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C:\Users\mkhammas\Desktop\Tasks\Costing\Costing Based on DL data\Data To Share\"/>
    </mc:Choice>
  </mc:AlternateContent>
  <xr:revisionPtr revIDLastSave="0" documentId="13_ncr:1_{C16EDD99-2310-4272-A398-902140E9470E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Background Information" sheetId="26" r:id="rId1"/>
    <sheet name="Cost Per County " sheetId="27" r:id="rId2"/>
    <sheet name="Summary" sheetId="25" r:id="rId3"/>
    <sheet name="Meters Cost" sheetId="15" r:id="rId4"/>
    <sheet name="Backup Source_Intertie" sheetId="14" r:id="rId5"/>
    <sheet name="Backup Source_New Well " sheetId="12" r:id="rId6"/>
    <sheet name="Generator Cost " sheetId="11" r:id="rId7"/>
    <sheet name="Sounder Cost " sheetId="10" r:id="rId8"/>
    <sheet name="Basic Info" sheetId="23" state="hidden" r:id="rId9"/>
  </sheets>
  <definedNames>
    <definedName name="_xlnm._FilterDatabase" localSheetId="5" hidden="1">'Backup Source_New Well '!$A$1:$V$1</definedName>
    <definedName name="_xlnm._FilterDatabase" localSheetId="6" hidden="1">'Generator Cost '!$A$1:$N$1873</definedName>
    <definedName name="_xlnm._FilterDatabase" localSheetId="3" hidden="1">'Meters Cost'!$A$1:$K$1276</definedName>
    <definedName name="_xlnm._FilterDatabase" localSheetId="7" hidden="1">'Sounder Cost '!$A$1:$K$1</definedName>
    <definedName name="_xlnm._FilterDatabase" localSheetId="2" hidden="1">Summary!$A$1:$W$2640</definedName>
    <definedName name="_Toc99543722" localSheetId="0">'Background Information'!$A$1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2" i="25" l="1"/>
  <c r="W144" i="14" l="1"/>
  <c r="N1874" i="11"/>
  <c r="V755" i="12"/>
  <c r="Q3" i="25" l="1"/>
  <c r="Q4" i="25"/>
  <c r="Q5" i="25"/>
  <c r="Q6" i="25"/>
  <c r="Q7" i="25"/>
  <c r="Q8" i="25"/>
  <c r="Q9" i="25"/>
  <c r="Q10" i="25"/>
  <c r="Q11" i="25"/>
  <c r="Q12" i="25"/>
  <c r="Q13" i="25"/>
  <c r="Q14" i="25"/>
  <c r="Q15" i="25"/>
  <c r="Q16" i="25"/>
  <c r="Q17" i="25"/>
  <c r="Q18" i="25"/>
  <c r="Q19" i="25"/>
  <c r="Q20" i="25"/>
  <c r="Q21" i="25"/>
  <c r="Q22" i="25"/>
  <c r="Q23" i="25"/>
  <c r="Q24" i="25"/>
  <c r="Q25" i="25"/>
  <c r="Q26" i="25"/>
  <c r="Q27" i="25"/>
  <c r="Q28" i="25"/>
  <c r="Q29" i="25"/>
  <c r="Q30" i="25"/>
  <c r="Q31" i="25"/>
  <c r="Q32" i="25"/>
  <c r="Q33" i="25"/>
  <c r="Q34" i="25"/>
  <c r="Q35" i="25"/>
  <c r="Q36" i="25"/>
  <c r="Q37" i="25"/>
  <c r="Q38" i="25"/>
  <c r="Q39" i="25"/>
  <c r="Q40" i="25"/>
  <c r="Q41" i="25"/>
  <c r="Q42" i="25"/>
  <c r="Q43" i="25"/>
  <c r="Q44" i="25"/>
  <c r="Q45" i="25"/>
  <c r="Q46" i="25"/>
  <c r="Q47" i="25"/>
  <c r="Q48" i="25"/>
  <c r="Q49" i="25"/>
  <c r="Q50" i="25"/>
  <c r="Q51" i="25"/>
  <c r="Q52" i="25"/>
  <c r="Q53" i="25"/>
  <c r="Q54" i="25"/>
  <c r="Q55" i="25"/>
  <c r="Q56" i="25"/>
  <c r="Q57" i="25"/>
  <c r="Q58" i="25"/>
  <c r="Q59" i="25"/>
  <c r="Q60" i="25"/>
  <c r="Q61" i="25"/>
  <c r="Q62" i="25"/>
  <c r="Q63" i="25"/>
  <c r="Q64" i="25"/>
  <c r="Q65" i="25"/>
  <c r="Q66" i="25"/>
  <c r="Q67" i="25"/>
  <c r="Q68" i="25"/>
  <c r="Q69" i="25"/>
  <c r="Q70" i="25"/>
  <c r="Q71" i="25"/>
  <c r="Q72" i="25"/>
  <c r="Q73" i="25"/>
  <c r="Q74" i="25"/>
  <c r="Q75" i="25"/>
  <c r="Q76" i="25"/>
  <c r="Q77" i="25"/>
  <c r="Q78" i="25"/>
  <c r="Q79" i="25"/>
  <c r="Q80" i="25"/>
  <c r="Q81" i="25"/>
  <c r="Q82" i="25"/>
  <c r="Q83" i="25"/>
  <c r="Q84" i="25"/>
  <c r="Q85" i="25"/>
  <c r="Q86" i="25"/>
  <c r="Q87" i="25"/>
  <c r="Q88" i="25"/>
  <c r="Q89" i="25"/>
  <c r="Q90" i="25"/>
  <c r="Q91" i="25"/>
  <c r="Q92" i="25"/>
  <c r="Q93" i="25"/>
  <c r="Q94" i="25"/>
  <c r="Q95" i="25"/>
  <c r="Q96" i="25"/>
  <c r="Q97" i="25"/>
  <c r="Q98" i="25"/>
  <c r="Q99" i="25"/>
  <c r="Q100" i="25"/>
  <c r="Q101" i="25"/>
  <c r="Q102" i="25"/>
  <c r="Q103" i="25"/>
  <c r="Q104" i="25"/>
  <c r="Q105" i="25"/>
  <c r="Q106" i="25"/>
  <c r="Q107" i="25"/>
  <c r="Q108" i="25"/>
  <c r="Q109" i="25"/>
  <c r="Q110" i="25"/>
  <c r="Q111" i="25"/>
  <c r="Q112" i="25"/>
  <c r="Q113" i="25"/>
  <c r="Q114" i="25"/>
  <c r="Q115" i="25"/>
  <c r="Q116" i="25"/>
  <c r="Q117" i="25"/>
  <c r="Q118" i="25"/>
  <c r="Q119" i="25"/>
  <c r="Q120" i="25"/>
  <c r="Q121" i="25"/>
  <c r="Q122" i="25"/>
  <c r="Q123" i="25"/>
  <c r="Q124" i="25"/>
  <c r="Q125" i="25"/>
  <c r="Q126" i="25"/>
  <c r="Q127" i="25"/>
  <c r="Q128" i="25"/>
  <c r="Q129" i="25"/>
  <c r="Q130" i="25"/>
  <c r="Q131" i="25"/>
  <c r="Q132" i="25"/>
  <c r="Q133" i="25"/>
  <c r="Q134" i="25"/>
  <c r="Q135" i="25"/>
  <c r="Q136" i="25"/>
  <c r="Q137" i="25"/>
  <c r="Q138" i="25"/>
  <c r="Q139" i="25"/>
  <c r="Q140" i="25"/>
  <c r="Q141" i="25"/>
  <c r="Q142" i="25"/>
  <c r="Q143" i="25"/>
  <c r="Q144" i="25"/>
  <c r="Q145" i="25"/>
  <c r="Q146" i="25"/>
  <c r="Q147" i="25"/>
  <c r="Q148" i="25"/>
  <c r="Q149" i="25"/>
  <c r="Q150" i="25"/>
  <c r="Q151" i="25"/>
  <c r="Q152" i="25"/>
  <c r="Q153" i="25"/>
  <c r="Q154" i="25"/>
  <c r="Q155" i="25"/>
  <c r="Q156" i="25"/>
  <c r="Q157" i="25"/>
  <c r="Q158" i="25"/>
  <c r="Q159" i="25"/>
  <c r="Q160" i="25"/>
  <c r="Q161" i="25"/>
  <c r="Q162" i="25"/>
  <c r="Q163" i="25"/>
  <c r="Q164" i="25"/>
  <c r="Q165" i="25"/>
  <c r="Q166" i="25"/>
  <c r="Q167" i="25"/>
  <c r="Q168" i="25"/>
  <c r="Q169" i="25"/>
  <c r="Q170" i="25"/>
  <c r="Q171" i="25"/>
  <c r="Q172" i="25"/>
  <c r="Q173" i="25"/>
  <c r="Q174" i="25"/>
  <c r="Q175" i="25"/>
  <c r="Q176" i="25"/>
  <c r="Q177" i="25"/>
  <c r="Q178" i="25"/>
  <c r="Q179" i="25"/>
  <c r="Q180" i="25"/>
  <c r="Q181" i="25"/>
  <c r="Q182" i="25"/>
  <c r="Q183" i="25"/>
  <c r="Q184" i="25"/>
  <c r="Q185" i="25"/>
  <c r="Q186" i="25"/>
  <c r="Q187" i="25"/>
  <c r="Q188" i="25"/>
  <c r="Q189" i="25"/>
  <c r="Q190" i="25"/>
  <c r="Q191" i="25"/>
  <c r="Q192" i="25"/>
  <c r="Q193" i="25"/>
  <c r="Q194" i="25"/>
  <c r="Q195" i="25"/>
  <c r="Q196" i="25"/>
  <c r="Q197" i="25"/>
  <c r="Q198" i="25"/>
  <c r="Q199" i="25"/>
  <c r="Q200" i="25"/>
  <c r="Q201" i="25"/>
  <c r="Q202" i="25"/>
  <c r="Q203" i="25"/>
  <c r="Q204" i="25"/>
  <c r="Q205" i="25"/>
  <c r="Q206" i="25"/>
  <c r="Q207" i="25"/>
  <c r="Q208" i="25"/>
  <c r="Q209" i="25"/>
  <c r="Q210" i="25"/>
  <c r="Q211" i="25"/>
  <c r="Q212" i="25"/>
  <c r="Q213" i="25"/>
  <c r="Q214" i="25"/>
  <c r="Q215" i="25"/>
  <c r="Q216" i="25"/>
  <c r="Q217" i="25"/>
  <c r="Q218" i="25"/>
  <c r="Q219" i="25"/>
  <c r="Q220" i="25"/>
  <c r="Q221" i="25"/>
  <c r="Q222" i="25"/>
  <c r="Q223" i="25"/>
  <c r="Q224" i="25"/>
  <c r="Q225" i="25"/>
  <c r="Q226" i="25"/>
  <c r="Q227" i="25"/>
  <c r="Q228" i="25"/>
  <c r="Q229" i="25"/>
  <c r="Q230" i="25"/>
  <c r="Q231" i="25"/>
  <c r="Q232" i="25"/>
  <c r="Q233" i="25"/>
  <c r="Q234" i="25"/>
  <c r="Q235" i="25"/>
  <c r="Q236" i="25"/>
  <c r="Q237" i="25"/>
  <c r="Q238" i="25"/>
  <c r="Q239" i="25"/>
  <c r="Q240" i="25"/>
  <c r="Q241" i="25"/>
  <c r="Q242" i="25"/>
  <c r="Q243" i="25"/>
  <c r="Q244" i="25"/>
  <c r="Q245" i="25"/>
  <c r="Q246" i="25"/>
  <c r="Q247" i="25"/>
  <c r="Q248" i="25"/>
  <c r="Q249" i="25"/>
  <c r="Q250" i="25"/>
  <c r="Q251" i="25"/>
  <c r="Q252" i="25"/>
  <c r="Q253" i="25"/>
  <c r="Q254" i="25"/>
  <c r="Q255" i="25"/>
  <c r="Q256" i="25"/>
  <c r="Q257" i="25"/>
  <c r="Q258" i="25"/>
  <c r="Q259" i="25"/>
  <c r="Q260" i="25"/>
  <c r="Q261" i="25"/>
  <c r="Q262" i="25"/>
  <c r="Q263" i="25"/>
  <c r="Q264" i="25"/>
  <c r="Q265" i="25"/>
  <c r="Q266" i="25"/>
  <c r="Q267" i="25"/>
  <c r="Q268" i="25"/>
  <c r="Q269" i="25"/>
  <c r="Q270" i="25"/>
  <c r="Q271" i="25"/>
  <c r="Q272" i="25"/>
  <c r="Q273" i="25"/>
  <c r="Q274" i="25"/>
  <c r="Q275" i="25"/>
  <c r="Q276" i="25"/>
  <c r="Q277" i="25"/>
  <c r="Q278" i="25"/>
  <c r="Q279" i="25"/>
  <c r="Q280" i="25"/>
  <c r="Q281" i="25"/>
  <c r="Q282" i="25"/>
  <c r="Q283" i="25"/>
  <c r="Q284" i="25"/>
  <c r="Q285" i="25"/>
  <c r="Q286" i="25"/>
  <c r="Q287" i="25"/>
  <c r="Q288" i="25"/>
  <c r="Q289" i="25"/>
  <c r="Q290" i="25"/>
  <c r="Q291" i="25"/>
  <c r="Q292" i="25"/>
  <c r="Q293" i="25"/>
  <c r="Q294" i="25"/>
  <c r="Q295" i="25"/>
  <c r="Q296" i="25"/>
  <c r="Q297" i="25"/>
  <c r="Q298" i="25"/>
  <c r="Q299" i="25"/>
  <c r="Q300" i="25"/>
  <c r="Q301" i="25"/>
  <c r="Q302" i="25"/>
  <c r="Q303" i="25"/>
  <c r="Q304" i="25"/>
  <c r="Q305" i="25"/>
  <c r="Q306" i="25"/>
  <c r="Q307" i="25"/>
  <c r="Q308" i="25"/>
  <c r="Q309" i="25"/>
  <c r="Q310" i="25"/>
  <c r="Q311" i="25"/>
  <c r="Q312" i="25"/>
  <c r="Q313" i="25"/>
  <c r="Q314" i="25"/>
  <c r="Q315" i="25"/>
  <c r="Q316" i="25"/>
  <c r="Q317" i="25"/>
  <c r="Q318" i="25"/>
  <c r="Q319" i="25"/>
  <c r="Q320" i="25"/>
  <c r="Q321" i="25"/>
  <c r="Q322" i="25"/>
  <c r="Q323" i="25"/>
  <c r="Q324" i="25"/>
  <c r="Q325" i="25"/>
  <c r="Q326" i="25"/>
  <c r="Q327" i="25"/>
  <c r="Q328" i="25"/>
  <c r="Q329" i="25"/>
  <c r="Q330" i="25"/>
  <c r="Q331" i="25"/>
  <c r="Q332" i="25"/>
  <c r="Q333" i="25"/>
  <c r="Q334" i="25"/>
  <c r="Q335" i="25"/>
  <c r="Q336" i="25"/>
  <c r="Q337" i="25"/>
  <c r="Q338" i="25"/>
  <c r="Q339" i="25"/>
  <c r="Q340" i="25"/>
  <c r="Q341" i="25"/>
  <c r="Q342" i="25"/>
  <c r="Q343" i="25"/>
  <c r="Q344" i="25"/>
  <c r="Q345" i="25"/>
  <c r="Q346" i="25"/>
  <c r="Q347" i="25"/>
  <c r="Q348" i="25"/>
  <c r="Q349" i="25"/>
  <c r="Q350" i="25"/>
  <c r="Q351" i="25"/>
  <c r="Q352" i="25"/>
  <c r="Q353" i="25"/>
  <c r="Q354" i="25"/>
  <c r="Q355" i="25"/>
  <c r="Q356" i="25"/>
  <c r="Q357" i="25"/>
  <c r="Q358" i="25"/>
  <c r="Q359" i="25"/>
  <c r="Q360" i="25"/>
  <c r="Q361" i="25"/>
  <c r="Q362" i="25"/>
  <c r="Q363" i="25"/>
  <c r="Q364" i="25"/>
  <c r="Q365" i="25"/>
  <c r="Q366" i="25"/>
  <c r="Q367" i="25"/>
  <c r="Q368" i="25"/>
  <c r="Q369" i="25"/>
  <c r="Q370" i="25"/>
  <c r="Q371" i="25"/>
  <c r="Q372" i="25"/>
  <c r="Q373" i="25"/>
  <c r="Q374" i="25"/>
  <c r="Q375" i="25"/>
  <c r="Q376" i="25"/>
  <c r="Q377" i="25"/>
  <c r="Q378" i="25"/>
  <c r="Q379" i="25"/>
  <c r="Q380" i="25"/>
  <c r="Q381" i="25"/>
  <c r="Q382" i="25"/>
  <c r="Q383" i="25"/>
  <c r="Q384" i="25"/>
  <c r="Q385" i="25"/>
  <c r="Q386" i="25"/>
  <c r="Q387" i="25"/>
  <c r="Q388" i="25"/>
  <c r="Q389" i="25"/>
  <c r="Q390" i="25"/>
  <c r="Q391" i="25"/>
  <c r="Q392" i="25"/>
  <c r="Q393" i="25"/>
  <c r="Q394" i="25"/>
  <c r="Q395" i="25"/>
  <c r="Q396" i="25"/>
  <c r="Q397" i="25"/>
  <c r="Q398" i="25"/>
  <c r="Q399" i="25"/>
  <c r="Q400" i="25"/>
  <c r="Q401" i="25"/>
  <c r="Q402" i="25"/>
  <c r="Q403" i="25"/>
  <c r="Q404" i="25"/>
  <c r="Q405" i="25"/>
  <c r="Q406" i="25"/>
  <c r="Q407" i="25"/>
  <c r="Q408" i="25"/>
  <c r="Q409" i="25"/>
  <c r="Q410" i="25"/>
  <c r="Q411" i="25"/>
  <c r="Q412" i="25"/>
  <c r="Q413" i="25"/>
  <c r="Q414" i="25"/>
  <c r="Q415" i="25"/>
  <c r="Q416" i="25"/>
  <c r="Q417" i="25"/>
  <c r="Q418" i="25"/>
  <c r="Q419" i="25"/>
  <c r="Q420" i="25"/>
  <c r="Q421" i="25"/>
  <c r="Q422" i="25"/>
  <c r="Q423" i="25"/>
  <c r="Q424" i="25"/>
  <c r="Q425" i="25"/>
  <c r="Q426" i="25"/>
  <c r="Q427" i="25"/>
  <c r="Q428" i="25"/>
  <c r="Q429" i="25"/>
  <c r="Q430" i="25"/>
  <c r="Q431" i="25"/>
  <c r="Q432" i="25"/>
  <c r="Q433" i="25"/>
  <c r="Q434" i="25"/>
  <c r="Q435" i="25"/>
  <c r="Q436" i="25"/>
  <c r="Q437" i="25"/>
  <c r="Q438" i="25"/>
  <c r="Q439" i="25"/>
  <c r="Q440" i="25"/>
  <c r="Q441" i="25"/>
  <c r="Q442" i="25"/>
  <c r="Q443" i="25"/>
  <c r="Q444" i="25"/>
  <c r="Q445" i="25"/>
  <c r="Q446" i="25"/>
  <c r="Q447" i="25"/>
  <c r="Q448" i="25"/>
  <c r="Q449" i="25"/>
  <c r="Q450" i="25"/>
  <c r="Q451" i="25"/>
  <c r="Q452" i="25"/>
  <c r="Q453" i="25"/>
  <c r="Q454" i="25"/>
  <c r="Q455" i="25"/>
  <c r="Q456" i="25"/>
  <c r="Q457" i="25"/>
  <c r="Q458" i="25"/>
  <c r="Q459" i="25"/>
  <c r="Q460" i="25"/>
  <c r="Q461" i="25"/>
  <c r="Q462" i="25"/>
  <c r="Q463" i="25"/>
  <c r="Q464" i="25"/>
  <c r="Q465" i="25"/>
  <c r="Q466" i="25"/>
  <c r="Q467" i="25"/>
  <c r="Q468" i="25"/>
  <c r="Q469" i="25"/>
  <c r="Q470" i="25"/>
  <c r="Q471" i="25"/>
  <c r="Q472" i="25"/>
  <c r="Q473" i="25"/>
  <c r="Q474" i="25"/>
  <c r="Q475" i="25"/>
  <c r="Q476" i="25"/>
  <c r="Q477" i="25"/>
  <c r="Q478" i="25"/>
  <c r="Q479" i="25"/>
  <c r="Q480" i="25"/>
  <c r="Q481" i="25"/>
  <c r="Q482" i="25"/>
  <c r="Q483" i="25"/>
  <c r="Q484" i="25"/>
  <c r="Q485" i="25"/>
  <c r="Q486" i="25"/>
  <c r="Q487" i="25"/>
  <c r="Q488" i="25"/>
  <c r="Q489" i="25"/>
  <c r="Q490" i="25"/>
  <c r="Q491" i="25"/>
  <c r="Q492" i="25"/>
  <c r="Q493" i="25"/>
  <c r="Q494" i="25"/>
  <c r="Q495" i="25"/>
  <c r="Q496" i="25"/>
  <c r="Q497" i="25"/>
  <c r="Q498" i="25"/>
  <c r="Q499" i="25"/>
  <c r="Q500" i="25"/>
  <c r="Q501" i="25"/>
  <c r="Q502" i="25"/>
  <c r="Q503" i="25"/>
  <c r="Q504" i="25"/>
  <c r="Q505" i="25"/>
  <c r="Q506" i="25"/>
  <c r="Q507" i="25"/>
  <c r="Q508" i="25"/>
  <c r="Q509" i="25"/>
  <c r="Q510" i="25"/>
  <c r="Q511" i="25"/>
  <c r="Q512" i="25"/>
  <c r="Q513" i="25"/>
  <c r="Q514" i="25"/>
  <c r="Q515" i="25"/>
  <c r="Q516" i="25"/>
  <c r="Q517" i="25"/>
  <c r="Q518" i="25"/>
  <c r="Q519" i="25"/>
  <c r="Q520" i="25"/>
  <c r="Q521" i="25"/>
  <c r="Q522" i="25"/>
  <c r="Q523" i="25"/>
  <c r="Q524" i="25"/>
  <c r="Q525" i="25"/>
  <c r="Q526" i="25"/>
  <c r="Q527" i="25"/>
  <c r="Q528" i="25"/>
  <c r="Q529" i="25"/>
  <c r="Q530" i="25"/>
  <c r="Q531" i="25"/>
  <c r="Q532" i="25"/>
  <c r="Q533" i="25"/>
  <c r="Q534" i="25"/>
  <c r="Q535" i="25"/>
  <c r="Q536" i="25"/>
  <c r="Q537" i="25"/>
  <c r="Q538" i="25"/>
  <c r="Q539" i="25"/>
  <c r="Q540" i="25"/>
  <c r="Q541" i="25"/>
  <c r="Q542" i="25"/>
  <c r="Q543" i="25"/>
  <c r="Q544" i="25"/>
  <c r="Q545" i="25"/>
  <c r="Q546" i="25"/>
  <c r="Q547" i="25"/>
  <c r="Q548" i="25"/>
  <c r="Q549" i="25"/>
  <c r="Q550" i="25"/>
  <c r="Q551" i="25"/>
  <c r="Q552" i="25"/>
  <c r="Q553" i="25"/>
  <c r="Q554" i="25"/>
  <c r="Q555" i="25"/>
  <c r="Q556" i="25"/>
  <c r="Q557" i="25"/>
  <c r="Q558" i="25"/>
  <c r="Q559" i="25"/>
  <c r="Q560" i="25"/>
  <c r="Q561" i="25"/>
  <c r="Q562" i="25"/>
  <c r="Q563" i="25"/>
  <c r="Q564" i="25"/>
  <c r="Q565" i="25"/>
  <c r="Q566" i="25"/>
  <c r="Q567" i="25"/>
  <c r="Q568" i="25"/>
  <c r="Q569" i="25"/>
  <c r="Q570" i="25"/>
  <c r="Q571" i="25"/>
  <c r="Q572" i="25"/>
  <c r="Q573" i="25"/>
  <c r="Q574" i="25"/>
  <c r="Q575" i="25"/>
  <c r="Q576" i="25"/>
  <c r="Q577" i="25"/>
  <c r="Q578" i="25"/>
  <c r="Q579" i="25"/>
  <c r="Q580" i="25"/>
  <c r="Q581" i="25"/>
  <c r="Q582" i="25"/>
  <c r="Q583" i="25"/>
  <c r="Q584" i="25"/>
  <c r="Q585" i="25"/>
  <c r="Q586" i="25"/>
  <c r="Q587" i="25"/>
  <c r="Q588" i="25"/>
  <c r="Q589" i="25"/>
  <c r="Q590" i="25"/>
  <c r="Q591" i="25"/>
  <c r="Q592" i="25"/>
  <c r="Q593" i="25"/>
  <c r="Q594" i="25"/>
  <c r="Q595" i="25"/>
  <c r="Q596" i="25"/>
  <c r="Q597" i="25"/>
  <c r="Q598" i="25"/>
  <c r="Q599" i="25"/>
  <c r="Q600" i="25"/>
  <c r="Q601" i="25"/>
  <c r="Q602" i="25"/>
  <c r="Q603" i="25"/>
  <c r="Q604" i="25"/>
  <c r="Q605" i="25"/>
  <c r="Q606" i="25"/>
  <c r="Q607" i="25"/>
  <c r="Q608" i="25"/>
  <c r="Q609" i="25"/>
  <c r="Q610" i="25"/>
  <c r="Q611" i="25"/>
  <c r="Q612" i="25"/>
  <c r="Q613" i="25"/>
  <c r="Q614" i="25"/>
  <c r="Q615" i="25"/>
  <c r="Q616" i="25"/>
  <c r="Q617" i="25"/>
  <c r="Q618" i="25"/>
  <c r="Q619" i="25"/>
  <c r="Q620" i="25"/>
  <c r="Q621" i="25"/>
  <c r="Q622" i="25"/>
  <c r="Q623" i="25"/>
  <c r="Q624" i="25"/>
  <c r="Q625" i="25"/>
  <c r="Q626" i="25"/>
  <c r="Q627" i="25"/>
  <c r="Q628" i="25"/>
  <c r="Q629" i="25"/>
  <c r="Q630" i="25"/>
  <c r="Q631" i="25"/>
  <c r="Q632" i="25"/>
  <c r="Q633" i="25"/>
  <c r="Q634" i="25"/>
  <c r="Q635" i="25"/>
  <c r="Q636" i="25"/>
  <c r="Q637" i="25"/>
  <c r="Q638" i="25"/>
  <c r="Q639" i="25"/>
  <c r="Q640" i="25"/>
  <c r="Q641" i="25"/>
  <c r="Q642" i="25"/>
  <c r="Q643" i="25"/>
  <c r="Q644" i="25"/>
  <c r="Q645" i="25"/>
  <c r="Q646" i="25"/>
  <c r="Q647" i="25"/>
  <c r="Q648" i="25"/>
  <c r="Q649" i="25"/>
  <c r="Q650" i="25"/>
  <c r="Q651" i="25"/>
  <c r="Q652" i="25"/>
  <c r="Q653" i="25"/>
  <c r="Q654" i="25"/>
  <c r="Q655" i="25"/>
  <c r="Q656" i="25"/>
  <c r="Q657" i="25"/>
  <c r="Q658" i="25"/>
  <c r="Q659" i="25"/>
  <c r="Q660" i="25"/>
  <c r="Q661" i="25"/>
  <c r="Q662" i="25"/>
  <c r="Q663" i="25"/>
  <c r="Q664" i="25"/>
  <c r="Q665" i="25"/>
  <c r="Q666" i="25"/>
  <c r="Q667" i="25"/>
  <c r="Q668" i="25"/>
  <c r="Q669" i="25"/>
  <c r="Q670" i="25"/>
  <c r="Q671" i="25"/>
  <c r="Q672" i="25"/>
  <c r="Q673" i="25"/>
  <c r="Q674" i="25"/>
  <c r="Q675" i="25"/>
  <c r="Q676" i="25"/>
  <c r="Q677" i="25"/>
  <c r="Q678" i="25"/>
  <c r="Q679" i="25"/>
  <c r="Q680" i="25"/>
  <c r="Q681" i="25"/>
  <c r="Q682" i="25"/>
  <c r="Q683" i="25"/>
  <c r="Q684" i="25"/>
  <c r="Q685" i="25"/>
  <c r="Q686" i="25"/>
  <c r="Q687" i="25"/>
  <c r="Q688" i="25"/>
  <c r="Q689" i="25"/>
  <c r="Q690" i="25"/>
  <c r="Q691" i="25"/>
  <c r="Q692" i="25"/>
  <c r="Q693" i="25"/>
  <c r="Q694" i="25"/>
  <c r="Q695" i="25"/>
  <c r="Q696" i="25"/>
  <c r="Q697" i="25"/>
  <c r="Q698" i="25"/>
  <c r="Q699" i="25"/>
  <c r="Q700" i="25"/>
  <c r="Q701" i="25"/>
  <c r="Q702" i="25"/>
  <c r="Q703" i="25"/>
  <c r="Q704" i="25"/>
  <c r="Q705" i="25"/>
  <c r="Q706" i="25"/>
  <c r="Q707" i="25"/>
  <c r="Q708" i="25"/>
  <c r="Q709" i="25"/>
  <c r="Q710" i="25"/>
  <c r="Q711" i="25"/>
  <c r="Q712" i="25"/>
  <c r="Q713" i="25"/>
  <c r="Q714" i="25"/>
  <c r="Q715" i="25"/>
  <c r="Q716" i="25"/>
  <c r="Q717" i="25"/>
  <c r="Q718" i="25"/>
  <c r="Q719" i="25"/>
  <c r="Q720" i="25"/>
  <c r="Q721" i="25"/>
  <c r="Q722" i="25"/>
  <c r="Q723" i="25"/>
  <c r="Q724" i="25"/>
  <c r="Q725" i="25"/>
  <c r="Q726" i="25"/>
  <c r="Q727" i="25"/>
  <c r="Q728" i="25"/>
  <c r="Q729" i="25"/>
  <c r="Q730" i="25"/>
  <c r="Q731" i="25"/>
  <c r="Q732" i="25"/>
  <c r="Q733" i="25"/>
  <c r="Q734" i="25"/>
  <c r="Q735" i="25"/>
  <c r="Q736" i="25"/>
  <c r="Q737" i="25"/>
  <c r="Q738" i="25"/>
  <c r="Q739" i="25"/>
  <c r="Q740" i="25"/>
  <c r="Q741" i="25"/>
  <c r="Q742" i="25"/>
  <c r="Q743" i="25"/>
  <c r="Q744" i="25"/>
  <c r="Q745" i="25"/>
  <c r="Q746" i="25"/>
  <c r="Q747" i="25"/>
  <c r="Q748" i="25"/>
  <c r="Q749" i="25"/>
  <c r="Q750" i="25"/>
  <c r="Q751" i="25"/>
  <c r="Q752" i="25"/>
  <c r="Q753" i="25"/>
  <c r="Q754" i="25"/>
  <c r="Q755" i="25"/>
  <c r="Q756" i="25"/>
  <c r="Q757" i="25"/>
  <c r="Q758" i="25"/>
  <c r="Q759" i="25"/>
  <c r="Q760" i="25"/>
  <c r="Q761" i="25"/>
  <c r="Q762" i="25"/>
  <c r="Q763" i="25"/>
  <c r="Q764" i="25"/>
  <c r="Q765" i="25"/>
  <c r="Q766" i="25"/>
  <c r="Q767" i="25"/>
  <c r="Q768" i="25"/>
  <c r="Q769" i="25"/>
  <c r="Q770" i="25"/>
  <c r="Q771" i="25"/>
  <c r="Q772" i="25"/>
  <c r="Q773" i="25"/>
  <c r="Q774" i="25"/>
  <c r="Q775" i="25"/>
  <c r="Q776" i="25"/>
  <c r="Q777" i="25"/>
  <c r="Q778" i="25"/>
  <c r="Q779" i="25"/>
  <c r="Q780" i="25"/>
  <c r="Q781" i="25"/>
  <c r="Q782" i="25"/>
  <c r="Q783" i="25"/>
  <c r="Q784" i="25"/>
  <c r="Q785" i="25"/>
  <c r="Q786" i="25"/>
  <c r="Q787" i="25"/>
  <c r="Q788" i="25"/>
  <c r="Q789" i="25"/>
  <c r="Q790" i="25"/>
  <c r="Q791" i="25"/>
  <c r="Q792" i="25"/>
  <c r="Q793" i="25"/>
  <c r="Q794" i="25"/>
  <c r="Q795" i="25"/>
  <c r="Q796" i="25"/>
  <c r="Q797" i="25"/>
  <c r="Q798" i="25"/>
  <c r="Q799" i="25"/>
  <c r="Q800" i="25"/>
  <c r="Q801" i="25"/>
  <c r="Q802" i="25"/>
  <c r="Q803" i="25"/>
  <c r="Q804" i="25"/>
  <c r="Q805" i="25"/>
  <c r="Q806" i="25"/>
  <c r="Q807" i="25"/>
  <c r="Q808" i="25"/>
  <c r="Q809" i="25"/>
  <c r="Q810" i="25"/>
  <c r="Q811" i="25"/>
  <c r="Q812" i="25"/>
  <c r="Q813" i="25"/>
  <c r="Q814" i="25"/>
  <c r="Q815" i="25"/>
  <c r="Q816" i="25"/>
  <c r="Q817" i="25"/>
  <c r="Q818" i="25"/>
  <c r="Q819" i="25"/>
  <c r="Q820" i="25"/>
  <c r="Q821" i="25"/>
  <c r="Q822" i="25"/>
  <c r="Q823" i="25"/>
  <c r="Q824" i="25"/>
  <c r="Q825" i="25"/>
  <c r="Q826" i="25"/>
  <c r="Q827" i="25"/>
  <c r="Q828" i="25"/>
  <c r="Q829" i="25"/>
  <c r="Q830" i="25"/>
  <c r="Q831" i="25"/>
  <c r="Q832" i="25"/>
  <c r="Q833" i="25"/>
  <c r="Q834" i="25"/>
  <c r="Q835" i="25"/>
  <c r="Q836" i="25"/>
  <c r="Q837" i="25"/>
  <c r="Q838" i="25"/>
  <c r="Q839" i="25"/>
  <c r="Q840" i="25"/>
  <c r="Q841" i="25"/>
  <c r="Q842" i="25"/>
  <c r="Q843" i="25"/>
  <c r="Q844" i="25"/>
  <c r="Q845" i="25"/>
  <c r="Q846" i="25"/>
  <c r="Q847" i="25"/>
  <c r="Q848" i="25"/>
  <c r="Q849" i="25"/>
  <c r="Q850" i="25"/>
  <c r="Q851" i="25"/>
  <c r="Q852" i="25"/>
  <c r="Q853" i="25"/>
  <c r="Q854" i="25"/>
  <c r="Q855" i="25"/>
  <c r="Q856" i="25"/>
  <c r="Q857" i="25"/>
  <c r="Q858" i="25"/>
  <c r="Q859" i="25"/>
  <c r="Q860" i="25"/>
  <c r="Q861" i="25"/>
  <c r="Q862" i="25"/>
  <c r="Q863" i="25"/>
  <c r="Q864" i="25"/>
  <c r="Q865" i="25"/>
  <c r="Q866" i="25"/>
  <c r="Q867" i="25"/>
  <c r="Q868" i="25"/>
  <c r="Q869" i="25"/>
  <c r="Q870" i="25"/>
  <c r="Q871" i="25"/>
  <c r="Q872" i="25"/>
  <c r="Q873" i="25"/>
  <c r="Q874" i="25"/>
  <c r="Q875" i="25"/>
  <c r="Q876" i="25"/>
  <c r="Q877" i="25"/>
  <c r="Q878" i="25"/>
  <c r="Q879" i="25"/>
  <c r="Q880" i="25"/>
  <c r="Q881" i="25"/>
  <c r="Q882" i="25"/>
  <c r="Q883" i="25"/>
  <c r="Q884" i="25"/>
  <c r="Q885" i="25"/>
  <c r="Q886" i="25"/>
  <c r="Q887" i="25"/>
  <c r="Q888" i="25"/>
  <c r="Q889" i="25"/>
  <c r="Q890" i="25"/>
  <c r="Q891" i="25"/>
  <c r="Q892" i="25"/>
  <c r="Q893" i="25"/>
  <c r="Q894" i="25"/>
  <c r="Q895" i="25"/>
  <c r="Q896" i="25"/>
  <c r="Q897" i="25"/>
  <c r="Q898" i="25"/>
  <c r="Q899" i="25"/>
  <c r="Q900" i="25"/>
  <c r="Q901" i="25"/>
  <c r="Q902" i="25"/>
  <c r="Q903" i="25"/>
  <c r="Q904" i="25"/>
  <c r="Q905" i="25"/>
  <c r="Q906" i="25"/>
  <c r="Q907" i="25"/>
  <c r="Q908" i="25"/>
  <c r="Q909" i="25"/>
  <c r="Q910" i="25"/>
  <c r="Q911" i="25"/>
  <c r="Q912" i="25"/>
  <c r="Q913" i="25"/>
  <c r="Q914" i="25"/>
  <c r="Q915" i="25"/>
  <c r="Q916" i="25"/>
  <c r="Q917" i="25"/>
  <c r="Q918" i="25"/>
  <c r="Q919" i="25"/>
  <c r="Q920" i="25"/>
  <c r="Q921" i="25"/>
  <c r="Q922" i="25"/>
  <c r="Q923" i="25"/>
  <c r="Q924" i="25"/>
  <c r="Q925" i="25"/>
  <c r="Q926" i="25"/>
  <c r="Q927" i="25"/>
  <c r="Q928" i="25"/>
  <c r="Q929" i="25"/>
  <c r="Q930" i="25"/>
  <c r="Q931" i="25"/>
  <c r="Q932" i="25"/>
  <c r="Q933" i="25"/>
  <c r="Q934" i="25"/>
  <c r="Q935" i="25"/>
  <c r="Q936" i="25"/>
  <c r="Q937" i="25"/>
  <c r="Q938" i="25"/>
  <c r="Q939" i="25"/>
  <c r="Q940" i="25"/>
  <c r="Q941" i="25"/>
  <c r="Q942" i="25"/>
  <c r="Q943" i="25"/>
  <c r="Q944" i="25"/>
  <c r="Q945" i="25"/>
  <c r="Q946" i="25"/>
  <c r="Q947" i="25"/>
  <c r="Q948" i="25"/>
  <c r="Q949" i="25"/>
  <c r="Q950" i="25"/>
  <c r="Q951" i="25"/>
  <c r="Q952" i="25"/>
  <c r="Q953" i="25"/>
  <c r="Q954" i="25"/>
  <c r="Q955" i="25"/>
  <c r="Q956" i="25"/>
  <c r="Q957" i="25"/>
  <c r="Q958" i="25"/>
  <c r="Q959" i="25"/>
  <c r="Q960" i="25"/>
  <c r="Q961" i="25"/>
  <c r="Q962" i="25"/>
  <c r="Q963" i="25"/>
  <c r="Q964" i="25"/>
  <c r="Q965" i="25"/>
  <c r="Q966" i="25"/>
  <c r="Q967" i="25"/>
  <c r="Q968" i="25"/>
  <c r="Q969" i="25"/>
  <c r="Q970" i="25"/>
  <c r="Q971" i="25"/>
  <c r="Q972" i="25"/>
  <c r="Q973" i="25"/>
  <c r="Q974" i="25"/>
  <c r="Q975" i="25"/>
  <c r="Q976" i="25"/>
  <c r="Q977" i="25"/>
  <c r="Q978" i="25"/>
  <c r="Q979" i="25"/>
  <c r="Q980" i="25"/>
  <c r="Q981" i="25"/>
  <c r="Q982" i="25"/>
  <c r="Q983" i="25"/>
  <c r="Q984" i="25"/>
  <c r="Q985" i="25"/>
  <c r="Q986" i="25"/>
  <c r="Q987" i="25"/>
  <c r="Q988" i="25"/>
  <c r="Q989" i="25"/>
  <c r="Q990" i="25"/>
  <c r="Q991" i="25"/>
  <c r="Q992" i="25"/>
  <c r="Q993" i="25"/>
  <c r="Q994" i="25"/>
  <c r="Q995" i="25"/>
  <c r="Q996" i="25"/>
  <c r="Q997" i="25"/>
  <c r="Q998" i="25"/>
  <c r="Q999" i="25"/>
  <c r="Q1000" i="25"/>
  <c r="Q1001" i="25"/>
  <c r="Q1002" i="25"/>
  <c r="Q1003" i="25"/>
  <c r="Q1004" i="25"/>
  <c r="Q1005" i="25"/>
  <c r="Q1006" i="25"/>
  <c r="Q1007" i="25"/>
  <c r="Q1008" i="25"/>
  <c r="Q1009" i="25"/>
  <c r="Q1010" i="25"/>
  <c r="Q1011" i="25"/>
  <c r="Q1012" i="25"/>
  <c r="Q1013" i="25"/>
  <c r="Q1014" i="25"/>
  <c r="Q1015" i="25"/>
  <c r="Q1016" i="25"/>
  <c r="Q1017" i="25"/>
  <c r="Q1018" i="25"/>
  <c r="Q1019" i="25"/>
  <c r="Q1020" i="25"/>
  <c r="Q1021" i="25"/>
  <c r="Q1022" i="25"/>
  <c r="Q1023" i="25"/>
  <c r="Q1024" i="25"/>
  <c r="Q1025" i="25"/>
  <c r="Q1026" i="25"/>
  <c r="Q1027" i="25"/>
  <c r="Q1028" i="25"/>
  <c r="Q1029" i="25"/>
  <c r="Q1030" i="25"/>
  <c r="Q1031" i="25"/>
  <c r="Q1032" i="25"/>
  <c r="Q1033" i="25"/>
  <c r="Q1034" i="25"/>
  <c r="Q1035" i="25"/>
  <c r="Q1036" i="25"/>
  <c r="Q1037" i="25"/>
  <c r="Q1038" i="25"/>
  <c r="Q1039" i="25"/>
  <c r="Q1040" i="25"/>
  <c r="Q1041" i="25"/>
  <c r="Q1042" i="25"/>
  <c r="Q1043" i="25"/>
  <c r="Q1044" i="25"/>
  <c r="Q1045" i="25"/>
  <c r="Q1046" i="25"/>
  <c r="Q1047" i="25"/>
  <c r="Q1048" i="25"/>
  <c r="Q1049" i="25"/>
  <c r="Q1050" i="25"/>
  <c r="Q1051" i="25"/>
  <c r="Q1052" i="25"/>
  <c r="Q1053" i="25"/>
  <c r="Q1054" i="25"/>
  <c r="Q1055" i="25"/>
  <c r="Q1056" i="25"/>
  <c r="Q1057" i="25"/>
  <c r="Q1058" i="25"/>
  <c r="Q1059" i="25"/>
  <c r="Q1060" i="25"/>
  <c r="Q1061" i="25"/>
  <c r="Q1062" i="25"/>
  <c r="Q1063" i="25"/>
  <c r="Q1064" i="25"/>
  <c r="Q1065" i="25"/>
  <c r="Q1066" i="25"/>
  <c r="Q1067" i="25"/>
  <c r="Q1068" i="25"/>
  <c r="Q1069" i="25"/>
  <c r="Q1070" i="25"/>
  <c r="Q1071" i="25"/>
  <c r="Q1072" i="25"/>
  <c r="Q1073" i="25"/>
  <c r="Q1074" i="25"/>
  <c r="Q1075" i="25"/>
  <c r="Q1076" i="25"/>
  <c r="Q1077" i="25"/>
  <c r="Q1078" i="25"/>
  <c r="Q1079" i="25"/>
  <c r="Q1080" i="25"/>
  <c r="Q1081" i="25"/>
  <c r="Q1082" i="25"/>
  <c r="Q1083" i="25"/>
  <c r="Q1084" i="25"/>
  <c r="Q1085" i="25"/>
  <c r="Q1086" i="25"/>
  <c r="Q1087" i="25"/>
  <c r="Q1088" i="25"/>
  <c r="Q1089" i="25"/>
  <c r="Q1090" i="25"/>
  <c r="Q1091" i="25"/>
  <c r="Q1092" i="25"/>
  <c r="Q1093" i="25"/>
  <c r="Q1094" i="25"/>
  <c r="Q1095" i="25"/>
  <c r="Q1096" i="25"/>
  <c r="Q1097" i="25"/>
  <c r="Q1098" i="25"/>
  <c r="Q1099" i="25"/>
  <c r="Q1100" i="25"/>
  <c r="Q1101" i="25"/>
  <c r="Q1102" i="25"/>
  <c r="Q1103" i="25"/>
  <c r="Q1104" i="25"/>
  <c r="Q1105" i="25"/>
  <c r="Q1106" i="25"/>
  <c r="Q1107" i="25"/>
  <c r="Q1108" i="25"/>
  <c r="Q1109" i="25"/>
  <c r="Q1110" i="25"/>
  <c r="Q1111" i="25"/>
  <c r="Q1112" i="25"/>
  <c r="Q1113" i="25"/>
  <c r="Q1114" i="25"/>
  <c r="Q1115" i="25"/>
  <c r="Q1116" i="25"/>
  <c r="Q1117" i="25"/>
  <c r="Q1118" i="25"/>
  <c r="Q1119" i="25"/>
  <c r="Q1120" i="25"/>
  <c r="Q1121" i="25"/>
  <c r="Q1122" i="25"/>
  <c r="Q1123" i="25"/>
  <c r="Q1124" i="25"/>
  <c r="Q1125" i="25"/>
  <c r="Q1126" i="25"/>
  <c r="Q1127" i="25"/>
  <c r="Q1128" i="25"/>
  <c r="Q1129" i="25"/>
  <c r="Q1130" i="25"/>
  <c r="Q1131" i="25"/>
  <c r="Q1132" i="25"/>
  <c r="Q1133" i="25"/>
  <c r="Q1134" i="25"/>
  <c r="Q1135" i="25"/>
  <c r="Q1136" i="25"/>
  <c r="Q1137" i="25"/>
  <c r="Q1138" i="25"/>
  <c r="Q1139" i="25"/>
  <c r="Q1140" i="25"/>
  <c r="Q1141" i="25"/>
  <c r="Q1142" i="25"/>
  <c r="Q1143" i="25"/>
  <c r="Q1144" i="25"/>
  <c r="Q1145" i="25"/>
  <c r="Q1146" i="25"/>
  <c r="Q1147" i="25"/>
  <c r="Q1148" i="25"/>
  <c r="Q1149" i="25"/>
  <c r="Q1150" i="25"/>
  <c r="Q1151" i="25"/>
  <c r="Q1152" i="25"/>
  <c r="Q1153" i="25"/>
  <c r="Q1154" i="25"/>
  <c r="Q1155" i="25"/>
  <c r="Q1156" i="25"/>
  <c r="Q1157" i="25"/>
  <c r="Q1158" i="25"/>
  <c r="Q1159" i="25"/>
  <c r="Q1160" i="25"/>
  <c r="Q1161" i="25"/>
  <c r="Q1162" i="25"/>
  <c r="Q1163" i="25"/>
  <c r="Q1164" i="25"/>
  <c r="Q1165" i="25"/>
  <c r="Q1166" i="25"/>
  <c r="Q1167" i="25"/>
  <c r="Q1168" i="25"/>
  <c r="Q1169" i="25"/>
  <c r="Q1170" i="25"/>
  <c r="Q1171" i="25"/>
  <c r="Q1172" i="25"/>
  <c r="Q1173" i="25"/>
  <c r="Q1174" i="25"/>
  <c r="Q1175" i="25"/>
  <c r="Q1176" i="25"/>
  <c r="Q1177" i="25"/>
  <c r="Q1178" i="25"/>
  <c r="Q1179" i="25"/>
  <c r="Q1180" i="25"/>
  <c r="Q1181" i="25"/>
  <c r="Q1182" i="25"/>
  <c r="Q1183" i="25"/>
  <c r="Q1184" i="25"/>
  <c r="Q1185" i="25"/>
  <c r="Q1186" i="25"/>
  <c r="Q1187" i="25"/>
  <c r="Q1188" i="25"/>
  <c r="Q1189" i="25"/>
  <c r="Q1190" i="25"/>
  <c r="Q1191" i="25"/>
  <c r="Q1192" i="25"/>
  <c r="Q1193" i="25"/>
  <c r="Q1194" i="25"/>
  <c r="Q1195" i="25"/>
  <c r="Q1196" i="25"/>
  <c r="Q1197" i="25"/>
  <c r="Q1198" i="25"/>
  <c r="Q1199" i="25"/>
  <c r="Q1200" i="25"/>
  <c r="Q1201" i="25"/>
  <c r="Q1202" i="25"/>
  <c r="Q1203" i="25"/>
  <c r="Q1204" i="25"/>
  <c r="Q1205" i="25"/>
  <c r="Q1206" i="25"/>
  <c r="Q1207" i="25"/>
  <c r="Q1208" i="25"/>
  <c r="Q1209" i="25"/>
  <c r="Q1210" i="25"/>
  <c r="Q1211" i="25"/>
  <c r="Q1212" i="25"/>
  <c r="Q1213" i="25"/>
  <c r="Q1214" i="25"/>
  <c r="Q1215" i="25"/>
  <c r="Q1216" i="25"/>
  <c r="Q1217" i="25"/>
  <c r="Q1218" i="25"/>
  <c r="Q1219" i="25"/>
  <c r="Q1220" i="25"/>
  <c r="Q1221" i="25"/>
  <c r="Q1222" i="25"/>
  <c r="Q1223" i="25"/>
  <c r="Q1224" i="25"/>
  <c r="Q1225" i="25"/>
  <c r="Q1226" i="25"/>
  <c r="Q1227" i="25"/>
  <c r="Q1228" i="25"/>
  <c r="Q1229" i="25"/>
  <c r="Q1230" i="25"/>
  <c r="Q1231" i="25"/>
  <c r="Q1232" i="25"/>
  <c r="Q1233" i="25"/>
  <c r="Q1234" i="25"/>
  <c r="Q1235" i="25"/>
  <c r="Q1236" i="25"/>
  <c r="Q1237" i="25"/>
  <c r="Q1238" i="25"/>
  <c r="Q1239" i="25"/>
  <c r="Q1240" i="25"/>
  <c r="Q1241" i="25"/>
  <c r="Q1242" i="25"/>
  <c r="Q1243" i="25"/>
  <c r="Q1244" i="25"/>
  <c r="Q1245" i="25"/>
  <c r="Q1246" i="25"/>
  <c r="Q1247" i="25"/>
  <c r="Q1248" i="25"/>
  <c r="Q1249" i="25"/>
  <c r="Q1250" i="25"/>
  <c r="Q1251" i="25"/>
  <c r="Q1252" i="25"/>
  <c r="Q1253" i="25"/>
  <c r="Q1254" i="25"/>
  <c r="Q1255" i="25"/>
  <c r="Q1256" i="25"/>
  <c r="Q1257" i="25"/>
  <c r="Q1258" i="25"/>
  <c r="Q1259" i="25"/>
  <c r="Q1260" i="25"/>
  <c r="Q1261" i="25"/>
  <c r="Q1262" i="25"/>
  <c r="Q1263" i="25"/>
  <c r="Q1264" i="25"/>
  <c r="Q1265" i="25"/>
  <c r="Q1266" i="25"/>
  <c r="Q1267" i="25"/>
  <c r="Q1268" i="25"/>
  <c r="Q1269" i="25"/>
  <c r="Q1270" i="25"/>
  <c r="Q1271" i="25"/>
  <c r="Q1272" i="25"/>
  <c r="Q1273" i="25"/>
  <c r="Q1274" i="25"/>
  <c r="Q1275" i="25"/>
  <c r="Q1276" i="25"/>
  <c r="Q1277" i="25"/>
  <c r="Q1278" i="25"/>
  <c r="Q1279" i="25"/>
  <c r="Q1280" i="25"/>
  <c r="Q1281" i="25"/>
  <c r="Q1282" i="25"/>
  <c r="Q1283" i="25"/>
  <c r="Q1284" i="25"/>
  <c r="Q1285" i="25"/>
  <c r="Q1286" i="25"/>
  <c r="Q1287" i="25"/>
  <c r="Q1288" i="25"/>
  <c r="Q1289" i="25"/>
  <c r="Q1290" i="25"/>
  <c r="Q1291" i="25"/>
  <c r="Q1292" i="25"/>
  <c r="Q1293" i="25"/>
  <c r="Q1294" i="25"/>
  <c r="Q1295" i="25"/>
  <c r="Q1296" i="25"/>
  <c r="Q1297" i="25"/>
  <c r="Q1298" i="25"/>
  <c r="Q1299" i="25"/>
  <c r="Q1300" i="25"/>
  <c r="Q1301" i="25"/>
  <c r="Q1302" i="25"/>
  <c r="Q1303" i="25"/>
  <c r="Q1304" i="25"/>
  <c r="Q1305" i="25"/>
  <c r="Q1306" i="25"/>
  <c r="Q1307" i="25"/>
  <c r="Q1308" i="25"/>
  <c r="Q1309" i="25"/>
  <c r="Q1310" i="25"/>
  <c r="Q1311" i="25"/>
  <c r="Q1312" i="25"/>
  <c r="Q1313" i="25"/>
  <c r="Q1314" i="25"/>
  <c r="Q1315" i="25"/>
  <c r="Q1316" i="25"/>
  <c r="Q1317" i="25"/>
  <c r="Q1318" i="25"/>
  <c r="Q1319" i="25"/>
  <c r="Q1320" i="25"/>
  <c r="Q1321" i="25"/>
  <c r="Q1322" i="25"/>
  <c r="Q1323" i="25"/>
  <c r="Q1324" i="25"/>
  <c r="Q1325" i="25"/>
  <c r="Q1326" i="25"/>
  <c r="Q1327" i="25"/>
  <c r="Q1328" i="25"/>
  <c r="Q1329" i="25"/>
  <c r="Q1330" i="25"/>
  <c r="Q1331" i="25"/>
  <c r="Q1332" i="25"/>
  <c r="Q1333" i="25"/>
  <c r="Q1334" i="25"/>
  <c r="Q1335" i="25"/>
  <c r="Q1336" i="25"/>
  <c r="Q1337" i="25"/>
  <c r="Q1338" i="25"/>
  <c r="Q1339" i="25"/>
  <c r="Q1340" i="25"/>
  <c r="Q1341" i="25"/>
  <c r="Q1342" i="25"/>
  <c r="Q1343" i="25"/>
  <c r="Q1344" i="25"/>
  <c r="Q1345" i="25"/>
  <c r="Q1346" i="25"/>
  <c r="Q1347" i="25"/>
  <c r="Q1348" i="25"/>
  <c r="Q1349" i="25"/>
  <c r="Q1350" i="25"/>
  <c r="Q1351" i="25"/>
  <c r="Q1352" i="25"/>
  <c r="Q1353" i="25"/>
  <c r="Q1354" i="25"/>
  <c r="Q1355" i="25"/>
  <c r="Q1356" i="25"/>
  <c r="Q1357" i="25"/>
  <c r="Q1358" i="25"/>
  <c r="Q1359" i="25"/>
  <c r="Q1360" i="25"/>
  <c r="Q1361" i="25"/>
  <c r="Q1362" i="25"/>
  <c r="Q1363" i="25"/>
  <c r="Q1364" i="25"/>
  <c r="Q1365" i="25"/>
  <c r="Q1366" i="25"/>
  <c r="Q1367" i="25"/>
  <c r="Q1368" i="25"/>
  <c r="Q1369" i="25"/>
  <c r="Q1370" i="25"/>
  <c r="Q1371" i="25"/>
  <c r="Q1372" i="25"/>
  <c r="Q1373" i="25"/>
  <c r="Q1374" i="25"/>
  <c r="Q1375" i="25"/>
  <c r="Q1376" i="25"/>
  <c r="Q1377" i="25"/>
  <c r="Q1378" i="25"/>
  <c r="Q1379" i="25"/>
  <c r="Q1380" i="25"/>
  <c r="Q1381" i="25"/>
  <c r="Q1382" i="25"/>
  <c r="Q1383" i="25"/>
  <c r="Q1384" i="25"/>
  <c r="Q1385" i="25"/>
  <c r="Q1386" i="25"/>
  <c r="Q1387" i="25"/>
  <c r="Q1388" i="25"/>
  <c r="Q1389" i="25"/>
  <c r="Q1390" i="25"/>
  <c r="Q1391" i="25"/>
  <c r="Q1392" i="25"/>
  <c r="Q1393" i="25"/>
  <c r="Q1394" i="25"/>
  <c r="Q1395" i="25"/>
  <c r="Q1396" i="25"/>
  <c r="Q1397" i="25"/>
  <c r="Q1398" i="25"/>
  <c r="Q1399" i="25"/>
  <c r="Q1400" i="25"/>
  <c r="Q1401" i="25"/>
  <c r="Q1402" i="25"/>
  <c r="Q1403" i="25"/>
  <c r="Q1404" i="25"/>
  <c r="Q1405" i="25"/>
  <c r="Q1406" i="25"/>
  <c r="Q1407" i="25"/>
  <c r="Q1408" i="25"/>
  <c r="Q1409" i="25"/>
  <c r="Q1410" i="25"/>
  <c r="Q1411" i="25"/>
  <c r="Q1412" i="25"/>
  <c r="Q1413" i="25"/>
  <c r="Q1414" i="25"/>
  <c r="Q1415" i="25"/>
  <c r="Q1416" i="25"/>
  <c r="Q1417" i="25"/>
  <c r="Q1418" i="25"/>
  <c r="Q1419" i="25"/>
  <c r="Q1420" i="25"/>
  <c r="Q1421" i="25"/>
  <c r="Q1422" i="25"/>
  <c r="Q1423" i="25"/>
  <c r="Q1424" i="25"/>
  <c r="Q1425" i="25"/>
  <c r="Q1426" i="25"/>
  <c r="Q1427" i="25"/>
  <c r="Q1428" i="25"/>
  <c r="Q1429" i="25"/>
  <c r="Q1430" i="25"/>
  <c r="Q1431" i="25"/>
  <c r="Q1432" i="25"/>
  <c r="Q1433" i="25"/>
  <c r="Q1434" i="25"/>
  <c r="Q1435" i="25"/>
  <c r="Q1436" i="25"/>
  <c r="Q1437" i="25"/>
  <c r="Q1438" i="25"/>
  <c r="Q1439" i="25"/>
  <c r="Q1440" i="25"/>
  <c r="Q1441" i="25"/>
  <c r="Q1442" i="25"/>
  <c r="Q1443" i="25"/>
  <c r="Q1444" i="25"/>
  <c r="Q1445" i="25"/>
  <c r="Q1446" i="25"/>
  <c r="Q1447" i="25"/>
  <c r="Q1448" i="25"/>
  <c r="Q1449" i="25"/>
  <c r="Q1450" i="25"/>
  <c r="Q1451" i="25"/>
  <c r="Q1452" i="25"/>
  <c r="Q1453" i="25"/>
  <c r="Q1454" i="25"/>
  <c r="Q1455" i="25"/>
  <c r="Q1456" i="25"/>
  <c r="Q1457" i="25"/>
  <c r="Q1458" i="25"/>
  <c r="Q1459" i="25"/>
  <c r="Q1460" i="25"/>
  <c r="Q1461" i="25"/>
  <c r="Q1462" i="25"/>
  <c r="Q1463" i="25"/>
  <c r="Q1464" i="25"/>
  <c r="Q1465" i="25"/>
  <c r="Q1466" i="25"/>
  <c r="Q1467" i="25"/>
  <c r="Q1468" i="25"/>
  <c r="Q1469" i="25"/>
  <c r="Q1470" i="25"/>
  <c r="Q1471" i="25"/>
  <c r="Q1472" i="25"/>
  <c r="Q1473" i="25"/>
  <c r="Q1474" i="25"/>
  <c r="Q1475" i="25"/>
  <c r="Q1476" i="25"/>
  <c r="Q1477" i="25"/>
  <c r="Q1478" i="25"/>
  <c r="Q1479" i="25"/>
  <c r="Q1480" i="25"/>
  <c r="Q1481" i="25"/>
  <c r="Q1482" i="25"/>
  <c r="Q1483" i="25"/>
  <c r="Q1484" i="25"/>
  <c r="Q1485" i="25"/>
  <c r="Q1486" i="25"/>
  <c r="Q1487" i="25"/>
  <c r="Q1488" i="25"/>
  <c r="Q1489" i="25"/>
  <c r="Q1490" i="25"/>
  <c r="Q1491" i="25"/>
  <c r="Q1492" i="25"/>
  <c r="Q1493" i="25"/>
  <c r="Q1494" i="25"/>
  <c r="Q1495" i="25"/>
  <c r="Q1496" i="25"/>
  <c r="Q1497" i="25"/>
  <c r="Q1498" i="25"/>
  <c r="Q1499" i="25"/>
  <c r="Q1500" i="25"/>
  <c r="Q1501" i="25"/>
  <c r="Q1502" i="25"/>
  <c r="Q1503" i="25"/>
  <c r="Q1504" i="25"/>
  <c r="Q1505" i="25"/>
  <c r="Q1506" i="25"/>
  <c r="Q1507" i="25"/>
  <c r="Q1508" i="25"/>
  <c r="Q1509" i="25"/>
  <c r="Q1510" i="25"/>
  <c r="Q1511" i="25"/>
  <c r="Q1512" i="25"/>
  <c r="Q1513" i="25"/>
  <c r="Q1514" i="25"/>
  <c r="Q1515" i="25"/>
  <c r="Q1516" i="25"/>
  <c r="Q1517" i="25"/>
  <c r="Q1518" i="25"/>
  <c r="Q1519" i="25"/>
  <c r="Q1520" i="25"/>
  <c r="Q1521" i="25"/>
  <c r="Q1522" i="25"/>
  <c r="Q1523" i="25"/>
  <c r="Q1524" i="25"/>
  <c r="Q1525" i="25"/>
  <c r="Q1526" i="25"/>
  <c r="Q1527" i="25"/>
  <c r="Q1528" i="25"/>
  <c r="Q1529" i="25"/>
  <c r="Q1530" i="25"/>
  <c r="Q1531" i="25"/>
  <c r="Q1532" i="25"/>
  <c r="Q1533" i="25"/>
  <c r="Q1534" i="25"/>
  <c r="Q1535" i="25"/>
  <c r="Q1536" i="25"/>
  <c r="Q1537" i="25"/>
  <c r="Q1538" i="25"/>
  <c r="Q1539" i="25"/>
  <c r="Q1540" i="25"/>
  <c r="Q1541" i="25"/>
  <c r="Q1542" i="25"/>
  <c r="Q1543" i="25"/>
  <c r="Q1544" i="25"/>
  <c r="Q1545" i="25"/>
  <c r="Q1546" i="25"/>
  <c r="Q1547" i="25"/>
  <c r="Q1548" i="25"/>
  <c r="Q1549" i="25"/>
  <c r="Q1550" i="25"/>
  <c r="Q1551" i="25"/>
  <c r="Q1552" i="25"/>
  <c r="Q1553" i="25"/>
  <c r="Q1554" i="25"/>
  <c r="Q1555" i="25"/>
  <c r="Q1556" i="25"/>
  <c r="Q1557" i="25"/>
  <c r="Q1558" i="25"/>
  <c r="Q1559" i="25"/>
  <c r="Q1560" i="25"/>
  <c r="Q1561" i="25"/>
  <c r="Q1562" i="25"/>
  <c r="Q1563" i="25"/>
  <c r="Q1564" i="25"/>
  <c r="Q1565" i="25"/>
  <c r="Q1566" i="25"/>
  <c r="Q1567" i="25"/>
  <c r="Q1568" i="25"/>
  <c r="Q1569" i="25"/>
  <c r="Q1570" i="25"/>
  <c r="Q1571" i="25"/>
  <c r="Q1572" i="25"/>
  <c r="Q1573" i="25"/>
  <c r="Q1574" i="25"/>
  <c r="Q1575" i="25"/>
  <c r="Q1576" i="25"/>
  <c r="Q1577" i="25"/>
  <c r="Q1578" i="25"/>
  <c r="Q1579" i="25"/>
  <c r="Q1580" i="25"/>
  <c r="Q1581" i="25"/>
  <c r="Q1582" i="25"/>
  <c r="Q1583" i="25"/>
  <c r="Q1584" i="25"/>
  <c r="Q1585" i="25"/>
  <c r="Q1586" i="25"/>
  <c r="Q1587" i="25"/>
  <c r="Q1588" i="25"/>
  <c r="Q1589" i="25"/>
  <c r="Q1590" i="25"/>
  <c r="Q1591" i="25"/>
  <c r="Q1592" i="25"/>
  <c r="Q1593" i="25"/>
  <c r="Q1594" i="25"/>
  <c r="Q1595" i="25"/>
  <c r="Q1596" i="25"/>
  <c r="Q1597" i="25"/>
  <c r="Q1598" i="25"/>
  <c r="Q1599" i="25"/>
  <c r="Q1600" i="25"/>
  <c r="Q1601" i="25"/>
  <c r="Q1602" i="25"/>
  <c r="Q1603" i="25"/>
  <c r="Q1604" i="25"/>
  <c r="Q1605" i="25"/>
  <c r="Q1606" i="25"/>
  <c r="Q1607" i="25"/>
  <c r="Q1608" i="25"/>
  <c r="Q1609" i="25"/>
  <c r="Q1610" i="25"/>
  <c r="Q1611" i="25"/>
  <c r="Q1612" i="25"/>
  <c r="Q1613" i="25"/>
  <c r="Q1614" i="25"/>
  <c r="Q1615" i="25"/>
  <c r="Q1616" i="25"/>
  <c r="Q1617" i="25"/>
  <c r="Q1618" i="25"/>
  <c r="Q1619" i="25"/>
  <c r="Q1620" i="25"/>
  <c r="Q1621" i="25"/>
  <c r="Q1622" i="25"/>
  <c r="Q1623" i="25"/>
  <c r="Q1624" i="25"/>
  <c r="Q1625" i="25"/>
  <c r="Q1626" i="25"/>
  <c r="Q1627" i="25"/>
  <c r="Q1628" i="25"/>
  <c r="Q1629" i="25"/>
  <c r="Q1630" i="25"/>
  <c r="Q1631" i="25"/>
  <c r="Q1632" i="25"/>
  <c r="Q1633" i="25"/>
  <c r="Q1634" i="25"/>
  <c r="Q1635" i="25"/>
  <c r="Q1636" i="25"/>
  <c r="Q1637" i="25"/>
  <c r="Q1638" i="25"/>
  <c r="Q1639" i="25"/>
  <c r="Q1640" i="25"/>
  <c r="Q1641" i="25"/>
  <c r="Q1642" i="25"/>
  <c r="Q1643" i="25"/>
  <c r="Q1644" i="25"/>
  <c r="Q1645" i="25"/>
  <c r="Q1646" i="25"/>
  <c r="Q1647" i="25"/>
  <c r="Q1648" i="25"/>
  <c r="Q1649" i="25"/>
  <c r="Q1650" i="25"/>
  <c r="Q1651" i="25"/>
  <c r="Q1652" i="25"/>
  <c r="Q1653" i="25"/>
  <c r="Q1654" i="25"/>
  <c r="Q1655" i="25"/>
  <c r="Q1656" i="25"/>
  <c r="Q1657" i="25"/>
  <c r="Q1658" i="25"/>
  <c r="Q1659" i="25"/>
  <c r="Q1660" i="25"/>
  <c r="Q1661" i="25"/>
  <c r="Q1662" i="25"/>
  <c r="Q1663" i="25"/>
  <c r="Q1664" i="25"/>
  <c r="Q1665" i="25"/>
  <c r="Q1666" i="25"/>
  <c r="Q1667" i="25"/>
  <c r="Q1668" i="25"/>
  <c r="Q1669" i="25"/>
  <c r="Q1670" i="25"/>
  <c r="Q1671" i="25"/>
  <c r="Q1672" i="25"/>
  <c r="Q1673" i="25"/>
  <c r="Q1674" i="25"/>
  <c r="Q1675" i="25"/>
  <c r="Q1676" i="25"/>
  <c r="Q1677" i="25"/>
  <c r="Q1678" i="25"/>
  <c r="Q1679" i="25"/>
  <c r="Q1680" i="25"/>
  <c r="Q1681" i="25"/>
  <c r="Q1682" i="25"/>
  <c r="Q1683" i="25"/>
  <c r="Q1684" i="25"/>
  <c r="Q1685" i="25"/>
  <c r="Q1686" i="25"/>
  <c r="Q1687" i="25"/>
  <c r="Q1688" i="25"/>
  <c r="Q1689" i="25"/>
  <c r="Q1690" i="25"/>
  <c r="Q1691" i="25"/>
  <c r="Q1692" i="25"/>
  <c r="Q1693" i="25"/>
  <c r="Q1694" i="25"/>
  <c r="Q1695" i="25"/>
  <c r="Q1696" i="25"/>
  <c r="Q1697" i="25"/>
  <c r="Q1698" i="25"/>
  <c r="Q1699" i="25"/>
  <c r="Q1700" i="25"/>
  <c r="Q1701" i="25"/>
  <c r="Q1702" i="25"/>
  <c r="Q1703" i="25"/>
  <c r="Q1704" i="25"/>
  <c r="Q1705" i="25"/>
  <c r="Q1706" i="25"/>
  <c r="Q1707" i="25"/>
  <c r="Q1708" i="25"/>
  <c r="Q1709" i="25"/>
  <c r="Q1710" i="25"/>
  <c r="Q1711" i="25"/>
  <c r="Q1712" i="25"/>
  <c r="Q1713" i="25"/>
  <c r="Q1714" i="25"/>
  <c r="Q1715" i="25"/>
  <c r="Q1716" i="25"/>
  <c r="Q1717" i="25"/>
  <c r="Q1718" i="25"/>
  <c r="Q1719" i="25"/>
  <c r="Q1720" i="25"/>
  <c r="Q1721" i="25"/>
  <c r="Q1722" i="25"/>
  <c r="Q1723" i="25"/>
  <c r="Q1724" i="25"/>
  <c r="Q1725" i="25"/>
  <c r="Q1726" i="25"/>
  <c r="Q1727" i="25"/>
  <c r="Q1728" i="25"/>
  <c r="Q1729" i="25"/>
  <c r="Q1730" i="25"/>
  <c r="Q1731" i="25"/>
  <c r="Q1732" i="25"/>
  <c r="Q1733" i="25"/>
  <c r="Q1734" i="25"/>
  <c r="Q1735" i="25"/>
  <c r="Q1736" i="25"/>
  <c r="Q1737" i="25"/>
  <c r="Q1738" i="25"/>
  <c r="Q1739" i="25"/>
  <c r="Q1740" i="25"/>
  <c r="Q1741" i="25"/>
  <c r="Q1742" i="25"/>
  <c r="Q1743" i="25"/>
  <c r="Q1744" i="25"/>
  <c r="Q1745" i="25"/>
  <c r="Q1746" i="25"/>
  <c r="Q1747" i="25"/>
  <c r="Q1748" i="25"/>
  <c r="Q1749" i="25"/>
  <c r="Q1750" i="25"/>
  <c r="Q1751" i="25"/>
  <c r="Q1752" i="25"/>
  <c r="Q1753" i="25"/>
  <c r="Q1754" i="25"/>
  <c r="Q1755" i="25"/>
  <c r="Q1756" i="25"/>
  <c r="Q1757" i="25"/>
  <c r="Q1758" i="25"/>
  <c r="Q1759" i="25"/>
  <c r="Q1760" i="25"/>
  <c r="Q1761" i="25"/>
  <c r="Q1762" i="25"/>
  <c r="Q1763" i="25"/>
  <c r="Q1764" i="25"/>
  <c r="Q1765" i="25"/>
  <c r="Q1766" i="25"/>
  <c r="Q1767" i="25"/>
  <c r="Q1768" i="25"/>
  <c r="Q1769" i="25"/>
  <c r="Q1770" i="25"/>
  <c r="Q1771" i="25"/>
  <c r="Q1772" i="25"/>
  <c r="Q1773" i="25"/>
  <c r="Q1774" i="25"/>
  <c r="Q1775" i="25"/>
  <c r="Q1776" i="25"/>
  <c r="Q1777" i="25"/>
  <c r="Q1778" i="25"/>
  <c r="Q1779" i="25"/>
  <c r="Q1780" i="25"/>
  <c r="Q1781" i="25"/>
  <c r="Q1782" i="25"/>
  <c r="Q1783" i="25"/>
  <c r="Q1784" i="25"/>
  <c r="Q1785" i="25"/>
  <c r="Q1786" i="25"/>
  <c r="Q1787" i="25"/>
  <c r="Q1788" i="25"/>
  <c r="Q1789" i="25"/>
  <c r="Q1790" i="25"/>
  <c r="Q1791" i="25"/>
  <c r="Q1792" i="25"/>
  <c r="Q1793" i="25"/>
  <c r="Q1794" i="25"/>
  <c r="Q1795" i="25"/>
  <c r="Q1796" i="25"/>
  <c r="Q1797" i="25"/>
  <c r="Q1798" i="25"/>
  <c r="Q1799" i="25"/>
  <c r="Q1800" i="25"/>
  <c r="Q1801" i="25"/>
  <c r="Q1802" i="25"/>
  <c r="Q1803" i="25"/>
  <c r="Q1804" i="25"/>
  <c r="Q1805" i="25"/>
  <c r="Q1806" i="25"/>
  <c r="Q1807" i="25"/>
  <c r="Q1808" i="25"/>
  <c r="Q1809" i="25"/>
  <c r="Q1810" i="25"/>
  <c r="Q1811" i="25"/>
  <c r="Q1812" i="25"/>
  <c r="Q1813" i="25"/>
  <c r="Q1814" i="25"/>
  <c r="Q1815" i="25"/>
  <c r="Q1816" i="25"/>
  <c r="Q1817" i="25"/>
  <c r="Q1818" i="25"/>
  <c r="Q1819" i="25"/>
  <c r="Q1820" i="25"/>
  <c r="Q1821" i="25"/>
  <c r="Q1822" i="25"/>
  <c r="Q1823" i="25"/>
  <c r="Q1824" i="25"/>
  <c r="Q1825" i="25"/>
  <c r="Q1826" i="25"/>
  <c r="Q1827" i="25"/>
  <c r="Q1828" i="25"/>
  <c r="Q1829" i="25"/>
  <c r="Q1830" i="25"/>
  <c r="Q1831" i="25"/>
  <c r="Q1832" i="25"/>
  <c r="Q1833" i="25"/>
  <c r="Q1834" i="25"/>
  <c r="Q1835" i="25"/>
  <c r="Q1836" i="25"/>
  <c r="Q1837" i="25"/>
  <c r="Q1838" i="25"/>
  <c r="Q1839" i="25"/>
  <c r="Q1840" i="25"/>
  <c r="Q1841" i="25"/>
  <c r="Q1842" i="25"/>
  <c r="Q1843" i="25"/>
  <c r="Q1844" i="25"/>
  <c r="Q1845" i="25"/>
  <c r="Q1846" i="25"/>
  <c r="Q1847" i="25"/>
  <c r="Q1848" i="25"/>
  <c r="Q1849" i="25"/>
  <c r="Q1850" i="25"/>
  <c r="Q1851" i="25"/>
  <c r="Q1852" i="25"/>
  <c r="Q1853" i="25"/>
  <c r="Q1854" i="25"/>
  <c r="Q1855" i="25"/>
  <c r="Q1856" i="25"/>
  <c r="Q1857" i="25"/>
  <c r="Q1858" i="25"/>
  <c r="Q1859" i="25"/>
  <c r="Q1860" i="25"/>
  <c r="Q1861" i="25"/>
  <c r="Q1862" i="25"/>
  <c r="Q1863" i="25"/>
  <c r="Q1864" i="25"/>
  <c r="Q1865" i="25"/>
  <c r="Q1866" i="25"/>
  <c r="Q1867" i="25"/>
  <c r="Q1868" i="25"/>
  <c r="Q1869" i="25"/>
  <c r="Q1870" i="25"/>
  <c r="Q1871" i="25"/>
  <c r="Q1872" i="25"/>
  <c r="Q1873" i="25"/>
  <c r="Q1874" i="25"/>
  <c r="Q1875" i="25"/>
  <c r="Q1876" i="25"/>
  <c r="Q1877" i="25"/>
  <c r="Q1878" i="25"/>
  <c r="Q1879" i="25"/>
  <c r="Q1880" i="25"/>
  <c r="Q1881" i="25"/>
  <c r="Q1882" i="25"/>
  <c r="Q1883" i="25"/>
  <c r="Q1884" i="25"/>
  <c r="Q1885" i="25"/>
  <c r="Q1886" i="25"/>
  <c r="Q1887" i="25"/>
  <c r="Q1888" i="25"/>
  <c r="Q1889" i="25"/>
  <c r="Q1890" i="25"/>
  <c r="Q1891" i="25"/>
  <c r="Q1892" i="25"/>
  <c r="Q1893" i="25"/>
  <c r="Q1894" i="25"/>
  <c r="Q1895" i="25"/>
  <c r="Q1896" i="25"/>
  <c r="Q1897" i="25"/>
  <c r="Q1898" i="25"/>
  <c r="Q1899" i="25"/>
  <c r="Q1900" i="25"/>
  <c r="Q1901" i="25"/>
  <c r="Q1902" i="25"/>
  <c r="Q1903" i="25"/>
  <c r="Q1904" i="25"/>
  <c r="Q1905" i="25"/>
  <c r="Q1906" i="25"/>
  <c r="Q1907" i="25"/>
  <c r="Q1908" i="25"/>
  <c r="Q1909" i="25"/>
  <c r="Q1910" i="25"/>
  <c r="Q1911" i="25"/>
  <c r="Q1912" i="25"/>
  <c r="Q1913" i="25"/>
  <c r="Q1914" i="25"/>
  <c r="Q1915" i="25"/>
  <c r="Q1916" i="25"/>
  <c r="Q1917" i="25"/>
  <c r="Q1918" i="25"/>
  <c r="Q1919" i="25"/>
  <c r="Q1920" i="25"/>
  <c r="Q1921" i="25"/>
  <c r="Q1922" i="25"/>
  <c r="Q1923" i="25"/>
  <c r="Q1924" i="25"/>
  <c r="Q1925" i="25"/>
  <c r="Q1926" i="25"/>
  <c r="Q1927" i="25"/>
  <c r="Q1928" i="25"/>
  <c r="Q1929" i="25"/>
  <c r="Q1930" i="25"/>
  <c r="Q1931" i="25"/>
  <c r="Q1932" i="25"/>
  <c r="Q1933" i="25"/>
  <c r="Q1934" i="25"/>
  <c r="Q1935" i="25"/>
  <c r="Q1936" i="25"/>
  <c r="Q1937" i="25"/>
  <c r="Q1938" i="25"/>
  <c r="Q1939" i="25"/>
  <c r="Q1940" i="25"/>
  <c r="Q1941" i="25"/>
  <c r="Q1942" i="25"/>
  <c r="Q1943" i="25"/>
  <c r="Q1944" i="25"/>
  <c r="Q1945" i="25"/>
  <c r="Q1946" i="25"/>
  <c r="Q1947" i="25"/>
  <c r="Q1948" i="25"/>
  <c r="Q1949" i="25"/>
  <c r="Q1950" i="25"/>
  <c r="Q1951" i="25"/>
  <c r="Q1952" i="25"/>
  <c r="Q1953" i="25"/>
  <c r="Q1954" i="25"/>
  <c r="Q1955" i="25"/>
  <c r="Q1956" i="25"/>
  <c r="Q1957" i="25"/>
  <c r="Q1958" i="25"/>
  <c r="Q1959" i="25"/>
  <c r="Q1960" i="25"/>
  <c r="Q1961" i="25"/>
  <c r="Q1962" i="25"/>
  <c r="Q1963" i="25"/>
  <c r="Q1964" i="25"/>
  <c r="Q1965" i="25"/>
  <c r="Q1966" i="25"/>
  <c r="Q1967" i="25"/>
  <c r="Q1968" i="25"/>
  <c r="Q1969" i="25"/>
  <c r="Q1970" i="25"/>
  <c r="Q1971" i="25"/>
  <c r="Q1972" i="25"/>
  <c r="Q1973" i="25"/>
  <c r="Q1974" i="25"/>
  <c r="Q1975" i="25"/>
  <c r="Q1976" i="25"/>
  <c r="Q1977" i="25"/>
  <c r="Q1978" i="25"/>
  <c r="Q1979" i="25"/>
  <c r="Q1980" i="25"/>
  <c r="Q1981" i="25"/>
  <c r="Q1982" i="25"/>
  <c r="Q1983" i="25"/>
  <c r="Q1984" i="25"/>
  <c r="Q1985" i="25"/>
  <c r="Q1986" i="25"/>
  <c r="Q1987" i="25"/>
  <c r="Q1988" i="25"/>
  <c r="Q1989" i="25"/>
  <c r="Q1990" i="25"/>
  <c r="Q1991" i="25"/>
  <c r="Q1992" i="25"/>
  <c r="Q1993" i="25"/>
  <c r="Q1994" i="25"/>
  <c r="Q1995" i="25"/>
  <c r="Q1996" i="25"/>
  <c r="Q1997" i="25"/>
  <c r="Q1998" i="25"/>
  <c r="Q1999" i="25"/>
  <c r="Q2000" i="25"/>
  <c r="Q2001" i="25"/>
  <c r="Q2002" i="25"/>
  <c r="Q2003" i="25"/>
  <c r="Q2004" i="25"/>
  <c r="Q2005" i="25"/>
  <c r="Q2006" i="25"/>
  <c r="Q2007" i="25"/>
  <c r="Q2008" i="25"/>
  <c r="Q2009" i="25"/>
  <c r="Q2010" i="25"/>
  <c r="Q2011" i="25"/>
  <c r="Q2012" i="25"/>
  <c r="Q2013" i="25"/>
  <c r="Q2014" i="25"/>
  <c r="Q2015" i="25"/>
  <c r="Q2016" i="25"/>
  <c r="Q2017" i="25"/>
  <c r="Q2018" i="25"/>
  <c r="Q2019" i="25"/>
  <c r="Q2020" i="25"/>
  <c r="Q2021" i="25"/>
  <c r="Q2022" i="25"/>
  <c r="Q2023" i="25"/>
  <c r="Q2024" i="25"/>
  <c r="Q2025" i="25"/>
  <c r="Q2026" i="25"/>
  <c r="Q2027" i="25"/>
  <c r="Q2028" i="25"/>
  <c r="Q2029" i="25"/>
  <c r="Q2030" i="25"/>
  <c r="Q2031" i="25"/>
  <c r="Q2032" i="25"/>
  <c r="Q2033" i="25"/>
  <c r="Q2034" i="25"/>
  <c r="Q2035" i="25"/>
  <c r="Q2036" i="25"/>
  <c r="Q2037" i="25"/>
  <c r="Q2038" i="25"/>
  <c r="Q2039" i="25"/>
  <c r="Q2040" i="25"/>
  <c r="Q2041" i="25"/>
  <c r="Q2042" i="25"/>
  <c r="Q2043" i="25"/>
  <c r="Q2044" i="25"/>
  <c r="Q2045" i="25"/>
  <c r="Q2046" i="25"/>
  <c r="Q2047" i="25"/>
  <c r="Q2048" i="25"/>
  <c r="Q2049" i="25"/>
  <c r="Q2050" i="25"/>
  <c r="Q2051" i="25"/>
  <c r="Q2052" i="25"/>
  <c r="Q2053" i="25"/>
  <c r="Q2054" i="25"/>
  <c r="Q2055" i="25"/>
  <c r="Q2056" i="25"/>
  <c r="Q2057" i="25"/>
  <c r="Q2058" i="25"/>
  <c r="Q2059" i="25"/>
  <c r="Q2060" i="25"/>
  <c r="Q2061" i="25"/>
  <c r="Q2062" i="25"/>
  <c r="Q2063" i="25"/>
  <c r="Q2064" i="25"/>
  <c r="Q2065" i="25"/>
  <c r="Q2066" i="25"/>
  <c r="Q2067" i="25"/>
  <c r="Q2068" i="25"/>
  <c r="Q2069" i="25"/>
  <c r="Q2070" i="25"/>
  <c r="Q2071" i="25"/>
  <c r="Q2072" i="25"/>
  <c r="Q2073" i="25"/>
  <c r="Q2074" i="25"/>
  <c r="Q2075" i="25"/>
  <c r="Q2076" i="25"/>
  <c r="Q2077" i="25"/>
  <c r="Q2078" i="25"/>
  <c r="Q2079" i="25"/>
  <c r="Q2080" i="25"/>
  <c r="Q2081" i="25"/>
  <c r="Q2082" i="25"/>
  <c r="Q2083" i="25"/>
  <c r="Q2084" i="25"/>
  <c r="Q2085" i="25"/>
  <c r="Q2086" i="25"/>
  <c r="Q2087" i="25"/>
  <c r="Q2088" i="25"/>
  <c r="Q2089" i="25"/>
  <c r="Q2090" i="25"/>
  <c r="Q2091" i="25"/>
  <c r="Q2092" i="25"/>
  <c r="Q2093" i="25"/>
  <c r="Q2094" i="25"/>
  <c r="Q2095" i="25"/>
  <c r="Q2096" i="25"/>
  <c r="Q2097" i="25"/>
  <c r="Q2098" i="25"/>
  <c r="Q2099" i="25"/>
  <c r="Q2100" i="25"/>
  <c r="Q2101" i="25"/>
  <c r="Q2102" i="25"/>
  <c r="Q2103" i="25"/>
  <c r="Q2104" i="25"/>
  <c r="Q2105" i="25"/>
  <c r="Q2106" i="25"/>
  <c r="Q2107" i="25"/>
  <c r="Q2108" i="25"/>
  <c r="Q2109" i="25"/>
  <c r="Q2110" i="25"/>
  <c r="Q2111" i="25"/>
  <c r="Q2112" i="25"/>
  <c r="Q2113" i="25"/>
  <c r="Q2114" i="25"/>
  <c r="Q2115" i="25"/>
  <c r="Q2116" i="25"/>
  <c r="Q2117" i="25"/>
  <c r="Q2118" i="25"/>
  <c r="Q2119" i="25"/>
  <c r="Q2120" i="25"/>
  <c r="Q2121" i="25"/>
  <c r="Q2122" i="25"/>
  <c r="Q2123" i="25"/>
  <c r="Q2124" i="25"/>
  <c r="Q2125" i="25"/>
  <c r="Q2126" i="25"/>
  <c r="Q2127" i="25"/>
  <c r="Q2128" i="25"/>
  <c r="Q2129" i="25"/>
  <c r="Q2130" i="25"/>
  <c r="Q2131" i="25"/>
  <c r="Q2132" i="25"/>
  <c r="Q2133" i="25"/>
  <c r="Q2134" i="25"/>
  <c r="Q2135" i="25"/>
  <c r="Q2136" i="25"/>
  <c r="Q2137" i="25"/>
  <c r="Q2138" i="25"/>
  <c r="Q2139" i="25"/>
  <c r="Q2140" i="25"/>
  <c r="Q2141" i="25"/>
  <c r="Q2142" i="25"/>
  <c r="Q2143" i="25"/>
  <c r="Q2144" i="25"/>
  <c r="Q2145" i="25"/>
  <c r="Q2146" i="25"/>
  <c r="Q2147" i="25"/>
  <c r="Q2148" i="25"/>
  <c r="Q2149" i="25"/>
  <c r="Q2150" i="25"/>
  <c r="Q2151" i="25"/>
  <c r="Q2152" i="25"/>
  <c r="Q2153" i="25"/>
  <c r="Q2154" i="25"/>
  <c r="Q2155" i="25"/>
  <c r="Q2156" i="25"/>
  <c r="Q2157" i="25"/>
  <c r="Q2158" i="25"/>
  <c r="Q2159" i="25"/>
  <c r="Q2160" i="25"/>
  <c r="Q2161" i="25"/>
  <c r="Q2162" i="25"/>
  <c r="Q2163" i="25"/>
  <c r="Q2164" i="25"/>
  <c r="Q2165" i="25"/>
  <c r="Q2166" i="25"/>
  <c r="Q2167" i="25"/>
  <c r="Q2168" i="25"/>
  <c r="Q2169" i="25"/>
  <c r="Q2170" i="25"/>
  <c r="Q2171" i="25"/>
  <c r="Q2172" i="25"/>
  <c r="Q2173" i="25"/>
  <c r="Q2174" i="25"/>
  <c r="Q2175" i="25"/>
  <c r="Q2176" i="25"/>
  <c r="Q2177" i="25"/>
  <c r="Q2178" i="25"/>
  <c r="Q2179" i="25"/>
  <c r="Q2180" i="25"/>
  <c r="Q2181" i="25"/>
  <c r="Q2182" i="25"/>
  <c r="Q2183" i="25"/>
  <c r="Q2184" i="25"/>
  <c r="Q2185" i="25"/>
  <c r="Q2186" i="25"/>
  <c r="Q2187" i="25"/>
  <c r="Q2188" i="25"/>
  <c r="Q2189" i="25"/>
  <c r="Q2190" i="25"/>
  <c r="Q2191" i="25"/>
  <c r="Q2192" i="25"/>
  <c r="Q2193" i="25"/>
  <c r="Q2194" i="25"/>
  <c r="Q2195" i="25"/>
  <c r="Q2196" i="25"/>
  <c r="Q2197" i="25"/>
  <c r="Q2198" i="25"/>
  <c r="Q2199" i="25"/>
  <c r="Q2200" i="25"/>
  <c r="Q2201" i="25"/>
  <c r="Q2202" i="25"/>
  <c r="Q2203" i="25"/>
  <c r="Q2204" i="25"/>
  <c r="Q2205" i="25"/>
  <c r="Q2206" i="25"/>
  <c r="Q2207" i="25"/>
  <c r="Q2208" i="25"/>
  <c r="Q2209" i="25"/>
  <c r="Q2210" i="25"/>
  <c r="Q2211" i="25"/>
  <c r="Q2212" i="25"/>
  <c r="Q2213" i="25"/>
  <c r="Q2214" i="25"/>
  <c r="Q2215" i="25"/>
  <c r="Q2216" i="25"/>
  <c r="Q2217" i="25"/>
  <c r="Q2218" i="25"/>
  <c r="Q2219" i="25"/>
  <c r="Q2220" i="25"/>
  <c r="Q2221" i="25"/>
  <c r="Q2222" i="25"/>
  <c r="Q2223" i="25"/>
  <c r="Q2224" i="25"/>
  <c r="Q2225" i="25"/>
  <c r="Q2226" i="25"/>
  <c r="Q2227" i="25"/>
  <c r="Q2228" i="25"/>
  <c r="Q2229" i="25"/>
  <c r="Q2230" i="25"/>
  <c r="Q2231" i="25"/>
  <c r="Q2232" i="25"/>
  <c r="Q2233" i="25"/>
  <c r="Q2234" i="25"/>
  <c r="Q2235" i="25"/>
  <c r="Q2236" i="25"/>
  <c r="Q2237" i="25"/>
  <c r="Q2238" i="25"/>
  <c r="Q2239" i="25"/>
  <c r="Q2240" i="25"/>
  <c r="Q2241" i="25"/>
  <c r="Q2242" i="25"/>
  <c r="Q2243" i="25"/>
  <c r="Q2244" i="25"/>
  <c r="Q2245" i="25"/>
  <c r="Q2246" i="25"/>
  <c r="Q2247" i="25"/>
  <c r="Q2248" i="25"/>
  <c r="Q2249" i="25"/>
  <c r="Q2250" i="25"/>
  <c r="Q2251" i="25"/>
  <c r="Q2252" i="25"/>
  <c r="Q2253" i="25"/>
  <c r="Q2254" i="25"/>
  <c r="Q2255" i="25"/>
  <c r="Q2256" i="25"/>
  <c r="Q2257" i="25"/>
  <c r="Q2258" i="25"/>
  <c r="Q2259" i="25"/>
  <c r="Q2260" i="25"/>
  <c r="Q2261" i="25"/>
  <c r="Q2262" i="25"/>
  <c r="Q2263" i="25"/>
  <c r="Q2264" i="25"/>
  <c r="Q2265" i="25"/>
  <c r="Q2266" i="25"/>
  <c r="Q2267" i="25"/>
  <c r="Q2268" i="25"/>
  <c r="Q2269" i="25"/>
  <c r="Q2270" i="25"/>
  <c r="Q2271" i="25"/>
  <c r="Q2272" i="25"/>
  <c r="Q2273" i="25"/>
  <c r="Q2274" i="25"/>
  <c r="Q2275" i="25"/>
  <c r="Q2276" i="25"/>
  <c r="Q2277" i="25"/>
  <c r="Q2278" i="25"/>
  <c r="Q2279" i="25"/>
  <c r="Q2280" i="25"/>
  <c r="Q2281" i="25"/>
  <c r="Q2282" i="25"/>
  <c r="Q2283" i="25"/>
  <c r="Q2284" i="25"/>
  <c r="Q2285" i="25"/>
  <c r="Q2286" i="25"/>
  <c r="Q2287" i="25"/>
  <c r="Q2288" i="25"/>
  <c r="Q2289" i="25"/>
  <c r="Q2290" i="25"/>
  <c r="Q2291" i="25"/>
  <c r="Q2292" i="25"/>
  <c r="Q2293" i="25"/>
  <c r="Q2294" i="25"/>
  <c r="Q2295" i="25"/>
  <c r="Q2296" i="25"/>
  <c r="Q2297" i="25"/>
  <c r="Q2298" i="25"/>
  <c r="Q2299" i="25"/>
  <c r="Q2300" i="25"/>
  <c r="Q2301" i="25"/>
  <c r="Q2302" i="25"/>
  <c r="Q2303" i="25"/>
  <c r="Q2304" i="25"/>
  <c r="Q2305" i="25"/>
  <c r="Q2306" i="25"/>
  <c r="Q2307" i="25"/>
  <c r="Q2308" i="25"/>
  <c r="Q2309" i="25"/>
  <c r="Q2310" i="25"/>
  <c r="Q2311" i="25"/>
  <c r="Q2312" i="25"/>
  <c r="Q2313" i="25"/>
  <c r="Q2314" i="25"/>
  <c r="Q2315" i="25"/>
  <c r="Q2316" i="25"/>
  <c r="Q2317" i="25"/>
  <c r="Q2318" i="25"/>
  <c r="Q2319" i="25"/>
  <c r="Q2320" i="25"/>
  <c r="Q2321" i="25"/>
  <c r="Q2322" i="25"/>
  <c r="Q2323" i="25"/>
  <c r="Q2324" i="25"/>
  <c r="Q2325" i="25"/>
  <c r="Q2326" i="25"/>
  <c r="Q2327" i="25"/>
  <c r="Q2328" i="25"/>
  <c r="Q2329" i="25"/>
  <c r="Q2330" i="25"/>
  <c r="Q2331" i="25"/>
  <c r="Q2332" i="25"/>
  <c r="Q2333" i="25"/>
  <c r="Q2334" i="25"/>
  <c r="Q2335" i="25"/>
  <c r="Q2336" i="25"/>
  <c r="Q2337" i="25"/>
  <c r="Q2338" i="25"/>
  <c r="Q2339" i="25"/>
  <c r="Q2340" i="25"/>
  <c r="Q2341" i="25"/>
  <c r="Q2342" i="25"/>
  <c r="Q2343" i="25"/>
  <c r="Q2344" i="25"/>
  <c r="Q2345" i="25"/>
  <c r="Q2346" i="25"/>
  <c r="Q2347" i="25"/>
  <c r="Q2348" i="25"/>
  <c r="Q2349" i="25"/>
  <c r="Q2350" i="25"/>
  <c r="Q2351" i="25"/>
  <c r="Q2352" i="25"/>
  <c r="Q2353" i="25"/>
  <c r="Q2354" i="25"/>
  <c r="Q2355" i="25"/>
  <c r="Q2356" i="25"/>
  <c r="Q2357" i="25"/>
  <c r="Q2358" i="25"/>
  <c r="Q2359" i="25"/>
  <c r="Q2360" i="25"/>
  <c r="Q2361" i="25"/>
  <c r="Q2362" i="25"/>
  <c r="Q2363" i="25"/>
  <c r="Q2364" i="25"/>
  <c r="Q2365" i="25"/>
  <c r="Q2366" i="25"/>
  <c r="Q2367" i="25"/>
  <c r="Q2368" i="25"/>
  <c r="Q2369" i="25"/>
  <c r="Q2370" i="25"/>
  <c r="Q2371" i="25"/>
  <c r="Q2372" i="25"/>
  <c r="Q2373" i="25"/>
  <c r="Q2374" i="25"/>
  <c r="Q2375" i="25"/>
  <c r="Q2376" i="25"/>
  <c r="Q2377" i="25"/>
  <c r="Q2378" i="25"/>
  <c r="Q2379" i="25"/>
  <c r="Q2380" i="25"/>
  <c r="Q2381" i="25"/>
  <c r="Q2382" i="25"/>
  <c r="Q2383" i="25"/>
  <c r="Q2384" i="25"/>
  <c r="Q2385" i="25"/>
  <c r="Q2386" i="25"/>
  <c r="Q2387" i="25"/>
  <c r="Q2388" i="25"/>
  <c r="Q2389" i="25"/>
  <c r="Q2390" i="25"/>
  <c r="Q2391" i="25"/>
  <c r="Q2392" i="25"/>
  <c r="Q2393" i="25"/>
  <c r="Q2394" i="25"/>
  <c r="Q2395" i="25"/>
  <c r="Q2396" i="25"/>
  <c r="Q2397" i="25"/>
  <c r="Q2398" i="25"/>
  <c r="Q2399" i="25"/>
  <c r="Q2400" i="25"/>
  <c r="Q2401" i="25"/>
  <c r="Q2402" i="25"/>
  <c r="Q2403" i="25"/>
  <c r="Q2404" i="25"/>
  <c r="Q2405" i="25"/>
  <c r="Q2406" i="25"/>
  <c r="Q2407" i="25"/>
  <c r="Q2408" i="25"/>
  <c r="Q2409" i="25"/>
  <c r="Q2410" i="25"/>
  <c r="Q2411" i="25"/>
  <c r="Q2412" i="25"/>
  <c r="Q2413" i="25"/>
  <c r="Q2414" i="25"/>
  <c r="Q2415" i="25"/>
  <c r="Q2416" i="25"/>
  <c r="Q2417" i="25"/>
  <c r="Q2418" i="25"/>
  <c r="Q2419" i="25"/>
  <c r="Q2420" i="25"/>
  <c r="Q2421" i="25"/>
  <c r="Q2422" i="25"/>
  <c r="Q2423" i="25"/>
  <c r="Q2424" i="25"/>
  <c r="Q2425" i="25"/>
  <c r="Q2426" i="25"/>
  <c r="Q2427" i="25"/>
  <c r="Q2428" i="25"/>
  <c r="Q2429" i="25"/>
  <c r="Q2430" i="25"/>
  <c r="Q2431" i="25"/>
  <c r="Q2432" i="25"/>
  <c r="Q2433" i="25"/>
  <c r="Q2434" i="25"/>
  <c r="Q2435" i="25"/>
  <c r="Q2436" i="25"/>
  <c r="Q2437" i="25"/>
  <c r="Q2438" i="25"/>
  <c r="Q2439" i="25"/>
  <c r="Q2440" i="25"/>
  <c r="Q2441" i="25"/>
  <c r="Q2442" i="25"/>
  <c r="Q2443" i="25"/>
  <c r="Q2444" i="25"/>
  <c r="Q2445" i="25"/>
  <c r="Q2446" i="25"/>
  <c r="Q2447" i="25"/>
  <c r="Q2448" i="25"/>
  <c r="Q2449" i="25"/>
  <c r="Q2450" i="25"/>
  <c r="Q2451" i="25"/>
  <c r="Q2452" i="25"/>
  <c r="Q2453" i="25"/>
  <c r="Q2454" i="25"/>
  <c r="Q2455" i="25"/>
  <c r="Q2456" i="25"/>
  <c r="Q2457" i="25"/>
  <c r="Q2458" i="25"/>
  <c r="Q2459" i="25"/>
  <c r="Q2460" i="25"/>
  <c r="Q2461" i="25"/>
  <c r="Q2462" i="25"/>
  <c r="Q2463" i="25"/>
  <c r="Q2464" i="25"/>
  <c r="Q2465" i="25"/>
  <c r="Q2466" i="25"/>
  <c r="Q2467" i="25"/>
  <c r="Q2468" i="25"/>
  <c r="Q2469" i="25"/>
  <c r="Q2470" i="25"/>
  <c r="Q2471" i="25"/>
  <c r="Q2472" i="25"/>
  <c r="Q2473" i="25"/>
  <c r="Q2474" i="25"/>
  <c r="Q2475" i="25"/>
  <c r="Q2476" i="25"/>
  <c r="Q2477" i="25"/>
  <c r="Q2478" i="25"/>
  <c r="Q2479" i="25"/>
  <c r="Q2480" i="25"/>
  <c r="Q2481" i="25"/>
  <c r="Q2482" i="25"/>
  <c r="Q2483" i="25"/>
  <c r="Q2484" i="25"/>
  <c r="Q2485" i="25"/>
  <c r="Q2486" i="25"/>
  <c r="Q2487" i="25"/>
  <c r="Q2488" i="25"/>
  <c r="Q2489" i="25"/>
  <c r="Q2490" i="25"/>
  <c r="Q2491" i="25"/>
  <c r="Q2492" i="25"/>
  <c r="Q2493" i="25"/>
  <c r="Q2494" i="25"/>
  <c r="Q2495" i="25"/>
  <c r="Q2496" i="25"/>
  <c r="Q2497" i="25"/>
  <c r="Q2498" i="25"/>
  <c r="Q2499" i="25"/>
  <c r="Q2500" i="25"/>
  <c r="Q2501" i="25"/>
  <c r="Q2502" i="25"/>
  <c r="Q2503" i="25"/>
  <c r="Q2504" i="25"/>
  <c r="Q2505" i="25"/>
  <c r="Q2506" i="25"/>
  <c r="Q2507" i="25"/>
  <c r="Q2508" i="25"/>
  <c r="Q2509" i="25"/>
  <c r="Q2510" i="25"/>
  <c r="Q2511" i="25"/>
  <c r="Q2512" i="25"/>
  <c r="Q2513" i="25"/>
  <c r="Q2514" i="25"/>
  <c r="Q2515" i="25"/>
  <c r="Q2516" i="25"/>
  <c r="Q2517" i="25"/>
  <c r="Q2518" i="25"/>
  <c r="Q2519" i="25"/>
  <c r="Q2520" i="25"/>
  <c r="Q2521" i="25"/>
  <c r="Q2522" i="25"/>
  <c r="Q2523" i="25"/>
  <c r="Q2524" i="25"/>
  <c r="Q2525" i="25"/>
  <c r="Q2526" i="25"/>
  <c r="Q2527" i="25"/>
  <c r="Q2528" i="25"/>
  <c r="Q2529" i="25"/>
  <c r="Q2530" i="25"/>
  <c r="Q2531" i="25"/>
  <c r="Q2532" i="25"/>
  <c r="Q2533" i="25"/>
  <c r="Q2534" i="25"/>
  <c r="Q2535" i="25"/>
  <c r="Q2536" i="25"/>
  <c r="Q2537" i="25"/>
  <c r="Q2538" i="25"/>
  <c r="Q2539" i="25"/>
  <c r="Q2540" i="25"/>
  <c r="Q2541" i="25"/>
  <c r="Q2542" i="25"/>
  <c r="Q2543" i="25"/>
  <c r="Q2544" i="25"/>
  <c r="Q2545" i="25"/>
  <c r="Q2546" i="25"/>
  <c r="Q2547" i="25"/>
  <c r="Q2548" i="25"/>
  <c r="Q2549" i="25"/>
  <c r="Q2550" i="25"/>
  <c r="Q2551" i="25"/>
  <c r="Q2552" i="25"/>
  <c r="Q2553" i="25"/>
  <c r="Q2554" i="25"/>
  <c r="Q2555" i="25"/>
  <c r="Q2556" i="25"/>
  <c r="Q2557" i="25"/>
  <c r="Q2558" i="25"/>
  <c r="Q2559" i="25"/>
  <c r="Q2560" i="25"/>
  <c r="Q2561" i="25"/>
  <c r="Q2562" i="25"/>
  <c r="Q2563" i="25"/>
  <c r="Q2564" i="25"/>
  <c r="Q2565" i="25"/>
  <c r="Q2566" i="25"/>
  <c r="Q2567" i="25"/>
  <c r="Q2568" i="25"/>
  <c r="Q2569" i="25"/>
  <c r="Q2570" i="25"/>
  <c r="Q2571" i="25"/>
  <c r="Q2572" i="25"/>
  <c r="Q2573" i="25"/>
  <c r="Q2574" i="25"/>
  <c r="Q2575" i="25"/>
  <c r="Q2576" i="25"/>
  <c r="Q2577" i="25"/>
  <c r="Q2578" i="25"/>
  <c r="Q2579" i="25"/>
  <c r="Q2580" i="25"/>
  <c r="Q2581" i="25"/>
  <c r="Q2582" i="25"/>
  <c r="Q2583" i="25"/>
  <c r="Q2584" i="25"/>
  <c r="Q2585" i="25"/>
  <c r="Q2586" i="25"/>
  <c r="Q2587" i="25"/>
  <c r="Q2588" i="25"/>
  <c r="Q2589" i="25"/>
  <c r="Q2590" i="25"/>
  <c r="Q2591" i="25"/>
  <c r="Q2592" i="25"/>
  <c r="Q2593" i="25"/>
  <c r="Q2594" i="25"/>
  <c r="Q2595" i="25"/>
  <c r="Q2596" i="25"/>
  <c r="Q2597" i="25"/>
  <c r="Q2598" i="25"/>
  <c r="Q2599" i="25"/>
  <c r="Q2600" i="25"/>
  <c r="Q2601" i="25"/>
  <c r="Q2602" i="25"/>
  <c r="Q2603" i="25"/>
  <c r="Q2604" i="25"/>
  <c r="Q2605" i="25"/>
  <c r="Q2606" i="25"/>
  <c r="Q2607" i="25"/>
  <c r="Q2608" i="25"/>
  <c r="Q2609" i="25"/>
  <c r="Q2610" i="25"/>
  <c r="Q2611" i="25"/>
  <c r="Q2612" i="25"/>
  <c r="Q2613" i="25"/>
  <c r="Q2614" i="25"/>
  <c r="Q2615" i="25"/>
  <c r="Q2616" i="25"/>
  <c r="Q2617" i="25"/>
  <c r="Q2618" i="25"/>
  <c r="Q2619" i="25"/>
  <c r="Q2620" i="25"/>
  <c r="Q2621" i="25"/>
  <c r="Q2622" i="25"/>
  <c r="Q2623" i="25"/>
  <c r="Q2624" i="25"/>
  <c r="Q2625" i="25"/>
  <c r="Q2626" i="25"/>
  <c r="Q2627" i="25"/>
  <c r="Q2628" i="25"/>
  <c r="Q2629" i="25"/>
  <c r="Q2630" i="25"/>
  <c r="Q2631" i="25"/>
  <c r="Q2632" i="25"/>
  <c r="Q2633" i="25"/>
  <c r="Q2634" i="25"/>
  <c r="Q2635" i="25"/>
  <c r="Q2636" i="25"/>
  <c r="Q2637" i="25"/>
  <c r="Q2638" i="25"/>
  <c r="Q2639" i="25"/>
  <c r="Q2640" i="25"/>
  <c r="S2" i="25"/>
  <c r="S2602" i="25" l="1"/>
  <c r="R2602" i="25"/>
  <c r="S2562" i="25"/>
  <c r="R2562" i="25"/>
  <c r="S2514" i="25"/>
  <c r="R2514" i="25"/>
  <c r="S2466" i="25"/>
  <c r="R2466" i="25"/>
  <c r="S2418" i="25"/>
  <c r="R2418" i="25"/>
  <c r="S2362" i="25"/>
  <c r="R2362" i="25"/>
  <c r="S2322" i="25"/>
  <c r="R2322" i="25"/>
  <c r="S2274" i="25"/>
  <c r="R2274" i="25"/>
  <c r="S2218" i="25"/>
  <c r="R2218" i="25"/>
  <c r="S2170" i="25"/>
  <c r="R2170" i="25"/>
  <c r="S2122" i="25"/>
  <c r="R2122" i="25"/>
  <c r="S2074" i="25"/>
  <c r="R2074" i="25"/>
  <c r="S2034" i="25"/>
  <c r="R2034" i="25"/>
  <c r="S1994" i="25"/>
  <c r="R1994" i="25"/>
  <c r="S1946" i="25"/>
  <c r="R1946" i="25"/>
  <c r="S1898" i="25"/>
  <c r="R1898" i="25"/>
  <c r="S1842" i="25"/>
  <c r="R1842" i="25"/>
  <c r="S1794" i="25"/>
  <c r="R1794" i="25"/>
  <c r="S1746" i="25"/>
  <c r="R1746" i="25"/>
  <c r="S1698" i="25"/>
  <c r="R1698" i="25"/>
  <c r="S1650" i="25"/>
  <c r="R1650" i="25"/>
  <c r="S1618" i="25"/>
  <c r="R1618" i="25"/>
  <c r="S1570" i="25"/>
  <c r="R1570" i="25"/>
  <c r="S1530" i="25"/>
  <c r="R1530" i="25"/>
  <c r="S1506" i="25"/>
  <c r="R1506" i="25"/>
  <c r="S1458" i="25"/>
  <c r="R1458" i="25"/>
  <c r="S1418" i="25"/>
  <c r="R1418" i="25"/>
  <c r="S1378" i="25"/>
  <c r="R1378" i="25"/>
  <c r="S1338" i="25"/>
  <c r="R1338" i="25"/>
  <c r="S1298" i="25"/>
  <c r="R1298" i="25"/>
  <c r="S1258" i="25"/>
  <c r="R1258" i="25"/>
  <c r="S1210" i="25"/>
  <c r="R1210" i="25"/>
  <c r="S1170" i="25"/>
  <c r="R1170" i="25"/>
  <c r="S1130" i="25"/>
  <c r="R1130" i="25"/>
  <c r="S1090" i="25"/>
  <c r="R1090" i="25"/>
  <c r="S1058" i="25"/>
  <c r="R1058" i="25"/>
  <c r="S1026" i="25"/>
  <c r="R1026" i="25"/>
  <c r="S986" i="25"/>
  <c r="R986" i="25"/>
  <c r="S946" i="25"/>
  <c r="R946" i="25"/>
  <c r="S906" i="25"/>
  <c r="R906" i="25"/>
  <c r="S866" i="25"/>
  <c r="R866" i="25"/>
  <c r="S818" i="25"/>
  <c r="R818" i="25"/>
  <c r="S778" i="25"/>
  <c r="R778" i="25"/>
  <c r="S738" i="25"/>
  <c r="R738" i="25"/>
  <c r="S698" i="25"/>
  <c r="R698" i="25"/>
  <c r="S658" i="25"/>
  <c r="R658" i="25"/>
  <c r="S618" i="25"/>
  <c r="R618" i="25"/>
  <c r="S578" i="25"/>
  <c r="R578" i="25"/>
  <c r="S538" i="25"/>
  <c r="R538" i="25"/>
  <c r="S498" i="25"/>
  <c r="R498" i="25"/>
  <c r="S442" i="25"/>
  <c r="R442" i="25"/>
  <c r="S402" i="25"/>
  <c r="R402" i="25"/>
  <c r="S354" i="25"/>
  <c r="R354" i="25"/>
  <c r="S314" i="25"/>
  <c r="R314" i="25"/>
  <c r="S274" i="25"/>
  <c r="R274" i="25"/>
  <c r="S210" i="25"/>
  <c r="R210" i="25"/>
  <c r="S162" i="25"/>
  <c r="R162" i="25"/>
  <c r="S122" i="25"/>
  <c r="R122" i="25"/>
  <c r="S66" i="25"/>
  <c r="R66" i="25"/>
  <c r="S10" i="25"/>
  <c r="R10" i="25"/>
  <c r="S2609" i="25"/>
  <c r="R2609" i="25"/>
  <c r="S2569" i="25"/>
  <c r="R2569" i="25"/>
  <c r="S2529" i="25"/>
  <c r="R2529" i="25"/>
  <c r="S2489" i="25"/>
  <c r="R2489" i="25"/>
  <c r="S2449" i="25"/>
  <c r="R2449" i="25"/>
  <c r="S2409" i="25"/>
  <c r="R2409" i="25"/>
  <c r="S2369" i="25"/>
  <c r="R2369" i="25"/>
  <c r="S2329" i="25"/>
  <c r="R2329" i="25"/>
  <c r="S2297" i="25"/>
  <c r="R2297" i="25"/>
  <c r="S2257" i="25"/>
  <c r="R2257" i="25"/>
  <c r="S2201" i="25"/>
  <c r="R2201" i="25"/>
  <c r="S2153" i="25"/>
  <c r="R2153" i="25"/>
  <c r="S2113" i="25"/>
  <c r="R2113" i="25"/>
  <c r="S2073" i="25"/>
  <c r="R2073" i="25"/>
  <c r="S2033" i="25"/>
  <c r="R2033" i="25"/>
  <c r="S1993" i="25"/>
  <c r="R1993" i="25"/>
  <c r="S1953" i="25"/>
  <c r="R1953" i="25"/>
  <c r="S1913" i="25"/>
  <c r="R1913" i="25"/>
  <c r="S1865" i="25"/>
  <c r="R1865" i="25"/>
  <c r="S1785" i="25"/>
  <c r="R1785" i="25"/>
  <c r="S1745" i="25"/>
  <c r="R1745" i="25"/>
  <c r="S1705" i="25"/>
  <c r="R1705" i="25"/>
  <c r="S1657" i="25"/>
  <c r="R1657" i="25"/>
  <c r="S1617" i="25"/>
  <c r="R1617" i="25"/>
  <c r="S1577" i="25"/>
  <c r="R1577" i="25"/>
  <c r="S1529" i="25"/>
  <c r="R1529" i="25"/>
  <c r="S1489" i="25"/>
  <c r="R1489" i="25"/>
  <c r="S1449" i="25"/>
  <c r="R1449" i="25"/>
  <c r="S1409" i="25"/>
  <c r="R1409" i="25"/>
  <c r="S1369" i="25"/>
  <c r="R1369" i="25"/>
  <c r="S1321" i="25"/>
  <c r="R1321" i="25"/>
  <c r="S1281" i="25"/>
  <c r="R1281" i="25"/>
  <c r="S1233" i="25"/>
  <c r="R1233" i="25"/>
  <c r="S1201" i="25"/>
  <c r="R1201" i="25"/>
  <c r="S1161" i="25"/>
  <c r="R1161" i="25"/>
  <c r="S1137" i="25"/>
  <c r="R1137" i="25"/>
  <c r="S1105" i="25"/>
  <c r="R1105" i="25"/>
  <c r="S1073" i="25"/>
  <c r="R1073" i="25"/>
  <c r="S1033" i="25"/>
  <c r="R1033" i="25"/>
  <c r="S985" i="25"/>
  <c r="R985" i="25"/>
  <c r="S937" i="25"/>
  <c r="R937" i="25"/>
  <c r="S865" i="25"/>
  <c r="R865" i="25"/>
  <c r="S777" i="25"/>
  <c r="R777" i="25"/>
  <c r="S521" i="25"/>
  <c r="R521" i="25"/>
  <c r="S513" i="25"/>
  <c r="R513" i="25"/>
  <c r="S505" i="25"/>
  <c r="R505" i="25"/>
  <c r="S497" i="25"/>
  <c r="R497" i="25"/>
  <c r="S489" i="25"/>
  <c r="R489" i="25"/>
  <c r="S481" i="25"/>
  <c r="R481" i="25"/>
  <c r="S473" i="25"/>
  <c r="R473" i="25"/>
  <c r="S465" i="25"/>
  <c r="R465" i="25"/>
  <c r="S457" i="25"/>
  <c r="R457" i="25"/>
  <c r="S449" i="25"/>
  <c r="R449" i="25"/>
  <c r="S441" i="25"/>
  <c r="R441" i="25"/>
  <c r="S433" i="25"/>
  <c r="R433" i="25"/>
  <c r="S425" i="25"/>
  <c r="R425" i="25"/>
  <c r="S417" i="25"/>
  <c r="R417" i="25"/>
  <c r="S409" i="25"/>
  <c r="R409" i="25"/>
  <c r="S401" i="25"/>
  <c r="R401" i="25"/>
  <c r="S393" i="25"/>
  <c r="R393" i="25"/>
  <c r="S385" i="25"/>
  <c r="R385" i="25"/>
  <c r="S377" i="25"/>
  <c r="R377" i="25"/>
  <c r="S369" i="25"/>
  <c r="R369" i="25"/>
  <c r="S361" i="25"/>
  <c r="R361" i="25"/>
  <c r="S353" i="25"/>
  <c r="R353" i="25"/>
  <c r="S345" i="25"/>
  <c r="R345" i="25"/>
  <c r="S337" i="25"/>
  <c r="R337" i="25"/>
  <c r="S329" i="25"/>
  <c r="R329" i="25"/>
  <c r="S321" i="25"/>
  <c r="R321" i="25"/>
  <c r="S313" i="25"/>
  <c r="R313" i="25"/>
  <c r="S305" i="25"/>
  <c r="R305" i="25"/>
  <c r="S297" i="25"/>
  <c r="R297" i="25"/>
  <c r="S289" i="25"/>
  <c r="R289" i="25"/>
  <c r="S281" i="25"/>
  <c r="R281" i="25"/>
  <c r="S273" i="25"/>
  <c r="R273" i="25"/>
  <c r="S265" i="25"/>
  <c r="R265" i="25"/>
  <c r="S257" i="25"/>
  <c r="R257" i="25"/>
  <c r="S249" i="25"/>
  <c r="R249" i="25"/>
  <c r="S241" i="25"/>
  <c r="R241" i="25"/>
  <c r="S233" i="25"/>
  <c r="R233" i="25"/>
  <c r="S225" i="25"/>
  <c r="R225" i="25"/>
  <c r="S217" i="25"/>
  <c r="R217" i="25"/>
  <c r="S209" i="25"/>
  <c r="R209" i="25"/>
  <c r="S201" i="25"/>
  <c r="R201" i="25"/>
  <c r="S193" i="25"/>
  <c r="R193" i="25"/>
  <c r="S185" i="25"/>
  <c r="R185" i="25"/>
  <c r="S177" i="25"/>
  <c r="R177" i="25"/>
  <c r="S169" i="25"/>
  <c r="R169" i="25"/>
  <c r="S161" i="25"/>
  <c r="R161" i="25"/>
  <c r="S153" i="25"/>
  <c r="R153" i="25"/>
  <c r="S145" i="25"/>
  <c r="R145" i="25"/>
  <c r="S137" i="25"/>
  <c r="R137" i="25"/>
  <c r="S129" i="25"/>
  <c r="R129" i="25"/>
  <c r="S121" i="25"/>
  <c r="R121" i="25"/>
  <c r="S113" i="25"/>
  <c r="R113" i="25"/>
  <c r="S105" i="25"/>
  <c r="R105" i="25"/>
  <c r="S97" i="25"/>
  <c r="R97" i="25"/>
  <c r="S89" i="25"/>
  <c r="R89" i="25"/>
  <c r="S81" i="25"/>
  <c r="R81" i="25"/>
  <c r="S73" i="25"/>
  <c r="R73" i="25"/>
  <c r="S65" i="25"/>
  <c r="R65" i="25"/>
  <c r="S57" i="25"/>
  <c r="R57" i="25"/>
  <c r="S49" i="25"/>
  <c r="R49" i="25"/>
  <c r="S41" i="25"/>
  <c r="R41" i="25"/>
  <c r="S33" i="25"/>
  <c r="R33" i="25"/>
  <c r="S25" i="25"/>
  <c r="R25" i="25"/>
  <c r="S17" i="25"/>
  <c r="R17" i="25"/>
  <c r="S9" i="25"/>
  <c r="R9" i="25"/>
  <c r="S561" i="25"/>
  <c r="R561" i="25"/>
  <c r="S2624" i="25"/>
  <c r="R2624" i="25"/>
  <c r="S2576" i="25"/>
  <c r="R2576" i="25"/>
  <c r="S2520" i="25"/>
  <c r="R2520" i="25"/>
  <c r="S2472" i="25"/>
  <c r="R2472" i="25"/>
  <c r="S2416" i="25"/>
  <c r="R2416" i="25"/>
  <c r="S2368" i="25"/>
  <c r="R2368" i="25"/>
  <c r="S2320" i="25"/>
  <c r="R2320" i="25"/>
  <c r="S2280" i="25"/>
  <c r="R2280" i="25"/>
  <c r="S2232" i="25"/>
  <c r="R2232" i="25"/>
  <c r="S2208" i="25"/>
  <c r="R2208" i="25"/>
  <c r="S2184" i="25"/>
  <c r="R2184" i="25"/>
  <c r="S2152" i="25"/>
  <c r="R2152" i="25"/>
  <c r="S2128" i="25"/>
  <c r="R2128" i="25"/>
  <c r="S2112" i="25"/>
  <c r="R2112" i="25"/>
  <c r="S2088" i="25"/>
  <c r="R2088" i="25"/>
  <c r="S2064" i="25"/>
  <c r="R2064" i="25"/>
  <c r="S2032" i="25"/>
  <c r="R2032" i="25"/>
  <c r="S2024" i="25"/>
  <c r="R2024" i="25"/>
  <c r="S2016" i="25"/>
  <c r="R2016" i="25"/>
  <c r="S2008" i="25"/>
  <c r="R2008" i="25"/>
  <c r="S2000" i="25"/>
  <c r="R2000" i="25"/>
  <c r="S1992" i="25"/>
  <c r="R1992" i="25"/>
  <c r="S1984" i="25"/>
  <c r="R1984" i="25"/>
  <c r="S1976" i="25"/>
  <c r="R1976" i="25"/>
  <c r="S1968" i="25"/>
  <c r="R1968" i="25"/>
  <c r="S1960" i="25"/>
  <c r="R1960" i="25"/>
  <c r="S1944" i="25"/>
  <c r="R1944" i="25"/>
  <c r="S1928" i="25"/>
  <c r="R1928" i="25"/>
  <c r="S1920" i="25"/>
  <c r="R1920" i="25"/>
  <c r="S1912" i="25"/>
  <c r="R1912" i="25"/>
  <c r="S1904" i="25"/>
  <c r="R1904" i="25"/>
  <c r="S1896" i="25"/>
  <c r="R1896" i="25"/>
  <c r="S1888" i="25"/>
  <c r="R1888" i="25"/>
  <c r="S1880" i="25"/>
  <c r="R1880" i="25"/>
  <c r="S1872" i="25"/>
  <c r="R1872" i="25"/>
  <c r="S1864" i="25"/>
  <c r="R1864" i="25"/>
  <c r="S1856" i="25"/>
  <c r="R1856" i="25"/>
  <c r="S1848" i="25"/>
  <c r="R1848" i="25"/>
  <c r="S1840" i="25"/>
  <c r="R1840" i="25"/>
  <c r="S1832" i="25"/>
  <c r="R1832" i="25"/>
  <c r="S1824" i="25"/>
  <c r="R1824" i="25"/>
  <c r="S1816" i="25"/>
  <c r="R1816" i="25"/>
  <c r="S1808" i="25"/>
  <c r="R1808" i="25"/>
  <c r="S1800" i="25"/>
  <c r="R1800" i="25"/>
  <c r="S1792" i="25"/>
  <c r="R1792" i="25"/>
  <c r="S1784" i="25"/>
  <c r="R1784" i="25"/>
  <c r="S1776" i="25"/>
  <c r="R1776" i="25"/>
  <c r="S1768" i="25"/>
  <c r="R1768" i="25"/>
  <c r="S1760" i="25"/>
  <c r="R1760" i="25"/>
  <c r="S1752" i="25"/>
  <c r="R1752" i="25"/>
  <c r="S1744" i="25"/>
  <c r="R1744" i="25"/>
  <c r="S1736" i="25"/>
  <c r="R1736" i="25"/>
  <c r="S1728" i="25"/>
  <c r="R1728" i="25"/>
  <c r="S1720" i="25"/>
  <c r="R1720" i="25"/>
  <c r="S1712" i="25"/>
  <c r="R1712" i="25"/>
  <c r="S1704" i="25"/>
  <c r="R1704" i="25"/>
  <c r="S1696" i="25"/>
  <c r="R1696" i="25"/>
  <c r="S1688" i="25"/>
  <c r="R1688" i="25"/>
  <c r="S1680" i="25"/>
  <c r="R1680" i="25"/>
  <c r="S1672" i="25"/>
  <c r="R1672" i="25"/>
  <c r="S1664" i="25"/>
  <c r="R1664" i="25"/>
  <c r="S1656" i="25"/>
  <c r="R1656" i="25"/>
  <c r="S1648" i="25"/>
  <c r="R1648" i="25"/>
  <c r="S1640" i="25"/>
  <c r="R1640" i="25"/>
  <c r="S1632" i="25"/>
  <c r="R1632" i="25"/>
  <c r="S1624" i="25"/>
  <c r="R1624" i="25"/>
  <c r="S1616" i="25"/>
  <c r="R1616" i="25"/>
  <c r="S1608" i="25"/>
  <c r="R1608" i="25"/>
  <c r="S1600" i="25"/>
  <c r="R1600" i="25"/>
  <c r="S1592" i="25"/>
  <c r="R1592" i="25"/>
  <c r="S1584" i="25"/>
  <c r="R1584" i="25"/>
  <c r="S1576" i="25"/>
  <c r="R1576" i="25"/>
  <c r="S1568" i="25"/>
  <c r="R1568" i="25"/>
  <c r="S1560" i="25"/>
  <c r="R1560" i="25"/>
  <c r="S1552" i="25"/>
  <c r="R1552" i="25"/>
  <c r="S1544" i="25"/>
  <c r="R1544" i="25"/>
  <c r="S1536" i="25"/>
  <c r="R1536" i="25"/>
  <c r="S1528" i="25"/>
  <c r="R1528" i="25"/>
  <c r="S1520" i="25"/>
  <c r="R1520" i="25"/>
  <c r="S1512" i="25"/>
  <c r="R1512" i="25"/>
  <c r="S1504" i="25"/>
  <c r="R1504" i="25"/>
  <c r="S1496" i="25"/>
  <c r="R1496" i="25"/>
  <c r="S1488" i="25"/>
  <c r="R1488" i="25"/>
  <c r="S1480" i="25"/>
  <c r="R1480" i="25"/>
  <c r="S1472" i="25"/>
  <c r="R1472" i="25"/>
  <c r="S1464" i="25"/>
  <c r="R1464" i="25"/>
  <c r="S1456" i="25"/>
  <c r="R1456" i="25"/>
  <c r="S1448" i="25"/>
  <c r="R1448" i="25"/>
  <c r="S1440" i="25"/>
  <c r="R1440" i="25"/>
  <c r="S1432" i="25"/>
  <c r="R1432" i="25"/>
  <c r="S1424" i="25"/>
  <c r="R1424" i="25"/>
  <c r="S1416" i="25"/>
  <c r="R1416" i="25"/>
  <c r="S1408" i="25"/>
  <c r="R1408" i="25"/>
  <c r="S1400" i="25"/>
  <c r="R1400" i="25"/>
  <c r="S1392" i="25"/>
  <c r="R1392" i="25"/>
  <c r="S1384" i="25"/>
  <c r="R1384" i="25"/>
  <c r="S1376" i="25"/>
  <c r="R1376" i="25"/>
  <c r="S1368" i="25"/>
  <c r="R1368" i="25"/>
  <c r="S1360" i="25"/>
  <c r="R1360" i="25"/>
  <c r="S1352" i="25"/>
  <c r="R1352" i="25"/>
  <c r="S1344" i="25"/>
  <c r="R1344" i="25"/>
  <c r="S1336" i="25"/>
  <c r="R1336" i="25"/>
  <c r="S1328" i="25"/>
  <c r="R1328" i="25"/>
  <c r="S1320" i="25"/>
  <c r="R1320" i="25"/>
  <c r="S1312" i="25"/>
  <c r="R1312" i="25"/>
  <c r="S1304" i="25"/>
  <c r="R1304" i="25"/>
  <c r="S1296" i="25"/>
  <c r="R1296" i="25"/>
  <c r="S1288" i="25"/>
  <c r="R1288" i="25"/>
  <c r="S1280" i="25"/>
  <c r="R1280" i="25"/>
  <c r="S1272" i="25"/>
  <c r="R1272" i="25"/>
  <c r="S1264" i="25"/>
  <c r="R1264" i="25"/>
  <c r="S1256" i="25"/>
  <c r="R1256" i="25"/>
  <c r="S1248" i="25"/>
  <c r="R1248" i="25"/>
  <c r="S1240" i="25"/>
  <c r="R1240" i="25"/>
  <c r="S1232" i="25"/>
  <c r="R1232" i="25"/>
  <c r="S1224" i="25"/>
  <c r="R1224" i="25"/>
  <c r="S1216" i="25"/>
  <c r="R1216" i="25"/>
  <c r="S1208" i="25"/>
  <c r="R1208" i="25"/>
  <c r="S1200" i="25"/>
  <c r="R1200" i="25"/>
  <c r="S1192" i="25"/>
  <c r="R1192" i="25"/>
  <c r="S1184" i="25"/>
  <c r="R1184" i="25"/>
  <c r="S1176" i="25"/>
  <c r="R1176" i="25"/>
  <c r="S1168" i="25"/>
  <c r="R1168" i="25"/>
  <c r="S1160" i="25"/>
  <c r="R1160" i="25"/>
  <c r="S1152" i="25"/>
  <c r="R1152" i="25"/>
  <c r="S1144" i="25"/>
  <c r="R1144" i="25"/>
  <c r="S1136" i="25"/>
  <c r="R1136" i="25"/>
  <c r="S1128" i="25"/>
  <c r="R1128" i="25"/>
  <c r="S1120" i="25"/>
  <c r="R1120" i="25"/>
  <c r="S1112" i="25"/>
  <c r="R1112" i="25"/>
  <c r="S1104" i="25"/>
  <c r="R1104" i="25"/>
  <c r="S1096" i="25"/>
  <c r="R1096" i="25"/>
  <c r="S1088" i="25"/>
  <c r="R1088" i="25"/>
  <c r="S1080" i="25"/>
  <c r="R1080" i="25"/>
  <c r="S1072" i="25"/>
  <c r="R1072" i="25"/>
  <c r="S1064" i="25"/>
  <c r="R1064" i="25"/>
  <c r="S1056" i="25"/>
  <c r="R1056" i="25"/>
  <c r="S1048" i="25"/>
  <c r="R1048" i="25"/>
  <c r="S1040" i="25"/>
  <c r="R1040" i="25"/>
  <c r="S1032" i="25"/>
  <c r="R1032" i="25"/>
  <c r="S1024" i="25"/>
  <c r="R1024" i="25"/>
  <c r="S1016" i="25"/>
  <c r="R1016" i="25"/>
  <c r="S1008" i="25"/>
  <c r="R1008" i="25"/>
  <c r="S1000" i="25"/>
  <c r="R1000" i="25"/>
  <c r="S992" i="25"/>
  <c r="R992" i="25"/>
  <c r="S984" i="25"/>
  <c r="R984" i="25"/>
  <c r="S976" i="25"/>
  <c r="R976" i="25"/>
  <c r="S968" i="25"/>
  <c r="R968" i="25"/>
  <c r="S960" i="25"/>
  <c r="R960" i="25"/>
  <c r="S952" i="25"/>
  <c r="R952" i="25"/>
  <c r="S944" i="25"/>
  <c r="R944" i="25"/>
  <c r="S936" i="25"/>
  <c r="R936" i="25"/>
  <c r="S928" i="25"/>
  <c r="R928" i="25"/>
  <c r="S920" i="25"/>
  <c r="R920" i="25"/>
  <c r="S912" i="25"/>
  <c r="R912" i="25"/>
  <c r="S904" i="25"/>
  <c r="R904" i="25"/>
  <c r="S896" i="25"/>
  <c r="R896" i="25"/>
  <c r="S888" i="25"/>
  <c r="R888" i="25"/>
  <c r="S880" i="25"/>
  <c r="R880" i="25"/>
  <c r="S872" i="25"/>
  <c r="R872" i="25"/>
  <c r="S864" i="25"/>
  <c r="R864" i="25"/>
  <c r="S856" i="25"/>
  <c r="R856" i="25"/>
  <c r="S848" i="25"/>
  <c r="R848" i="25"/>
  <c r="S840" i="25"/>
  <c r="R840" i="25"/>
  <c r="S832" i="25"/>
  <c r="R832" i="25"/>
  <c r="S824" i="25"/>
  <c r="R824" i="25"/>
  <c r="S816" i="25"/>
  <c r="R816" i="25"/>
  <c r="S808" i="25"/>
  <c r="R808" i="25"/>
  <c r="S800" i="25"/>
  <c r="R800" i="25"/>
  <c r="S792" i="25"/>
  <c r="R792" i="25"/>
  <c r="S784" i="25"/>
  <c r="R784" i="25"/>
  <c r="S776" i="25"/>
  <c r="R776" i="25"/>
  <c r="S768" i="25"/>
  <c r="R768" i="25"/>
  <c r="S760" i="25"/>
  <c r="R760" i="25"/>
  <c r="S752" i="25"/>
  <c r="R752" i="25"/>
  <c r="S744" i="25"/>
  <c r="R744" i="25"/>
  <c r="S736" i="25"/>
  <c r="R736" i="25"/>
  <c r="S728" i="25"/>
  <c r="R728" i="25"/>
  <c r="S720" i="25"/>
  <c r="R720" i="25"/>
  <c r="S712" i="25"/>
  <c r="R712" i="25"/>
  <c r="S704" i="25"/>
  <c r="R704" i="25"/>
  <c r="S696" i="25"/>
  <c r="R696" i="25"/>
  <c r="S688" i="25"/>
  <c r="R688" i="25"/>
  <c r="S680" i="25"/>
  <c r="R680" i="25"/>
  <c r="S672" i="25"/>
  <c r="R672" i="25"/>
  <c r="S664" i="25"/>
  <c r="R664" i="25"/>
  <c r="S656" i="25"/>
  <c r="R656" i="25"/>
  <c r="S648" i="25"/>
  <c r="R648" i="25"/>
  <c r="S640" i="25"/>
  <c r="R640" i="25"/>
  <c r="S632" i="25"/>
  <c r="R632" i="25"/>
  <c r="S624" i="25"/>
  <c r="R624" i="25"/>
  <c r="S616" i="25"/>
  <c r="R616" i="25"/>
  <c r="S608" i="25"/>
  <c r="R608" i="25"/>
  <c r="S600" i="25"/>
  <c r="R600" i="25"/>
  <c r="S592" i="25"/>
  <c r="R592" i="25"/>
  <c r="S584" i="25"/>
  <c r="R584" i="25"/>
  <c r="S576" i="25"/>
  <c r="R576" i="25"/>
  <c r="S568" i="25"/>
  <c r="R568" i="25"/>
  <c r="S560" i="25"/>
  <c r="R560" i="25"/>
  <c r="S552" i="25"/>
  <c r="R552" i="25"/>
  <c r="S544" i="25"/>
  <c r="R544" i="25"/>
  <c r="S536" i="25"/>
  <c r="R536" i="25"/>
  <c r="S528" i="25"/>
  <c r="R528" i="25"/>
  <c r="S520" i="25"/>
  <c r="R520" i="25"/>
  <c r="S512" i="25"/>
  <c r="R512" i="25"/>
  <c r="S504" i="25"/>
  <c r="R504" i="25"/>
  <c r="S496" i="25"/>
  <c r="R496" i="25"/>
  <c r="S488" i="25"/>
  <c r="R488" i="25"/>
  <c r="S480" i="25"/>
  <c r="R480" i="25"/>
  <c r="S472" i="25"/>
  <c r="R472" i="25"/>
  <c r="S464" i="25"/>
  <c r="R464" i="25"/>
  <c r="S456" i="25"/>
  <c r="R456" i="25"/>
  <c r="S448" i="25"/>
  <c r="R448" i="25"/>
  <c r="S440" i="25"/>
  <c r="R440" i="25"/>
  <c r="S432" i="25"/>
  <c r="R432" i="25"/>
  <c r="S424" i="25"/>
  <c r="R424" i="25"/>
  <c r="S416" i="25"/>
  <c r="R416" i="25"/>
  <c r="S408" i="25"/>
  <c r="R408" i="25"/>
  <c r="S400" i="25"/>
  <c r="R400" i="25"/>
  <c r="S392" i="25"/>
  <c r="R392" i="25"/>
  <c r="S384" i="25"/>
  <c r="R384" i="25"/>
  <c r="S376" i="25"/>
  <c r="R376" i="25"/>
  <c r="S368" i="25"/>
  <c r="R368" i="25"/>
  <c r="S360" i="25"/>
  <c r="R360" i="25"/>
  <c r="S352" i="25"/>
  <c r="R352" i="25"/>
  <c r="S344" i="25"/>
  <c r="R344" i="25"/>
  <c r="S336" i="25"/>
  <c r="R336" i="25"/>
  <c r="S328" i="25"/>
  <c r="R328" i="25"/>
  <c r="S320" i="25"/>
  <c r="R320" i="25"/>
  <c r="S312" i="25"/>
  <c r="R312" i="25"/>
  <c r="S304" i="25"/>
  <c r="R304" i="25"/>
  <c r="S296" i="25"/>
  <c r="R296" i="25"/>
  <c r="S288" i="25"/>
  <c r="R288" i="25"/>
  <c r="S280" i="25"/>
  <c r="R280" i="25"/>
  <c r="S272" i="25"/>
  <c r="R272" i="25"/>
  <c r="S264" i="25"/>
  <c r="R264" i="25"/>
  <c r="S256" i="25"/>
  <c r="R256" i="25"/>
  <c r="S248" i="25"/>
  <c r="R248" i="25"/>
  <c r="S240" i="25"/>
  <c r="R240" i="25"/>
  <c r="S232" i="25"/>
  <c r="R232" i="25"/>
  <c r="S224" i="25"/>
  <c r="R224" i="25"/>
  <c r="S216" i="25"/>
  <c r="R216" i="25"/>
  <c r="S208" i="25"/>
  <c r="R208" i="25"/>
  <c r="S200" i="25"/>
  <c r="R200" i="25"/>
  <c r="S192" i="25"/>
  <c r="R192" i="25"/>
  <c r="S184" i="25"/>
  <c r="R184" i="25"/>
  <c r="S176" i="25"/>
  <c r="R176" i="25"/>
  <c r="S168" i="25"/>
  <c r="R168" i="25"/>
  <c r="S160" i="25"/>
  <c r="R160" i="25"/>
  <c r="S152" i="25"/>
  <c r="R152" i="25"/>
  <c r="S144" i="25"/>
  <c r="R144" i="25"/>
  <c r="S136" i="25"/>
  <c r="R136" i="25"/>
  <c r="S128" i="25"/>
  <c r="R128" i="25"/>
  <c r="S120" i="25"/>
  <c r="R120" i="25"/>
  <c r="S112" i="25"/>
  <c r="R112" i="25"/>
  <c r="S104" i="25"/>
  <c r="R104" i="25"/>
  <c r="S96" i="25"/>
  <c r="R96" i="25"/>
  <c r="S88" i="25"/>
  <c r="R88" i="25"/>
  <c r="S80" i="25"/>
  <c r="R80" i="25"/>
  <c r="S72" i="25"/>
  <c r="R72" i="25"/>
  <c r="S64" i="25"/>
  <c r="R64" i="25"/>
  <c r="S56" i="25"/>
  <c r="R56" i="25"/>
  <c r="S48" i="25"/>
  <c r="R48" i="25"/>
  <c r="S40" i="25"/>
  <c r="R40" i="25"/>
  <c r="S32" i="25"/>
  <c r="R32" i="25"/>
  <c r="S24" i="25"/>
  <c r="R24" i="25"/>
  <c r="S16" i="25"/>
  <c r="R16" i="25"/>
  <c r="S8" i="25"/>
  <c r="R8" i="25"/>
  <c r="S2634" i="25"/>
  <c r="R2634" i="25"/>
  <c r="S2586" i="25"/>
  <c r="R2586" i="25"/>
  <c r="S2546" i="25"/>
  <c r="R2546" i="25"/>
  <c r="S2498" i="25"/>
  <c r="R2498" i="25"/>
  <c r="S2450" i="25"/>
  <c r="R2450" i="25"/>
  <c r="S2402" i="25"/>
  <c r="R2402" i="25"/>
  <c r="S2354" i="25"/>
  <c r="R2354" i="25"/>
  <c r="S2306" i="25"/>
  <c r="R2306" i="25"/>
  <c r="S2258" i="25"/>
  <c r="R2258" i="25"/>
  <c r="S2210" i="25"/>
  <c r="R2210" i="25"/>
  <c r="S2162" i="25"/>
  <c r="R2162" i="25"/>
  <c r="S2114" i="25"/>
  <c r="R2114" i="25"/>
  <c r="S2066" i="25"/>
  <c r="R2066" i="25"/>
  <c r="S2018" i="25"/>
  <c r="R2018" i="25"/>
  <c r="S1970" i="25"/>
  <c r="R1970" i="25"/>
  <c r="S1922" i="25"/>
  <c r="R1922" i="25"/>
  <c r="S1874" i="25"/>
  <c r="R1874" i="25"/>
  <c r="S1818" i="25"/>
  <c r="R1818" i="25"/>
  <c r="S1762" i="25"/>
  <c r="R1762" i="25"/>
  <c r="S1706" i="25"/>
  <c r="R1706" i="25"/>
  <c r="S1658" i="25"/>
  <c r="R1658" i="25"/>
  <c r="S1610" i="25"/>
  <c r="R1610" i="25"/>
  <c r="S1562" i="25"/>
  <c r="R1562" i="25"/>
  <c r="S1522" i="25"/>
  <c r="R1522" i="25"/>
  <c r="S1466" i="25"/>
  <c r="R1466" i="25"/>
  <c r="S1426" i="25"/>
  <c r="R1426" i="25"/>
  <c r="S1386" i="25"/>
  <c r="R1386" i="25"/>
  <c r="S1346" i="25"/>
  <c r="R1346" i="25"/>
  <c r="S1290" i="25"/>
  <c r="R1290" i="25"/>
  <c r="S1242" i="25"/>
  <c r="R1242" i="25"/>
  <c r="S1202" i="25"/>
  <c r="R1202" i="25"/>
  <c r="S1146" i="25"/>
  <c r="R1146" i="25"/>
  <c r="S1106" i="25"/>
  <c r="R1106" i="25"/>
  <c r="S1050" i="25"/>
  <c r="R1050" i="25"/>
  <c r="S1002" i="25"/>
  <c r="R1002" i="25"/>
  <c r="S962" i="25"/>
  <c r="R962" i="25"/>
  <c r="S922" i="25"/>
  <c r="R922" i="25"/>
  <c r="S882" i="25"/>
  <c r="R882" i="25"/>
  <c r="S826" i="25"/>
  <c r="R826" i="25"/>
  <c r="S786" i="25"/>
  <c r="R786" i="25"/>
  <c r="S746" i="25"/>
  <c r="R746" i="25"/>
  <c r="S706" i="25"/>
  <c r="R706" i="25"/>
  <c r="S666" i="25"/>
  <c r="R666" i="25"/>
  <c r="S626" i="25"/>
  <c r="R626" i="25"/>
  <c r="S594" i="25"/>
  <c r="R594" i="25"/>
  <c r="S554" i="25"/>
  <c r="R554" i="25"/>
  <c r="S514" i="25"/>
  <c r="R514" i="25"/>
  <c r="S474" i="25"/>
  <c r="R474" i="25"/>
  <c r="S450" i="25"/>
  <c r="R450" i="25"/>
  <c r="S410" i="25"/>
  <c r="R410" i="25"/>
  <c r="S362" i="25"/>
  <c r="R362" i="25"/>
  <c r="S322" i="25"/>
  <c r="R322" i="25"/>
  <c r="S282" i="25"/>
  <c r="R282" i="25"/>
  <c r="S242" i="25"/>
  <c r="R242" i="25"/>
  <c r="S202" i="25"/>
  <c r="R202" i="25"/>
  <c r="S178" i="25"/>
  <c r="R178" i="25"/>
  <c r="S138" i="25"/>
  <c r="R138" i="25"/>
  <c r="S98" i="25"/>
  <c r="R98" i="25"/>
  <c r="S58" i="25"/>
  <c r="R58" i="25"/>
  <c r="S42" i="25"/>
  <c r="R42" i="25"/>
  <c r="R2" i="25"/>
  <c r="S2593" i="25"/>
  <c r="R2593" i="25"/>
  <c r="S2553" i="25"/>
  <c r="R2553" i="25"/>
  <c r="S2513" i="25"/>
  <c r="R2513" i="25"/>
  <c r="S2473" i="25"/>
  <c r="R2473" i="25"/>
  <c r="R2433" i="25"/>
  <c r="S2433" i="25"/>
  <c r="S2393" i="25"/>
  <c r="R2393" i="25"/>
  <c r="S2353" i="25"/>
  <c r="R2353" i="25"/>
  <c r="S2313" i="25"/>
  <c r="R2313" i="25"/>
  <c r="S2273" i="25"/>
  <c r="R2273" i="25"/>
  <c r="S2233" i="25"/>
  <c r="R2233" i="25"/>
  <c r="S2193" i="25"/>
  <c r="R2193" i="25"/>
  <c r="S2161" i="25"/>
  <c r="R2161" i="25"/>
  <c r="S2129" i="25"/>
  <c r="R2129" i="25"/>
  <c r="S2089" i="25"/>
  <c r="R2089" i="25"/>
  <c r="S2049" i="25"/>
  <c r="R2049" i="25"/>
  <c r="S2009" i="25"/>
  <c r="R2009" i="25"/>
  <c r="S1969" i="25"/>
  <c r="R1969" i="25"/>
  <c r="S1929" i="25"/>
  <c r="R1929" i="25"/>
  <c r="S1897" i="25"/>
  <c r="R1897" i="25"/>
  <c r="S1857" i="25"/>
  <c r="R1857" i="25"/>
  <c r="S1801" i="25"/>
  <c r="R1801" i="25"/>
  <c r="S1761" i="25"/>
  <c r="R1761" i="25"/>
  <c r="S1721" i="25"/>
  <c r="R1721" i="25"/>
  <c r="S1681" i="25"/>
  <c r="R1681" i="25"/>
  <c r="S1641" i="25"/>
  <c r="R1641" i="25"/>
  <c r="S1601" i="25"/>
  <c r="R1601" i="25"/>
  <c r="S1561" i="25"/>
  <c r="R1561" i="25"/>
  <c r="S1521" i="25"/>
  <c r="R1521" i="25"/>
  <c r="S1481" i="25"/>
  <c r="R1481" i="25"/>
  <c r="S1433" i="25"/>
  <c r="R1433" i="25"/>
  <c r="S1393" i="25"/>
  <c r="R1393" i="25"/>
  <c r="S1345" i="25"/>
  <c r="R1345" i="25"/>
  <c r="S1305" i="25"/>
  <c r="R1305" i="25"/>
  <c r="S1265" i="25"/>
  <c r="R1265" i="25"/>
  <c r="S1225" i="25"/>
  <c r="R1225" i="25"/>
  <c r="S1185" i="25"/>
  <c r="R1185" i="25"/>
  <c r="S1145" i="25"/>
  <c r="R1145" i="25"/>
  <c r="S1113" i="25"/>
  <c r="R1113" i="25"/>
  <c r="S1065" i="25"/>
  <c r="R1065" i="25"/>
  <c r="S1017" i="25"/>
  <c r="R1017" i="25"/>
  <c r="S969" i="25"/>
  <c r="R969" i="25"/>
  <c r="S921" i="25"/>
  <c r="R921" i="25"/>
  <c r="S873" i="25"/>
  <c r="R873" i="25"/>
  <c r="S825" i="25"/>
  <c r="R825" i="25"/>
  <c r="S769" i="25"/>
  <c r="R769" i="25"/>
  <c r="S729" i="25"/>
  <c r="R729" i="25"/>
  <c r="S697" i="25"/>
  <c r="R697" i="25"/>
  <c r="S681" i="25"/>
  <c r="R681" i="25"/>
  <c r="S673" i="25"/>
  <c r="R673" i="25"/>
  <c r="S665" i="25"/>
  <c r="R665" i="25"/>
  <c r="S657" i="25"/>
  <c r="R657" i="25"/>
  <c r="S649" i="25"/>
  <c r="R649" i="25"/>
  <c r="S641" i="25"/>
  <c r="R641" i="25"/>
  <c r="S633" i="25"/>
  <c r="R633" i="25"/>
  <c r="S625" i="25"/>
  <c r="R625" i="25"/>
  <c r="S617" i="25"/>
  <c r="R617" i="25"/>
  <c r="S609" i="25"/>
  <c r="R609" i="25"/>
  <c r="S601" i="25"/>
  <c r="R601" i="25"/>
  <c r="S593" i="25"/>
  <c r="R593" i="25"/>
  <c r="S585" i="25"/>
  <c r="R585" i="25"/>
  <c r="S577" i="25"/>
  <c r="R577" i="25"/>
  <c r="S553" i="25"/>
  <c r="R553" i="25"/>
  <c r="S2616" i="25"/>
  <c r="R2616" i="25"/>
  <c r="S2568" i="25"/>
  <c r="R2568" i="25"/>
  <c r="S2528" i="25"/>
  <c r="R2528" i="25"/>
  <c r="S2488" i="25"/>
  <c r="R2488" i="25"/>
  <c r="S2440" i="25"/>
  <c r="R2440" i="25"/>
  <c r="S2392" i="25"/>
  <c r="R2392" i="25"/>
  <c r="S2344" i="25"/>
  <c r="R2344" i="25"/>
  <c r="S2296" i="25"/>
  <c r="R2296" i="25"/>
  <c r="S2272" i="25"/>
  <c r="R2272" i="25"/>
  <c r="S2224" i="25"/>
  <c r="R2224" i="25"/>
  <c r="S2200" i="25"/>
  <c r="R2200" i="25"/>
  <c r="S2176" i="25"/>
  <c r="R2176" i="25"/>
  <c r="S2160" i="25"/>
  <c r="R2160" i="25"/>
  <c r="S2136" i="25"/>
  <c r="R2136" i="25"/>
  <c r="S2120" i="25"/>
  <c r="R2120" i="25"/>
  <c r="S2096" i="25"/>
  <c r="R2096" i="25"/>
  <c r="S2072" i="25"/>
  <c r="R2072" i="25"/>
  <c r="S2040" i="25"/>
  <c r="R2040" i="25"/>
  <c r="S1952" i="25"/>
  <c r="R1952" i="25"/>
  <c r="S2639" i="25"/>
  <c r="R2639" i="25"/>
  <c r="S2615" i="25"/>
  <c r="R2615" i="25"/>
  <c r="S2583" i="25"/>
  <c r="R2583" i="25"/>
  <c r="S2535" i="25"/>
  <c r="R2535" i="25"/>
  <c r="S2511" i="25"/>
  <c r="R2511" i="25"/>
  <c r="S2495" i="25"/>
  <c r="R2495" i="25"/>
  <c r="S2479" i="25"/>
  <c r="R2479" i="25"/>
  <c r="S2455" i="25"/>
  <c r="R2455" i="25"/>
  <c r="S2431" i="25"/>
  <c r="R2431" i="25"/>
  <c r="S2407" i="25"/>
  <c r="R2407" i="25"/>
  <c r="S2391" i="25"/>
  <c r="R2391" i="25"/>
  <c r="S2375" i="25"/>
  <c r="R2375" i="25"/>
  <c r="S2359" i="25"/>
  <c r="R2359" i="25"/>
  <c r="S2351" i="25"/>
  <c r="R2351" i="25"/>
  <c r="S2343" i="25"/>
  <c r="R2343" i="25"/>
  <c r="S2327" i="25"/>
  <c r="R2327" i="25"/>
  <c r="S2319" i="25"/>
  <c r="R2319" i="25"/>
  <c r="S2311" i="25"/>
  <c r="R2311" i="25"/>
  <c r="S2303" i="25"/>
  <c r="R2303" i="25"/>
  <c r="S2295" i="25"/>
  <c r="R2295" i="25"/>
  <c r="S2287" i="25"/>
  <c r="R2287" i="25"/>
  <c r="S2279" i="25"/>
  <c r="R2279" i="25"/>
  <c r="S2271" i="25"/>
  <c r="R2271" i="25"/>
  <c r="S2263" i="25"/>
  <c r="R2263" i="25"/>
  <c r="S2255" i="25"/>
  <c r="R2255" i="25"/>
  <c r="S2247" i="25"/>
  <c r="R2247" i="25"/>
  <c r="S2239" i="25"/>
  <c r="R2239" i="25"/>
  <c r="S2231" i="25"/>
  <c r="R2231" i="25"/>
  <c r="S2223" i="25"/>
  <c r="R2223" i="25"/>
  <c r="S2215" i="25"/>
  <c r="R2215" i="25"/>
  <c r="S2207" i="25"/>
  <c r="R2207" i="25"/>
  <c r="S2199" i="25"/>
  <c r="R2199" i="25"/>
  <c r="S2191" i="25"/>
  <c r="R2191" i="25"/>
  <c r="S2183" i="25"/>
  <c r="R2183" i="25"/>
  <c r="S2175" i="25"/>
  <c r="R2175" i="25"/>
  <c r="S2167" i="25"/>
  <c r="R2167" i="25"/>
  <c r="S2159" i="25"/>
  <c r="R2159" i="25"/>
  <c r="S2151" i="25"/>
  <c r="R2151" i="25"/>
  <c r="S2143" i="25"/>
  <c r="R2143" i="25"/>
  <c r="S2135" i="25"/>
  <c r="R2135" i="25"/>
  <c r="S2127" i="25"/>
  <c r="R2127" i="25"/>
  <c r="S2119" i="25"/>
  <c r="R2119" i="25"/>
  <c r="S2111" i="25"/>
  <c r="R2111" i="25"/>
  <c r="S2103" i="25"/>
  <c r="R2103" i="25"/>
  <c r="S2095" i="25"/>
  <c r="R2095" i="25"/>
  <c r="S2087" i="25"/>
  <c r="R2087" i="25"/>
  <c r="S2079" i="25"/>
  <c r="R2079" i="25"/>
  <c r="S2071" i="25"/>
  <c r="R2071" i="25"/>
  <c r="S2063" i="25"/>
  <c r="R2063" i="25"/>
  <c r="S2055" i="25"/>
  <c r="R2055" i="25"/>
  <c r="S2047" i="25"/>
  <c r="R2047" i="25"/>
  <c r="S2039" i="25"/>
  <c r="R2039" i="25"/>
  <c r="S2031" i="25"/>
  <c r="R2031" i="25"/>
  <c r="S2023" i="25"/>
  <c r="R2023" i="25"/>
  <c r="S2015" i="25"/>
  <c r="R2015" i="25"/>
  <c r="S2007" i="25"/>
  <c r="R2007" i="25"/>
  <c r="S1999" i="25"/>
  <c r="R1999" i="25"/>
  <c r="S1991" i="25"/>
  <c r="R1991" i="25"/>
  <c r="S1983" i="25"/>
  <c r="R1983" i="25"/>
  <c r="S1975" i="25"/>
  <c r="R1975" i="25"/>
  <c r="S1967" i="25"/>
  <c r="R1967" i="25"/>
  <c r="S1959" i="25"/>
  <c r="R1959" i="25"/>
  <c r="S1951" i="25"/>
  <c r="R1951" i="25"/>
  <c r="S1943" i="25"/>
  <c r="R1943" i="25"/>
  <c r="S1935" i="25"/>
  <c r="R1935" i="25"/>
  <c r="S1927" i="25"/>
  <c r="R1927" i="25"/>
  <c r="S1919" i="25"/>
  <c r="R1919" i="25"/>
  <c r="S1911" i="25"/>
  <c r="R1911" i="25"/>
  <c r="S1903" i="25"/>
  <c r="R1903" i="25"/>
  <c r="S1895" i="25"/>
  <c r="R1895" i="25"/>
  <c r="S1887" i="25"/>
  <c r="R1887" i="25"/>
  <c r="S1879" i="25"/>
  <c r="R1879" i="25"/>
  <c r="S1871" i="25"/>
  <c r="R1871" i="25"/>
  <c r="S1863" i="25"/>
  <c r="R1863" i="25"/>
  <c r="S1855" i="25"/>
  <c r="R1855" i="25"/>
  <c r="S1847" i="25"/>
  <c r="R1847" i="25"/>
  <c r="S1839" i="25"/>
  <c r="R1839" i="25"/>
  <c r="S1831" i="25"/>
  <c r="R1831" i="25"/>
  <c r="S1823" i="25"/>
  <c r="R1823" i="25"/>
  <c r="S1815" i="25"/>
  <c r="R1815" i="25"/>
  <c r="S1807" i="25"/>
  <c r="R1807" i="25"/>
  <c r="S1799" i="25"/>
  <c r="R1799" i="25"/>
  <c r="S1791" i="25"/>
  <c r="R1791" i="25"/>
  <c r="S1783" i="25"/>
  <c r="R1783" i="25"/>
  <c r="S1775" i="25"/>
  <c r="R1775" i="25"/>
  <c r="S1767" i="25"/>
  <c r="R1767" i="25"/>
  <c r="S1759" i="25"/>
  <c r="R1759" i="25"/>
  <c r="S1751" i="25"/>
  <c r="R1751" i="25"/>
  <c r="S1743" i="25"/>
  <c r="R1743" i="25"/>
  <c r="S1735" i="25"/>
  <c r="R1735" i="25"/>
  <c r="S1727" i="25"/>
  <c r="R1727" i="25"/>
  <c r="S1719" i="25"/>
  <c r="R1719" i="25"/>
  <c r="S1711" i="25"/>
  <c r="R1711" i="25"/>
  <c r="S1703" i="25"/>
  <c r="R1703" i="25"/>
  <c r="S1695" i="25"/>
  <c r="R1695" i="25"/>
  <c r="S1687" i="25"/>
  <c r="R1687" i="25"/>
  <c r="S1679" i="25"/>
  <c r="R1679" i="25"/>
  <c r="S1671" i="25"/>
  <c r="R1671" i="25"/>
  <c r="S1663" i="25"/>
  <c r="R1663" i="25"/>
  <c r="S1655" i="25"/>
  <c r="R1655" i="25"/>
  <c r="S1647" i="25"/>
  <c r="R1647" i="25"/>
  <c r="S1639" i="25"/>
  <c r="R1639" i="25"/>
  <c r="S1631" i="25"/>
  <c r="R1631" i="25"/>
  <c r="S1623" i="25"/>
  <c r="R1623" i="25"/>
  <c r="S1615" i="25"/>
  <c r="R1615" i="25"/>
  <c r="S1607" i="25"/>
  <c r="R1607" i="25"/>
  <c r="S1599" i="25"/>
  <c r="R1599" i="25"/>
  <c r="S1591" i="25"/>
  <c r="R1591" i="25"/>
  <c r="S1583" i="25"/>
  <c r="R1583" i="25"/>
  <c r="S1575" i="25"/>
  <c r="R1575" i="25"/>
  <c r="S1567" i="25"/>
  <c r="R1567" i="25"/>
  <c r="S1559" i="25"/>
  <c r="R1559" i="25"/>
  <c r="S1551" i="25"/>
  <c r="R1551" i="25"/>
  <c r="S1543" i="25"/>
  <c r="R1543" i="25"/>
  <c r="S1535" i="25"/>
  <c r="R1535" i="25"/>
  <c r="S1527" i="25"/>
  <c r="R1527" i="25"/>
  <c r="S1519" i="25"/>
  <c r="R1519" i="25"/>
  <c r="S1511" i="25"/>
  <c r="R1511" i="25"/>
  <c r="S1503" i="25"/>
  <c r="R1503" i="25"/>
  <c r="S1495" i="25"/>
  <c r="R1495" i="25"/>
  <c r="S1487" i="25"/>
  <c r="R1487" i="25"/>
  <c r="S1479" i="25"/>
  <c r="R1479" i="25"/>
  <c r="S1471" i="25"/>
  <c r="R1471" i="25"/>
  <c r="S1463" i="25"/>
  <c r="R1463" i="25"/>
  <c r="S1455" i="25"/>
  <c r="R1455" i="25"/>
  <c r="S1447" i="25"/>
  <c r="R1447" i="25"/>
  <c r="S1439" i="25"/>
  <c r="R1439" i="25"/>
  <c r="S1431" i="25"/>
  <c r="R1431" i="25"/>
  <c r="S1423" i="25"/>
  <c r="R1423" i="25"/>
  <c r="S1415" i="25"/>
  <c r="R1415" i="25"/>
  <c r="S1407" i="25"/>
  <c r="R1407" i="25"/>
  <c r="S1399" i="25"/>
  <c r="R1399" i="25"/>
  <c r="S1391" i="25"/>
  <c r="R1391" i="25"/>
  <c r="S1383" i="25"/>
  <c r="R1383" i="25"/>
  <c r="S1375" i="25"/>
  <c r="R1375" i="25"/>
  <c r="S1367" i="25"/>
  <c r="R1367" i="25"/>
  <c r="S1359" i="25"/>
  <c r="R1359" i="25"/>
  <c r="S1351" i="25"/>
  <c r="R1351" i="25"/>
  <c r="S1343" i="25"/>
  <c r="R1343" i="25"/>
  <c r="S1335" i="25"/>
  <c r="R1335" i="25"/>
  <c r="S1327" i="25"/>
  <c r="R1327" i="25"/>
  <c r="S1319" i="25"/>
  <c r="R1319" i="25"/>
  <c r="S1311" i="25"/>
  <c r="R1311" i="25"/>
  <c r="S1303" i="25"/>
  <c r="R1303" i="25"/>
  <c r="S1295" i="25"/>
  <c r="R1295" i="25"/>
  <c r="S1287" i="25"/>
  <c r="R1287" i="25"/>
  <c r="S1279" i="25"/>
  <c r="R1279" i="25"/>
  <c r="S1271" i="25"/>
  <c r="R1271" i="25"/>
  <c r="S1263" i="25"/>
  <c r="R1263" i="25"/>
  <c r="S1255" i="25"/>
  <c r="R1255" i="25"/>
  <c r="S1247" i="25"/>
  <c r="R1247" i="25"/>
  <c r="S1239" i="25"/>
  <c r="R1239" i="25"/>
  <c r="S1231" i="25"/>
  <c r="R1231" i="25"/>
  <c r="S1223" i="25"/>
  <c r="R1223" i="25"/>
  <c r="S1215" i="25"/>
  <c r="R1215" i="25"/>
  <c r="S1207" i="25"/>
  <c r="R1207" i="25"/>
  <c r="S1199" i="25"/>
  <c r="R1199" i="25"/>
  <c r="S1191" i="25"/>
  <c r="R1191" i="25"/>
  <c r="S1183" i="25"/>
  <c r="R1183" i="25"/>
  <c r="S1175" i="25"/>
  <c r="R1175" i="25"/>
  <c r="S1167" i="25"/>
  <c r="R1167" i="25"/>
  <c r="S1159" i="25"/>
  <c r="R1159" i="25"/>
  <c r="S1151" i="25"/>
  <c r="R1151" i="25"/>
  <c r="S1143" i="25"/>
  <c r="R1143" i="25"/>
  <c r="S1135" i="25"/>
  <c r="R1135" i="25"/>
  <c r="S1127" i="25"/>
  <c r="R1127" i="25"/>
  <c r="S1119" i="25"/>
  <c r="R1119" i="25"/>
  <c r="S1111" i="25"/>
  <c r="R1111" i="25"/>
  <c r="S1103" i="25"/>
  <c r="R1103" i="25"/>
  <c r="S1095" i="25"/>
  <c r="R1095" i="25"/>
  <c r="S1087" i="25"/>
  <c r="R1087" i="25"/>
  <c r="S1079" i="25"/>
  <c r="R1079" i="25"/>
  <c r="S1071" i="25"/>
  <c r="R1071" i="25"/>
  <c r="S1063" i="25"/>
  <c r="R1063" i="25"/>
  <c r="S1055" i="25"/>
  <c r="R1055" i="25"/>
  <c r="S1047" i="25"/>
  <c r="R1047" i="25"/>
  <c r="S1039" i="25"/>
  <c r="R1039" i="25"/>
  <c r="S1031" i="25"/>
  <c r="R1031" i="25"/>
  <c r="S1023" i="25"/>
  <c r="R1023" i="25"/>
  <c r="S1015" i="25"/>
  <c r="R1015" i="25"/>
  <c r="S1007" i="25"/>
  <c r="R1007" i="25"/>
  <c r="S999" i="25"/>
  <c r="R999" i="25"/>
  <c r="S991" i="25"/>
  <c r="R991" i="25"/>
  <c r="S983" i="25"/>
  <c r="R983" i="25"/>
  <c r="S975" i="25"/>
  <c r="R975" i="25"/>
  <c r="S967" i="25"/>
  <c r="R967" i="25"/>
  <c r="S959" i="25"/>
  <c r="R959" i="25"/>
  <c r="S951" i="25"/>
  <c r="R951" i="25"/>
  <c r="S943" i="25"/>
  <c r="R943" i="25"/>
  <c r="S935" i="25"/>
  <c r="R935" i="25"/>
  <c r="S927" i="25"/>
  <c r="R927" i="25"/>
  <c r="S919" i="25"/>
  <c r="R919" i="25"/>
  <c r="S911" i="25"/>
  <c r="R911" i="25"/>
  <c r="S903" i="25"/>
  <c r="R903" i="25"/>
  <c r="S895" i="25"/>
  <c r="R895" i="25"/>
  <c r="S887" i="25"/>
  <c r="R887" i="25"/>
  <c r="S879" i="25"/>
  <c r="R879" i="25"/>
  <c r="S871" i="25"/>
  <c r="R871" i="25"/>
  <c r="S863" i="25"/>
  <c r="R863" i="25"/>
  <c r="S855" i="25"/>
  <c r="R855" i="25"/>
  <c r="S847" i="25"/>
  <c r="R847" i="25"/>
  <c r="S839" i="25"/>
  <c r="R839" i="25"/>
  <c r="S831" i="25"/>
  <c r="R831" i="25"/>
  <c r="S823" i="25"/>
  <c r="R823" i="25"/>
  <c r="S815" i="25"/>
  <c r="R815" i="25"/>
  <c r="S807" i="25"/>
  <c r="R807" i="25"/>
  <c r="S799" i="25"/>
  <c r="R799" i="25"/>
  <c r="S791" i="25"/>
  <c r="R791" i="25"/>
  <c r="S783" i="25"/>
  <c r="R783" i="25"/>
  <c r="S775" i="25"/>
  <c r="R775" i="25"/>
  <c r="S767" i="25"/>
  <c r="R767" i="25"/>
  <c r="S759" i="25"/>
  <c r="R759" i="25"/>
  <c r="S751" i="25"/>
  <c r="R751" i="25"/>
  <c r="S743" i="25"/>
  <c r="R743" i="25"/>
  <c r="S735" i="25"/>
  <c r="R735" i="25"/>
  <c r="S727" i="25"/>
  <c r="R727" i="25"/>
  <c r="S719" i="25"/>
  <c r="R719" i="25"/>
  <c r="S711" i="25"/>
  <c r="R711" i="25"/>
  <c r="S703" i="25"/>
  <c r="R703" i="25"/>
  <c r="S695" i="25"/>
  <c r="R695" i="25"/>
  <c r="S687" i="25"/>
  <c r="R687" i="25"/>
  <c r="S679" i="25"/>
  <c r="R679" i="25"/>
  <c r="S671" i="25"/>
  <c r="R671" i="25"/>
  <c r="S663" i="25"/>
  <c r="R663" i="25"/>
  <c r="S655" i="25"/>
  <c r="R655" i="25"/>
  <c r="S647" i="25"/>
  <c r="R647" i="25"/>
  <c r="S639" i="25"/>
  <c r="R639" i="25"/>
  <c r="S631" i="25"/>
  <c r="R631" i="25"/>
  <c r="S623" i="25"/>
  <c r="R623" i="25"/>
  <c r="S615" i="25"/>
  <c r="R615" i="25"/>
  <c r="S607" i="25"/>
  <c r="R607" i="25"/>
  <c r="S599" i="25"/>
  <c r="R599" i="25"/>
  <c r="S591" i="25"/>
  <c r="R591" i="25"/>
  <c r="S583" i="25"/>
  <c r="R583" i="25"/>
  <c r="S575" i="25"/>
  <c r="R575" i="25"/>
  <c r="S567" i="25"/>
  <c r="R567" i="25"/>
  <c r="S559" i="25"/>
  <c r="R559" i="25"/>
  <c r="S551" i="25"/>
  <c r="R551" i="25"/>
  <c r="S543" i="25"/>
  <c r="R543" i="25"/>
  <c r="S535" i="25"/>
  <c r="R535" i="25"/>
  <c r="S527" i="25"/>
  <c r="R527" i="25"/>
  <c r="S519" i="25"/>
  <c r="R519" i="25"/>
  <c r="S511" i="25"/>
  <c r="R511" i="25"/>
  <c r="S503" i="25"/>
  <c r="R503" i="25"/>
  <c r="S495" i="25"/>
  <c r="R495" i="25"/>
  <c r="S487" i="25"/>
  <c r="R487" i="25"/>
  <c r="S479" i="25"/>
  <c r="R479" i="25"/>
  <c r="S471" i="25"/>
  <c r="R471" i="25"/>
  <c r="S463" i="25"/>
  <c r="R463" i="25"/>
  <c r="S455" i="25"/>
  <c r="R455" i="25"/>
  <c r="S447" i="25"/>
  <c r="R447" i="25"/>
  <c r="S439" i="25"/>
  <c r="R439" i="25"/>
  <c r="S431" i="25"/>
  <c r="R431" i="25"/>
  <c r="S423" i="25"/>
  <c r="R423" i="25"/>
  <c r="S415" i="25"/>
  <c r="R415" i="25"/>
  <c r="S407" i="25"/>
  <c r="R407" i="25"/>
  <c r="S399" i="25"/>
  <c r="R399" i="25"/>
  <c r="S391" i="25"/>
  <c r="R391" i="25"/>
  <c r="S383" i="25"/>
  <c r="R383" i="25"/>
  <c r="S375" i="25"/>
  <c r="R375" i="25"/>
  <c r="S367" i="25"/>
  <c r="R367" i="25"/>
  <c r="S359" i="25"/>
  <c r="R359" i="25"/>
  <c r="S351" i="25"/>
  <c r="R351" i="25"/>
  <c r="S343" i="25"/>
  <c r="R343" i="25"/>
  <c r="S335" i="25"/>
  <c r="R335" i="25"/>
  <c r="S327" i="25"/>
  <c r="R327" i="25"/>
  <c r="S319" i="25"/>
  <c r="R319" i="25"/>
  <c r="S311" i="25"/>
  <c r="R311" i="25"/>
  <c r="S303" i="25"/>
  <c r="R303" i="25"/>
  <c r="S295" i="25"/>
  <c r="R295" i="25"/>
  <c r="S287" i="25"/>
  <c r="R287" i="25"/>
  <c r="S279" i="25"/>
  <c r="R279" i="25"/>
  <c r="S271" i="25"/>
  <c r="R271" i="25"/>
  <c r="S263" i="25"/>
  <c r="R263" i="25"/>
  <c r="S255" i="25"/>
  <c r="R255" i="25"/>
  <c r="S247" i="25"/>
  <c r="R247" i="25"/>
  <c r="S239" i="25"/>
  <c r="R239" i="25"/>
  <c r="S231" i="25"/>
  <c r="R231" i="25"/>
  <c r="S223" i="25"/>
  <c r="R223" i="25"/>
  <c r="S215" i="25"/>
  <c r="R215" i="25"/>
  <c r="S207" i="25"/>
  <c r="R207" i="25"/>
  <c r="S199" i="25"/>
  <c r="R199" i="25"/>
  <c r="S191" i="25"/>
  <c r="R191" i="25"/>
  <c r="S183" i="25"/>
  <c r="R183" i="25"/>
  <c r="S175" i="25"/>
  <c r="R175" i="25"/>
  <c r="S167" i="25"/>
  <c r="R167" i="25"/>
  <c r="S159" i="25"/>
  <c r="R159" i="25"/>
  <c r="S151" i="25"/>
  <c r="R151" i="25"/>
  <c r="S143" i="25"/>
  <c r="R143" i="25"/>
  <c r="S135" i="25"/>
  <c r="R135" i="25"/>
  <c r="S127" i="25"/>
  <c r="R127" i="25"/>
  <c r="S119" i="25"/>
  <c r="R119" i="25"/>
  <c r="S111" i="25"/>
  <c r="R111" i="25"/>
  <c r="S103" i="25"/>
  <c r="R103" i="25"/>
  <c r="S95" i="25"/>
  <c r="R95" i="25"/>
  <c r="S87" i="25"/>
  <c r="R87" i="25"/>
  <c r="S79" i="25"/>
  <c r="R79" i="25"/>
  <c r="S71" i="25"/>
  <c r="R71" i="25"/>
  <c r="S63" i="25"/>
  <c r="R63" i="25"/>
  <c r="S55" i="25"/>
  <c r="R55" i="25"/>
  <c r="S47" i="25"/>
  <c r="R47" i="25"/>
  <c r="S39" i="25"/>
  <c r="R39" i="25"/>
  <c r="S31" i="25"/>
  <c r="R31" i="25"/>
  <c r="S23" i="25"/>
  <c r="R23" i="25"/>
  <c r="S15" i="25"/>
  <c r="R15" i="25"/>
  <c r="S7" i="25"/>
  <c r="R7" i="25"/>
  <c r="S2610" i="25"/>
  <c r="R2610" i="25"/>
  <c r="S2554" i="25"/>
  <c r="R2554" i="25"/>
  <c r="S2506" i="25"/>
  <c r="R2506" i="25"/>
  <c r="S2458" i="25"/>
  <c r="R2458" i="25"/>
  <c r="S2410" i="25"/>
  <c r="R2410" i="25"/>
  <c r="S2370" i="25"/>
  <c r="R2370" i="25"/>
  <c r="S2314" i="25"/>
  <c r="R2314" i="25"/>
  <c r="S2266" i="25"/>
  <c r="R2266" i="25"/>
  <c r="S2226" i="25"/>
  <c r="R2226" i="25"/>
  <c r="S2178" i="25"/>
  <c r="R2178" i="25"/>
  <c r="S2130" i="25"/>
  <c r="R2130" i="25"/>
  <c r="S2090" i="25"/>
  <c r="R2090" i="25"/>
  <c r="S2042" i="25"/>
  <c r="R2042" i="25"/>
  <c r="S1986" i="25"/>
  <c r="R1986" i="25"/>
  <c r="S1938" i="25"/>
  <c r="R1938" i="25"/>
  <c r="S1890" i="25"/>
  <c r="R1890" i="25"/>
  <c r="S1850" i="25"/>
  <c r="R1850" i="25"/>
  <c r="S1802" i="25"/>
  <c r="R1802" i="25"/>
  <c r="S1754" i="25"/>
  <c r="R1754" i="25"/>
  <c r="S1714" i="25"/>
  <c r="R1714" i="25"/>
  <c r="S1682" i="25"/>
  <c r="R1682" i="25"/>
  <c r="S1634" i="25"/>
  <c r="R1634" i="25"/>
  <c r="S1586" i="25"/>
  <c r="R1586" i="25"/>
  <c r="S1546" i="25"/>
  <c r="R1546" i="25"/>
  <c r="S1498" i="25"/>
  <c r="R1498" i="25"/>
  <c r="S1450" i="25"/>
  <c r="R1450" i="25"/>
  <c r="S1410" i="25"/>
  <c r="R1410" i="25"/>
  <c r="S1370" i="25"/>
  <c r="R1370" i="25"/>
  <c r="S1322" i="25"/>
  <c r="R1322" i="25"/>
  <c r="S1282" i="25"/>
  <c r="R1282" i="25"/>
  <c r="S1250" i="25"/>
  <c r="R1250" i="25"/>
  <c r="S1218" i="25"/>
  <c r="R1218" i="25"/>
  <c r="S1178" i="25"/>
  <c r="R1178" i="25"/>
  <c r="S1138" i="25"/>
  <c r="R1138" i="25"/>
  <c r="S1098" i="25"/>
  <c r="R1098" i="25"/>
  <c r="S1066" i="25"/>
  <c r="R1066" i="25"/>
  <c r="S1018" i="25"/>
  <c r="R1018" i="25"/>
  <c r="S978" i="25"/>
  <c r="R978" i="25"/>
  <c r="S938" i="25"/>
  <c r="R938" i="25"/>
  <c r="S898" i="25"/>
  <c r="R898" i="25"/>
  <c r="S858" i="25"/>
  <c r="R858" i="25"/>
  <c r="S810" i="25"/>
  <c r="R810" i="25"/>
  <c r="S770" i="25"/>
  <c r="R770" i="25"/>
  <c r="S730" i="25"/>
  <c r="R730" i="25"/>
  <c r="S682" i="25"/>
  <c r="R682" i="25"/>
  <c r="S642" i="25"/>
  <c r="R642" i="25"/>
  <c r="S602" i="25"/>
  <c r="R602" i="25"/>
  <c r="S562" i="25"/>
  <c r="R562" i="25"/>
  <c r="S522" i="25"/>
  <c r="R522" i="25"/>
  <c r="S490" i="25"/>
  <c r="R490" i="25"/>
  <c r="S458" i="25"/>
  <c r="R458" i="25"/>
  <c r="S418" i="25"/>
  <c r="R418" i="25"/>
  <c r="S386" i="25"/>
  <c r="R386" i="25"/>
  <c r="S346" i="25"/>
  <c r="R346" i="25"/>
  <c r="S306" i="25"/>
  <c r="R306" i="25"/>
  <c r="S266" i="25"/>
  <c r="R266" i="25"/>
  <c r="S226" i="25"/>
  <c r="R226" i="25"/>
  <c r="S170" i="25"/>
  <c r="R170" i="25"/>
  <c r="S130" i="25"/>
  <c r="R130" i="25"/>
  <c r="S90" i="25"/>
  <c r="R90" i="25"/>
  <c r="S50" i="25"/>
  <c r="R50" i="25"/>
  <c r="S34" i="25"/>
  <c r="R34" i="25"/>
  <c r="S2633" i="25"/>
  <c r="R2633" i="25"/>
  <c r="S2601" i="25"/>
  <c r="R2601" i="25"/>
  <c r="S2561" i="25"/>
  <c r="R2561" i="25"/>
  <c r="S2521" i="25"/>
  <c r="R2521" i="25"/>
  <c r="S2481" i="25"/>
  <c r="R2481" i="25"/>
  <c r="S2441" i="25"/>
  <c r="R2441" i="25"/>
  <c r="S2401" i="25"/>
  <c r="R2401" i="25"/>
  <c r="S2361" i="25"/>
  <c r="R2361" i="25"/>
  <c r="S2321" i="25"/>
  <c r="R2321" i="25"/>
  <c r="S2289" i="25"/>
  <c r="R2289" i="25"/>
  <c r="S2249" i="25"/>
  <c r="R2249" i="25"/>
  <c r="S2217" i="25"/>
  <c r="R2217" i="25"/>
  <c r="S2177" i="25"/>
  <c r="R2177" i="25"/>
  <c r="S2137" i="25"/>
  <c r="R2137" i="25"/>
  <c r="S2097" i="25"/>
  <c r="R2097" i="25"/>
  <c r="S2057" i="25"/>
  <c r="R2057" i="25"/>
  <c r="S2017" i="25"/>
  <c r="R2017" i="25"/>
  <c r="S1977" i="25"/>
  <c r="R1977" i="25"/>
  <c r="S1937" i="25"/>
  <c r="R1937" i="25"/>
  <c r="S1889" i="25"/>
  <c r="R1889" i="25"/>
  <c r="S1849" i="25"/>
  <c r="R1849" i="25"/>
  <c r="S1825" i="25"/>
  <c r="R1825" i="25"/>
  <c r="S1793" i="25"/>
  <c r="R1793" i="25"/>
  <c r="S1753" i="25"/>
  <c r="R1753" i="25"/>
  <c r="S1713" i="25"/>
  <c r="R1713" i="25"/>
  <c r="S1673" i="25"/>
  <c r="R1673" i="25"/>
  <c r="S1625" i="25"/>
  <c r="R1625" i="25"/>
  <c r="S1585" i="25"/>
  <c r="R1585" i="25"/>
  <c r="S1545" i="25"/>
  <c r="R1545" i="25"/>
  <c r="S1505" i="25"/>
  <c r="R1505" i="25"/>
  <c r="S1465" i="25"/>
  <c r="R1465" i="25"/>
  <c r="S1425" i="25"/>
  <c r="R1425" i="25"/>
  <c r="S1385" i="25"/>
  <c r="R1385" i="25"/>
  <c r="S1353" i="25"/>
  <c r="R1353" i="25"/>
  <c r="S1329" i="25"/>
  <c r="R1329" i="25"/>
  <c r="S1289" i="25"/>
  <c r="R1289" i="25"/>
  <c r="S1249" i="25"/>
  <c r="R1249" i="25"/>
  <c r="S1209" i="25"/>
  <c r="R1209" i="25"/>
  <c r="S1177" i="25"/>
  <c r="R1177" i="25"/>
  <c r="S1153" i="25"/>
  <c r="R1153" i="25"/>
  <c r="S1121" i="25"/>
  <c r="R1121" i="25"/>
  <c r="S1089" i="25"/>
  <c r="R1089" i="25"/>
  <c r="S1057" i="25"/>
  <c r="R1057" i="25"/>
  <c r="S1025" i="25"/>
  <c r="R1025" i="25"/>
  <c r="S993" i="25"/>
  <c r="R993" i="25"/>
  <c r="S953" i="25"/>
  <c r="R953" i="25"/>
  <c r="S913" i="25"/>
  <c r="R913" i="25"/>
  <c r="S889" i="25"/>
  <c r="R889" i="25"/>
  <c r="S841" i="25"/>
  <c r="R841" i="25"/>
  <c r="S801" i="25"/>
  <c r="R801" i="25"/>
  <c r="S753" i="25"/>
  <c r="R753" i="25"/>
  <c r="S713" i="25"/>
  <c r="R713" i="25"/>
  <c r="S537" i="25"/>
  <c r="R537" i="25"/>
  <c r="S2600" i="25"/>
  <c r="R2600" i="25"/>
  <c r="S2536" i="25"/>
  <c r="R2536" i="25"/>
  <c r="S2480" i="25"/>
  <c r="R2480" i="25"/>
  <c r="S2424" i="25"/>
  <c r="R2424" i="25"/>
  <c r="S2376" i="25"/>
  <c r="R2376" i="25"/>
  <c r="S2328" i="25"/>
  <c r="R2328" i="25"/>
  <c r="S2288" i="25"/>
  <c r="R2288" i="25"/>
  <c r="S2240" i="25"/>
  <c r="R2240" i="25"/>
  <c r="S2216" i="25"/>
  <c r="R2216" i="25"/>
  <c r="S2192" i="25"/>
  <c r="R2192" i="25"/>
  <c r="S2168" i="25"/>
  <c r="R2168" i="25"/>
  <c r="S2144" i="25"/>
  <c r="R2144" i="25"/>
  <c r="S2104" i="25"/>
  <c r="R2104" i="25"/>
  <c r="S1936" i="25"/>
  <c r="R1936" i="25"/>
  <c r="S2631" i="25"/>
  <c r="R2631" i="25"/>
  <c r="S2623" i="25"/>
  <c r="R2623" i="25"/>
  <c r="S2607" i="25"/>
  <c r="R2607" i="25"/>
  <c r="S2599" i="25"/>
  <c r="R2599" i="25"/>
  <c r="S2591" i="25"/>
  <c r="R2591" i="25"/>
  <c r="S2575" i="25"/>
  <c r="R2575" i="25"/>
  <c r="S2567" i="25"/>
  <c r="R2567" i="25"/>
  <c r="S2559" i="25"/>
  <c r="R2559" i="25"/>
  <c r="S2551" i="25"/>
  <c r="R2551" i="25"/>
  <c r="S2543" i="25"/>
  <c r="R2543" i="25"/>
  <c r="S2527" i="25"/>
  <c r="R2527" i="25"/>
  <c r="S2519" i="25"/>
  <c r="R2519" i="25"/>
  <c r="S2503" i="25"/>
  <c r="R2503" i="25"/>
  <c r="S2487" i="25"/>
  <c r="R2487" i="25"/>
  <c r="S2471" i="25"/>
  <c r="R2471" i="25"/>
  <c r="S2463" i="25"/>
  <c r="R2463" i="25"/>
  <c r="S2447" i="25"/>
  <c r="R2447" i="25"/>
  <c r="S2439" i="25"/>
  <c r="R2439" i="25"/>
  <c r="S2423" i="25"/>
  <c r="R2423" i="25"/>
  <c r="S2415" i="25"/>
  <c r="R2415" i="25"/>
  <c r="S2399" i="25"/>
  <c r="R2399" i="25"/>
  <c r="S2383" i="25"/>
  <c r="R2383" i="25"/>
  <c r="S2367" i="25"/>
  <c r="R2367" i="25"/>
  <c r="S2335" i="25"/>
  <c r="R2335" i="25"/>
  <c r="S2638" i="25"/>
  <c r="R2638" i="25"/>
  <c r="S2630" i="25"/>
  <c r="R2630" i="25"/>
  <c r="S2622" i="25"/>
  <c r="R2622" i="25"/>
  <c r="S2614" i="25"/>
  <c r="R2614" i="25"/>
  <c r="S2606" i="25"/>
  <c r="R2606" i="25"/>
  <c r="S2598" i="25"/>
  <c r="R2598" i="25"/>
  <c r="S2590" i="25"/>
  <c r="R2590" i="25"/>
  <c r="S2582" i="25"/>
  <c r="R2582" i="25"/>
  <c r="S2574" i="25"/>
  <c r="R2574" i="25"/>
  <c r="S2566" i="25"/>
  <c r="R2566" i="25"/>
  <c r="S2558" i="25"/>
  <c r="R2558" i="25"/>
  <c r="S2550" i="25"/>
  <c r="R2550" i="25"/>
  <c r="S2542" i="25"/>
  <c r="R2542" i="25"/>
  <c r="S2534" i="25"/>
  <c r="R2534" i="25"/>
  <c r="S2526" i="25"/>
  <c r="R2526" i="25"/>
  <c r="S2518" i="25"/>
  <c r="R2518" i="25"/>
  <c r="S2510" i="25"/>
  <c r="R2510" i="25"/>
  <c r="S2502" i="25"/>
  <c r="R2502" i="25"/>
  <c r="S2494" i="25"/>
  <c r="R2494" i="25"/>
  <c r="S2486" i="25"/>
  <c r="R2486" i="25"/>
  <c r="S2478" i="25"/>
  <c r="R2478" i="25"/>
  <c r="S2470" i="25"/>
  <c r="R2470" i="25"/>
  <c r="S2462" i="25"/>
  <c r="R2462" i="25"/>
  <c r="S2454" i="25"/>
  <c r="R2454" i="25"/>
  <c r="S2446" i="25"/>
  <c r="R2446" i="25"/>
  <c r="S2438" i="25"/>
  <c r="R2438" i="25"/>
  <c r="S2430" i="25"/>
  <c r="R2430" i="25"/>
  <c r="S2422" i="25"/>
  <c r="R2422" i="25"/>
  <c r="S2414" i="25"/>
  <c r="R2414" i="25"/>
  <c r="S2406" i="25"/>
  <c r="R2406" i="25"/>
  <c r="S2398" i="25"/>
  <c r="R2398" i="25"/>
  <c r="S2390" i="25"/>
  <c r="R2390" i="25"/>
  <c r="S2382" i="25"/>
  <c r="R2382" i="25"/>
  <c r="S2374" i="25"/>
  <c r="R2374" i="25"/>
  <c r="S2366" i="25"/>
  <c r="R2366" i="25"/>
  <c r="S2358" i="25"/>
  <c r="R2358" i="25"/>
  <c r="S2350" i="25"/>
  <c r="R2350" i="25"/>
  <c r="S2342" i="25"/>
  <c r="R2342" i="25"/>
  <c r="S2334" i="25"/>
  <c r="R2334" i="25"/>
  <c r="S2326" i="25"/>
  <c r="R2326" i="25"/>
  <c r="S2318" i="25"/>
  <c r="R2318" i="25"/>
  <c r="S2310" i="25"/>
  <c r="R2310" i="25"/>
  <c r="S2302" i="25"/>
  <c r="R2302" i="25"/>
  <c r="S2294" i="25"/>
  <c r="R2294" i="25"/>
  <c r="S2286" i="25"/>
  <c r="R2286" i="25"/>
  <c r="S2278" i="25"/>
  <c r="R2278" i="25"/>
  <c r="S2270" i="25"/>
  <c r="R2270" i="25"/>
  <c r="S2262" i="25"/>
  <c r="R2262" i="25"/>
  <c r="S2254" i="25"/>
  <c r="R2254" i="25"/>
  <c r="S2246" i="25"/>
  <c r="R2246" i="25"/>
  <c r="S2238" i="25"/>
  <c r="R2238" i="25"/>
  <c r="S2230" i="25"/>
  <c r="R2230" i="25"/>
  <c r="S2222" i="25"/>
  <c r="R2222" i="25"/>
  <c r="S2214" i="25"/>
  <c r="R2214" i="25"/>
  <c r="S2206" i="25"/>
  <c r="R2206" i="25"/>
  <c r="S2198" i="25"/>
  <c r="R2198" i="25"/>
  <c r="S2190" i="25"/>
  <c r="R2190" i="25"/>
  <c r="S2182" i="25"/>
  <c r="R2182" i="25"/>
  <c r="S2174" i="25"/>
  <c r="R2174" i="25"/>
  <c r="S2166" i="25"/>
  <c r="R2166" i="25"/>
  <c r="S2158" i="25"/>
  <c r="R2158" i="25"/>
  <c r="S2150" i="25"/>
  <c r="R2150" i="25"/>
  <c r="S2142" i="25"/>
  <c r="R2142" i="25"/>
  <c r="S2134" i="25"/>
  <c r="R2134" i="25"/>
  <c r="S2126" i="25"/>
  <c r="R2126" i="25"/>
  <c r="S2118" i="25"/>
  <c r="R2118" i="25"/>
  <c r="S2110" i="25"/>
  <c r="R2110" i="25"/>
  <c r="S2102" i="25"/>
  <c r="R2102" i="25"/>
  <c r="S2094" i="25"/>
  <c r="R2094" i="25"/>
  <c r="S2086" i="25"/>
  <c r="R2086" i="25"/>
  <c r="S2078" i="25"/>
  <c r="R2078" i="25"/>
  <c r="S2070" i="25"/>
  <c r="R2070" i="25"/>
  <c r="S2062" i="25"/>
  <c r="R2062" i="25"/>
  <c r="S2054" i="25"/>
  <c r="R2054" i="25"/>
  <c r="S2046" i="25"/>
  <c r="R2046" i="25"/>
  <c r="S2038" i="25"/>
  <c r="R2038" i="25"/>
  <c r="S2030" i="25"/>
  <c r="R2030" i="25"/>
  <c r="S2022" i="25"/>
  <c r="R2022" i="25"/>
  <c r="S2014" i="25"/>
  <c r="R2014" i="25"/>
  <c r="S2006" i="25"/>
  <c r="R2006" i="25"/>
  <c r="S1998" i="25"/>
  <c r="R1998" i="25"/>
  <c r="S1990" i="25"/>
  <c r="R1990" i="25"/>
  <c r="S1982" i="25"/>
  <c r="R1982" i="25"/>
  <c r="S1974" i="25"/>
  <c r="R1974" i="25"/>
  <c r="S1966" i="25"/>
  <c r="R1966" i="25"/>
  <c r="S1958" i="25"/>
  <c r="R1958" i="25"/>
  <c r="S1950" i="25"/>
  <c r="R1950" i="25"/>
  <c r="S1942" i="25"/>
  <c r="R1942" i="25"/>
  <c r="S1934" i="25"/>
  <c r="R1934" i="25"/>
  <c r="S1926" i="25"/>
  <c r="R1926" i="25"/>
  <c r="S1918" i="25"/>
  <c r="R1918" i="25"/>
  <c r="S1910" i="25"/>
  <c r="R1910" i="25"/>
  <c r="S1902" i="25"/>
  <c r="R1902" i="25"/>
  <c r="S1894" i="25"/>
  <c r="R1894" i="25"/>
  <c r="S1886" i="25"/>
  <c r="R1886" i="25"/>
  <c r="S1878" i="25"/>
  <c r="R1878" i="25"/>
  <c r="S1870" i="25"/>
  <c r="R1870" i="25"/>
  <c r="S1862" i="25"/>
  <c r="R1862" i="25"/>
  <c r="S1854" i="25"/>
  <c r="R1854" i="25"/>
  <c r="S1846" i="25"/>
  <c r="R1846" i="25"/>
  <c r="S1838" i="25"/>
  <c r="R1838" i="25"/>
  <c r="S1830" i="25"/>
  <c r="R1830" i="25"/>
  <c r="S1822" i="25"/>
  <c r="R1822" i="25"/>
  <c r="S1814" i="25"/>
  <c r="R1814" i="25"/>
  <c r="S1806" i="25"/>
  <c r="R1806" i="25"/>
  <c r="S1798" i="25"/>
  <c r="R1798" i="25"/>
  <c r="S1790" i="25"/>
  <c r="R1790" i="25"/>
  <c r="S1782" i="25"/>
  <c r="R1782" i="25"/>
  <c r="S1774" i="25"/>
  <c r="R1774" i="25"/>
  <c r="S1766" i="25"/>
  <c r="R1766" i="25"/>
  <c r="S1758" i="25"/>
  <c r="R1758" i="25"/>
  <c r="S1750" i="25"/>
  <c r="R1750" i="25"/>
  <c r="S1742" i="25"/>
  <c r="R1742" i="25"/>
  <c r="S1734" i="25"/>
  <c r="R1734" i="25"/>
  <c r="S1726" i="25"/>
  <c r="R1726" i="25"/>
  <c r="S1718" i="25"/>
  <c r="R1718" i="25"/>
  <c r="S1710" i="25"/>
  <c r="R1710" i="25"/>
  <c r="S1702" i="25"/>
  <c r="R1702" i="25"/>
  <c r="S1694" i="25"/>
  <c r="R1694" i="25"/>
  <c r="S1686" i="25"/>
  <c r="R1686" i="25"/>
  <c r="S1678" i="25"/>
  <c r="R1678" i="25"/>
  <c r="S1670" i="25"/>
  <c r="R1670" i="25"/>
  <c r="S1662" i="25"/>
  <c r="R1662" i="25"/>
  <c r="S1654" i="25"/>
  <c r="R1654" i="25"/>
  <c r="S1646" i="25"/>
  <c r="R1646" i="25"/>
  <c r="S1638" i="25"/>
  <c r="R1638" i="25"/>
  <c r="S1630" i="25"/>
  <c r="R1630" i="25"/>
  <c r="S1622" i="25"/>
  <c r="R1622" i="25"/>
  <c r="S1614" i="25"/>
  <c r="R1614" i="25"/>
  <c r="S1606" i="25"/>
  <c r="R1606" i="25"/>
  <c r="S1598" i="25"/>
  <c r="R1598" i="25"/>
  <c r="S1590" i="25"/>
  <c r="R1590" i="25"/>
  <c r="S1582" i="25"/>
  <c r="R1582" i="25"/>
  <c r="S1574" i="25"/>
  <c r="R1574" i="25"/>
  <c r="S1566" i="25"/>
  <c r="R1566" i="25"/>
  <c r="S1558" i="25"/>
  <c r="R1558" i="25"/>
  <c r="S1550" i="25"/>
  <c r="R1550" i="25"/>
  <c r="S1542" i="25"/>
  <c r="R1542" i="25"/>
  <c r="S1534" i="25"/>
  <c r="R1534" i="25"/>
  <c r="S1526" i="25"/>
  <c r="R1526" i="25"/>
  <c r="S1518" i="25"/>
  <c r="R1518" i="25"/>
  <c r="S1510" i="25"/>
  <c r="R1510" i="25"/>
  <c r="S1502" i="25"/>
  <c r="R1502" i="25"/>
  <c r="S1494" i="25"/>
  <c r="R1494" i="25"/>
  <c r="S1486" i="25"/>
  <c r="R1486" i="25"/>
  <c r="S1478" i="25"/>
  <c r="R1478" i="25"/>
  <c r="S1470" i="25"/>
  <c r="R1470" i="25"/>
  <c r="S1462" i="25"/>
  <c r="R1462" i="25"/>
  <c r="S1454" i="25"/>
  <c r="R1454" i="25"/>
  <c r="S1446" i="25"/>
  <c r="R1446" i="25"/>
  <c r="S1438" i="25"/>
  <c r="R1438" i="25"/>
  <c r="S1430" i="25"/>
  <c r="R1430" i="25"/>
  <c r="S1422" i="25"/>
  <c r="R1422" i="25"/>
  <c r="S1414" i="25"/>
  <c r="R1414" i="25"/>
  <c r="S1406" i="25"/>
  <c r="R1406" i="25"/>
  <c r="S1398" i="25"/>
  <c r="R1398" i="25"/>
  <c r="S1390" i="25"/>
  <c r="R1390" i="25"/>
  <c r="S1382" i="25"/>
  <c r="R1382" i="25"/>
  <c r="S1374" i="25"/>
  <c r="R1374" i="25"/>
  <c r="S1366" i="25"/>
  <c r="R1366" i="25"/>
  <c r="S1358" i="25"/>
  <c r="R1358" i="25"/>
  <c r="S1350" i="25"/>
  <c r="R1350" i="25"/>
  <c r="S1342" i="25"/>
  <c r="R1342" i="25"/>
  <c r="S1334" i="25"/>
  <c r="R1334" i="25"/>
  <c r="S1326" i="25"/>
  <c r="R1326" i="25"/>
  <c r="S1318" i="25"/>
  <c r="R1318" i="25"/>
  <c r="S1310" i="25"/>
  <c r="R1310" i="25"/>
  <c r="S1302" i="25"/>
  <c r="R1302" i="25"/>
  <c r="S1294" i="25"/>
  <c r="R1294" i="25"/>
  <c r="S1286" i="25"/>
  <c r="R1286" i="25"/>
  <c r="S1278" i="25"/>
  <c r="R1278" i="25"/>
  <c r="S1270" i="25"/>
  <c r="R1270" i="25"/>
  <c r="S1262" i="25"/>
  <c r="R1262" i="25"/>
  <c r="S1254" i="25"/>
  <c r="R1254" i="25"/>
  <c r="S1246" i="25"/>
  <c r="R1246" i="25"/>
  <c r="S1238" i="25"/>
  <c r="R1238" i="25"/>
  <c r="S1230" i="25"/>
  <c r="R1230" i="25"/>
  <c r="S1222" i="25"/>
  <c r="R1222" i="25"/>
  <c r="S1214" i="25"/>
  <c r="R1214" i="25"/>
  <c r="S1206" i="25"/>
  <c r="R1206" i="25"/>
  <c r="S1198" i="25"/>
  <c r="R1198" i="25"/>
  <c r="S1190" i="25"/>
  <c r="R1190" i="25"/>
  <c r="S1182" i="25"/>
  <c r="R1182" i="25"/>
  <c r="S1174" i="25"/>
  <c r="R1174" i="25"/>
  <c r="S1166" i="25"/>
  <c r="R1166" i="25"/>
  <c r="S1158" i="25"/>
  <c r="R1158" i="25"/>
  <c r="S1150" i="25"/>
  <c r="R1150" i="25"/>
  <c r="S1142" i="25"/>
  <c r="R1142" i="25"/>
  <c r="S1134" i="25"/>
  <c r="R1134" i="25"/>
  <c r="S1126" i="25"/>
  <c r="R1126" i="25"/>
  <c r="S1118" i="25"/>
  <c r="R1118" i="25"/>
  <c r="S1110" i="25"/>
  <c r="R1110" i="25"/>
  <c r="S1102" i="25"/>
  <c r="R1102" i="25"/>
  <c r="S1094" i="25"/>
  <c r="R1094" i="25"/>
  <c r="S1086" i="25"/>
  <c r="R1086" i="25"/>
  <c r="S1078" i="25"/>
  <c r="R1078" i="25"/>
  <c r="S1070" i="25"/>
  <c r="R1070" i="25"/>
  <c r="S1062" i="25"/>
  <c r="R1062" i="25"/>
  <c r="S1054" i="25"/>
  <c r="R1054" i="25"/>
  <c r="S1046" i="25"/>
  <c r="R1046" i="25"/>
  <c r="S1038" i="25"/>
  <c r="R1038" i="25"/>
  <c r="S1030" i="25"/>
  <c r="R1030" i="25"/>
  <c r="S1022" i="25"/>
  <c r="R1022" i="25"/>
  <c r="S1014" i="25"/>
  <c r="R1014" i="25"/>
  <c r="S1006" i="25"/>
  <c r="R1006" i="25"/>
  <c r="S998" i="25"/>
  <c r="R998" i="25"/>
  <c r="S990" i="25"/>
  <c r="R990" i="25"/>
  <c r="S982" i="25"/>
  <c r="R982" i="25"/>
  <c r="S974" i="25"/>
  <c r="R974" i="25"/>
  <c r="S966" i="25"/>
  <c r="R966" i="25"/>
  <c r="S958" i="25"/>
  <c r="R958" i="25"/>
  <c r="S950" i="25"/>
  <c r="R950" i="25"/>
  <c r="S942" i="25"/>
  <c r="R942" i="25"/>
  <c r="S934" i="25"/>
  <c r="R934" i="25"/>
  <c r="S926" i="25"/>
  <c r="R926" i="25"/>
  <c r="S918" i="25"/>
  <c r="R918" i="25"/>
  <c r="S910" i="25"/>
  <c r="R910" i="25"/>
  <c r="S902" i="25"/>
  <c r="R902" i="25"/>
  <c r="S894" i="25"/>
  <c r="R894" i="25"/>
  <c r="S886" i="25"/>
  <c r="R886" i="25"/>
  <c r="S878" i="25"/>
  <c r="R878" i="25"/>
  <c r="S870" i="25"/>
  <c r="R870" i="25"/>
  <c r="S862" i="25"/>
  <c r="R862" i="25"/>
  <c r="S854" i="25"/>
  <c r="R854" i="25"/>
  <c r="S846" i="25"/>
  <c r="R846" i="25"/>
  <c r="S838" i="25"/>
  <c r="R838" i="25"/>
  <c r="S830" i="25"/>
  <c r="R830" i="25"/>
  <c r="S822" i="25"/>
  <c r="R822" i="25"/>
  <c r="S814" i="25"/>
  <c r="R814" i="25"/>
  <c r="S806" i="25"/>
  <c r="R806" i="25"/>
  <c r="S798" i="25"/>
  <c r="R798" i="25"/>
  <c r="S790" i="25"/>
  <c r="R790" i="25"/>
  <c r="S782" i="25"/>
  <c r="R782" i="25"/>
  <c r="S774" i="25"/>
  <c r="R774" i="25"/>
  <c r="S766" i="25"/>
  <c r="R766" i="25"/>
  <c r="S758" i="25"/>
  <c r="R758" i="25"/>
  <c r="S750" i="25"/>
  <c r="R750" i="25"/>
  <c r="S742" i="25"/>
  <c r="R742" i="25"/>
  <c r="S734" i="25"/>
  <c r="R734" i="25"/>
  <c r="S726" i="25"/>
  <c r="R726" i="25"/>
  <c r="S718" i="25"/>
  <c r="R718" i="25"/>
  <c r="S710" i="25"/>
  <c r="R710" i="25"/>
  <c r="S702" i="25"/>
  <c r="R702" i="25"/>
  <c r="S694" i="25"/>
  <c r="R694" i="25"/>
  <c r="S686" i="25"/>
  <c r="R686" i="25"/>
  <c r="S678" i="25"/>
  <c r="R678" i="25"/>
  <c r="S670" i="25"/>
  <c r="R670" i="25"/>
  <c r="S662" i="25"/>
  <c r="R662" i="25"/>
  <c r="S654" i="25"/>
  <c r="R654" i="25"/>
  <c r="S646" i="25"/>
  <c r="R646" i="25"/>
  <c r="S638" i="25"/>
  <c r="R638" i="25"/>
  <c r="S630" i="25"/>
  <c r="R630" i="25"/>
  <c r="S622" i="25"/>
  <c r="R622" i="25"/>
  <c r="S614" i="25"/>
  <c r="R614" i="25"/>
  <c r="S606" i="25"/>
  <c r="R606" i="25"/>
  <c r="S598" i="25"/>
  <c r="R598" i="25"/>
  <c r="S590" i="25"/>
  <c r="R590" i="25"/>
  <c r="S582" i="25"/>
  <c r="R582" i="25"/>
  <c r="S574" i="25"/>
  <c r="R574" i="25"/>
  <c r="S566" i="25"/>
  <c r="R566" i="25"/>
  <c r="S558" i="25"/>
  <c r="R558" i="25"/>
  <c r="S550" i="25"/>
  <c r="R550" i="25"/>
  <c r="S542" i="25"/>
  <c r="R542" i="25"/>
  <c r="S534" i="25"/>
  <c r="R534" i="25"/>
  <c r="S526" i="25"/>
  <c r="R526" i="25"/>
  <c r="S518" i="25"/>
  <c r="R518" i="25"/>
  <c r="S510" i="25"/>
  <c r="R510" i="25"/>
  <c r="S502" i="25"/>
  <c r="R502" i="25"/>
  <c r="S494" i="25"/>
  <c r="R494" i="25"/>
  <c r="S486" i="25"/>
  <c r="R486" i="25"/>
  <c r="S478" i="25"/>
  <c r="R478" i="25"/>
  <c r="S470" i="25"/>
  <c r="R470" i="25"/>
  <c r="S462" i="25"/>
  <c r="R462" i="25"/>
  <c r="S454" i="25"/>
  <c r="R454" i="25"/>
  <c r="S446" i="25"/>
  <c r="R446" i="25"/>
  <c r="S438" i="25"/>
  <c r="R438" i="25"/>
  <c r="S430" i="25"/>
  <c r="R430" i="25"/>
  <c r="S422" i="25"/>
  <c r="R422" i="25"/>
  <c r="S414" i="25"/>
  <c r="R414" i="25"/>
  <c r="S406" i="25"/>
  <c r="R406" i="25"/>
  <c r="S398" i="25"/>
  <c r="R398" i="25"/>
  <c r="S390" i="25"/>
  <c r="R390" i="25"/>
  <c r="S382" i="25"/>
  <c r="R382" i="25"/>
  <c r="S374" i="25"/>
  <c r="R374" i="25"/>
  <c r="S366" i="25"/>
  <c r="R366" i="25"/>
  <c r="S358" i="25"/>
  <c r="R358" i="25"/>
  <c r="S350" i="25"/>
  <c r="R350" i="25"/>
  <c r="S342" i="25"/>
  <c r="R342" i="25"/>
  <c r="S334" i="25"/>
  <c r="R334" i="25"/>
  <c r="S326" i="25"/>
  <c r="R326" i="25"/>
  <c r="S318" i="25"/>
  <c r="R318" i="25"/>
  <c r="S310" i="25"/>
  <c r="R310" i="25"/>
  <c r="S302" i="25"/>
  <c r="R302" i="25"/>
  <c r="S294" i="25"/>
  <c r="R294" i="25"/>
  <c r="S286" i="25"/>
  <c r="R286" i="25"/>
  <c r="S278" i="25"/>
  <c r="R278" i="25"/>
  <c r="S270" i="25"/>
  <c r="R270" i="25"/>
  <c r="S262" i="25"/>
  <c r="R262" i="25"/>
  <c r="S254" i="25"/>
  <c r="R254" i="25"/>
  <c r="S246" i="25"/>
  <c r="R246" i="25"/>
  <c r="S238" i="25"/>
  <c r="R238" i="25"/>
  <c r="S230" i="25"/>
  <c r="R230" i="25"/>
  <c r="S222" i="25"/>
  <c r="R222" i="25"/>
  <c r="S214" i="25"/>
  <c r="R214" i="25"/>
  <c r="S206" i="25"/>
  <c r="R206" i="25"/>
  <c r="S198" i="25"/>
  <c r="R198" i="25"/>
  <c r="S190" i="25"/>
  <c r="R190" i="25"/>
  <c r="S182" i="25"/>
  <c r="R182" i="25"/>
  <c r="S174" i="25"/>
  <c r="R174" i="25"/>
  <c r="S166" i="25"/>
  <c r="R166" i="25"/>
  <c r="S158" i="25"/>
  <c r="R158" i="25"/>
  <c r="S150" i="25"/>
  <c r="R150" i="25"/>
  <c r="S142" i="25"/>
  <c r="R142" i="25"/>
  <c r="S134" i="25"/>
  <c r="R134" i="25"/>
  <c r="S126" i="25"/>
  <c r="R126" i="25"/>
  <c r="S118" i="25"/>
  <c r="R118" i="25"/>
  <c r="S110" i="25"/>
  <c r="R110" i="25"/>
  <c r="S102" i="25"/>
  <c r="R102" i="25"/>
  <c r="S94" i="25"/>
  <c r="R94" i="25"/>
  <c r="S86" i="25"/>
  <c r="R86" i="25"/>
  <c r="S78" i="25"/>
  <c r="R78" i="25"/>
  <c r="S70" i="25"/>
  <c r="R70" i="25"/>
  <c r="S62" i="25"/>
  <c r="R62" i="25"/>
  <c r="S54" i="25"/>
  <c r="R54" i="25"/>
  <c r="S46" i="25"/>
  <c r="R46" i="25"/>
  <c r="S38" i="25"/>
  <c r="R38" i="25"/>
  <c r="S30" i="25"/>
  <c r="R30" i="25"/>
  <c r="S22" i="25"/>
  <c r="R22" i="25"/>
  <c r="S14" i="25"/>
  <c r="R14" i="25"/>
  <c r="S6" i="25"/>
  <c r="R6" i="25"/>
  <c r="S2594" i="25"/>
  <c r="R2594" i="25"/>
  <c r="S2538" i="25"/>
  <c r="R2538" i="25"/>
  <c r="S2490" i="25"/>
  <c r="R2490" i="25"/>
  <c r="S2434" i="25"/>
  <c r="R2434" i="25"/>
  <c r="S2378" i="25"/>
  <c r="R2378" i="25"/>
  <c r="S2330" i="25"/>
  <c r="R2330" i="25"/>
  <c r="S2282" i="25"/>
  <c r="R2282" i="25"/>
  <c r="S2234" i="25"/>
  <c r="R2234" i="25"/>
  <c r="S2186" i="25"/>
  <c r="R2186" i="25"/>
  <c r="S2138" i="25"/>
  <c r="R2138" i="25"/>
  <c r="S2082" i="25"/>
  <c r="R2082" i="25"/>
  <c r="S2026" i="25"/>
  <c r="R2026" i="25"/>
  <c r="S1978" i="25"/>
  <c r="R1978" i="25"/>
  <c r="S1930" i="25"/>
  <c r="R1930" i="25"/>
  <c r="S1882" i="25"/>
  <c r="R1882" i="25"/>
  <c r="S1834" i="25"/>
  <c r="R1834" i="25"/>
  <c r="S1786" i="25"/>
  <c r="R1786" i="25"/>
  <c r="S1738" i="25"/>
  <c r="R1738" i="25"/>
  <c r="S1666" i="25"/>
  <c r="R1666" i="25"/>
  <c r="S1594" i="25"/>
  <c r="R1594" i="25"/>
  <c r="S1490" i="25"/>
  <c r="R1490" i="25"/>
  <c r="S1330" i="25"/>
  <c r="R1330" i="25"/>
  <c r="S842" i="25"/>
  <c r="R842" i="25"/>
  <c r="S881" i="25"/>
  <c r="R881" i="25"/>
  <c r="S833" i="25"/>
  <c r="R833" i="25"/>
  <c r="S793" i="25"/>
  <c r="R793" i="25"/>
  <c r="S745" i="25"/>
  <c r="R745" i="25"/>
  <c r="S705" i="25"/>
  <c r="R705" i="25"/>
  <c r="S545" i="25"/>
  <c r="R545" i="25"/>
  <c r="S2608" i="25"/>
  <c r="R2608" i="25"/>
  <c r="S2560" i="25"/>
  <c r="R2560" i="25"/>
  <c r="S2512" i="25"/>
  <c r="R2512" i="25"/>
  <c r="S2464" i="25"/>
  <c r="R2464" i="25"/>
  <c r="S2432" i="25"/>
  <c r="R2432" i="25"/>
  <c r="S2384" i="25"/>
  <c r="R2384" i="25"/>
  <c r="S2336" i="25"/>
  <c r="R2336" i="25"/>
  <c r="S2256" i="25"/>
  <c r="R2256" i="25"/>
  <c r="S2056" i="25"/>
  <c r="R2056" i="25"/>
  <c r="S2629" i="25"/>
  <c r="R2629" i="25"/>
  <c r="S2613" i="25"/>
  <c r="R2613" i="25"/>
  <c r="S2605" i="25"/>
  <c r="R2605" i="25"/>
  <c r="S2597" i="25"/>
  <c r="R2597" i="25"/>
  <c r="S2589" i="25"/>
  <c r="R2589" i="25"/>
  <c r="S2581" i="25"/>
  <c r="R2581" i="25"/>
  <c r="S2573" i="25"/>
  <c r="R2573" i="25"/>
  <c r="S2565" i="25"/>
  <c r="R2565" i="25"/>
  <c r="S2557" i="25"/>
  <c r="R2557" i="25"/>
  <c r="S2549" i="25"/>
  <c r="R2549" i="25"/>
  <c r="S2541" i="25"/>
  <c r="R2541" i="25"/>
  <c r="S2533" i="25"/>
  <c r="R2533" i="25"/>
  <c r="S2525" i="25"/>
  <c r="R2525" i="25"/>
  <c r="S2517" i="25"/>
  <c r="R2517" i="25"/>
  <c r="S2509" i="25"/>
  <c r="R2509" i="25"/>
  <c r="S2501" i="25"/>
  <c r="R2501" i="25"/>
  <c r="S2493" i="25"/>
  <c r="R2493" i="25"/>
  <c r="S2485" i="25"/>
  <c r="R2485" i="25"/>
  <c r="S2477" i="25"/>
  <c r="R2477" i="25"/>
  <c r="S2469" i="25"/>
  <c r="R2469" i="25"/>
  <c r="S2461" i="25"/>
  <c r="R2461" i="25"/>
  <c r="S2453" i="25"/>
  <c r="R2453" i="25"/>
  <c r="S2445" i="25"/>
  <c r="R2445" i="25"/>
  <c r="S2437" i="25"/>
  <c r="R2437" i="25"/>
  <c r="S2429" i="25"/>
  <c r="R2429" i="25"/>
  <c r="S2421" i="25"/>
  <c r="R2421" i="25"/>
  <c r="S2413" i="25"/>
  <c r="R2413" i="25"/>
  <c r="S2405" i="25"/>
  <c r="R2405" i="25"/>
  <c r="S2397" i="25"/>
  <c r="R2397" i="25"/>
  <c r="S2389" i="25"/>
  <c r="R2389" i="25"/>
  <c r="S2381" i="25"/>
  <c r="R2381" i="25"/>
  <c r="S2373" i="25"/>
  <c r="R2373" i="25"/>
  <c r="S2365" i="25"/>
  <c r="R2365" i="25"/>
  <c r="S2357" i="25"/>
  <c r="R2357" i="25"/>
  <c r="S2349" i="25"/>
  <c r="R2349" i="25"/>
  <c r="S2341" i="25"/>
  <c r="R2341" i="25"/>
  <c r="S2333" i="25"/>
  <c r="R2333" i="25"/>
  <c r="S2325" i="25"/>
  <c r="R2325" i="25"/>
  <c r="S2317" i="25"/>
  <c r="R2317" i="25"/>
  <c r="S2309" i="25"/>
  <c r="R2309" i="25"/>
  <c r="S2301" i="25"/>
  <c r="R2301" i="25"/>
  <c r="S2293" i="25"/>
  <c r="R2293" i="25"/>
  <c r="S2285" i="25"/>
  <c r="R2285" i="25"/>
  <c r="S2277" i="25"/>
  <c r="R2277" i="25"/>
  <c r="S2269" i="25"/>
  <c r="R2269" i="25"/>
  <c r="S2261" i="25"/>
  <c r="R2261" i="25"/>
  <c r="S2253" i="25"/>
  <c r="R2253" i="25"/>
  <c r="S2245" i="25"/>
  <c r="R2245" i="25"/>
  <c r="S2237" i="25"/>
  <c r="R2237" i="25"/>
  <c r="S2229" i="25"/>
  <c r="R2229" i="25"/>
  <c r="S2221" i="25"/>
  <c r="R2221" i="25"/>
  <c r="S2213" i="25"/>
  <c r="R2213" i="25"/>
  <c r="S2205" i="25"/>
  <c r="R2205" i="25"/>
  <c r="S2197" i="25"/>
  <c r="R2197" i="25"/>
  <c r="S2189" i="25"/>
  <c r="R2189" i="25"/>
  <c r="S2181" i="25"/>
  <c r="R2181" i="25"/>
  <c r="S2173" i="25"/>
  <c r="R2173" i="25"/>
  <c r="S2165" i="25"/>
  <c r="R2165" i="25"/>
  <c r="S2157" i="25"/>
  <c r="R2157" i="25"/>
  <c r="S2149" i="25"/>
  <c r="R2149" i="25"/>
  <c r="S2141" i="25"/>
  <c r="R2141" i="25"/>
  <c r="S2133" i="25"/>
  <c r="R2133" i="25"/>
  <c r="S2125" i="25"/>
  <c r="R2125" i="25"/>
  <c r="S2117" i="25"/>
  <c r="R2117" i="25"/>
  <c r="S2109" i="25"/>
  <c r="R2109" i="25"/>
  <c r="S2101" i="25"/>
  <c r="R2101" i="25"/>
  <c r="S2093" i="25"/>
  <c r="R2093" i="25"/>
  <c r="S2085" i="25"/>
  <c r="R2085" i="25"/>
  <c r="S2077" i="25"/>
  <c r="R2077" i="25"/>
  <c r="S2069" i="25"/>
  <c r="R2069" i="25"/>
  <c r="S2061" i="25"/>
  <c r="R2061" i="25"/>
  <c r="S2053" i="25"/>
  <c r="R2053" i="25"/>
  <c r="S2045" i="25"/>
  <c r="R2045" i="25"/>
  <c r="S2037" i="25"/>
  <c r="R2037" i="25"/>
  <c r="S2029" i="25"/>
  <c r="R2029" i="25"/>
  <c r="S2021" i="25"/>
  <c r="R2021" i="25"/>
  <c r="S2013" i="25"/>
  <c r="R2013" i="25"/>
  <c r="S2005" i="25"/>
  <c r="R2005" i="25"/>
  <c r="S1997" i="25"/>
  <c r="R1997" i="25"/>
  <c r="S1989" i="25"/>
  <c r="R1989" i="25"/>
  <c r="S1981" i="25"/>
  <c r="R1981" i="25"/>
  <c r="S1973" i="25"/>
  <c r="R1973" i="25"/>
  <c r="S1965" i="25"/>
  <c r="R1965" i="25"/>
  <c r="S1957" i="25"/>
  <c r="R1957" i="25"/>
  <c r="S1949" i="25"/>
  <c r="R1949" i="25"/>
  <c r="S1941" i="25"/>
  <c r="R1941" i="25"/>
  <c r="S1933" i="25"/>
  <c r="R1933" i="25"/>
  <c r="S1925" i="25"/>
  <c r="R1925" i="25"/>
  <c r="S1917" i="25"/>
  <c r="R1917" i="25"/>
  <c r="S1909" i="25"/>
  <c r="R1909" i="25"/>
  <c r="S1901" i="25"/>
  <c r="R1901" i="25"/>
  <c r="S1893" i="25"/>
  <c r="R1893" i="25"/>
  <c r="S1885" i="25"/>
  <c r="R1885" i="25"/>
  <c r="S1877" i="25"/>
  <c r="R1877" i="25"/>
  <c r="S1869" i="25"/>
  <c r="R1869" i="25"/>
  <c r="S1861" i="25"/>
  <c r="R1861" i="25"/>
  <c r="S1853" i="25"/>
  <c r="R1853" i="25"/>
  <c r="S1845" i="25"/>
  <c r="R1845" i="25"/>
  <c r="S1837" i="25"/>
  <c r="R1837" i="25"/>
  <c r="S1829" i="25"/>
  <c r="R1829" i="25"/>
  <c r="S1821" i="25"/>
  <c r="R1821" i="25"/>
  <c r="S1813" i="25"/>
  <c r="R1813" i="25"/>
  <c r="S1805" i="25"/>
  <c r="R1805" i="25"/>
  <c r="S1797" i="25"/>
  <c r="R1797" i="25"/>
  <c r="S1789" i="25"/>
  <c r="R1789" i="25"/>
  <c r="S1781" i="25"/>
  <c r="R1781" i="25"/>
  <c r="S1773" i="25"/>
  <c r="R1773" i="25"/>
  <c r="S1765" i="25"/>
  <c r="R1765" i="25"/>
  <c r="S1757" i="25"/>
  <c r="R1757" i="25"/>
  <c r="S1749" i="25"/>
  <c r="R1749" i="25"/>
  <c r="S1741" i="25"/>
  <c r="R1741" i="25"/>
  <c r="S1733" i="25"/>
  <c r="R1733" i="25"/>
  <c r="S1725" i="25"/>
  <c r="R1725" i="25"/>
  <c r="S1717" i="25"/>
  <c r="R1717" i="25"/>
  <c r="S1709" i="25"/>
  <c r="R1709" i="25"/>
  <c r="S1701" i="25"/>
  <c r="R1701" i="25"/>
  <c r="S1693" i="25"/>
  <c r="R1693" i="25"/>
  <c r="S1685" i="25"/>
  <c r="R1685" i="25"/>
  <c r="S1677" i="25"/>
  <c r="R1677" i="25"/>
  <c r="S1669" i="25"/>
  <c r="R1669" i="25"/>
  <c r="S1661" i="25"/>
  <c r="R1661" i="25"/>
  <c r="S1653" i="25"/>
  <c r="R1653" i="25"/>
  <c r="S1645" i="25"/>
  <c r="R1645" i="25"/>
  <c r="S1637" i="25"/>
  <c r="R1637" i="25"/>
  <c r="S1629" i="25"/>
  <c r="R1629" i="25"/>
  <c r="S1621" i="25"/>
  <c r="R1621" i="25"/>
  <c r="S1613" i="25"/>
  <c r="R1613" i="25"/>
  <c r="S1605" i="25"/>
  <c r="R1605" i="25"/>
  <c r="S1597" i="25"/>
  <c r="R1597" i="25"/>
  <c r="S1589" i="25"/>
  <c r="R1589" i="25"/>
  <c r="S1581" i="25"/>
  <c r="R1581" i="25"/>
  <c r="S1573" i="25"/>
  <c r="R1573" i="25"/>
  <c r="S1565" i="25"/>
  <c r="R1565" i="25"/>
  <c r="S1557" i="25"/>
  <c r="R1557" i="25"/>
  <c r="S1549" i="25"/>
  <c r="R1549" i="25"/>
  <c r="S1541" i="25"/>
  <c r="R1541" i="25"/>
  <c r="S1533" i="25"/>
  <c r="R1533" i="25"/>
  <c r="S1525" i="25"/>
  <c r="R1525" i="25"/>
  <c r="S1517" i="25"/>
  <c r="R1517" i="25"/>
  <c r="S1509" i="25"/>
  <c r="R1509" i="25"/>
  <c r="S1501" i="25"/>
  <c r="R1501" i="25"/>
  <c r="S1493" i="25"/>
  <c r="R1493" i="25"/>
  <c r="S1485" i="25"/>
  <c r="R1485" i="25"/>
  <c r="S1477" i="25"/>
  <c r="R1477" i="25"/>
  <c r="S1469" i="25"/>
  <c r="R1469" i="25"/>
  <c r="S1461" i="25"/>
  <c r="R1461" i="25"/>
  <c r="S1453" i="25"/>
  <c r="R1453" i="25"/>
  <c r="S1445" i="25"/>
  <c r="R1445" i="25"/>
  <c r="S1437" i="25"/>
  <c r="R1437" i="25"/>
  <c r="S1429" i="25"/>
  <c r="R1429" i="25"/>
  <c r="S1421" i="25"/>
  <c r="R1421" i="25"/>
  <c r="S1413" i="25"/>
  <c r="R1413" i="25"/>
  <c r="S1405" i="25"/>
  <c r="R1405" i="25"/>
  <c r="S1397" i="25"/>
  <c r="R1397" i="25"/>
  <c r="S1389" i="25"/>
  <c r="R1389" i="25"/>
  <c r="S1381" i="25"/>
  <c r="R1381" i="25"/>
  <c r="S1373" i="25"/>
  <c r="R1373" i="25"/>
  <c r="S1365" i="25"/>
  <c r="R1365" i="25"/>
  <c r="S1357" i="25"/>
  <c r="R1357" i="25"/>
  <c r="S1349" i="25"/>
  <c r="R1349" i="25"/>
  <c r="S1341" i="25"/>
  <c r="R1341" i="25"/>
  <c r="S1333" i="25"/>
  <c r="R1333" i="25"/>
  <c r="S1325" i="25"/>
  <c r="R1325" i="25"/>
  <c r="S1317" i="25"/>
  <c r="R1317" i="25"/>
  <c r="S1309" i="25"/>
  <c r="R1309" i="25"/>
  <c r="S1301" i="25"/>
  <c r="R1301" i="25"/>
  <c r="S1293" i="25"/>
  <c r="R1293" i="25"/>
  <c r="S1285" i="25"/>
  <c r="R1285" i="25"/>
  <c r="S1277" i="25"/>
  <c r="R1277" i="25"/>
  <c r="S1269" i="25"/>
  <c r="R1269" i="25"/>
  <c r="S1261" i="25"/>
  <c r="R1261" i="25"/>
  <c r="S1253" i="25"/>
  <c r="R1253" i="25"/>
  <c r="S1245" i="25"/>
  <c r="R1245" i="25"/>
  <c r="S1237" i="25"/>
  <c r="R1237" i="25"/>
  <c r="S1229" i="25"/>
  <c r="R1229" i="25"/>
  <c r="S1221" i="25"/>
  <c r="R1221" i="25"/>
  <c r="S1213" i="25"/>
  <c r="R1213" i="25"/>
  <c r="S1205" i="25"/>
  <c r="R1205" i="25"/>
  <c r="S1197" i="25"/>
  <c r="R1197" i="25"/>
  <c r="S1189" i="25"/>
  <c r="R1189" i="25"/>
  <c r="S1181" i="25"/>
  <c r="R1181" i="25"/>
  <c r="S1173" i="25"/>
  <c r="R1173" i="25"/>
  <c r="S1165" i="25"/>
  <c r="R1165" i="25"/>
  <c r="S1157" i="25"/>
  <c r="R1157" i="25"/>
  <c r="S1149" i="25"/>
  <c r="R1149" i="25"/>
  <c r="S1141" i="25"/>
  <c r="R1141" i="25"/>
  <c r="S1133" i="25"/>
  <c r="R1133" i="25"/>
  <c r="S1125" i="25"/>
  <c r="R1125" i="25"/>
  <c r="S1117" i="25"/>
  <c r="R1117" i="25"/>
  <c r="S1109" i="25"/>
  <c r="R1109" i="25"/>
  <c r="S1101" i="25"/>
  <c r="R1101" i="25"/>
  <c r="S1093" i="25"/>
  <c r="R1093" i="25"/>
  <c r="S1085" i="25"/>
  <c r="R1085" i="25"/>
  <c r="S1077" i="25"/>
  <c r="R1077" i="25"/>
  <c r="S1069" i="25"/>
  <c r="R1069" i="25"/>
  <c r="S1061" i="25"/>
  <c r="R1061" i="25"/>
  <c r="S1053" i="25"/>
  <c r="R1053" i="25"/>
  <c r="S1045" i="25"/>
  <c r="R1045" i="25"/>
  <c r="S1037" i="25"/>
  <c r="R1037" i="25"/>
  <c r="S1029" i="25"/>
  <c r="R1029" i="25"/>
  <c r="S1021" i="25"/>
  <c r="R1021" i="25"/>
  <c r="S1013" i="25"/>
  <c r="R1013" i="25"/>
  <c r="S1005" i="25"/>
  <c r="R1005" i="25"/>
  <c r="S997" i="25"/>
  <c r="R997" i="25"/>
  <c r="S989" i="25"/>
  <c r="R989" i="25"/>
  <c r="S981" i="25"/>
  <c r="R981" i="25"/>
  <c r="S973" i="25"/>
  <c r="R973" i="25"/>
  <c r="S965" i="25"/>
  <c r="R965" i="25"/>
  <c r="S957" i="25"/>
  <c r="R957" i="25"/>
  <c r="S949" i="25"/>
  <c r="R949" i="25"/>
  <c r="S941" i="25"/>
  <c r="R941" i="25"/>
  <c r="S933" i="25"/>
  <c r="R933" i="25"/>
  <c r="S925" i="25"/>
  <c r="R925" i="25"/>
  <c r="S917" i="25"/>
  <c r="R917" i="25"/>
  <c r="S909" i="25"/>
  <c r="R909" i="25"/>
  <c r="S901" i="25"/>
  <c r="R901" i="25"/>
  <c r="S893" i="25"/>
  <c r="R893" i="25"/>
  <c r="S885" i="25"/>
  <c r="R885" i="25"/>
  <c r="S877" i="25"/>
  <c r="R877" i="25"/>
  <c r="S869" i="25"/>
  <c r="R869" i="25"/>
  <c r="S861" i="25"/>
  <c r="R861" i="25"/>
  <c r="S853" i="25"/>
  <c r="R853" i="25"/>
  <c r="S845" i="25"/>
  <c r="R845" i="25"/>
  <c r="S837" i="25"/>
  <c r="R837" i="25"/>
  <c r="S829" i="25"/>
  <c r="R829" i="25"/>
  <c r="S821" i="25"/>
  <c r="R821" i="25"/>
  <c r="S813" i="25"/>
  <c r="R813" i="25"/>
  <c r="S805" i="25"/>
  <c r="R805" i="25"/>
  <c r="S797" i="25"/>
  <c r="R797" i="25"/>
  <c r="S789" i="25"/>
  <c r="R789" i="25"/>
  <c r="S781" i="25"/>
  <c r="R781" i="25"/>
  <c r="S773" i="25"/>
  <c r="R773" i="25"/>
  <c r="S765" i="25"/>
  <c r="R765" i="25"/>
  <c r="S757" i="25"/>
  <c r="R757" i="25"/>
  <c r="S749" i="25"/>
  <c r="R749" i="25"/>
  <c r="S741" i="25"/>
  <c r="R741" i="25"/>
  <c r="S733" i="25"/>
  <c r="R733" i="25"/>
  <c r="S725" i="25"/>
  <c r="R725" i="25"/>
  <c r="S717" i="25"/>
  <c r="R717" i="25"/>
  <c r="S709" i="25"/>
  <c r="R709" i="25"/>
  <c r="S701" i="25"/>
  <c r="R701" i="25"/>
  <c r="S693" i="25"/>
  <c r="R693" i="25"/>
  <c r="S685" i="25"/>
  <c r="R685" i="25"/>
  <c r="S677" i="25"/>
  <c r="R677" i="25"/>
  <c r="S669" i="25"/>
  <c r="R669" i="25"/>
  <c r="S661" i="25"/>
  <c r="R661" i="25"/>
  <c r="S653" i="25"/>
  <c r="R653" i="25"/>
  <c r="S645" i="25"/>
  <c r="R645" i="25"/>
  <c r="S637" i="25"/>
  <c r="R637" i="25"/>
  <c r="S629" i="25"/>
  <c r="R629" i="25"/>
  <c r="S621" i="25"/>
  <c r="R621" i="25"/>
  <c r="S613" i="25"/>
  <c r="R613" i="25"/>
  <c r="S605" i="25"/>
  <c r="R605" i="25"/>
  <c r="S597" i="25"/>
  <c r="R597" i="25"/>
  <c r="S589" i="25"/>
  <c r="R589" i="25"/>
  <c r="S581" i="25"/>
  <c r="R581" i="25"/>
  <c r="S573" i="25"/>
  <c r="R573" i="25"/>
  <c r="S565" i="25"/>
  <c r="R565" i="25"/>
  <c r="S557" i="25"/>
  <c r="R557" i="25"/>
  <c r="S549" i="25"/>
  <c r="R549" i="25"/>
  <c r="S541" i="25"/>
  <c r="R541" i="25"/>
  <c r="S533" i="25"/>
  <c r="R533" i="25"/>
  <c r="S525" i="25"/>
  <c r="R525" i="25"/>
  <c r="S517" i="25"/>
  <c r="R517" i="25"/>
  <c r="S509" i="25"/>
  <c r="R509" i="25"/>
  <c r="S501" i="25"/>
  <c r="R501" i="25"/>
  <c r="S493" i="25"/>
  <c r="R493" i="25"/>
  <c r="S485" i="25"/>
  <c r="R485" i="25"/>
  <c r="S477" i="25"/>
  <c r="R477" i="25"/>
  <c r="S469" i="25"/>
  <c r="R469" i="25"/>
  <c r="S461" i="25"/>
  <c r="R461" i="25"/>
  <c r="S453" i="25"/>
  <c r="R453" i="25"/>
  <c r="S445" i="25"/>
  <c r="R445" i="25"/>
  <c r="S437" i="25"/>
  <c r="R437" i="25"/>
  <c r="S429" i="25"/>
  <c r="R429" i="25"/>
  <c r="S421" i="25"/>
  <c r="R421" i="25"/>
  <c r="S413" i="25"/>
  <c r="R413" i="25"/>
  <c r="S405" i="25"/>
  <c r="R405" i="25"/>
  <c r="S397" i="25"/>
  <c r="R397" i="25"/>
  <c r="S389" i="25"/>
  <c r="R389" i="25"/>
  <c r="S381" i="25"/>
  <c r="R381" i="25"/>
  <c r="S373" i="25"/>
  <c r="R373" i="25"/>
  <c r="S365" i="25"/>
  <c r="R365" i="25"/>
  <c r="S357" i="25"/>
  <c r="R357" i="25"/>
  <c r="S349" i="25"/>
  <c r="R349" i="25"/>
  <c r="S341" i="25"/>
  <c r="R341" i="25"/>
  <c r="S333" i="25"/>
  <c r="R333" i="25"/>
  <c r="S325" i="25"/>
  <c r="R325" i="25"/>
  <c r="S317" i="25"/>
  <c r="R317" i="25"/>
  <c r="S309" i="25"/>
  <c r="R309" i="25"/>
  <c r="S301" i="25"/>
  <c r="R301" i="25"/>
  <c r="S293" i="25"/>
  <c r="R293" i="25"/>
  <c r="S285" i="25"/>
  <c r="R285" i="25"/>
  <c r="S277" i="25"/>
  <c r="R277" i="25"/>
  <c r="S269" i="25"/>
  <c r="R269" i="25"/>
  <c r="S261" i="25"/>
  <c r="R261" i="25"/>
  <c r="S253" i="25"/>
  <c r="R253" i="25"/>
  <c r="S245" i="25"/>
  <c r="R245" i="25"/>
  <c r="S237" i="25"/>
  <c r="R237" i="25"/>
  <c r="S229" i="25"/>
  <c r="R229" i="25"/>
  <c r="S221" i="25"/>
  <c r="R221" i="25"/>
  <c r="S213" i="25"/>
  <c r="R213" i="25"/>
  <c r="S205" i="25"/>
  <c r="R205" i="25"/>
  <c r="S197" i="25"/>
  <c r="R197" i="25"/>
  <c r="S189" i="25"/>
  <c r="R189" i="25"/>
  <c r="S181" i="25"/>
  <c r="R181" i="25"/>
  <c r="S173" i="25"/>
  <c r="R173" i="25"/>
  <c r="S165" i="25"/>
  <c r="R165" i="25"/>
  <c r="S157" i="25"/>
  <c r="R157" i="25"/>
  <c r="S149" i="25"/>
  <c r="R149" i="25"/>
  <c r="S141" i="25"/>
  <c r="R141" i="25"/>
  <c r="S133" i="25"/>
  <c r="R133" i="25"/>
  <c r="S125" i="25"/>
  <c r="R125" i="25"/>
  <c r="S117" i="25"/>
  <c r="R117" i="25"/>
  <c r="S109" i="25"/>
  <c r="R109" i="25"/>
  <c r="S101" i="25"/>
  <c r="R101" i="25"/>
  <c r="S93" i="25"/>
  <c r="R93" i="25"/>
  <c r="S85" i="25"/>
  <c r="R85" i="25"/>
  <c r="S77" i="25"/>
  <c r="R77" i="25"/>
  <c r="S69" i="25"/>
  <c r="R69" i="25"/>
  <c r="S61" i="25"/>
  <c r="R61" i="25"/>
  <c r="S53" i="25"/>
  <c r="R53" i="25"/>
  <c r="S45" i="25"/>
  <c r="R45" i="25"/>
  <c r="S37" i="25"/>
  <c r="R37" i="25"/>
  <c r="S29" i="25"/>
  <c r="R29" i="25"/>
  <c r="S21" i="25"/>
  <c r="R21" i="25"/>
  <c r="S13" i="25"/>
  <c r="R13" i="25"/>
  <c r="S5" i="25"/>
  <c r="R5" i="25"/>
  <c r="S2618" i="25"/>
  <c r="R2618" i="25"/>
  <c r="S2578" i="25"/>
  <c r="R2578" i="25"/>
  <c r="S2530" i="25"/>
  <c r="R2530" i="25"/>
  <c r="S2482" i="25"/>
  <c r="R2482" i="25"/>
  <c r="S2442" i="25"/>
  <c r="R2442" i="25"/>
  <c r="S2394" i="25"/>
  <c r="R2394" i="25"/>
  <c r="S2346" i="25"/>
  <c r="R2346" i="25"/>
  <c r="S2298" i="25"/>
  <c r="R2298" i="25"/>
  <c r="S2250" i="25"/>
  <c r="R2250" i="25"/>
  <c r="S2202" i="25"/>
  <c r="R2202" i="25"/>
  <c r="S2154" i="25"/>
  <c r="R2154" i="25"/>
  <c r="S2106" i="25"/>
  <c r="R2106" i="25"/>
  <c r="S2058" i="25"/>
  <c r="R2058" i="25"/>
  <c r="S2010" i="25"/>
  <c r="R2010" i="25"/>
  <c r="S1962" i="25"/>
  <c r="R1962" i="25"/>
  <c r="S1914" i="25"/>
  <c r="R1914" i="25"/>
  <c r="S1858" i="25"/>
  <c r="R1858" i="25"/>
  <c r="S1810" i="25"/>
  <c r="R1810" i="25"/>
  <c r="S1770" i="25"/>
  <c r="R1770" i="25"/>
  <c r="S1722" i="25"/>
  <c r="R1722" i="25"/>
  <c r="S1674" i="25"/>
  <c r="R1674" i="25"/>
  <c r="S1626" i="25"/>
  <c r="R1626" i="25"/>
  <c r="S1578" i="25"/>
  <c r="R1578" i="25"/>
  <c r="S1538" i="25"/>
  <c r="R1538" i="25"/>
  <c r="S1514" i="25"/>
  <c r="R1514" i="25"/>
  <c r="S1474" i="25"/>
  <c r="R1474" i="25"/>
  <c r="S1442" i="25"/>
  <c r="R1442" i="25"/>
  <c r="S1394" i="25"/>
  <c r="R1394" i="25"/>
  <c r="S1354" i="25"/>
  <c r="R1354" i="25"/>
  <c r="S1306" i="25"/>
  <c r="R1306" i="25"/>
  <c r="S1274" i="25"/>
  <c r="R1274" i="25"/>
  <c r="S1234" i="25"/>
  <c r="R1234" i="25"/>
  <c r="S1194" i="25"/>
  <c r="R1194" i="25"/>
  <c r="S1162" i="25"/>
  <c r="R1162" i="25"/>
  <c r="S1122" i="25"/>
  <c r="R1122" i="25"/>
  <c r="S1082" i="25"/>
  <c r="R1082" i="25"/>
  <c r="S1042" i="25"/>
  <c r="R1042" i="25"/>
  <c r="S1010" i="25"/>
  <c r="R1010" i="25"/>
  <c r="S970" i="25"/>
  <c r="R970" i="25"/>
  <c r="S930" i="25"/>
  <c r="R930" i="25"/>
  <c r="S890" i="25"/>
  <c r="R890" i="25"/>
  <c r="S850" i="25"/>
  <c r="R850" i="25"/>
  <c r="S794" i="25"/>
  <c r="R794" i="25"/>
  <c r="S762" i="25"/>
  <c r="R762" i="25"/>
  <c r="S714" i="25"/>
  <c r="R714" i="25"/>
  <c r="S674" i="25"/>
  <c r="R674" i="25"/>
  <c r="S634" i="25"/>
  <c r="R634" i="25"/>
  <c r="S586" i="25"/>
  <c r="R586" i="25"/>
  <c r="S546" i="25"/>
  <c r="R546" i="25"/>
  <c r="S506" i="25"/>
  <c r="R506" i="25"/>
  <c r="S466" i="25"/>
  <c r="R466" i="25"/>
  <c r="S434" i="25"/>
  <c r="R434" i="25"/>
  <c r="S378" i="25"/>
  <c r="R378" i="25"/>
  <c r="S330" i="25"/>
  <c r="R330" i="25"/>
  <c r="S290" i="25"/>
  <c r="R290" i="25"/>
  <c r="S250" i="25"/>
  <c r="R250" i="25"/>
  <c r="S218" i="25"/>
  <c r="R218" i="25"/>
  <c r="S186" i="25"/>
  <c r="R186" i="25"/>
  <c r="S146" i="25"/>
  <c r="R146" i="25"/>
  <c r="S106" i="25"/>
  <c r="R106" i="25"/>
  <c r="S74" i="25"/>
  <c r="R74" i="25"/>
  <c r="S26" i="25"/>
  <c r="R26" i="25"/>
  <c r="S2617" i="25"/>
  <c r="R2617" i="25"/>
  <c r="S2577" i="25"/>
  <c r="R2577" i="25"/>
  <c r="S2537" i="25"/>
  <c r="R2537" i="25"/>
  <c r="S2497" i="25"/>
  <c r="R2497" i="25"/>
  <c r="S2457" i="25"/>
  <c r="R2457" i="25"/>
  <c r="S2417" i="25"/>
  <c r="R2417" i="25"/>
  <c r="S2385" i="25"/>
  <c r="R2385" i="25"/>
  <c r="S2337" i="25"/>
  <c r="R2337" i="25"/>
  <c r="S2281" i="25"/>
  <c r="R2281" i="25"/>
  <c r="S2241" i="25"/>
  <c r="R2241" i="25"/>
  <c r="S2209" i="25"/>
  <c r="R2209" i="25"/>
  <c r="S2169" i="25"/>
  <c r="R2169" i="25"/>
  <c r="S2121" i="25"/>
  <c r="R2121" i="25"/>
  <c r="S2081" i="25"/>
  <c r="R2081" i="25"/>
  <c r="S2041" i="25"/>
  <c r="R2041" i="25"/>
  <c r="S2001" i="25"/>
  <c r="R2001" i="25"/>
  <c r="S1961" i="25"/>
  <c r="R1961" i="25"/>
  <c r="S1921" i="25"/>
  <c r="R1921" i="25"/>
  <c r="S1881" i="25"/>
  <c r="R1881" i="25"/>
  <c r="S1833" i="25"/>
  <c r="R1833" i="25"/>
  <c r="S1809" i="25"/>
  <c r="R1809" i="25"/>
  <c r="S1769" i="25"/>
  <c r="R1769" i="25"/>
  <c r="S1729" i="25"/>
  <c r="R1729" i="25"/>
  <c r="S1689" i="25"/>
  <c r="R1689" i="25"/>
  <c r="S1649" i="25"/>
  <c r="R1649" i="25"/>
  <c r="S1609" i="25"/>
  <c r="R1609" i="25"/>
  <c r="S1569" i="25"/>
  <c r="R1569" i="25"/>
  <c r="S1537" i="25"/>
  <c r="R1537" i="25"/>
  <c r="S1497" i="25"/>
  <c r="R1497" i="25"/>
  <c r="S1457" i="25"/>
  <c r="R1457" i="25"/>
  <c r="S1417" i="25"/>
  <c r="R1417" i="25"/>
  <c r="S1377" i="25"/>
  <c r="R1377" i="25"/>
  <c r="S1337" i="25"/>
  <c r="R1337" i="25"/>
  <c r="S1297" i="25"/>
  <c r="R1297" i="25"/>
  <c r="S1257" i="25"/>
  <c r="R1257" i="25"/>
  <c r="S1217" i="25"/>
  <c r="R1217" i="25"/>
  <c r="S1169" i="25"/>
  <c r="R1169" i="25"/>
  <c r="S1097" i="25"/>
  <c r="R1097" i="25"/>
  <c r="S1049" i="25"/>
  <c r="R1049" i="25"/>
  <c r="S1009" i="25"/>
  <c r="R1009" i="25"/>
  <c r="S977" i="25"/>
  <c r="R977" i="25"/>
  <c r="S945" i="25"/>
  <c r="R945" i="25"/>
  <c r="S905" i="25"/>
  <c r="R905" i="25"/>
  <c r="S857" i="25"/>
  <c r="R857" i="25"/>
  <c r="S809" i="25"/>
  <c r="R809" i="25"/>
  <c r="S761" i="25"/>
  <c r="R761" i="25"/>
  <c r="S721" i="25"/>
  <c r="R721" i="25"/>
  <c r="S529" i="25"/>
  <c r="R529" i="25"/>
  <c r="S2640" i="25"/>
  <c r="R2640" i="25"/>
  <c r="S2592" i="25"/>
  <c r="R2592" i="25"/>
  <c r="S2544" i="25"/>
  <c r="R2544" i="25"/>
  <c r="S2496" i="25"/>
  <c r="R2496" i="25"/>
  <c r="S2456" i="25"/>
  <c r="R2456" i="25"/>
  <c r="S2408" i="25"/>
  <c r="R2408" i="25"/>
  <c r="S2360" i="25"/>
  <c r="R2360" i="25"/>
  <c r="S2312" i="25"/>
  <c r="R2312" i="25"/>
  <c r="S2264" i="25"/>
  <c r="R2264" i="25"/>
  <c r="S2048" i="25"/>
  <c r="R2048" i="25"/>
  <c r="S2637" i="25"/>
  <c r="R2637" i="25"/>
  <c r="S2621" i="25"/>
  <c r="R2621" i="25"/>
  <c r="S2636" i="25"/>
  <c r="R2636" i="25"/>
  <c r="S2628" i="25"/>
  <c r="R2628" i="25"/>
  <c r="S2620" i="25"/>
  <c r="R2620" i="25"/>
  <c r="S2612" i="25"/>
  <c r="R2612" i="25"/>
  <c r="S2604" i="25"/>
  <c r="R2604" i="25"/>
  <c r="S2596" i="25"/>
  <c r="R2596" i="25"/>
  <c r="S2588" i="25"/>
  <c r="R2588" i="25"/>
  <c r="S2580" i="25"/>
  <c r="R2580" i="25"/>
  <c r="S2572" i="25"/>
  <c r="R2572" i="25"/>
  <c r="S2564" i="25"/>
  <c r="R2564" i="25"/>
  <c r="S2556" i="25"/>
  <c r="R2556" i="25"/>
  <c r="S2548" i="25"/>
  <c r="R2548" i="25"/>
  <c r="S2540" i="25"/>
  <c r="R2540" i="25"/>
  <c r="S2532" i="25"/>
  <c r="R2532" i="25"/>
  <c r="S2524" i="25"/>
  <c r="R2524" i="25"/>
  <c r="S2516" i="25"/>
  <c r="R2516" i="25"/>
  <c r="S2508" i="25"/>
  <c r="R2508" i="25"/>
  <c r="S2500" i="25"/>
  <c r="R2500" i="25"/>
  <c r="S2492" i="25"/>
  <c r="R2492" i="25"/>
  <c r="S2484" i="25"/>
  <c r="R2484" i="25"/>
  <c r="S2476" i="25"/>
  <c r="R2476" i="25"/>
  <c r="S2468" i="25"/>
  <c r="R2468" i="25"/>
  <c r="S2460" i="25"/>
  <c r="R2460" i="25"/>
  <c r="S2452" i="25"/>
  <c r="R2452" i="25"/>
  <c r="S2444" i="25"/>
  <c r="R2444" i="25"/>
  <c r="S2436" i="25"/>
  <c r="R2436" i="25"/>
  <c r="S2428" i="25"/>
  <c r="R2428" i="25"/>
  <c r="S2420" i="25"/>
  <c r="R2420" i="25"/>
  <c r="S2412" i="25"/>
  <c r="R2412" i="25"/>
  <c r="S2404" i="25"/>
  <c r="R2404" i="25"/>
  <c r="S2396" i="25"/>
  <c r="R2396" i="25"/>
  <c r="S2388" i="25"/>
  <c r="R2388" i="25"/>
  <c r="S2380" i="25"/>
  <c r="R2380" i="25"/>
  <c r="S2372" i="25"/>
  <c r="R2372" i="25"/>
  <c r="S2364" i="25"/>
  <c r="R2364" i="25"/>
  <c r="S2356" i="25"/>
  <c r="R2356" i="25"/>
  <c r="S2348" i="25"/>
  <c r="R2348" i="25"/>
  <c r="S2340" i="25"/>
  <c r="R2340" i="25"/>
  <c r="S2332" i="25"/>
  <c r="R2332" i="25"/>
  <c r="S2324" i="25"/>
  <c r="R2324" i="25"/>
  <c r="S2316" i="25"/>
  <c r="R2316" i="25"/>
  <c r="S2308" i="25"/>
  <c r="R2308" i="25"/>
  <c r="S2300" i="25"/>
  <c r="R2300" i="25"/>
  <c r="S2292" i="25"/>
  <c r="R2292" i="25"/>
  <c r="S2284" i="25"/>
  <c r="R2284" i="25"/>
  <c r="S2276" i="25"/>
  <c r="R2276" i="25"/>
  <c r="S2268" i="25"/>
  <c r="R2268" i="25"/>
  <c r="S2260" i="25"/>
  <c r="R2260" i="25"/>
  <c r="S2252" i="25"/>
  <c r="R2252" i="25"/>
  <c r="S2244" i="25"/>
  <c r="R2244" i="25"/>
  <c r="S2236" i="25"/>
  <c r="R2236" i="25"/>
  <c r="S2228" i="25"/>
  <c r="R2228" i="25"/>
  <c r="S2220" i="25"/>
  <c r="R2220" i="25"/>
  <c r="S2212" i="25"/>
  <c r="R2212" i="25"/>
  <c r="S2204" i="25"/>
  <c r="R2204" i="25"/>
  <c r="S2196" i="25"/>
  <c r="R2196" i="25"/>
  <c r="S2188" i="25"/>
  <c r="R2188" i="25"/>
  <c r="S2180" i="25"/>
  <c r="R2180" i="25"/>
  <c r="S2172" i="25"/>
  <c r="R2172" i="25"/>
  <c r="S2164" i="25"/>
  <c r="R2164" i="25"/>
  <c r="S2156" i="25"/>
  <c r="R2156" i="25"/>
  <c r="S2148" i="25"/>
  <c r="R2148" i="25"/>
  <c r="S2140" i="25"/>
  <c r="R2140" i="25"/>
  <c r="S2132" i="25"/>
  <c r="R2132" i="25"/>
  <c r="S2124" i="25"/>
  <c r="R2124" i="25"/>
  <c r="S2116" i="25"/>
  <c r="R2116" i="25"/>
  <c r="S2108" i="25"/>
  <c r="R2108" i="25"/>
  <c r="S2100" i="25"/>
  <c r="R2100" i="25"/>
  <c r="S2092" i="25"/>
  <c r="R2092" i="25"/>
  <c r="S2084" i="25"/>
  <c r="R2084" i="25"/>
  <c r="S2076" i="25"/>
  <c r="R2076" i="25"/>
  <c r="S2068" i="25"/>
  <c r="R2068" i="25"/>
  <c r="S2060" i="25"/>
  <c r="R2060" i="25"/>
  <c r="S2052" i="25"/>
  <c r="R2052" i="25"/>
  <c r="S2044" i="25"/>
  <c r="R2044" i="25"/>
  <c r="S2036" i="25"/>
  <c r="R2036" i="25"/>
  <c r="S2028" i="25"/>
  <c r="R2028" i="25"/>
  <c r="S2020" i="25"/>
  <c r="R2020" i="25"/>
  <c r="S2012" i="25"/>
  <c r="R2012" i="25"/>
  <c r="S2004" i="25"/>
  <c r="R2004" i="25"/>
  <c r="S1996" i="25"/>
  <c r="R1996" i="25"/>
  <c r="S1988" i="25"/>
  <c r="R1988" i="25"/>
  <c r="S1980" i="25"/>
  <c r="R1980" i="25"/>
  <c r="S1972" i="25"/>
  <c r="R1972" i="25"/>
  <c r="S1964" i="25"/>
  <c r="R1964" i="25"/>
  <c r="S1956" i="25"/>
  <c r="R1956" i="25"/>
  <c r="S1948" i="25"/>
  <c r="R1948" i="25"/>
  <c r="S1940" i="25"/>
  <c r="R1940" i="25"/>
  <c r="S1932" i="25"/>
  <c r="R1932" i="25"/>
  <c r="S1924" i="25"/>
  <c r="R1924" i="25"/>
  <c r="S1916" i="25"/>
  <c r="R1916" i="25"/>
  <c r="S1908" i="25"/>
  <c r="R1908" i="25"/>
  <c r="S1900" i="25"/>
  <c r="R1900" i="25"/>
  <c r="S1892" i="25"/>
  <c r="R1892" i="25"/>
  <c r="S1884" i="25"/>
  <c r="R1884" i="25"/>
  <c r="S1876" i="25"/>
  <c r="R1876" i="25"/>
  <c r="S1868" i="25"/>
  <c r="R1868" i="25"/>
  <c r="S1860" i="25"/>
  <c r="R1860" i="25"/>
  <c r="S1852" i="25"/>
  <c r="R1852" i="25"/>
  <c r="S1844" i="25"/>
  <c r="R1844" i="25"/>
  <c r="S1836" i="25"/>
  <c r="R1836" i="25"/>
  <c r="S1828" i="25"/>
  <c r="R1828" i="25"/>
  <c r="S1820" i="25"/>
  <c r="R1820" i="25"/>
  <c r="S1812" i="25"/>
  <c r="R1812" i="25"/>
  <c r="S1804" i="25"/>
  <c r="R1804" i="25"/>
  <c r="S1796" i="25"/>
  <c r="R1796" i="25"/>
  <c r="S1788" i="25"/>
  <c r="R1788" i="25"/>
  <c r="S1780" i="25"/>
  <c r="R1780" i="25"/>
  <c r="S1772" i="25"/>
  <c r="R1772" i="25"/>
  <c r="S1764" i="25"/>
  <c r="R1764" i="25"/>
  <c r="S1756" i="25"/>
  <c r="R1756" i="25"/>
  <c r="S1748" i="25"/>
  <c r="R1748" i="25"/>
  <c r="S1740" i="25"/>
  <c r="R1740" i="25"/>
  <c r="S1732" i="25"/>
  <c r="R1732" i="25"/>
  <c r="S1724" i="25"/>
  <c r="R1724" i="25"/>
  <c r="S1716" i="25"/>
  <c r="R1716" i="25"/>
  <c r="S1708" i="25"/>
  <c r="R1708" i="25"/>
  <c r="S1700" i="25"/>
  <c r="R1700" i="25"/>
  <c r="S1692" i="25"/>
  <c r="R1692" i="25"/>
  <c r="S1684" i="25"/>
  <c r="R1684" i="25"/>
  <c r="S1676" i="25"/>
  <c r="R1676" i="25"/>
  <c r="S1668" i="25"/>
  <c r="R1668" i="25"/>
  <c r="S1660" i="25"/>
  <c r="R1660" i="25"/>
  <c r="S1652" i="25"/>
  <c r="R1652" i="25"/>
  <c r="S1644" i="25"/>
  <c r="R1644" i="25"/>
  <c r="S1636" i="25"/>
  <c r="R1636" i="25"/>
  <c r="S1628" i="25"/>
  <c r="R1628" i="25"/>
  <c r="S1620" i="25"/>
  <c r="R1620" i="25"/>
  <c r="S1612" i="25"/>
  <c r="R1612" i="25"/>
  <c r="S1604" i="25"/>
  <c r="R1604" i="25"/>
  <c r="S1596" i="25"/>
  <c r="R1596" i="25"/>
  <c r="S1588" i="25"/>
  <c r="R1588" i="25"/>
  <c r="S1580" i="25"/>
  <c r="R1580" i="25"/>
  <c r="S1572" i="25"/>
  <c r="R1572" i="25"/>
  <c r="S1564" i="25"/>
  <c r="R1564" i="25"/>
  <c r="S1556" i="25"/>
  <c r="R1556" i="25"/>
  <c r="S1548" i="25"/>
  <c r="R1548" i="25"/>
  <c r="S1540" i="25"/>
  <c r="R1540" i="25"/>
  <c r="S1532" i="25"/>
  <c r="R1532" i="25"/>
  <c r="S1524" i="25"/>
  <c r="R1524" i="25"/>
  <c r="S1516" i="25"/>
  <c r="R1516" i="25"/>
  <c r="S1508" i="25"/>
  <c r="R1508" i="25"/>
  <c r="S1500" i="25"/>
  <c r="R1500" i="25"/>
  <c r="S1492" i="25"/>
  <c r="R1492" i="25"/>
  <c r="S1484" i="25"/>
  <c r="R1484" i="25"/>
  <c r="S1476" i="25"/>
  <c r="R1476" i="25"/>
  <c r="S1468" i="25"/>
  <c r="R1468" i="25"/>
  <c r="S1460" i="25"/>
  <c r="R1460" i="25"/>
  <c r="S1452" i="25"/>
  <c r="R1452" i="25"/>
  <c r="S1444" i="25"/>
  <c r="R1444" i="25"/>
  <c r="S1436" i="25"/>
  <c r="R1436" i="25"/>
  <c r="S1428" i="25"/>
  <c r="R1428" i="25"/>
  <c r="S1420" i="25"/>
  <c r="R1420" i="25"/>
  <c r="S1412" i="25"/>
  <c r="R1412" i="25"/>
  <c r="S1404" i="25"/>
  <c r="R1404" i="25"/>
  <c r="S1396" i="25"/>
  <c r="R1396" i="25"/>
  <c r="S1388" i="25"/>
  <c r="R1388" i="25"/>
  <c r="S1380" i="25"/>
  <c r="R1380" i="25"/>
  <c r="S1372" i="25"/>
  <c r="R1372" i="25"/>
  <c r="S1364" i="25"/>
  <c r="R1364" i="25"/>
  <c r="S1356" i="25"/>
  <c r="R1356" i="25"/>
  <c r="S1348" i="25"/>
  <c r="R1348" i="25"/>
  <c r="S1340" i="25"/>
  <c r="R1340" i="25"/>
  <c r="S1332" i="25"/>
  <c r="R1332" i="25"/>
  <c r="S1324" i="25"/>
  <c r="R1324" i="25"/>
  <c r="S1316" i="25"/>
  <c r="R1316" i="25"/>
  <c r="S1308" i="25"/>
  <c r="R1308" i="25"/>
  <c r="S1300" i="25"/>
  <c r="R1300" i="25"/>
  <c r="S1292" i="25"/>
  <c r="R1292" i="25"/>
  <c r="S1284" i="25"/>
  <c r="R1284" i="25"/>
  <c r="S1276" i="25"/>
  <c r="R1276" i="25"/>
  <c r="S1268" i="25"/>
  <c r="R1268" i="25"/>
  <c r="S1260" i="25"/>
  <c r="R1260" i="25"/>
  <c r="S1252" i="25"/>
  <c r="R1252" i="25"/>
  <c r="S1244" i="25"/>
  <c r="R1244" i="25"/>
  <c r="S1236" i="25"/>
  <c r="R1236" i="25"/>
  <c r="S1228" i="25"/>
  <c r="R1228" i="25"/>
  <c r="S1220" i="25"/>
  <c r="R1220" i="25"/>
  <c r="S1212" i="25"/>
  <c r="R1212" i="25"/>
  <c r="S1204" i="25"/>
  <c r="R1204" i="25"/>
  <c r="S1196" i="25"/>
  <c r="R1196" i="25"/>
  <c r="S1188" i="25"/>
  <c r="R1188" i="25"/>
  <c r="S1180" i="25"/>
  <c r="R1180" i="25"/>
  <c r="S1172" i="25"/>
  <c r="R1172" i="25"/>
  <c r="S1164" i="25"/>
  <c r="R1164" i="25"/>
  <c r="S1156" i="25"/>
  <c r="R1156" i="25"/>
  <c r="S1148" i="25"/>
  <c r="R1148" i="25"/>
  <c r="S1140" i="25"/>
  <c r="R1140" i="25"/>
  <c r="S1132" i="25"/>
  <c r="R1132" i="25"/>
  <c r="S1124" i="25"/>
  <c r="R1124" i="25"/>
  <c r="S1116" i="25"/>
  <c r="R1116" i="25"/>
  <c r="S1108" i="25"/>
  <c r="R1108" i="25"/>
  <c r="S1100" i="25"/>
  <c r="R1100" i="25"/>
  <c r="S1092" i="25"/>
  <c r="R1092" i="25"/>
  <c r="S1084" i="25"/>
  <c r="R1084" i="25"/>
  <c r="S1076" i="25"/>
  <c r="R1076" i="25"/>
  <c r="S1068" i="25"/>
  <c r="R1068" i="25"/>
  <c r="S1060" i="25"/>
  <c r="R1060" i="25"/>
  <c r="S1052" i="25"/>
  <c r="R1052" i="25"/>
  <c r="S1044" i="25"/>
  <c r="R1044" i="25"/>
  <c r="S1036" i="25"/>
  <c r="R1036" i="25"/>
  <c r="S1028" i="25"/>
  <c r="R1028" i="25"/>
  <c r="S1020" i="25"/>
  <c r="R1020" i="25"/>
  <c r="S1012" i="25"/>
  <c r="R1012" i="25"/>
  <c r="S1004" i="25"/>
  <c r="R1004" i="25"/>
  <c r="S996" i="25"/>
  <c r="R996" i="25"/>
  <c r="S988" i="25"/>
  <c r="R988" i="25"/>
  <c r="S980" i="25"/>
  <c r="R980" i="25"/>
  <c r="S972" i="25"/>
  <c r="R972" i="25"/>
  <c r="S964" i="25"/>
  <c r="R964" i="25"/>
  <c r="S956" i="25"/>
  <c r="R956" i="25"/>
  <c r="S948" i="25"/>
  <c r="R948" i="25"/>
  <c r="S940" i="25"/>
  <c r="R940" i="25"/>
  <c r="S932" i="25"/>
  <c r="R932" i="25"/>
  <c r="S924" i="25"/>
  <c r="R924" i="25"/>
  <c r="S916" i="25"/>
  <c r="R916" i="25"/>
  <c r="S908" i="25"/>
  <c r="R908" i="25"/>
  <c r="S900" i="25"/>
  <c r="R900" i="25"/>
  <c r="S892" i="25"/>
  <c r="R892" i="25"/>
  <c r="S884" i="25"/>
  <c r="R884" i="25"/>
  <c r="S876" i="25"/>
  <c r="R876" i="25"/>
  <c r="S868" i="25"/>
  <c r="R868" i="25"/>
  <c r="S860" i="25"/>
  <c r="R860" i="25"/>
  <c r="S852" i="25"/>
  <c r="R852" i="25"/>
  <c r="S844" i="25"/>
  <c r="R844" i="25"/>
  <c r="S836" i="25"/>
  <c r="R836" i="25"/>
  <c r="S828" i="25"/>
  <c r="R828" i="25"/>
  <c r="S820" i="25"/>
  <c r="R820" i="25"/>
  <c r="S812" i="25"/>
  <c r="R812" i="25"/>
  <c r="S804" i="25"/>
  <c r="R804" i="25"/>
  <c r="S796" i="25"/>
  <c r="R796" i="25"/>
  <c r="S788" i="25"/>
  <c r="R788" i="25"/>
  <c r="S780" i="25"/>
  <c r="R780" i="25"/>
  <c r="S772" i="25"/>
  <c r="R772" i="25"/>
  <c r="S764" i="25"/>
  <c r="R764" i="25"/>
  <c r="S756" i="25"/>
  <c r="R756" i="25"/>
  <c r="S748" i="25"/>
  <c r="R748" i="25"/>
  <c r="S740" i="25"/>
  <c r="R740" i="25"/>
  <c r="S732" i="25"/>
  <c r="R732" i="25"/>
  <c r="S724" i="25"/>
  <c r="R724" i="25"/>
  <c r="S716" i="25"/>
  <c r="R716" i="25"/>
  <c r="S708" i="25"/>
  <c r="R708" i="25"/>
  <c r="S700" i="25"/>
  <c r="R700" i="25"/>
  <c r="S692" i="25"/>
  <c r="R692" i="25"/>
  <c r="S684" i="25"/>
  <c r="R684" i="25"/>
  <c r="S676" i="25"/>
  <c r="R676" i="25"/>
  <c r="S668" i="25"/>
  <c r="R668" i="25"/>
  <c r="S660" i="25"/>
  <c r="R660" i="25"/>
  <c r="S652" i="25"/>
  <c r="R652" i="25"/>
  <c r="S644" i="25"/>
  <c r="R644" i="25"/>
  <c r="S636" i="25"/>
  <c r="R636" i="25"/>
  <c r="S628" i="25"/>
  <c r="R628" i="25"/>
  <c r="S620" i="25"/>
  <c r="R620" i="25"/>
  <c r="S612" i="25"/>
  <c r="R612" i="25"/>
  <c r="S604" i="25"/>
  <c r="R604" i="25"/>
  <c r="S596" i="25"/>
  <c r="R596" i="25"/>
  <c r="S588" i="25"/>
  <c r="R588" i="25"/>
  <c r="S580" i="25"/>
  <c r="R580" i="25"/>
  <c r="S572" i="25"/>
  <c r="R572" i="25"/>
  <c r="S564" i="25"/>
  <c r="R564" i="25"/>
  <c r="S556" i="25"/>
  <c r="R556" i="25"/>
  <c r="S548" i="25"/>
  <c r="R548" i="25"/>
  <c r="S540" i="25"/>
  <c r="R540" i="25"/>
  <c r="S532" i="25"/>
  <c r="R532" i="25"/>
  <c r="S524" i="25"/>
  <c r="R524" i="25"/>
  <c r="S516" i="25"/>
  <c r="R516" i="25"/>
  <c r="S508" i="25"/>
  <c r="R508" i="25"/>
  <c r="S500" i="25"/>
  <c r="R500" i="25"/>
  <c r="S492" i="25"/>
  <c r="R492" i="25"/>
  <c r="S484" i="25"/>
  <c r="R484" i="25"/>
  <c r="S476" i="25"/>
  <c r="R476" i="25"/>
  <c r="S468" i="25"/>
  <c r="R468" i="25"/>
  <c r="S460" i="25"/>
  <c r="R460" i="25"/>
  <c r="S452" i="25"/>
  <c r="R452" i="25"/>
  <c r="S444" i="25"/>
  <c r="R444" i="25"/>
  <c r="S436" i="25"/>
  <c r="R436" i="25"/>
  <c r="S428" i="25"/>
  <c r="R428" i="25"/>
  <c r="S420" i="25"/>
  <c r="R420" i="25"/>
  <c r="S412" i="25"/>
  <c r="R412" i="25"/>
  <c r="S404" i="25"/>
  <c r="R404" i="25"/>
  <c r="S396" i="25"/>
  <c r="R396" i="25"/>
  <c r="S388" i="25"/>
  <c r="R388" i="25"/>
  <c r="S380" i="25"/>
  <c r="R380" i="25"/>
  <c r="S372" i="25"/>
  <c r="R372" i="25"/>
  <c r="S364" i="25"/>
  <c r="R364" i="25"/>
  <c r="S356" i="25"/>
  <c r="R356" i="25"/>
  <c r="S348" i="25"/>
  <c r="R348" i="25"/>
  <c r="S340" i="25"/>
  <c r="R340" i="25"/>
  <c r="S332" i="25"/>
  <c r="R332" i="25"/>
  <c r="S324" i="25"/>
  <c r="R324" i="25"/>
  <c r="S316" i="25"/>
  <c r="R316" i="25"/>
  <c r="S308" i="25"/>
  <c r="R308" i="25"/>
  <c r="S300" i="25"/>
  <c r="R300" i="25"/>
  <c r="S292" i="25"/>
  <c r="R292" i="25"/>
  <c r="S284" i="25"/>
  <c r="R284" i="25"/>
  <c r="S276" i="25"/>
  <c r="R276" i="25"/>
  <c r="S268" i="25"/>
  <c r="R268" i="25"/>
  <c r="S260" i="25"/>
  <c r="R260" i="25"/>
  <c r="S252" i="25"/>
  <c r="R252" i="25"/>
  <c r="S244" i="25"/>
  <c r="R244" i="25"/>
  <c r="S236" i="25"/>
  <c r="R236" i="25"/>
  <c r="S228" i="25"/>
  <c r="R228" i="25"/>
  <c r="S220" i="25"/>
  <c r="R220" i="25"/>
  <c r="S212" i="25"/>
  <c r="R212" i="25"/>
  <c r="S204" i="25"/>
  <c r="R204" i="25"/>
  <c r="S196" i="25"/>
  <c r="R196" i="25"/>
  <c r="S188" i="25"/>
  <c r="R188" i="25"/>
  <c r="S180" i="25"/>
  <c r="R180" i="25"/>
  <c r="S172" i="25"/>
  <c r="R172" i="25"/>
  <c r="S164" i="25"/>
  <c r="R164" i="25"/>
  <c r="S156" i="25"/>
  <c r="R156" i="25"/>
  <c r="S148" i="25"/>
  <c r="R148" i="25"/>
  <c r="S140" i="25"/>
  <c r="R140" i="25"/>
  <c r="S132" i="25"/>
  <c r="R132" i="25"/>
  <c r="S124" i="25"/>
  <c r="R124" i="25"/>
  <c r="S116" i="25"/>
  <c r="R116" i="25"/>
  <c r="S108" i="25"/>
  <c r="R108" i="25"/>
  <c r="S100" i="25"/>
  <c r="R100" i="25"/>
  <c r="S92" i="25"/>
  <c r="R92" i="25"/>
  <c r="S84" i="25"/>
  <c r="R84" i="25"/>
  <c r="S76" i="25"/>
  <c r="R76" i="25"/>
  <c r="S68" i="25"/>
  <c r="R68" i="25"/>
  <c r="S60" i="25"/>
  <c r="R60" i="25"/>
  <c r="S52" i="25"/>
  <c r="R52" i="25"/>
  <c r="S44" i="25"/>
  <c r="R44" i="25"/>
  <c r="S36" i="25"/>
  <c r="R36" i="25"/>
  <c r="S28" i="25"/>
  <c r="R28" i="25"/>
  <c r="S20" i="25"/>
  <c r="R20" i="25"/>
  <c r="S12" i="25"/>
  <c r="R12" i="25"/>
  <c r="S4" i="25"/>
  <c r="R4" i="25"/>
  <c r="S2626" i="25"/>
  <c r="R2626" i="25"/>
  <c r="S2570" i="25"/>
  <c r="R2570" i="25"/>
  <c r="S2522" i="25"/>
  <c r="R2522" i="25"/>
  <c r="S2474" i="25"/>
  <c r="R2474" i="25"/>
  <c r="S2426" i="25"/>
  <c r="R2426" i="25"/>
  <c r="S2386" i="25"/>
  <c r="R2386" i="25"/>
  <c r="S2338" i="25"/>
  <c r="R2338" i="25"/>
  <c r="S2290" i="25"/>
  <c r="R2290" i="25"/>
  <c r="S2242" i="25"/>
  <c r="R2242" i="25"/>
  <c r="S2194" i="25"/>
  <c r="R2194" i="25"/>
  <c r="S2146" i="25"/>
  <c r="R2146" i="25"/>
  <c r="S2098" i="25"/>
  <c r="R2098" i="25"/>
  <c r="S2050" i="25"/>
  <c r="R2050" i="25"/>
  <c r="S2002" i="25"/>
  <c r="R2002" i="25"/>
  <c r="S1954" i="25"/>
  <c r="R1954" i="25"/>
  <c r="S1906" i="25"/>
  <c r="R1906" i="25"/>
  <c r="S1866" i="25"/>
  <c r="R1866" i="25"/>
  <c r="S1826" i="25"/>
  <c r="R1826" i="25"/>
  <c r="S1778" i="25"/>
  <c r="R1778" i="25"/>
  <c r="S1730" i="25"/>
  <c r="R1730" i="25"/>
  <c r="S1690" i="25"/>
  <c r="R1690" i="25"/>
  <c r="S1642" i="25"/>
  <c r="R1642" i="25"/>
  <c r="S1602" i="25"/>
  <c r="R1602" i="25"/>
  <c r="S1554" i="25"/>
  <c r="R1554" i="25"/>
  <c r="S1482" i="25"/>
  <c r="R1482" i="25"/>
  <c r="S1434" i="25"/>
  <c r="R1434" i="25"/>
  <c r="S1402" i="25"/>
  <c r="R1402" i="25"/>
  <c r="S1362" i="25"/>
  <c r="R1362" i="25"/>
  <c r="S1314" i="25"/>
  <c r="R1314" i="25"/>
  <c r="S1266" i="25"/>
  <c r="R1266" i="25"/>
  <c r="S1226" i="25"/>
  <c r="R1226" i="25"/>
  <c r="S1186" i="25"/>
  <c r="R1186" i="25"/>
  <c r="S1154" i="25"/>
  <c r="R1154" i="25"/>
  <c r="S1114" i="25"/>
  <c r="R1114" i="25"/>
  <c r="S1074" i="25"/>
  <c r="R1074" i="25"/>
  <c r="S1034" i="25"/>
  <c r="R1034" i="25"/>
  <c r="S994" i="25"/>
  <c r="R994" i="25"/>
  <c r="S954" i="25"/>
  <c r="R954" i="25"/>
  <c r="S914" i="25"/>
  <c r="R914" i="25"/>
  <c r="S874" i="25"/>
  <c r="R874" i="25"/>
  <c r="S834" i="25"/>
  <c r="R834" i="25"/>
  <c r="S802" i="25"/>
  <c r="R802" i="25"/>
  <c r="S754" i="25"/>
  <c r="R754" i="25"/>
  <c r="S722" i="25"/>
  <c r="R722" i="25"/>
  <c r="S690" i="25"/>
  <c r="R690" i="25"/>
  <c r="S650" i="25"/>
  <c r="R650" i="25"/>
  <c r="S610" i="25"/>
  <c r="R610" i="25"/>
  <c r="S570" i="25"/>
  <c r="R570" i="25"/>
  <c r="S530" i="25"/>
  <c r="R530" i="25"/>
  <c r="S482" i="25"/>
  <c r="R482" i="25"/>
  <c r="S426" i="25"/>
  <c r="R426" i="25"/>
  <c r="S394" i="25"/>
  <c r="R394" i="25"/>
  <c r="S370" i="25"/>
  <c r="R370" i="25"/>
  <c r="S338" i="25"/>
  <c r="R338" i="25"/>
  <c r="S298" i="25"/>
  <c r="R298" i="25"/>
  <c r="S258" i="25"/>
  <c r="R258" i="25"/>
  <c r="S234" i="25"/>
  <c r="R234" i="25"/>
  <c r="S194" i="25"/>
  <c r="R194" i="25"/>
  <c r="S154" i="25"/>
  <c r="R154" i="25"/>
  <c r="S114" i="25"/>
  <c r="R114" i="25"/>
  <c r="S82" i="25"/>
  <c r="R82" i="25"/>
  <c r="S18" i="25"/>
  <c r="R18" i="25"/>
  <c r="S2625" i="25"/>
  <c r="R2625" i="25"/>
  <c r="S2585" i="25"/>
  <c r="R2585" i="25"/>
  <c r="S2545" i="25"/>
  <c r="R2545" i="25"/>
  <c r="S2505" i="25"/>
  <c r="R2505" i="25"/>
  <c r="S2465" i="25"/>
  <c r="R2465" i="25"/>
  <c r="S2425" i="25"/>
  <c r="R2425" i="25"/>
  <c r="S2377" i="25"/>
  <c r="R2377" i="25"/>
  <c r="S2345" i="25"/>
  <c r="R2345" i="25"/>
  <c r="S2305" i="25"/>
  <c r="R2305" i="25"/>
  <c r="S2265" i="25"/>
  <c r="R2265" i="25"/>
  <c r="S2225" i="25"/>
  <c r="R2225" i="25"/>
  <c r="S2185" i="25"/>
  <c r="R2185" i="25"/>
  <c r="S2145" i="25"/>
  <c r="R2145" i="25"/>
  <c r="S2105" i="25"/>
  <c r="R2105" i="25"/>
  <c r="S2065" i="25"/>
  <c r="R2065" i="25"/>
  <c r="S2025" i="25"/>
  <c r="R2025" i="25"/>
  <c r="S1985" i="25"/>
  <c r="R1985" i="25"/>
  <c r="S1945" i="25"/>
  <c r="R1945" i="25"/>
  <c r="S1905" i="25"/>
  <c r="R1905" i="25"/>
  <c r="S1873" i="25"/>
  <c r="R1873" i="25"/>
  <c r="S1841" i="25"/>
  <c r="R1841" i="25"/>
  <c r="S1817" i="25"/>
  <c r="R1817" i="25"/>
  <c r="S1777" i="25"/>
  <c r="R1777" i="25"/>
  <c r="S1737" i="25"/>
  <c r="R1737" i="25"/>
  <c r="S1697" i="25"/>
  <c r="R1697" i="25"/>
  <c r="S1665" i="25"/>
  <c r="R1665" i="25"/>
  <c r="S1633" i="25"/>
  <c r="R1633" i="25"/>
  <c r="S1593" i="25"/>
  <c r="R1593" i="25"/>
  <c r="S1553" i="25"/>
  <c r="R1553" i="25"/>
  <c r="S1513" i="25"/>
  <c r="R1513" i="25"/>
  <c r="S1473" i="25"/>
  <c r="R1473" i="25"/>
  <c r="S1441" i="25"/>
  <c r="R1441" i="25"/>
  <c r="S1401" i="25"/>
  <c r="R1401" i="25"/>
  <c r="S1361" i="25"/>
  <c r="R1361" i="25"/>
  <c r="S1313" i="25"/>
  <c r="R1313" i="25"/>
  <c r="S1273" i="25"/>
  <c r="R1273" i="25"/>
  <c r="S1241" i="25"/>
  <c r="R1241" i="25"/>
  <c r="S1193" i="25"/>
  <c r="R1193" i="25"/>
  <c r="S1129" i="25"/>
  <c r="R1129" i="25"/>
  <c r="S1081" i="25"/>
  <c r="R1081" i="25"/>
  <c r="S1041" i="25"/>
  <c r="R1041" i="25"/>
  <c r="S1001" i="25"/>
  <c r="R1001" i="25"/>
  <c r="S961" i="25"/>
  <c r="R961" i="25"/>
  <c r="S929" i="25"/>
  <c r="R929" i="25"/>
  <c r="S897" i="25"/>
  <c r="R897" i="25"/>
  <c r="S849" i="25"/>
  <c r="R849" i="25"/>
  <c r="S817" i="25"/>
  <c r="R817" i="25"/>
  <c r="S785" i="25"/>
  <c r="R785" i="25"/>
  <c r="S737" i="25"/>
  <c r="R737" i="25"/>
  <c r="S689" i="25"/>
  <c r="R689" i="25"/>
  <c r="S569" i="25"/>
  <c r="R569" i="25"/>
  <c r="S2632" i="25"/>
  <c r="R2632" i="25"/>
  <c r="S2584" i="25"/>
  <c r="R2584" i="25"/>
  <c r="S2552" i="25"/>
  <c r="R2552" i="25"/>
  <c r="S2504" i="25"/>
  <c r="R2504" i="25"/>
  <c r="S2448" i="25"/>
  <c r="R2448" i="25"/>
  <c r="S2400" i="25"/>
  <c r="R2400" i="25"/>
  <c r="S2352" i="25"/>
  <c r="R2352" i="25"/>
  <c r="S2304" i="25"/>
  <c r="R2304" i="25"/>
  <c r="S2248" i="25"/>
  <c r="R2248" i="25"/>
  <c r="S2080" i="25"/>
  <c r="R2080" i="25"/>
  <c r="S2635" i="25"/>
  <c r="R2635" i="25"/>
  <c r="S2627" i="25"/>
  <c r="R2627" i="25"/>
  <c r="S2619" i="25"/>
  <c r="R2619" i="25"/>
  <c r="S2611" i="25"/>
  <c r="R2611" i="25"/>
  <c r="S2603" i="25"/>
  <c r="R2603" i="25"/>
  <c r="S2595" i="25"/>
  <c r="R2595" i="25"/>
  <c r="S2587" i="25"/>
  <c r="R2587" i="25"/>
  <c r="S2579" i="25"/>
  <c r="R2579" i="25"/>
  <c r="S2571" i="25"/>
  <c r="R2571" i="25"/>
  <c r="S2563" i="25"/>
  <c r="R2563" i="25"/>
  <c r="S2555" i="25"/>
  <c r="R2555" i="25"/>
  <c r="S2547" i="25"/>
  <c r="R2547" i="25"/>
  <c r="S2539" i="25"/>
  <c r="R2539" i="25"/>
  <c r="S2531" i="25"/>
  <c r="R2531" i="25"/>
  <c r="S2523" i="25"/>
  <c r="R2523" i="25"/>
  <c r="S2515" i="25"/>
  <c r="R2515" i="25"/>
  <c r="S2507" i="25"/>
  <c r="R2507" i="25"/>
  <c r="S2499" i="25"/>
  <c r="R2499" i="25"/>
  <c r="S2491" i="25"/>
  <c r="R2491" i="25"/>
  <c r="S2483" i="25"/>
  <c r="R2483" i="25"/>
  <c r="S2475" i="25"/>
  <c r="R2475" i="25"/>
  <c r="S2467" i="25"/>
  <c r="R2467" i="25"/>
  <c r="S2459" i="25"/>
  <c r="R2459" i="25"/>
  <c r="S2451" i="25"/>
  <c r="R2451" i="25"/>
  <c r="S2443" i="25"/>
  <c r="R2443" i="25"/>
  <c r="S2435" i="25"/>
  <c r="R2435" i="25"/>
  <c r="S2427" i="25"/>
  <c r="R2427" i="25"/>
  <c r="S2419" i="25"/>
  <c r="R2419" i="25"/>
  <c r="S2411" i="25"/>
  <c r="R2411" i="25"/>
  <c r="S2403" i="25"/>
  <c r="R2403" i="25"/>
  <c r="S2395" i="25"/>
  <c r="R2395" i="25"/>
  <c r="S2387" i="25"/>
  <c r="R2387" i="25"/>
  <c r="S2379" i="25"/>
  <c r="R2379" i="25"/>
  <c r="S2371" i="25"/>
  <c r="R2371" i="25"/>
  <c r="S2363" i="25"/>
  <c r="R2363" i="25"/>
  <c r="S2355" i="25"/>
  <c r="R2355" i="25"/>
  <c r="S2347" i="25"/>
  <c r="R2347" i="25"/>
  <c r="S2339" i="25"/>
  <c r="R2339" i="25"/>
  <c r="S2331" i="25"/>
  <c r="R2331" i="25"/>
  <c r="S2323" i="25"/>
  <c r="R2323" i="25"/>
  <c r="S2315" i="25"/>
  <c r="R2315" i="25"/>
  <c r="S2307" i="25"/>
  <c r="R2307" i="25"/>
  <c r="S2299" i="25"/>
  <c r="R2299" i="25"/>
  <c r="S2291" i="25"/>
  <c r="R2291" i="25"/>
  <c r="S2283" i="25"/>
  <c r="R2283" i="25"/>
  <c r="S2275" i="25"/>
  <c r="R2275" i="25"/>
  <c r="S2267" i="25"/>
  <c r="R2267" i="25"/>
  <c r="S2259" i="25"/>
  <c r="R2259" i="25"/>
  <c r="S2251" i="25"/>
  <c r="R2251" i="25"/>
  <c r="S2243" i="25"/>
  <c r="R2243" i="25"/>
  <c r="S2235" i="25"/>
  <c r="R2235" i="25"/>
  <c r="S2227" i="25"/>
  <c r="R2227" i="25"/>
  <c r="S2219" i="25"/>
  <c r="R2219" i="25"/>
  <c r="S2211" i="25"/>
  <c r="R2211" i="25"/>
  <c r="S2203" i="25"/>
  <c r="R2203" i="25"/>
  <c r="S2195" i="25"/>
  <c r="R2195" i="25"/>
  <c r="S2187" i="25"/>
  <c r="R2187" i="25"/>
  <c r="S2179" i="25"/>
  <c r="R2179" i="25"/>
  <c r="S2171" i="25"/>
  <c r="R2171" i="25"/>
  <c r="S2163" i="25"/>
  <c r="R2163" i="25"/>
  <c r="S2155" i="25"/>
  <c r="R2155" i="25"/>
  <c r="S2147" i="25"/>
  <c r="R2147" i="25"/>
  <c r="S2139" i="25"/>
  <c r="R2139" i="25"/>
  <c r="S2131" i="25"/>
  <c r="R2131" i="25"/>
  <c r="S2123" i="25"/>
  <c r="R2123" i="25"/>
  <c r="S2115" i="25"/>
  <c r="R2115" i="25"/>
  <c r="S2107" i="25"/>
  <c r="R2107" i="25"/>
  <c r="S2099" i="25"/>
  <c r="R2099" i="25"/>
  <c r="S2091" i="25"/>
  <c r="R2091" i="25"/>
  <c r="S2083" i="25"/>
  <c r="R2083" i="25"/>
  <c r="S2075" i="25"/>
  <c r="R2075" i="25"/>
  <c r="S2067" i="25"/>
  <c r="R2067" i="25"/>
  <c r="S2059" i="25"/>
  <c r="R2059" i="25"/>
  <c r="S2051" i="25"/>
  <c r="R2051" i="25"/>
  <c r="S2043" i="25"/>
  <c r="R2043" i="25"/>
  <c r="S2035" i="25"/>
  <c r="R2035" i="25"/>
  <c r="S2027" i="25"/>
  <c r="R2027" i="25"/>
  <c r="S2019" i="25"/>
  <c r="R2019" i="25"/>
  <c r="S2011" i="25"/>
  <c r="R2011" i="25"/>
  <c r="S2003" i="25"/>
  <c r="R2003" i="25"/>
  <c r="S1995" i="25"/>
  <c r="R1995" i="25"/>
  <c r="S1987" i="25"/>
  <c r="R1987" i="25"/>
  <c r="S1979" i="25"/>
  <c r="R1979" i="25"/>
  <c r="S1971" i="25"/>
  <c r="R1971" i="25"/>
  <c r="S1963" i="25"/>
  <c r="R1963" i="25"/>
  <c r="S1955" i="25"/>
  <c r="R1955" i="25"/>
  <c r="S1947" i="25"/>
  <c r="R1947" i="25"/>
  <c r="S1939" i="25"/>
  <c r="R1939" i="25"/>
  <c r="S1931" i="25"/>
  <c r="R1931" i="25"/>
  <c r="S1923" i="25"/>
  <c r="R1923" i="25"/>
  <c r="S1915" i="25"/>
  <c r="R1915" i="25"/>
  <c r="S1907" i="25"/>
  <c r="R1907" i="25"/>
  <c r="S1899" i="25"/>
  <c r="R1899" i="25"/>
  <c r="S1891" i="25"/>
  <c r="R1891" i="25"/>
  <c r="S1883" i="25"/>
  <c r="R1883" i="25"/>
  <c r="S1875" i="25"/>
  <c r="R1875" i="25"/>
  <c r="S1867" i="25"/>
  <c r="R1867" i="25"/>
  <c r="S1859" i="25"/>
  <c r="R1859" i="25"/>
  <c r="S1851" i="25"/>
  <c r="R1851" i="25"/>
  <c r="S1843" i="25"/>
  <c r="R1843" i="25"/>
  <c r="S1835" i="25"/>
  <c r="R1835" i="25"/>
  <c r="S1827" i="25"/>
  <c r="R1827" i="25"/>
  <c r="S1819" i="25"/>
  <c r="R1819" i="25"/>
  <c r="S1811" i="25"/>
  <c r="R1811" i="25"/>
  <c r="S1803" i="25"/>
  <c r="R1803" i="25"/>
  <c r="S1795" i="25"/>
  <c r="R1795" i="25"/>
  <c r="S1787" i="25"/>
  <c r="R1787" i="25"/>
  <c r="S1779" i="25"/>
  <c r="R1779" i="25"/>
  <c r="S1771" i="25"/>
  <c r="R1771" i="25"/>
  <c r="S1763" i="25"/>
  <c r="R1763" i="25"/>
  <c r="S1755" i="25"/>
  <c r="R1755" i="25"/>
  <c r="S1747" i="25"/>
  <c r="R1747" i="25"/>
  <c r="S1739" i="25"/>
  <c r="R1739" i="25"/>
  <c r="S1731" i="25"/>
  <c r="R1731" i="25"/>
  <c r="S1723" i="25"/>
  <c r="R1723" i="25"/>
  <c r="S1715" i="25"/>
  <c r="R1715" i="25"/>
  <c r="S1707" i="25"/>
  <c r="R1707" i="25"/>
  <c r="S1699" i="25"/>
  <c r="R1699" i="25"/>
  <c r="S1691" i="25"/>
  <c r="R1691" i="25"/>
  <c r="S1683" i="25"/>
  <c r="R1683" i="25"/>
  <c r="S1675" i="25"/>
  <c r="R1675" i="25"/>
  <c r="S1667" i="25"/>
  <c r="R1667" i="25"/>
  <c r="S1659" i="25"/>
  <c r="R1659" i="25"/>
  <c r="S1651" i="25"/>
  <c r="R1651" i="25"/>
  <c r="S1643" i="25"/>
  <c r="R1643" i="25"/>
  <c r="S1635" i="25"/>
  <c r="R1635" i="25"/>
  <c r="S1627" i="25"/>
  <c r="R1627" i="25"/>
  <c r="S1619" i="25"/>
  <c r="R1619" i="25"/>
  <c r="S1611" i="25"/>
  <c r="R1611" i="25"/>
  <c r="S1603" i="25"/>
  <c r="R1603" i="25"/>
  <c r="S1595" i="25"/>
  <c r="R1595" i="25"/>
  <c r="S1587" i="25"/>
  <c r="R1587" i="25"/>
  <c r="S1579" i="25"/>
  <c r="R1579" i="25"/>
  <c r="S1571" i="25"/>
  <c r="R1571" i="25"/>
  <c r="S1563" i="25"/>
  <c r="R1563" i="25"/>
  <c r="S1555" i="25"/>
  <c r="R1555" i="25"/>
  <c r="S1547" i="25"/>
  <c r="R1547" i="25"/>
  <c r="S1539" i="25"/>
  <c r="R1539" i="25"/>
  <c r="S1531" i="25"/>
  <c r="R1531" i="25"/>
  <c r="S1523" i="25"/>
  <c r="R1523" i="25"/>
  <c r="S1515" i="25"/>
  <c r="R1515" i="25"/>
  <c r="S1507" i="25"/>
  <c r="R1507" i="25"/>
  <c r="S1499" i="25"/>
  <c r="R1499" i="25"/>
  <c r="S1491" i="25"/>
  <c r="R1491" i="25"/>
  <c r="S1483" i="25"/>
  <c r="R1483" i="25"/>
  <c r="S1475" i="25"/>
  <c r="R1475" i="25"/>
  <c r="S1467" i="25"/>
  <c r="R1467" i="25"/>
  <c r="S1459" i="25"/>
  <c r="R1459" i="25"/>
  <c r="S1451" i="25"/>
  <c r="R1451" i="25"/>
  <c r="S1443" i="25"/>
  <c r="R1443" i="25"/>
  <c r="S1435" i="25"/>
  <c r="R1435" i="25"/>
  <c r="S1427" i="25"/>
  <c r="R1427" i="25"/>
  <c r="S1419" i="25"/>
  <c r="R1419" i="25"/>
  <c r="S1411" i="25"/>
  <c r="R1411" i="25"/>
  <c r="S1403" i="25"/>
  <c r="R1403" i="25"/>
  <c r="S1395" i="25"/>
  <c r="R1395" i="25"/>
  <c r="S1387" i="25"/>
  <c r="R1387" i="25"/>
  <c r="S1379" i="25"/>
  <c r="R1379" i="25"/>
  <c r="S1371" i="25"/>
  <c r="R1371" i="25"/>
  <c r="S1363" i="25"/>
  <c r="R1363" i="25"/>
  <c r="S1355" i="25"/>
  <c r="R1355" i="25"/>
  <c r="S1347" i="25"/>
  <c r="R1347" i="25"/>
  <c r="S1339" i="25"/>
  <c r="R1339" i="25"/>
  <c r="S1331" i="25"/>
  <c r="R1331" i="25"/>
  <c r="S1323" i="25"/>
  <c r="R1323" i="25"/>
  <c r="S1315" i="25"/>
  <c r="R1315" i="25"/>
  <c r="S1307" i="25"/>
  <c r="R1307" i="25"/>
  <c r="S1299" i="25"/>
  <c r="R1299" i="25"/>
  <c r="S1291" i="25"/>
  <c r="R1291" i="25"/>
  <c r="S1283" i="25"/>
  <c r="R1283" i="25"/>
  <c r="S1275" i="25"/>
  <c r="R1275" i="25"/>
  <c r="S1267" i="25"/>
  <c r="R1267" i="25"/>
  <c r="S1259" i="25"/>
  <c r="R1259" i="25"/>
  <c r="S1251" i="25"/>
  <c r="R1251" i="25"/>
  <c r="S1243" i="25"/>
  <c r="R1243" i="25"/>
  <c r="S1235" i="25"/>
  <c r="R1235" i="25"/>
  <c r="S1227" i="25"/>
  <c r="R1227" i="25"/>
  <c r="S1219" i="25"/>
  <c r="R1219" i="25"/>
  <c r="S1211" i="25"/>
  <c r="R1211" i="25"/>
  <c r="S1203" i="25"/>
  <c r="R1203" i="25"/>
  <c r="S1195" i="25"/>
  <c r="R1195" i="25"/>
  <c r="S1187" i="25"/>
  <c r="R1187" i="25"/>
  <c r="S1179" i="25"/>
  <c r="R1179" i="25"/>
  <c r="S1171" i="25"/>
  <c r="R1171" i="25"/>
  <c r="S1163" i="25"/>
  <c r="R1163" i="25"/>
  <c r="S1155" i="25"/>
  <c r="R1155" i="25"/>
  <c r="S1147" i="25"/>
  <c r="R1147" i="25"/>
  <c r="S1139" i="25"/>
  <c r="R1139" i="25"/>
  <c r="S1131" i="25"/>
  <c r="R1131" i="25"/>
  <c r="S1123" i="25"/>
  <c r="R1123" i="25"/>
  <c r="S1115" i="25"/>
  <c r="R1115" i="25"/>
  <c r="S1107" i="25"/>
  <c r="R1107" i="25"/>
  <c r="S1099" i="25"/>
  <c r="R1099" i="25"/>
  <c r="S1091" i="25"/>
  <c r="R1091" i="25"/>
  <c r="S1083" i="25"/>
  <c r="R1083" i="25"/>
  <c r="S1075" i="25"/>
  <c r="R1075" i="25"/>
  <c r="S1067" i="25"/>
  <c r="R1067" i="25"/>
  <c r="S1059" i="25"/>
  <c r="R1059" i="25"/>
  <c r="S1051" i="25"/>
  <c r="R1051" i="25"/>
  <c r="S1043" i="25"/>
  <c r="R1043" i="25"/>
  <c r="S1035" i="25"/>
  <c r="R1035" i="25"/>
  <c r="S1027" i="25"/>
  <c r="R1027" i="25"/>
  <c r="S1019" i="25"/>
  <c r="R1019" i="25"/>
  <c r="S1011" i="25"/>
  <c r="R1011" i="25"/>
  <c r="S1003" i="25"/>
  <c r="R1003" i="25"/>
  <c r="S995" i="25"/>
  <c r="R995" i="25"/>
  <c r="S987" i="25"/>
  <c r="R987" i="25"/>
  <c r="S979" i="25"/>
  <c r="R979" i="25"/>
  <c r="S971" i="25"/>
  <c r="R971" i="25"/>
  <c r="S963" i="25"/>
  <c r="R963" i="25"/>
  <c r="S955" i="25"/>
  <c r="R955" i="25"/>
  <c r="S947" i="25"/>
  <c r="R947" i="25"/>
  <c r="S939" i="25"/>
  <c r="R939" i="25"/>
  <c r="S931" i="25"/>
  <c r="R931" i="25"/>
  <c r="S923" i="25"/>
  <c r="R923" i="25"/>
  <c r="S915" i="25"/>
  <c r="R915" i="25"/>
  <c r="S907" i="25"/>
  <c r="R907" i="25"/>
  <c r="S899" i="25"/>
  <c r="R899" i="25"/>
  <c r="S891" i="25"/>
  <c r="R891" i="25"/>
  <c r="S883" i="25"/>
  <c r="R883" i="25"/>
  <c r="S875" i="25"/>
  <c r="R875" i="25"/>
  <c r="S867" i="25"/>
  <c r="R867" i="25"/>
  <c r="S859" i="25"/>
  <c r="R859" i="25"/>
  <c r="S851" i="25"/>
  <c r="R851" i="25"/>
  <c r="S843" i="25"/>
  <c r="R843" i="25"/>
  <c r="S835" i="25"/>
  <c r="R835" i="25"/>
  <c r="S827" i="25"/>
  <c r="R827" i="25"/>
  <c r="S819" i="25"/>
  <c r="R819" i="25"/>
  <c r="S811" i="25"/>
  <c r="R811" i="25"/>
  <c r="S803" i="25"/>
  <c r="R803" i="25"/>
  <c r="S795" i="25"/>
  <c r="R795" i="25"/>
  <c r="S787" i="25"/>
  <c r="R787" i="25"/>
  <c r="S779" i="25"/>
  <c r="R779" i="25"/>
  <c r="S771" i="25"/>
  <c r="R771" i="25"/>
  <c r="S763" i="25"/>
  <c r="R763" i="25"/>
  <c r="S755" i="25"/>
  <c r="R755" i="25"/>
  <c r="S747" i="25"/>
  <c r="R747" i="25"/>
  <c r="S739" i="25"/>
  <c r="R739" i="25"/>
  <c r="S731" i="25"/>
  <c r="R731" i="25"/>
  <c r="S723" i="25"/>
  <c r="R723" i="25"/>
  <c r="S715" i="25"/>
  <c r="R715" i="25"/>
  <c r="S707" i="25"/>
  <c r="R707" i="25"/>
  <c r="S699" i="25"/>
  <c r="R699" i="25"/>
  <c r="S691" i="25"/>
  <c r="R691" i="25"/>
  <c r="S683" i="25"/>
  <c r="R683" i="25"/>
  <c r="S675" i="25"/>
  <c r="R675" i="25"/>
  <c r="S667" i="25"/>
  <c r="R667" i="25"/>
  <c r="S659" i="25"/>
  <c r="R659" i="25"/>
  <c r="S651" i="25"/>
  <c r="R651" i="25"/>
  <c r="S643" i="25"/>
  <c r="R643" i="25"/>
  <c r="S635" i="25"/>
  <c r="R635" i="25"/>
  <c r="S627" i="25"/>
  <c r="R627" i="25"/>
  <c r="S619" i="25"/>
  <c r="R619" i="25"/>
  <c r="S611" i="25"/>
  <c r="R611" i="25"/>
  <c r="S603" i="25"/>
  <c r="R603" i="25"/>
  <c r="S595" i="25"/>
  <c r="R595" i="25"/>
  <c r="S587" i="25"/>
  <c r="R587" i="25"/>
  <c r="S579" i="25"/>
  <c r="R579" i="25"/>
  <c r="S571" i="25"/>
  <c r="R571" i="25"/>
  <c r="S563" i="25"/>
  <c r="R563" i="25"/>
  <c r="S555" i="25"/>
  <c r="R555" i="25"/>
  <c r="S547" i="25"/>
  <c r="R547" i="25"/>
  <c r="S539" i="25"/>
  <c r="R539" i="25"/>
  <c r="S531" i="25"/>
  <c r="R531" i="25"/>
  <c r="S523" i="25"/>
  <c r="R523" i="25"/>
  <c r="S515" i="25"/>
  <c r="R515" i="25"/>
  <c r="S507" i="25"/>
  <c r="R507" i="25"/>
  <c r="S499" i="25"/>
  <c r="R499" i="25"/>
  <c r="S491" i="25"/>
  <c r="R491" i="25"/>
  <c r="S483" i="25"/>
  <c r="R483" i="25"/>
  <c r="S475" i="25"/>
  <c r="R475" i="25"/>
  <c r="S467" i="25"/>
  <c r="R467" i="25"/>
  <c r="S459" i="25"/>
  <c r="R459" i="25"/>
  <c r="S451" i="25"/>
  <c r="R451" i="25"/>
  <c r="S443" i="25"/>
  <c r="R443" i="25"/>
  <c r="S435" i="25"/>
  <c r="R435" i="25"/>
  <c r="S427" i="25"/>
  <c r="R427" i="25"/>
  <c r="S419" i="25"/>
  <c r="R419" i="25"/>
  <c r="S411" i="25"/>
  <c r="R411" i="25"/>
  <c r="S403" i="25"/>
  <c r="R403" i="25"/>
  <c r="S395" i="25"/>
  <c r="R395" i="25"/>
  <c r="S387" i="25"/>
  <c r="R387" i="25"/>
  <c r="S379" i="25"/>
  <c r="R379" i="25"/>
  <c r="S371" i="25"/>
  <c r="R371" i="25"/>
  <c r="S363" i="25"/>
  <c r="R363" i="25"/>
  <c r="S355" i="25"/>
  <c r="R355" i="25"/>
  <c r="S347" i="25"/>
  <c r="R347" i="25"/>
  <c r="S339" i="25"/>
  <c r="R339" i="25"/>
  <c r="S331" i="25"/>
  <c r="R331" i="25"/>
  <c r="S323" i="25"/>
  <c r="R323" i="25"/>
  <c r="S315" i="25"/>
  <c r="R315" i="25"/>
  <c r="S307" i="25"/>
  <c r="R307" i="25"/>
  <c r="S299" i="25"/>
  <c r="R299" i="25"/>
  <c r="S291" i="25"/>
  <c r="R291" i="25"/>
  <c r="S283" i="25"/>
  <c r="R283" i="25"/>
  <c r="S275" i="25"/>
  <c r="R275" i="25"/>
  <c r="S267" i="25"/>
  <c r="R267" i="25"/>
  <c r="S259" i="25"/>
  <c r="R259" i="25"/>
  <c r="S251" i="25"/>
  <c r="R251" i="25"/>
  <c r="S243" i="25"/>
  <c r="R243" i="25"/>
  <c r="S235" i="25"/>
  <c r="R235" i="25"/>
  <c r="S227" i="25"/>
  <c r="R227" i="25"/>
  <c r="S219" i="25"/>
  <c r="R219" i="25"/>
  <c r="S211" i="25"/>
  <c r="R211" i="25"/>
  <c r="S203" i="25"/>
  <c r="R203" i="25"/>
  <c r="S195" i="25"/>
  <c r="R195" i="25"/>
  <c r="S187" i="25"/>
  <c r="R187" i="25"/>
  <c r="S179" i="25"/>
  <c r="R179" i="25"/>
  <c r="S171" i="25"/>
  <c r="R171" i="25"/>
  <c r="S163" i="25"/>
  <c r="R163" i="25"/>
  <c r="S155" i="25"/>
  <c r="R155" i="25"/>
  <c r="S147" i="25"/>
  <c r="R147" i="25"/>
  <c r="S139" i="25"/>
  <c r="R139" i="25"/>
  <c r="S131" i="25"/>
  <c r="R131" i="25"/>
  <c r="S123" i="25"/>
  <c r="R123" i="25"/>
  <c r="S115" i="25"/>
  <c r="R115" i="25"/>
  <c r="S107" i="25"/>
  <c r="R107" i="25"/>
  <c r="S99" i="25"/>
  <c r="R99" i="25"/>
  <c r="S91" i="25"/>
  <c r="R91" i="25"/>
  <c r="S83" i="25"/>
  <c r="R83" i="25"/>
  <c r="S75" i="25"/>
  <c r="R75" i="25"/>
  <c r="S67" i="25"/>
  <c r="R67" i="25"/>
  <c r="S59" i="25"/>
  <c r="R59" i="25"/>
  <c r="S51" i="25"/>
  <c r="R51" i="25"/>
  <c r="S43" i="25"/>
  <c r="R43" i="25"/>
  <c r="S35" i="25"/>
  <c r="R35" i="25"/>
  <c r="S27" i="25"/>
  <c r="R27" i="25"/>
  <c r="S19" i="25"/>
  <c r="R19" i="25"/>
  <c r="S11" i="25"/>
  <c r="R11" i="25"/>
  <c r="S3" i="25"/>
  <c r="R3" i="25"/>
  <c r="E1276" i="15" l="1"/>
  <c r="E1275" i="15"/>
  <c r="E1274" i="15"/>
  <c r="E1273" i="15"/>
  <c r="E1272" i="15"/>
  <c r="E1271" i="15"/>
  <c r="E1270" i="15"/>
  <c r="E1269" i="15"/>
  <c r="E1268" i="15"/>
  <c r="E1267" i="15"/>
  <c r="E1266" i="15"/>
  <c r="E1265" i="15"/>
  <c r="E1264" i="15"/>
  <c r="E1263" i="15"/>
  <c r="E1262" i="15"/>
  <c r="E1261" i="15"/>
  <c r="E1260" i="15"/>
  <c r="E1259" i="15"/>
  <c r="E1258" i="15"/>
  <c r="E1257" i="15"/>
  <c r="E1256" i="15"/>
  <c r="E1255" i="15"/>
  <c r="E1254" i="15"/>
  <c r="E1253" i="15"/>
  <c r="E1252" i="15"/>
  <c r="E1251" i="15"/>
  <c r="E1250" i="15"/>
  <c r="E1249" i="15"/>
  <c r="E1248" i="15"/>
  <c r="E1247" i="15"/>
  <c r="E1246" i="15"/>
  <c r="E1245" i="15"/>
  <c r="E1244" i="15"/>
  <c r="E1243" i="15"/>
  <c r="E1242" i="15"/>
  <c r="E1241" i="15"/>
  <c r="E1240" i="15"/>
  <c r="E1239" i="15"/>
  <c r="E1238" i="15"/>
  <c r="E1237" i="15"/>
  <c r="E1236" i="15"/>
  <c r="E1235" i="15"/>
  <c r="E1234" i="15"/>
  <c r="E1233" i="15"/>
  <c r="E1232" i="15"/>
  <c r="E1231" i="15"/>
  <c r="E1230" i="15"/>
  <c r="E1229" i="15"/>
  <c r="E1228" i="15"/>
  <c r="E1227" i="15"/>
  <c r="E1226" i="15"/>
  <c r="E1225" i="15"/>
  <c r="E1224" i="15"/>
  <c r="E1223" i="15"/>
  <c r="E1222" i="15"/>
  <c r="E1221" i="15"/>
  <c r="E1220" i="15"/>
  <c r="E1219" i="15"/>
  <c r="E1218" i="15"/>
  <c r="E1217" i="15"/>
  <c r="E1216" i="15"/>
  <c r="E1215" i="15"/>
  <c r="E1214" i="15"/>
  <c r="E1213" i="15"/>
  <c r="E1212" i="15"/>
  <c r="E1211" i="15"/>
  <c r="E1210" i="15"/>
  <c r="E1209" i="15"/>
  <c r="E1208" i="15"/>
  <c r="E1207" i="15"/>
  <c r="E1206" i="15"/>
  <c r="E1205" i="15"/>
  <c r="E1204" i="15"/>
  <c r="E1203" i="15"/>
  <c r="E1202" i="15"/>
  <c r="E1201" i="15"/>
  <c r="E1200" i="15"/>
  <c r="E1199" i="15"/>
  <c r="E1198" i="15"/>
  <c r="E1197" i="15"/>
  <c r="E1196" i="15"/>
  <c r="E1195" i="15"/>
  <c r="E1194" i="15"/>
  <c r="E1193" i="15"/>
  <c r="E1192" i="15"/>
  <c r="E1191" i="15"/>
  <c r="E1190" i="15"/>
  <c r="E1189" i="15"/>
  <c r="E1188" i="15"/>
  <c r="E1187" i="15"/>
  <c r="E1186" i="15"/>
  <c r="E1185" i="15"/>
  <c r="E1184" i="15"/>
  <c r="E1183" i="15"/>
  <c r="E1182" i="15"/>
  <c r="E1181" i="15"/>
  <c r="E1180" i="15"/>
  <c r="E1179" i="15"/>
  <c r="E1178" i="15"/>
  <c r="E1177" i="15"/>
  <c r="E1176" i="15"/>
  <c r="E1175" i="15"/>
  <c r="E1174" i="15"/>
  <c r="E1173" i="15"/>
  <c r="E1172" i="15"/>
  <c r="E1171" i="15"/>
  <c r="E1170" i="15"/>
  <c r="E1169" i="15"/>
  <c r="E1168" i="15"/>
  <c r="E1167" i="15"/>
  <c r="E1166" i="15"/>
  <c r="E1165" i="15"/>
  <c r="E1164" i="15"/>
  <c r="E1163" i="15"/>
  <c r="E1162" i="15"/>
  <c r="E1161" i="15"/>
  <c r="E1160" i="15"/>
  <c r="E1159" i="15"/>
  <c r="E1158" i="15"/>
  <c r="E1157" i="15"/>
  <c r="E1156" i="15"/>
  <c r="E1155" i="15"/>
  <c r="E1154" i="15"/>
  <c r="E1153" i="15"/>
  <c r="E1152" i="15"/>
  <c r="E1151" i="15"/>
  <c r="E1150" i="15"/>
  <c r="E1149" i="15"/>
  <c r="E1148" i="15"/>
  <c r="E1147" i="15"/>
  <c r="E1146" i="15"/>
  <c r="E1145" i="15"/>
  <c r="E1144" i="15"/>
  <c r="E1143" i="15"/>
  <c r="E1142" i="15"/>
  <c r="E1141" i="15"/>
  <c r="E1140" i="15"/>
  <c r="E1139" i="15"/>
  <c r="E1138" i="15"/>
  <c r="E1137" i="15"/>
  <c r="E1136" i="15"/>
  <c r="E1135" i="15"/>
  <c r="E1134" i="15"/>
  <c r="E1133" i="15"/>
  <c r="E1132" i="15"/>
  <c r="E1131" i="15"/>
  <c r="E1130" i="15"/>
  <c r="E1129" i="15"/>
  <c r="E1128" i="15"/>
  <c r="E1127" i="15"/>
  <c r="E1126" i="15"/>
  <c r="E1125" i="15"/>
  <c r="E1124" i="15"/>
  <c r="E1123" i="15"/>
  <c r="E1122" i="15"/>
  <c r="E1121" i="15"/>
  <c r="E1120" i="15"/>
  <c r="E1119" i="15"/>
  <c r="E1118" i="15"/>
  <c r="E1117" i="15"/>
  <c r="E1116" i="15"/>
  <c r="E1115" i="15"/>
  <c r="E1114" i="15"/>
  <c r="E1113" i="15"/>
  <c r="E1112" i="15"/>
  <c r="E1111" i="15"/>
  <c r="E1110" i="15"/>
  <c r="E1109" i="15"/>
  <c r="E1108" i="15"/>
  <c r="E1107" i="15"/>
  <c r="E1106" i="15"/>
  <c r="E1105" i="15"/>
  <c r="E1104" i="15"/>
  <c r="E1103" i="15"/>
  <c r="E1102" i="15"/>
  <c r="E1101" i="15"/>
  <c r="E1100" i="15"/>
  <c r="E1099" i="15"/>
  <c r="E1098" i="15"/>
  <c r="E1097" i="15"/>
  <c r="E1096" i="15"/>
  <c r="E1095" i="15"/>
  <c r="E1094" i="15"/>
  <c r="E1093" i="15"/>
  <c r="E1092" i="15"/>
  <c r="E1091" i="15"/>
  <c r="E1090" i="15"/>
  <c r="E1089" i="15"/>
  <c r="E1088" i="15"/>
  <c r="E1087" i="15"/>
  <c r="E1086" i="15"/>
  <c r="E1085" i="15"/>
  <c r="E1084" i="15"/>
  <c r="E1083" i="15"/>
  <c r="E1082" i="15"/>
  <c r="E1081" i="15"/>
  <c r="E1080" i="15"/>
  <c r="E1079" i="15"/>
  <c r="E1078" i="15"/>
  <c r="E1077" i="15"/>
  <c r="E1076" i="15"/>
  <c r="E1075" i="15"/>
  <c r="E1074" i="15"/>
  <c r="E1073" i="15"/>
  <c r="E1072" i="15"/>
  <c r="E1071" i="15"/>
  <c r="E1070" i="15"/>
  <c r="E1069" i="15"/>
  <c r="E1068" i="15"/>
  <c r="E1067" i="15"/>
  <c r="E1066" i="15"/>
  <c r="E1065" i="15"/>
  <c r="E1064" i="15"/>
  <c r="E1063" i="15"/>
  <c r="E1062" i="15"/>
  <c r="E1061" i="15"/>
  <c r="E1060" i="15"/>
  <c r="E1059" i="15"/>
  <c r="E1058" i="15"/>
  <c r="E1057" i="15"/>
  <c r="E1056" i="15"/>
  <c r="E1055" i="15"/>
  <c r="E1054" i="15"/>
  <c r="E1053" i="15"/>
  <c r="E1052" i="15"/>
  <c r="E1051" i="15"/>
  <c r="E1050" i="15"/>
  <c r="E1049" i="15"/>
  <c r="E1048" i="15"/>
  <c r="E1047" i="15"/>
  <c r="E1046" i="15"/>
  <c r="E1045" i="15"/>
</calcChain>
</file>

<file path=xl/sharedStrings.xml><?xml version="1.0" encoding="utf-8"?>
<sst xmlns="http://schemas.openxmlformats.org/spreadsheetml/2006/main" count="78124" uniqueCount="10623">
  <si>
    <t>PWSID</t>
  </si>
  <si>
    <t>WATER SYSTEM NAME - FROM SDWIS</t>
  </si>
  <si>
    <t>Does your water system have backup power for: 1. Sources: - FROM EAR</t>
  </si>
  <si>
    <t>CA1910108</t>
  </si>
  <si>
    <t>CITY OF BELL GARDENS</t>
  </si>
  <si>
    <t>Yes</t>
  </si>
  <si>
    <t>N/A</t>
  </si>
  <si>
    <t>CA1710008</t>
  </si>
  <si>
    <t>NICE MUTUAL WATER COMPANY</t>
  </si>
  <si>
    <t>Some</t>
  </si>
  <si>
    <t>CA0400051</t>
  </si>
  <si>
    <t>DINGERVILLE USA PARK</t>
  </si>
  <si>
    <t>No</t>
  </si>
  <si>
    <t>CA1910012</t>
  </si>
  <si>
    <t>BELLFLOWER HOME GARDEN WATER COMPANY</t>
  </si>
  <si>
    <t>None</t>
  </si>
  <si>
    <t>CA1502315</t>
  </si>
  <si>
    <t>CAMP OWEN WATER SYSTEM</t>
  </si>
  <si>
    <t>CA1500447</t>
  </si>
  <si>
    <t>SIERRA BREEZE MUTUAL WATER COMPANY</t>
  </si>
  <si>
    <t>CA1500333</t>
  </si>
  <si>
    <t>CWS - FREMONT VALLEY</t>
  </si>
  <si>
    <t>CA3200114</t>
  </si>
  <si>
    <t>EVERGREEN MOTEL &amp; MHP</t>
  </si>
  <si>
    <t>CA2810012</t>
  </si>
  <si>
    <t>PACIFIC UNION COLLEGE</t>
  </si>
  <si>
    <t>CA3410008</t>
  </si>
  <si>
    <t>CA4810007</t>
  </si>
  <si>
    <t>CA5510503</t>
  </si>
  <si>
    <t>YOSEMITE NPS-HODGDON MEADOW</t>
  </si>
  <si>
    <t>CA1310013</t>
  </si>
  <si>
    <t>SEELEY CWD</t>
  </si>
  <si>
    <t>CA4510003</t>
  </si>
  <si>
    <t>BURNEY WATER DISTRICT</t>
  </si>
  <si>
    <t>CA1910030</t>
  </si>
  <si>
    <t>CA5510005</t>
  </si>
  <si>
    <t>TWAIN HARTE COMMUNITY SERVICES DISTRICT</t>
  </si>
  <si>
    <t>CA3110023</t>
  </si>
  <si>
    <t>NORTH TAHOE PUD - CARNELIAN WOODS</t>
  </si>
  <si>
    <t>CA4100533</t>
  </si>
  <si>
    <t>SKYLONDA MUTUAL</t>
  </si>
  <si>
    <t>CA4010080</t>
  </si>
  <si>
    <t>CA5610022</t>
  </si>
  <si>
    <t>VENTURA RIVER WATER DISTRICT</t>
  </si>
  <si>
    <t>CA1009051</t>
  </si>
  <si>
    <t>CANTUA CREEK VINEYARDS, IV, LLC.</t>
  </si>
  <si>
    <t>CA1910022</t>
  </si>
  <si>
    <t>CALIF STATE POLYTECHNICAL UNIV - POMONA</t>
  </si>
  <si>
    <t>CA3710045</t>
  </si>
  <si>
    <t>CA1000039</t>
  </si>
  <si>
    <t>FCSA #10/CUMORAH KNOLLS</t>
  </si>
  <si>
    <t>CA2400053</t>
  </si>
  <si>
    <t>EL NIDO MOBILE HOME PARK</t>
  </si>
  <si>
    <t>CA2010013</t>
  </si>
  <si>
    <t>CAL AM - COARSEGOLD</t>
  </si>
  <si>
    <t>CA2300502</t>
  </si>
  <si>
    <t>ALBION MUTUAL WATER COMPANY</t>
  </si>
  <si>
    <t>CA4910002</t>
  </si>
  <si>
    <t>CLOVERDALE, CITY OF</t>
  </si>
  <si>
    <t>CA5200504</t>
  </si>
  <si>
    <t>CITY OF TEHAMA</t>
  </si>
  <si>
    <t>CA4810012</t>
  </si>
  <si>
    <t>SID - QUAIL CANYON</t>
  </si>
  <si>
    <t>CA4910009</t>
  </si>
  <si>
    <t>SANTA ROSA, CITY OF</t>
  </si>
  <si>
    <t>CA1500448</t>
  </si>
  <si>
    <t>HILLVIEW ACRES MUTUAL WATER COMPANY</t>
  </si>
  <si>
    <t>CA4200578</t>
  </si>
  <si>
    <t>PAINTED CAVE</t>
  </si>
  <si>
    <t>CA3600383</t>
  </si>
  <si>
    <t>MWD OF SO CAL GENE PLANT</t>
  </si>
  <si>
    <t>CA4300978</t>
  </si>
  <si>
    <t>BRUSH AND OLD WELL MUTUAL WATER COMPANY</t>
  </si>
  <si>
    <t>CA5000048</t>
  </si>
  <si>
    <t>LAZY B MOBILEHOME PARK</t>
  </si>
  <si>
    <t>CA4910701</t>
  </si>
  <si>
    <t>U.S. COAST GUARD TRAINING CENTER</t>
  </si>
  <si>
    <t>CA1200701</t>
  </si>
  <si>
    <t>ORICK C.S.D.</t>
  </si>
  <si>
    <t>CA2700678</t>
  </si>
  <si>
    <t>PARADISE RD WS #05</t>
  </si>
  <si>
    <t>CA2701647</t>
  </si>
  <si>
    <t>GREEN ACRES WA</t>
  </si>
  <si>
    <t>CA4000203</t>
  </si>
  <si>
    <t>IRISH HILLS MUTUAL WATER CO</t>
  </si>
  <si>
    <t>CA4100582</t>
  </si>
  <si>
    <t>COUNTY SERVICE AREA 11</t>
  </si>
  <si>
    <t>CA4000750</t>
  </si>
  <si>
    <t>RIM ROCK WATER COMPANY</t>
  </si>
  <si>
    <t>CA4000202</t>
  </si>
  <si>
    <t>EDNA VALLEY RANCH EAST</t>
  </si>
  <si>
    <t>CA1310007</t>
  </si>
  <si>
    <t>HEBER PUBLIC UTILITY DISTRICT</t>
  </si>
  <si>
    <t>CA5610040</t>
  </si>
  <si>
    <t>CA5500124</t>
  </si>
  <si>
    <t>MONO VISTA RANCH MHP</t>
  </si>
  <si>
    <t>CA0400021</t>
  </si>
  <si>
    <t>ROBINSON'S CORNER MHP</t>
  </si>
  <si>
    <t>CA5500071</t>
  </si>
  <si>
    <t>RAWHIDE INVESTMENT COMPANY</t>
  </si>
  <si>
    <t>CA5510015</t>
  </si>
  <si>
    <t>TUD - CEDAR RIDGE WATER SYSTEM</t>
  </si>
  <si>
    <t>NULL</t>
  </si>
  <si>
    <t>CA3900568</t>
  </si>
  <si>
    <t>CARIBOU MOBILE PARK PWS</t>
  </si>
  <si>
    <t>CA3400331</t>
  </si>
  <si>
    <t>WESTERNER MOBILE HOME PARK</t>
  </si>
  <si>
    <t>CA1000546</t>
  </si>
  <si>
    <t>FCSA #49/ FIVE POINTS</t>
  </si>
  <si>
    <t>CA3400130</t>
  </si>
  <si>
    <t>THE COURTLAND GROUP</t>
  </si>
  <si>
    <t>CA1010055</t>
  </si>
  <si>
    <t>FCSA #47/QUAIL LAKE ESTATES</t>
  </si>
  <si>
    <t>CA1300018</t>
  </si>
  <si>
    <t>GATEWAY</t>
  </si>
  <si>
    <t>CA4400595</t>
  </si>
  <si>
    <t>VILLA DEL MONTE MWC</t>
  </si>
  <si>
    <t>CA3600345</t>
  </si>
  <si>
    <t>WEST END MWC</t>
  </si>
  <si>
    <t>CA4110027</t>
  </si>
  <si>
    <t>CA3901074</t>
  </si>
  <si>
    <t>TWIN OAKS MOBILE PARK</t>
  </si>
  <si>
    <t>CA4500210</t>
  </si>
  <si>
    <t>LASSEN PINES MUTUAL WATER CO INC</t>
  </si>
  <si>
    <t>CA0710003</t>
  </si>
  <si>
    <t>CONTRA COSTA WATER DISTRICT</t>
  </si>
  <si>
    <t>CA0710011</t>
  </si>
  <si>
    <t>CA1410510</t>
  </si>
  <si>
    <t>CA2700838</t>
  </si>
  <si>
    <t>SPRING CANYON WA</t>
  </si>
  <si>
    <t>CA2710702</t>
  </si>
  <si>
    <t>FORT HUNTER LIGGETT</t>
  </si>
  <si>
    <t>CA3600184</t>
  </si>
  <si>
    <t>NORTH SHORE MWC</t>
  </si>
  <si>
    <t>CA4300638</t>
  </si>
  <si>
    <t>SAN MARTIN FOOTHILLS WATER COMPANY</t>
  </si>
  <si>
    <t>CA1502690</t>
  </si>
  <si>
    <t>DUNE 3 MUTUAL WATER COMPANY, LLC</t>
  </si>
  <si>
    <t>CA3500511</t>
  </si>
  <si>
    <t>CASA DE FRUTA ORCHARDS</t>
  </si>
  <si>
    <t>CA1400020</t>
  </si>
  <si>
    <t>ABERDEEN WATER SYSTEM</t>
  </si>
  <si>
    <t>CA3410022</t>
  </si>
  <si>
    <t>OLYMPIA MOBILODGE</t>
  </si>
  <si>
    <t>CA1000023</t>
  </si>
  <si>
    <t>FCSA #14/BELMONT MANOR</t>
  </si>
  <si>
    <t>CA1000041</t>
  </si>
  <si>
    <t>FCWWD #38/SKY HARBOUR</t>
  </si>
  <si>
    <t>CA4800589</t>
  </si>
  <si>
    <t>CA4310021</t>
  </si>
  <si>
    <t>PURISSIMA HILLS WATER DISTRICT</t>
  </si>
  <si>
    <t>CA5010029</t>
  </si>
  <si>
    <t>CITY OF MODESTO - DEL RIO</t>
  </si>
  <si>
    <t>CA0710002</t>
  </si>
  <si>
    <t>CA4900578</t>
  </si>
  <si>
    <t>CARMET BY THE SEA WATER COMPANY</t>
  </si>
  <si>
    <t>CA3301630</t>
  </si>
  <si>
    <t>BLYTHE - HIDDEN BEACHES</t>
  </si>
  <si>
    <t>CA5610021</t>
  </si>
  <si>
    <t>WARRING WATER SERVICE INC</t>
  </si>
  <si>
    <t>CA3310025</t>
  </si>
  <si>
    <t>CA4900796</t>
  </si>
  <si>
    <t>SANTA ROSA MOBILE ESTATES</t>
  </si>
  <si>
    <t>CA1000299</t>
  </si>
  <si>
    <t>THREE PALMS MOBILEHOME PARK</t>
  </si>
  <si>
    <t>CA3710044</t>
  </si>
  <si>
    <t>RINCON DEL DIABLO MWD (ID-A)</t>
  </si>
  <si>
    <t>CA1910205</t>
  </si>
  <si>
    <t>CA5200534</t>
  </si>
  <si>
    <t>PASKENTA COMM. SERVICES DIST.</t>
  </si>
  <si>
    <t>CA3700900</t>
  </si>
  <si>
    <t>LAKE HENSHAW RESORT INC.</t>
  </si>
  <si>
    <t>CA3610057</t>
  </si>
  <si>
    <t>CA3301180</t>
  </si>
  <si>
    <t>ANZA MUTUAL WATER COMPANY</t>
  </si>
  <si>
    <t>CA3610038</t>
  </si>
  <si>
    <t>CA2010012</t>
  </si>
  <si>
    <t>CAL AM - RAYMOND</t>
  </si>
  <si>
    <t>CA4110003</t>
  </si>
  <si>
    <t>CA1800534</t>
  </si>
  <si>
    <t>SPAULDING EAGLE LAKE MWC</t>
  </si>
  <si>
    <t>CA1500550</t>
  </si>
  <si>
    <t>WEST VALLEY MUTUAL WATER COMPANY</t>
  </si>
  <si>
    <t>CA1710001</t>
  </si>
  <si>
    <t>CLEARLAKE OAKS COUNTY WATER DISTRICT</t>
  </si>
  <si>
    <t>CA1900636</t>
  </si>
  <si>
    <t>EL RANCHO MOBILE HOME PARK</t>
  </si>
  <si>
    <t>CA1910033</t>
  </si>
  <si>
    <t>CA5410016</t>
  </si>
  <si>
    <t>CA5200010</t>
  </si>
  <si>
    <t>WOODSON BRIDGE RV PARK</t>
  </si>
  <si>
    <t>CA3701837</t>
  </si>
  <si>
    <t>WYNOLA WATER DISTRICT</t>
  </si>
  <si>
    <t>CA2010014</t>
  </si>
  <si>
    <t>CAL AM - GOLDSIDE</t>
  </si>
  <si>
    <t>CA3010023</t>
  </si>
  <si>
    <t>CA4910005</t>
  </si>
  <si>
    <t>CA4810010</t>
  </si>
  <si>
    <t>SID - GIBSON CANYON</t>
  </si>
  <si>
    <t>CA4810005</t>
  </si>
  <si>
    <t>CA3810702</t>
  </si>
  <si>
    <t>TREASURE ISLAND</t>
  </si>
  <si>
    <t>CA1500436</t>
  </si>
  <si>
    <t>HUNGRY GULCH MWC</t>
  </si>
  <si>
    <t>CA1510049</t>
  </si>
  <si>
    <t>CWS - LAKELAND</t>
  </si>
  <si>
    <t>CA4000670</t>
  </si>
  <si>
    <t>WALNUT HILLS MUTUAL WATER CO</t>
  </si>
  <si>
    <t>CA2000832</t>
  </si>
  <si>
    <t>SKP PARK OF THE SIERRAS INC</t>
  </si>
  <si>
    <t>CA1300513</t>
  </si>
  <si>
    <t>OCOTILLO MUTUAL WATER CO</t>
  </si>
  <si>
    <t>CA5610056</t>
  </si>
  <si>
    <t>VINEYARD AVE ESTATES MWC</t>
  </si>
  <si>
    <t>CA1910144</t>
  </si>
  <si>
    <t>CA2702388</t>
  </si>
  <si>
    <t>ROYAL OAK PLACE WS</t>
  </si>
  <si>
    <t>CA4300792</t>
  </si>
  <si>
    <t>ABORN HEIGHTS WATER MUTUAL ASSOCIATION</t>
  </si>
  <si>
    <t>CA1910004</t>
  </si>
  <si>
    <t>CA2000592</t>
  </si>
  <si>
    <t>TWO TWENTY FOUR MOBILE HOME PK</t>
  </si>
  <si>
    <t>CA1910002</t>
  </si>
  <si>
    <t>AMARILLO MUTUAL WATER COMPANY</t>
  </si>
  <si>
    <t>CA1500475</t>
  </si>
  <si>
    <t>KRISTA MUTUAL WATER COMPANY</t>
  </si>
  <si>
    <t>CA4310006</t>
  </si>
  <si>
    <t>CITY OF MORGAN HILL</t>
  </si>
  <si>
    <t>CA5800863</t>
  </si>
  <si>
    <t>FELLOWSHIP OF FRIENDS</t>
  </si>
  <si>
    <t>CA5310002</t>
  </si>
  <si>
    <t>TRINITY CO. W.W. DIST #1</t>
  </si>
  <si>
    <t>CA4300521</t>
  </si>
  <si>
    <t>KENNON WATER COMPANY</t>
  </si>
  <si>
    <t>CA1300575</t>
  </si>
  <si>
    <t>DATE GARDENS MOBILE HOME PARK</t>
  </si>
  <si>
    <t>CA3100023</t>
  </si>
  <si>
    <t>AUBURN MOBILE HOME VILLAGE</t>
  </si>
  <si>
    <t>CA3810001</t>
  </si>
  <si>
    <t>SAN FRANCISCO REGIONAL WATER SYSTEM</t>
  </si>
  <si>
    <t>CA1500340</t>
  </si>
  <si>
    <t>WEST TEHACHAPI MUTUAL</t>
  </si>
  <si>
    <t>CA1210010</t>
  </si>
  <si>
    <t>SCOTIA CSD</t>
  </si>
  <si>
    <t>CA1910203</t>
  </si>
  <si>
    <t>LOS ANGELES CWWD 40, R 24,27,33-PEARBLSM</t>
  </si>
  <si>
    <t>CA1500575</t>
  </si>
  <si>
    <t>SAN JOAQUIN ESTATES MUTUAL WATER COMPANY</t>
  </si>
  <si>
    <t>CA5410048</t>
  </si>
  <si>
    <t>PORTERVILLE-JONES CORNER</t>
  </si>
  <si>
    <t>CA3900755</t>
  </si>
  <si>
    <t>SHADY REST TRAILER COURT</t>
  </si>
  <si>
    <t>CA4400692</t>
  </si>
  <si>
    <t>ALLAN LANE WATER ASSOCIATION</t>
  </si>
  <si>
    <t>CA5410014</t>
  </si>
  <si>
    <t>TIPTON COMMUNITY SERVICES DIST</t>
  </si>
  <si>
    <t>CA3900719</t>
  </si>
  <si>
    <t>MOKELUMNE MOBILE SENIOR PARK</t>
  </si>
  <si>
    <t>CA1500507</t>
  </si>
  <si>
    <t>ST. CLAIR RANCHOS MUTUAL WATER CO.</t>
  </si>
  <si>
    <t>CA2702198</t>
  </si>
  <si>
    <t>FOOTHILL ESTATES WS</t>
  </si>
  <si>
    <t>CA2110003</t>
  </si>
  <si>
    <t>NORTH MARIN WATER DISTRICT</t>
  </si>
  <si>
    <t>CA0105008</t>
  </si>
  <si>
    <t>CASTLEWOOD DOMESTIC WATER SYSTEM</t>
  </si>
  <si>
    <t>CA4000214</t>
  </si>
  <si>
    <t>BARON CANYON MUTUAL WATER CO.</t>
  </si>
  <si>
    <t>CA4000648</t>
  </si>
  <si>
    <t>KEN MAR GARDENS</t>
  </si>
  <si>
    <t>CA2710004</t>
  </si>
  <si>
    <t>CAL AM WATER COMPANY - MONTEREY</t>
  </si>
  <si>
    <t>CA5610081</t>
  </si>
  <si>
    <t>CAL AMERICAN WC - LAS POSAS ESTATES</t>
  </si>
  <si>
    <t>CA4310027</t>
  </si>
  <si>
    <t>CA5700554</t>
  </si>
  <si>
    <t>CAMPERS INN - RV &amp; GOLF COURSE</t>
  </si>
  <si>
    <t>CA2000534</t>
  </si>
  <si>
    <t>LEISURE ACRES MUTUAL WATER COMPANY</t>
  </si>
  <si>
    <t>CA0300019</t>
  </si>
  <si>
    <t>FIDDLETOWN COMMUNITY SERVICE</t>
  </si>
  <si>
    <t>CA0310006</t>
  </si>
  <si>
    <t>RIVER PINES PUD</t>
  </si>
  <si>
    <t>CA2701935</t>
  </si>
  <si>
    <t>MOUNT TORO RANCHOS MWA</t>
  </si>
  <si>
    <t>CA1710014</t>
  </si>
  <si>
    <t>MT. KONOCTI MUTUAL WATER COMPANY</t>
  </si>
  <si>
    <t>CA5500125</t>
  </si>
  <si>
    <t>MOTHER LODE MOBILE ESTATES</t>
  </si>
  <si>
    <t>CA4210030</t>
  </si>
  <si>
    <t>CA3103310</t>
  </si>
  <si>
    <t>EMIGRANT GAP MUTUAL WATER CO.</t>
  </si>
  <si>
    <t>CA3301803</t>
  </si>
  <si>
    <t>CASTRO TRAILER PARK</t>
  </si>
  <si>
    <t>CA3610002</t>
  </si>
  <si>
    <t>ALPINE WATER USERS ASSOCIATION</t>
  </si>
  <si>
    <t>CA5000033</t>
  </si>
  <si>
    <t>CA2701742</t>
  </si>
  <si>
    <t>CALIFORNIA ORCHARD WS</t>
  </si>
  <si>
    <t>CA3301114</t>
  </si>
  <si>
    <t>CHERRY VALLEY WATER COMPANY</t>
  </si>
  <si>
    <t>CA2710005</t>
  </si>
  <si>
    <t>CASTROVILLE COMMUNITY SERVICES DISTRICT</t>
  </si>
  <si>
    <t>CA1400111</t>
  </si>
  <si>
    <t>MEADOWCREEK MUTUAL WATER COMPANY</t>
  </si>
  <si>
    <t>CA4900605</t>
  </si>
  <si>
    <t>MARK WEST ACRES MWC</t>
  </si>
  <si>
    <t>CA4500219</t>
  </si>
  <si>
    <t>CREEKSIDE MOBILEHOME PARK</t>
  </si>
  <si>
    <t>CA3010027</t>
  </si>
  <si>
    <t>CA4900548</t>
  </si>
  <si>
    <t>HOLLAND HEIGHTS MUTUAL WATER COMPANY</t>
  </si>
  <si>
    <t>CA5610005</t>
  </si>
  <si>
    <t>MEINERS OAKS CWD</t>
  </si>
  <si>
    <t>CA3610086</t>
  </si>
  <si>
    <t>CA2910002</t>
  </si>
  <si>
    <t>CITY OF NEVADA CITY</t>
  </si>
  <si>
    <t>CA3900837</t>
  </si>
  <si>
    <t>CA4200721</t>
  </si>
  <si>
    <t>NAPLES</t>
  </si>
  <si>
    <t>CA0510001</t>
  </si>
  <si>
    <t>UNION PUBLIC UTILITY DISTRICT</t>
  </si>
  <si>
    <t>CA2400084</t>
  </si>
  <si>
    <t>CA2710300</t>
  </si>
  <si>
    <t>CSP-PFEIFFER BIG SUR</t>
  </si>
  <si>
    <t>CA1710010</t>
  </si>
  <si>
    <t>LOWER LAKE COUNTY WATER DISTRICT</t>
  </si>
  <si>
    <t>CA3701747</t>
  </si>
  <si>
    <t>NORTH PEAK MUTUAL WATER COMPANY</t>
  </si>
  <si>
    <t>CA3310075</t>
  </si>
  <si>
    <t>CA4210002</t>
  </si>
  <si>
    <t>LOS ALAMOS COMMUNITY SERVICES DISTRICT</t>
  </si>
  <si>
    <t>CA4900728</t>
  </si>
  <si>
    <t>EVERGREEN MOBILE ESTATES</t>
  </si>
  <si>
    <t>CA1710021</t>
  </si>
  <si>
    <t>LAKE COUNTY CSA 21 - NORTH LAKEPORT</t>
  </si>
  <si>
    <t>CA5710004</t>
  </si>
  <si>
    <t>KNIGHTS LANDING SVC. DIST.</t>
  </si>
  <si>
    <t>CA2701897</t>
  </si>
  <si>
    <t>BERRY DR WS #02</t>
  </si>
  <si>
    <t>CA4200800</t>
  </si>
  <si>
    <t>EAST VALLEY FARMS MUTUAL WATER COMPANY</t>
  </si>
  <si>
    <t>CA1010027</t>
  </si>
  <si>
    <t>CA1500211</t>
  </si>
  <si>
    <t>STOCKDALE ANNEX MUTUAL WATER</t>
  </si>
  <si>
    <t>CA3110006</t>
  </si>
  <si>
    <t>PLACER CWA - COLFAX</t>
  </si>
  <si>
    <t>CA5700712</t>
  </si>
  <si>
    <t>CAL AM - DUNNIGAN</t>
  </si>
  <si>
    <t>CA5610024</t>
  </si>
  <si>
    <t>CA0110012</t>
  </si>
  <si>
    <t>TOWN OF SUNOL - SFPUC</t>
  </si>
  <si>
    <t>CA1900817</t>
  </si>
  <si>
    <t>CLEAR SKIES MOBILE HOME PARK</t>
  </si>
  <si>
    <t>CA3310800</t>
  </si>
  <si>
    <t>CALIFORNIA REHABILITATION CENTER - NORCO</t>
  </si>
  <si>
    <t>CA1010024</t>
  </si>
  <si>
    <t>CA4210003</t>
  </si>
  <si>
    <t>GUADALUPE WATER DEPARTMENT</t>
  </si>
  <si>
    <t>CA5610039</t>
  </si>
  <si>
    <t>CHANNEL ISLANDS BEACH CSD</t>
  </si>
  <si>
    <t>CA4900533</t>
  </si>
  <si>
    <t>MORTON'S WARM SPRINGS / SONOMA SPRINGS</t>
  </si>
  <si>
    <t>CA3010064</t>
  </si>
  <si>
    <t>CA4310019</t>
  </si>
  <si>
    <t>CITY OF SAN JOSE - NSJ/ALVISO</t>
  </si>
  <si>
    <t>CA4900588</t>
  </si>
  <si>
    <t>LAWNDALE MUTUAL WATER COMPANY</t>
  </si>
  <si>
    <t>CA2702608</t>
  </si>
  <si>
    <t>THIMIO MWC</t>
  </si>
  <si>
    <t>CA4300550</t>
  </si>
  <si>
    <t>VISTA GRANDE WATER USERS ASSOCIATION</t>
  </si>
  <si>
    <t>CA4910024</t>
  </si>
  <si>
    <t>CALIFORNIA-AMERICAN GEYSERVILLE (PUC)</t>
  </si>
  <si>
    <t>CA3610031</t>
  </si>
  <si>
    <t>MUSCOY MWC NO. 1</t>
  </si>
  <si>
    <t>CA1500327</t>
  </si>
  <si>
    <t>RANCHO SECO INC. WATER SYSTEM</t>
  </si>
  <si>
    <t>CA2600501</t>
  </si>
  <si>
    <t>BIRCHIM COMMUNITY SERVICE DISTRICT</t>
  </si>
  <si>
    <t>CA0800548</t>
  </si>
  <si>
    <t>KLAMATH C.S.D.</t>
  </si>
  <si>
    <t>CA1502564</t>
  </si>
  <si>
    <t>SIERRA MEADOWS</t>
  </si>
  <si>
    <t>CA1510031</t>
  </si>
  <si>
    <t>BAKERSFIELD, CITY OF</t>
  </si>
  <si>
    <t>CA1910036</t>
  </si>
  <si>
    <t>CA1510033</t>
  </si>
  <si>
    <t>CWS - KERNVILLE</t>
  </si>
  <si>
    <t>CA4010003</t>
  </si>
  <si>
    <t>SAN MIGUELITO MWC</t>
  </si>
  <si>
    <t>CA4410002</t>
  </si>
  <si>
    <t>SLVWD - FELTON WATER SYSTEM</t>
  </si>
  <si>
    <t>CA1510016</t>
  </si>
  <si>
    <t>RAND COMMUNITIES WATER DISTRICT</t>
  </si>
  <si>
    <t>CA2310003</t>
  </si>
  <si>
    <t>CA5500042</t>
  </si>
  <si>
    <t>BELLEVIEW OAKS MUTUAL WATER CO</t>
  </si>
  <si>
    <t>CA2910006</t>
  </si>
  <si>
    <t>CA5602101</t>
  </si>
  <si>
    <t>ESTERINA PROPERTIES</t>
  </si>
  <si>
    <t>CA4310014</t>
  </si>
  <si>
    <t>CA3010053</t>
  </si>
  <si>
    <t>CITY OF HUNTINGTON BEACH</t>
  </si>
  <si>
    <t>CA3310022</t>
  </si>
  <si>
    <t>CA1610004</t>
  </si>
  <si>
    <t>CA5601137</t>
  </si>
  <si>
    <t>RINCON WATER &amp; ROAD WORKS</t>
  </si>
  <si>
    <t>CA4000200</t>
  </si>
  <si>
    <t>BASSI RANCH MUTUAL WATER CO.</t>
  </si>
  <si>
    <t>CA3710042</t>
  </si>
  <si>
    <t>CA0400027</t>
  </si>
  <si>
    <t>FOOTHILL SOLAR COMPANY</t>
  </si>
  <si>
    <t>CA4700513</t>
  </si>
  <si>
    <t>HORNBROOK C.S.D.</t>
  </si>
  <si>
    <t>CA1900102</t>
  </si>
  <si>
    <t>WESTSIDE PARK MUTUAL WATER</t>
  </si>
  <si>
    <t>CA1200587</t>
  </si>
  <si>
    <t>BRICELAND C.S.D.</t>
  </si>
  <si>
    <t>CA3900813</t>
  </si>
  <si>
    <t>HAVEN ACRES RIVER CLUB INC</t>
  </si>
  <si>
    <t>CA3701995</t>
  </si>
  <si>
    <t>WILLOWSIDE TERRACE WATER ASSOCIATION</t>
  </si>
  <si>
    <t>CA2900529</t>
  </si>
  <si>
    <t>GOLD COUNTRY HOME PARK - WATER SYSTEM</t>
  </si>
  <si>
    <t>CA3710015</t>
  </si>
  <si>
    <t>CA1900804</t>
  </si>
  <si>
    <t>EVERGREEN MUTUAL WATER COMPANY</t>
  </si>
  <si>
    <t>CA4300997</t>
  </si>
  <si>
    <t>NASA AMES RESEARCH CENTER</t>
  </si>
  <si>
    <t>CA5500120</t>
  </si>
  <si>
    <t>49ER TRAILER RANCH</t>
  </si>
  <si>
    <t>CA4900587</t>
  </si>
  <si>
    <t>BRAND WATER COMPANY</t>
  </si>
  <si>
    <t>CA2700541</t>
  </si>
  <si>
    <t>DEL MONTE FARMS RD WS #03</t>
  </si>
  <si>
    <t>CA1910020</t>
  </si>
  <si>
    <t>CAL-AM WATER COMPANY - EAST PASADENA</t>
  </si>
  <si>
    <t>CA3610121</t>
  </si>
  <si>
    <t>CA2700638</t>
  </si>
  <si>
    <t>MAHER RD WS #05</t>
  </si>
  <si>
    <t>CA2700665</t>
  </si>
  <si>
    <t>OAK HEIGHTS W &amp; R CO INC</t>
  </si>
  <si>
    <t>CA5510009</t>
  </si>
  <si>
    <t>CA4900549</t>
  </si>
  <si>
    <t>SONOMA COUNTY CSA 41-FREESTONE</t>
  </si>
  <si>
    <t>CA3301115</t>
  </si>
  <si>
    <t>CHIRIACO SUMMIT WATER DIST.</t>
  </si>
  <si>
    <t>CA4710010</t>
  </si>
  <si>
    <t>TULELAKE, CITY OF</t>
  </si>
  <si>
    <t>CA0110008</t>
  </si>
  <si>
    <t>CA4810002</t>
  </si>
  <si>
    <t>CA3710001</t>
  </si>
  <si>
    <t>CA1009232</t>
  </si>
  <si>
    <t>SUMNER PECK RANCH</t>
  </si>
  <si>
    <t>CA0400014</t>
  </si>
  <si>
    <t>LAKE MADRONE WATER DISTRICT</t>
  </si>
  <si>
    <t>CA4900901</t>
  </si>
  <si>
    <t>SOBRE VISTA WATER COMPANY</t>
  </si>
  <si>
    <t>CA5210004</t>
  </si>
  <si>
    <t>CITY OF RED BLUFF</t>
  </si>
  <si>
    <t>CA0800555</t>
  </si>
  <si>
    <t>GASQUET C.S.D.</t>
  </si>
  <si>
    <t>CA3410006</t>
  </si>
  <si>
    <t>CA1000078</t>
  </si>
  <si>
    <t>FCWWD #42/ALLUVIAL &amp; FANCHER</t>
  </si>
  <si>
    <t>CA2710010</t>
  </si>
  <si>
    <t>CA4310009</t>
  </si>
  <si>
    <t>CA5010006</t>
  </si>
  <si>
    <t>CITY OF WATERFORD</t>
  </si>
  <si>
    <t>CA3010069</t>
  </si>
  <si>
    <t>CA1900563</t>
  </si>
  <si>
    <t>SUNDALE MUTUAL WATER COMPANY A, B</t>
  </si>
  <si>
    <t>CA4310012</t>
  </si>
  <si>
    <t>CA0510011</t>
  </si>
  <si>
    <t>SNOWSHOE SPRINGS ASSN.</t>
  </si>
  <si>
    <t>CA0910002</t>
  </si>
  <si>
    <t>CA3310002</t>
  </si>
  <si>
    <t>CA2400201</t>
  </si>
  <si>
    <t>VOLTA COMMUNITY SD</t>
  </si>
  <si>
    <t>CA1910048</t>
  </si>
  <si>
    <t>CA4700523</t>
  </si>
  <si>
    <t>GRENADA SANITARY DISTRICT</t>
  </si>
  <si>
    <t>CA1300620</t>
  </si>
  <si>
    <t>RIO BEND RV GOLF RESORT &amp; STORM CROSSING</t>
  </si>
  <si>
    <t>CA1910061</t>
  </si>
  <si>
    <t>LAS FLORES WATER CO.</t>
  </si>
  <si>
    <t>CA3600114</t>
  </si>
  <si>
    <t>CSA 70 W-3 HACIENDA</t>
  </si>
  <si>
    <t>CA2700522</t>
  </si>
  <si>
    <t>CABANA HOLIDAY WS</t>
  </si>
  <si>
    <t>CA1610002</t>
  </si>
  <si>
    <t>AVENAL, CITY OF</t>
  </si>
  <si>
    <t>CA2710021</t>
  </si>
  <si>
    <t>CAL AM WATER COMPANY - TORO</t>
  </si>
  <si>
    <t>CA2710022</t>
  </si>
  <si>
    <t>CAL AM WATER COMPANY - HIDDEN HILLS</t>
  </si>
  <si>
    <t>CA2710009</t>
  </si>
  <si>
    <t>CWSC KING CITY</t>
  </si>
  <si>
    <t>CA5510012</t>
  </si>
  <si>
    <t>TUD - UPPER BASIN WATER SYSTEM</t>
  </si>
  <si>
    <t>CA3900733</t>
  </si>
  <si>
    <t>COUNTRY CLUB VISTA MUTUAL WATER CO</t>
  </si>
  <si>
    <t>CA4500106</t>
  </si>
  <si>
    <t>CA3310078</t>
  </si>
  <si>
    <t>WEST PALM SPRINGS VILLAGE</t>
  </si>
  <si>
    <t>CA4900736</t>
  </si>
  <si>
    <t>CLEAR CREEK WATER COMPANY</t>
  </si>
  <si>
    <t>CA2000544</t>
  </si>
  <si>
    <t>MADERA CO MD1-HIDDEN LAKE ESTATES</t>
  </si>
  <si>
    <t>CA1910103</t>
  </si>
  <si>
    <t>PALM RANCH IRRIGATION DIST.</t>
  </si>
  <si>
    <t>CA2010016</t>
  </si>
  <si>
    <t>RIVERSTONE/ROOTCREEK WATER DISTRICT</t>
  </si>
  <si>
    <t>CA5301103</t>
  </si>
  <si>
    <t>COVINGTON MILL - A</t>
  </si>
  <si>
    <t>CA1310001</t>
  </si>
  <si>
    <t>CA2000501</t>
  </si>
  <si>
    <t>BASS LAKE ANNEX 3</t>
  </si>
  <si>
    <t>CA4900660</t>
  </si>
  <si>
    <t>YULUPA MUTUAL WATER COMPANY</t>
  </si>
  <si>
    <t>CA5010034</t>
  </si>
  <si>
    <t>CITY OF MODESTO - NORTH TURLOCK</t>
  </si>
  <si>
    <t>CA3710047</t>
  </si>
  <si>
    <t>CAMPO HILLS-COUNTY PUBLIC WORKS WASTEWTR</t>
  </si>
  <si>
    <t>CA1510014</t>
  </si>
  <si>
    <t>MOJAVE PUD</t>
  </si>
  <si>
    <t>CA3110028</t>
  </si>
  <si>
    <t>NORTHSTAR C.S.D.</t>
  </si>
  <si>
    <t>CA1410007</t>
  </si>
  <si>
    <t>HIGHLAND MOBILE HOME PARK</t>
  </si>
  <si>
    <t>CA1510038</t>
  </si>
  <si>
    <t>BEAR VALLEY CSD</t>
  </si>
  <si>
    <t>CA4500303</t>
  </si>
  <si>
    <t>TUCKER OAKS EAST WATER DISTRICT</t>
  </si>
  <si>
    <t>CA4900630</t>
  </si>
  <si>
    <t>AUSTIN CREEK MUTUAL (SPRINGHILL)</t>
  </si>
  <si>
    <t>CA3010003</t>
  </si>
  <si>
    <t>CA3700937</t>
  </si>
  <si>
    <t>LAZY H MUTUAL WATER COMPANY</t>
  </si>
  <si>
    <t>CA1110001</t>
  </si>
  <si>
    <t>CITY OF ORLAND</t>
  </si>
  <si>
    <t>CA3110041</t>
  </si>
  <si>
    <t>MIDWAY HEIGHTS C. W. D.</t>
  </si>
  <si>
    <t>CA0310012</t>
  </si>
  <si>
    <t>AWA BUCKHORN PLANT</t>
  </si>
  <si>
    <t>CA5410003</t>
  </si>
  <si>
    <t>CA5010033</t>
  </si>
  <si>
    <t>CITY OF MODESTO - GRAYSON</t>
  </si>
  <si>
    <t>CA1910090</t>
  </si>
  <si>
    <t>CA5601125</t>
  </si>
  <si>
    <t>COMMUNITY MUTUAL WATER CO</t>
  </si>
  <si>
    <t>CA2701257</t>
  </si>
  <si>
    <t>CAL AM WATER COMPANY - GARRAPATA</t>
  </si>
  <si>
    <t>CA1009020</t>
  </si>
  <si>
    <t>CA0510012</t>
  </si>
  <si>
    <t>CAMANCHE SOUTH SHORE-EBMUD</t>
  </si>
  <si>
    <t>CA5500077</t>
  </si>
  <si>
    <t>SLIDE INN SNOWBOWL WATER CO</t>
  </si>
  <si>
    <t>CA3610850</t>
  </si>
  <si>
    <t>CALIFORNIA INSTITUTION FOR MEN</t>
  </si>
  <si>
    <t>CA5210002</t>
  </si>
  <si>
    <t>GERBER LAS FLORES CSD</t>
  </si>
  <si>
    <t>CA0110001</t>
  </si>
  <si>
    <t>CA4810026</t>
  </si>
  <si>
    <t>SID - PEABODY</t>
  </si>
  <si>
    <t>CA1910042</t>
  </si>
  <si>
    <t>CA4110024</t>
  </si>
  <si>
    <t>CA1500561</t>
  </si>
  <si>
    <t>ROUND MOUNTAIN WATER COMPANY</t>
  </si>
  <si>
    <t>CA1500251</t>
  </si>
  <si>
    <t>RIVERKERN MUTUAL WATER COMPANY</t>
  </si>
  <si>
    <t>CA1510026</t>
  </si>
  <si>
    <t>CWS - UPPER BODFISH WATER SYSTEM</t>
  </si>
  <si>
    <t>CA5610003</t>
  </si>
  <si>
    <t>VENTURA CWWD NO. 17 - BELL CANYON</t>
  </si>
  <si>
    <t>CA4900599</t>
  </si>
  <si>
    <t>RANDAL'S RANCHETTE MUTUAL WATER COMPANY</t>
  </si>
  <si>
    <t>CA2800039</t>
  </si>
  <si>
    <t>CA1910102</t>
  </si>
  <si>
    <t>PALMDALE WATER DIST.</t>
  </si>
  <si>
    <t>CA3600215</t>
  </si>
  <si>
    <t>GILBERT STREET COMPLEX</t>
  </si>
  <si>
    <t>CA4300526</t>
  </si>
  <si>
    <t>OAKMONT WATER SYSTEM</t>
  </si>
  <si>
    <t>CA5301104</t>
  </si>
  <si>
    <t>COVINGTON MILL MWC-DIVISION B</t>
  </si>
  <si>
    <t>CA5610050</t>
  </si>
  <si>
    <t>CA4010028</t>
  </si>
  <si>
    <t>SLO CSA NO. 16 - SHANDON</t>
  </si>
  <si>
    <t>CA2310009</t>
  </si>
  <si>
    <t>BROOKTRAILS TOWNSHIP CSD</t>
  </si>
  <si>
    <t>CA5610010</t>
  </si>
  <si>
    <t>CAL AMERICAN WC - RIO PLAZA</t>
  </si>
  <si>
    <t>CA5301010</t>
  </si>
  <si>
    <t>BUD FINE MWC</t>
  </si>
  <si>
    <t>CA1710009</t>
  </si>
  <si>
    <t>UPPER LAKE COUNTY WATER DISTRICT</t>
  </si>
  <si>
    <t>CA3600166</t>
  </si>
  <si>
    <t>MILL CREEK MSC</t>
  </si>
  <si>
    <t>CA3310026</t>
  </si>
  <si>
    <t>NUEVO WATER COMPANY</t>
  </si>
  <si>
    <t>CA2300731</t>
  </si>
  <si>
    <t>CITY OF 10,000 BUDDHAS</t>
  </si>
  <si>
    <t>CA3010001</t>
  </si>
  <si>
    <t>CA1510012</t>
  </si>
  <si>
    <t>CA4300716</t>
  </si>
  <si>
    <t>LUPIN LODGE</t>
  </si>
  <si>
    <t>CA1910240</t>
  </si>
  <si>
    <t>CA3200509</t>
  </si>
  <si>
    <t>CLIO PUBLIC UTILITY DISTRICT</t>
  </si>
  <si>
    <t>CA4810013</t>
  </si>
  <si>
    <t>RURAL NORTH VACAVILLE WATER DISTRICT</t>
  </si>
  <si>
    <t>CA4400558</t>
  </si>
  <si>
    <t>SAN ANDREAS MUTUAL WATER CO</t>
  </si>
  <si>
    <t>CA5010021</t>
  </si>
  <si>
    <t>DENAIR COMMUNITY SERVICES DISTRICT</t>
  </si>
  <si>
    <t>CA1502659</t>
  </si>
  <si>
    <t>OWENS PEAK SOUTH</t>
  </si>
  <si>
    <t>CA1510056</t>
  </si>
  <si>
    <t>CWS - LOWER BODFISH WATER SYSTEM</t>
  </si>
  <si>
    <t>CA1910039</t>
  </si>
  <si>
    <t>SAN GABRIEL VALLEY WATER CO.-EL MONTE</t>
  </si>
  <si>
    <t>CA0510002</t>
  </si>
  <si>
    <t>CALAVERAS PUD</t>
  </si>
  <si>
    <t>CA4200848</t>
  </si>
  <si>
    <t>VISTA HILLS MUTUAL WATER COMPANY</t>
  </si>
  <si>
    <t>CA1200588</t>
  </si>
  <si>
    <t>SEAWOOD ESTATES MUTUAL WATER COMPANY</t>
  </si>
  <si>
    <t>CA5200570</t>
  </si>
  <si>
    <t>SURREY VILLAGE WATER CO. INC.</t>
  </si>
  <si>
    <t>CA4900585</t>
  </si>
  <si>
    <t>BENNETT RIDGE MUTUAL WATER COMPANY</t>
  </si>
  <si>
    <t>CA0410018</t>
  </si>
  <si>
    <t>DEL ORO WATER CO.-STIRLING BLUFFS</t>
  </si>
  <si>
    <t>CA3710029</t>
  </si>
  <si>
    <t>CA5200584</t>
  </si>
  <si>
    <t>LITTLE AVENUE WATER SYSTEM</t>
  </si>
  <si>
    <t>CA4500204</t>
  </si>
  <si>
    <t>WHITE OAK MUTUAL WATER COMPANY</t>
  </si>
  <si>
    <t>CA4510006</t>
  </si>
  <si>
    <t>CA3110005</t>
  </si>
  <si>
    <t>PLACER CWA - AUBURN/BOWMAN</t>
  </si>
  <si>
    <t>CA1910032</t>
  </si>
  <si>
    <t>CA3700924</t>
  </si>
  <si>
    <t>LAKE MORENA VIEWS MWC</t>
  </si>
  <si>
    <t>CA3410029</t>
  </si>
  <si>
    <t>CA1210022</t>
  </si>
  <si>
    <t>RESORT IMPROVEMENT DISTRICT #1</t>
  </si>
  <si>
    <t>CA1500349</t>
  </si>
  <si>
    <t>STOCKDALE MUTUAL WATER CO.</t>
  </si>
  <si>
    <t>CA0400019</t>
  </si>
  <si>
    <t>OROVILLE MOBILE HOME PARK</t>
  </si>
  <si>
    <t>CA3210010</t>
  </si>
  <si>
    <t>HAMILTON BRANCH CSD</t>
  </si>
  <si>
    <t>CA0710001</t>
  </si>
  <si>
    <t>CA3610004</t>
  </si>
  <si>
    <t>CA3610055</t>
  </si>
  <si>
    <t>YUCAIPA VALLEY WATER DISTRICT</t>
  </si>
  <si>
    <t>CA2810008</t>
  </si>
  <si>
    <t>CA1200643</t>
  </si>
  <si>
    <t>BEACH CREEK MOBILE HOME PARK</t>
  </si>
  <si>
    <t>CA1410001</t>
  </si>
  <si>
    <t>BISHOP, CITY OF</t>
  </si>
  <si>
    <t>CA1510018</t>
  </si>
  <si>
    <t>ROSAMOND CSD</t>
  </si>
  <si>
    <t>CA3600022</t>
  </si>
  <si>
    <t>BAKER COMMUNITY SERVICES DISTRICT</t>
  </si>
  <si>
    <t>CA3410018</t>
  </si>
  <si>
    <t>CA4900584</t>
  </si>
  <si>
    <t>TIMBER COVE COUNTY WATER DISTRICT</t>
  </si>
  <si>
    <t>CA2000551</t>
  </si>
  <si>
    <t>MD 07 MARINA VIEW HEIGHTS</t>
  </si>
  <si>
    <t>CA4500018</t>
  </si>
  <si>
    <t>SALT CREEK SUMMER HOMES</t>
  </si>
  <si>
    <t>CA3400149</t>
  </si>
  <si>
    <t>RANCHO MARINA</t>
  </si>
  <si>
    <t>CA4900543</t>
  </si>
  <si>
    <t>SONOMA COUNTY CSA 41-SALMON CREEK</t>
  </si>
  <si>
    <t>CA3010097</t>
  </si>
  <si>
    <t>MIDWAY CITY MUTUAL WC</t>
  </si>
  <si>
    <t>CA1910054</t>
  </si>
  <si>
    <t>LA CANADA IRRIGATION DIST.</t>
  </si>
  <si>
    <t>CA3910003</t>
  </si>
  <si>
    <t>ESCALON, CITY OF</t>
  </si>
  <si>
    <t>CA2610003</t>
  </si>
  <si>
    <t>BRIDGEPORT PUD</t>
  </si>
  <si>
    <t>CA2701731</t>
  </si>
  <si>
    <t>BRANDON CREEK MWS</t>
  </si>
  <si>
    <t>CA1000040</t>
  </si>
  <si>
    <t>FCWWD #37/MILE HIGH</t>
  </si>
  <si>
    <t>CA1800522</t>
  </si>
  <si>
    <t>CA4210019</t>
  </si>
  <si>
    <t>MISSION HILLS CSD</t>
  </si>
  <si>
    <t>CA4900551</t>
  </si>
  <si>
    <t>MELITA HEIGHTS MUTUAL WATER COMPANY</t>
  </si>
  <si>
    <t>CA5810700</t>
  </si>
  <si>
    <t>BEALE AIR FORCE BASE</t>
  </si>
  <si>
    <t>CA2000727</t>
  </si>
  <si>
    <t>MD 36 EASTIN ARCOLA</t>
  </si>
  <si>
    <t>CA5601110</t>
  </si>
  <si>
    <t>MIDDLE ROAD MUTUAL WATER CO</t>
  </si>
  <si>
    <t>CA4900560</t>
  </si>
  <si>
    <t>KELLY MUTUAL WATER COMPANY</t>
  </si>
  <si>
    <t>CA2000293</t>
  </si>
  <si>
    <t>MD 46 AHWAHNEE RESORTS</t>
  </si>
  <si>
    <t>CA4210016</t>
  </si>
  <si>
    <t>GOLDEN STATE WATER COMPANY - ORCUTT</t>
  </si>
  <si>
    <t>CA4110025</t>
  </si>
  <si>
    <t>CA1700579</t>
  </si>
  <si>
    <t>VILLA BLUE ESTATES WATER DISTRICT</t>
  </si>
  <si>
    <t>CA1009179</t>
  </si>
  <si>
    <t>BRITZ/FIVE POINT SYSTEM</t>
  </si>
  <si>
    <t>CA3301355</t>
  </si>
  <si>
    <t>ANZA RV RESORT</t>
  </si>
  <si>
    <t>CA3500505</t>
  </si>
  <si>
    <t>THOUSAND TRAILS SAN BENITO PRESERVE</t>
  </si>
  <si>
    <t>CA1910073</t>
  </si>
  <si>
    <t>CA1800523</t>
  </si>
  <si>
    <t>PINEVIEW MOBILE HOME PARK</t>
  </si>
  <si>
    <t>CA3600270</t>
  </si>
  <si>
    <t>GOLDEN STATE WATER MORONGO DELNORTE</t>
  </si>
  <si>
    <t>CA2000552</t>
  </si>
  <si>
    <t>MD 24 TEAFORD MEADOW LAKES</t>
  </si>
  <si>
    <t>CA3700936</t>
  </si>
  <si>
    <t>RANCHO ESTATES MUTUAL WATER CO.</t>
  </si>
  <si>
    <t>CA0410006</t>
  </si>
  <si>
    <t>CA1410002</t>
  </si>
  <si>
    <t>CA1500209</t>
  </si>
  <si>
    <t>ALTA SIERRA MUTUAL WATER CO.</t>
  </si>
  <si>
    <t>CA4310004</t>
  </si>
  <si>
    <t>CITY OF GILROY</t>
  </si>
  <si>
    <t>CA4500063</t>
  </si>
  <si>
    <t>CEDAR CREEK MOBILEHOME PARK</t>
  </si>
  <si>
    <t>CA2701367</t>
  </si>
  <si>
    <t>TIERRA MEADOWS HOA WS</t>
  </si>
  <si>
    <t>CA4710006</t>
  </si>
  <si>
    <t>MCCLOUD C.S.D.</t>
  </si>
  <si>
    <t>CA2400172</t>
  </si>
  <si>
    <t>CA0910006</t>
  </si>
  <si>
    <t>GRIZZLY FLATS COMMUNITY SERVIC</t>
  </si>
  <si>
    <t>CA2000524</t>
  </si>
  <si>
    <t>SKY ACRES MUTUAL WATER CORP</t>
  </si>
  <si>
    <t>CA3301682</t>
  </si>
  <si>
    <t>TRAILS END MUTUAL WATER COMPANY</t>
  </si>
  <si>
    <t>CA3410017</t>
  </si>
  <si>
    <t>CALAM - PARKWAY</t>
  </si>
  <si>
    <t>CA2800625</t>
  </si>
  <si>
    <t>ADVENTIST HEALTH - ST. HELENA HOSPITAL</t>
  </si>
  <si>
    <t>CA4810024</t>
  </si>
  <si>
    <t>SID - BLUE RIDGE OAKS</t>
  </si>
  <si>
    <t>CA4810025</t>
  </si>
  <si>
    <t>SID - PLEASANT HILLS RANCH</t>
  </si>
  <si>
    <t>CA1910024</t>
  </si>
  <si>
    <t>CA1502569</t>
  </si>
  <si>
    <t>FIRST MUTUAL WATER SYSTEM</t>
  </si>
  <si>
    <t>CA5402036</t>
  </si>
  <si>
    <t>R-RANCH IN THE SEQUOIAS</t>
  </si>
  <si>
    <t>CA3900921</t>
  </si>
  <si>
    <t>CA4900558</t>
  </si>
  <si>
    <t>BELMONT TERRACE MUTUAL WATER COMPANY</t>
  </si>
  <si>
    <t>CA3600087</t>
  </si>
  <si>
    <t>DEER LODGE WATER SYSTEM</t>
  </si>
  <si>
    <t>CA1910025</t>
  </si>
  <si>
    <t>LOS ANGELES CWWD 40, REG. 39-ROCK CREEK</t>
  </si>
  <si>
    <t>CA4900532</t>
  </si>
  <si>
    <t>SONOMA COUNTY CSA 41-JENNER</t>
  </si>
  <si>
    <t>CA3900637</t>
  </si>
  <si>
    <t>BIG WHEEL MOBILE HOME PARK</t>
  </si>
  <si>
    <t>CA4900562</t>
  </si>
  <si>
    <t>DIAMOND A MUTUAL WATER COMPANY</t>
  </si>
  <si>
    <t>CA3710011</t>
  </si>
  <si>
    <t>JACUMBA COMMUNITY SD</t>
  </si>
  <si>
    <t>CA4300992</t>
  </si>
  <si>
    <t>GOLDEN HEIGHTS MUTUAL WATER COMPANY</t>
  </si>
  <si>
    <t>CA4000631</t>
  </si>
  <si>
    <t>ALMIRA WATER ASSOCIATION</t>
  </si>
  <si>
    <t>CA2701570</t>
  </si>
  <si>
    <t>LOS CARNEROS MWA</t>
  </si>
  <si>
    <t>CA1310004</t>
  </si>
  <si>
    <t>CA5810006</t>
  </si>
  <si>
    <t>NORTH YUBA WATER DISTRICT</t>
  </si>
  <si>
    <t>CA3610011</t>
  </si>
  <si>
    <t>CEDARPINES PARK MWC</t>
  </si>
  <si>
    <t>CA4000653</t>
  </si>
  <si>
    <t>RANCHO COLINA MOBILE HOME PARK</t>
  </si>
  <si>
    <t>CA3810003</t>
  </si>
  <si>
    <t>HHW&amp;P MOCCASIN COMPOUND-SFPUC</t>
  </si>
  <si>
    <t>CA1500579</t>
  </si>
  <si>
    <t>LIFE WATER CO-OP</t>
  </si>
  <si>
    <t>CA5610019</t>
  </si>
  <si>
    <t>CA3710027</t>
  </si>
  <si>
    <t>CA5602104</t>
  </si>
  <si>
    <t>DEL NORTE MUTUAL WATER CO.</t>
  </si>
  <si>
    <t>CA1300514</t>
  </si>
  <si>
    <t>COYOTE VALLEY MUTUAL WATER CO</t>
  </si>
  <si>
    <t>CA5010028</t>
  </si>
  <si>
    <t>CERES, CITY OF</t>
  </si>
  <si>
    <t>CA3310038</t>
  </si>
  <si>
    <t>RANCHO CALIFORNIA WATER DISTRICT</t>
  </si>
  <si>
    <t>CA0510009</t>
  </si>
  <si>
    <t>BLUE LAKE SPRINGS MUT WTR</t>
  </si>
  <si>
    <t>CA4800561</t>
  </si>
  <si>
    <t>SNUG HARBOR RESORT</t>
  </si>
  <si>
    <t>CA5000389</t>
  </si>
  <si>
    <t>MONTEREY PARK TRACT CSD</t>
  </si>
  <si>
    <t>CA1900794</t>
  </si>
  <si>
    <t>ANTELOPE PARK MUTUAL WATER COMPANY</t>
  </si>
  <si>
    <t>CA1710011</t>
  </si>
  <si>
    <t>BUCKINGHAM PARK WATER DISTRICT</t>
  </si>
  <si>
    <t>CA3710005</t>
  </si>
  <si>
    <t>CA1910166</t>
  </si>
  <si>
    <t>CA3710019</t>
  </si>
  <si>
    <t>CA0400041</t>
  </si>
  <si>
    <t>FOREST RANCH MOBILE PARK</t>
  </si>
  <si>
    <t>CA1910087</t>
  </si>
  <si>
    <t>CA5610069</t>
  </si>
  <si>
    <t>VENTURA CWWD NO. 38 - LAKE SHERWOOD</t>
  </si>
  <si>
    <t>CA1810002</t>
  </si>
  <si>
    <t>WESTWOOD C.S.D.</t>
  </si>
  <si>
    <t>CA5010009</t>
  </si>
  <si>
    <t>KEYES COMMUNITY SERVICES DIST.</t>
  </si>
  <si>
    <t>CA3600196</t>
  </si>
  <si>
    <t>CSA 70 W-4 PIONEERTOWN</t>
  </si>
  <si>
    <t>CA2700702</t>
  </si>
  <si>
    <t>PRUNEDALE MWC</t>
  </si>
  <si>
    <t>CA2700772</t>
  </si>
  <si>
    <t>STRUVE RD WS #02</t>
  </si>
  <si>
    <t>CA4900673</t>
  </si>
  <si>
    <t>ATHENA TERRACE MUTUAL WATER COMPANY</t>
  </si>
  <si>
    <t>CA3110036</t>
  </si>
  <si>
    <t>NORTH TAHOE PUD - DOLLAR COVE</t>
  </si>
  <si>
    <t>CA1510024</t>
  </si>
  <si>
    <t>CA2701882</t>
  </si>
  <si>
    <t>CAL AM WATER COMPANY - BISHOP</t>
  </si>
  <si>
    <t>CA0400026</t>
  </si>
  <si>
    <t>MEADOWBROOK OAKS</t>
  </si>
  <si>
    <t>CA1500216</t>
  </si>
  <si>
    <t>CA0310008</t>
  </si>
  <si>
    <t>CAMANCHE NORTH SHORE INC.</t>
  </si>
  <si>
    <t>CA5510028</t>
  </si>
  <si>
    <t>TUD-APPLE VALLEY ESTATES</t>
  </si>
  <si>
    <t>CA5500104</t>
  </si>
  <si>
    <t>CASCADE ESTATES</t>
  </si>
  <si>
    <t>CA1900529</t>
  </si>
  <si>
    <t>CAMP WILLIAMS-RESORT WATER</t>
  </si>
  <si>
    <t>CA4500247</t>
  </si>
  <si>
    <t>WEST COTTONWOOD APARTMENTS</t>
  </si>
  <si>
    <t>CA3410009</t>
  </si>
  <si>
    <t>CA0400004</t>
  </si>
  <si>
    <t>FOREST RANCH MUTUAL WATER SYSTEM</t>
  </si>
  <si>
    <t>CA3610049</t>
  </si>
  <si>
    <t>CA1910199</t>
  </si>
  <si>
    <t>CA4110005</t>
  </si>
  <si>
    <t>GUADALUPE VALLEY MID</t>
  </si>
  <si>
    <t>CA5000090</t>
  </si>
  <si>
    <t>RIVERVIEW MOBILE HOME ESTATES</t>
  </si>
  <si>
    <t>CA1010028</t>
  </si>
  <si>
    <t>RIVERDALE PUBLIC UTILITY DISTRICT</t>
  </si>
  <si>
    <t>CA5010023</t>
  </si>
  <si>
    <t>CITY OF MODESTO - SOUTH TURLOCK</t>
  </si>
  <si>
    <t>CA4200924</t>
  </si>
  <si>
    <t>EL RANCHO TAJIGUAS</t>
  </si>
  <si>
    <t>CA1500398</t>
  </si>
  <si>
    <t>FRONTIER TRAILS HOMEOWNERS ASSOC INC.</t>
  </si>
  <si>
    <t>CA1910126</t>
  </si>
  <si>
    <t>CA3310001</t>
  </si>
  <si>
    <t>COACHELLA VWD: COVE COMMUNITY</t>
  </si>
  <si>
    <t>CA5200531</t>
  </si>
  <si>
    <t>RIVER POINTE LANDING MHP</t>
  </si>
  <si>
    <t>CA1510045</t>
  </si>
  <si>
    <t>GOLDEN HILLS CSD</t>
  </si>
  <si>
    <t>CA5610018</t>
  </si>
  <si>
    <t>CA4410014</t>
  </si>
  <si>
    <t>SAN LORENZO VALLEY WATER DIST</t>
  </si>
  <si>
    <t>CA1500393</t>
  </si>
  <si>
    <t>RAINBIRD VALLEY MUTUAL WATER COMPANY</t>
  </si>
  <si>
    <t>CA3610019</t>
  </si>
  <si>
    <t>CA0300011</t>
  </si>
  <si>
    <t>SUTTER PINES MHP</t>
  </si>
  <si>
    <t>CA3310080</t>
  </si>
  <si>
    <t>LAKE HEMET MWD-CAMP GROUND</t>
  </si>
  <si>
    <t>CA5810003</t>
  </si>
  <si>
    <t>CA2010001</t>
  </si>
  <si>
    <t>CA0410009</t>
  </si>
  <si>
    <t>DEL ORO WATER CO.-MAGALIA</t>
  </si>
  <si>
    <t>CA3500006</t>
  </si>
  <si>
    <t>CSA NO. 31 STONEGATE WS</t>
  </si>
  <si>
    <t>CA4900846</t>
  </si>
  <si>
    <t>ROLLING OAKS ROAD ASSOCIATION</t>
  </si>
  <si>
    <t>CA5500243</t>
  </si>
  <si>
    <t>RAMBLING HILLS ESTATES</t>
  </si>
  <si>
    <t>CA3000585</t>
  </si>
  <si>
    <t>PAGE AVENUE MUTUAL WATER COMPANY</t>
  </si>
  <si>
    <t>CA4400764</t>
  </si>
  <si>
    <t>MOUNT MADONNA CENTER</t>
  </si>
  <si>
    <t>CA5700571</t>
  </si>
  <si>
    <t>MADISON SERVICE DIST</t>
  </si>
  <si>
    <t>CA1910127</t>
  </si>
  <si>
    <t>CA1400078</t>
  </si>
  <si>
    <t>SCE BISHOP CREEK PLANT 4</t>
  </si>
  <si>
    <t>CA3610075</t>
  </si>
  <si>
    <t>CA5610035</t>
  </si>
  <si>
    <t>RIO MANOR MUTUAL WATER CO</t>
  </si>
  <si>
    <t>CA3310051</t>
  </si>
  <si>
    <t>MYOMA DUNES MUTUAL WATER COMPANY</t>
  </si>
  <si>
    <t>CA2700594</t>
  </si>
  <si>
    <t>HIDDEN VALLEY WA</t>
  </si>
  <si>
    <t>CA3710025</t>
  </si>
  <si>
    <t>CA4900561</t>
  </si>
  <si>
    <t>WILLOWSIDE MUTUAL WATER COMPANY</t>
  </si>
  <si>
    <t>CA2810001</t>
  </si>
  <si>
    <t>HOWELL MOUNTAIN MUTUAL WATER COMPANY</t>
  </si>
  <si>
    <t>CA3900831</t>
  </si>
  <si>
    <t>ARBOR MOBILE HOME PARK WS</t>
  </si>
  <si>
    <t>CA1910029</t>
  </si>
  <si>
    <t>CITY OF INDUSTRY WATERWORKS SYSTEMS</t>
  </si>
  <si>
    <t>CA1510800</t>
  </si>
  <si>
    <t>CCI - TEHACHAPI</t>
  </si>
  <si>
    <t>CA4010024</t>
  </si>
  <si>
    <t>SLO CWWD NO. 23 - SANTA MARGARITA</t>
  </si>
  <si>
    <t>CA1100445</t>
  </si>
  <si>
    <t>ORLAND MOBILE H.P.</t>
  </si>
  <si>
    <t>CA3710702</t>
  </si>
  <si>
    <t>CA1500458</t>
  </si>
  <si>
    <t>R.S. MUTUAL WATER COMPANY</t>
  </si>
  <si>
    <t>CA1500466</t>
  </si>
  <si>
    <t>A.F.P. MUTUAL WATER COMPANY</t>
  </si>
  <si>
    <t>CA5100107</t>
  </si>
  <si>
    <t>SUTTER CO. WWD#1 (ROBBINS)</t>
  </si>
  <si>
    <t>CA1910001</t>
  </si>
  <si>
    <t>CA4400621</t>
  </si>
  <si>
    <t>RIVER GROVE MUTUAL WATER ASSN</t>
  </si>
  <si>
    <t>CA3710016</t>
  </si>
  <si>
    <t>CA3910004</t>
  </si>
  <si>
    <t>LODI, CITY OF</t>
  </si>
  <si>
    <t>CA3610800</t>
  </si>
  <si>
    <t>CA4910006</t>
  </si>
  <si>
    <t>CA5110001</t>
  </si>
  <si>
    <t>CITY OF LIVE OAK</t>
  </si>
  <si>
    <t>CA1210016</t>
  </si>
  <si>
    <t>CA3600226</t>
  </si>
  <si>
    <t>CSA 70-F MORONGO</t>
  </si>
  <si>
    <t>CA2700731</t>
  </si>
  <si>
    <t>Z RANCH MWC</t>
  </si>
  <si>
    <t>CA4300517</t>
  </si>
  <si>
    <t>CHEMEKETA PARK MUTUAL WATER COMPANY</t>
  </si>
  <si>
    <t>CA4300979</t>
  </si>
  <si>
    <t>QUAIL CREEK ESTATES MUTUAL WATER COMPANY</t>
  </si>
  <si>
    <t>CA3610034</t>
  </si>
  <si>
    <t>CA1910146</t>
  </si>
  <si>
    <t>CA3610801</t>
  </si>
  <si>
    <t>CA4500014</t>
  </si>
  <si>
    <t>LAKESHORE HEIGHTS MUTUAL WATER</t>
  </si>
  <si>
    <t>CA0610002</t>
  </si>
  <si>
    <t>CITY OF COLUSA</t>
  </si>
  <si>
    <t>CA0110003</t>
  </si>
  <si>
    <t>CA3310008</t>
  </si>
  <si>
    <t>CA4000789</t>
  </si>
  <si>
    <t>SPANISH LAKES MUTUAL WATER CO</t>
  </si>
  <si>
    <t>CA4510004</t>
  </si>
  <si>
    <t>SHASTA CSA - JONES VALLEY, #6</t>
  </si>
  <si>
    <t>CA3510003</t>
  </si>
  <si>
    <t>SUNNYSLOPE COUNTY WATER DIST</t>
  </si>
  <si>
    <t>CA4110013</t>
  </si>
  <si>
    <t>CA1000042</t>
  </si>
  <si>
    <t>FCWWD #40 / SHAVER SPRINGS</t>
  </si>
  <si>
    <t>CA5010010</t>
  </si>
  <si>
    <t>MODESTO, CITY OF</t>
  </si>
  <si>
    <t>CA3010079</t>
  </si>
  <si>
    <t>CA5610058</t>
  </si>
  <si>
    <t>CRESTVIEW MUTUAL WATER CO</t>
  </si>
  <si>
    <t>CA3710002</t>
  </si>
  <si>
    <t>CA4010019</t>
  </si>
  <si>
    <t>TEMPLETON CSD</t>
  </si>
  <si>
    <t>CA3200104</t>
  </si>
  <si>
    <t>GRIZZLY LAKE CSD-DELLEKER</t>
  </si>
  <si>
    <t>CA4900721</t>
  </si>
  <si>
    <t>COLONIAL PARK</t>
  </si>
  <si>
    <t>CA3200107</t>
  </si>
  <si>
    <t>GRIZZLY LAKE CSD-CROCKER/WELCH</t>
  </si>
  <si>
    <t>CA1502750</t>
  </si>
  <si>
    <t>RIVERVIEW HOMEOWNERS ASSOCIATION</t>
  </si>
  <si>
    <t>CA3310083</t>
  </si>
  <si>
    <t>CA1510802</t>
  </si>
  <si>
    <t>KERN VALLEY STATE PRISON</t>
  </si>
  <si>
    <t>CA5610023</t>
  </si>
  <si>
    <t>CA1910075</t>
  </si>
  <si>
    <t>LOS ANGELES CWWD 21-KAGEL CANYON</t>
  </si>
  <si>
    <t>CA2801080</t>
  </si>
  <si>
    <t>MILTON ROAD WATER COMPANY</t>
  </si>
  <si>
    <t>CA2000527</t>
  </si>
  <si>
    <t>YOSEMITE FORKS EST MUTUAL</t>
  </si>
  <si>
    <t>CA2800040</t>
  </si>
  <si>
    <t>CA4100540</t>
  </si>
  <si>
    <t>CA3010008</t>
  </si>
  <si>
    <t>EASTSIDE WATER ASSOCIATION</t>
  </si>
  <si>
    <t>CA1910128</t>
  </si>
  <si>
    <t>CA1810001</t>
  </si>
  <si>
    <t>CITY OF SUSANVILLE</t>
  </si>
  <si>
    <t>CA3010062</t>
  </si>
  <si>
    <t>CA4901071</t>
  </si>
  <si>
    <t>BOULEVARD HEIGHTS MUTUAL WATER</t>
  </si>
  <si>
    <t>CA1502545</t>
  </si>
  <si>
    <t>CA2110006</t>
  </si>
  <si>
    <t>NORTH MARIN WD - PT. REYES</t>
  </si>
  <si>
    <t>CA5610043</t>
  </si>
  <si>
    <t>CA2702004</t>
  </si>
  <si>
    <t>CAL AM WATER COMPANY - RALPH LANE</t>
  </si>
  <si>
    <t>CA1810004</t>
  </si>
  <si>
    <t>LEAVITT LAKE CSD</t>
  </si>
  <si>
    <t>CA1610005</t>
  </si>
  <si>
    <t>CA2300730</t>
  </si>
  <si>
    <t>WESTPORT COUNTY WATER DISTRICT</t>
  </si>
  <si>
    <t>CA3710750</t>
  </si>
  <si>
    <t>NAS NORTH ISLAND &amp; NAB CORONADO</t>
  </si>
  <si>
    <t>CA3010073</t>
  </si>
  <si>
    <t>CA4210006</t>
  </si>
  <si>
    <t>CA3610108</t>
  </si>
  <si>
    <t>GOLDEN STATE WATER CO - LUCERNE</t>
  </si>
  <si>
    <t>CA2810003</t>
  </si>
  <si>
    <t>NAPA, CITY OF</t>
  </si>
  <si>
    <t>CA1710003</t>
  </si>
  <si>
    <t>HIGHLANDS MUTUAL WATER COMPANY</t>
  </si>
  <si>
    <t>CA3110011</t>
  </si>
  <si>
    <t>TAHOE CITY PUD - MCKINNEY/QUAIL</t>
  </si>
  <si>
    <t>CA3600209</t>
  </si>
  <si>
    <t>ROCKY COMFORT MUTUAL WATER CO</t>
  </si>
  <si>
    <t>CA4500246</t>
  </si>
  <si>
    <t>EL RIO ESTATES</t>
  </si>
  <si>
    <t>CA2700536</t>
  </si>
  <si>
    <t>CORRAL DE TIERRA ESTATES WC</t>
  </si>
  <si>
    <t>CA1910064</t>
  </si>
  <si>
    <t>LITTLEROCK CREEK IRRIGATION DIST.</t>
  </si>
  <si>
    <t>CA2000737</t>
  </si>
  <si>
    <t>MD 42 STILL MEADOW</t>
  </si>
  <si>
    <t>CA4010004</t>
  </si>
  <si>
    <t>CA5000099</t>
  </si>
  <si>
    <t>DEL RIO EAST HOA WATER SYSTEM</t>
  </si>
  <si>
    <t>CA3310029</t>
  </si>
  <si>
    <t>PERRIS, CITY OF</t>
  </si>
  <si>
    <t>CA0800825</t>
  </si>
  <si>
    <t>JED SMITH HOMEOWNERS ASSN.</t>
  </si>
  <si>
    <t>CA1910125</t>
  </si>
  <si>
    <t>CA3900732</t>
  </si>
  <si>
    <t>V &amp; P TRAILER COURT WATER SYSTEM</t>
  </si>
  <si>
    <t>CA1400010</t>
  </si>
  <si>
    <t>ROLLING GREEN UTILITIES, INC.</t>
  </si>
  <si>
    <t>CA3910011</t>
  </si>
  <si>
    <t>TRACY, CITY OF</t>
  </si>
  <si>
    <t>CA0400091</t>
  </si>
  <si>
    <t>DEL ORO WATER COMPANY - BUZZTAIL DIST.</t>
  </si>
  <si>
    <t>CA5210001</t>
  </si>
  <si>
    <t>CITY OF CORNING</t>
  </si>
  <si>
    <t>CA4000650</t>
  </si>
  <si>
    <t>MESA DUNES MOBILE HOME ESTATES</t>
  </si>
  <si>
    <t>CA4410008</t>
  </si>
  <si>
    <t>MT. HERMON ASSOCIATION, INC.</t>
  </si>
  <si>
    <t>CA5510002</t>
  </si>
  <si>
    <t>TUD - PONDEROSA</t>
  </si>
  <si>
    <t>CA5200545</t>
  </si>
  <si>
    <t>MODERN VILLAGE MWC</t>
  </si>
  <si>
    <t>CA1500540</t>
  </si>
  <si>
    <t>PINON VALLEY WATER COMPANY</t>
  </si>
  <si>
    <t>CA3600010</t>
  </si>
  <si>
    <t>LIBERTY UTILITIES APPLE VALLEY</t>
  </si>
  <si>
    <t>CA4510008</t>
  </si>
  <si>
    <t>FALL RIVER VALLEY CSD</t>
  </si>
  <si>
    <t>CA3610043</t>
  </si>
  <si>
    <t>CA3610063</t>
  </si>
  <si>
    <t>GOLDEN STATE WATER CO - MORONGO DEL SUR</t>
  </si>
  <si>
    <t>CA0400012</t>
  </si>
  <si>
    <t>FARM LABOR HOUSING</t>
  </si>
  <si>
    <t>CA5400505</t>
  </si>
  <si>
    <t>HARTLAND CHRISTIAN CAMP</t>
  </si>
  <si>
    <t>CA1910017</t>
  </si>
  <si>
    <t>CA4810021</t>
  </si>
  <si>
    <t>CITY OF VALLEJO-LAKES SYSTEM</t>
  </si>
  <si>
    <t>CA4500203</t>
  </si>
  <si>
    <t>RAPID RIVER MOBILEHOME PARK</t>
  </si>
  <si>
    <t>CA3110033</t>
  </si>
  <si>
    <t>CASTLE CITY MHP</t>
  </si>
  <si>
    <t>CA0710007</t>
  </si>
  <si>
    <t>CA4310018</t>
  </si>
  <si>
    <t>CA4900723</t>
  </si>
  <si>
    <t>SHAMROCK MOBILE HOME PARK</t>
  </si>
  <si>
    <t>CA4000802</t>
  </si>
  <si>
    <t>SANTA YSABEL RANCH MWC</t>
  </si>
  <si>
    <t>CA2800530</t>
  </si>
  <si>
    <t>MEYERS WATER CO.</t>
  </si>
  <si>
    <t>CA3301380</t>
  </si>
  <si>
    <t>SAINT ANTHONY TRAILER PARK</t>
  </si>
  <si>
    <t>CA4900798</t>
  </si>
  <si>
    <t>MOUNTAIN VIEW MOBILE ESTATES, LLC</t>
  </si>
  <si>
    <t>CA4900553</t>
  </si>
  <si>
    <t>PARK ROYAL MUTUAL WATER COMPANY</t>
  </si>
  <si>
    <t>CA2900541</t>
  </si>
  <si>
    <t>CHRISTIAN ENCOUNTER MINISTRIES</t>
  </si>
  <si>
    <t>CA1400155</t>
  </si>
  <si>
    <t>CA4710011</t>
  </si>
  <si>
    <t>CA3301491</t>
  </si>
  <si>
    <t>ALPINE VILLAGE</t>
  </si>
  <si>
    <t>CA3301676</t>
  </si>
  <si>
    <t>THOMAS MOUNTAIN WATER COMPANY</t>
  </si>
  <si>
    <t>CA4300522</t>
  </si>
  <si>
    <t>LAKE CANYON MUTUAL WATER COMPANY</t>
  </si>
  <si>
    <t>CA1100452</t>
  </si>
  <si>
    <t>SHADY OAKS TRAILER PARK</t>
  </si>
  <si>
    <t>CA2000690</t>
  </si>
  <si>
    <t>MD 73 QUARTZ MOUNTAIN</t>
  </si>
  <si>
    <t>CA2600714</t>
  </si>
  <si>
    <t>WHEELER CREST CSD</t>
  </si>
  <si>
    <t>CA2210001</t>
  </si>
  <si>
    <t>MARIPOSA PUBLIC UTILITY DIST</t>
  </si>
  <si>
    <t>CA0707623</t>
  </si>
  <si>
    <t>WILCOX STATION RANCH</t>
  </si>
  <si>
    <t>CA5000313</t>
  </si>
  <si>
    <t>BUEHNER WATER SYSTEM</t>
  </si>
  <si>
    <t>CA1502744</t>
  </si>
  <si>
    <t>CA1900146</t>
  </si>
  <si>
    <t>SUNNYSIDE FARMS MUTUAL WATER COMPANY</t>
  </si>
  <si>
    <t>CA1000213</t>
  </si>
  <si>
    <t>HARRIS FARMS/HORSE BARN</t>
  </si>
  <si>
    <t>CA5400537</t>
  </si>
  <si>
    <t>LINDYS LANDING</t>
  </si>
  <si>
    <t>CA3610046</t>
  </si>
  <si>
    <t>VALLEY VIEW PARK MWC</t>
  </si>
  <si>
    <t>CA0110011</t>
  </si>
  <si>
    <t>CA3110025</t>
  </si>
  <si>
    <t>PLACER CWA - FOOTHILL</t>
  </si>
  <si>
    <t>CA3310012</t>
  </si>
  <si>
    <t>CA3301280</t>
  </si>
  <si>
    <t>GOLDEN ERA PRODUCTIONS</t>
  </si>
  <si>
    <t>CA3110003</t>
  </si>
  <si>
    <t>FORESTHILL PUBLIC UTILITY DIST</t>
  </si>
  <si>
    <t>CA1500459</t>
  </si>
  <si>
    <t>LAKE OF THE WOODS MOBILE VILLAGE</t>
  </si>
  <si>
    <t>CA5610017</t>
  </si>
  <si>
    <t>CA3310048</t>
  </si>
  <si>
    <t>COACHELLA VWD: I.D. NO. 8</t>
  </si>
  <si>
    <t>CA1910104</t>
  </si>
  <si>
    <t>CA3301226</t>
  </si>
  <si>
    <t>MWD - EAGLE MOUNTAIN</t>
  </si>
  <si>
    <t>CA3010041</t>
  </si>
  <si>
    <t>CA3710037</t>
  </si>
  <si>
    <t>PADRE DAM MWD</t>
  </si>
  <si>
    <t>CA5410010</t>
  </si>
  <si>
    <t>PORTERVILLE, CITY OF</t>
  </si>
  <si>
    <t>CA4900563</t>
  </si>
  <si>
    <t>MISSION HIGHLANDS MUTUAL WATER CO.</t>
  </si>
  <si>
    <t>CA3710036</t>
  </si>
  <si>
    <t>BORREGO WD</t>
  </si>
  <si>
    <t>CA0710004</t>
  </si>
  <si>
    <t>CA5500040</t>
  </si>
  <si>
    <t>BLUEBELL VALLEY MWC</t>
  </si>
  <si>
    <t>CA4500015</t>
  </si>
  <si>
    <t>SHASTA CSA - CASTELLA, #3</t>
  </si>
  <si>
    <t>CA0910017</t>
  </si>
  <si>
    <t>EL DORADO ID - STRAWBERRY</t>
  </si>
  <si>
    <t>CA3600108</t>
  </si>
  <si>
    <t>CA2701046</t>
  </si>
  <si>
    <t>CAMPHORA APARTMENTS</t>
  </si>
  <si>
    <t>CA1510801</t>
  </si>
  <si>
    <t>WASCO ST. PRISON RECEPTION CTR</t>
  </si>
  <si>
    <t>CA4000554</t>
  </si>
  <si>
    <t>GREEN RIVER MUTUAL WATER CO.</t>
  </si>
  <si>
    <t>CA4010025</t>
  </si>
  <si>
    <t>CA1910062</t>
  </si>
  <si>
    <t>CA5602130</t>
  </si>
  <si>
    <t>SOLANO VERDE MUTUAL WATER CO</t>
  </si>
  <si>
    <t>CA0210002</t>
  </si>
  <si>
    <t>KIRKWOOD MEADOWS PUBLIC UTILITY DISTRICT</t>
  </si>
  <si>
    <t>CA5301017</t>
  </si>
  <si>
    <t>RUSH CREEK MUTUAL WATER SYSTEM</t>
  </si>
  <si>
    <t>CA4200702</t>
  </si>
  <si>
    <t>VIEJA MUTUAL WATER COMPANY</t>
  </si>
  <si>
    <t>CA4110011</t>
  </si>
  <si>
    <t>CA2410008</t>
  </si>
  <si>
    <t>CAL AM - MEADOWBROOK</t>
  </si>
  <si>
    <t>CA5010039</t>
  </si>
  <si>
    <t>WESTERN HILLS WATER DISTRICT/DIABLO GRAN</t>
  </si>
  <si>
    <t>CA1500380</t>
  </si>
  <si>
    <t>DE RANCHO Y MOBILE VILLA WATER</t>
  </si>
  <si>
    <t>CA1910028</t>
  </si>
  <si>
    <t>CA4410018</t>
  </si>
  <si>
    <t>CENTRAL WATER DISTRICT</t>
  </si>
  <si>
    <t>CA3700968</t>
  </si>
  <si>
    <t>SAN PASQUAL ACADEMY</t>
  </si>
  <si>
    <t>CA1910050</t>
  </si>
  <si>
    <t>COMMERCE-CITY, WATER DEPT.</t>
  </si>
  <si>
    <t>CA1510042</t>
  </si>
  <si>
    <t>MOUNTAIN MESA WC</t>
  </si>
  <si>
    <t>CA4310022</t>
  </si>
  <si>
    <t>GREAT OAKS WC INC</t>
  </si>
  <si>
    <t>CA4410010</t>
  </si>
  <si>
    <t>CA3600009</t>
  </si>
  <si>
    <t>APPLE VALLEY HEIGHTS CWD</t>
  </si>
  <si>
    <t>CA3610024</t>
  </si>
  <si>
    <t>CA3710700</t>
  </si>
  <si>
    <t>CAMP PENDLETON (NORTH)</t>
  </si>
  <si>
    <t>CA0910018</t>
  </si>
  <si>
    <t>EL DORADO ID - OUTINGDALE</t>
  </si>
  <si>
    <t>CA4300577</t>
  </si>
  <si>
    <t>RANCHO ROBLES MUTUAL WATER COMPANY</t>
  </si>
  <si>
    <t>CA4510014</t>
  </si>
  <si>
    <t>BELLA VISTA WATER DISTRICT</t>
  </si>
  <si>
    <t>CA3500509</t>
  </si>
  <si>
    <t>TRES PINOS CWD</t>
  </si>
  <si>
    <t>CA3500576</t>
  </si>
  <si>
    <t>CA3702354</t>
  </si>
  <si>
    <t>WARNER SPRINGS ESTATES</t>
  </si>
  <si>
    <t>CA0400016</t>
  </si>
  <si>
    <t>CA1000445</t>
  </si>
  <si>
    <t>LINDA VISTA FARMS</t>
  </si>
  <si>
    <t>CA0110005</t>
  </si>
  <si>
    <t>EAST BAY MUD</t>
  </si>
  <si>
    <t>CA2800525</t>
  </si>
  <si>
    <t>LA TIERRA HEIGHTS MUTUAL</t>
  </si>
  <si>
    <t>CA3110008</t>
  </si>
  <si>
    <t>CA5200508</t>
  </si>
  <si>
    <t>RIO VISTA MOBILE HOME PARK</t>
  </si>
  <si>
    <t>CA4500173</t>
  </si>
  <si>
    <t>CASSEL PARK MUTUAL WATER CO</t>
  </si>
  <si>
    <t>CA4000805</t>
  </si>
  <si>
    <t>CALLENDER GROVE MUTUAL WATER</t>
  </si>
  <si>
    <t>CA1910161</t>
  </si>
  <si>
    <t>CA1910249</t>
  </si>
  <si>
    <t>WHITE FENCE FARMS MWC NO. 1</t>
  </si>
  <si>
    <t>CA1710800</t>
  </si>
  <si>
    <t>CA3110150</t>
  </si>
  <si>
    <t>CALAM - WEST PLACER</t>
  </si>
  <si>
    <t>CA0610004</t>
  </si>
  <si>
    <t>CITY OF WILLIAMS</t>
  </si>
  <si>
    <t>CA3610001</t>
  </si>
  <si>
    <t>CA5410025</t>
  </si>
  <si>
    <t>WOODVILLE PUBLIC UTILITY DIST</t>
  </si>
  <si>
    <t>CA3310018</t>
  </si>
  <si>
    <t>HOME GARDENS COUNTY WD</t>
  </si>
  <si>
    <t>CA1910083</t>
  </si>
  <si>
    <t>CA3010017</t>
  </si>
  <si>
    <t>CA1500096</t>
  </si>
  <si>
    <t>OLD RIVER MUTUAL WATER COMPANY</t>
  </si>
  <si>
    <t>CA4900644</t>
  </si>
  <si>
    <t>BRIDGEHAVEN PARK</t>
  </si>
  <si>
    <t>CA4910016</t>
  </si>
  <si>
    <t>COTATI, CITY OF</t>
  </si>
  <si>
    <t>CA4200684</t>
  </si>
  <si>
    <t>LINCOLNWOOD MUTUAL WATER COMPANY</t>
  </si>
  <si>
    <t>CA1010035</t>
  </si>
  <si>
    <t>DEL REY COMMUNITY SERV DIST</t>
  </si>
  <si>
    <t>CA1910013</t>
  </si>
  <si>
    <t>CA3010092</t>
  </si>
  <si>
    <t>CA0600008</t>
  </si>
  <si>
    <t>COLUSA CO. WWD #1 - GRIMES</t>
  </si>
  <si>
    <t>CA4900641</t>
  </si>
  <si>
    <t>SUNRISE MOUNTAIN MUTUAL WATER COMPANY</t>
  </si>
  <si>
    <t>CA2710017</t>
  </si>
  <si>
    <t>CA2700523</t>
  </si>
  <si>
    <t>CALERA CANYON HEIGHTS HOA</t>
  </si>
  <si>
    <t>CA5400666</t>
  </si>
  <si>
    <t>DEL ORO GRANDVIEW GARDENS DISTRICT</t>
  </si>
  <si>
    <t>CA0410012</t>
  </si>
  <si>
    <t>SFWP-BANGOR</t>
  </si>
  <si>
    <t>CA5601201</t>
  </si>
  <si>
    <t>LIMONEIRA RANCH #1</t>
  </si>
  <si>
    <t>CA2701926</t>
  </si>
  <si>
    <t>MORO RD WS #09</t>
  </si>
  <si>
    <t>CA2000728</t>
  </si>
  <si>
    <t>MD 37 LA VINA</t>
  </si>
  <si>
    <t>CA5000055</t>
  </si>
  <si>
    <t>OLIVE LANE MOBILEHOME PARK</t>
  </si>
  <si>
    <t>CA0707573</t>
  </si>
  <si>
    <t>DELTA MUTUAL WATER COMPANY</t>
  </si>
  <si>
    <t>CA1000366</t>
  </si>
  <si>
    <t>CA4000563</t>
  </si>
  <si>
    <t>HIGUERA APARTMENTS</t>
  </si>
  <si>
    <t>CA1500591</t>
  </si>
  <si>
    <t>SWEET WATER CO-OP</t>
  </si>
  <si>
    <t>CA1910053</t>
  </si>
  <si>
    <t>HEMLOCK MUTUAL WATER CO.</t>
  </si>
  <si>
    <t>CA1910247</t>
  </si>
  <si>
    <t>SANTA CLARITA VALLEY W.A.-CASTAIC DIV.</t>
  </si>
  <si>
    <t>CA1910250</t>
  </si>
  <si>
    <t>SANTA CLARITA VALLEY W.A.-PINETREE DIV.</t>
  </si>
  <si>
    <t>CA3310028</t>
  </si>
  <si>
    <t>RIVERSIDE CSA #122-MESA VERDE</t>
  </si>
  <si>
    <t>CA2000865</t>
  </si>
  <si>
    <t>MD 58 SIERRA HIGHLANDS</t>
  </si>
  <si>
    <t>CA3301512</t>
  </si>
  <si>
    <t>PINYON PINES COUNTY WATER DIST</t>
  </si>
  <si>
    <t>CA1910239</t>
  </si>
  <si>
    <t>CA5304502</t>
  </si>
  <si>
    <t>SALYER HEIGHTS W.S., INC</t>
  </si>
  <si>
    <t>CA4510011</t>
  </si>
  <si>
    <t>CENTERVILLE C.S.D.</t>
  </si>
  <si>
    <t>CA3600283</t>
  </si>
  <si>
    <t>DEPARTMENT OF WATER AND POWER</t>
  </si>
  <si>
    <t>CA1000057</t>
  </si>
  <si>
    <t>DEL ORO WATER CO - METROPOLITAN DISTRICT</t>
  </si>
  <si>
    <t>CA3205001</t>
  </si>
  <si>
    <t>WALKER RANCH CSD</t>
  </si>
  <si>
    <t>CA2300644</t>
  </si>
  <si>
    <t>WOODSIDE RV PARK</t>
  </si>
  <si>
    <t>CA3610018</t>
  </si>
  <si>
    <t>CA3700277</t>
  </si>
  <si>
    <t>SUNRISE ESTATES MUTUAL WATER COMPANY</t>
  </si>
  <si>
    <t>CA1410800</t>
  </si>
  <si>
    <t>CDF - OWENS VALLEY CONSERVATION CAMP</t>
  </si>
  <si>
    <t>CA4901445</t>
  </si>
  <si>
    <t>JAMES COURT WATER SYSTEM</t>
  </si>
  <si>
    <t>CA2000688</t>
  </si>
  <si>
    <t>ECCO</t>
  </si>
  <si>
    <t>CA2701403</t>
  </si>
  <si>
    <t>PINE ST WS #01</t>
  </si>
  <si>
    <t>CA4700551</t>
  </si>
  <si>
    <t>COPCO LAKE MWC</t>
  </si>
  <si>
    <t>CA2900530</t>
  </si>
  <si>
    <t>ROUGH &amp; READY MOBILEHOME VILLAGE</t>
  </si>
  <si>
    <t>CA1910096</t>
  </si>
  <si>
    <t>CA5510851</t>
  </si>
  <si>
    <t>CDCR - SIERRA CONSERVATION CENTER</t>
  </si>
  <si>
    <t>CA4010040</t>
  </si>
  <si>
    <t>GOLDEN STATE WATER COMPANY-CYPRESS RIDGE</t>
  </si>
  <si>
    <t>CA2410006</t>
  </si>
  <si>
    <t>DELHI CWD</t>
  </si>
  <si>
    <t>CA3303003</t>
  </si>
  <si>
    <t>GALINDO HOUSING FACILITY</t>
  </si>
  <si>
    <t>CA1502449</t>
  </si>
  <si>
    <t>CYPRESS CANYON WATER SYSTEM</t>
  </si>
  <si>
    <t>CA4200851</t>
  </si>
  <si>
    <t>ROLLING HILLS MUTUAL WATER COMPANY</t>
  </si>
  <si>
    <t>CA5010042</t>
  </si>
  <si>
    <t>WATERFORD-RIVER POINTE</t>
  </si>
  <si>
    <t>CA3700919</t>
  </si>
  <si>
    <t>LAKE WOHLFORD RESORT</t>
  </si>
  <si>
    <t>CA2300596</t>
  </si>
  <si>
    <t>BIG RIVER VISTA MUTUAL WATER COMPANY</t>
  </si>
  <si>
    <t>CA5400968</t>
  </si>
  <si>
    <t>IMPROVEMENT DISTRICT NO. 1</t>
  </si>
  <si>
    <t>CA0900404</t>
  </si>
  <si>
    <t>OAKLANE MOBILE VILLAGE, LLC.</t>
  </si>
  <si>
    <t>CA2300638</t>
  </si>
  <si>
    <t>WILDWOOD CAMPGROUND</t>
  </si>
  <si>
    <t>CA3710034</t>
  </si>
  <si>
    <t>CA1500543</t>
  </si>
  <si>
    <t>AGAPE MUTUAL WATER SYSTEM</t>
  </si>
  <si>
    <t>CA4410017</t>
  </si>
  <si>
    <t>SOQUEL CREEK WATER DISTRICT</t>
  </si>
  <si>
    <t>CA3610109</t>
  </si>
  <si>
    <t>SHEEP CREEK WATER COMPANY</t>
  </si>
  <si>
    <t>CA1910018</t>
  </si>
  <si>
    <t>BELLFLOWER MUNICIPAL WATER SYSTEM</t>
  </si>
  <si>
    <t>CA1500564</t>
  </si>
  <si>
    <t>HOMETOWN WATER ASSOCIATION</t>
  </si>
  <si>
    <t>CA4210024</t>
  </si>
  <si>
    <t>LA CUMBRE MUTUAL WATER CO</t>
  </si>
  <si>
    <t>CA1910248</t>
  </si>
  <si>
    <t>LOS ANGELES CWWD 37-ACTON</t>
  </si>
  <si>
    <t>CA4900667</t>
  </si>
  <si>
    <t>COLLEGE PARK MUTUAL WATER COMPANY</t>
  </si>
  <si>
    <t>CA2801020</t>
  </si>
  <si>
    <t>ESPINOZA WATER SYSTEM</t>
  </si>
  <si>
    <t>CA4800531</t>
  </si>
  <si>
    <t>VACA VILLA APARTMENTS</t>
  </si>
  <si>
    <t>CA1910021</t>
  </si>
  <si>
    <t>CA3710008</t>
  </si>
  <si>
    <t>CA3110040</t>
  </si>
  <si>
    <t>PLACER CWA - BIANCHI ESTATES</t>
  </si>
  <si>
    <t>CA3410010</t>
  </si>
  <si>
    <t>CA1200591</t>
  </si>
  <si>
    <t>BIG LAGOON PARK WATER CO.</t>
  </si>
  <si>
    <t>CA3600399</t>
  </si>
  <si>
    <t>PARADISE MOBILE ESTATES</t>
  </si>
  <si>
    <t>CA1500554</t>
  </si>
  <si>
    <t>EAST INYOKERN MUTUAL WATER</t>
  </si>
  <si>
    <t>CA4300770</t>
  </si>
  <si>
    <t>THREE SPRINGS RANCH MUTUAL WATER COMPANY</t>
  </si>
  <si>
    <t>CA5500363</t>
  </si>
  <si>
    <t>TUD-WARDS FERRY RANCHES</t>
  </si>
  <si>
    <t>CA4210011</t>
  </si>
  <si>
    <t>SANTA MARIA WATER DEPARTMENT</t>
  </si>
  <si>
    <t>CA1800503</t>
  </si>
  <si>
    <t>SUSAN RIVER PARK WATER CO.</t>
  </si>
  <si>
    <t>CA4110019</t>
  </si>
  <si>
    <t>O'CONNOR TRACT CO-OPERATIVE WATER CO.</t>
  </si>
  <si>
    <t>CA5010018</t>
  </si>
  <si>
    <t>CA2910004</t>
  </si>
  <si>
    <t>NEVADA ID - E. GEORGE, BANNER MOUNTAIN</t>
  </si>
  <si>
    <t>CA1910056</t>
  </si>
  <si>
    <t>LAKE ELIZABETH MUTUAL WATER CO.</t>
  </si>
  <si>
    <t>CA3110009</t>
  </si>
  <si>
    <t>MEADOW VISTA CWD</t>
  </si>
  <si>
    <t>CA3310082</t>
  </si>
  <si>
    <t>NORTH PERRIS WATER SYSTEM</t>
  </si>
  <si>
    <t>CA3910005</t>
  </si>
  <si>
    <t>CA4210700</t>
  </si>
  <si>
    <t>AMERICAN WATER O&amp;M, LLC - VAFB</t>
  </si>
  <si>
    <t>CA2702003</t>
  </si>
  <si>
    <t>VIERRA MEADOWS MWC</t>
  </si>
  <si>
    <t>CA4400613</t>
  </si>
  <si>
    <t>LAS COLINAS ROAD &amp; WATER ASSN</t>
  </si>
  <si>
    <t>CA3103836</t>
  </si>
  <si>
    <t>HIDDEN VALLEY COMMUNITY ASSOCIATION</t>
  </si>
  <si>
    <t>CA0110010</t>
  </si>
  <si>
    <t>CA0400030</t>
  </si>
  <si>
    <t>GOLDEN FEATHER MHP</t>
  </si>
  <si>
    <t>CA5000008</t>
  </si>
  <si>
    <t>KNIGHTS FERRY COMM. SVC. DIST.</t>
  </si>
  <si>
    <t>CA3010101</t>
  </si>
  <si>
    <t>CA4410011</t>
  </si>
  <si>
    <t>WATSONVILLE, CITY OF</t>
  </si>
  <si>
    <t>CA3901217</t>
  </si>
  <si>
    <t>HAYNES BOARD &amp; CARE HOME</t>
  </si>
  <si>
    <t>CA2700674</t>
  </si>
  <si>
    <t>PARADISE LAKE MUTUAL WATER CO.</t>
  </si>
  <si>
    <t>CA4100529</t>
  </si>
  <si>
    <t>CAMP LOMA MAR</t>
  </si>
  <si>
    <t>CA4010012</t>
  </si>
  <si>
    <t>HERITAGE RANCH CSD</t>
  </si>
  <si>
    <t>CA3410012</t>
  </si>
  <si>
    <t>CALAM - ISLETON</t>
  </si>
  <si>
    <t>CA3410013</t>
  </si>
  <si>
    <t>CA4400642</t>
  </si>
  <si>
    <t>CATHEDRAL WOOD MUTUAL WATER COMPANY</t>
  </si>
  <si>
    <t>CA0110006</t>
  </si>
  <si>
    <t>CA3410014</t>
  </si>
  <si>
    <t>CA4000716</t>
  </si>
  <si>
    <t>AVILA VALLEY MUTUAL WATER CO</t>
  </si>
  <si>
    <t>CA4110008</t>
  </si>
  <si>
    <t>CA5610046</t>
  </si>
  <si>
    <t>CA4300741</t>
  </si>
  <si>
    <t>MIREVAL IMPROVEMENT ASSOCIATION</t>
  </si>
  <si>
    <t>CA3010036</t>
  </si>
  <si>
    <t>CA1100413</t>
  </si>
  <si>
    <t>COUNTRY LEISURE MOBILE ESTATES</t>
  </si>
  <si>
    <t>CA4010001</t>
  </si>
  <si>
    <t>ARROYO GRANDE, WATER DEPARTMENT</t>
  </si>
  <si>
    <t>CA1000484</t>
  </si>
  <si>
    <t>FCSA #34/ MILLERTON NEW TOWN</t>
  </si>
  <si>
    <t>CA3610114</t>
  </si>
  <si>
    <t>CLAWA</t>
  </si>
  <si>
    <t>CA0310001</t>
  </si>
  <si>
    <t>CITY OF JACKSON</t>
  </si>
  <si>
    <t>CA3610013</t>
  </si>
  <si>
    <t>CA4900893</t>
  </si>
  <si>
    <t>CA3310801</t>
  </si>
  <si>
    <t>BAUTISTA CC NO. 36</t>
  </si>
  <si>
    <t>CA4900653</t>
  </si>
  <si>
    <t>LONE PINE MUTUAL WATER COMPANY</t>
  </si>
  <si>
    <t>CA4700541</t>
  </si>
  <si>
    <t>CHATEAU SHASTA MOBILE HOME &amp; RV PARK</t>
  </si>
  <si>
    <t>CA0600005</t>
  </si>
  <si>
    <t>COLUSA CO. SERVICE AREA #2-STONYFORD</t>
  </si>
  <si>
    <t>CA2300634</t>
  </si>
  <si>
    <t>OCEAN'S EDGE ESTATES</t>
  </si>
  <si>
    <t>CA4410013</t>
  </si>
  <si>
    <t>CA5710012</t>
  </si>
  <si>
    <t>CA3610064</t>
  </si>
  <si>
    <t>CA3601010</t>
  </si>
  <si>
    <t>CRYSTAL LAKE PROPERTY OWNERS</t>
  </si>
  <si>
    <t>CA0710006</t>
  </si>
  <si>
    <t>CA1910105</t>
  </si>
  <si>
    <t>CA2410009</t>
  </si>
  <si>
    <t>CA1500485</t>
  </si>
  <si>
    <t>ANTELOPE VALLEY MOBILE ESTATES</t>
  </si>
  <si>
    <t>CA1910242</t>
  </si>
  <si>
    <t>CALIFORNIA WATER SERVICE CO-LAKE HUGHES</t>
  </si>
  <si>
    <t>CA0400040</t>
  </si>
  <si>
    <t>ALMOND GROVE MOBILE PARK</t>
  </si>
  <si>
    <t>CA0400023</t>
  </si>
  <si>
    <t>GOLDEN OAKS MOBILE ESTATES</t>
  </si>
  <si>
    <t>CA5200588</t>
  </si>
  <si>
    <t>CA1300591</t>
  </si>
  <si>
    <t>CA5400616</t>
  </si>
  <si>
    <t>LEMON COVE WATER CO</t>
  </si>
  <si>
    <t>CA5601401</t>
  </si>
  <si>
    <t>KROTONA INSTITUTE</t>
  </si>
  <si>
    <t>CA3310046</t>
  </si>
  <si>
    <t>FARM MUTUAL W.C. (THE)</t>
  </si>
  <si>
    <t>CA5110002</t>
  </si>
  <si>
    <t>CA3610014</t>
  </si>
  <si>
    <t>CA4100509</t>
  </si>
  <si>
    <t>COUNTY SERVICE AREA 7</t>
  </si>
  <si>
    <t>CA4000637</t>
  </si>
  <si>
    <t>COUNTRY HILLS ESTATES</t>
  </si>
  <si>
    <t>CA3310019</t>
  </si>
  <si>
    <t>IDYLLWILD WATER DISTRICT</t>
  </si>
  <si>
    <t>CA4900843</t>
  </si>
  <si>
    <t>SONOMA RANCH MUTUAL WATER COMPANY</t>
  </si>
  <si>
    <t>CA1910049</t>
  </si>
  <si>
    <t>CA4300525</t>
  </si>
  <si>
    <t>MELODY WOODS WATER COMPANY</t>
  </si>
  <si>
    <t>CA5200539</t>
  </si>
  <si>
    <t>FRIENDLY ACRES MHP</t>
  </si>
  <si>
    <t>CA2010006</t>
  </si>
  <si>
    <t>MADERA CO SA3-PARKSDALE</t>
  </si>
  <si>
    <t>CA5305103</t>
  </si>
  <si>
    <t>MAD RIVER COMPOUND - USFS</t>
  </si>
  <si>
    <t>CA3110124</t>
  </si>
  <si>
    <t>PLACER CWA - MONTE VISTA</t>
  </si>
  <si>
    <t>CA1800512</t>
  </si>
  <si>
    <t>CLEAR CREEK CSD-WESTWOOD</t>
  </si>
  <si>
    <t>CA1910035</t>
  </si>
  <si>
    <t>KINNELOA IRRIGATION DIST.</t>
  </si>
  <si>
    <t>CA1910244</t>
  </si>
  <si>
    <t>GREEN VALLEY CWD</t>
  </si>
  <si>
    <t>CA3600152</t>
  </si>
  <si>
    <t>LOMA LINDA UNIVERSITY</t>
  </si>
  <si>
    <t>CA4210017</t>
  </si>
  <si>
    <t>VANDENBERG VILLAGE COMM. SERV. DIST.</t>
  </si>
  <si>
    <t>CA5800824</t>
  </si>
  <si>
    <t>COUNTRY VILLAGE MOBILE HOME PARK</t>
  </si>
  <si>
    <t>CA1100436</t>
  </si>
  <si>
    <t>ORLAND OAKS MHP</t>
  </si>
  <si>
    <t>CA4510005</t>
  </si>
  <si>
    <t>CITY OF REDDING</t>
  </si>
  <si>
    <t>CA5510011</t>
  </si>
  <si>
    <t>COLD SPRINGS WATER CO</t>
  </si>
  <si>
    <t>CA3010037</t>
  </si>
  <si>
    <t>CA2701929</t>
  </si>
  <si>
    <t>COUNTRY MEADOWS MWC</t>
  </si>
  <si>
    <t>CA4500006</t>
  </si>
  <si>
    <t>SHASTA CSA - SUGARLOAF, #2</t>
  </si>
  <si>
    <t>CA3010010</t>
  </si>
  <si>
    <t>CA5410009</t>
  </si>
  <si>
    <t>PIXLEY PUBLIC UTIL DIST</t>
  </si>
  <si>
    <t>CA2700622</t>
  </si>
  <si>
    <t>OUTLOOK WA</t>
  </si>
  <si>
    <t>CA4300912</t>
  </si>
  <si>
    <t>MECCHI WATER COMPANY</t>
  </si>
  <si>
    <t>CA2701202</t>
  </si>
  <si>
    <t>CAL AM WATER COMPANY - CHUALAR</t>
  </si>
  <si>
    <t>CA4900546</t>
  </si>
  <si>
    <t>HAWKINS WATER CO-CAL WATER SERVICE (PUC)</t>
  </si>
  <si>
    <t>CA0707576</t>
  </si>
  <si>
    <t>PLEASANTIMES MUTUAL WATER CO</t>
  </si>
  <si>
    <t>CA3710006</t>
  </si>
  <si>
    <t>CA1500584</t>
  </si>
  <si>
    <t>GOOSELAKE WATER COMPANY</t>
  </si>
  <si>
    <t>CA3400169</t>
  </si>
  <si>
    <t>SPINDRIFT MARINA</t>
  </si>
  <si>
    <t>CA4110018</t>
  </si>
  <si>
    <t>CA1910091</t>
  </si>
  <si>
    <t>CA3110026</t>
  </si>
  <si>
    <t>NEVADA ID - NORTH AUBURN</t>
  </si>
  <si>
    <t>CA3910006</t>
  </si>
  <si>
    <t>CA5400767</t>
  </si>
  <si>
    <t>CA3100029</t>
  </si>
  <si>
    <t>TAHOE CITY PUD - TIMBERLAND</t>
  </si>
  <si>
    <t>CA5410015</t>
  </si>
  <si>
    <t>CA0707507</t>
  </si>
  <si>
    <t>WILLOW PARK MARINA</t>
  </si>
  <si>
    <t>CA3610112</t>
  </si>
  <si>
    <t>HELENDALE COMMUNITY SERVICE DISTRICT</t>
  </si>
  <si>
    <t>CA2710011</t>
  </si>
  <si>
    <t>SOLEDAD, CITY OF</t>
  </si>
  <si>
    <t>CA5301102</t>
  </si>
  <si>
    <t>TRINITY KNOLLS MUTUAL WATER COMPANY</t>
  </si>
  <si>
    <t>CA3310074</t>
  </si>
  <si>
    <t>CA1910255</t>
  </si>
  <si>
    <t>SANTA CLARITA VALLEY W.A.-TESORO DIV.</t>
  </si>
  <si>
    <t>CA4700549</t>
  </si>
  <si>
    <t>LAKE SISKIYOU M.W.C.</t>
  </si>
  <si>
    <t>CA1000554</t>
  </si>
  <si>
    <t>FCSA #10A/MANSIONETTE ESTATES</t>
  </si>
  <si>
    <t>CA0400149</t>
  </si>
  <si>
    <t>HUMBOLDT WOODLANDS MUTUAL</t>
  </si>
  <si>
    <t>CA1009039</t>
  </si>
  <si>
    <t>PAPPAS &amp; CO (MENDOTA)</t>
  </si>
  <si>
    <t>CA4700528</t>
  </si>
  <si>
    <t>SISKIYOU CO. ROLLING HILLS MWC</t>
  </si>
  <si>
    <t>CA1400099</t>
  </si>
  <si>
    <t>MOUNTAIN VIEW TRAILER COURT</t>
  </si>
  <si>
    <t>CA3900991</t>
  </si>
  <si>
    <t>LA TORRES PARK</t>
  </si>
  <si>
    <t>CA2600620</t>
  </si>
  <si>
    <t>MOUNTAIN MEADOWS MWC</t>
  </si>
  <si>
    <t>CA0410005</t>
  </si>
  <si>
    <t>CA1610700</t>
  </si>
  <si>
    <t>LEMOORE NAVAL AIR STATION</t>
  </si>
  <si>
    <t>CA2702554</t>
  </si>
  <si>
    <t>HIDDEN CANYON RANCH MWC</t>
  </si>
  <si>
    <t>CA4400502</t>
  </si>
  <si>
    <t>TROUT GULCH MUTUAL WATER COMPANY</t>
  </si>
  <si>
    <t>CA1710002</t>
  </si>
  <si>
    <t>GOLDEN STATE WATER CO.-CLEARLAKE SYSTEM</t>
  </si>
  <si>
    <t>CA0910012</t>
  </si>
  <si>
    <t>TAHOE CITY PUD - RUBICON</t>
  </si>
  <si>
    <t>CA2700792</t>
  </si>
  <si>
    <t>SUMMERHILL MHP WS</t>
  </si>
  <si>
    <t>CA3310030</t>
  </si>
  <si>
    <t>PINE COVE WATER DISTRICT</t>
  </si>
  <si>
    <t>CA5610029</t>
  </si>
  <si>
    <t>VINEYARD AVENUE ACRES MWC</t>
  </si>
  <si>
    <t>CA3310037</t>
  </si>
  <si>
    <t>CA0910001</t>
  </si>
  <si>
    <t>CA2700740</t>
  </si>
  <si>
    <t>SAN MIGUEL WS #03</t>
  </si>
  <si>
    <t>CA1910011</t>
  </si>
  <si>
    <t>CA1910098</t>
  </si>
  <si>
    <t>CA5601122</t>
  </si>
  <si>
    <t>TICO MUTUAL WATER CO</t>
  </si>
  <si>
    <t>CA0400155</t>
  </si>
  <si>
    <t>BIGGERS GLEN MUTUAL WATER CO</t>
  </si>
  <si>
    <t>CA5510003</t>
  </si>
  <si>
    <t>TUD - TUOLUMNE WATER SYSTEM</t>
  </si>
  <si>
    <t>CA4900794</t>
  </si>
  <si>
    <t>SUNSET PARK COMMUNITY</t>
  </si>
  <si>
    <t>CA4900905</t>
  </si>
  <si>
    <t>MARK WEST MEADOWS MUTUAL WATER</t>
  </si>
  <si>
    <t>CA2900502</t>
  </si>
  <si>
    <t>FLORISTON WATER SYSTEM</t>
  </si>
  <si>
    <t>CA0710008</t>
  </si>
  <si>
    <t>CITY OF PITTSBURG</t>
  </si>
  <si>
    <t>CA3110024</t>
  </si>
  <si>
    <t>PLACER CWA - ALTA</t>
  </si>
  <si>
    <t>CA1910155</t>
  </si>
  <si>
    <t>CA1500426</t>
  </si>
  <si>
    <t>ROSE VILLA APARTMENTS</t>
  </si>
  <si>
    <t>CA1500571</t>
  </si>
  <si>
    <t>KERN MOBILE ESTATES LLC</t>
  </si>
  <si>
    <t>CA1502232</t>
  </si>
  <si>
    <t>ROSAMOND MOBILEHOME PARK</t>
  </si>
  <si>
    <t>CA1502619</t>
  </si>
  <si>
    <t>CA1910066</t>
  </si>
  <si>
    <t>LEISURE LAKE MOBILE ESTATES</t>
  </si>
  <si>
    <t>CA1900693</t>
  </si>
  <si>
    <t>DESERT PALMS MOBILE HOME PARK</t>
  </si>
  <si>
    <t>CA1510003</t>
  </si>
  <si>
    <t>CA1900907</t>
  </si>
  <si>
    <t>SHERWOOD MOBILE HOME PARK</t>
  </si>
  <si>
    <t>CA3310017</t>
  </si>
  <si>
    <t>SOUTH MESA WC</t>
  </si>
  <si>
    <t>CA5610016</t>
  </si>
  <si>
    <t>CA3110012</t>
  </si>
  <si>
    <t>AGATE BAY WATER COMPANY</t>
  </si>
  <si>
    <t>CA3710010</t>
  </si>
  <si>
    <t>CA3600220</t>
  </si>
  <si>
    <t>CSA 42 ORO GRANDE</t>
  </si>
  <si>
    <t>CA4300575</t>
  </si>
  <si>
    <t>TWIN VALLEY INC</t>
  </si>
  <si>
    <t>CA2701740</t>
  </si>
  <si>
    <t>BLUFFS WS</t>
  </si>
  <si>
    <t>CA1900809</t>
  </si>
  <si>
    <t>LANDALE MUTUAL WATER COMPANY</t>
  </si>
  <si>
    <t>CA3500527</t>
  </si>
  <si>
    <t>VALENZUELA WATER SYSTEM</t>
  </si>
  <si>
    <t>CA4000705</t>
  </si>
  <si>
    <t>LAGUNA NEGRA MUTUAL WATER CO.</t>
  </si>
  <si>
    <t>CA3210011</t>
  </si>
  <si>
    <t>PLUMAS EUREKA CSD</t>
  </si>
  <si>
    <t>CA3200134</t>
  </si>
  <si>
    <t>BLAIRSDEN WATER USERS ASSN</t>
  </si>
  <si>
    <t>CA4900787</t>
  </si>
  <si>
    <t>PLAZA MOBILE HOME PARK</t>
  </si>
  <si>
    <t>CA4900791</t>
  </si>
  <si>
    <t>WESTERN MOBILE HOME PARK</t>
  </si>
  <si>
    <t>CA1700554</t>
  </si>
  <si>
    <t>LAKE COUNTY CSA 13 - KONO TAYEE</t>
  </si>
  <si>
    <t>CA3301055</t>
  </si>
  <si>
    <t>CA3301879</t>
  </si>
  <si>
    <t>SHARONDALE MESA HOA</t>
  </si>
  <si>
    <t>CA1910092</t>
  </si>
  <si>
    <t>CA5000058</t>
  </si>
  <si>
    <t>FISHERMAN'S BEND MHP</t>
  </si>
  <si>
    <t>CA3610052</t>
  </si>
  <si>
    <t>CA2710001</t>
  </si>
  <si>
    <t>CA1910156</t>
  </si>
  <si>
    <t>CA3610851</t>
  </si>
  <si>
    <t>CA1910241</t>
  </si>
  <si>
    <t>LIBERTY UTILITIES - MESA CREST</t>
  </si>
  <si>
    <t>CA1910234</t>
  </si>
  <si>
    <t>CA5510001</t>
  </si>
  <si>
    <t>CA1910099</t>
  </si>
  <si>
    <t>PARADISE RANCH MHP</t>
  </si>
  <si>
    <t>CA4810011</t>
  </si>
  <si>
    <t>SID - ELMIRA</t>
  </si>
  <si>
    <t>CA1910212</t>
  </si>
  <si>
    <t>CA3810008</t>
  </si>
  <si>
    <t>CA1502247</t>
  </si>
  <si>
    <t>DESERT BREEZE MOBILE HOME ESTATES</t>
  </si>
  <si>
    <t>CA1500407</t>
  </si>
  <si>
    <t>CWS-SPLIT MOUNTAIN WATER SYSTEM</t>
  </si>
  <si>
    <t>CA4500008</t>
  </si>
  <si>
    <t>LAKESHORE VILLA MUTUAL WATER CO</t>
  </si>
  <si>
    <t>CA4500098</t>
  </si>
  <si>
    <t>ANDERSON MOBILE HOME PARK</t>
  </si>
  <si>
    <t>CA4010832</t>
  </si>
  <si>
    <t>ATASCADERO STATE HOSPITAL</t>
  </si>
  <si>
    <t>CA4110020</t>
  </si>
  <si>
    <t>PALO ALTO PARK MUTUAL WATER COMPANY</t>
  </si>
  <si>
    <t>CA4810001</t>
  </si>
  <si>
    <t>CA4310013</t>
  </si>
  <si>
    <t>STANFORD UNIVERSITY</t>
  </si>
  <si>
    <t>CA1502663</t>
  </si>
  <si>
    <t>TOWN &amp; COUNTRY WATER COMPANY</t>
  </si>
  <si>
    <t>CA2701676</t>
  </si>
  <si>
    <t>SAN LUCAS WD</t>
  </si>
  <si>
    <t>CA4300563</t>
  </si>
  <si>
    <t>MT. PLEASANT WATER USERS ASSOCIATION</t>
  </si>
  <si>
    <t>CA3610029</t>
  </si>
  <si>
    <t>CA0409183</t>
  </si>
  <si>
    <t>SIERRA MOON WATER COMPANY</t>
  </si>
  <si>
    <t>CA0400090</t>
  </si>
  <si>
    <t>MOUNTAIN VILLAGE HOMEOWNER'S ASSOC</t>
  </si>
  <si>
    <t>CA1910051</t>
  </si>
  <si>
    <t>CA3610045</t>
  </si>
  <si>
    <t>LACSD - RIMFOREST</t>
  </si>
  <si>
    <t>CA1910173</t>
  </si>
  <si>
    <t>CA5610015</t>
  </si>
  <si>
    <t>VENTURA CWWD NO. 19 - SOMIS</t>
  </si>
  <si>
    <t>CA1900046</t>
  </si>
  <si>
    <t>PETER PITCHESS HONOR RANCHO DETN. CTR</t>
  </si>
  <si>
    <t>CA5602140</t>
  </si>
  <si>
    <t>SATICOY COUNTRY CLUB-CITY OF VENTURA</t>
  </si>
  <si>
    <t>CA2702439</t>
  </si>
  <si>
    <t>WOODLAND HEIGHTS MWC</t>
  </si>
  <si>
    <t>CA1910195</t>
  </si>
  <si>
    <t>GSWC - HOLLYDALE</t>
  </si>
  <si>
    <t>CA5200559</t>
  </si>
  <si>
    <t>ABBEY OF NEW CLAIRVAUX</t>
  </si>
  <si>
    <t>CA3910018</t>
  </si>
  <si>
    <t>SAN JOAQUIN RIVER CLUB INC</t>
  </si>
  <si>
    <t>CA2100579</t>
  </si>
  <si>
    <t>CA5805001</t>
  </si>
  <si>
    <t>PLUMAS LAKE</t>
  </si>
  <si>
    <t>CA4900568</t>
  </si>
  <si>
    <t>VALLEY FORD WATER ASSOCIATION</t>
  </si>
  <si>
    <t>CA2700992</t>
  </si>
  <si>
    <t>MILLER'S LODGE WS</t>
  </si>
  <si>
    <t>CA5200007</t>
  </si>
  <si>
    <t>HOWELL'S LAKESIDE WATER CO.</t>
  </si>
  <si>
    <t>CA0410004</t>
  </si>
  <si>
    <t>CITY OF GRIDLEY</t>
  </si>
  <si>
    <t>CA1502465</t>
  </si>
  <si>
    <t>PANAMA ROAD PROPERTY OWNERS ASSOC</t>
  </si>
  <si>
    <t>CA3310033</t>
  </si>
  <si>
    <t>SANTA ANA RIVER WATER COMPANY</t>
  </si>
  <si>
    <t>CA3210006</t>
  </si>
  <si>
    <t>LAKE ALMANOR COUNTRY CLUB MWC</t>
  </si>
  <si>
    <t>CA2000512</t>
  </si>
  <si>
    <t>EAST ACRES MUTUAL WATER COMPANY</t>
  </si>
  <si>
    <t>CA3500578</t>
  </si>
  <si>
    <t>CA2000724</t>
  </si>
  <si>
    <t>SA 14 CHUK CHANSE SUBDIVISION</t>
  </si>
  <si>
    <t>CA4500101</t>
  </si>
  <si>
    <t>LAKE SHASTA PINES RV PARK &amp; CAMPGROUND</t>
  </si>
  <si>
    <t>CA3010047</t>
  </si>
  <si>
    <t>GOLDEN STATE WC - COWAN HEIGHTS</t>
  </si>
  <si>
    <t>CA4200703</t>
  </si>
  <si>
    <t>EL CAPITAN MUTUAL WATER COMPANY</t>
  </si>
  <si>
    <t>CA5000005</t>
  </si>
  <si>
    <t>CROWS LANDING COMM SVC DISTRICT</t>
  </si>
  <si>
    <t>CA4100512</t>
  </si>
  <si>
    <t>LOMA MAR MUTUAL</t>
  </si>
  <si>
    <t>CA5500193</t>
  </si>
  <si>
    <t>TAMARRON MOBILE HOME PARK</t>
  </si>
  <si>
    <t>CA4210007</t>
  </si>
  <si>
    <t>MONTECITO WATER DIST</t>
  </si>
  <si>
    <t>CA1700546</t>
  </si>
  <si>
    <t>CLEAR WATER MUTUAL WATER COMPANY</t>
  </si>
  <si>
    <t>CA3600172</t>
  </si>
  <si>
    <t>CA2700682</t>
  </si>
  <si>
    <t>PARADISE RD WS #09</t>
  </si>
  <si>
    <t>CA2300743</t>
  </si>
  <si>
    <t>DOLPHIN ISLE MARINA</t>
  </si>
  <si>
    <t>CA3107339</t>
  </si>
  <si>
    <t>FOLSOM LAKE MUTUAL WATER CO</t>
  </si>
  <si>
    <t>CA2300705</t>
  </si>
  <si>
    <t>LITTLE LAKE MOBILE HOME PARK</t>
  </si>
  <si>
    <t>CA2810002</t>
  </si>
  <si>
    <t>CALISTOGA, CITY OF</t>
  </si>
  <si>
    <t>CA2300590</t>
  </si>
  <si>
    <t>SURFWOOD MUTUAL WATER CORPORATION</t>
  </si>
  <si>
    <t>CA4710009</t>
  </si>
  <si>
    <t>WEED, CITY OF</t>
  </si>
  <si>
    <t>CA0202522</t>
  </si>
  <si>
    <t>SIERRA PINES MOBILE HOME PARK</t>
  </si>
  <si>
    <t>CA3400135</t>
  </si>
  <si>
    <t>KORTHS PIRATES LAIR</t>
  </si>
  <si>
    <t>CA1010006</t>
  </si>
  <si>
    <t>CITY OF FOWLER</t>
  </si>
  <si>
    <t>CA4110007</t>
  </si>
  <si>
    <t>CA1000570</t>
  </si>
  <si>
    <t>JUVENILE JUSTICE CAMPUS</t>
  </si>
  <si>
    <t>CA4810701</t>
  </si>
  <si>
    <t>CA3210003</t>
  </si>
  <si>
    <t>CITY OF PORTOLA</t>
  </si>
  <si>
    <t>CA1000551</t>
  </si>
  <si>
    <t>FCSA #43/RAISIN CITY</t>
  </si>
  <si>
    <t>CA3310081</t>
  </si>
  <si>
    <t>PALM SPRINGS CREST</t>
  </si>
  <si>
    <t>CA0800557</t>
  </si>
  <si>
    <t>HUNTER VALLEY CSD</t>
  </si>
  <si>
    <t>CA2010004</t>
  </si>
  <si>
    <t>MADERA CO CMD19-PARKWOOD</t>
  </si>
  <si>
    <t>CA4210020</t>
  </si>
  <si>
    <t>SANTA YNEZ RIVER WATER CONS. DIST. ID#1</t>
  </si>
  <si>
    <t>CA5110007</t>
  </si>
  <si>
    <t>SUTTER COMMUNITY S.D.</t>
  </si>
  <si>
    <t>CA3310076</t>
  </si>
  <si>
    <t>WESTERN MWD (ID A - RAINBOW)</t>
  </si>
  <si>
    <t>CA3710014</t>
  </si>
  <si>
    <t>CA3701934</t>
  </si>
  <si>
    <t>PINE VALLEY BIBLE CONFERENCE CENTER</t>
  </si>
  <si>
    <t>CA2000554</t>
  </si>
  <si>
    <t>MD 33 FAIRMEAD</t>
  </si>
  <si>
    <t>CA3301588</t>
  </si>
  <si>
    <t>ROYAL CARRIZO HOA</t>
  </si>
  <si>
    <t>CA5210005</t>
  </si>
  <si>
    <t>RIO ALTO WATER DISTRICT</t>
  </si>
  <si>
    <t>CA1310006</t>
  </si>
  <si>
    <t>CA4900789</t>
  </si>
  <si>
    <t>BLUE SPRUCE MOBILE HOME PARK</t>
  </si>
  <si>
    <t>CA5401026</t>
  </si>
  <si>
    <t>DEER MEADOW MUTUAL WATER COMPANY</t>
  </si>
  <si>
    <t>CA5410012</t>
  </si>
  <si>
    <t>STRATHMORE PUBLIC UTIL DIST</t>
  </si>
  <si>
    <t>CA3301541</t>
  </si>
  <si>
    <t>RECHE CANYON MUTUAL WATER CO.</t>
  </si>
  <si>
    <t>CA1900541</t>
  </si>
  <si>
    <t>WESTERN SKIES MOBILE HOME PARK</t>
  </si>
  <si>
    <t>CA4010007</t>
  </si>
  <si>
    <t>PASO ROBLES WATER DEPARTMENT</t>
  </si>
  <si>
    <t>CA2610700</t>
  </si>
  <si>
    <t>USMC/MTN WARFARE TRNG CTR - BRIDGEPORT</t>
  </si>
  <si>
    <t>CA2110005</t>
  </si>
  <si>
    <t>BOLINAS COMMUNITY PUD</t>
  </si>
  <si>
    <t>CA5500096</t>
  </si>
  <si>
    <t>SIERRA TWAIN HARTE MHP</t>
  </si>
  <si>
    <t>CA5500064</t>
  </si>
  <si>
    <t>MULLER MUTUAL WATER COMPANY</t>
  </si>
  <si>
    <t>CA4900850</t>
  </si>
  <si>
    <t>BODEGA WATER COMPANY</t>
  </si>
  <si>
    <t>CA1910167</t>
  </si>
  <si>
    <t>VERNON-CITY, WATER DEPT.</t>
  </si>
  <si>
    <t>CA5400769</t>
  </si>
  <si>
    <t>CA2310005</t>
  </si>
  <si>
    <t>WILLOW COUNTY WATER DISTRICT</t>
  </si>
  <si>
    <t>CA4901246</t>
  </si>
  <si>
    <t>DOWNTOWN GRATON MUTUAL WATER SYSTEM</t>
  </si>
  <si>
    <t>CA5610702</t>
  </si>
  <si>
    <t>U.S.N., SAN NICOLAS ISLAND</t>
  </si>
  <si>
    <t>CA3600504</t>
  </si>
  <si>
    <t>KNOLL ENTERPRISES</t>
  </si>
  <si>
    <t>CA3500836</t>
  </si>
  <si>
    <t>BETABEL RV RESORT</t>
  </si>
  <si>
    <t>CA1010053</t>
  </si>
  <si>
    <t>SHAVER LAKE HEIGHTS MWC</t>
  </si>
  <si>
    <t>CA2000502</t>
  </si>
  <si>
    <t>BASS LAKE HEIGHTS MUTUAL WATER</t>
  </si>
  <si>
    <t>CA1510027</t>
  </si>
  <si>
    <t>DESERT LAKE COMM SERV DIST</t>
  </si>
  <si>
    <t>CA1700527</t>
  </si>
  <si>
    <t>MOUNTAIN OF ATTENTION WATER</t>
  </si>
  <si>
    <t>CA5800803</t>
  </si>
  <si>
    <t>LOMA RICA WATER COMPANY</t>
  </si>
  <si>
    <t>CA4500066</t>
  </si>
  <si>
    <t>CLEAR CREEK MOBILE PARK</t>
  </si>
  <si>
    <t>CA5510008</t>
  </si>
  <si>
    <t>LAKE DON PEDRO CSD</t>
  </si>
  <si>
    <t>CA0110016</t>
  </si>
  <si>
    <t>ALAMEDA POINT</t>
  </si>
  <si>
    <t>CA4901355</t>
  </si>
  <si>
    <t>TERRACE VIEW WATER SYSTEM</t>
  </si>
  <si>
    <t>CA3410020</t>
  </si>
  <si>
    <t>CA1010051</t>
  </si>
  <si>
    <t>FCWWD #18/FRIANT</t>
  </si>
  <si>
    <t>CA3900559</t>
  </si>
  <si>
    <t>WINE COUNTRY APARTMENTS</t>
  </si>
  <si>
    <t>CA5000263</t>
  </si>
  <si>
    <t>OASIS INVESTMENTS</t>
  </si>
  <si>
    <t>CA3900983</t>
  </si>
  <si>
    <t>CHERRY LANE TRAILER PARK</t>
  </si>
  <si>
    <t>CA3901114</t>
  </si>
  <si>
    <t>KING ISLAND TRAILER PARK WATER SYSTEM</t>
  </si>
  <si>
    <t>CA2710019</t>
  </si>
  <si>
    <t>CWSC OAK HILLS</t>
  </si>
  <si>
    <t>CA1510022</t>
  </si>
  <si>
    <t>CA2700511</t>
  </si>
  <si>
    <t>NORMCO WC</t>
  </si>
  <si>
    <t>CA4200619</t>
  </si>
  <si>
    <t>SANTA YNEZ RANCHO ESTATES</t>
  </si>
  <si>
    <t>CA1410004</t>
  </si>
  <si>
    <t>CA4010002</t>
  </si>
  <si>
    <t>CA4301013</t>
  </si>
  <si>
    <t>CA4300543</t>
  </si>
  <si>
    <t>WEST SAN MARTIN WATER WORKS INC</t>
  </si>
  <si>
    <t>CA4810009</t>
  </si>
  <si>
    <t>CITY OF DIXON</t>
  </si>
  <si>
    <t>CA5200008</t>
  </si>
  <si>
    <t>BREESE SUBDIVISION 2</t>
  </si>
  <si>
    <t>CA3400164</t>
  </si>
  <si>
    <t>VIEIRA'S RESORT, INC</t>
  </si>
  <si>
    <t>CA3900701</t>
  </si>
  <si>
    <t>CURRIER ESTATES WATER CORP</t>
  </si>
  <si>
    <t>CA0910019</t>
  </si>
  <si>
    <t>LAKESIDE PARK ASSOCIATION</t>
  </si>
  <si>
    <t>CA3610041</t>
  </si>
  <si>
    <t>CA4110022</t>
  </si>
  <si>
    <t>CA1910213</t>
  </si>
  <si>
    <t>CA4100551</t>
  </si>
  <si>
    <t>CA4210013</t>
  </si>
  <si>
    <t>SOLVANG WATER DIVISION</t>
  </si>
  <si>
    <t>CA3010022</t>
  </si>
  <si>
    <t>CA5000072</t>
  </si>
  <si>
    <t>MULBERRY MHP</t>
  </si>
  <si>
    <t>CA3301529</t>
  </si>
  <si>
    <t>RAMONA WATER COMPANY</t>
  </si>
  <si>
    <t>CA1910142</t>
  </si>
  <si>
    <t>CA1500569</t>
  </si>
  <si>
    <t>VALLEY VIEW ESTATES MUTUAL WATER CO</t>
  </si>
  <si>
    <t>CA0110018</t>
  </si>
  <si>
    <t>CA1500449</t>
  </si>
  <si>
    <t>FOURTH STREET WATER SYSTEM</t>
  </si>
  <si>
    <t>CA1500525</t>
  </si>
  <si>
    <t>LAKEVIEW RANCHOS MUTUAL WATER COMPANY</t>
  </si>
  <si>
    <t>CA3310802</t>
  </si>
  <si>
    <t>CHUCKAWALLA VALLEY STATE PRISON</t>
  </si>
  <si>
    <t>CA1500374</t>
  </si>
  <si>
    <t>CWS-GRAND OAKS WATER SYSTEM</t>
  </si>
  <si>
    <t>CA1910047</t>
  </si>
  <si>
    <t>CA3410021</t>
  </si>
  <si>
    <t>CA5200558</t>
  </si>
  <si>
    <t>RIVER VIEW MHC LLC</t>
  </si>
  <si>
    <t>CA1503509</t>
  </si>
  <si>
    <t>CA3610125</t>
  </si>
  <si>
    <t>CA2700709</t>
  </si>
  <si>
    <t>RANCHO BORROMEO MWS</t>
  </si>
  <si>
    <t>CA2210002</t>
  </si>
  <si>
    <t>PONDEROSA BASIN MUTUAL WTR CO</t>
  </si>
  <si>
    <t>CA5500080</t>
  </si>
  <si>
    <t>TWAIN HARTE VALLEY MWC</t>
  </si>
  <si>
    <t>CA5000054</t>
  </si>
  <si>
    <t>MORNINGSIDE MOBILEHOME PARK</t>
  </si>
  <si>
    <t>CA2310001</t>
  </si>
  <si>
    <t>FORT BRAGG, CITY OF</t>
  </si>
  <si>
    <t>CA5610068</t>
  </si>
  <si>
    <t>CLOVERDALE MUTUAL WATER CO.</t>
  </si>
  <si>
    <t>CA2700669</t>
  </si>
  <si>
    <t>ORCHARD LN WS #02</t>
  </si>
  <si>
    <t>CA2710006</t>
  </si>
  <si>
    <t>CAL AM WATER COMPANY - AMBLER PARK</t>
  </si>
  <si>
    <t>CA1910134</t>
  </si>
  <si>
    <t>CA1910243</t>
  </si>
  <si>
    <t>CALIFORNIA WATER SERVICE CO-LEONA VALLEY</t>
  </si>
  <si>
    <t>CA1100203</t>
  </si>
  <si>
    <t>ARTOIS COMMUNITY S.D.</t>
  </si>
  <si>
    <t>CA1100444</t>
  </si>
  <si>
    <t>ORLAND ESTATES MOBILE H.P.</t>
  </si>
  <si>
    <t>CA3710026</t>
  </si>
  <si>
    <t>CA3010018</t>
  </si>
  <si>
    <t>CA4400631</t>
  </si>
  <si>
    <t>LAS CUMBRES MUTUAL WATER CO</t>
  </si>
  <si>
    <t>CA1910157</t>
  </si>
  <si>
    <t>CA3110042</t>
  </si>
  <si>
    <t>TAHOE SWISS VILLAGE UTILITY</t>
  </si>
  <si>
    <t>CA4800574</t>
  </si>
  <si>
    <t>CA3710013</t>
  </si>
  <si>
    <t>CA4510016</t>
  </si>
  <si>
    <t>CLEAR CREEK CSD-ANDERSON</t>
  </si>
  <si>
    <t>CA1710004</t>
  </si>
  <si>
    <t>LAKEPORT, CITY OF</t>
  </si>
  <si>
    <t>CA1300550</t>
  </si>
  <si>
    <t>COUNTRY LIFE MH &amp; RV PARK</t>
  </si>
  <si>
    <t>CA1000053</t>
  </si>
  <si>
    <t>LANARE COMMUNITY SERVICES DIST</t>
  </si>
  <si>
    <t>CA5500128</t>
  </si>
  <si>
    <t>GOLD RUSH MOBILE HOME PARK</t>
  </si>
  <si>
    <t>CA5010013</t>
  </si>
  <si>
    <t>CA4900913</t>
  </si>
  <si>
    <t>ROBIN WAY WATER SYSTEM</t>
  </si>
  <si>
    <t>CA4900545</t>
  </si>
  <si>
    <t>BRANGER MUTUAL WATER COMPANY, INC.</t>
  </si>
  <si>
    <t>CA1000555</t>
  </si>
  <si>
    <t>CA4000230</t>
  </si>
  <si>
    <t>CANYON CREST MUTUAL BENEFIT WC</t>
  </si>
  <si>
    <t>CA2910014</t>
  </si>
  <si>
    <t>NEVADA ID - LAKE OF PINES</t>
  </si>
  <si>
    <t>CA5010035</t>
  </si>
  <si>
    <t>CITY OF MODESTO - CENTRAL TURLOCK</t>
  </si>
  <si>
    <t>CA4500013</t>
  </si>
  <si>
    <t>LAKESIDE WOODS MUTUAL WATER CO</t>
  </si>
  <si>
    <t>CA2702110</t>
  </si>
  <si>
    <t>DELANY WC</t>
  </si>
  <si>
    <t>CA3310036</t>
  </si>
  <si>
    <t>WESTERN MWD - MURRIETA DIVISION</t>
  </si>
  <si>
    <t>CA1700606</t>
  </si>
  <si>
    <t>BAYCLIFF WATER</t>
  </si>
  <si>
    <t>CA1300616</t>
  </si>
  <si>
    <t>PALO VERDE COUNTY WATER DIST.</t>
  </si>
  <si>
    <t>CA4900513</t>
  </si>
  <si>
    <t>MADRONE MUTUAL WATER COMPANY</t>
  </si>
  <si>
    <t>CA4900792</t>
  </si>
  <si>
    <t>WAYSIDE GARDENS MOBILE HOME PARK</t>
  </si>
  <si>
    <t>CA3600391</t>
  </si>
  <si>
    <t>HILLCREST MOBILE ESTATES</t>
  </si>
  <si>
    <t>CA5500048</t>
  </si>
  <si>
    <t>DON PEDRO REC AG:FLEM.MEADOWS</t>
  </si>
  <si>
    <t>CA4300611</t>
  </si>
  <si>
    <t>CASA DE FRUTA WATER SYSTEM</t>
  </si>
  <si>
    <t>CA0510010</t>
  </si>
  <si>
    <t>VALLEY SPRINGS PUD</t>
  </si>
  <si>
    <t>CA3601085</t>
  </si>
  <si>
    <t>CA2210924</t>
  </si>
  <si>
    <t>YOSEMITE WEST WATER SYSTEM</t>
  </si>
  <si>
    <t>CA1510036</t>
  </si>
  <si>
    <t>INYOKERN CSD</t>
  </si>
  <si>
    <t>CA1410005</t>
  </si>
  <si>
    <t>INDIAN CREEK CSD</t>
  </si>
  <si>
    <t>CA3610048</t>
  </si>
  <si>
    <t>TERRACE WATER COMPANY</t>
  </si>
  <si>
    <t>CA3010100</t>
  </si>
  <si>
    <t>CA3301294</t>
  </si>
  <si>
    <t>GLEN IVY HOT SPRINGS</t>
  </si>
  <si>
    <t>CA4710004</t>
  </si>
  <si>
    <t>ETNA, CITY OF</t>
  </si>
  <si>
    <t>CA1010004</t>
  </si>
  <si>
    <t>CA1910140</t>
  </si>
  <si>
    <t>CA0410007</t>
  </si>
  <si>
    <t>PARADISE IRRIGATION DISTRICT</t>
  </si>
  <si>
    <t>CA0707572</t>
  </si>
  <si>
    <t>BETHEL ISLAND MUTUAL WATER CO</t>
  </si>
  <si>
    <t>CA3110044</t>
  </si>
  <si>
    <t>TAHOE CITY PUD - ALPINE PEAKS</t>
  </si>
  <si>
    <t>CA3110010</t>
  </si>
  <si>
    <t>TAHOE CITY PUD - MAIN</t>
  </si>
  <si>
    <t>CA1400030</t>
  </si>
  <si>
    <t>GLENWOOD MOBILE ESTATES</t>
  </si>
  <si>
    <t>CA3301990</t>
  </si>
  <si>
    <t>AMEZCUA - GARCIA WATER</t>
  </si>
  <si>
    <t>CA5601141</t>
  </si>
  <si>
    <t>SOUTH MOUNTAIN MUTUAL WATER CO</t>
  </si>
  <si>
    <t>CA2810007</t>
  </si>
  <si>
    <t>TOWN OF YOUNTVILLE</t>
  </si>
  <si>
    <t>CA2700586</t>
  </si>
  <si>
    <t>GABILAN WC</t>
  </si>
  <si>
    <t>CA1900801</t>
  </si>
  <si>
    <t>CA1000199</t>
  </si>
  <si>
    <t>CA2702466</t>
  </si>
  <si>
    <t>SAN VICENTE MWC</t>
  </si>
  <si>
    <t>CA3110031</t>
  </si>
  <si>
    <t>WARD WELL WATER COMPANY</t>
  </si>
  <si>
    <t>CA1910200</t>
  </si>
  <si>
    <t>SUBURBAN WATER SYSTEMS-COVINA KNOLLS</t>
  </si>
  <si>
    <t>CA1500557</t>
  </si>
  <si>
    <t>STOCKDALE RANCHOS MUTUAL WATER CO</t>
  </si>
  <si>
    <t>CA1210023</t>
  </si>
  <si>
    <t>LOLETA C.S.D.</t>
  </si>
  <si>
    <t>CA3310032</t>
  </si>
  <si>
    <t>CA1210009</t>
  </si>
  <si>
    <t>CA1910223</t>
  </si>
  <si>
    <t>CA1500481</t>
  </si>
  <si>
    <t>RIVERNOOK CAMPGROUND</t>
  </si>
  <si>
    <t>CA1500489</t>
  </si>
  <si>
    <t>BRITE LAKE MUTUAL WATER COMPANY</t>
  </si>
  <si>
    <t>CA1910148</t>
  </si>
  <si>
    <t>CA1910010</t>
  </si>
  <si>
    <t>CALIFORNIA WATER SERVICE CO.-LANCASTER</t>
  </si>
  <si>
    <t>CA3700074</t>
  </si>
  <si>
    <t>CUYAMACA WATER DISTRICT</t>
  </si>
  <si>
    <t>CA3310009</t>
  </si>
  <si>
    <t>EASTERN MUNICIPAL WD</t>
  </si>
  <si>
    <t>CA3110050</t>
  </si>
  <si>
    <t>PLACER CWA - APPLEGATE</t>
  </si>
  <si>
    <t>CA1510006</t>
  </si>
  <si>
    <t>CA1500336</t>
  </si>
  <si>
    <t>BURLANDO HEIGHTS MUTUAL WATER CO.</t>
  </si>
  <si>
    <t>CA5610014</t>
  </si>
  <si>
    <t>OJAI WATER SYSTEM</t>
  </si>
  <si>
    <t>CA2300545</t>
  </si>
  <si>
    <t>SHORELANDS ROAD &amp; WATER COMPANY</t>
  </si>
  <si>
    <t>CA5610007</t>
  </si>
  <si>
    <t>CA1100254</t>
  </si>
  <si>
    <t>VOYLES TRAILER PARK</t>
  </si>
  <si>
    <t>CA5304102</t>
  </si>
  <si>
    <t>TRINITY VILLAGE MUTUAL WATER</t>
  </si>
  <si>
    <t>CA1910204</t>
  </si>
  <si>
    <t>CA1910027</t>
  </si>
  <si>
    <t>LOS ANGELES CWWD 40, REG. 35-N.E. L.A.</t>
  </si>
  <si>
    <t>CA3710041</t>
  </si>
  <si>
    <t>MAJESTIC PINES COMMUNITY SD</t>
  </si>
  <si>
    <t>CA5810002</t>
  </si>
  <si>
    <t>LINDA COUNTY WATER DISTRICT</t>
  </si>
  <si>
    <t>CA3610039</t>
  </si>
  <si>
    <t>SAN BERNARDINO CITY</t>
  </si>
  <si>
    <t>CA3710009</t>
  </si>
  <si>
    <t>DESCANSO COMMUNITY SERVICES DISTRICT</t>
  </si>
  <si>
    <t>CA2210510</t>
  </si>
  <si>
    <t>YOSEMITE NPS-WAWONA</t>
  </si>
  <si>
    <t>CA2710023</t>
  </si>
  <si>
    <t>TASCO SPRECKELS WATER COMPANY</t>
  </si>
  <si>
    <t>CA5710006</t>
  </si>
  <si>
    <t>CITY OF WOODLAND</t>
  </si>
  <si>
    <t>CA2700548</t>
  </si>
  <si>
    <t>DOLAN RD MWC</t>
  </si>
  <si>
    <t>CA1910072</t>
  </si>
  <si>
    <t>GSWC - WILLOWBROOK</t>
  </si>
  <si>
    <t>CA4900536</t>
  </si>
  <si>
    <t>OCCIDENTAL COMMUNITY SERVICES DISTRICT</t>
  </si>
  <si>
    <t>CA2700775</t>
  </si>
  <si>
    <t>TIERRA VERDE MWC</t>
  </si>
  <si>
    <t>CA1910043</t>
  </si>
  <si>
    <t>CA5800823</t>
  </si>
  <si>
    <t>COUNTRY AIR MOBILE HOME PARK</t>
  </si>
  <si>
    <t>CA2300892</t>
  </si>
  <si>
    <t>COVELO MOBILE HOME PARK</t>
  </si>
  <si>
    <t>CA5200255</t>
  </si>
  <si>
    <t>CORNING RV PARK</t>
  </si>
  <si>
    <t>CA2702268</t>
  </si>
  <si>
    <t>NEW CAMALDOLI HERMITAGE WS</t>
  </si>
  <si>
    <t>CA1910130</t>
  </si>
  <si>
    <t>CA1510029</t>
  </si>
  <si>
    <t>CA3600025</t>
  </si>
  <si>
    <t>BAR-LEN MWC</t>
  </si>
  <si>
    <t>CA5200500</t>
  </si>
  <si>
    <t>REEDS CREEK ESTATES</t>
  </si>
  <si>
    <t>CA4100538</t>
  </si>
  <si>
    <t>CAMP JONES GULCH</t>
  </si>
  <si>
    <t>CA3410031</t>
  </si>
  <si>
    <t>CA1510005</t>
  </si>
  <si>
    <t>CA5410041</t>
  </si>
  <si>
    <t>CWS - TULCO WATER COMPANY</t>
  </si>
  <si>
    <t>CA3600382</t>
  </si>
  <si>
    <t>MWD OF SO CAL IRON MOUNTAIN</t>
  </si>
  <si>
    <t>CA5602110</t>
  </si>
  <si>
    <t>NAVALAIR MOBILE HOME PARK</t>
  </si>
  <si>
    <t>CA5602109</t>
  </si>
  <si>
    <t>GLENVIEW MOBILE PARK</t>
  </si>
  <si>
    <t>CA1910077</t>
  </si>
  <si>
    <t>CA5010019</t>
  </si>
  <si>
    <t>TURLOCK, CITY OF</t>
  </si>
  <si>
    <t>CA3110001</t>
  </si>
  <si>
    <t>NORTH TAHOE PUD - MAIN</t>
  </si>
  <si>
    <t>CA4910012</t>
  </si>
  <si>
    <t>SONOMA, CITY OF</t>
  </si>
  <si>
    <t>CA3500910</t>
  </si>
  <si>
    <t>DUNNEVILLE ESTATES CSA #50</t>
  </si>
  <si>
    <t>CA4100555</t>
  </si>
  <si>
    <t>PORTOLA IMPROVEMENT ASSOCIATION</t>
  </si>
  <si>
    <t>CA2110007</t>
  </si>
  <si>
    <t>COAST SPRINGS - CAL. WATER SERVICE (PUC)</t>
  </si>
  <si>
    <t>CA3110020</t>
  </si>
  <si>
    <t>OLYMPIC VALLEY PSD</t>
  </si>
  <si>
    <t>CA1009214</t>
  </si>
  <si>
    <t>WESTSIDE HARVESTING</t>
  </si>
  <si>
    <t>CA5710011</t>
  </si>
  <si>
    <t>WILD WINGS GOLF COMMUNITY</t>
  </si>
  <si>
    <t>CA1805004</t>
  </si>
  <si>
    <t>CDCR-HIGH DESERT STATE PRISON</t>
  </si>
  <si>
    <t>CA3410004</t>
  </si>
  <si>
    <t>CA5510021</t>
  </si>
  <si>
    <t>TUD-PEACEFUL PINES WATER SYSTEM</t>
  </si>
  <si>
    <t>CA5200571</t>
  </si>
  <si>
    <t>MOUNTAIN VALLEY APTS &amp; RVP</t>
  </si>
  <si>
    <t>CA2702026</t>
  </si>
  <si>
    <t>APRICOT LN WS</t>
  </si>
  <si>
    <t>CA1910009</t>
  </si>
  <si>
    <t>CA3900602</t>
  </si>
  <si>
    <t>TAHAMA VILLAGE MOBILE HOME PARK</t>
  </si>
  <si>
    <t>CA1900785</t>
  </si>
  <si>
    <t>MITCHELL'S AVENUE E MOBILE HOME PARK</t>
  </si>
  <si>
    <t>CA3410045</t>
  </si>
  <si>
    <t>CALAM - ARDEN</t>
  </si>
  <si>
    <t>CA3410047</t>
  </si>
  <si>
    <t>CALAM - WALNUT GROVE</t>
  </si>
  <si>
    <t>CA4910018</t>
  </si>
  <si>
    <t>ARMSTRONG VALLEY-CAL WATER SERVICE (PUC)</t>
  </si>
  <si>
    <t>CA4910027</t>
  </si>
  <si>
    <t>SONOMA STATE UNIVERSITY</t>
  </si>
  <si>
    <t>CA4400598</t>
  </si>
  <si>
    <t>PURESOURCE WATER, INC</t>
  </si>
  <si>
    <t>CA3400190</t>
  </si>
  <si>
    <t>IMPERIAL MANOR MOBILEHOME COMMUNITY</t>
  </si>
  <si>
    <t>CA3310021</t>
  </si>
  <si>
    <t>CA4000649</t>
  </si>
  <si>
    <t>LOS ROBLES MOBILE HOME ESTATES</t>
  </si>
  <si>
    <t>CA1510053</t>
  </si>
  <si>
    <t>CA1010042</t>
  </si>
  <si>
    <t>MALAGA COUNTY WATER DISTRICT</t>
  </si>
  <si>
    <t>CA4110021</t>
  </si>
  <si>
    <t>CA1300628</t>
  </si>
  <si>
    <t>IMPERIAL LAKES INC.</t>
  </si>
  <si>
    <t>CA0410011</t>
  </si>
  <si>
    <t>CA4210018</t>
  </si>
  <si>
    <t>BUELLTON WATER DEPARTMENT</t>
  </si>
  <si>
    <t>CA1710015</t>
  </si>
  <si>
    <t>HIDDEN VALLEY LAKE CSD</t>
  </si>
  <si>
    <t>CA2800035</t>
  </si>
  <si>
    <t>CA2600621</t>
  </si>
  <si>
    <t>WHITE MOUNTAIN MUTUAL WATER COMPANY</t>
  </si>
  <si>
    <t>CA3610073</t>
  </si>
  <si>
    <t>CA5610020</t>
  </si>
  <si>
    <t>CA3610026</t>
  </si>
  <si>
    <t>SBDNO COUNTY SERVICE AREA 70 CEDAR GLEN</t>
  </si>
  <si>
    <t>CA1200553</t>
  </si>
  <si>
    <t>WEOTT C.S.D.</t>
  </si>
  <si>
    <t>CA1500289</t>
  </si>
  <si>
    <t>ATHAL MUTUAL WATER SYSTEM</t>
  </si>
  <si>
    <t>CA1009222</t>
  </si>
  <si>
    <t>CA1500546</t>
  </si>
  <si>
    <t>HARVEST MOON MUTUAL WATER CO</t>
  </si>
  <si>
    <t>CA3600070</t>
  </si>
  <si>
    <t>CENTER WATER CO</t>
  </si>
  <si>
    <t>CA1910143</t>
  </si>
  <si>
    <t>CA3910020</t>
  </si>
  <si>
    <t>STOCKTON VERDE MOBILE HOME PARK</t>
  </si>
  <si>
    <t>CA3500524</t>
  </si>
  <si>
    <t>RIVER OAKS R.V.P.</t>
  </si>
  <si>
    <t>CA2610701</t>
  </si>
  <si>
    <t>USMC - HOUSING COLEVILLE</t>
  </si>
  <si>
    <t>CA1210018</t>
  </si>
  <si>
    <t>TRINIDAD, CITY OF</t>
  </si>
  <si>
    <t>CA3200138</t>
  </si>
  <si>
    <t>MEADOW EDGE MHP</t>
  </si>
  <si>
    <t>CA4300571</t>
  </si>
  <si>
    <t>SULLIVAN MUTUAL WATER</t>
  </si>
  <si>
    <t>CA0510004</t>
  </si>
  <si>
    <t>CCWD - SHEEP RANCH</t>
  </si>
  <si>
    <t>CA0900102</t>
  </si>
  <si>
    <t>GOLD BEACH PARK</t>
  </si>
  <si>
    <t>CA1300546</t>
  </si>
  <si>
    <t>GOLD ROCK RANCH</t>
  </si>
  <si>
    <t>CA4200693</t>
  </si>
  <si>
    <t>ELLWOOD MUTUAL WATER COMPANY</t>
  </si>
  <si>
    <t>CA3901075</t>
  </si>
  <si>
    <t>FAIRWAY ESTATES PWS CSA-18</t>
  </si>
  <si>
    <t>CA3500552</t>
  </si>
  <si>
    <t>VENTURE ESTATES MWC</t>
  </si>
  <si>
    <t>CA2800543</t>
  </si>
  <si>
    <t>CAPELL VALLEY ESTATES</t>
  </si>
  <si>
    <t>CA1400056</t>
  </si>
  <si>
    <t>BROOKSIDE ESTATES MUTUAL WATER COMPANY</t>
  </si>
  <si>
    <t>CA3400128</t>
  </si>
  <si>
    <t>HAPPY HARBOR (SWS)</t>
  </si>
  <si>
    <t>CA4210001</t>
  </si>
  <si>
    <t>CA4110009</t>
  </si>
  <si>
    <t>CA4810003</t>
  </si>
  <si>
    <t>CA2110002</t>
  </si>
  <si>
    <t>CA4900637</t>
  </si>
  <si>
    <t>MAGIC MOUNTAIN MUTUAL WATER COMPANY</t>
  </si>
  <si>
    <t>CA3600180</t>
  </si>
  <si>
    <t>NAVAJO MWC</t>
  </si>
  <si>
    <t>CA0605011</t>
  </si>
  <si>
    <t>DEL ORO WC - ARBUCKLE DISTRICT</t>
  </si>
  <si>
    <t>CA5510007</t>
  </si>
  <si>
    <t>DEL ORO WATER COMPANY - STRAWBERRY DIV.</t>
  </si>
  <si>
    <t>CA1500465</t>
  </si>
  <si>
    <t>OAK KNOLLS MUTUAL WATER COMPANY</t>
  </si>
  <si>
    <t>CA3610044</t>
  </si>
  <si>
    <t>CA4700627</t>
  </si>
  <si>
    <t>JUNIPER CREEK ESTATES</t>
  </si>
  <si>
    <t>CA4300603</t>
  </si>
  <si>
    <t>OAK DELL PARK</t>
  </si>
  <si>
    <t>CA1910041</t>
  </si>
  <si>
    <t>CA1010800</t>
  </si>
  <si>
    <t>CAL FIRE - MIRAMONTE CONSERVATION CAMP</t>
  </si>
  <si>
    <t>CA1300622</t>
  </si>
  <si>
    <t>SPORTSMANS PARADISE</t>
  </si>
  <si>
    <t>CA3100040</t>
  </si>
  <si>
    <t>SHADY GLEN COMM WATER SYSTEM</t>
  </si>
  <si>
    <t>CA2000851</t>
  </si>
  <si>
    <t>MD 40 SUNSET RIDGE ESTATES</t>
  </si>
  <si>
    <t>CA1400070</t>
  </si>
  <si>
    <t>SIERRA GRANDE ESTATES MUTUAL WATER CO.</t>
  </si>
  <si>
    <t>CA4900973</t>
  </si>
  <si>
    <t>GEORGE RANCH MUTUAL WATER COMPANY</t>
  </si>
  <si>
    <t>CA3900579</t>
  </si>
  <si>
    <t>CENTURY MOBILE HOME PARK</t>
  </si>
  <si>
    <t>CA5400670</t>
  </si>
  <si>
    <t>TRIPLE R MUTUAL WATER CO</t>
  </si>
  <si>
    <t>CA5510013</t>
  </si>
  <si>
    <t>TUD - COLUMBIA WATER SYSTEM</t>
  </si>
  <si>
    <t>CA5510033</t>
  </si>
  <si>
    <t>TUD-SCENIC VIEW/SCENIC BROOK</t>
  </si>
  <si>
    <t>CA1710005</t>
  </si>
  <si>
    <t>LUCERNE WATER CO. - CAL WATER SERVICE</t>
  </si>
  <si>
    <t>CA4900640</t>
  </si>
  <si>
    <t>SONOMA COUNTY MUTUAL WATER COMPANY</t>
  </si>
  <si>
    <t>CA4500009</t>
  </si>
  <si>
    <t>CORTLAND PINES MUTUAL WATER CO</t>
  </si>
  <si>
    <t>CA1500378</t>
  </si>
  <si>
    <t>MAHER MUTUAL WATER COMPANY</t>
  </si>
  <si>
    <t>CA1910124</t>
  </si>
  <si>
    <t>CA1910063</t>
  </si>
  <si>
    <t>CA0210001</t>
  </si>
  <si>
    <t>LAKE ALPINE WATER COMPANY</t>
  </si>
  <si>
    <t>CA3910019</t>
  </si>
  <si>
    <t>LINDEN COUNTY WATER DISTRICT</t>
  </si>
  <si>
    <t>CA4000654</t>
  </si>
  <si>
    <t>RESTHAVEN MOBILE HOME PARK</t>
  </si>
  <si>
    <t>CA3910008</t>
  </si>
  <si>
    <t>LOCKEFORD COMMUNITY SERV. DIST.</t>
  </si>
  <si>
    <t>CA5400556</t>
  </si>
  <si>
    <t>RIVER RETREAT MUTUAL</t>
  </si>
  <si>
    <t>CA4910011</t>
  </si>
  <si>
    <t>SEBASTOPOL, CITY OF</t>
  </si>
  <si>
    <t>CA3310004</t>
  </si>
  <si>
    <t>BOX SPRINGS MUTUAL WC</t>
  </si>
  <si>
    <t>CA3702236</t>
  </si>
  <si>
    <t>PALOMAR OBSERVATORY</t>
  </si>
  <si>
    <t>CA3301717</t>
  </si>
  <si>
    <t>VALLEY VIEW TRAILER PARK</t>
  </si>
  <si>
    <t>CA1910174</t>
  </si>
  <si>
    <t>CA1910059</t>
  </si>
  <si>
    <t>CA1500563</t>
  </si>
  <si>
    <t>CHINA LAKE ACRES MUTUAL WATER COMPANY</t>
  </si>
  <si>
    <t>CA3600088</t>
  </si>
  <si>
    <t>DESERT DAWN MWC</t>
  </si>
  <si>
    <t>CA3600139</t>
  </si>
  <si>
    <t>JUBILEE MWC</t>
  </si>
  <si>
    <t>CA1910253</t>
  </si>
  <si>
    <t>CA5610009</t>
  </si>
  <si>
    <t>CA3900649</t>
  </si>
  <si>
    <t>GLENWOOD MOBILE HOME PARK</t>
  </si>
  <si>
    <t>CA3400217</t>
  </si>
  <si>
    <t>HOMETOWN COLONIAL ESTATES LLC</t>
  </si>
  <si>
    <t>CA3500549</t>
  </si>
  <si>
    <t>ROSA MORADA MUTUAL WATER COMPANY</t>
  </si>
  <si>
    <t>CA4910025</t>
  </si>
  <si>
    <t>KENWOOD VILLAGE WATER COMPANY (PUC)</t>
  </si>
  <si>
    <t>CA1910034</t>
  </si>
  <si>
    <t>CA1700657</t>
  </si>
  <si>
    <t>WINDFLOWER POINT MUTUAL WATER COMPANY</t>
  </si>
  <si>
    <t>CA1500406</t>
  </si>
  <si>
    <t>TRADEWIND WATER ASSOC.</t>
  </si>
  <si>
    <t>CA1500152</t>
  </si>
  <si>
    <t>CA1510004</t>
  </si>
  <si>
    <t>CASA LOMA WATER CO, INC.</t>
  </si>
  <si>
    <t>CA5400964</t>
  </si>
  <si>
    <t>CA4900788</t>
  </si>
  <si>
    <t>EL CRYSTAL MOBILE HOME PARK</t>
  </si>
  <si>
    <t>CA3610105</t>
  </si>
  <si>
    <t>GOLDEN STATE WATER CO - APPLE VLY NORTH</t>
  </si>
  <si>
    <t>CA3600279</t>
  </si>
  <si>
    <t>GOLDEN STATE WATER DESERT VIEW</t>
  </si>
  <si>
    <t>CA5810005</t>
  </si>
  <si>
    <t>NEVADA ID - SMARTSVILLE</t>
  </si>
  <si>
    <t>CA5710007</t>
  </si>
  <si>
    <t>ESPARTO C.S.D.</t>
  </si>
  <si>
    <t>CA3710023</t>
  </si>
  <si>
    <t>CA4400599</t>
  </si>
  <si>
    <t>SUNSET BEACH MUTUAL WATER CO</t>
  </si>
  <si>
    <t>CA2300667</t>
  </si>
  <si>
    <t>WOODS, THE (MENDOCINO)</t>
  </si>
  <si>
    <t>CA1910154</t>
  </si>
  <si>
    <t>CA0310002</t>
  </si>
  <si>
    <t>AWA, IONE</t>
  </si>
  <si>
    <t>CA2410010</t>
  </si>
  <si>
    <t>WINTON WATER &amp; SANITARY DIST</t>
  </si>
  <si>
    <t>CA2010801</t>
  </si>
  <si>
    <t>VALLEY STATE PRISON</t>
  </si>
  <si>
    <t>CA1910086</t>
  </si>
  <si>
    <t>MAYWOOD MUTUAL WATER CO. #3</t>
  </si>
  <si>
    <t>CA1010025</t>
  </si>
  <si>
    <t>CITY OF PARLIER</t>
  </si>
  <si>
    <t>CA4200804</t>
  </si>
  <si>
    <t>WALKING M RANCHES</t>
  </si>
  <si>
    <t>CA1010039</t>
  </si>
  <si>
    <t>CARUTHERS COMM SERV DIST</t>
  </si>
  <si>
    <t>CA4400526</t>
  </si>
  <si>
    <t>BIG REDWOOD PARK WATER</t>
  </si>
  <si>
    <t>CA1910081</t>
  </si>
  <si>
    <t>LYNWOOD PARK MUTUAL WATER CO.</t>
  </si>
  <si>
    <t>CA5403110</t>
  </si>
  <si>
    <t>SIERRA MUTUAL WATER CO</t>
  </si>
  <si>
    <t>CA3700859</t>
  </si>
  <si>
    <t>RANCHO DEL CAMPO WATER SYSTEM</t>
  </si>
  <si>
    <t>CA4900892</t>
  </si>
  <si>
    <t>SUMMIT VIEW RANCH MUTUAL WATER CO.</t>
  </si>
  <si>
    <t>CA2701498</t>
  </si>
  <si>
    <t>HARBOR VIEW WA</t>
  </si>
  <si>
    <t>CA3205006</t>
  </si>
  <si>
    <t>GRIZZLY RANCH CSD</t>
  </si>
  <si>
    <t>CA3200078</t>
  </si>
  <si>
    <t>FRCCSD OLD MILL RANCH</t>
  </si>
  <si>
    <t>CA1500461</t>
  </si>
  <si>
    <t>FOUNTAIN TRAILER PARK WATER</t>
  </si>
  <si>
    <t>CA2701279</t>
  </si>
  <si>
    <t>COASTLANDS MWS (POST CREEK)</t>
  </si>
  <si>
    <t>CA5010007</t>
  </si>
  <si>
    <t>HILLSVIEW HOMES</t>
  </si>
  <si>
    <t>CA5000316</t>
  </si>
  <si>
    <t>HAKAM MISSON</t>
  </si>
  <si>
    <t>CA1700610</t>
  </si>
  <si>
    <t>BELLA LAGO MOBILE HOME PARK</t>
  </si>
  <si>
    <t>CA2500503</t>
  </si>
  <si>
    <t>CALIFORNIA PINES C.S.D.</t>
  </si>
  <si>
    <t>CA5200864</t>
  </si>
  <si>
    <t>R-WILD HORSE RANCH</t>
  </si>
  <si>
    <t>CA1010029</t>
  </si>
  <si>
    <t>CA3200195</t>
  </si>
  <si>
    <t>GREENHAVEN HOA</t>
  </si>
  <si>
    <t>CA1000259</t>
  </si>
  <si>
    <t>NEW HORIZONS MOBILE/RV PARK</t>
  </si>
  <si>
    <t>CA3010035</t>
  </si>
  <si>
    <t>CA4010023</t>
  </si>
  <si>
    <t>GOLDEN STATE WATER COMPANY - EDNA</t>
  </si>
  <si>
    <t>CA1210020</t>
  </si>
  <si>
    <t>FIELDBROOK GLENDALE C.S.D.</t>
  </si>
  <si>
    <t>CA5601117</t>
  </si>
  <si>
    <t>SENIOR CANYON MUTUAL WATER CO</t>
  </si>
  <si>
    <t>CA2310006</t>
  </si>
  <si>
    <t>MILLVIEW COUNTY WATER DISTRICT</t>
  </si>
  <si>
    <t>CA2210903</t>
  </si>
  <si>
    <t>FISHCAMP MUTUAL WATER COMPANY</t>
  </si>
  <si>
    <t>CA5200512</t>
  </si>
  <si>
    <t>BEND MOBILEHOME &amp; RV PARK</t>
  </si>
  <si>
    <t>CA3600155</t>
  </si>
  <si>
    <t>RIVER RANCH MHP</t>
  </si>
  <si>
    <t>CA5610701</t>
  </si>
  <si>
    <t>NAVAL BASE VENTURA COUNTY, PORT HUENEME</t>
  </si>
  <si>
    <t>CA2210900</t>
  </si>
  <si>
    <t>CA4110017</t>
  </si>
  <si>
    <t>CA1900649</t>
  </si>
  <si>
    <t>GOLDEN SANDS MOBILE HOME PARK</t>
  </si>
  <si>
    <t>CA1600023</t>
  </si>
  <si>
    <t>AZCAL MANAGEMENT CO</t>
  </si>
  <si>
    <t>CA3410005</t>
  </si>
  <si>
    <t>RANCHO MURIETA COMMUNITY SERVI</t>
  </si>
  <si>
    <t>CA3900805</t>
  </si>
  <si>
    <t>MOREHEAD PARK</t>
  </si>
  <si>
    <t>CA3301577</t>
  </si>
  <si>
    <t>CSA 62</t>
  </si>
  <si>
    <t>CA3410030</t>
  </si>
  <si>
    <t>FOLSOM, CITY OF - ASHLAND</t>
  </si>
  <si>
    <t>CA3600185</t>
  </si>
  <si>
    <t>OAK GLEN DOMESTIC WATER</t>
  </si>
  <si>
    <t>CA5800832</t>
  </si>
  <si>
    <t>CASTLEWOOD MOBILE HOME PARK</t>
  </si>
  <si>
    <t>CA1500405</t>
  </si>
  <si>
    <t>AERIAL ACRES WATER COMPANY, INC.</t>
  </si>
  <si>
    <t>CA4810004</t>
  </si>
  <si>
    <t>CA0800605</t>
  </si>
  <si>
    <t>WEST PARK PROPERTIES</t>
  </si>
  <si>
    <t>CA2400167</t>
  </si>
  <si>
    <t>BALLICO CSD</t>
  </si>
  <si>
    <t>CA4800564</t>
  </si>
  <si>
    <t>HIDDEN ACRES TRAILER VILLA</t>
  </si>
  <si>
    <t>CA2300610</t>
  </si>
  <si>
    <t>CASPAR SOUTH SERVICE COMPANY</t>
  </si>
  <si>
    <t>CA4010018</t>
  </si>
  <si>
    <t>GOLDEN STATE WATER COMPANY - NIPOMO</t>
  </si>
  <si>
    <t>CA5310001</t>
  </si>
  <si>
    <t>WEAVERVILLE C.S.D.</t>
  </si>
  <si>
    <t>CA4110016</t>
  </si>
  <si>
    <t>CA1910189</t>
  </si>
  <si>
    <t>SAN GABRIEL VALLEY WATER CO.-MONTEBELLO</t>
  </si>
  <si>
    <t>CA3010093</t>
  </si>
  <si>
    <t>EAST ORANGE COUNTY WD - WZ</t>
  </si>
  <si>
    <t>CA2300735</t>
  </si>
  <si>
    <t>HOLLY RANCH VILLAGE</t>
  </si>
  <si>
    <t>CA3610050</t>
  </si>
  <si>
    <t>CA1310008</t>
  </si>
  <si>
    <t>WESTMORLAND, CITY OF</t>
  </si>
  <si>
    <t>CA1502620</t>
  </si>
  <si>
    <t>POND MUTUAL WATER COMPANY</t>
  </si>
  <si>
    <t>CA3610051</t>
  </si>
  <si>
    <t>VALLEY OF ENCHANTMENT MWC</t>
  </si>
  <si>
    <t>CA4000568</t>
  </si>
  <si>
    <t>SAN SIMEON CSD</t>
  </si>
  <si>
    <t>CA2000593</t>
  </si>
  <si>
    <t>OAKHURST MOBILE HOME ESTATES</t>
  </si>
  <si>
    <t>CA5000237</t>
  </si>
  <si>
    <t>NORTH OAKS MUTUAL WATER CO</t>
  </si>
  <si>
    <t>CA3600262</t>
  </si>
  <si>
    <t>SNOWCREST HEIGHTS IMP ASSOC</t>
  </si>
  <si>
    <t>CA5000016</t>
  </si>
  <si>
    <t>OID #41 - MOUNTAIN VIEW</t>
  </si>
  <si>
    <t>CA0800526</t>
  </si>
  <si>
    <t>REDWOOD PARK C.S.D.</t>
  </si>
  <si>
    <t>CA5200014</t>
  </si>
  <si>
    <t>WILSON ACRES MUTUAL WATER</t>
  </si>
  <si>
    <t>CA2300605</t>
  </si>
  <si>
    <t>RIVER ESTATES MUTUAL WATER COMPANY</t>
  </si>
  <si>
    <t>CA5000017</t>
  </si>
  <si>
    <t>PARK HEIGHTS MUTUAL WATER CO</t>
  </si>
  <si>
    <t>CA4400608</t>
  </si>
  <si>
    <t>FOREST SPRINGS</t>
  </si>
  <si>
    <t>CA3900705</t>
  </si>
  <si>
    <t>FINNLEES TRAILER PARK</t>
  </si>
  <si>
    <t>CA1910169</t>
  </si>
  <si>
    <t>WALNUT PARK MUTUAL WATER CO.</t>
  </si>
  <si>
    <t>CA1900038</t>
  </si>
  <si>
    <t>LANCASTER PARK MOBILE HOME PARK</t>
  </si>
  <si>
    <t>CA0310003</t>
  </si>
  <si>
    <t>AWA, TANNER</t>
  </si>
  <si>
    <t>CA1500593</t>
  </si>
  <si>
    <t>UPLANDS OF THE KERN MUTUAL WATER COMPANY</t>
  </si>
  <si>
    <t>CA1700596</t>
  </si>
  <si>
    <t>BLUE LAKES VILLAGE</t>
  </si>
  <si>
    <t>CA3700073</t>
  </si>
  <si>
    <t>H &amp; J WATER COMPANY</t>
  </si>
  <si>
    <t>CA3310040</t>
  </si>
  <si>
    <t>FERN VALLEY WD</t>
  </si>
  <si>
    <t>CA1510701</t>
  </si>
  <si>
    <t>EDWARDS AFB - MAIN BASE</t>
  </si>
  <si>
    <t>CA1510032</t>
  </si>
  <si>
    <t>CA3610016</t>
  </si>
  <si>
    <t>GLEN MARTIN MWC</t>
  </si>
  <si>
    <t>CA5000049</t>
  </si>
  <si>
    <t>LONE PINE MHP</t>
  </si>
  <si>
    <t>CA1000345</t>
  </si>
  <si>
    <t>PANOCHE WATER DISTRICT</t>
  </si>
  <si>
    <t>CA3601036</t>
  </si>
  <si>
    <t>CALICO LAKE HOMEOWNERS</t>
  </si>
  <si>
    <t>CA0300016</t>
  </si>
  <si>
    <t>VOLCANO COMMUNITY SERVICE DIST</t>
  </si>
  <si>
    <t>CA3700938</t>
  </si>
  <si>
    <t>YUIMA MUNICIPAL WATER DISTRICT IDA</t>
  </si>
  <si>
    <t>CA5500057</t>
  </si>
  <si>
    <t>LONG BARN PROPERTY OWNERS</t>
  </si>
  <si>
    <t>CA4310028</t>
  </si>
  <si>
    <t>SAN JOSE STATE UNIVERSITY</t>
  </si>
  <si>
    <t>CA5800850</t>
  </si>
  <si>
    <t>REBEL RIDGE VILLAGE</t>
  </si>
  <si>
    <t>CA3510002</t>
  </si>
  <si>
    <t>SAN JUAN BAUTISTA, CITY OF</t>
  </si>
  <si>
    <t>CA5403213</t>
  </si>
  <si>
    <t>CA2702374</t>
  </si>
  <si>
    <t>COUNTRYSIDE ESTATES MWC</t>
  </si>
  <si>
    <t>CA2701822</t>
  </si>
  <si>
    <t>ROBLEY PROPERTY MWS</t>
  </si>
  <si>
    <t>CA3400335</t>
  </si>
  <si>
    <t>HOLIDAY MOBILE VILLAGE</t>
  </si>
  <si>
    <t>CA3110017</t>
  </si>
  <si>
    <t>SIERRA LAKES COUNTY WATER DIST</t>
  </si>
  <si>
    <t>CA2702588</t>
  </si>
  <si>
    <t>CANADA WOODS WC</t>
  </si>
  <si>
    <t>CA5403084</t>
  </si>
  <si>
    <t>FAIRWAY MUTUAL WATER CO</t>
  </si>
  <si>
    <t>CA1200501</t>
  </si>
  <si>
    <t>ALDERPOINT COUNTY WATER</t>
  </si>
  <si>
    <t>CA5700797</t>
  </si>
  <si>
    <t>MONROE/LEINBERGER CNTR - WATERS</t>
  </si>
  <si>
    <t>CA4300999</t>
  </si>
  <si>
    <t>UVAS PINES RV PARK</t>
  </si>
  <si>
    <t>CA2700547</t>
  </si>
  <si>
    <t>DESMOND RD WS #03</t>
  </si>
  <si>
    <t>CA4210009</t>
  </si>
  <si>
    <t>CUYAMA COMMUNITY SERVICES DISTRICT</t>
  </si>
  <si>
    <t>CA0409181</t>
  </si>
  <si>
    <t>BLUE OAK TERRACE MUTUAL</t>
  </si>
  <si>
    <t>CA2810004</t>
  </si>
  <si>
    <t>ST. HELENA, CITY OF</t>
  </si>
  <si>
    <t>CA1410502</t>
  </si>
  <si>
    <t>CA1400110</t>
  </si>
  <si>
    <t>PARK WEST MUTUAL WATER COMPANY</t>
  </si>
  <si>
    <t>CA4110006</t>
  </si>
  <si>
    <t>CA4000775</t>
  </si>
  <si>
    <t>MUSTANG SPRINGS MUTUAL WATER</t>
  </si>
  <si>
    <t>CA3710004</t>
  </si>
  <si>
    <t>DEL MAR, CITY OF</t>
  </si>
  <si>
    <t>CA1300588</t>
  </si>
  <si>
    <t>IID VILLAGE</t>
  </si>
  <si>
    <t>CA4210005</t>
  </si>
  <si>
    <t>SAN VICENTE WATER COMPANY</t>
  </si>
  <si>
    <t>CA3710012</t>
  </si>
  <si>
    <t>RANCHO PAUMA MUTUAL WC</t>
  </si>
  <si>
    <t>CA1910005</t>
  </si>
  <si>
    <t>CA1310005</t>
  </si>
  <si>
    <t>HOLTVILLE, CITY OF</t>
  </si>
  <si>
    <t>CA2910023</t>
  </si>
  <si>
    <t>CA4910004</t>
  </si>
  <si>
    <t>SWEETWATER SPRINGS CWD - GUERNEVILLE</t>
  </si>
  <si>
    <t>CA2710016</t>
  </si>
  <si>
    <t>LITTLE BEAR WATER COMPANY</t>
  </si>
  <si>
    <t>CA4500081</t>
  </si>
  <si>
    <t>LAZY LANDING MOBILE HOME PARK</t>
  </si>
  <si>
    <t>CA4000660</t>
  </si>
  <si>
    <t>BEAR VALLEY WATER COMPANY</t>
  </si>
  <si>
    <t>CA4010901</t>
  </si>
  <si>
    <t>SLOCSA #10A - CAYUCOS</t>
  </si>
  <si>
    <t>CA3710800</t>
  </si>
  <si>
    <t>CA4000808</t>
  </si>
  <si>
    <t>MONTE SERENO MUTUAL BENEFIT WATER</t>
  </si>
  <si>
    <t>CA1210019</t>
  </si>
  <si>
    <t>HYDESVILLE CO. W.D.</t>
  </si>
  <si>
    <t>CA2710008</t>
  </si>
  <si>
    <t>GREENFIELD, CITY OF</t>
  </si>
  <si>
    <t>CA1910211</t>
  </si>
  <si>
    <t>CA3710020</t>
  </si>
  <si>
    <t>CA1510043</t>
  </si>
  <si>
    <t>CWS-ONYX WATER SYSTEM</t>
  </si>
  <si>
    <t>CA1510039</t>
  </si>
  <si>
    <t>CWS SOUTHLAKE SYSTEM</t>
  </si>
  <si>
    <t>CA5010040</t>
  </si>
  <si>
    <t>CA3610005</t>
  </si>
  <si>
    <t>CA3110004</t>
  </si>
  <si>
    <t>CA1910185</t>
  </si>
  <si>
    <t>LOS ANGELES CWWD 36-VAL VERDE</t>
  </si>
  <si>
    <t>CA2701789</t>
  </si>
  <si>
    <t>HOLLY HILLS MWC</t>
  </si>
  <si>
    <t>CA1910194</t>
  </si>
  <si>
    <t>CA5610011</t>
  </si>
  <si>
    <t>CA3610117</t>
  </si>
  <si>
    <t>DEVORE WC</t>
  </si>
  <si>
    <t>CA2310002</t>
  </si>
  <si>
    <t>ROGINA WATER COMPANY INC.</t>
  </si>
  <si>
    <t>CA3610062</t>
  </si>
  <si>
    <t>CA3910012</t>
  </si>
  <si>
    <t>CA4010016</t>
  </si>
  <si>
    <t>LOS OSOS COMMUNITY SERVICES DISTRICT</t>
  </si>
  <si>
    <t>CA4300760</t>
  </si>
  <si>
    <t>SANTA TERESA MEADOWS WATER COMPANY</t>
  </si>
  <si>
    <t>CA1400034</t>
  </si>
  <si>
    <t>KEOUGH'S HOT SPRINGS</t>
  </si>
  <si>
    <t>CA3900517</t>
  </si>
  <si>
    <t>ALMOND PARK WATER SYSTEM</t>
  </si>
  <si>
    <t>CA4301004</t>
  </si>
  <si>
    <t>CA4400652</t>
  </si>
  <si>
    <t>CATHEDRAL HILLS MWC, INC</t>
  </si>
  <si>
    <t>CA5400940</t>
  </si>
  <si>
    <t>SIERRA KING HOMEOWNERS ASSN</t>
  </si>
  <si>
    <t>CA5610080</t>
  </si>
  <si>
    <t>CA1400026</t>
  </si>
  <si>
    <t>RAWSON CREEK MUTUAL WATER COMPANY</t>
  </si>
  <si>
    <t>CA4400604</t>
  </si>
  <si>
    <t>BRACKEN BRAE COUNTRY CLUB</t>
  </si>
  <si>
    <t>CA5700700</t>
  </si>
  <si>
    <t>CACHEVILLE SERVICE DIST</t>
  </si>
  <si>
    <t>CA1900303</t>
  </si>
  <si>
    <t>LLANO MUTUAL WATER COMPANY</t>
  </si>
  <si>
    <t>CA3200127</t>
  </si>
  <si>
    <t>ARLINGTON HEIGHTS MHP</t>
  </si>
  <si>
    <t>CA4510009</t>
  </si>
  <si>
    <t>SHASTA FOREST VILLAGE M.W.C.</t>
  </si>
  <si>
    <t>CA1900808</t>
  </si>
  <si>
    <t>LANCASTER WATER COMPANY</t>
  </si>
  <si>
    <t>CA1510009</t>
  </si>
  <si>
    <t>ERSKINE CREEK WC</t>
  </si>
  <si>
    <t>CA4200870</t>
  </si>
  <si>
    <t>CASMALIA COMMUNITY SERVICES DISTRICT</t>
  </si>
  <si>
    <t>CA4010009</t>
  </si>
  <si>
    <t>CA1500452</t>
  </si>
  <si>
    <t>RIVERDALE VILLAGE</t>
  </si>
  <si>
    <t>CA1910101</t>
  </si>
  <si>
    <t>CA4910017</t>
  </si>
  <si>
    <t>WINDSOR, TOWN OF</t>
  </si>
  <si>
    <t>CA3910015</t>
  </si>
  <si>
    <t>CA3610022</t>
  </si>
  <si>
    <t>DWP - FAWNSKIN</t>
  </si>
  <si>
    <t>CA4700638</t>
  </si>
  <si>
    <t>OAK VALLEY ACRES P.O.A.</t>
  </si>
  <si>
    <t>CA1910160</t>
  </si>
  <si>
    <t>TRACT 349 MUTUAL WATER CO.</t>
  </si>
  <si>
    <t>CA3010042</t>
  </si>
  <si>
    <t>CA2000595</t>
  </si>
  <si>
    <t>MADERA MH &amp; RV PARK</t>
  </si>
  <si>
    <t>CA3210002</t>
  </si>
  <si>
    <t>CA3900653</t>
  </si>
  <si>
    <t>ISLANDER MARINA</t>
  </si>
  <si>
    <t>CA5800827</t>
  </si>
  <si>
    <t>WHISPERING PINES MOBILE HOME PARK</t>
  </si>
  <si>
    <t>CA3610093</t>
  </si>
  <si>
    <t>ARROWHEAD VILLAS MUTUAL SERVICE COMPANY</t>
  </si>
  <si>
    <t>CA2900546</t>
  </si>
  <si>
    <t>SIERRA FRIENDS CENTER</t>
  </si>
  <si>
    <t>CA3702754</t>
  </si>
  <si>
    <t>RANCHO CORRIDO RV RESORT</t>
  </si>
  <si>
    <t>CA3610023</t>
  </si>
  <si>
    <t>GREEN VALLEY MWC</t>
  </si>
  <si>
    <t>CA1500588</t>
  </si>
  <si>
    <t>SON SHINE PROPERTIES</t>
  </si>
  <si>
    <t>CA3301209</t>
  </si>
  <si>
    <t>DESERT VIEW TRAILER PARK</t>
  </si>
  <si>
    <t>CA3301028</t>
  </si>
  <si>
    <t>BALDY MOUNTAIN RANCH</t>
  </si>
  <si>
    <t>CA1400135</t>
  </si>
  <si>
    <t>WILSON CIRCLE MUTUAL WATER COMPANY</t>
  </si>
  <si>
    <t>CA3900842</t>
  </si>
  <si>
    <t>DOUBLE L MOBILE ESTATES</t>
  </si>
  <si>
    <t>CA3110029</t>
  </si>
  <si>
    <t>ALPINE SPRINGS COUNTY WATER DISTRICT</t>
  </si>
  <si>
    <t>CA3910701</t>
  </si>
  <si>
    <t>DEFENSE DISTRIB. DEPOT, SHARPE SITE</t>
  </si>
  <si>
    <t>CA3700933</t>
  </si>
  <si>
    <t>PALOMAR MOUNTAIN MUTUAL WATER CO.</t>
  </si>
  <si>
    <t>CA1710006</t>
  </si>
  <si>
    <t>KONOCTI COUNTY WATER DISTRICT</t>
  </si>
  <si>
    <t>CA4200867</t>
  </si>
  <si>
    <t>CA1010062</t>
  </si>
  <si>
    <t>FCWWD #18/MIRA BELLA</t>
  </si>
  <si>
    <t>CA1700568</t>
  </si>
  <si>
    <t>HARBOR VIEW MUTUAL WATER COMPANY</t>
  </si>
  <si>
    <t>CA2000553</t>
  </si>
  <si>
    <t>MD 28 RIPPERDAN SELF HELP</t>
  </si>
  <si>
    <t>CA4500194</t>
  </si>
  <si>
    <t>VILLAGE GREEN</t>
  </si>
  <si>
    <t>CA4910003</t>
  </si>
  <si>
    <t>PENNGROVE WATER COMPANY (PUC)</t>
  </si>
  <si>
    <t>CA1710007</t>
  </si>
  <si>
    <t>KELSEYVILLE CO WATERWORKS DISTRICT 3</t>
  </si>
  <si>
    <t>CA5403023</t>
  </si>
  <si>
    <t>DELFT COLONY WATER</t>
  </si>
  <si>
    <t>CA0810002</t>
  </si>
  <si>
    <t>SMITH RIVER C.S.D.</t>
  </si>
  <si>
    <t>CA2310007</t>
  </si>
  <si>
    <t>NORTH GUALALA WATER COMPANY</t>
  </si>
  <si>
    <t>CA2701355</t>
  </si>
  <si>
    <t>PRINCES CAMP RESORT WS</t>
  </si>
  <si>
    <t>CA1210013</t>
  </si>
  <si>
    <t>HUMBOLDT BAY MWD</t>
  </si>
  <si>
    <t>CA4200556</t>
  </si>
  <si>
    <t>FOSTER ROAD MUTUAL WATER COMPANY</t>
  </si>
  <si>
    <t>CA4700884</t>
  </si>
  <si>
    <t>SHASTINA MOBILE ESTATES</t>
  </si>
  <si>
    <t>CA1503536</t>
  </si>
  <si>
    <t>GLENNVILLE MUTUAL WATER COMPANY</t>
  </si>
  <si>
    <t>CA1503475</t>
  </si>
  <si>
    <t>WESTERN ACRES MUTUAL WATER COMPANY</t>
  </si>
  <si>
    <t>CA1300555</t>
  </si>
  <si>
    <t>MITCHELLS CAMP FAMILY ASSOC.</t>
  </si>
  <si>
    <t>CA0800800</t>
  </si>
  <si>
    <t>PINE GROVE TRAILER PARK</t>
  </si>
  <si>
    <t>CA1910139</t>
  </si>
  <si>
    <t>CA4500094</t>
  </si>
  <si>
    <t>RIVERLAND MOBILEHOME PARK</t>
  </si>
  <si>
    <t>CA1910149</t>
  </si>
  <si>
    <t>CA3410016</t>
  </si>
  <si>
    <t>CA5000019</t>
  </si>
  <si>
    <t>RIVERDALE PARK TRACT CSD</t>
  </si>
  <si>
    <t>CA5602103</t>
  </si>
  <si>
    <t>CYPRESS MUTUAL WATER CO INC</t>
  </si>
  <si>
    <t>CA2701904</t>
  </si>
  <si>
    <t>SAN JERARDO COOP WS</t>
  </si>
  <si>
    <t>CA4810015</t>
  </si>
  <si>
    <t>CA4900612</t>
  </si>
  <si>
    <t>HEIGHTS MUTUAL WATER COMPANY</t>
  </si>
  <si>
    <t>CA3100069</t>
  </si>
  <si>
    <t>AUBURN RIDGE WOODS</t>
  </si>
  <si>
    <t>CA1009028</t>
  </si>
  <si>
    <t>HARRIS FARMS SOUTH #101-144</t>
  </si>
  <si>
    <t>CA3600123</t>
  </si>
  <si>
    <t>HI DESERT MWC</t>
  </si>
  <si>
    <t>CA4410001</t>
  </si>
  <si>
    <t>BIG BASIN WATER COMPANY</t>
  </si>
  <si>
    <t>CA1400066</t>
  </si>
  <si>
    <t>ASPENDELL MUTUAL WATER COMPANY</t>
  </si>
  <si>
    <t>CA2701452</t>
  </si>
  <si>
    <t>MONTEREY DUNES MWA</t>
  </si>
  <si>
    <t>CA3600064</t>
  </si>
  <si>
    <t>CAMP WATERMAN MWC</t>
  </si>
  <si>
    <t>CA3100061</t>
  </si>
  <si>
    <t>SIERRA MEADOWS APARTMENT</t>
  </si>
  <si>
    <t>CA1910044</t>
  </si>
  <si>
    <t>CA3100011</t>
  </si>
  <si>
    <t>AUBURN VALLEY COMMUNITY SERVICE DIS</t>
  </si>
  <si>
    <t>CA1510703</t>
  </si>
  <si>
    <t>CHINA LAKE NAVAL AIR WEAPONS STATION</t>
  </si>
  <si>
    <t>CA3200102</t>
  </si>
  <si>
    <t>WHITEHAWK RANCH MWC</t>
  </si>
  <si>
    <t>CA1000550</t>
  </si>
  <si>
    <t>FCSA #44D/MONTE VERDI</t>
  </si>
  <si>
    <t>CA4400617</t>
  </si>
  <si>
    <t>SUMMIT WEST MUTUAL WATER CO.</t>
  </si>
  <si>
    <t>CA3510007</t>
  </si>
  <si>
    <t>CA3500900</t>
  </si>
  <si>
    <t>ASHFORD HIGHLANDS MWC</t>
  </si>
  <si>
    <t>CA3610107</t>
  </si>
  <si>
    <t>GOLDEN STATE WATER CO - APPLE VLY SOUTH</t>
  </si>
  <si>
    <t>CA3410001</t>
  </si>
  <si>
    <t>CA3410015</t>
  </si>
  <si>
    <t>CA4700521</t>
  </si>
  <si>
    <t>SISKIYOU CO.SERVICE AREA #5/CARRICK</t>
  </si>
  <si>
    <t>CA5810001</t>
  </si>
  <si>
    <t>CA3301107</t>
  </si>
  <si>
    <t>CARVER TRACT MUTUAL WATER COMP</t>
  </si>
  <si>
    <t>CA0901217</t>
  </si>
  <si>
    <t>BEAR STATE WATER WORKS</t>
  </si>
  <si>
    <t>CA3110051</t>
  </si>
  <si>
    <t>NORTHSTAR CSD - MARTIS VALLEY</t>
  </si>
  <si>
    <t>CA1910065</t>
  </si>
  <si>
    <t>CA3610854</t>
  </si>
  <si>
    <t>SEARLES VALLEY MINERALS OPERATIONS INC</t>
  </si>
  <si>
    <t>CA2900531</t>
  </si>
  <si>
    <t>CREEKSIDE VILLAGE</t>
  </si>
  <si>
    <t>CA3600027</t>
  </si>
  <si>
    <t>BAR "H" MWC</t>
  </si>
  <si>
    <t>CA1910153</t>
  </si>
  <si>
    <t>SOUTH MONTEBELLO IRRIGATION DIST.</t>
  </si>
  <si>
    <t>CA1009147</t>
  </si>
  <si>
    <t>FARMING D</t>
  </si>
  <si>
    <t>CA3010046</t>
  </si>
  <si>
    <t>CA1900717</t>
  </si>
  <si>
    <t>CASA DULCE ESTATES</t>
  </si>
  <si>
    <t>CA1510051</t>
  </si>
  <si>
    <t>LEBEC COUNTY WATER DISTRICT</t>
  </si>
  <si>
    <t>CA5010008</t>
  </si>
  <si>
    <t>HUGHSON, CITY OF</t>
  </si>
  <si>
    <t>CA0405001</t>
  </si>
  <si>
    <t>DEL ORO WATER CO.-LIME SADDLE MARINA</t>
  </si>
  <si>
    <t>CA4310020</t>
  </si>
  <si>
    <t>CA5200575</t>
  </si>
  <si>
    <t>CA4500062</t>
  </si>
  <si>
    <t>LONE TREE MOBILE HOME PARK</t>
  </si>
  <si>
    <t>CA1510023</t>
  </si>
  <si>
    <t>LAKE OF THE WOODS MWC</t>
  </si>
  <si>
    <t>CA3901474</t>
  </si>
  <si>
    <t>HESKETT, JOE WATER SYSTEM</t>
  </si>
  <si>
    <t>CA3900624</t>
  </si>
  <si>
    <t>IL VINETO</t>
  </si>
  <si>
    <t>CA1700549</t>
  </si>
  <si>
    <t>CORINTHIAN BAY MUTUAL WATER COMPANY</t>
  </si>
  <si>
    <t>CA4810008</t>
  </si>
  <si>
    <t>CITY OF VACAVILLE</t>
  </si>
  <si>
    <t>CA1900555</t>
  </si>
  <si>
    <t>LOS ANGELES, CITY OF - POWER PLANT #1</t>
  </si>
  <si>
    <t>CA1700519</t>
  </si>
  <si>
    <t>CRESCENT BAY IMPROVEMENT COMPANY</t>
  </si>
  <si>
    <t>CA4500317</t>
  </si>
  <si>
    <t>SHASTA CSA - FRENCH GULCH, #11</t>
  </si>
  <si>
    <t>CA5010005</t>
  </si>
  <si>
    <t>CA5410801</t>
  </si>
  <si>
    <t>PORTERVILLE DEVELOPMENTAL CENTER</t>
  </si>
  <si>
    <t>CA3410003</t>
  </si>
  <si>
    <t>GOLDEN STATE WATER CO - ARDEN WATER SERV</t>
  </si>
  <si>
    <t>CA3110043</t>
  </si>
  <si>
    <t>TAHOE CITY PUD - MADDEN CREEK</t>
  </si>
  <si>
    <t>CA1410003</t>
  </si>
  <si>
    <t>CA0707547</t>
  </si>
  <si>
    <t>KNIGHTSEN COMMUNITY WATER SYSTEM</t>
  </si>
  <si>
    <t>CA0707501</t>
  </si>
  <si>
    <t>ANGLER S RANCH #3</t>
  </si>
  <si>
    <t>CA4910021</t>
  </si>
  <si>
    <t>BODEGA BAY PUBLIC UTILITY DISTRICT</t>
  </si>
  <si>
    <t>CA5410017</t>
  </si>
  <si>
    <t>LONDON COMMUNITY SERV DIST</t>
  </si>
  <si>
    <t>CA4900559</t>
  </si>
  <si>
    <t>FIRCREST MUTUAL WATER COMPANY</t>
  </si>
  <si>
    <t>CA4200580</t>
  </si>
  <si>
    <t>SAN MARCOS MUTUAL WATER COMPANY</t>
  </si>
  <si>
    <t>CA0310005</t>
  </si>
  <si>
    <t>PINE GROVE COMM SERV DIST</t>
  </si>
  <si>
    <t>CA4300578</t>
  </si>
  <si>
    <t>ANGELO LANE WATER COMPANY</t>
  </si>
  <si>
    <t>CA3301482</t>
  </si>
  <si>
    <t>ORTEGA OAKS RV PARK&amp;CAMPGROUND</t>
  </si>
  <si>
    <t>CA3210004</t>
  </si>
  <si>
    <t>AMERICAN VALLEY CSD</t>
  </si>
  <si>
    <t>CA1510028</t>
  </si>
  <si>
    <t>MIL POTRERO MWC</t>
  </si>
  <si>
    <t>CA4110010</t>
  </si>
  <si>
    <t>MONTARA WATER AND SANITARY DISTRICT</t>
  </si>
  <si>
    <t>CA3610705</t>
  </si>
  <si>
    <t>CA0400151</t>
  </si>
  <si>
    <t>KEEFER CREEK ESTATES</t>
  </si>
  <si>
    <t>CA0400003</t>
  </si>
  <si>
    <t>HARTLEY MUTUAL WATER SYSTEM</t>
  </si>
  <si>
    <t>CA2910003</t>
  </si>
  <si>
    <t>TRUCKEE-DONNER PUD, MAIN</t>
  </si>
  <si>
    <t>CA3910022</t>
  </si>
  <si>
    <t>LITTLE POTATO SLOUGH MUTUAL</t>
  </si>
  <si>
    <t>CA1900145</t>
  </si>
  <si>
    <t>REESEDALE MUTUAL</t>
  </si>
  <si>
    <t>CA1500404</t>
  </si>
  <si>
    <t>PINEBROOK COMMUNITY WATER WELL</t>
  </si>
  <si>
    <t>CA0707569</t>
  </si>
  <si>
    <t>ANGLERS SUBDIVISION 4</t>
  </si>
  <si>
    <t>CA4910008</t>
  </si>
  <si>
    <t>RUSSIAN RIVER COUNTY WATER DISTRICT</t>
  </si>
  <si>
    <t>CA0810001</t>
  </si>
  <si>
    <t>CA2910001</t>
  </si>
  <si>
    <t>CITY OF GRASS VALLEY</t>
  </si>
  <si>
    <t>CA3600200</t>
  </si>
  <si>
    <t>RANCHERITOS MWC</t>
  </si>
  <si>
    <t>CA5700788</t>
  </si>
  <si>
    <t>NORTH DAVIS MEADOWS</t>
  </si>
  <si>
    <t>CA1900976</t>
  </si>
  <si>
    <t>THE OAKS</t>
  </si>
  <si>
    <t>CA1900158</t>
  </si>
  <si>
    <t>LITTLE BALDY WATER</t>
  </si>
  <si>
    <t>CA2800528</t>
  </si>
  <si>
    <t>LINDA VISTA MUTUAL WATER CO</t>
  </si>
  <si>
    <t>CA4900797</t>
  </si>
  <si>
    <t>NORTH STAR MOBILE HOME PARK</t>
  </si>
  <si>
    <t>CA4300615</t>
  </si>
  <si>
    <t>THOUSAND TRAILS - MORGAN HILL</t>
  </si>
  <si>
    <t>CA2900511</t>
  </si>
  <si>
    <t>SHADY LAKE WATER ASSOCIATION</t>
  </si>
  <si>
    <t>CA2310011</t>
  </si>
  <si>
    <t>LAYTONVILLE COUNTY WATER DISTRICT</t>
  </si>
  <si>
    <t>CA0910007</t>
  </si>
  <si>
    <t>LUKINS BROTHERS WATER COMPANY</t>
  </si>
  <si>
    <t>CA4700686</t>
  </si>
  <si>
    <t>SUN MOUNTAIN M.W.C.</t>
  </si>
  <si>
    <t>CA3900596</t>
  </si>
  <si>
    <t>VILLA CEREZOS</t>
  </si>
  <si>
    <t>CA4200505</t>
  </si>
  <si>
    <t>CACHUMA VILLAGE</t>
  </si>
  <si>
    <t>CA1300009</t>
  </si>
  <si>
    <t>WINTERHAVEN COUNTY WATER DISTRICT</t>
  </si>
  <si>
    <t>CA5710001</t>
  </si>
  <si>
    <t>CA3810011</t>
  </si>
  <si>
    <t>CA3010004</t>
  </si>
  <si>
    <t>CA1510055</t>
  </si>
  <si>
    <t>CA5400935</t>
  </si>
  <si>
    <t>CWS - MULLEN WATER COMPANY</t>
  </si>
  <si>
    <t>CA2010017</t>
  </si>
  <si>
    <t>TESORO VIEJO MASTER MWC, INC.</t>
  </si>
  <si>
    <t>CA3600008</t>
  </si>
  <si>
    <t>APPLE VALLEY FOOTHILL CWD</t>
  </si>
  <si>
    <t>CA4100510</t>
  </si>
  <si>
    <t>REDWOOD TERRACE MUTUAL</t>
  </si>
  <si>
    <t>CA1410503</t>
  </si>
  <si>
    <t>NPS - DEATH VALLEY, COW CREEK/NEVARES</t>
  </si>
  <si>
    <t>CA1300626</t>
  </si>
  <si>
    <t>CA3103835</t>
  </si>
  <si>
    <t>LAKEVIEW HILLS COMMUNITY ASSOC</t>
  </si>
  <si>
    <t>CA5410503</t>
  </si>
  <si>
    <t>NPS-WOLVERTON</t>
  </si>
  <si>
    <t>CA1010501</t>
  </si>
  <si>
    <t>NPS-GRANT GROVE</t>
  </si>
  <si>
    <t>CA1500371</t>
  </si>
  <si>
    <t>UNION PACIFIC RAILROAD CO.-KEENE WATER</t>
  </si>
  <si>
    <t>CA2600622</t>
  </si>
  <si>
    <t>SIERRA EAST HOA</t>
  </si>
  <si>
    <t>CA3500579</t>
  </si>
  <si>
    <t>VINEYARD ESTATES MWC</t>
  </si>
  <si>
    <t>CA4900665</t>
  </si>
  <si>
    <t>RUSSIAN RIVER MUTUAL WATER CO.</t>
  </si>
  <si>
    <t>CA5800851</t>
  </si>
  <si>
    <t>CA0707517</t>
  </si>
  <si>
    <t>CA1200541</t>
  </si>
  <si>
    <t>PHILLIPSVILLE C.S.D.</t>
  </si>
  <si>
    <t>CA4000744</t>
  </si>
  <si>
    <t>AFUERA DE CHORRO WATER COMPANY</t>
  </si>
  <si>
    <t>CA4010017</t>
  </si>
  <si>
    <t>GOLDEN STATE WATER COMPANY - LOS OSOS</t>
  </si>
  <si>
    <t>CA2000692</t>
  </si>
  <si>
    <t>MD 95 RANCHOS WEST</t>
  </si>
  <si>
    <t>CA4500195</t>
  </si>
  <si>
    <t>STARLITE PINES MUTUAL WATER CO INC</t>
  </si>
  <si>
    <t>CA5000095</t>
  </si>
  <si>
    <t>SUNRISE VILLAGE MHP</t>
  </si>
  <si>
    <t>CA2300668</t>
  </si>
  <si>
    <t>POINT CABRILLO HIGHLANDS</t>
  </si>
  <si>
    <t>CA3400125</t>
  </si>
  <si>
    <t>FREEPORT MARINA</t>
  </si>
  <si>
    <t>CA3610053</t>
  </si>
  <si>
    <t>WESTERN HEIGHTS WATER COMPANY</t>
  </si>
  <si>
    <t>CA4400571</t>
  </si>
  <si>
    <t>DAVENPORT COUNTY SANITATION</t>
  </si>
  <si>
    <t>CA1900537</t>
  </si>
  <si>
    <t>OAK GROVE FAMILY PARK</t>
  </si>
  <si>
    <t>CA0410008</t>
  </si>
  <si>
    <t>CA1900961</t>
  </si>
  <si>
    <t>WINTERHAVEN MOBILE ESTATES</t>
  </si>
  <si>
    <t>CA2702135</t>
  </si>
  <si>
    <t>CA4200616</t>
  </si>
  <si>
    <t>SKYLINE PARK</t>
  </si>
  <si>
    <t>CA4400684</t>
  </si>
  <si>
    <t>APTOS RIDGE MUTUAL WATER CO</t>
  </si>
  <si>
    <t>CA3600031</t>
  </si>
  <si>
    <t>BIG PINE TRACT</t>
  </si>
  <si>
    <t>CA3600156</t>
  </si>
  <si>
    <t>LUCERNE VALLEY MWC</t>
  </si>
  <si>
    <t>CA2300609</t>
  </si>
  <si>
    <t>SEAFAIR ROAD AND WATER COMPANY</t>
  </si>
  <si>
    <t>CA4500093</t>
  </si>
  <si>
    <t>RED HILL MOBILEHOME PARK</t>
  </si>
  <si>
    <t>CA3701408</t>
  </si>
  <si>
    <t>YUIMA MUNICIPAL WATER DISTRICT</t>
  </si>
  <si>
    <t>CA2700771</t>
  </si>
  <si>
    <t>SPRINGFIELD WATER COMPANY</t>
  </si>
  <si>
    <t>CA2110350</t>
  </si>
  <si>
    <t>NPS GGNRA</t>
  </si>
  <si>
    <t>CA1910070</t>
  </si>
  <si>
    <t>LOS ANGELES CWWD 40,REG 4 &amp; 34-LANCASTER</t>
  </si>
  <si>
    <t>CA2210503</t>
  </si>
  <si>
    <t>YOSEMITE NPS-YOSEMITE VALLEY</t>
  </si>
  <si>
    <t>CA3310005</t>
  </si>
  <si>
    <t>DESERT WATER AGENCY</t>
  </si>
  <si>
    <t>CA4000765</t>
  </si>
  <si>
    <t>VARIAN RANCH MUTUAL WATER</t>
  </si>
  <si>
    <t>CA4910026</t>
  </si>
  <si>
    <t>ODD FELLOWS RECREATION CLUB</t>
  </si>
  <si>
    <t>CA5410019</t>
  </si>
  <si>
    <t>IVANHOE PUBLIC UTILITY DIST</t>
  </si>
  <si>
    <t>CA3310052</t>
  </si>
  <si>
    <t>LAKE HEMET-GARNER VALLEY</t>
  </si>
  <si>
    <t>CA4300516</t>
  </si>
  <si>
    <t>ALDERCROFT HEIGHTS COUNTY WATER DISTRICT</t>
  </si>
  <si>
    <t>CA2100508</t>
  </si>
  <si>
    <t>MUIR BEACH COMMUNITY</t>
  </si>
  <si>
    <t>CA4300520</t>
  </si>
  <si>
    <t>RAINERI MUTUAL WATER COMPANY</t>
  </si>
  <si>
    <t>CA2702409</t>
  </si>
  <si>
    <t>EL CAMINO WC INC</t>
  </si>
  <si>
    <t>CA1210007</t>
  </si>
  <si>
    <t>DEL ORO WATER CO-FERNDALE</t>
  </si>
  <si>
    <t>CA4310007</t>
  </si>
  <si>
    <t>CA3610015</t>
  </si>
  <si>
    <t>CA4510015</t>
  </si>
  <si>
    <t>DEL ORO WATER CO.-JOHNSON PARK</t>
  </si>
  <si>
    <t>CA1400031</t>
  </si>
  <si>
    <t>RANCH ROAD ESTATES MUTUAL WATER COMPANY</t>
  </si>
  <si>
    <t>CA4210004</t>
  </si>
  <si>
    <t>GOLETA WATER DISTRICT</t>
  </si>
  <si>
    <t>CA4900799</t>
  </si>
  <si>
    <t>EL PORTAL MOBILE ESTATES</t>
  </si>
  <si>
    <t>CA0710010</t>
  </si>
  <si>
    <t>CA1500555</t>
  </si>
  <si>
    <t>MUSTANG MUTUAL WATER SYSTEM</t>
  </si>
  <si>
    <t>CA3400150</t>
  </si>
  <si>
    <t>DELTA CROSSING MHP</t>
  </si>
  <si>
    <t>CA4500200</t>
  </si>
  <si>
    <t>CA4310011</t>
  </si>
  <si>
    <t>CA1200592</t>
  </si>
  <si>
    <t>BIG LAGOON CSD</t>
  </si>
  <si>
    <t>CA3500550</t>
  </si>
  <si>
    <t>SAN JUSTO MUTUAL WATER COMPANY</t>
  </si>
  <si>
    <t>CA4000749</t>
  </si>
  <si>
    <t>TERRA DE ORO WATER COMPANY</t>
  </si>
  <si>
    <t>CA4900570</t>
  </si>
  <si>
    <t>PALOMINO LAKES MUTUAL WATER CO.</t>
  </si>
  <si>
    <t>CA5400710</t>
  </si>
  <si>
    <t>BADGER HILL ESTATES</t>
  </si>
  <si>
    <t>CA5000408</t>
  </si>
  <si>
    <t>WESTLEY CSD</t>
  </si>
  <si>
    <t>CA1500566</t>
  </si>
  <si>
    <t>CA3301267</t>
  </si>
  <si>
    <t>FISHERMAN'S RETREAT</t>
  </si>
  <si>
    <t>CA0800556</t>
  </si>
  <si>
    <t>HRC C.S.D.</t>
  </si>
  <si>
    <t>CA5410022</t>
  </si>
  <si>
    <t>CAMP NELSON WATER COMPANY</t>
  </si>
  <si>
    <t>CA2701263</t>
  </si>
  <si>
    <t>PARTINGTON MWC</t>
  </si>
  <si>
    <t>CA4110012</t>
  </si>
  <si>
    <t>CUESTA LA HONDA GUILD INC</t>
  </si>
  <si>
    <t>CA1200715</t>
  </si>
  <si>
    <t>GREEN DIAMOND RESOURCE COMPANY - KORBEL</t>
  </si>
  <si>
    <t>CA2701364</t>
  </si>
  <si>
    <t>PEDRAZZI MWC</t>
  </si>
  <si>
    <t>CA5000061</t>
  </si>
  <si>
    <t>MARTIN'S MOBILE HOME COURT</t>
  </si>
  <si>
    <t>CA4500003</t>
  </si>
  <si>
    <t>MEL MAR MUTUAL WATER CO</t>
  </si>
  <si>
    <t>CA0707598</t>
  </si>
  <si>
    <t>CAMINO MOBILEHOME</t>
  </si>
  <si>
    <t>CA3310031</t>
  </si>
  <si>
    <t>CA1200547</t>
  </si>
  <si>
    <t>MILL CREEK M.W.C.</t>
  </si>
  <si>
    <t>CA5000060</t>
  </si>
  <si>
    <t>CASA DE AMIGOS MOBILE HOME PARK</t>
  </si>
  <si>
    <t>CA1500314</t>
  </si>
  <si>
    <t>DEL ORO WC - COUNTRY ESTATES DIST</t>
  </si>
  <si>
    <t>CA4900514</t>
  </si>
  <si>
    <t>RANCHO DEL PARADISO-CAL WATER SVC (PUC)</t>
  </si>
  <si>
    <t>CA4400618</t>
  </si>
  <si>
    <t>RIDGE MUTUAL WATER COMPANY</t>
  </si>
  <si>
    <t>CA3910001</t>
  </si>
  <si>
    <t>CALIFORNIA WATER SERVICE - STOCKTON</t>
  </si>
  <si>
    <t>CA1110003</t>
  </si>
  <si>
    <t>CAL-WATER SERVICE CO.-WILLOWS</t>
  </si>
  <si>
    <t>CA1010017</t>
  </si>
  <si>
    <t>FCWWD #41/SHAVER LAKE</t>
  </si>
  <si>
    <t>CA3500810</t>
  </si>
  <si>
    <t>CA3110013</t>
  </si>
  <si>
    <t>TAHOE CITY PUD - TAHOE CEDARS</t>
  </si>
  <si>
    <t>CA3301045</t>
  </si>
  <si>
    <t>BLYTHE MOBILE HOME ESTATES</t>
  </si>
  <si>
    <t>CA4900603</t>
  </si>
  <si>
    <t>RIEBLI MUTUAL WATER COMPANY</t>
  </si>
  <si>
    <t>CA3301330</t>
  </si>
  <si>
    <t>INDIAN OAKS TRAILER PARK</t>
  </si>
  <si>
    <t>CA2010009</t>
  </si>
  <si>
    <t>BAKMAN WATER-ROLLING HILLS</t>
  </si>
  <si>
    <t>CA3701961</t>
  </si>
  <si>
    <t>PINE VALLEY TRAILER PARK</t>
  </si>
  <si>
    <t>CA4900646</t>
  </si>
  <si>
    <t>ALEXANDER VALLEY ACRES WATER COMPANY</t>
  </si>
  <si>
    <t>CA5410007</t>
  </si>
  <si>
    <t>LSID - TONYVILLE</t>
  </si>
  <si>
    <t>CA1910225</t>
  </si>
  <si>
    <t>CA1600507</t>
  </si>
  <si>
    <t>HARDWICK WATER COMPANY</t>
  </si>
  <si>
    <t>CA2710020</t>
  </si>
  <si>
    <t>PAJARO COMMUNITY SERVICES DISTRICT</t>
  </si>
  <si>
    <t>CA3600071</t>
  </si>
  <si>
    <t>CHAMISAL MWC</t>
  </si>
  <si>
    <t>CA3610033</t>
  </si>
  <si>
    <t>MT BALDY HOMEOWNERS ASSN.</t>
  </si>
  <si>
    <t>CA3610032</t>
  </si>
  <si>
    <t>NEEDLES, CITY OF</t>
  </si>
  <si>
    <t>CA3900569</t>
  </si>
  <si>
    <t>EL RIO MOBILE HOME PARK</t>
  </si>
  <si>
    <t>CA1010026</t>
  </si>
  <si>
    <t>PINEDALE COUNTY WATER DISTRICT</t>
  </si>
  <si>
    <t>CA4500104</t>
  </si>
  <si>
    <t>SUNRISE MOBILEHOME PARK</t>
  </si>
  <si>
    <t>CA3010068</t>
  </si>
  <si>
    <t>EAST ORANGE COUNTY WD - RZ</t>
  </si>
  <si>
    <t>CA4900580</t>
  </si>
  <si>
    <t>SONOMA MOUNTAIN COUNTY WATER DISTRICT</t>
  </si>
  <si>
    <t>CA1000005</t>
  </si>
  <si>
    <t>BIG CREEK COMMUNITY SERV DIST</t>
  </si>
  <si>
    <t>CA0900422</t>
  </si>
  <si>
    <t>CRYSTAL CAVES MHP</t>
  </si>
  <si>
    <t>CA2700612</t>
  </si>
  <si>
    <t>LAGUNA SECA WC</t>
  </si>
  <si>
    <t>CA2701800</t>
  </si>
  <si>
    <t>TULARCITOS MWC</t>
  </si>
  <si>
    <t>CA1200718</t>
  </si>
  <si>
    <t>WADDINGTON W.W.</t>
  </si>
  <si>
    <t>CA0510006</t>
  </si>
  <si>
    <t>CA2000509</t>
  </si>
  <si>
    <t>CASCADEL MUTUAL WATER SYSTEM</t>
  </si>
  <si>
    <t>CA2000647</t>
  </si>
  <si>
    <t>JOHN HOVANNISIAN WATER SYSTEM</t>
  </si>
  <si>
    <t>CA4900608</t>
  </si>
  <si>
    <t>SIX ACRES WATER COMPANY</t>
  </si>
  <si>
    <t>CA2600699</t>
  </si>
  <si>
    <t>CHALFANT VALLEY WEST M.W.C.</t>
  </si>
  <si>
    <t>CA0400008</t>
  </si>
  <si>
    <t>GRAN MUTUAL WATER CO</t>
  </si>
  <si>
    <t>CA2600546</t>
  </si>
  <si>
    <t>CROWLEY LAKE MUTUAL WATER COMPANY</t>
  </si>
  <si>
    <t>CA2700509</t>
  </si>
  <si>
    <t>OAK MANOR WS</t>
  </si>
  <si>
    <t>CA0800532</t>
  </si>
  <si>
    <t>BIG ROCK C.S.D.</t>
  </si>
  <si>
    <t>CA2704520</t>
  </si>
  <si>
    <t>CA3100538</t>
  </si>
  <si>
    <t>ROSECREST MUTUAL</t>
  </si>
  <si>
    <t>CA1000054</t>
  </si>
  <si>
    <t>LAS DELTAS MUTUAL WATER SYSTEM</t>
  </si>
  <si>
    <t>CA1200566</t>
  </si>
  <si>
    <t>ORLEANS MUTUAL WATER CO.</t>
  </si>
  <si>
    <t>CA3900664</t>
  </si>
  <si>
    <t>NEW HOPE LANDING GENERAL STORE</t>
  </si>
  <si>
    <t>CA5710009</t>
  </si>
  <si>
    <t>UC - DAVIS</t>
  </si>
  <si>
    <t>CA0710009</t>
  </si>
  <si>
    <t>CA1810003</t>
  </si>
  <si>
    <t>LASSEN COUNTY WATER DISTRICT #1</t>
  </si>
  <si>
    <t>CA4901309</t>
  </si>
  <si>
    <t>HILTON MUTUAL WATER COMPANY</t>
  </si>
  <si>
    <t>CA4200837</t>
  </si>
  <si>
    <t>RANCHO YNECITA</t>
  </si>
  <si>
    <t>CA4210010</t>
  </si>
  <si>
    <t>CITY OF SANTA BARBARA WATER DEPARTMENT</t>
  </si>
  <si>
    <t>CA1910007</t>
  </si>
  <si>
    <t>CA2000557</t>
  </si>
  <si>
    <t>MD 43 MIAMI CREEK KNOLLS</t>
  </si>
  <si>
    <t>CA3610703</t>
  </si>
  <si>
    <t>USMC - 29 PALMS</t>
  </si>
  <si>
    <t>CA1500585</t>
  </si>
  <si>
    <t>OASIS PROPERTY OWNERS ASSOCIATION</t>
  </si>
  <si>
    <t>CA3301169</t>
  </si>
  <si>
    <t>MURRIETA PALMS MOBILE HOME PARK</t>
  </si>
  <si>
    <t>CA4910019</t>
  </si>
  <si>
    <t>FORESTVILLE WATER DISTRICT</t>
  </si>
  <si>
    <t>CA3400433</t>
  </si>
  <si>
    <t>EDGEWATER MOBILE HOME PARK</t>
  </si>
  <si>
    <t>CA3301040</t>
  </si>
  <si>
    <t>RIVERDALE ESTATES</t>
  </si>
  <si>
    <t>CA2000849</t>
  </si>
  <si>
    <t>MD 60 DILLON ESTATES</t>
  </si>
  <si>
    <t>CA4500107</t>
  </si>
  <si>
    <t>ZUFALL'S MOBILEHOME PARK</t>
  </si>
  <si>
    <t>CA1210006</t>
  </si>
  <si>
    <t>CA1910179</t>
  </si>
  <si>
    <t>CA3610120</t>
  </si>
  <si>
    <t>CA3610006</t>
  </si>
  <si>
    <t>CA1010049</t>
  </si>
  <si>
    <t>BIOLA COMMUNITY SERVICES DIST</t>
  </si>
  <si>
    <t>CA3410007</t>
  </si>
  <si>
    <t>DEL PASO MANOR COUNTY WATER DI</t>
  </si>
  <si>
    <t>CA4810800</t>
  </si>
  <si>
    <t>CA1503329</t>
  </si>
  <si>
    <t>HART CREEK ESTATES MUTUAL WATER CO.</t>
  </si>
  <si>
    <t>CA4010022</t>
  </si>
  <si>
    <t>CA5410002</t>
  </si>
  <si>
    <t>CA1100237</t>
  </si>
  <si>
    <t>WILLOWS MOBILE HOME COMMUNITY &amp; RV PARK</t>
  </si>
  <si>
    <t>CA0400036</t>
  </si>
  <si>
    <t>MOUNTAIN VIEW MHC LLC</t>
  </si>
  <si>
    <t>CA4910013</t>
  </si>
  <si>
    <t>VALLEY OF THE MOON WATER DISTRICT</t>
  </si>
  <si>
    <t>CA3700909</t>
  </si>
  <si>
    <t>JULIAN COMMUNITY SERVICES DISTRICT</t>
  </si>
  <si>
    <t>CA2210515</t>
  </si>
  <si>
    <t>YOSEMITE NPS-EL PORTAL</t>
  </si>
  <si>
    <t>CA2702325</t>
  </si>
  <si>
    <t>FERNWOOD WS</t>
  </si>
  <si>
    <t>CA5301002</t>
  </si>
  <si>
    <t>LEWISTON COMMUNITY SERVICES DISTRICT</t>
  </si>
  <si>
    <t>CA4500007</t>
  </si>
  <si>
    <t>VERDE VALE WATER COMPANY</t>
  </si>
  <si>
    <t>CA2300506</t>
  </si>
  <si>
    <t>MEADOW ESTATES MUTUAL</t>
  </si>
  <si>
    <t>CA0500075</t>
  </si>
  <si>
    <t>LAKESIDE MOBILE ESTATES</t>
  </si>
  <si>
    <t>CA3510004</t>
  </si>
  <si>
    <t>AROMAS WATER DISTRICT</t>
  </si>
  <si>
    <t>CA0410003</t>
  </si>
  <si>
    <t>DURHAM IRRIGATION DISTRICT</t>
  </si>
  <si>
    <t>CA1500409</t>
  </si>
  <si>
    <t>BROCK MUTUAL WATER COMPANY</t>
  </si>
  <si>
    <t>CA3610008</t>
  </si>
  <si>
    <t>CA4901346</t>
  </si>
  <si>
    <t>DELORES LANE WATER SYSTEM</t>
  </si>
  <si>
    <t>CA1510040</t>
  </si>
  <si>
    <t>CA1000004</t>
  </si>
  <si>
    <t>BELMONT WATER CORPORATION</t>
  </si>
  <si>
    <t>CA4610002</t>
  </si>
  <si>
    <t>DOWNIEVILLE PUBLIC U.D.</t>
  </si>
  <si>
    <t>CA4300560</t>
  </si>
  <si>
    <t>GREEN MOUNTAIN WATER COMPANY</t>
  </si>
  <si>
    <t>CA5410038</t>
  </si>
  <si>
    <t>TERRA BELLA IRRIGATION DISTRICT - TBT</t>
  </si>
  <si>
    <t>CA1910117</t>
  </si>
  <si>
    <t>MONTEBELLO-CITY, WATER DEPT.</t>
  </si>
  <si>
    <t>CA1610003</t>
  </si>
  <si>
    <t>CA1000472</t>
  </si>
  <si>
    <t>PG&amp;E HELMS SUPPORT FACILITY</t>
  </si>
  <si>
    <t>CA5400604</t>
  </si>
  <si>
    <t>CA5400754</t>
  </si>
  <si>
    <t>SOUTH KAWEAH MUTUAL WATER COMPANY</t>
  </si>
  <si>
    <t>CA5401003</t>
  </si>
  <si>
    <t>EAST OROSI CSD</t>
  </si>
  <si>
    <t>CA3100528</t>
  </si>
  <si>
    <t>GOLDEN HILLS MUTUAL WATER CO</t>
  </si>
  <si>
    <t>CA4900647</t>
  </si>
  <si>
    <t>SERENO DEL MAR WATER COMPANY (PUC)</t>
  </si>
  <si>
    <t>CA4510002</t>
  </si>
  <si>
    <t>MOUNTAIN GATE C.S.D.</t>
  </si>
  <si>
    <t>CA2300507</t>
  </si>
  <si>
    <t>CALPELLA COUNTY WATER DISTRICT</t>
  </si>
  <si>
    <t>CA5200574</t>
  </si>
  <si>
    <t>DEL ORO WC - LARKSPUR MEADOWS</t>
  </si>
  <si>
    <t>CA2900548</t>
  </si>
  <si>
    <t>SIERRA ESTATES MUTUAL WATER COMPANY</t>
  </si>
  <si>
    <t>CA5400665</t>
  </si>
  <si>
    <t>DEL ORO RIVER ISLAND SERV TERR #1</t>
  </si>
  <si>
    <t>CA1900074</t>
  </si>
  <si>
    <t>CA3400107</t>
  </si>
  <si>
    <t>RIVER'S EDGE MARINA &amp; RESORT</t>
  </si>
  <si>
    <t>CA3600187</t>
  </si>
  <si>
    <t>OLIVE DELL RANCH</t>
  </si>
  <si>
    <t>CA5210003</t>
  </si>
  <si>
    <t>LOS MOLINOS COMM. SERVICES DIST.</t>
  </si>
  <si>
    <t>CA3610701</t>
  </si>
  <si>
    <t>USMC NEBO (BARSTOW)</t>
  </si>
  <si>
    <t>CA5800572</t>
  </si>
  <si>
    <t>FAIRWAY DOWNS MUTUAL WATER CO</t>
  </si>
  <si>
    <t>CA1800511</t>
  </si>
  <si>
    <t>LAKE FOREST MUTUAL W.C.</t>
  </si>
  <si>
    <t>CA4010015</t>
  </si>
  <si>
    <t>MORRO ROCK MUTUAL WATER CO</t>
  </si>
  <si>
    <t>CA4900639</t>
  </si>
  <si>
    <t>REDWOOD HEIGHTS MUTUAL WATER COMPANY</t>
  </si>
  <si>
    <t>CA1000369</t>
  </si>
  <si>
    <t>ZONNEVELD DAIRY - CEDAR</t>
  </si>
  <si>
    <t>CA1400005</t>
  </si>
  <si>
    <t>OWENS VALLEY WATER COMPANY</t>
  </si>
  <si>
    <t>CA2510002</t>
  </si>
  <si>
    <t>CEDARVILLE COUNTY WATER DIST.</t>
  </si>
  <si>
    <t>CA4200842</t>
  </si>
  <si>
    <t>SAINT MARIE MOBILE HOME PARK</t>
  </si>
  <si>
    <t>CA5500074</t>
  </si>
  <si>
    <t>SIERRA VILLAGE MUTUAL WATER CO</t>
  </si>
  <si>
    <t>CA2701423</t>
  </si>
  <si>
    <t>ECHO VALLEY RD WS #05</t>
  </si>
  <si>
    <t>CA2700713</t>
  </si>
  <si>
    <t>ROLLING HILLS RANCHO WA</t>
  </si>
  <si>
    <t>CA3010094</t>
  </si>
  <si>
    <t>CA1900520</t>
  </si>
  <si>
    <t>THE VILLAGE MOBILE HOME PARK</t>
  </si>
  <si>
    <t>CA2701515</t>
  </si>
  <si>
    <t>MOSS LANDING HARBOR WS</t>
  </si>
  <si>
    <t>CA3210009</t>
  </si>
  <si>
    <t>CHESTER PUBLIC U.D.</t>
  </si>
  <si>
    <t>CA4901381</t>
  </si>
  <si>
    <t>LICHAU HYLANDS MUTUAL WATER COMPANY</t>
  </si>
  <si>
    <t>CA4200862</t>
  </si>
  <si>
    <t>MESA HILLS MUTUAL WATER COMPANY</t>
  </si>
  <si>
    <t>CA2800532</t>
  </si>
  <si>
    <t>VAILIMA ESTATES MUTUAL WATER</t>
  </si>
  <si>
    <t>CA1910040</t>
  </si>
  <si>
    <t>CA1310800</t>
  </si>
  <si>
    <t>CALIPATRIA STATE PRISON</t>
  </si>
  <si>
    <t>CA5500353</t>
  </si>
  <si>
    <t>SIERRA VILLAGE MOBILE HOME PARK</t>
  </si>
  <si>
    <t>CA2800516</t>
  </si>
  <si>
    <t>TUCKER ACRES MUTUAL WATER CO.</t>
  </si>
  <si>
    <t>CA5000433</t>
  </si>
  <si>
    <t>OID-OAKDALE RURAL WATER SYSTEM #1</t>
  </si>
  <si>
    <t>CA0202503</t>
  </si>
  <si>
    <t>WOODFORDS MUTUAL WATER COMPANY</t>
  </si>
  <si>
    <t>CA5400536</t>
  </si>
  <si>
    <t>KINGS RIVER ESTATES MUTUAL WATER COMPANY</t>
  </si>
  <si>
    <t>CA2700579</t>
  </si>
  <si>
    <t>ELKHORN RD WS #04</t>
  </si>
  <si>
    <t>CA3900543</t>
  </si>
  <si>
    <t>MAURLAND MANOR WATER SYSTEM</t>
  </si>
  <si>
    <t>CA1200729</t>
  </si>
  <si>
    <t>ORLEANS C.S.D.</t>
  </si>
  <si>
    <t>CA3910010</t>
  </si>
  <si>
    <t>SAN JOAQUIN COUNTY - LINCOLN VILLAGE</t>
  </si>
  <si>
    <t>CA3210001</t>
  </si>
  <si>
    <t>IVCSD-GREENVILLE</t>
  </si>
  <si>
    <t>CA3901113</t>
  </si>
  <si>
    <t>WALNUT ACRES</t>
  </si>
  <si>
    <t>CA2701295</t>
  </si>
  <si>
    <t>ESALEN INSTITUTE WS</t>
  </si>
  <si>
    <t>CA3400137</t>
  </si>
  <si>
    <t>LINCOLN CHAN-HOME RANCH</t>
  </si>
  <si>
    <t>CA0400020</t>
  </si>
  <si>
    <t>PLEASANT GROVE MHP</t>
  </si>
  <si>
    <t>CA3500904</t>
  </si>
  <si>
    <t>HOLLISTER RANCH ESTATES</t>
  </si>
  <si>
    <t>CA4500092</t>
  </si>
  <si>
    <t>RIVER BREEZE MOBILE HOME PARK</t>
  </si>
  <si>
    <t>CA1200706</t>
  </si>
  <si>
    <t>TRINIDAD EXTENDED STAY RV</t>
  </si>
  <si>
    <t>CA1400004</t>
  </si>
  <si>
    <t>CHARLES BROWN WATER COMPANY</t>
  </si>
  <si>
    <t>CA4700880</t>
  </si>
  <si>
    <t>SISKIYOU LAKE HIGHLANDS MWC</t>
  </si>
  <si>
    <t>CA1000378</t>
  </si>
  <si>
    <t>SUNSET WEST COMMUNITY LLC</t>
  </si>
  <si>
    <t>CA4900871</t>
  </si>
  <si>
    <t>DE ANZA MOON VALLEY WATER COMPANY</t>
  </si>
  <si>
    <t>CA4200822</t>
  </si>
  <si>
    <t>SANTA RITA WATER</t>
  </si>
  <si>
    <t>CA1000244</t>
  </si>
  <si>
    <t>SHADY LAKES MOBILE HOME PARK</t>
  </si>
  <si>
    <t>CA3900721</t>
  </si>
  <si>
    <t>WOODBRIDGE MOBILE ESTATES</t>
  </si>
  <si>
    <t>CA5601116</t>
  </si>
  <si>
    <t>SAN CAYETANO MUTUAL WATER CO</t>
  </si>
  <si>
    <t>CA3700866</t>
  </si>
  <si>
    <t>DEL DIOS MUTUAL WATER COMPANY</t>
  </si>
  <si>
    <t>CA2210901</t>
  </si>
  <si>
    <t>MPWD-COULTERVILLE CSA 1</t>
  </si>
  <si>
    <t>CA1400144</t>
  </si>
  <si>
    <t>SUNLAND VILLAGE MOBILE HOME PARK</t>
  </si>
  <si>
    <t>CA1610001</t>
  </si>
  <si>
    <t>ARMONA COMMUNITY SERVICES DIST</t>
  </si>
  <si>
    <t>CA3100043</t>
  </si>
  <si>
    <t>GOLD HILL MOBILEHOME PARK</t>
  </si>
  <si>
    <t>CA2400046</t>
  </si>
  <si>
    <t>CA1009023</t>
  </si>
  <si>
    <t>BRITZ/COLUSA</t>
  </si>
  <si>
    <t>CA3010030</t>
  </si>
  <si>
    <t>CA4200969</t>
  </si>
  <si>
    <t>CA2910011</t>
  </si>
  <si>
    <t>PLAVADA COMMUNITY ASSOCIATION</t>
  </si>
  <si>
    <t>CA1510017</t>
  </si>
  <si>
    <t>INDIAN WELLS VALLEY W.D.</t>
  </si>
  <si>
    <t>CA2610001</t>
  </si>
  <si>
    <t>CA5000082</t>
  </si>
  <si>
    <t>4N MOBILEHOME PARK</t>
  </si>
  <si>
    <t>CA1000056</t>
  </si>
  <si>
    <t>MEADOW LAKES CLUB</t>
  </si>
  <si>
    <t>CA5410800</t>
  </si>
  <si>
    <t>CA1910147</t>
  </si>
  <si>
    <t>SATIVA WATER SYSTEM</t>
  </si>
  <si>
    <t>CA3900844</t>
  </si>
  <si>
    <t>CA1510002</t>
  </si>
  <si>
    <t>BORON CSD</t>
  </si>
  <si>
    <t>CA1310700</t>
  </si>
  <si>
    <t>NAF EL CENTRO</t>
  </si>
  <si>
    <t>CA1910026</t>
  </si>
  <si>
    <t>CA5000010</t>
  </si>
  <si>
    <t>TID/ LA GRANGE WATER SYSTEM</t>
  </si>
  <si>
    <t>CA2701658</t>
  </si>
  <si>
    <t>ARROYO CENTER WC</t>
  </si>
  <si>
    <t>CA1900075</t>
  </si>
  <si>
    <t>BLEICH FLATS MUTUAL</t>
  </si>
  <si>
    <t>CA3400103</t>
  </si>
  <si>
    <t>B &amp; W RESORT MARINA</t>
  </si>
  <si>
    <t>CA2701906</t>
  </si>
  <si>
    <t>LAKE SAN ANTONIO PARK WS</t>
  </si>
  <si>
    <t>CA4900521</t>
  </si>
  <si>
    <t>GILL CREEK MUTUAL WATER COMPANY</t>
  </si>
  <si>
    <t>CA4500255</t>
  </si>
  <si>
    <t>SACRAMENTO RIVER RV PARK</t>
  </si>
  <si>
    <t>CA1700502</t>
  </si>
  <si>
    <t>ANDERSON SPRINGS CSD</t>
  </si>
  <si>
    <t>CA5000067</t>
  </si>
  <si>
    <t>TULLY MOBILE ESTATES</t>
  </si>
  <si>
    <t>CA1910038</t>
  </si>
  <si>
    <t>CA3600158</t>
  </si>
  <si>
    <t>LYTLE SPRINGS WC</t>
  </si>
  <si>
    <t>CA3900563</t>
  </si>
  <si>
    <t>GAYLA MANOR PWS</t>
  </si>
  <si>
    <t>CA2300708</t>
  </si>
  <si>
    <t>RIDGEWOOD WATER SYSTEM</t>
  </si>
  <si>
    <t>CA3910017</t>
  </si>
  <si>
    <t>SAN JOAQUIN COUNTY-MOKELUMNE ACRES</t>
  </si>
  <si>
    <t>CA3200188</t>
  </si>
  <si>
    <t>GREENHORN CREEK CSD</t>
  </si>
  <si>
    <t>CA3900722</t>
  </si>
  <si>
    <t>MORADA ESTATES PWS</t>
  </si>
  <si>
    <t>CA4110023</t>
  </si>
  <si>
    <t>CA5200510</t>
  </si>
  <si>
    <t>RIVER RANCH MOBILE HOME PARK</t>
  </si>
  <si>
    <t>CA4900687</t>
  </si>
  <si>
    <t>BROOKWOOD MOBILE HOME PARK</t>
  </si>
  <si>
    <t>CA2310004</t>
  </si>
  <si>
    <t>WILLITS, CITY OF</t>
  </si>
  <si>
    <t>CA4910023</t>
  </si>
  <si>
    <t>CALIFORNIA-AMERICAN LARKFIELD (PUC)</t>
  </si>
  <si>
    <t>CA3410023</t>
  </si>
  <si>
    <t>CA2010007</t>
  </si>
  <si>
    <t>CAL AM - OAKHURST</t>
  </si>
  <si>
    <t>CA1500556</t>
  </si>
  <si>
    <t>HART FLAT BEAR MUTUAL WATER</t>
  </si>
  <si>
    <t>CA2410005</t>
  </si>
  <si>
    <t>CA1210002</t>
  </si>
  <si>
    <t>BLUE LAKE, CITY OF</t>
  </si>
  <si>
    <t>CA1900721</t>
  </si>
  <si>
    <t>TERRA NOVA MOBILE HOME PARK</t>
  </si>
  <si>
    <t>CA1510019</t>
  </si>
  <si>
    <t>SHAFTER, CITY OF</t>
  </si>
  <si>
    <t>CA1300572</t>
  </si>
  <si>
    <t>VALLEY MOBILE HOME PARK</t>
  </si>
  <si>
    <t>CA4200827</t>
  </si>
  <si>
    <t>SANTA YNEZ ROBLAR MOBILE HOME PARK</t>
  </si>
  <si>
    <t>CA5500149</t>
  </si>
  <si>
    <t>COLUMBIA MOBILE HOME PARK</t>
  </si>
  <si>
    <t>CA4800753</t>
  </si>
  <si>
    <t>VINEYARD RV PARK</t>
  </si>
  <si>
    <t>CA4910028</t>
  </si>
  <si>
    <t>SWEETWATER SPRINGS CWD - MONTE RIO</t>
  </si>
  <si>
    <t>CA3601182</t>
  </si>
  <si>
    <t>CA4300994</t>
  </si>
  <si>
    <t>COYOTE VALLEY RV RESORT</t>
  </si>
  <si>
    <t>CA3500830</t>
  </si>
  <si>
    <t>CA1910165</t>
  </si>
  <si>
    <t>VALLEY VIEW MUTUAL WATER CO.</t>
  </si>
  <si>
    <t>CA1910045</t>
  </si>
  <si>
    <t>CA4310001</t>
  </si>
  <si>
    <t>CA3301018</t>
  </si>
  <si>
    <t>ANZA PINES MOBILE HOME PARK</t>
  </si>
  <si>
    <t>CA3310049</t>
  </si>
  <si>
    <t>WESTERN MWD</t>
  </si>
  <si>
    <t>CA3610085</t>
  </si>
  <si>
    <t>SAN ANTONIO WATER COMPANY</t>
  </si>
  <si>
    <t>CA1100404</t>
  </si>
  <si>
    <t>DEL ORO WC - BLACK BUTTE DISTRICT</t>
  </si>
  <si>
    <t>CA3301534</t>
  </si>
  <si>
    <t>RANCHO CALIMESA MOBILE HOME PARK</t>
  </si>
  <si>
    <t>CA2000549</t>
  </si>
  <si>
    <t>MD 05 MOUNTAIN RANCHES</t>
  </si>
  <si>
    <t>CA5601105</t>
  </si>
  <si>
    <t>FILLMORE IRRIGATION CO</t>
  </si>
  <si>
    <t>CA4900675</t>
  </si>
  <si>
    <t>ROSELAND MOBILE HOME PARK</t>
  </si>
  <si>
    <t>CA1910191</t>
  </si>
  <si>
    <t>CA5100112</t>
  </si>
  <si>
    <t>TIERRA BUENA MHP #1</t>
  </si>
  <si>
    <t>CA1310801</t>
  </si>
  <si>
    <t>CENTINELA STATE PRISON</t>
  </si>
  <si>
    <t>CA1010003</t>
  </si>
  <si>
    <t>CA4900575</t>
  </si>
  <si>
    <t>CA1500341</t>
  </si>
  <si>
    <t>SIERRA BELLA MUTUAL WATER COMPANY</t>
  </si>
  <si>
    <t>CA1000430</t>
  </si>
  <si>
    <t>CA1510020</t>
  </si>
  <si>
    <t>TEHACHAPI, CITY OF</t>
  </si>
  <si>
    <t>CA3600222</t>
  </si>
  <si>
    <t>JUNIPER RIVIERA CWD</t>
  </si>
  <si>
    <t>CA2700842</t>
  </si>
  <si>
    <t>BAUMANN RD WS #01</t>
  </si>
  <si>
    <t>CA4000222</t>
  </si>
  <si>
    <t>AVILA BEACH COMMUNITY SERVICES DISTRICT</t>
  </si>
  <si>
    <t>CA2210905</t>
  </si>
  <si>
    <t>MCCLURE BOAT CLUB, INC.</t>
  </si>
  <si>
    <t>CA3610118</t>
  </si>
  <si>
    <t>APPLE VALLEY RANCHOS WATER CO - YERMO</t>
  </si>
  <si>
    <t>CA5010014</t>
  </si>
  <si>
    <t>OAKDALE, CITY OF</t>
  </si>
  <si>
    <t>CA1000019</t>
  </si>
  <si>
    <t>FCSA #30/EL PORVENIR</t>
  </si>
  <si>
    <t>CA1600293</t>
  </si>
  <si>
    <t>CA3301863</t>
  </si>
  <si>
    <t>OLIVET UNIVERSITY</t>
  </si>
  <si>
    <t>CA3210007</t>
  </si>
  <si>
    <t>WEST ALMANOR M.W.C.</t>
  </si>
  <si>
    <t>CA2110004</t>
  </si>
  <si>
    <t>STINSON BEACH COUNTY WTR DIST</t>
  </si>
  <si>
    <t>CA1910067</t>
  </si>
  <si>
    <t>CA4100522</t>
  </si>
  <si>
    <t>CA3710039</t>
  </si>
  <si>
    <t>PINE VALLEY MUTUAL WC</t>
  </si>
  <si>
    <t>CA4010008</t>
  </si>
  <si>
    <t>CA5201147</t>
  </si>
  <si>
    <t>GOLDEN MEADOWS CSD</t>
  </si>
  <si>
    <t>CA4010081</t>
  </si>
  <si>
    <t>WOODLANDS DEVELOPMENT</t>
  </si>
  <si>
    <t>CA1000260</t>
  </si>
  <si>
    <t>SANDY CREEK VILLAGE MHP</t>
  </si>
  <si>
    <t>CA2010002</t>
  </si>
  <si>
    <t>CITY OF MADERA</t>
  </si>
  <si>
    <t>CA5400567</t>
  </si>
  <si>
    <t>TOOLEVILLE MUTUAL NON PROFIT WATER ASSOC</t>
  </si>
  <si>
    <t>CA3301528</t>
  </si>
  <si>
    <t>OAK HAVEN ASSOCIATION</t>
  </si>
  <si>
    <t>CA1010034</t>
  </si>
  <si>
    <t>SAN JOAQUIN, CITY OF</t>
  </si>
  <si>
    <t>CA1010339</t>
  </si>
  <si>
    <t>CALIFORNIA STATE UNIVERSITY FRESNO</t>
  </si>
  <si>
    <t>CA0310011</t>
  </si>
  <si>
    <t>FIRST MACE MEADOW # 1</t>
  </si>
  <si>
    <t>CA0707615</t>
  </si>
  <si>
    <t>DOUBLETREE RANCH WATER SYSTEM</t>
  </si>
  <si>
    <t>CA2701036</t>
  </si>
  <si>
    <t>APPLE AVE WS #03</t>
  </si>
  <si>
    <t>CA5800820</t>
  </si>
  <si>
    <t>RIVER HIGHLANDS CSD</t>
  </si>
  <si>
    <t>CA3900682</t>
  </si>
  <si>
    <t>LOCKEFORD MOBILE HOME PARK WTR SYS</t>
  </si>
  <si>
    <t>CA1100405</t>
  </si>
  <si>
    <t>BLACK BUTTE MOBILE H.P.</t>
  </si>
  <si>
    <t>CA1900542</t>
  </si>
  <si>
    <t>LOS ANGELES, CITY OF - POWER PLANT #2</t>
  </si>
  <si>
    <t>CA4010026</t>
  </si>
  <si>
    <t>CA4300545</t>
  </si>
  <si>
    <t>SARATOGA HEIGHTS MUTUAL WATER COMPANY</t>
  </si>
  <si>
    <t>CA3400229</t>
  </si>
  <si>
    <t>CA1400024</t>
  </si>
  <si>
    <t>CA5700615</t>
  </si>
  <si>
    <t>YOLO CO HOUSING AUTHORITY-EL RIO VILLA</t>
  </si>
  <si>
    <t>CA0410001</t>
  </si>
  <si>
    <t>CITY OF BIGGS</t>
  </si>
  <si>
    <t>CA2700663</t>
  </si>
  <si>
    <t>CA4100583</t>
  </si>
  <si>
    <t>CA4200531</t>
  </si>
  <si>
    <t>RANCHO MARCELINO WATER</t>
  </si>
  <si>
    <t>CA1500494</t>
  </si>
  <si>
    <t>WILSON ROAD WATER COMMUNITY</t>
  </si>
  <si>
    <t>CA1500535</t>
  </si>
  <si>
    <t>MANON MANOR MUTUAL WATER COMPANY</t>
  </si>
  <si>
    <t>CA1502629</t>
  </si>
  <si>
    <t>CA3600089</t>
  </si>
  <si>
    <t>DESERT SPRINGS MWC</t>
  </si>
  <si>
    <t>CA0202504</t>
  </si>
  <si>
    <t>MARKLEEVILLE WATER CO.</t>
  </si>
  <si>
    <t>CA3600306</t>
  </si>
  <si>
    <t>THUNDERBIRD CWD</t>
  </si>
  <si>
    <t>CA1910245</t>
  </si>
  <si>
    <t>CA2702405</t>
  </si>
  <si>
    <t>JENSEN MHP WS</t>
  </si>
  <si>
    <t>CA1910186</t>
  </si>
  <si>
    <t>CA4000506</t>
  </si>
  <si>
    <t>WOODLAND PARK MUTUAL WATER CO</t>
  </si>
  <si>
    <t>CA3010082</t>
  </si>
  <si>
    <t>SERRANO WATER DISTRICT</t>
  </si>
  <si>
    <t>CA5800828</t>
  </si>
  <si>
    <t>COUNTRYSIDE MOBILE HOME PARK</t>
  </si>
  <si>
    <t>CA2010011</t>
  </si>
  <si>
    <t>MADERA CO SA1-INDIAN LAKES</t>
  </si>
  <si>
    <t>CA1010023</t>
  </si>
  <si>
    <t>CITY OF ORANGE COVE</t>
  </si>
  <si>
    <t>CA2702299</t>
  </si>
  <si>
    <t>POST RANCH INN WS</t>
  </si>
  <si>
    <t>CA3600260</t>
  </si>
  <si>
    <t>SMILEY PARK COUNTRY CLUB</t>
  </si>
  <si>
    <t>CA4010010</t>
  </si>
  <si>
    <t>SAN MIGUEL COMMUNITY SERVICES DISTRICT</t>
  </si>
  <si>
    <t>CA1210011</t>
  </si>
  <si>
    <t>REDWAY C.S.D.</t>
  </si>
  <si>
    <t>CA4500022</t>
  </si>
  <si>
    <t>DEL ORO WATER CO. - HAT CREEK DISTRICT</t>
  </si>
  <si>
    <t>CA5601106</t>
  </si>
  <si>
    <t>FILLMORE WEST MOBILE HOME PARK</t>
  </si>
  <si>
    <t>CA3600785</t>
  </si>
  <si>
    <t>LAKE JODIE WATER SYSTEM</t>
  </si>
  <si>
    <t>CA2100565</t>
  </si>
  <si>
    <t>GREEN GULCH FARM</t>
  </si>
  <si>
    <t>CA5610700</t>
  </si>
  <si>
    <t>NAVAL BASE VENTURA COUNTY, POINT MUGU</t>
  </si>
  <si>
    <t>CA1210800</t>
  </si>
  <si>
    <t>CA1610009</t>
  </si>
  <si>
    <t>KETTLEMAN CITY CSD</t>
  </si>
  <si>
    <t>CA1900062</t>
  </si>
  <si>
    <t>LOS ANGELES RESIDENTIAL COMMUNITY FOUNDA</t>
  </si>
  <si>
    <t>CA3610012</t>
  </si>
  <si>
    <t>CA1900942</t>
  </si>
  <si>
    <t>ALPINE SPRINGS MOBILE HOME PARK</t>
  </si>
  <si>
    <t>CA1910085</t>
  </si>
  <si>
    <t>MAYWOOD MUTUAL WATER CO. #2</t>
  </si>
  <si>
    <t>CA3400106</t>
  </si>
  <si>
    <t>EAST WALNUT GROVE [SWS]</t>
  </si>
  <si>
    <t>CA5700707</t>
  </si>
  <si>
    <t>CA3410033</t>
  </si>
  <si>
    <t>FLORIN COUNTY WATER DISTRICT</t>
  </si>
  <si>
    <t>CA1900007</t>
  </si>
  <si>
    <t>CA1510011</t>
  </si>
  <si>
    <t>BUTTONWILLOW CWD</t>
  </si>
  <si>
    <t>CA5410513</t>
  </si>
  <si>
    <t>NPS-ASH MOUNTAIN</t>
  </si>
  <si>
    <t>CA1907014</t>
  </si>
  <si>
    <t>NORTH TRAILS MUTUAL WATER COMPANY</t>
  </si>
  <si>
    <t>CA3910014</t>
  </si>
  <si>
    <t>SAN JOAQUIN COUNTY-RAYMUS VILLAGE</t>
  </si>
  <si>
    <t>CA3900927</t>
  </si>
  <si>
    <t>SPRING CREEK ESTATES PWS</t>
  </si>
  <si>
    <t>CA3900714</t>
  </si>
  <si>
    <t>SUNNYSIDE ESTATES WATER SYSTEM</t>
  </si>
  <si>
    <t>CA4300832</t>
  </si>
  <si>
    <t>CA2702140</t>
  </si>
  <si>
    <t>WOODSIDE WA</t>
  </si>
  <si>
    <t>CA5000066</t>
  </si>
  <si>
    <t>MODESTO MOBILE HOME PARK</t>
  </si>
  <si>
    <t>CA3900606</t>
  </si>
  <si>
    <t>A1 WINSTONS MOBILE HOME PARK</t>
  </si>
  <si>
    <t>CA1910052</t>
  </si>
  <si>
    <t>CA1500478</t>
  </si>
  <si>
    <t>VALLEY ESTATES POA, INC.</t>
  </si>
  <si>
    <t>CA3710021</t>
  </si>
  <si>
    <t>CA4400559</t>
  </si>
  <si>
    <t>SUMMIT MUTUAL WATER COMPANY</t>
  </si>
  <si>
    <t>CA4110001</t>
  </si>
  <si>
    <t>CA1210004</t>
  </si>
  <si>
    <t>CA5510016</t>
  </si>
  <si>
    <t>SIERRA PARK WATER COMPANY, INC.</t>
  </si>
  <si>
    <t>CA2702073</t>
  </si>
  <si>
    <t>SAN MIGUEL WS #22</t>
  </si>
  <si>
    <t>CA1000257</t>
  </si>
  <si>
    <t>MT ARARAT MOBILE HOME PARK</t>
  </si>
  <si>
    <t>CA3310044</t>
  </si>
  <si>
    <t>CA4901221</t>
  </si>
  <si>
    <t>GRATON MUTUAL (GREEN VALLEY HOA)</t>
  </si>
  <si>
    <t>CA4400572</t>
  </si>
  <si>
    <t>FERN GROVE WATER CLUB</t>
  </si>
  <si>
    <t>CA3301283</t>
  </si>
  <si>
    <t>GLEN EDEN SUN CLUB</t>
  </si>
  <si>
    <t>CA1210012</t>
  </si>
  <si>
    <t>RIO DELL, CITY OF</t>
  </si>
  <si>
    <t>CA2110502</t>
  </si>
  <si>
    <t>CA3910800</t>
  </si>
  <si>
    <t>DEUEL VOCATIONAL INSTITUTION</t>
  </si>
  <si>
    <t>CA0103040</t>
  </si>
  <si>
    <t>NORRIS CANYON PROPERTY OWNERS ASSN</t>
  </si>
  <si>
    <t>CA1200671</t>
  </si>
  <si>
    <t>BENBOW-DEL ORO W.C.</t>
  </si>
  <si>
    <t>CA4210022</t>
  </si>
  <si>
    <t>GOLDEN STATE WATER COMPANY - LAKE MARIE</t>
  </si>
  <si>
    <t>CA2300606</t>
  </si>
  <si>
    <t>LAKE VIEW MUTUAL WATER CO.</t>
  </si>
  <si>
    <t>CA4010011</t>
  </si>
  <si>
    <t>CA0800552</t>
  </si>
  <si>
    <t>NORTHCREST TRAILER CITY</t>
  </si>
  <si>
    <t>CA2700534</t>
  </si>
  <si>
    <t>COLONIAL OAK WC INC</t>
  </si>
  <si>
    <t>CA1710022</t>
  </si>
  <si>
    <t>LAKE COUNTY CSA 20 - SODA BAY</t>
  </si>
  <si>
    <t>CA1910801</t>
  </si>
  <si>
    <t>CA3400397</t>
  </si>
  <si>
    <t>LAGUNA VILLAGE RV PARK</t>
  </si>
  <si>
    <t>CA4510013</t>
  </si>
  <si>
    <t>SHASTA C.S.D.</t>
  </si>
  <si>
    <t>CA4900634</t>
  </si>
  <si>
    <t>HUCKLEBERRY MUTUAL WATER COMPANY</t>
  </si>
  <si>
    <t>CA2900523</t>
  </si>
  <si>
    <t>WASHINGTON WATER DISTRICT</t>
  </si>
  <si>
    <t>CA5400523</t>
  </si>
  <si>
    <t>EL MONTE VILLAGE MHP</t>
  </si>
  <si>
    <t>CA0707556</t>
  </si>
  <si>
    <t>SANDMOUND MUTUAL</t>
  </si>
  <si>
    <t>CA2701898</t>
  </si>
  <si>
    <t>CLEAR RIDGE WA</t>
  </si>
  <si>
    <t>CA2410001</t>
  </si>
  <si>
    <t>CA3710802</t>
  </si>
  <si>
    <t>CA4300630</t>
  </si>
  <si>
    <t>CA2610002</t>
  </si>
  <si>
    <t>JUNE LAKE PUD VILLAGE</t>
  </si>
  <si>
    <t>CA3701341</t>
  </si>
  <si>
    <t>QUIET OAKS MOBILE HOME PARK</t>
  </si>
  <si>
    <t>CA3700918</t>
  </si>
  <si>
    <t>RANCHO SANTA TERESA MW CO.</t>
  </si>
  <si>
    <t>CA3600258</t>
  </si>
  <si>
    <t>SKY FOREST MWC</t>
  </si>
  <si>
    <t>CA4300573</t>
  </si>
  <si>
    <t>GREEN ACRES MUTUAL WATER</t>
  </si>
  <si>
    <t>CA2701888</t>
  </si>
  <si>
    <t>CACHAGUA MUTUAL WS (#4)</t>
  </si>
  <si>
    <t>CA5200555</t>
  </si>
  <si>
    <t>RIO RANCH COMMUNITY SVCS DIST</t>
  </si>
  <si>
    <t>CA2500911</t>
  </si>
  <si>
    <t>I'SOT WELL #3 &amp; #15</t>
  </si>
  <si>
    <t>CA3910027</t>
  </si>
  <si>
    <t>CA4500012</t>
  </si>
  <si>
    <t>CASCADE RACQUET CLUB MUTUAL WATER</t>
  </si>
  <si>
    <t>CA5000297</t>
  </si>
  <si>
    <t>CA0810003</t>
  </si>
  <si>
    <t>BERTSCH OCEAN VIEW CSD</t>
  </si>
  <si>
    <t>CA5500019</t>
  </si>
  <si>
    <t>JENNESS PARK CHRISTIAN CAMP</t>
  </si>
  <si>
    <t>CA2700773</t>
  </si>
  <si>
    <t>SUNNY MESA WATER SYSTEM</t>
  </si>
  <si>
    <t>CA4010027</t>
  </si>
  <si>
    <t>NACIMIENTO WATER COMPANY</t>
  </si>
  <si>
    <t>CA4700542</t>
  </si>
  <si>
    <t>ABRAMS LAKE MOBILE ESTATES</t>
  </si>
  <si>
    <t>CA5200527</t>
  </si>
  <si>
    <t>HUNTER'S FISHING RESORT</t>
  </si>
  <si>
    <t>CA3301502</t>
  </si>
  <si>
    <t>PARADISE VALLEY MWC</t>
  </si>
  <si>
    <t>CA4300637</t>
  </si>
  <si>
    <t>LOS RANCHOS DE UVAS WATER COMPANY</t>
  </si>
  <si>
    <t>CA1000069</t>
  </si>
  <si>
    <t>SHAVER LAKE HEIGHTS PROP ASSN</t>
  </si>
  <si>
    <t>CA3901213</t>
  </si>
  <si>
    <t>CA3901276</t>
  </si>
  <si>
    <t>HANOT FOUNDATION INC</t>
  </si>
  <si>
    <t>CA2710012</t>
  </si>
  <si>
    <t>CWSC SALINAS HILLS</t>
  </si>
  <si>
    <t>CA1210001</t>
  </si>
  <si>
    <t>CA1200590</t>
  </si>
  <si>
    <t>CA1900523</t>
  </si>
  <si>
    <t>WHITE FENCE FARMS MWC NO.3</t>
  </si>
  <si>
    <t>CA1500493</t>
  </si>
  <si>
    <t>EL ADOBE POA, INC.</t>
  </si>
  <si>
    <t>CA3310016</t>
  </si>
  <si>
    <t>CA5101009</t>
  </si>
  <si>
    <t>WILDWOOD EAST MUTUAL</t>
  </si>
  <si>
    <t>CA2810005</t>
  </si>
  <si>
    <t>CA4410016</t>
  </si>
  <si>
    <t>FOREST LAKES MWC</t>
  </si>
  <si>
    <t>CA0110009</t>
  </si>
  <si>
    <t>CA0910003</t>
  </si>
  <si>
    <t>PLACERVILLE, CITY OF - MAIN</t>
  </si>
  <si>
    <t>CA5400880</t>
  </si>
  <si>
    <t>THE LAKES ASSOCIATION</t>
  </si>
  <si>
    <t>CA3010120</t>
  </si>
  <si>
    <t>CA2700634</t>
  </si>
  <si>
    <t>CHETMOORE ACRES WA</t>
  </si>
  <si>
    <t>CA5400506</t>
  </si>
  <si>
    <t>NORTH KAWEAH MWC</t>
  </si>
  <si>
    <t>CA3500556</t>
  </si>
  <si>
    <t>MISSION FARM R.V. PARK</t>
  </si>
  <si>
    <t>CA4400645</t>
  </si>
  <si>
    <t>HIDDEN MEADOW MUTUAL WATER CO</t>
  </si>
  <si>
    <t>CA5410006</t>
  </si>
  <si>
    <t>CA3900835</t>
  </si>
  <si>
    <t>WAYSIDE MOTEL APARTMENTS WTR SYS</t>
  </si>
  <si>
    <t>CA2910010</t>
  </si>
  <si>
    <t>TRUCKEE-DONNER PUD - HIRSCHDALE</t>
  </si>
  <si>
    <t>CA5000317</t>
  </si>
  <si>
    <t>OID #51 - SUNSET OAKS #10</t>
  </si>
  <si>
    <t>CA1503226</t>
  </si>
  <si>
    <t>QVWD-WEST &amp; EAST COMBINED WATER SYSTEM</t>
  </si>
  <si>
    <t>CA3600012</t>
  </si>
  <si>
    <t>APPLE VALLEY VIEW MWC</t>
  </si>
  <si>
    <t>CA1400045</t>
  </si>
  <si>
    <t>PRIMROSE LANE APARTMENTS</t>
  </si>
  <si>
    <t>CA1000277</t>
  </si>
  <si>
    <t>CA1500560</t>
  </si>
  <si>
    <t>KRANENBURG WATER SYSTEM</t>
  </si>
  <si>
    <t>CA5510025</t>
  </si>
  <si>
    <t>TUD - PHOENIX LAKE PARK</t>
  </si>
  <si>
    <t>CA4110002</t>
  </si>
  <si>
    <t>CITY OF BRISBANE</t>
  </si>
  <si>
    <t>CA1000021</t>
  </si>
  <si>
    <t>FCSA #05/WILDWOOD ISLAND</t>
  </si>
  <si>
    <t>CA1400007</t>
  </si>
  <si>
    <t>SIERRA HIGHLAND CSD</t>
  </si>
  <si>
    <t>CA3901304</t>
  </si>
  <si>
    <t>ENCLAVE AT THE DELTA</t>
  </si>
  <si>
    <t>CA3310047</t>
  </si>
  <si>
    <t>CABAZON WATER DISTRICT</t>
  </si>
  <si>
    <t>CA1510013</t>
  </si>
  <si>
    <t>MCFARLAND, CITY OF</t>
  </si>
  <si>
    <t>CA1000471</t>
  </si>
  <si>
    <t>FCSA #39 A&amp;B</t>
  </si>
  <si>
    <t>CA1010030</t>
  </si>
  <si>
    <t>TRANQUILLITY IRRIGATION DISTRICT</t>
  </si>
  <si>
    <t>CA2000608</t>
  </si>
  <si>
    <t>WILDWOOD MOBILE HOME PK INC</t>
  </si>
  <si>
    <t>CA1210021</t>
  </si>
  <si>
    <t>JACOBY CREEK CSD</t>
  </si>
  <si>
    <t>CA1210015</t>
  </si>
  <si>
    <t>WILLOW CREEK C.S.D.</t>
  </si>
  <si>
    <t>CA0410002</t>
  </si>
  <si>
    <t>CAL-WATER SERVICE CO.-CHICO</t>
  </si>
  <si>
    <t>CA3010002</t>
  </si>
  <si>
    <t>CA4010014</t>
  </si>
  <si>
    <t>CA1000265</t>
  </si>
  <si>
    <t>MARY LOU MOBILE HOME PARK</t>
  </si>
  <si>
    <t>CA0300053</t>
  </si>
  <si>
    <t>RANCHO DEL ORO</t>
  </si>
  <si>
    <t>CA4500314</t>
  </si>
  <si>
    <t>SHASTA CO CSA # 13 ALPINE MEADOWS</t>
  </si>
  <si>
    <t>CA3600446</t>
  </si>
  <si>
    <t>UPPER LITTLE BEAR MOUNTAIN CLUB</t>
  </si>
  <si>
    <t>CA2000538</t>
  </si>
  <si>
    <t>CEDAR VALLEY MUTUAL WATER CO</t>
  </si>
  <si>
    <t>CA3205003</t>
  </si>
  <si>
    <t>GOLD MOUNTAIN CSD</t>
  </si>
  <si>
    <t>CA1900913</t>
  </si>
  <si>
    <t>LILY OF THE VALLEY MOBILE VILLAGE</t>
  </si>
  <si>
    <t>CA1900055</t>
  </si>
  <si>
    <t>BLUE SKIES TRAILOR PARK</t>
  </si>
  <si>
    <t>CA2410018</t>
  </si>
  <si>
    <t>SANTA NELLA COUNTY WATER DISTRICT</t>
  </si>
  <si>
    <t>CA4900669</t>
  </si>
  <si>
    <t>WENDELL LANE MUTUAL WATER COMPANY</t>
  </si>
  <si>
    <t>CA5602115</t>
  </si>
  <si>
    <t>SAVIERS ROAD MUTUAL WATER CO</t>
  </si>
  <si>
    <t>CA4901062</t>
  </si>
  <si>
    <t>KINNYBROOK MUTUAL WATER COMPANY</t>
  </si>
  <si>
    <t>CA0400123</t>
  </si>
  <si>
    <t>HUMBOLDT HIGHLANDS MUTUAL</t>
  </si>
  <si>
    <t>CA0707577</t>
  </si>
  <si>
    <t>RIVERVIEW WATER ASSOCIATION</t>
  </si>
  <si>
    <t>CA2801016</t>
  </si>
  <si>
    <t>CA2710018</t>
  </si>
  <si>
    <t>SEASIDE MUNICIPAL WATER SYSTEM</t>
  </si>
  <si>
    <t>CA0707588</t>
  </si>
  <si>
    <t>BIG OAK MOBILE HOME PARK WATER</t>
  </si>
  <si>
    <t>CA4700546</t>
  </si>
  <si>
    <t>CA3301877</t>
  </si>
  <si>
    <t>BLOCK 77 WATER COMPANY</t>
  </si>
  <si>
    <t>CA1009027</t>
  </si>
  <si>
    <t>HARRIS FARMS HEADQUARTERS</t>
  </si>
  <si>
    <t>CA1710012</t>
  </si>
  <si>
    <t>COBB AREA COUNTY WATER DISTRICT</t>
  </si>
  <si>
    <t>CA2000526</t>
  </si>
  <si>
    <t>PIKE RANCH MUTUAL WATER CO</t>
  </si>
  <si>
    <t>CA2410002</t>
  </si>
  <si>
    <t>CITY OF DOS PALOS</t>
  </si>
  <si>
    <t>CA4900577</t>
  </si>
  <si>
    <t>RIO LINDO ADVENTIST ACADEMY</t>
  </si>
  <si>
    <t>CA4710012</t>
  </si>
  <si>
    <t>HAPPY CAMP C.S.D.</t>
  </si>
  <si>
    <t>CA1010044</t>
  </si>
  <si>
    <t>HURON, CITY OF</t>
  </si>
  <si>
    <t>CA2300604</t>
  </si>
  <si>
    <t>POINT OF VIEW MUTUAL WATER CO</t>
  </si>
  <si>
    <t>CA5510024</t>
  </si>
  <si>
    <t>SONORA WATER COMPANY INC</t>
  </si>
  <si>
    <t>CA2000775</t>
  </si>
  <si>
    <t>OAK CREEK MOBILE HOME PARK</t>
  </si>
  <si>
    <t>CA4200731</t>
  </si>
  <si>
    <t>ALEGRIA DOMESTIC MUTUAL WATER COMPANY</t>
  </si>
  <si>
    <t>CA1500290</t>
  </si>
  <si>
    <t>NORTH MUROC MUTUAL WATER COMPANY</t>
  </si>
  <si>
    <t>CA2310008</t>
  </si>
  <si>
    <t>REDWOOD VALLEY COUNTY WATER DISTRICT</t>
  </si>
  <si>
    <t>CA5602108</t>
  </si>
  <si>
    <t>GARDEN ACRES MUTUAL WATER CO</t>
  </si>
  <si>
    <t>CA5800821</t>
  </si>
  <si>
    <t>HERITAGE PARK</t>
  </si>
  <si>
    <t>CA1400098</t>
  </si>
  <si>
    <t>DARWIN COMMUNITY SERVICE DISTRICT</t>
  </si>
  <si>
    <t>CA2100549</t>
  </si>
  <si>
    <t>CA2000530</t>
  </si>
  <si>
    <t>CRASS MUTUAL WATER COMPANY</t>
  </si>
  <si>
    <t>CA3400191</t>
  </si>
  <si>
    <t>ELEVEN OAKS MOBILE HOME COMMUNITY</t>
  </si>
  <si>
    <t>CA5000579</t>
  </si>
  <si>
    <t>CA4200891</t>
  </si>
  <si>
    <t>BOBCAT SPRINGS MUTUAL WATER COMPANY</t>
  </si>
  <si>
    <t>CA2600547</t>
  </si>
  <si>
    <t>CROWLEY LAKE TRAILER PARK</t>
  </si>
  <si>
    <t>CA1400027</t>
  </si>
  <si>
    <t>CARTAGO MUTUAL WATER COMPANY</t>
  </si>
  <si>
    <t>CA4300562</t>
  </si>
  <si>
    <t>ROSEVIEW HEIGHTS MUTUAL WATER COMPANY</t>
  </si>
  <si>
    <t>CA2010003</t>
  </si>
  <si>
    <t>BASS LAKE WATER COMPANY</t>
  </si>
  <si>
    <t>CA2702521</t>
  </si>
  <si>
    <t>SANTA LUCIA PRESERVE WS</t>
  </si>
  <si>
    <t>CA5400816</t>
  </si>
  <si>
    <t>BEDEL MUTUAL WATER CO</t>
  </si>
  <si>
    <t>CA4010830</t>
  </si>
  <si>
    <t>CA1510054</t>
  </si>
  <si>
    <t>PINON PINES MWC</t>
  </si>
  <si>
    <t>CA4500082</t>
  </si>
  <si>
    <t>MIDWAY MOBILEHOME PARK</t>
  </si>
  <si>
    <t>CA5200012</t>
  </si>
  <si>
    <t>VISTA GRANDE WATER SYSTEM</t>
  </si>
  <si>
    <t>CA0300078</t>
  </si>
  <si>
    <t>CA4400850</t>
  </si>
  <si>
    <t>THE WILLOWS RESORT</t>
  </si>
  <si>
    <t>CA5200013</t>
  </si>
  <si>
    <t>WOMACK SUBDIVISION M.W.C.</t>
  </si>
  <si>
    <t>CA3400401</t>
  </si>
  <si>
    <t>PLANTATION MOBILE HOME PARK</t>
  </si>
  <si>
    <t>CA1500443</t>
  </si>
  <si>
    <t>CANYON MEADOWS MUTUAL WATER</t>
  </si>
  <si>
    <t>CA0707589</t>
  </si>
  <si>
    <t>BELLA VISTA WATER SYS</t>
  </si>
  <si>
    <t>CA5500041</t>
  </si>
  <si>
    <t>ALPINE ACRES MUTUAL WATER CO</t>
  </si>
  <si>
    <t>CA1710018</t>
  </si>
  <si>
    <t>LAKE COUNTY CSA 2 - SPRING VALLEY</t>
  </si>
  <si>
    <t>CA3100019</t>
  </si>
  <si>
    <t>NORTH EDEN VALLEY</t>
  </si>
  <si>
    <t>CA3901215</t>
  </si>
  <si>
    <t>SAN JUAN VISTA</t>
  </si>
  <si>
    <t>CA5200547</t>
  </si>
  <si>
    <t>GATEWAY MOBILE HOME PARK</t>
  </si>
  <si>
    <t>CA3900586</t>
  </si>
  <si>
    <t>B&amp;G MOBILE HOME PARK LLC WS</t>
  </si>
  <si>
    <t>CA2701241</t>
  </si>
  <si>
    <t>CA3100041</t>
  </si>
  <si>
    <t>ALPINE MEADOWS PROPERTY OWNERS ASSO</t>
  </si>
  <si>
    <t>CA3110034</t>
  </si>
  <si>
    <t>CHRISTIAN VALLEY PARK CSD</t>
  </si>
  <si>
    <t>CA1210017</t>
  </si>
  <si>
    <t>MANILA COMMUNITY SERVICES DIST.</t>
  </si>
  <si>
    <t>CA2700766</t>
  </si>
  <si>
    <t>STRAWBERRY RD WS #06</t>
  </si>
  <si>
    <t>CA3900724</t>
  </si>
  <si>
    <t>ELKHORN ESTATES WATER SYSTEM</t>
  </si>
  <si>
    <t>CA2700589</t>
  </si>
  <si>
    <t>GLENN AVE WS #01</t>
  </si>
  <si>
    <t>CA2900562</t>
  </si>
  <si>
    <t>ANANDA VILLAGE</t>
  </si>
  <si>
    <t>CA0707594</t>
  </si>
  <si>
    <t>CASA MEDANOS WATER SYSTEM</t>
  </si>
  <si>
    <t>CA1502600</t>
  </si>
  <si>
    <t>WEGIS MUTUAL WATER COMPANY</t>
  </si>
  <si>
    <t>CA3200189</t>
  </si>
  <si>
    <t>VALIVU ESTATES MHP</t>
  </si>
  <si>
    <t>CA4300831</t>
  </si>
  <si>
    <t>MT. EDEN MUTUAL WATER COMPANY</t>
  </si>
  <si>
    <t>CA1010020</t>
  </si>
  <si>
    <t>LATON COMMUNITY SERVICES DISTRICT</t>
  </si>
  <si>
    <t>CA0300062</t>
  </si>
  <si>
    <t>HOPE FOUNDATION/MORIAH HEIGHTS</t>
  </si>
  <si>
    <t>CA1110002</t>
  </si>
  <si>
    <t>CAL-WATER SERVICE CO.-HAMILTON CITY</t>
  </si>
  <si>
    <t>CA2710013</t>
  </si>
  <si>
    <t>CWSC LAS LOMAS</t>
  </si>
  <si>
    <t>CA4710002</t>
  </si>
  <si>
    <t>DUNSMUIR, CITY OF</t>
  </si>
  <si>
    <t>CA1910084</t>
  </si>
  <si>
    <t>MAYWOOD MUTUAL WATER CO. #1</t>
  </si>
  <si>
    <t>CA5410034</t>
  </si>
  <si>
    <t>DEL ORO CALIFORNIA PINES DISTRICT</t>
  </si>
  <si>
    <t>CA4000803</t>
  </si>
  <si>
    <t>RANCHO SALINAS  MBWC</t>
  </si>
  <si>
    <t>CA4500313</t>
  </si>
  <si>
    <t>SHASTA CO CSA # 8 PALO CEDRO</t>
  </si>
  <si>
    <t>CA3901348</t>
  </si>
  <si>
    <t>FAIROAKS PWS #44</t>
  </si>
  <si>
    <t>CA0500019</t>
  </si>
  <si>
    <t>MINERAL MOUNTAIN MUTUAL WATER</t>
  </si>
  <si>
    <t>CA0400013</t>
  </si>
  <si>
    <t>MERRY MOUNTAIN MUTUAL</t>
  </si>
  <si>
    <t>CA1900901</t>
  </si>
  <si>
    <t>CA1000186</t>
  </si>
  <si>
    <t>HELM SCHOOL</t>
  </si>
  <si>
    <t>CA2702148</t>
  </si>
  <si>
    <t>ASOLEADO MWC</t>
  </si>
  <si>
    <t>CA5400875</t>
  </si>
  <si>
    <t>CA3600107</t>
  </si>
  <si>
    <t>FOREST PARK MWC</t>
  </si>
  <si>
    <t>CA2000529</t>
  </si>
  <si>
    <t>BONADELLE RANCHOS MUTUAL WATER</t>
  </si>
  <si>
    <t>CA3301031</t>
  </si>
  <si>
    <t>BANNING HTS. MUTUAL WATER CO.</t>
  </si>
  <si>
    <t>CA5400641</t>
  </si>
  <si>
    <t>TEVISTON CSD</t>
  </si>
  <si>
    <t>CA1300664</t>
  </si>
  <si>
    <t>RIVERFRONT MUTUAL WATER COMPANY</t>
  </si>
  <si>
    <t>CA5303002</t>
  </si>
  <si>
    <t>INDIAN CREEK TRAILER PARK</t>
  </si>
  <si>
    <t>CA4500027</t>
  </si>
  <si>
    <t>BIG SPRINGS MUTUAL WATER SYSTEM</t>
  </si>
  <si>
    <t>CA1510007</t>
  </si>
  <si>
    <t>FRAZIER PARK PUD</t>
  </si>
  <si>
    <t>CA2000533</t>
  </si>
  <si>
    <t>SUGAR PINE HOMEOWNERS ASSOC</t>
  </si>
  <si>
    <t>CA4200572</t>
  </si>
  <si>
    <t>LAS POSITAS MUTUAL WATER COMPANY</t>
  </si>
  <si>
    <t>CA1600002</t>
  </si>
  <si>
    <t>SUNSET VISTA ESTATES MHP</t>
  </si>
  <si>
    <t>CA3301943</t>
  </si>
  <si>
    <t>PLANTATION ON THE LAKE PARK</t>
  </si>
  <si>
    <t>CA2110008</t>
  </si>
  <si>
    <t>LAWSON S LANDING</t>
  </si>
  <si>
    <t>CA3701988</t>
  </si>
  <si>
    <t>ALPINE OAKS ESTATES LLC</t>
  </si>
  <si>
    <t>CA5800805</t>
  </si>
  <si>
    <t>LAKE FRANCIS MUTUAL WATER COMPANY</t>
  </si>
  <si>
    <t>CA3700958</t>
  </si>
  <si>
    <t>LOS TULES MUTUAL WATER COMPANY</t>
  </si>
  <si>
    <t>CA4400605</t>
  </si>
  <si>
    <t>CRESTWOOD HEIGHTS WATER ASSN</t>
  </si>
  <si>
    <t>CA3610036</t>
  </si>
  <si>
    <t>CA2000573</t>
  </si>
  <si>
    <t>THE VILLAGE</t>
  </si>
  <si>
    <t>CA0300024</t>
  </si>
  <si>
    <t>TABEAU MOBILE HOME PARK</t>
  </si>
  <si>
    <t>CA1010005</t>
  </si>
  <si>
    <t>FIREBAUGH CITY</t>
  </si>
  <si>
    <t>CA4010006</t>
  </si>
  <si>
    <t>CAYUCOS BEACH MUTUAL WATER COMPANY</t>
  </si>
  <si>
    <t>CA3901081</t>
  </si>
  <si>
    <t>MOBILE VILLAS TRAILER PARK</t>
  </si>
  <si>
    <t>CA3400101</t>
  </si>
  <si>
    <t>HOOD WATER MAINTENCE DIST [SWS]</t>
  </si>
  <si>
    <t>CA1210008</t>
  </si>
  <si>
    <t>GARBERVILLE SANITARY DISTRICT</t>
  </si>
  <si>
    <t>CA0300010</t>
  </si>
  <si>
    <t>DRYTOWN COUNTY WATER DISTRICT</t>
  </si>
  <si>
    <t>CA1100711</t>
  </si>
  <si>
    <t>BUTTE CITY COMMUNITY S.D.</t>
  </si>
  <si>
    <t>CA4000771</t>
  </si>
  <si>
    <t>RANCHO NIPOMO WATER COMPANY</t>
  </si>
  <si>
    <t>CA1510015</t>
  </si>
  <si>
    <t>CA3700922</t>
  </si>
  <si>
    <t>LIVE OAK SPRINGS WATER SYSTEM</t>
  </si>
  <si>
    <t>CA4500016</t>
  </si>
  <si>
    <t>CA5610001</t>
  </si>
  <si>
    <t>DEMPSEY ROAD MUTUAL WATER CO</t>
  </si>
  <si>
    <t>CA3610037</t>
  </si>
  <si>
    <t>REDLANDS CITY MUD-WATER DIV</t>
  </si>
  <si>
    <t>CA3310003</t>
  </si>
  <si>
    <t>CA3301428</t>
  </si>
  <si>
    <t>BLYTHE - MESA RANCH</t>
  </si>
  <si>
    <t>CA3810700</t>
  </si>
  <si>
    <t>PRESIDIO OF SAN FRANCISCO</t>
  </si>
  <si>
    <t>CA4900547</t>
  </si>
  <si>
    <t>END-O-VALLEY MUTUAL WATER COMPANY</t>
  </si>
  <si>
    <t>CA5010038</t>
  </si>
  <si>
    <t>CA3910023</t>
  </si>
  <si>
    <t>OAKWOOD LAKE WATER DISTRICT-SUBDIVISION</t>
  </si>
  <si>
    <t>CA5102025</t>
  </si>
  <si>
    <t>CA1910046</t>
  </si>
  <si>
    <t>SUBURBAN WATER SYSTEMS-GLENDORA</t>
  </si>
  <si>
    <t>CA1900301</t>
  </si>
  <si>
    <t>SHADOW ACRES MUTUAL WATER COMPANY</t>
  </si>
  <si>
    <t>CA2110001</t>
  </si>
  <si>
    <t>INVERNESS PUBLIC UTILITY DIST</t>
  </si>
  <si>
    <t>CA1300629</t>
  </si>
  <si>
    <t>JACKSON HIDE-A-WAY</t>
  </si>
  <si>
    <t>CA3301171</t>
  </si>
  <si>
    <t>BRADFORD RUN RV</t>
  </si>
  <si>
    <t>CA3301381</t>
  </si>
  <si>
    <t>CSA 51</t>
  </si>
  <si>
    <t>CA2701959</t>
  </si>
  <si>
    <t>TIERRA VISTA MWC</t>
  </si>
  <si>
    <t>CA1700630</t>
  </si>
  <si>
    <t>PIER 1900 HOMEOWNER S ASSOCIATION</t>
  </si>
  <si>
    <t>CA0310021</t>
  </si>
  <si>
    <t>AWA - CAMANCHE VILLAGE</t>
  </si>
  <si>
    <t>CA2701918</t>
  </si>
  <si>
    <t>LOMAS DEL SOL MWS</t>
  </si>
  <si>
    <t>CA1900903</t>
  </si>
  <si>
    <t>SLEEPY VALLEY WATER COMPANY</t>
  </si>
  <si>
    <t>CA5200645</t>
  </si>
  <si>
    <t>SADDLEBACK MUTUAL WATER CO.</t>
  </si>
  <si>
    <t>CA5500119</t>
  </si>
  <si>
    <t>YOSEMITE VISTA ESTATES</t>
  </si>
  <si>
    <t>CA5410001</t>
  </si>
  <si>
    <t>CUTLER PUD</t>
  </si>
  <si>
    <t>CA3000618</t>
  </si>
  <si>
    <t>LIBERTY PARK WATER ASSOCIATION</t>
  </si>
  <si>
    <t>CA4910010</t>
  </si>
  <si>
    <t>SONOMA COUNTY CSA 41-FITCH MOUNTAIN</t>
  </si>
  <si>
    <t>CA5402038</t>
  </si>
  <si>
    <t>PATTERSON TRACT CSD</t>
  </si>
  <si>
    <t>CA3900964</t>
  </si>
  <si>
    <t>SAHARA MOBILE COURT</t>
  </si>
  <si>
    <t>CA3610082</t>
  </si>
  <si>
    <t>SAN ANTONIO CANYON MSC</t>
  </si>
  <si>
    <t>CA5601144</t>
  </si>
  <si>
    <t>RANCHO SESPE WORKERS IMP ASSOC</t>
  </si>
  <si>
    <t>CA1900975</t>
  </si>
  <si>
    <t>CALI LAKE RV RESORT</t>
  </si>
  <si>
    <t>CA4900510</t>
  </si>
  <si>
    <t>SOUTH CLOVERDALE WATER COMPANY</t>
  </si>
  <si>
    <t>CA2000757</t>
  </si>
  <si>
    <t>MD 63 MEADOW SPRINGS RANCH</t>
  </si>
  <si>
    <t>CA4210021</t>
  </si>
  <si>
    <t>GOLDEN STATE WATER COMPANY - TANGLEWOOD</t>
  </si>
  <si>
    <t>CA3301535</t>
  </si>
  <si>
    <t>RANCHO CARRILLO MWC</t>
  </si>
  <si>
    <t>CA3901303</t>
  </si>
  <si>
    <t>ACAMPO WATER SYSTEM</t>
  </si>
  <si>
    <t>CA1900843</t>
  </si>
  <si>
    <t>CALIFORNIAN MOBILE HOME PARK</t>
  </si>
  <si>
    <t>CA2300832</t>
  </si>
  <si>
    <t>HILLS RANCH MUTUAL WATER COMPANY</t>
  </si>
  <si>
    <t>CA1000200</t>
  </si>
  <si>
    <t>CA5410050</t>
  </si>
  <si>
    <t>ALPAUGH COMMUNITY SERVICES DISTRICT</t>
  </si>
  <si>
    <t>CA2800526</t>
  </si>
  <si>
    <t>BERRYESSA ESTATES (LBRID)</t>
  </si>
  <si>
    <t>CA4600012</t>
  </si>
  <si>
    <t>ALLEGHANY COUNTY W.D.</t>
  </si>
  <si>
    <t>CA2800527</t>
  </si>
  <si>
    <t>LINDA FALLS TERRACE MUTUAL</t>
  </si>
  <si>
    <t>CA5000218</t>
  </si>
  <si>
    <t>COUNTRY VILLA APTS</t>
  </si>
  <si>
    <t>CA2701278</t>
  </si>
  <si>
    <t>RANCHO CHAPARRAL MWC</t>
  </si>
  <si>
    <t>CA3400122</t>
  </si>
  <si>
    <t>EL DORADO WEST MHP</t>
  </si>
  <si>
    <t>CA2701034</t>
  </si>
  <si>
    <t>APPLE AVE WS #02</t>
  </si>
  <si>
    <t>CA3410026</t>
  </si>
  <si>
    <t>CALIFORNIA STATE FAIR</t>
  </si>
  <si>
    <t>CA1400037</t>
  </si>
  <si>
    <t>FOOTHILL MOBILE HOME PARK</t>
  </si>
  <si>
    <t>CA4300551</t>
  </si>
  <si>
    <t>HAPPY ACRES MWC</t>
  </si>
  <si>
    <t>CA1000298</t>
  </si>
  <si>
    <t>WOODWARD BLUFFS MHP</t>
  </si>
  <si>
    <t>CA5610006</t>
  </si>
  <si>
    <t>YERBA BUENA WATER COMPANY</t>
  </si>
  <si>
    <t>CA4200802</t>
  </si>
  <si>
    <t>OAK TRAIL RANCH</t>
  </si>
  <si>
    <t>CA2910016</t>
  </si>
  <si>
    <t>DONNER SUMMIT PUBLIC UTILITY DISTRICT</t>
  </si>
  <si>
    <t>CA3400181</t>
  </si>
  <si>
    <t>LAGUNA DEL SOL INC</t>
  </si>
  <si>
    <t>CA1900803</t>
  </si>
  <si>
    <t>EL DORADO MUTUAL WATER CO.</t>
  </si>
  <si>
    <t>CA3910007</t>
  </si>
  <si>
    <t>RIPON, CITY OF</t>
  </si>
  <si>
    <t>CA1410009</t>
  </si>
  <si>
    <t>INYO COUNTY PWD - LONE PINE</t>
  </si>
  <si>
    <t>CA0510016</t>
  </si>
  <si>
    <t>CA0400081</t>
  </si>
  <si>
    <t>FEATHER RIDGE ESTATES WATER CO</t>
  </si>
  <si>
    <t>CA3000825</t>
  </si>
  <si>
    <t>SOUTH MIDWAY CITY MUTUAL WATER CO.</t>
  </si>
  <si>
    <t>CA2410003</t>
  </si>
  <si>
    <t>CITY OF GUSTINE</t>
  </si>
  <si>
    <t>CA3110048</t>
  </si>
  <si>
    <t>PLACER CSA - SHERIDAN</t>
  </si>
  <si>
    <t>CA4600018</t>
  </si>
  <si>
    <t>SIERRAVILLE P.U.D.</t>
  </si>
  <si>
    <t>CA5601119</t>
  </si>
  <si>
    <t>SIETE ROBLES MUTUAL WATER CO</t>
  </si>
  <si>
    <t>CA3610025</t>
  </si>
  <si>
    <t>CA5200526</t>
  </si>
  <si>
    <t>HIDDEN HARBOR MARINA &amp; RVP</t>
  </si>
  <si>
    <t>CA3500912</t>
  </si>
  <si>
    <t>COMSTOCK MUTUAL WATER COMPANY</t>
  </si>
  <si>
    <t>CA2700535</t>
  </si>
  <si>
    <t>JOST POST WA</t>
  </si>
  <si>
    <t>CA1500542</t>
  </si>
  <si>
    <t>WILLOW SPRINGS MOBILE HOME PARK</t>
  </si>
  <si>
    <t>CA2700656</t>
  </si>
  <si>
    <t>MORO COJO MWA</t>
  </si>
  <si>
    <t>CA5400544</t>
  </si>
  <si>
    <t>ALLENSWORTH CSD</t>
  </si>
  <si>
    <t>CA1700589</t>
  </si>
  <si>
    <t>BLUE LAKES MOBILE HOME PARK</t>
  </si>
  <si>
    <t>CA2700503</t>
  </si>
  <si>
    <t>ASSISI MWC</t>
  </si>
  <si>
    <t>CA3110035</t>
  </si>
  <si>
    <t>WEIMAR WATER COMPANY</t>
  </si>
  <si>
    <t>CA2000561</t>
  </si>
  <si>
    <t>MD 08 NORTH FORK WATER SYSTEM</t>
  </si>
  <si>
    <t>CA3710707</t>
  </si>
  <si>
    <t>USN SAN CLEMENTE ISLAND</t>
  </si>
  <si>
    <t>CA3510001</t>
  </si>
  <si>
    <t>CA2010010</t>
  </si>
  <si>
    <t>MADERA VALLEY WATER COMPANY</t>
  </si>
  <si>
    <t>CA1310003</t>
  </si>
  <si>
    <t>GSWC-CALIPATRIA</t>
  </si>
  <si>
    <t>CA4300909</t>
  </si>
  <si>
    <t>LICK OBSERVATORY-UCSC</t>
  </si>
  <si>
    <t>CA5510006</t>
  </si>
  <si>
    <t>MI WUK VILLAGE MUT WTR CO</t>
  </si>
  <si>
    <t>CA1910060</t>
  </si>
  <si>
    <t>LA PUENTE VALLEY CWD</t>
  </si>
  <si>
    <t>CA5010031</t>
  </si>
  <si>
    <t>CITY OF MODESTO - WALNUT MANOR</t>
  </si>
  <si>
    <t>CA4700503</t>
  </si>
  <si>
    <t>CALLAHAN WATER DISTRICT</t>
  </si>
  <si>
    <t>CA1010013</t>
  </si>
  <si>
    <t>HUME LAKE CHRISTIAN CAMPS, INC</t>
  </si>
  <si>
    <t>CA0300037</t>
  </si>
  <si>
    <t>JACKSON VALLEY IRRIGATION DISTRICT</t>
  </si>
  <si>
    <t>CA0600012</t>
  </si>
  <si>
    <t>COLUSA CO. SERVICE AREA #1-CENTURY RANCH</t>
  </si>
  <si>
    <t>CA1800516</t>
  </si>
  <si>
    <t>LITTLE VALLEY CSD</t>
  </si>
  <si>
    <t>CA1910152</t>
  </si>
  <si>
    <t>CA4700531</t>
  </si>
  <si>
    <t>TENNANT C.S.D.</t>
  </si>
  <si>
    <t>CA4100539</t>
  </si>
  <si>
    <t>KINGS MOUNTAIN PARK MUTUAL</t>
  </si>
  <si>
    <t>CA4200560</t>
  </si>
  <si>
    <t>SISQUOC</t>
  </si>
  <si>
    <t>CA5610063</t>
  </si>
  <si>
    <t>CA3110022</t>
  </si>
  <si>
    <t>MCKINNEY WATER DISTRICT</t>
  </si>
  <si>
    <t>CA4400625</t>
  </si>
  <si>
    <t>VISTA ROBLES ASSOCIATION</t>
  </si>
  <si>
    <t>CA4910020</t>
  </si>
  <si>
    <t>CA5400542</t>
  </si>
  <si>
    <t>DUCOR CSD</t>
  </si>
  <si>
    <t>CA1700674</t>
  </si>
  <si>
    <t>WALNUT COVE MOBILE ESTATES</t>
  </si>
  <si>
    <t>CA4700626</t>
  </si>
  <si>
    <t>COVE MOBILE VILLA</t>
  </si>
  <si>
    <t>CA4710008</t>
  </si>
  <si>
    <t>MT. SHASTA, CITY OF</t>
  </si>
  <si>
    <t>CA4600017</t>
  </si>
  <si>
    <t>R.R. LEWIS SMALL WC</t>
  </si>
  <si>
    <t>CA0400001</t>
  </si>
  <si>
    <t>YOUTH WITH A MISSION-SPRINGS OF LIVING W</t>
  </si>
  <si>
    <t>CA4600019</t>
  </si>
  <si>
    <t>SIERRA CO. W.W.D #1 CALPINE</t>
  </si>
  <si>
    <t>CA5410026</t>
  </si>
  <si>
    <t>POPLAR COMM SERVICE DIST</t>
  </si>
  <si>
    <t>CA0310018</t>
  </si>
  <si>
    <t>FIRST MACE MEADOWS UNIT NO. 2</t>
  </si>
  <si>
    <t>CA4910007</t>
  </si>
  <si>
    <t>SEA RANCH WATER COMPANY,THE (PUC)</t>
  </si>
  <si>
    <t>CA2702816</t>
  </si>
  <si>
    <t>CA1502056</t>
  </si>
  <si>
    <t>CLARK STREET COMMUNITY WELL</t>
  </si>
  <si>
    <t>CA4710003</t>
  </si>
  <si>
    <t>FORT JONES, TOWN OF</t>
  </si>
  <si>
    <t>CA1700508</t>
  </si>
  <si>
    <t>GLENHAVEN MUTUAL WATER COMPANY</t>
  </si>
  <si>
    <t>CA1000359</t>
  </si>
  <si>
    <t>FCSA #32/CANTUA CREEK</t>
  </si>
  <si>
    <t>CA4710001</t>
  </si>
  <si>
    <t>DORRIS, CITY OF</t>
  </si>
  <si>
    <t>CA1910218</t>
  </si>
  <si>
    <t>LA HABRA HEIGHTS CWD</t>
  </si>
  <si>
    <t>CA3310020</t>
  </si>
  <si>
    <t>CA3500911</t>
  </si>
  <si>
    <t>CREEKBRIDGE MUTUAL WATER COMPANY</t>
  </si>
  <si>
    <t>CA4700872</t>
  </si>
  <si>
    <t>MONTE SHASTA M.W.C.</t>
  </si>
  <si>
    <t>CA5200503</t>
  </si>
  <si>
    <t>MINERAL COUNTY WATER DISTRICT</t>
  </si>
  <si>
    <t>CA4500028</t>
  </si>
  <si>
    <t>SHASTA CSA - CRAGVIEW, #23</t>
  </si>
  <si>
    <t>CA5200521</t>
  </si>
  <si>
    <t>ANTELOPE CREEK MHP</t>
  </si>
  <si>
    <t>CA1909006</t>
  </si>
  <si>
    <t>WEST VALLEY COUNTY WATER DISTRICT</t>
  </si>
  <si>
    <t>CA0707545</t>
  </si>
  <si>
    <t>CA4310005</t>
  </si>
  <si>
    <t>CA1910079</t>
  </si>
  <si>
    <t>CA1000229</t>
  </si>
  <si>
    <t>GREEN ACRES MOBILE HOME ESTATE</t>
  </si>
  <si>
    <t>CA3610129</t>
  </si>
  <si>
    <t>CA2700738</t>
  </si>
  <si>
    <t>SAN MIGUEL WS #01</t>
  </si>
  <si>
    <t>CA5400553</t>
  </si>
  <si>
    <t>DEL ORO TRAVER DISTRICT</t>
  </si>
  <si>
    <t>CA4900552</t>
  </si>
  <si>
    <t>MICHELE MUTUAL WATER COMPANY</t>
  </si>
  <si>
    <t>CA2300646</t>
  </si>
  <si>
    <t>BELLA SHORES MOBILE HOME PARK</t>
  </si>
  <si>
    <t>CA0310004</t>
  </si>
  <si>
    <t>PLYMOUTH, CITY OF</t>
  </si>
  <si>
    <t>CA3610017</t>
  </si>
  <si>
    <t>HAVASU WC</t>
  </si>
  <si>
    <t>CA2000506</t>
  </si>
  <si>
    <t>SIERRA LINDA MUTUAL WATER CO</t>
  </si>
  <si>
    <t>CA2410007</t>
  </si>
  <si>
    <t>PLANADA CSD</t>
  </si>
  <si>
    <t>CA3610009</t>
  </si>
  <si>
    <t>BIGHORN - DESERT VIEW WATER AGENCY</t>
  </si>
  <si>
    <t>CA4500235</t>
  </si>
  <si>
    <t>WOODRIDGE MUTUAL WATER CO</t>
  </si>
  <si>
    <t>CA5403217</t>
  </si>
  <si>
    <t>OKIEVILLE HIGHLAND ACRES MWC</t>
  </si>
  <si>
    <t>CA1210024</t>
  </si>
  <si>
    <t>WESTHAVEN C.S.D.</t>
  </si>
  <si>
    <t>CA2702007</t>
  </si>
  <si>
    <t>VIERRA ESTATES WS</t>
  </si>
  <si>
    <t>CA2410011</t>
  </si>
  <si>
    <t>LE GRAND COMM SERVICES DIST</t>
  </si>
  <si>
    <t>CA1010021</t>
  </si>
  <si>
    <t>MENDOTA, CITY OF</t>
  </si>
  <si>
    <t>CA4900795</t>
  </si>
  <si>
    <t>STONEGATE MOBILE HOME PARK</t>
  </si>
  <si>
    <t>CA1000324</t>
  </si>
  <si>
    <t>CA3500823</t>
  </si>
  <si>
    <t>BEST ROAD MWC</t>
  </si>
  <si>
    <t>CA5710003</t>
  </si>
  <si>
    <t>CA3900661</t>
  </si>
  <si>
    <t>MAPACHE TRAILER PARK</t>
  </si>
  <si>
    <t>CA2300663</t>
  </si>
  <si>
    <t>CA0900300</t>
  </si>
  <si>
    <t>KYBURZ MUTUAL WATER COMPANY</t>
  </si>
  <si>
    <t>CA1410008</t>
  </si>
  <si>
    <t>INYO COUNTY PWD - INDEPENDENCE</t>
  </si>
  <si>
    <t>CA3601045</t>
  </si>
  <si>
    <t>BEAR VALLEY MHP</t>
  </si>
  <si>
    <t>CA5100125</t>
  </si>
  <si>
    <t>CA4400582</t>
  </si>
  <si>
    <t>PINE TREE LANE MUTUAL WATER CO</t>
  </si>
  <si>
    <t>CA3600308</t>
  </si>
  <si>
    <t>FREEDOM ACRES THE RESORT</t>
  </si>
  <si>
    <t>CA3310006</t>
  </si>
  <si>
    <t>CA5510026</t>
  </si>
  <si>
    <t>PHOENIX LAKE ESTATES CC MWC</t>
  </si>
  <si>
    <t>CA2410700</t>
  </si>
  <si>
    <t>CASTLE AIRPORT</t>
  </si>
  <si>
    <t>CA3410032</t>
  </si>
  <si>
    <t>FOLSOM STATE PRISON</t>
  </si>
  <si>
    <t>CA3610060</t>
  </si>
  <si>
    <t>BDVWA - GOAT MOUNTAIN ID</t>
  </si>
  <si>
    <t>CA4510001</t>
  </si>
  <si>
    <t>CITY OF ANDERSON</t>
  </si>
  <si>
    <t>CA5201140</t>
  </si>
  <si>
    <t>CA3410002</t>
  </si>
  <si>
    <t>CA3610028</t>
  </si>
  <si>
    <t>MARYGOLD MWC</t>
  </si>
  <si>
    <t>CA5810004</t>
  </si>
  <si>
    <t>CITY OF WHEATLAND</t>
  </si>
  <si>
    <t>CA1700518</t>
  </si>
  <si>
    <t>LOCH LOMOND MUTUAL WATER CO</t>
  </si>
  <si>
    <t>CA3010071</t>
  </si>
  <si>
    <t>JOINT REGIONAL WATER SUPPLY SYSTEM</t>
  </si>
  <si>
    <t>CA2600532</t>
  </si>
  <si>
    <t>LUNDY MUTUAL WATER COMPANY</t>
  </si>
  <si>
    <t>CA0510005</t>
  </si>
  <si>
    <t>CCWD - WEST POINT</t>
  </si>
  <si>
    <t>CA1400072</t>
  </si>
  <si>
    <t>NORTH LONE PINE MUTUAL WATER COMPANY</t>
  </si>
  <si>
    <t>CA4400665</t>
  </si>
  <si>
    <t>MEADOWRIDGE MUTUAL WATER CO</t>
  </si>
  <si>
    <t>CA0707519</t>
  </si>
  <si>
    <t>DUTCH SLOUGH WATER WORKS</t>
  </si>
  <si>
    <t>CA2410012</t>
  </si>
  <si>
    <t>HILMAR COUNTY WATER DISTRICT</t>
  </si>
  <si>
    <t>CA4400517</t>
  </si>
  <si>
    <t>CA5200562</t>
  </si>
  <si>
    <t>SKY VIEW COUNTY WATER</t>
  </si>
  <si>
    <t>CA3901172</t>
  </si>
  <si>
    <t>PAR COUNTRY ESTATES CSA-16</t>
  </si>
  <si>
    <t>CA4300581</t>
  </si>
  <si>
    <t>VELLADAO MOBILE HOME PARK</t>
  </si>
  <si>
    <t>CA5400631</t>
  </si>
  <si>
    <t>LINNELL FARM LABOR CENTER</t>
  </si>
  <si>
    <t>CA3700897</t>
  </si>
  <si>
    <t>GUATAY MUTUAL BENEFIT CORPORATION</t>
  </si>
  <si>
    <t>CA2010005</t>
  </si>
  <si>
    <t>YOSEMITE SPRING PARK UTIL CO</t>
  </si>
  <si>
    <t>CA5400792</t>
  </si>
  <si>
    <t>WOODVILLE FARM LABOR CENTER</t>
  </si>
  <si>
    <t>CA2702055</t>
  </si>
  <si>
    <t>VIERRA KNOLLS MWC</t>
  </si>
  <si>
    <t>CA1500518</t>
  </si>
  <si>
    <t>CA5401038</t>
  </si>
  <si>
    <t>AKIN WATER CO</t>
  </si>
  <si>
    <t>CA1500599</t>
  </si>
  <si>
    <t>CHOCTAW VALLEY MUTUAL WATER CO.</t>
  </si>
  <si>
    <t>CA1500553</t>
  </si>
  <si>
    <t>RANCHOS DEL RIO</t>
  </si>
  <si>
    <t>CA1502622</t>
  </si>
  <si>
    <t>GOSFORD ROAD WATER COMPANY</t>
  </si>
  <si>
    <t>CA3110049</t>
  </si>
  <si>
    <t>TAHOE PARK WATER CO - SKYLAND/NIELSEN</t>
  </si>
  <si>
    <t>CA3110047</t>
  </si>
  <si>
    <t>TALMONT RESORT IMPROVEMENT DISTRICT</t>
  </si>
  <si>
    <t>CA1000018</t>
  </si>
  <si>
    <t>EASTON ESTATES WATER COMPANY</t>
  </si>
  <si>
    <t>CA1805007</t>
  </si>
  <si>
    <t>HERLONG PUBLIC UTILITY DISTRICT</t>
  </si>
  <si>
    <t>CA1700580</t>
  </si>
  <si>
    <t>TWIN CREEKS MOBILE AND RV VILLAGE</t>
  </si>
  <si>
    <t>CA1700536</t>
  </si>
  <si>
    <t>SUNRISE SHORE MUTUAL WATER COMPANY</t>
  </si>
  <si>
    <t>CA4500254</t>
  </si>
  <si>
    <t>ANDERSON PARK VILLAGE</t>
  </si>
  <si>
    <t>CA1000377</t>
  </si>
  <si>
    <t>CA0800861</t>
  </si>
  <si>
    <t>RESERVATION RANCH</t>
  </si>
  <si>
    <t>CA3410704</t>
  </si>
  <si>
    <t>CA1400518</t>
  </si>
  <si>
    <t>VAN LOON WATER ASSOCIATION</t>
  </si>
  <si>
    <t>CA1000063</t>
  </si>
  <si>
    <t>NEW AUBERRY WATER ASSOCIATION</t>
  </si>
  <si>
    <t>CA3600388</t>
  </si>
  <si>
    <t>DESERT VIEW MOBILE PARK</t>
  </si>
  <si>
    <t>CA4710007</t>
  </si>
  <si>
    <t>MONTAGUE, CITY OF</t>
  </si>
  <si>
    <t>CA1900767</t>
  </si>
  <si>
    <t>GOLDEN VALLEY MUNICIPAL WATER DISTRICT</t>
  </si>
  <si>
    <t>CA1510046</t>
  </si>
  <si>
    <t>LOST HILLS UTILITY DISTRICT</t>
  </si>
  <si>
    <t>CA3400179</t>
  </si>
  <si>
    <t>MC CLELLAN MHP</t>
  </si>
  <si>
    <t>CA0500068</t>
  </si>
  <si>
    <t>DUNROVIN MOBILE HOME VILLAGE</t>
  </si>
  <si>
    <t>CA1500401</t>
  </si>
  <si>
    <t>METTLER COUNTY WATER DISTRICT</t>
  </si>
  <si>
    <t>CA5301008</t>
  </si>
  <si>
    <t>PINE COVE RV PARK</t>
  </si>
  <si>
    <t>CA1000405</t>
  </si>
  <si>
    <t>PIEDRA PARK ASSOCIATION</t>
  </si>
  <si>
    <t>CA3301247</t>
  </si>
  <si>
    <t>ELMS MOBILE PARK</t>
  </si>
  <si>
    <t>CA3900720</t>
  </si>
  <si>
    <t>SHADED TERRACE PWS</t>
  </si>
  <si>
    <t>CA5500092</t>
  </si>
  <si>
    <t>PONDEROSA MOBILE HOME PARK</t>
  </si>
  <si>
    <t>CA3600157</t>
  </si>
  <si>
    <t>LUCERNE VISTA MWC</t>
  </si>
  <si>
    <t>CA5400682</t>
  </si>
  <si>
    <t>PLAINVIEW MWC - CENTRAL WATER</t>
  </si>
  <si>
    <t>CA1502645</t>
  </si>
  <si>
    <t>MEADOWS OF THE KERN MUTUAL WATER COMPANY</t>
  </si>
  <si>
    <t>CA5500116</t>
  </si>
  <si>
    <t>PEPPERMINT CREEK MHP</t>
  </si>
  <si>
    <t>CA3610003</t>
  </si>
  <si>
    <t>LIBERTY UTILITIES (AV RANCHOS) CORP.</t>
  </si>
  <si>
    <t>CA4900573</t>
  </si>
  <si>
    <t>WILSHIRE HEIGHTS MUTUAL WATER COMPANY</t>
  </si>
  <si>
    <t>CA3900561</t>
  </si>
  <si>
    <t>LODI LAKE MOBILE HOME PARK</t>
  </si>
  <si>
    <t>CA3400192</t>
  </si>
  <si>
    <t>TUNNEL TRAILER PARK</t>
  </si>
  <si>
    <t>CA1910163</t>
  </si>
  <si>
    <t>VALENCIA HEIGHTS WATER CO.</t>
  </si>
  <si>
    <t>CA4900785</t>
  </si>
  <si>
    <t>NOEL HEIGHTS-CAL WATER SERVICE (PUC)</t>
  </si>
  <si>
    <t>CA4700803</t>
  </si>
  <si>
    <t>SHADOW MOUNTAIN MHP</t>
  </si>
  <si>
    <t>CA5510004</t>
  </si>
  <si>
    <t>PINECREST PERMITTEES ASSN</t>
  </si>
  <si>
    <t>CA1200544</t>
  </si>
  <si>
    <t>REDCREST WATER WORKS</t>
  </si>
  <si>
    <t>CA2300514</t>
  </si>
  <si>
    <t>ELK COUNTY WATER DISTRICT</t>
  </si>
  <si>
    <t>CA3610047</t>
  </si>
  <si>
    <t>GOLDEN STATE WATER CO - WRIGHTWOOD</t>
  </si>
  <si>
    <t>CA4500023</t>
  </si>
  <si>
    <t>HAT CREEK HIGHLANDS MUTUAL WATER CO</t>
  </si>
  <si>
    <t>CA2010008</t>
  </si>
  <si>
    <t>MADERA CO MD10A-MADERA RANCHOS</t>
  </si>
  <si>
    <t>CA2000605</t>
  </si>
  <si>
    <t>WHISPERING PINES MHP</t>
  </si>
  <si>
    <t>CA5410008</t>
  </si>
  <si>
    <t>OROSI PUBLIC UTILITY DISTRICT</t>
  </si>
  <si>
    <t>CA4900600</t>
  </si>
  <si>
    <t>RINCON VALLEY MOBILE ESTATES</t>
  </si>
  <si>
    <t>CA4900832</t>
  </si>
  <si>
    <t>LEISURE MOBILE HOME PARK</t>
  </si>
  <si>
    <t>CA3700923</t>
  </si>
  <si>
    <t>LAKE MORENA OAK SHORES MWC</t>
  </si>
  <si>
    <t>CA3710018</t>
  </si>
  <si>
    <t>CA4400624</t>
  </si>
  <si>
    <t>RANCHO CORRALITOS</t>
  </si>
  <si>
    <t>CA5500053</t>
  </si>
  <si>
    <t>LEISURE PINES MUTUAL WATER CO</t>
  </si>
  <si>
    <t>CA4910029</t>
  </si>
  <si>
    <t>CAMP MEEKER WATER SYSTEM</t>
  </si>
  <si>
    <t>CA4900611</t>
  </si>
  <si>
    <t>RAINS CREEK WATER DISTRICT</t>
  </si>
  <si>
    <t>CA2701705</t>
  </si>
  <si>
    <t>TASSAJARA SPRINGS WS</t>
  </si>
  <si>
    <t>CA1907028</t>
  </si>
  <si>
    <t>SPV WATER COMPANY</t>
  </si>
  <si>
    <t>CA1010001</t>
  </si>
  <si>
    <t>BAKMAN WATER COMPANY</t>
  </si>
  <si>
    <t>CA4910014</t>
  </si>
  <si>
    <t>CA1010007</t>
  </si>
  <si>
    <t>CITY OF FRESNO</t>
  </si>
  <si>
    <t>CA3301511</t>
  </si>
  <si>
    <t>PINYON CREST HOA</t>
  </si>
  <si>
    <t>CA0310019</t>
  </si>
  <si>
    <t>AWA LA MEL HEIGHTS #3</t>
  </si>
  <si>
    <t>CA5400529</t>
  </si>
  <si>
    <t>SHADY GROVE  MHP, LLC</t>
  </si>
  <si>
    <t>CA2701503</t>
  </si>
  <si>
    <t>MESA DEL TORO MWC</t>
  </si>
  <si>
    <t>CA2710851</t>
  </si>
  <si>
    <t>SALINAS VALLEY STATE PRISON</t>
  </si>
  <si>
    <t>CA5601104</t>
  </si>
  <si>
    <t>CASITAS MUTUAL WATER COMPANY</t>
  </si>
  <si>
    <t>CA1009078</t>
  </si>
  <si>
    <t>HARRIS FEEDING COMPANY</t>
  </si>
  <si>
    <t>CA3901031</t>
  </si>
  <si>
    <t>132 INVESTMENTS WATER SYSTEM</t>
  </si>
  <si>
    <t>CA2810013</t>
  </si>
  <si>
    <t>BERRYESSA HIGHLANDS</t>
  </si>
  <si>
    <t>CA1910003</t>
  </si>
  <si>
    <t>CA1503526</t>
  </si>
  <si>
    <t>CA4300924</t>
  </si>
  <si>
    <t>PARKWAY LAKES RV PARK</t>
  </si>
  <si>
    <t>CA2702520</t>
  </si>
  <si>
    <t>ARROYO SECO ESTATES MWS</t>
  </si>
  <si>
    <t>CA2410004</t>
  </si>
  <si>
    <t>CA2300591</t>
  </si>
  <si>
    <t>PINE MOUNTAIN MUTUAL WATER CO.</t>
  </si>
  <si>
    <t>CA5400819</t>
  </si>
  <si>
    <t>MOUNTAIN VIEW MHP</t>
  </si>
  <si>
    <t>CA1700592</t>
  </si>
  <si>
    <t>KONOCTI SHORES</t>
  </si>
  <si>
    <t>CA4500089</t>
  </si>
  <si>
    <t>PINE RIDGE PARK ESTATES</t>
  </si>
  <si>
    <t>CA2702320</t>
  </si>
  <si>
    <t>CA5000071</t>
  </si>
  <si>
    <t>TWIN CYPRESS MOBILE HOME PARK</t>
  </si>
  <si>
    <t>CA3100038</t>
  </si>
  <si>
    <t>HEATHER GLEN COMMUNITY SERVICE DIST</t>
  </si>
  <si>
    <t>CA1010019</t>
  </si>
  <si>
    <t>CA2702094</t>
  </si>
  <si>
    <t>BLACKIE RD WS #18</t>
  </si>
  <si>
    <t>CA1610006</t>
  </si>
  <si>
    <t>STRATFORD PUD</t>
  </si>
  <si>
    <t>CA4200881</t>
  </si>
  <si>
    <t>OAK TRAIL ESTATES</t>
  </si>
  <si>
    <t>CA5800924</t>
  </si>
  <si>
    <t>CAMPTONVILLE COMMUNITY SERV DIST</t>
  </si>
  <si>
    <t>CA5200556</t>
  </si>
  <si>
    <t>MAYWOOD MOBILE HOME PARK</t>
  </si>
  <si>
    <t>CA0706004</t>
  </si>
  <si>
    <t>OAKLEY MUTUAL WATER COMPANY</t>
  </si>
  <si>
    <t>CA5304501</t>
  </si>
  <si>
    <t>SALYER MUTUAL WC (FORMERLY RIVERVIEW AC)</t>
  </si>
  <si>
    <t>CA3110015</t>
  </si>
  <si>
    <t>FULTON WATER COMPANY</t>
  </si>
  <si>
    <t>CA3700934</t>
  </si>
  <si>
    <t>PAUMA VALLEY WATER COMPANY</t>
  </si>
  <si>
    <t>CA3910002</t>
  </si>
  <si>
    <t>SAN JOAQUIN COUNTY - COLONIAL HEIGHTS</t>
  </si>
  <si>
    <t>CA4200618</t>
  </si>
  <si>
    <t>MIDLAND SCHOOL</t>
  </si>
  <si>
    <t>CA2710850</t>
  </si>
  <si>
    <t>CORRECTIONAL TRAINING FACILITY - SOLEDAD</t>
  </si>
  <si>
    <t>CA5410004</t>
  </si>
  <si>
    <t>FARMERSVILLE, CITY OF</t>
  </si>
  <si>
    <t>CA1206004</t>
  </si>
  <si>
    <t>PALMER CREEK CSD</t>
  </si>
  <si>
    <t>CA2701254</t>
  </si>
  <si>
    <t>CARMEL RIVIERA MWC</t>
  </si>
  <si>
    <t>CA3600094</t>
  </si>
  <si>
    <t>DOGWOOD BLUE JAY CYN IMP</t>
  </si>
  <si>
    <t>CA2100519</t>
  </si>
  <si>
    <t>ESTERO MUTUAL</t>
  </si>
  <si>
    <t>CA4300546</t>
  </si>
  <si>
    <t>SIERRA ROAD IMPROVEMENT ASSOCIATION INC</t>
  </si>
  <si>
    <t>CA3210005</t>
  </si>
  <si>
    <t>GRAEAGLE WATER COMPANY</t>
  </si>
  <si>
    <t>CA3700422</t>
  </si>
  <si>
    <t>LAGUNA MOUNTIAN MUTUAL WATER CO.</t>
  </si>
  <si>
    <t>CA3200155</t>
  </si>
  <si>
    <t>FRCCSD HOT SPRINGS</t>
  </si>
  <si>
    <t>CA2700691</t>
  </si>
  <si>
    <t>PESANTE RD WS #06</t>
  </si>
  <si>
    <t>CA5410011</t>
  </si>
  <si>
    <t>SPRINGVILLE PUD</t>
  </si>
  <si>
    <t>CA3400296</t>
  </si>
  <si>
    <t>SAC CITY MOBILE HOME COMMUNITY LP</t>
  </si>
  <si>
    <t>CA5304109</t>
  </si>
  <si>
    <t>BURNT RANCH ESTATES</t>
  </si>
  <si>
    <t>CA0707613</t>
  </si>
  <si>
    <t>WILLOW MOBILE HOME PARK</t>
  </si>
  <si>
    <t>CA5500115</t>
  </si>
  <si>
    <t>SUGAR PINE RV RESORT</t>
  </si>
  <si>
    <t>CA5400732</t>
  </si>
  <si>
    <t>PIERPOINT SPRINGS WATER CO.</t>
  </si>
  <si>
    <t>CA5500060</t>
  </si>
  <si>
    <t>MI WUK HEIGHTS MWC</t>
  </si>
  <si>
    <t>CA1900155</t>
  </si>
  <si>
    <t>WILSONA GARDENS MUTUAL</t>
  </si>
  <si>
    <t>CA3110018</t>
  </si>
  <si>
    <t>TAHOE PARK WATER COMPANY</t>
  </si>
  <si>
    <t>CA3700041</t>
  </si>
  <si>
    <t>BARRETT LAKE MH AND RV LLC</t>
  </si>
  <si>
    <t>CA4400723</t>
  </si>
  <si>
    <t>MISSION SPRINGS CONFERENCE CENTER</t>
  </si>
  <si>
    <t>CA3301775</t>
  </si>
  <si>
    <t>HIGH VALLEYS WATER DISTRICT</t>
  </si>
  <si>
    <t>CA3600372</t>
  </si>
  <si>
    <t>PALMS RIVER RESORT</t>
  </si>
  <si>
    <t>CA1000267</t>
  </si>
  <si>
    <t>KINGS CANYON MOBILE HOME PARK</t>
  </si>
  <si>
    <t>CA5010026</t>
  </si>
  <si>
    <t>WATERFORD - HICKMAN</t>
  </si>
  <si>
    <t>CA2000828</t>
  </si>
  <si>
    <t>SHADY OAKS MOBILE HOME PARK LLC</t>
  </si>
  <si>
    <t>CA3301800</t>
  </si>
  <si>
    <t>STONEWOOD CANYON ESTATES</t>
  </si>
  <si>
    <t>CA2702256</t>
  </si>
  <si>
    <t>NORTH SHORE ESTATES  WS</t>
  </si>
  <si>
    <t>CA5000015</t>
  </si>
  <si>
    <t>OID #22 - WILLIAMS TRACT</t>
  </si>
  <si>
    <t>CA1900100</t>
  </si>
  <si>
    <t>METTLER VALLEY MUTUAL</t>
  </si>
  <si>
    <t>CA2701670</t>
  </si>
  <si>
    <t>LANGLEY/VALLE PACIFICO WS</t>
  </si>
  <si>
    <t>CA3610110</t>
  </si>
  <si>
    <t>ARROWBEAR PARK CWD</t>
  </si>
  <si>
    <t>CA2700799</t>
  </si>
  <si>
    <t>VISTA DEL TORO WS</t>
  </si>
  <si>
    <t>CA4200807</t>
  </si>
  <si>
    <t>WOODSTOCK RANCH</t>
  </si>
  <si>
    <t>CA5200551</t>
  </si>
  <si>
    <t>WOODSON BRIDGE MHP</t>
  </si>
  <si>
    <t>CA2000589</t>
  </si>
  <si>
    <t>MAMMOTH POOL MOBILE HOME PARK</t>
  </si>
  <si>
    <t>CA2000511</t>
  </si>
  <si>
    <t>MD 85 VALETA</t>
  </si>
  <si>
    <t>CA1700561</t>
  </si>
  <si>
    <t>BLUE LAKES IMPROVEMENT CLUB</t>
  </si>
  <si>
    <t>CA1502320</t>
  </si>
  <si>
    <t>LERDO SHERIFF S FACILITY</t>
  </si>
  <si>
    <t>CA2310010</t>
  </si>
  <si>
    <t>HOPLAND PUBLIC UTILITY DISTRICT</t>
  </si>
  <si>
    <t>CA3900607</t>
  </si>
  <si>
    <t>COUNTRY SQUIRE MOBILE ESTATES &amp; WATER SY</t>
  </si>
  <si>
    <t>CA1900936</t>
  </si>
  <si>
    <t>AQUA J. MUTUAL WATER COMPANY</t>
  </si>
  <si>
    <t>CA5400744</t>
  </si>
  <si>
    <t>EAST THREE RIVERS MUTUAL WATER CORP</t>
  </si>
  <si>
    <t>CA2400209</t>
  </si>
  <si>
    <t>SAN LUIS HILLS</t>
  </si>
  <si>
    <t>CA1100616</t>
  </si>
  <si>
    <t>ELK CREEK COMMUNITY S.D.</t>
  </si>
  <si>
    <t>CA5400824</t>
  </si>
  <si>
    <t>SULTANA CSD</t>
  </si>
  <si>
    <t>CA5402048</t>
  </si>
  <si>
    <t>DEL ORO RIVER ISLAND SERV TERR #2</t>
  </si>
  <si>
    <t>CA0900112</t>
  </si>
  <si>
    <t>CANDLELIGHT VILLAGE MUTUAL WATER CO.</t>
  </si>
  <si>
    <t>CA3100058</t>
  </si>
  <si>
    <t>DUTCH FLAT MUTUAL</t>
  </si>
  <si>
    <t>CA1400002</t>
  </si>
  <si>
    <t>STARLITE COMMUNITY SERVICE DISTRICT</t>
  </si>
  <si>
    <t>CA4000815</t>
  </si>
  <si>
    <t>LAS VENTANAS RANCH</t>
  </si>
  <si>
    <t>CA1410006</t>
  </si>
  <si>
    <t>BIG PINE CSD</t>
  </si>
  <si>
    <t>CA3610030</t>
  </si>
  <si>
    <t>MARIANA RANCHOS CWD</t>
  </si>
  <si>
    <t>CA2700687</t>
  </si>
  <si>
    <t>PESANTE RD WS #02</t>
  </si>
  <si>
    <t>CA5510023</t>
  </si>
  <si>
    <t>SONORA MEADOWS MUTUAL WTR CO</t>
  </si>
  <si>
    <t>CA2700728</t>
  </si>
  <si>
    <t>SAN ARDO WD</t>
  </si>
  <si>
    <t>CA2300717</t>
  </si>
  <si>
    <t>CREEKSIDE CABINS &amp; RV RESORT</t>
  </si>
  <si>
    <t>CA1000426</t>
  </si>
  <si>
    <t>RIVERBEND MOBILE HOME &amp; RV PARK</t>
  </si>
  <si>
    <t>CA3400155</t>
  </si>
  <si>
    <t>SEQUOIA WATER ASSOC</t>
  </si>
  <si>
    <t>CA3400138</t>
  </si>
  <si>
    <t>LOCKE WATER WORKS CO [SWS]</t>
  </si>
  <si>
    <t>CA1200518</t>
  </si>
  <si>
    <t>RIVERSIDE CSD</t>
  </si>
  <si>
    <t>CA2910013</t>
  </si>
  <si>
    <t>CA3303087</t>
  </si>
  <si>
    <t>SAN JOSE COMMUNITY WATER SYSTEM</t>
  </si>
  <si>
    <t>CA1510025</t>
  </si>
  <si>
    <t>STALLION SPRINGS CSD</t>
  </si>
  <si>
    <t>CA1410505</t>
  </si>
  <si>
    <t>NPS - DEATH VALLEY, FURNACE CREEK</t>
  </si>
  <si>
    <t>CA1310002</t>
  </si>
  <si>
    <t>CA1910023</t>
  </si>
  <si>
    <t>AVERYDALE MWC</t>
  </si>
  <si>
    <t>CA2701633</t>
  </si>
  <si>
    <t>PARADISE RD WS #21</t>
  </si>
  <si>
    <t>CA1500364</t>
  </si>
  <si>
    <t>KERNVALE MUTUAL WATER CO</t>
  </si>
  <si>
    <t>CA5200560</t>
  </si>
  <si>
    <t>MIRA MONTE WATER CO.</t>
  </si>
  <si>
    <t>CA3901092</t>
  </si>
  <si>
    <t>SAN JOAQUIN WATER WORKS #2</t>
  </si>
  <si>
    <t>CA3600386</t>
  </si>
  <si>
    <t>FOOTHILL ESTATES MHP</t>
  </si>
  <si>
    <t>CA2310012</t>
  </si>
  <si>
    <t>IRISH BEACH WATER DISTRICT</t>
  </si>
  <si>
    <t>CA3510006</t>
  </si>
  <si>
    <t>MISSION OAKS MOBILE HOME PARK</t>
  </si>
  <si>
    <t>CA3500510</t>
  </si>
  <si>
    <t>MCMAHON ROAD MUTUAL WATER COMPANY</t>
  </si>
  <si>
    <t>CA2701068</t>
  </si>
  <si>
    <t>IVERSON &amp; JACKS APTS WS</t>
  </si>
  <si>
    <t>CA4400762</t>
  </si>
  <si>
    <t>CA5402047</t>
  </si>
  <si>
    <t>CA5400550</t>
  </si>
  <si>
    <t>SEVILLE WATER COMPANY</t>
  </si>
  <si>
    <t>CA2800521</t>
  </si>
  <si>
    <t>CIRCLE OAKS WATER DISTRICT</t>
  </si>
  <si>
    <t>CA4300771</t>
  </si>
  <si>
    <t>NEW AVENUE MUTUAL WATER COMPANY</t>
  </si>
  <si>
    <t>CA4900793</t>
  </si>
  <si>
    <t>VINEHILL VISTAS MUTUAL WATER COMPANY</t>
  </si>
  <si>
    <t>CA4200714</t>
  </si>
  <si>
    <t>SAN AUGUSTINE MUTUAL WATER COMPANY</t>
  </si>
  <si>
    <t>CA3303035</t>
  </si>
  <si>
    <t>THERMAL PARK</t>
  </si>
  <si>
    <t>CA4200733</t>
  </si>
  <si>
    <t>MONTECITO SEA MEADOWS</t>
  </si>
  <si>
    <t>CA4900512</t>
  </si>
  <si>
    <t>HAPPY ACRES MUTUAL BENEFIT WATER SYSTEM</t>
  </si>
  <si>
    <t>CA0707585</t>
  </si>
  <si>
    <t>MORAGA HEIGHTS MUTUAL WATER</t>
  </si>
  <si>
    <t>CA3910024</t>
  </si>
  <si>
    <t>SAN JOAQUIN COUNTY - WILKINSON MANOR</t>
  </si>
  <si>
    <t>CA5403212</t>
  </si>
  <si>
    <t>MONSON WATER SYSTEM</t>
  </si>
  <si>
    <t>CA1900130</t>
  </si>
  <si>
    <t>DEL RIO MUTUAL</t>
  </si>
  <si>
    <t>CA4500290</t>
  </si>
  <si>
    <t>PINE GROVE MOBILEHOME PARK</t>
  </si>
  <si>
    <t>CA1502653</t>
  </si>
  <si>
    <t>BELLA VISTA MUTUAL WATER COMPANY</t>
  </si>
  <si>
    <t>CA3900512</t>
  </si>
  <si>
    <t>MORADA ACRES WATER SYSTEM</t>
  </si>
  <si>
    <t>CA2700733</t>
  </si>
  <si>
    <t>SAN JUAN RD WS #01</t>
  </si>
  <si>
    <t>CA1700584</t>
  </si>
  <si>
    <t>WESTWIND MOBILE HOME PARK</t>
  </si>
  <si>
    <t>CA3901159</t>
  </si>
  <si>
    <t>WILKINSON MANOR A-ZONE PWS</t>
  </si>
  <si>
    <t>CA1400006</t>
  </si>
  <si>
    <t>PINE CREEK VILLAGE</t>
  </si>
  <si>
    <t>CA2701956</t>
  </si>
  <si>
    <t>PIONEER PLACE MWS</t>
  </si>
  <si>
    <t>CA1000295</t>
  </si>
  <si>
    <t>KINGS PARK APARTMENTS</t>
  </si>
  <si>
    <t>CA1500483</t>
  </si>
  <si>
    <t>ALLEN ROAD MUTUAL WATER SYSTEM</t>
  </si>
  <si>
    <t>CA2701280</t>
  </si>
  <si>
    <t>CA1510021</t>
  </si>
  <si>
    <t>CA4210028</t>
  </si>
  <si>
    <t>CA5400735</t>
  </si>
  <si>
    <t>RODRIGUEZ LABOR CAMP</t>
  </si>
  <si>
    <t>CA1700702</t>
  </si>
  <si>
    <t>INNISFREE WATER COMPANY</t>
  </si>
  <si>
    <t>CA4000741</t>
  </si>
  <si>
    <t>H2O, INC</t>
  </si>
  <si>
    <t>CA1900599</t>
  </si>
  <si>
    <t>CA5000014</t>
  </si>
  <si>
    <t>OID #46 - SUNSET OAKS</t>
  </si>
  <si>
    <t>CA5410039</t>
  </si>
  <si>
    <t>PLAINVIEW MUTUAL WATER COMPANY</t>
  </si>
  <si>
    <t>CA2701063</t>
  </si>
  <si>
    <t>RIVER RD WS #25</t>
  </si>
  <si>
    <t>CA1400109</t>
  </si>
  <si>
    <t>SIERRA NORTH COMMUNITY SERVICE DISTRICT</t>
  </si>
  <si>
    <t>CA1900849</t>
  </si>
  <si>
    <t>LLANO DEL RIO WATER COMPANY</t>
  </si>
  <si>
    <t>CA0500027</t>
  </si>
  <si>
    <t>LILI VALLEY WATER CO.</t>
  </si>
  <si>
    <t>CA1000627</t>
  </si>
  <si>
    <t>ZONNEVELD DAIRY - CERINI</t>
  </si>
  <si>
    <t>CA1700609</t>
  </si>
  <si>
    <t>LAZY S MOBILE RANCH</t>
  </si>
  <si>
    <t>CA3900907</t>
  </si>
  <si>
    <t>BEL AIR MOBILE ESTATE</t>
  </si>
  <si>
    <t>CA3601048</t>
  </si>
  <si>
    <t>CA4400755</t>
  </si>
  <si>
    <t>MONTEREY BAY ACADEMY</t>
  </si>
  <si>
    <t>CA2610004</t>
  </si>
  <si>
    <t>JUNE LAKE PUD - DOWN CANYON</t>
  </si>
  <si>
    <t>CA0707553</t>
  </si>
  <si>
    <t>RIVERVIEW MOBILE HOMES</t>
  </si>
  <si>
    <t>CA3600086</t>
  </si>
  <si>
    <t>DAGGETT COMM SVCS DIST</t>
  </si>
  <si>
    <t>CA5400660</t>
  </si>
  <si>
    <t>LAKE SUCCESS MOBILE LODGE</t>
  </si>
  <si>
    <t>CA2210925</t>
  </si>
  <si>
    <t>YOSEMITE TERRACE ESTATES</t>
  </si>
  <si>
    <t>CA5400903</t>
  </si>
  <si>
    <t>TRACT 92  CSD</t>
  </si>
  <si>
    <t>CA4900508</t>
  </si>
  <si>
    <t>CAZADERO WATER COMPANY, INC. (PUC)</t>
  </si>
  <si>
    <t>CA2700629</t>
  </si>
  <si>
    <t>MANZANITA HILLS WA</t>
  </si>
  <si>
    <t>CA4300856</t>
  </si>
  <si>
    <t>SPRING VALLEY HEIGHTS ASSOCIATION INC</t>
  </si>
  <si>
    <t>CA0910015</t>
  </si>
  <si>
    <t>TAHOE KEYS WATER COMPANY</t>
  </si>
  <si>
    <t>CA1900154</t>
  </si>
  <si>
    <t>TIERRA BONITA MUTUAL WATER</t>
  </si>
  <si>
    <t>CA3400121</t>
  </si>
  <si>
    <t>EL DORADO MOBILE HOME PARK</t>
  </si>
  <si>
    <t>CA5400934</t>
  </si>
  <si>
    <t>PONDEROSA CSD</t>
  </si>
  <si>
    <t>CA2700837</t>
  </si>
  <si>
    <t>BLACKIE RD WS #05</t>
  </si>
  <si>
    <t>CA1400025</t>
  </si>
  <si>
    <t>VALLEY VISTA MUTUAL WATER COMPANY</t>
  </si>
  <si>
    <t>CA2000521</t>
  </si>
  <si>
    <t>BROADVIEW TERRACE MUTUAL WATER COMPANY</t>
  </si>
  <si>
    <t>CA4300740</t>
  </si>
  <si>
    <t>MOUNTAIN SPRINGS MUTUAL WATER COMPANY</t>
  </si>
  <si>
    <t>CA1010052</t>
  </si>
  <si>
    <t>SIERRA CEDARS CSD</t>
  </si>
  <si>
    <t>CA5403113</t>
  </si>
  <si>
    <t>SOUTH FORK ESTATES MUTUAL WATER CO</t>
  </si>
  <si>
    <t>CA3700962</t>
  </si>
  <si>
    <t>OAKVALE PARK</t>
  </si>
  <si>
    <t>CA3410011</t>
  </si>
  <si>
    <t>CA4810801</t>
  </si>
  <si>
    <t>CA4400664</t>
  </si>
  <si>
    <t>CA5610008</t>
  </si>
  <si>
    <t>PLEASANT VALLEY MUTUAL WATER CO</t>
  </si>
  <si>
    <t>CA0510017</t>
  </si>
  <si>
    <t>CCWD - COPPER COVE</t>
  </si>
  <si>
    <t>CA3900558</t>
  </si>
  <si>
    <t>RANCHO SAN JOAQUIN WATER SYS</t>
  </si>
  <si>
    <t>CA1009120</t>
  </si>
  <si>
    <t>RAU DAIRY</t>
  </si>
  <si>
    <t>CA4400528</t>
  </si>
  <si>
    <t>LAUREL COMMUNITY LEAGUE</t>
  </si>
  <si>
    <t>CA5410024</t>
  </si>
  <si>
    <t>RICHGROVE COMMUNITY SERVICES DISTRICT</t>
  </si>
  <si>
    <t>CA0707601</t>
  </si>
  <si>
    <t>RUSSOS MOBILE PARK</t>
  </si>
  <si>
    <t>CA1502383</t>
  </si>
  <si>
    <t>NORD ROAD WATER ASSOCIATION</t>
  </si>
  <si>
    <t>CA1710013</t>
  </si>
  <si>
    <t>CALLAYOMI COUNTY WATER DISTRICT</t>
  </si>
  <si>
    <t>CA1400511</t>
  </si>
  <si>
    <t>MEADOW LAKE APARTMENTS</t>
  </si>
  <si>
    <t>CA5200502</t>
  </si>
  <si>
    <t>LAS FLORES WATER WORKS</t>
  </si>
  <si>
    <t>CA1500424</t>
  </si>
  <si>
    <t>LANDS OF PROMISE MWC</t>
  </si>
  <si>
    <t>CA1009111</t>
  </si>
  <si>
    <t>SCE/BIG CREEK POWERHOUSE #1</t>
  </si>
  <si>
    <t>CA1400036</t>
  </si>
  <si>
    <t>KEELER COMMUNITY SERVICE DISTRICT</t>
  </si>
  <si>
    <t>CA1200707</t>
  </si>
  <si>
    <t>MIRANDA C.S.D.</t>
  </si>
  <si>
    <t>CA4200918</t>
  </si>
  <si>
    <t>LOS PRIETOS COMPLEX</t>
  </si>
  <si>
    <t>CA3100014</t>
  </si>
  <si>
    <t>BAKER RANCH WATER CORP</t>
  </si>
  <si>
    <t>CA3600397</t>
  </si>
  <si>
    <t>MOSS MOBILE MANOR</t>
  </si>
  <si>
    <t>CA3500930</t>
  </si>
  <si>
    <t>CA4700630</t>
  </si>
  <si>
    <t>SHASTA VIEW HEIGHTS OWNERS ASSOCIATION</t>
  </si>
  <si>
    <t>CA3701793</t>
  </si>
  <si>
    <t>TWIN LAKES RESORT</t>
  </si>
  <si>
    <t>CA5310003</t>
  </si>
  <si>
    <t>TRINITY CENTER M.W.C.          .</t>
  </si>
  <si>
    <t>CA2810014</t>
  </si>
  <si>
    <t>SPANISH FLAT WATER DISTRICT</t>
  </si>
  <si>
    <t>CA0400042</t>
  </si>
  <si>
    <t>FOREST VILLAGE LLC</t>
  </si>
  <si>
    <t>CA2600733</t>
  </si>
  <si>
    <t>COLD WATER CANYON MWC</t>
  </si>
  <si>
    <t>CA1000585</t>
  </si>
  <si>
    <t>CA4000507</t>
  </si>
  <si>
    <t>GARDEN FARMS C.W.D.</t>
  </si>
  <si>
    <t>CA5200548</t>
  </si>
  <si>
    <t>LASSEN VIEW WATER DISTRICT</t>
  </si>
  <si>
    <t>CA3301937</t>
  </si>
  <si>
    <t>MESQUITE MUTUAL WATER CO.</t>
  </si>
  <si>
    <t>CA3010038</t>
  </si>
  <si>
    <t>CA4300567</t>
  </si>
  <si>
    <t>BURCHELL ROAD WATER ASSOCIATION</t>
  </si>
  <si>
    <t>CA4900674</t>
  </si>
  <si>
    <t>PINE HILL TERRACE MOBILE HOME PARK</t>
  </si>
  <si>
    <t>CA3900762</t>
  </si>
  <si>
    <t>RIVERSIDE MOBILE HOME PARK</t>
  </si>
  <si>
    <t>CA3500581</t>
  </si>
  <si>
    <t>RANCHO SAN JOAQUIN MWC</t>
  </si>
  <si>
    <t>CA3900702</t>
  </si>
  <si>
    <t>CORRAL HOLLOW PWS</t>
  </si>
  <si>
    <t>CA2310013</t>
  </si>
  <si>
    <t>POINT ARENA WATER WORKS</t>
  </si>
  <si>
    <t>CA3700905</t>
  </si>
  <si>
    <t>PINE HILLS MUTUAL WATER COMPANY</t>
  </si>
  <si>
    <t>CA5601120</t>
  </si>
  <si>
    <t>SISAR MUTUAL WATER CO</t>
  </si>
  <si>
    <t>CA5000080</t>
  </si>
  <si>
    <t>COUNTRY WESTERN MOBILE HOME PARK</t>
  </si>
  <si>
    <t>CA5602132</t>
  </si>
  <si>
    <t>WATERS ROAD DOMESTIC USERS GROUP</t>
  </si>
  <si>
    <t>CA3601015</t>
  </si>
  <si>
    <t>IRONWOOD CAMP</t>
  </si>
  <si>
    <t>CA1502699</t>
  </si>
  <si>
    <t>CA5000013</t>
  </si>
  <si>
    <t>OID #45</t>
  </si>
  <si>
    <t>CA0910013</t>
  </si>
  <si>
    <t>CA1910019</t>
  </si>
  <si>
    <t>CA2700787</t>
  </si>
  <si>
    <t>VEGA RD WS #01</t>
  </si>
  <si>
    <t>CA1910006</t>
  </si>
  <si>
    <t>SO. CAL. EDISON CO.-SANTA CATALINA</t>
  </si>
  <si>
    <t>CA1210801</t>
  </si>
  <si>
    <t>CA4500054</t>
  </si>
  <si>
    <t>BALLS FERRY FISHING RESORT</t>
  </si>
  <si>
    <t>CA1900868</t>
  </si>
  <si>
    <t>RIVERS END TRAILER PARK</t>
  </si>
  <si>
    <t>CA2600538</t>
  </si>
  <si>
    <t>LOWER ROCK CREEK MUTUAL WATER CO.</t>
  </si>
  <si>
    <t>CA1610007</t>
  </si>
  <si>
    <t>HOME GARDEN CSD</t>
  </si>
  <si>
    <t>CA2700686</t>
  </si>
  <si>
    <t>GARLEN COURT WS</t>
  </si>
  <si>
    <t>CA2701589</t>
  </si>
  <si>
    <t>SUNNY ACRES MWS</t>
  </si>
  <si>
    <t>CA2000800</t>
  </si>
  <si>
    <t>MARQUEZ RENTAL</t>
  </si>
  <si>
    <t>CA2710007</t>
  </si>
  <si>
    <t>GONZALES, CITY OF</t>
  </si>
  <si>
    <t>CA4400660</t>
  </si>
  <si>
    <t>CA5410021</t>
  </si>
  <si>
    <t>EARLIMART PUD</t>
  </si>
  <si>
    <t>CA3600400</t>
  </si>
  <si>
    <t>APPLE VALLEY VILLAGE MHE</t>
  </si>
  <si>
    <t>CA3600297</t>
  </si>
  <si>
    <t>GORDON ACRES WATER CO</t>
  </si>
  <si>
    <t>CA5602117</t>
  </si>
  <si>
    <t>STRICKLAND ACRES</t>
  </si>
  <si>
    <t>CA1910158</t>
  </si>
  <si>
    <t>STERLING MUTUAL WATER COMPANY</t>
  </si>
  <si>
    <t>CA4300542</t>
  </si>
  <si>
    <t>SAN MARTIN COUNTY WATER DISTRICT</t>
  </si>
  <si>
    <t>CA4200579</t>
  </si>
  <si>
    <t>ROSARIO PARK</t>
  </si>
  <si>
    <t>CA2700970</t>
  </si>
  <si>
    <t>ROYAL SIERRA ESTATES WS</t>
  </si>
  <si>
    <t>CA1500296</t>
  </si>
  <si>
    <t>FULLER ACRES MUTUAL WATER COMPANY</t>
  </si>
  <si>
    <t>CA1500344</t>
  </si>
  <si>
    <t>SOUTH KERN MUTUAL WATER COMPANY</t>
  </si>
  <si>
    <t>CA1510001</t>
  </si>
  <si>
    <t>CA3700071</t>
  </si>
  <si>
    <t>HEAVENLY OAKS</t>
  </si>
  <si>
    <t>CA5610002</t>
  </si>
  <si>
    <t>CA1000407</t>
  </si>
  <si>
    <t>GEORGE COX WATER SYSTEM</t>
  </si>
  <si>
    <t>CA4200633</t>
  </si>
  <si>
    <t>LINGATE MUTUAL WATER COMPANY</t>
  </si>
  <si>
    <t>CA3901337</t>
  </si>
  <si>
    <t>MORADA ESTATES N PWS #46</t>
  </si>
  <si>
    <t>CA1500252</t>
  </si>
  <si>
    <t>KERN VALLEY MUTUAL WATER COMPANY</t>
  </si>
  <si>
    <t>CA5301001</t>
  </si>
  <si>
    <t>BUCKTAIL MUTUAL WATER COMPANY</t>
  </si>
  <si>
    <t>CA1900616</t>
  </si>
  <si>
    <t>CA1502670</t>
  </si>
  <si>
    <t>FAIRVIEW WATER COMPANY, LLC</t>
  </si>
  <si>
    <t>CA4710013</t>
  </si>
  <si>
    <t>LAKE SHASTINA C.S.D</t>
  </si>
  <si>
    <t>CA2701040</t>
  </si>
  <si>
    <t>MCCOY RD  WS #05</t>
  </si>
  <si>
    <t>CA5400655</t>
  </si>
  <si>
    <t>CENTRAL MUTUAL WATER CO</t>
  </si>
  <si>
    <t>CA1500578</t>
  </si>
  <si>
    <t>LONG CANYON WATER COMPANY CORP.</t>
  </si>
  <si>
    <t>CA5403043</t>
  </si>
  <si>
    <t>YETTEM WATER SYSTEM</t>
  </si>
  <si>
    <t>CA5500086</t>
  </si>
  <si>
    <t>SONORA ESTATES MOBILE HOME PARK</t>
  </si>
  <si>
    <t>CA1206002</t>
  </si>
  <si>
    <t>PALOMINO ESTATES WATER COMPANY</t>
  </si>
  <si>
    <t>CA3900504</t>
  </si>
  <si>
    <t>CLEMENTS WATER WORKS #43</t>
  </si>
  <si>
    <t>CA1500442</t>
  </si>
  <si>
    <t>SUNSET APARTMENTS WS</t>
  </si>
  <si>
    <t>CA3400156</t>
  </si>
  <si>
    <t>SOUTHWEST TRACT W M D [SWS]</t>
  </si>
  <si>
    <t>CA4200678</t>
  </si>
  <si>
    <t>SANTA ANITA MUTUAL WATER COMPANY</t>
  </si>
  <si>
    <t>CA3900523</t>
  </si>
  <si>
    <t>MORADA MANOR WATER SYSTEM</t>
  </si>
  <si>
    <t>CA4400585</t>
  </si>
  <si>
    <t>RIDGEVIEW ESTATES MWC</t>
  </si>
  <si>
    <t>CA4400557</t>
  </si>
  <si>
    <t>ST FRANCIS TRACT WATER SYSTEM</t>
  </si>
  <si>
    <t>CA2800593</t>
  </si>
  <si>
    <t>R RANCH AT THE LAKE</t>
  </si>
  <si>
    <t>CA1502164</t>
  </si>
  <si>
    <t>LLANAS CAMP FOUR WATER SYSTEM</t>
  </si>
  <si>
    <t>CA1200687</t>
  </si>
  <si>
    <t>RIVERBEND MOBILE HOME PARK</t>
  </si>
  <si>
    <t>CA2400128</t>
  </si>
  <si>
    <t>COUNTRY CLUB COUNTY WD</t>
  </si>
  <si>
    <t>CA3000519</t>
  </si>
  <si>
    <t>HYNES ESTATES MUTUAL WATER CO.</t>
  </si>
  <si>
    <t>CA3200510</t>
  </si>
  <si>
    <t>IVCSD CRESCENT MILLS</t>
  </si>
  <si>
    <t>CA0610001</t>
  </si>
  <si>
    <t>ARBUCKLE PUBLIC UTILITY DISTRICT</t>
  </si>
  <si>
    <t>CA1500413</t>
  </si>
  <si>
    <t>TEJON RANCH MAIN HEADQUARTERS</t>
  </si>
  <si>
    <t>CA1503270</t>
  </si>
  <si>
    <t>LAKE ISABELLA COMMUNITY SERVICES DIST</t>
  </si>
  <si>
    <t>CA1700595</t>
  </si>
  <si>
    <t>CAL 20 VILLAGE AND MEADOW POINTE PARK</t>
  </si>
  <si>
    <t>CA5301101</t>
  </si>
  <si>
    <t>TREASURE CREEK WOODS MWC</t>
  </si>
  <si>
    <t>CA3600301</t>
  </si>
  <si>
    <t>STRAWBERRY LODGE MWC</t>
  </si>
  <si>
    <t>CA1500516</t>
  </si>
  <si>
    <t>CA0707575</t>
  </si>
  <si>
    <t>FRANKS MARINA</t>
  </si>
  <si>
    <t>CA3110019</t>
  </si>
  <si>
    <t>SQUAW VALLEY MWC</t>
  </si>
  <si>
    <t>CA5410036</t>
  </si>
  <si>
    <t>LSID-STRATHMORE SYSTEM</t>
  </si>
  <si>
    <t>CA0800603</t>
  </si>
  <si>
    <t>BUTTE COURT MOBILE HOME PARK</t>
  </si>
  <si>
    <t>CA1910159</t>
  </si>
  <si>
    <t>TRACT 180 MUTUAL WATER CO.</t>
  </si>
  <si>
    <t>CA3200150</t>
  </si>
  <si>
    <t>HAMILTON BRANCH MWC</t>
  </si>
  <si>
    <t>CA0900308</t>
  </si>
  <si>
    <t>QUINTETTE SERVICE CORP WATER</t>
  </si>
  <si>
    <t>CA0510019</t>
  </si>
  <si>
    <t>CCWD - WALLACE</t>
  </si>
  <si>
    <t>CA1800529</t>
  </si>
  <si>
    <t>SUSAN HILLS ESTATES WC</t>
  </si>
  <si>
    <t>CA2610005</t>
  </si>
  <si>
    <t>LEE VINING PUBLIC UTILITY</t>
  </si>
  <si>
    <t>CA2300837</t>
  </si>
  <si>
    <t>YOKAYO TRIBE OF INDIANS</t>
  </si>
  <si>
    <t>CA2800531</t>
  </si>
  <si>
    <t>MOORE'S RESORT</t>
  </si>
  <si>
    <t>CA4000501</t>
  </si>
  <si>
    <t>HALCYON WATER SYSTEM</t>
  </si>
  <si>
    <t>CA4000523</t>
  </si>
  <si>
    <t>S &amp; T MUTUAL WATER COMPANY</t>
  </si>
  <si>
    <t>CA4900943</t>
  </si>
  <si>
    <t>ALLIANCE REDWOODS CONFERENCE GROUNDS</t>
  </si>
  <si>
    <t>CA5400504</t>
  </si>
  <si>
    <t>PORTERVILLE MOBILE VILLAGE</t>
  </si>
  <si>
    <t>CA5400805</t>
  </si>
  <si>
    <t>SOULTS MUTUAL WATER CO</t>
  </si>
  <si>
    <t>CA4610001</t>
  </si>
  <si>
    <t>CITY OF LOYALTON</t>
  </si>
  <si>
    <t>CA2810009</t>
  </si>
  <si>
    <t>BERRYESSA PINES WATER SYSTEM</t>
  </si>
  <si>
    <t>CA5200546</t>
  </si>
  <si>
    <t>ANTELOPE-HOMEWOOD MHP</t>
  </si>
  <si>
    <t>CA1000075</t>
  </si>
  <si>
    <t>CA0707574</t>
  </si>
  <si>
    <t>SANTIAGO ISLAND VILLAGE</t>
  </si>
  <si>
    <t>CA5400881</t>
  </si>
  <si>
    <t>SUNRISE MUTUAL WATER CO.</t>
  </si>
  <si>
    <t>CA3310007</t>
  </si>
  <si>
    <t>CA5610059</t>
  </si>
  <si>
    <t>CA2000729</t>
  </si>
  <si>
    <t>MADERA CO SA16 SUMNER HILL-WATER SYSTEM</t>
  </si>
  <si>
    <t>CA0600013</t>
  </si>
  <si>
    <t>COLUSA CO. WWD #2 - PRINCETON</t>
  </si>
  <si>
    <t>CA1000247</t>
  </si>
  <si>
    <t>SHERWOOD FOREST MHP</t>
  </si>
  <si>
    <t>CA5010017</t>
  </si>
  <si>
    <t>CA1000238</t>
  </si>
  <si>
    <t>CAMDEN TRAILER PARK</t>
  </si>
  <si>
    <t>CA2000785</t>
  </si>
  <si>
    <t>CA4010005</t>
  </si>
  <si>
    <t>OCEANO COMM SERVICES DIST.</t>
  </si>
  <si>
    <t>CA3200148</t>
  </si>
  <si>
    <t>FEATHER RIVER RV &amp; MHP</t>
  </si>
  <si>
    <t>CA3900505</t>
  </si>
  <si>
    <t>FARMINGTON WATER COMPANY</t>
  </si>
  <si>
    <t>CA4400763</t>
  </si>
  <si>
    <t>BUENA VISTA MIGRANT CENTER</t>
  </si>
  <si>
    <t>CA0707603</t>
  </si>
  <si>
    <t>CLAYTON PALMS WATER</t>
  </si>
  <si>
    <t>CA5602111</t>
  </si>
  <si>
    <t>NYELAND ACRES MUTUAL WATER CO</t>
  </si>
  <si>
    <t>CA2701553</t>
  </si>
  <si>
    <t>POND-DEROSA OAKS WC</t>
  </si>
  <si>
    <t>CA5710005</t>
  </si>
  <si>
    <t>CITY OF WINTERS</t>
  </si>
  <si>
    <t>CA0610003</t>
  </si>
  <si>
    <t>MAXWELL PUBLIC UTILITY DISTRICT</t>
  </si>
  <si>
    <t>CA3500923</t>
  </si>
  <si>
    <t>CA3500825</t>
  </si>
  <si>
    <t>UNION HEIGHTS MWC</t>
  </si>
  <si>
    <t>CA1400059</t>
  </si>
  <si>
    <t>BROOKSIDE MOBILE HOME PARK</t>
  </si>
  <si>
    <t>CA1200538</t>
  </si>
  <si>
    <t>MYERS FLAT M.W.S. INC.</t>
  </si>
  <si>
    <t>CA2210921</t>
  </si>
  <si>
    <t>WHISPERING PINES APARTMENTS</t>
  </si>
  <si>
    <t>CA0707597</t>
  </si>
  <si>
    <t>SANDY POINT MOBILE HOME PARK</t>
  </si>
  <si>
    <t>CA4910022</t>
  </si>
  <si>
    <t>CANON MANOR WATER SYSTEM</t>
  </si>
  <si>
    <t>CA1010018</t>
  </si>
  <si>
    <t>CA5510852</t>
  </si>
  <si>
    <t>CA4400754</t>
  </si>
  <si>
    <t>MONTE VISTA CHRISTIAN SCHOOL</t>
  </si>
  <si>
    <t>CA1800524</t>
  </si>
  <si>
    <t>LASSEN MOBILE HOME PARK</t>
  </si>
  <si>
    <t>CA5400647</t>
  </si>
  <si>
    <t>YOKOHL MUTUAL WATER CO</t>
  </si>
  <si>
    <t>CA3610021</t>
  </si>
  <si>
    <t>FALLSVALE SERVICE COMPANY</t>
  </si>
  <si>
    <t>CA1910246</t>
  </si>
  <si>
    <t>LAND PROJECTS MUTUAL WATER CO.</t>
  </si>
  <si>
    <t>CA0706005</t>
  </si>
  <si>
    <t>FARRAR PARK PROPERTY OWNERS</t>
  </si>
  <si>
    <t>CA1500544</t>
  </si>
  <si>
    <t>ENOS LANE PUBLIC UTILITY DISTRICT</t>
  </si>
  <si>
    <t>CA1500455</t>
  </si>
  <si>
    <t>WILLIAM FISHER MEMORIAL WATER COMPANY</t>
  </si>
  <si>
    <t>CA3400172</t>
  </si>
  <si>
    <t>TOKAY PARK WATER CO</t>
  </si>
  <si>
    <t>CA4200885</t>
  </si>
  <si>
    <t>CHALK HILL ESTATES HOA</t>
  </si>
  <si>
    <t>CA5200657</t>
  </si>
  <si>
    <t>NORCAL WATER WORKS</t>
  </si>
  <si>
    <t>CA5301201</t>
  </si>
  <si>
    <t>SEYMOUR'S MUTUAL WATER SYSTEM</t>
  </si>
  <si>
    <t>CA3700291</t>
  </si>
  <si>
    <t>OCOTILLO OASIS, LLC</t>
  </si>
  <si>
    <t>CA0500091</t>
  </si>
  <si>
    <t>RITE OF PASSAGE/SIERRA RIDGE</t>
  </si>
  <si>
    <t>CA2700662</t>
  </si>
  <si>
    <t>MURPHY HILL WS #01</t>
  </si>
  <si>
    <t>CA4500102</t>
  </si>
  <si>
    <t>NORTH REDDING RV VILLAGE</t>
  </si>
  <si>
    <t>CA3910009</t>
  </si>
  <si>
    <t>SAN JOAQUIN COUNTY - THORNTON</t>
  </si>
  <si>
    <t>CA3901216</t>
  </si>
  <si>
    <t>SANTOS RANCH PWS #5-CSA #35</t>
  </si>
  <si>
    <t>CA5200535</t>
  </si>
  <si>
    <t>LIVE OAK ACRES MWC INC.</t>
  </si>
  <si>
    <t>CA4100503</t>
  </si>
  <si>
    <t>BUTANO CANYON MUTUAL</t>
  </si>
  <si>
    <t>CA2700606</t>
  </si>
  <si>
    <t>HIDDEN VIEWS MHP WS</t>
  </si>
  <si>
    <t>CA4900720</t>
  </si>
  <si>
    <t>MOBILE HOME ESTATES</t>
  </si>
  <si>
    <t>CA2210851</t>
  </si>
  <si>
    <t>CA5400728</t>
  </si>
  <si>
    <t>GRIER MUTUAL WATER COMPANY</t>
  </si>
  <si>
    <t>CA0510003</t>
  </si>
  <si>
    <t>ANGELS, CITY OF</t>
  </si>
  <si>
    <t>CA4900620</t>
  </si>
  <si>
    <t>AUSTIN ACRES MUTUAL WATER COMPANY</t>
  </si>
  <si>
    <t>CA2010800</t>
  </si>
  <si>
    <t>CENTRAL CA WOMENS FACILITY</t>
  </si>
  <si>
    <t>CA3910803</t>
  </si>
  <si>
    <t>CDCR CALIFORNIA HEALTH CARE FACILITY</t>
  </si>
  <si>
    <t>CA0800700</t>
  </si>
  <si>
    <t>LAS PALMAS MOBILE HOME PARK</t>
  </si>
  <si>
    <t>CA3701184</t>
  </si>
  <si>
    <t>BUTTERFIELD RANCH</t>
  </si>
  <si>
    <t>CA5601134</t>
  </si>
  <si>
    <t>ELKINS RANCH</t>
  </si>
  <si>
    <t>CA1503669</t>
  </si>
  <si>
    <t>CA3701780</t>
  </si>
  <si>
    <t>RICHARDSON BEARDSLEY PARK INC.</t>
  </si>
  <si>
    <t>CA3600385</t>
  </si>
  <si>
    <t>BROOKSIDE MHP</t>
  </si>
  <si>
    <t>CA1500231</t>
  </si>
  <si>
    <t>VICTORY MUTUAL WATER COMPANY</t>
  </si>
  <si>
    <t>CA1503684</t>
  </si>
  <si>
    <t>CA5200600</t>
  </si>
  <si>
    <t>GURNSEY AVENUE MUTUAL WATER SYSTEM</t>
  </si>
  <si>
    <t>CA0400078</t>
  </si>
  <si>
    <t>FOREST KNOLLS MUTUAL WATER CO</t>
  </si>
  <si>
    <t>CA1500324</t>
  </si>
  <si>
    <t>WONDER ACRES WATER SYSTEM</t>
  </si>
  <si>
    <t>CA5410020</t>
  </si>
  <si>
    <t>WOODLAKE, CITY OF</t>
  </si>
  <si>
    <t>CA4600009</t>
  </si>
  <si>
    <t>SIERRA CSA #5, SIERRA BROOKS</t>
  </si>
  <si>
    <t>CA2210906</t>
  </si>
  <si>
    <t>MARIPOSA PINES MUTUAL</t>
  </si>
  <si>
    <t>CA4400611</t>
  </si>
  <si>
    <t>JARVIS MUTUAL WATER SYSTEM</t>
  </si>
  <si>
    <t>CA2700624</t>
  </si>
  <si>
    <t>LEAFWOOD COMMUNITY WA</t>
  </si>
  <si>
    <t>CA1502608</t>
  </si>
  <si>
    <t>OWENS PEAK WEST</t>
  </si>
  <si>
    <t>CA3500575</t>
  </si>
  <si>
    <t>SPRINGWOOD ESTATES MWC</t>
  </si>
  <si>
    <t>CA4300996</t>
  </si>
  <si>
    <t>VALLEY VIEW RANCHES</t>
  </si>
  <si>
    <t>CA0707608</t>
  </si>
  <si>
    <t>MARINA MOBILE MANOR</t>
  </si>
  <si>
    <t>CA2702328</t>
  </si>
  <si>
    <t>VENTANA BIG SUR INN WS</t>
  </si>
  <si>
    <t>CA5403144</t>
  </si>
  <si>
    <t>CA5400718</t>
  </si>
  <si>
    <t>WILLIAMS MUTUAL  WATER CO</t>
  </si>
  <si>
    <t>CA0707523</t>
  </si>
  <si>
    <t>FLAMINGO MOBILE MANOR</t>
  </si>
  <si>
    <t>CA4510007</t>
  </si>
  <si>
    <t>COTTONWOOD COUNTY WATER DIST.</t>
  </si>
  <si>
    <t>CA0103041</t>
  </si>
  <si>
    <t>TRAILER HAVEN MOBILE HOME PARK</t>
  </si>
  <si>
    <t>CA0400007</t>
  </si>
  <si>
    <t>BUTTE CREEK ESTATES MUTUAL WATER CO</t>
  </si>
  <si>
    <t>CA2701820</t>
  </si>
  <si>
    <t>CORDA RD WS</t>
  </si>
  <si>
    <t>CA4200612</t>
  </si>
  <si>
    <t>MEADOWLARK RANCHES MUTUAL WATER COMPANY</t>
  </si>
  <si>
    <t>CA1510052</t>
  </si>
  <si>
    <t>NORTH EDWARDS WD</t>
  </si>
  <si>
    <t>CA5400602</t>
  </si>
  <si>
    <t>EAGLE'S NEST RESORT</t>
  </si>
  <si>
    <t>CA3301011</t>
  </si>
  <si>
    <t>STONE CREEK WATER CO.</t>
  </si>
  <si>
    <t>CA2510001</t>
  </si>
  <si>
    <t>CITY OF ALTURAS</t>
  </si>
  <si>
    <t>CA4200814</t>
  </si>
  <si>
    <t>JONATA HOMEOWNERS ASSOCIATION</t>
  </si>
  <si>
    <t>CA2701701</t>
  </si>
  <si>
    <t>BRADLEY-LOCKWOOD RD WS</t>
  </si>
  <si>
    <t>CA2701687</t>
  </si>
  <si>
    <t>VALLEY OAKS MHP WS</t>
  </si>
  <si>
    <t>CA4600056</t>
  </si>
  <si>
    <t>SIERRA CITY WATER WORKS, INC.</t>
  </si>
  <si>
    <t>CA4000834</t>
  </si>
  <si>
    <t>ANZA VINEYARD ESTATES MUTUAL WATER CO</t>
  </si>
  <si>
    <t>CA2500801</t>
  </si>
  <si>
    <t>NEWELL COUNTY WATER DISTRICT</t>
  </si>
  <si>
    <t>CA0105009</t>
  </si>
  <si>
    <t>CA0202501</t>
  </si>
  <si>
    <t>CA0400060</t>
  </si>
  <si>
    <t>CA0400062</t>
  </si>
  <si>
    <t>CA0400063</t>
  </si>
  <si>
    <t>CA0400064</t>
  </si>
  <si>
    <t>CA0400065</t>
  </si>
  <si>
    <t>CA0400067</t>
  </si>
  <si>
    <t>CA0400068</t>
  </si>
  <si>
    <t>CA0400073</t>
  </si>
  <si>
    <t>CA0400079</t>
  </si>
  <si>
    <t>CA0500085</t>
  </si>
  <si>
    <t>CA0706028</t>
  </si>
  <si>
    <t>CA0706029</t>
  </si>
  <si>
    <t>CA0707620</t>
  </si>
  <si>
    <t>CA0800647</t>
  </si>
  <si>
    <t>CA0800649</t>
  </si>
  <si>
    <t>CA0900111</t>
  </si>
  <si>
    <t>CA0900210</t>
  </si>
  <si>
    <t>CA0900304</t>
  </si>
  <si>
    <t>CA0900309</t>
  </si>
  <si>
    <t>CA0900410</t>
  </si>
  <si>
    <t>CA1000104</t>
  </si>
  <si>
    <t>CA1000105</t>
  </si>
  <si>
    <t>CA1000111</t>
  </si>
  <si>
    <t>CA1000180</t>
  </si>
  <si>
    <t>CA1000181</t>
  </si>
  <si>
    <t>CA1000182</t>
  </si>
  <si>
    <t>CA1000184</t>
  </si>
  <si>
    <t>CA1000185</t>
  </si>
  <si>
    <t>CA1000187</t>
  </si>
  <si>
    <t>CA1000189</t>
  </si>
  <si>
    <t>CA1000190</t>
  </si>
  <si>
    <t>CA1000192</t>
  </si>
  <si>
    <t>CA1000193</t>
  </si>
  <si>
    <t>CA1000194</t>
  </si>
  <si>
    <t>CA1000196</t>
  </si>
  <si>
    <t>CA1000198</t>
  </si>
  <si>
    <t>CA1000201</t>
  </si>
  <si>
    <t>CA1000204</t>
  </si>
  <si>
    <t>CA1000206</t>
  </si>
  <si>
    <t>CA1000208</t>
  </si>
  <si>
    <t>CA1000217</t>
  </si>
  <si>
    <t>CA1000221</t>
  </si>
  <si>
    <t>CA1000280</t>
  </si>
  <si>
    <t>CA1000315</t>
  </si>
  <si>
    <t>CA1000316</t>
  </si>
  <si>
    <t>CA1000367</t>
  </si>
  <si>
    <t>CA1000476</t>
  </si>
  <si>
    <t>CA1000577</t>
  </si>
  <si>
    <t>CA1100104</t>
  </si>
  <si>
    <t>CA1100440</t>
  </si>
  <si>
    <t>CA1100448</t>
  </si>
  <si>
    <t>CA1100527</t>
  </si>
  <si>
    <t>CA1100749</t>
  </si>
  <si>
    <t>CA1200522</t>
  </si>
  <si>
    <t>CA1200546</t>
  </si>
  <si>
    <t>CA1200681</t>
  </si>
  <si>
    <t>CA1200684</t>
  </si>
  <si>
    <t>CA1200778</t>
  </si>
  <si>
    <t>CA1200817</t>
  </si>
  <si>
    <t>CA1300553</t>
  </si>
  <si>
    <t>CA1300554</t>
  </si>
  <si>
    <t>CA1300556</t>
  </si>
  <si>
    <t>CA1300560</t>
  </si>
  <si>
    <t>CA1300579</t>
  </si>
  <si>
    <t>CA1400019</t>
  </si>
  <si>
    <t>CA1400522</t>
  </si>
  <si>
    <t>CA1502068</t>
  </si>
  <si>
    <t>CA1502074</t>
  </si>
  <si>
    <t>CA1502154</t>
  </si>
  <si>
    <t>CA1502221</t>
  </si>
  <si>
    <t>CA1502229</t>
  </si>
  <si>
    <t>CA1502231</t>
  </si>
  <si>
    <t>CA1502260</t>
  </si>
  <si>
    <t>CA1502607</t>
  </si>
  <si>
    <t>CA1503140</t>
  </si>
  <si>
    <t>CA1503368</t>
  </si>
  <si>
    <t>CA1503683</t>
  </si>
  <si>
    <t>CA1600009</t>
  </si>
  <si>
    <t>CA1600011</t>
  </si>
  <si>
    <t>CA1600013</t>
  </si>
  <si>
    <t>CA1600015</t>
  </si>
  <si>
    <t>CA1600017</t>
  </si>
  <si>
    <t>CA1800573</t>
  </si>
  <si>
    <t>CA1800574</t>
  </si>
  <si>
    <t>CA1800575</t>
  </si>
  <si>
    <t>CA1800576</t>
  </si>
  <si>
    <t>CA1800577</t>
  </si>
  <si>
    <t>CA1900707</t>
  </si>
  <si>
    <t>CA1900750</t>
  </si>
  <si>
    <t>CA1900751</t>
  </si>
  <si>
    <t>CA1900886</t>
  </si>
  <si>
    <t>CA2000150</t>
  </si>
  <si>
    <t>CA2000567</t>
  </si>
  <si>
    <t>CA2000597</t>
  </si>
  <si>
    <t>CA2000598</t>
  </si>
  <si>
    <t>CA2000600</t>
  </si>
  <si>
    <t>CA2000601</t>
  </si>
  <si>
    <t>CA2000602</t>
  </si>
  <si>
    <t>CA2000607</t>
  </si>
  <si>
    <t>CA2000611</t>
  </si>
  <si>
    <t>CA2000612</t>
  </si>
  <si>
    <t>CA2000616</t>
  </si>
  <si>
    <t>CA2000760</t>
  </si>
  <si>
    <t>CA2000844</t>
  </si>
  <si>
    <t>CA2000846</t>
  </si>
  <si>
    <t>CA2000947</t>
  </si>
  <si>
    <t>CA2100538</t>
  </si>
  <si>
    <t>CA2100560</t>
  </si>
  <si>
    <t>CA2100582</t>
  </si>
  <si>
    <t>CA2210907</t>
  </si>
  <si>
    <t>CA2210908</t>
  </si>
  <si>
    <t>CA2210909</t>
  </si>
  <si>
    <t>CA2210910</t>
  </si>
  <si>
    <t>CA2300584</t>
  </si>
  <si>
    <t>CA2300755</t>
  </si>
  <si>
    <t>CA2300764</t>
  </si>
  <si>
    <t>CA2300770</t>
  </si>
  <si>
    <t>CA2300785</t>
  </si>
  <si>
    <t>CA2300826</t>
  </si>
  <si>
    <t>CA2300829</t>
  </si>
  <si>
    <t>CA2300830</t>
  </si>
  <si>
    <t>CA2300846</t>
  </si>
  <si>
    <t>CA2300847</t>
  </si>
  <si>
    <t>CA2300863</t>
  </si>
  <si>
    <t>CA2300874</t>
  </si>
  <si>
    <t>CA2400062</t>
  </si>
  <si>
    <t>CA2400064</t>
  </si>
  <si>
    <t>CA2400065</t>
  </si>
  <si>
    <t>CA2400066</t>
  </si>
  <si>
    <t>CA2400071</t>
  </si>
  <si>
    <t>CA2400075</t>
  </si>
  <si>
    <t>CA2400079</t>
  </si>
  <si>
    <t>CA2400091</t>
  </si>
  <si>
    <t>CA2400097</t>
  </si>
  <si>
    <t>CA2400099</t>
  </si>
  <si>
    <t>CA2400113</t>
  </si>
  <si>
    <t>CA2400122</t>
  </si>
  <si>
    <t>CA2400134</t>
  </si>
  <si>
    <t>CA2400219</t>
  </si>
  <si>
    <t>CA2600568</t>
  </si>
  <si>
    <t>CA2600570</t>
  </si>
  <si>
    <t>CA2700552</t>
  </si>
  <si>
    <t>CA2700577</t>
  </si>
  <si>
    <t>CA2700705</t>
  </si>
  <si>
    <t>CA2700727</t>
  </si>
  <si>
    <t>CA2700964</t>
  </si>
  <si>
    <t>CA2701221</t>
  </si>
  <si>
    <t>CA2702180</t>
  </si>
  <si>
    <t>CA2702254</t>
  </si>
  <si>
    <t>CA2702317</t>
  </si>
  <si>
    <t>CA2702322</t>
  </si>
  <si>
    <t>CA2702490</t>
  </si>
  <si>
    <t>CA2800840</t>
  </si>
  <si>
    <t>CA2800847</t>
  </si>
  <si>
    <t>CA2800848</t>
  </si>
  <si>
    <t>CA2800970</t>
  </si>
  <si>
    <t>CA2900535</t>
  </si>
  <si>
    <t>CA2900536</t>
  </si>
  <si>
    <t>CA2900578</t>
  </si>
  <si>
    <t>CA2900587</t>
  </si>
  <si>
    <t>CA2900593</t>
  </si>
  <si>
    <t>CA2901208</t>
  </si>
  <si>
    <t>CA3100072</t>
  </si>
  <si>
    <t>CA3100083</t>
  </si>
  <si>
    <t>CA3107342</t>
  </si>
  <si>
    <t>CA3200079</t>
  </si>
  <si>
    <t>CA3200215</t>
  </si>
  <si>
    <t>CA3301308</t>
  </si>
  <si>
    <t>CA3301309</t>
  </si>
  <si>
    <t>CA3400248</t>
  </si>
  <si>
    <t>CA3400250</t>
  </si>
  <si>
    <t>CA3400251</t>
  </si>
  <si>
    <t>CA3400253</t>
  </si>
  <si>
    <t>CA3400254</t>
  </si>
  <si>
    <t>CA3400259</t>
  </si>
  <si>
    <t>CA3400267</t>
  </si>
  <si>
    <t>CA3400268</t>
  </si>
  <si>
    <t>CA3400271</t>
  </si>
  <si>
    <t>CA3400273</t>
  </si>
  <si>
    <t>CA3400391</t>
  </si>
  <si>
    <t>CA3500507</t>
  </si>
  <si>
    <t>CA3500521</t>
  </si>
  <si>
    <t>CA3500571</t>
  </si>
  <si>
    <t>CA3500801</t>
  </si>
  <si>
    <t>CA3500905</t>
  </si>
  <si>
    <t>CA3600432</t>
  </si>
  <si>
    <t>CA3600790</t>
  </si>
  <si>
    <t>CA3601057</t>
  </si>
  <si>
    <t>CA3601095</t>
  </si>
  <si>
    <t>CA3601179</t>
  </si>
  <si>
    <t>CA3700018</t>
  </si>
  <si>
    <t>CA3700117</t>
  </si>
  <si>
    <t>CA3700118</t>
  </si>
  <si>
    <t>CA3700963</t>
  </si>
  <si>
    <t>CA3701005</t>
  </si>
  <si>
    <t>CA3701010</t>
  </si>
  <si>
    <t>CA3702364</t>
  </si>
  <si>
    <t>CA3900748</t>
  </si>
  <si>
    <t>CA3900756</t>
  </si>
  <si>
    <t>CA3900757</t>
  </si>
  <si>
    <t>CA3900846</t>
  </si>
  <si>
    <t>CA3900848</t>
  </si>
  <si>
    <t>CA3900849</t>
  </si>
  <si>
    <t>CA3900850</t>
  </si>
  <si>
    <t>CA3900978</t>
  </si>
  <si>
    <t>CA3900993</t>
  </si>
  <si>
    <t>CA3901014</t>
  </si>
  <si>
    <t>CA3901085</t>
  </si>
  <si>
    <t>CA3901090</t>
  </si>
  <si>
    <t>CA3901107</t>
  </si>
  <si>
    <t>CA3901163</t>
  </si>
  <si>
    <t>CA3901167</t>
  </si>
  <si>
    <t>CA3901169</t>
  </si>
  <si>
    <t>CA3901209</t>
  </si>
  <si>
    <t>CA3901325</t>
  </si>
  <si>
    <t>CA3901331</t>
  </si>
  <si>
    <t>CA3902136</t>
  </si>
  <si>
    <t>CA4000675</t>
  </si>
  <si>
    <t>CA4000693</t>
  </si>
  <si>
    <t>CA4000732</t>
  </si>
  <si>
    <t>CA4000767</t>
  </si>
  <si>
    <t>CA4000774</t>
  </si>
  <si>
    <t>CA4100513</t>
  </si>
  <si>
    <t>CA4200747</t>
  </si>
  <si>
    <t>CA4200833</t>
  </si>
  <si>
    <t>CA4200879</t>
  </si>
  <si>
    <t>CA4300593</t>
  </si>
  <si>
    <t>CA4300605</t>
  </si>
  <si>
    <t>CA4300610</t>
  </si>
  <si>
    <t>CA4300721</t>
  </si>
  <si>
    <t>CA4300779</t>
  </si>
  <si>
    <t>CA4400750</t>
  </si>
  <si>
    <t>CA4400751</t>
  </si>
  <si>
    <t>CA4400756</t>
  </si>
  <si>
    <t>CA4400757</t>
  </si>
  <si>
    <t>CA4400758</t>
  </si>
  <si>
    <t>CA4400875</t>
  </si>
  <si>
    <t>CA4500041</t>
  </si>
  <si>
    <t>CA4500160</t>
  </si>
  <si>
    <t>CA4500161</t>
  </si>
  <si>
    <t>CA4500162</t>
  </si>
  <si>
    <t>CA4500163</t>
  </si>
  <si>
    <t>CA4500170</t>
  </si>
  <si>
    <t>CA4500180</t>
  </si>
  <si>
    <t>CA4500181</t>
  </si>
  <si>
    <t>CA4500183</t>
  </si>
  <si>
    <t>CA4500190</t>
  </si>
  <si>
    <t>CA4500193</t>
  </si>
  <si>
    <t>CA4500214</t>
  </si>
  <si>
    <t>CA4500322</t>
  </si>
  <si>
    <t>CA4700559</t>
  </si>
  <si>
    <t>CA4700569</t>
  </si>
  <si>
    <t>CA4700577</t>
  </si>
  <si>
    <t>CA4700582</t>
  </si>
  <si>
    <t>CA4700585</t>
  </si>
  <si>
    <t>CA4700591</t>
  </si>
  <si>
    <t>CA4900679</t>
  </si>
  <si>
    <t>CA4900680</t>
  </si>
  <si>
    <t>CA4900693</t>
  </si>
  <si>
    <t>CA4900694</t>
  </si>
  <si>
    <t>CA4900695</t>
  </si>
  <si>
    <t>CA4900699</t>
  </si>
  <si>
    <t>CA4900703</t>
  </si>
  <si>
    <t>CA4900704</t>
  </si>
  <si>
    <t>CA4900705</t>
  </si>
  <si>
    <t>CA4900707</t>
  </si>
  <si>
    <t>CA4900708</t>
  </si>
  <si>
    <t>CA4900710</t>
  </si>
  <si>
    <t>CA4900711</t>
  </si>
  <si>
    <t>CA4900714</t>
  </si>
  <si>
    <t>CA4900716</t>
  </si>
  <si>
    <t>CA4900719</t>
  </si>
  <si>
    <t>CA4900739</t>
  </si>
  <si>
    <t>CA4900907</t>
  </si>
  <si>
    <t>CA4900945</t>
  </si>
  <si>
    <t>CA4901156</t>
  </si>
  <si>
    <t>CA4901168</t>
  </si>
  <si>
    <t>CA4901190</t>
  </si>
  <si>
    <t>CA4901215</t>
  </si>
  <si>
    <t>CA4901436</t>
  </si>
  <si>
    <t>CA5000101</t>
  </si>
  <si>
    <t>CA5000109</t>
  </si>
  <si>
    <t>CA5000132</t>
  </si>
  <si>
    <t>CA5000133</t>
  </si>
  <si>
    <t>CA5000155</t>
  </si>
  <si>
    <t>CA5000249</t>
  </si>
  <si>
    <t>CA5000255</t>
  </si>
  <si>
    <t>CA5000273</t>
  </si>
  <si>
    <t>CA5000274</t>
  </si>
  <si>
    <t>CA5000277</t>
  </si>
  <si>
    <t>CA5000295</t>
  </si>
  <si>
    <t>CA5000335</t>
  </si>
  <si>
    <t>CA5000404</t>
  </si>
  <si>
    <t>CA5000568</t>
  </si>
  <si>
    <t>CA5000584</t>
  </si>
  <si>
    <t>CA5100136</t>
  </si>
  <si>
    <t>CA5100138</t>
  </si>
  <si>
    <t>CA5100140</t>
  </si>
  <si>
    <t>CA5100141</t>
  </si>
  <si>
    <t>CA5100142</t>
  </si>
  <si>
    <t>CA5100143</t>
  </si>
  <si>
    <t>CA5100145</t>
  </si>
  <si>
    <t>CA5100149</t>
  </si>
  <si>
    <t>CA5100172</t>
  </si>
  <si>
    <t>CA5200506</t>
  </si>
  <si>
    <t>CA5200507</t>
  </si>
  <si>
    <t>CA5200511</t>
  </si>
  <si>
    <t>CA5200513</t>
  </si>
  <si>
    <t>CA5200518</t>
  </si>
  <si>
    <t>CA5200519</t>
  </si>
  <si>
    <t>CA5200520</t>
  </si>
  <si>
    <t>CA5200538</t>
  </si>
  <si>
    <t>CA5200540</t>
  </si>
  <si>
    <t>CA5200544</t>
  </si>
  <si>
    <t>CA5200565</t>
  </si>
  <si>
    <t>CA5205007</t>
  </si>
  <si>
    <t>CA5304105</t>
  </si>
  <si>
    <t>CA5304209</t>
  </si>
  <si>
    <t>CA5305107</t>
  </si>
  <si>
    <t>CA5400519</t>
  </si>
  <si>
    <t>CA5400538</t>
  </si>
  <si>
    <t>CA5400558</t>
  </si>
  <si>
    <t>CA5400620</t>
  </si>
  <si>
    <t>CA5400624</t>
  </si>
  <si>
    <t>CA5400636</t>
  </si>
  <si>
    <t>CA5400704</t>
  </si>
  <si>
    <t>CA5400709</t>
  </si>
  <si>
    <t>CA5400711</t>
  </si>
  <si>
    <t>CA5400713</t>
  </si>
  <si>
    <t>CA5400714</t>
  </si>
  <si>
    <t>CA5400795</t>
  </si>
  <si>
    <t>CA5400844</t>
  </si>
  <si>
    <t>CA5400846</t>
  </si>
  <si>
    <t>CA5400850</t>
  </si>
  <si>
    <t>CA5400873</t>
  </si>
  <si>
    <t>CA5400882</t>
  </si>
  <si>
    <t>CA5400884</t>
  </si>
  <si>
    <t>CA5400886</t>
  </si>
  <si>
    <t>CA5400919</t>
  </si>
  <si>
    <t>CA5400972</t>
  </si>
  <si>
    <t>CA5400994</t>
  </si>
  <si>
    <t>CA5402008</t>
  </si>
  <si>
    <t>CA5403130</t>
  </si>
  <si>
    <t>CA5403146</t>
  </si>
  <si>
    <t>CA5500148</t>
  </si>
  <si>
    <t>CA5500152</t>
  </si>
  <si>
    <t>CA5500171</t>
  </si>
  <si>
    <t>CA5500221</t>
  </si>
  <si>
    <t>CA5500242</t>
  </si>
  <si>
    <t>CA5601405</t>
  </si>
  <si>
    <t>CA5602403</t>
  </si>
  <si>
    <t>CA5602406</t>
  </si>
  <si>
    <t>CA5602407</t>
  </si>
  <si>
    <t>CA5602408</t>
  </si>
  <si>
    <t>CA5700509</t>
  </si>
  <si>
    <t>CA5700510</t>
  </si>
  <si>
    <t>CA5700623</t>
  </si>
  <si>
    <t>CA5700643</t>
  </si>
  <si>
    <t>CA5800006</t>
  </si>
  <si>
    <t>CA5800840</t>
  </si>
  <si>
    <t>CA5800843</t>
  </si>
  <si>
    <t>CA5800844</t>
  </si>
  <si>
    <t>CA5800845</t>
  </si>
  <si>
    <t>CA5800847</t>
  </si>
  <si>
    <t>MOUNTAIN HOUSE SCHOOL</t>
  </si>
  <si>
    <t>DIAMOND VALLEY SCHOOL</t>
  </si>
  <si>
    <t>HONCUT ELEMENTARY SCHOOL</t>
  </si>
  <si>
    <t>RICHVALE ELEMENTARY SCHOOL</t>
  </si>
  <si>
    <t>MANZANITA ELEMENTARY SCHOOL</t>
  </si>
  <si>
    <t>CONCOW ELEMENTARY SCHOOL</t>
  </si>
  <si>
    <t>SPRING VALLEY SCHOOL</t>
  </si>
  <si>
    <t>FEATHER RIVER SCHOOL</t>
  </si>
  <si>
    <t>BERRY CREEK SCHOOL</t>
  </si>
  <si>
    <t>NORD COUNTRY SCHOOL</t>
  </si>
  <si>
    <t>FOREST RANCH CHARTER SCHOOL</t>
  </si>
  <si>
    <t>TOYON MIDDLE SCHOOL</t>
  </si>
  <si>
    <t>KNIGHTSEN ELEMENTARY SCHOOL</t>
  </si>
  <si>
    <t>EXCELSIOR MIDDLE SCHOOL</t>
  </si>
  <si>
    <t>CANYON SCHOOL</t>
  </si>
  <si>
    <t>REDWOOD MAINT. &amp; OPER.</t>
  </si>
  <si>
    <t>MARGARET KEATING MAIN. &amp; OPER.</t>
  </si>
  <si>
    <t>PIONEER  ELEMENTARY SCHOOL</t>
  </si>
  <si>
    <t>MILLERS HILL SCHOOL</t>
  </si>
  <si>
    <t>SILVERFORK SCHOOL</t>
  </si>
  <si>
    <t>MOUNTAIN CREEK SCHOOL</t>
  </si>
  <si>
    <t>LATROBE ELEMENTARY SCHOOL</t>
  </si>
  <si>
    <t>CENTERVILLE SCHOOL</t>
  </si>
  <si>
    <t>MADISON ELEMENTARY SCHOOL</t>
  </si>
  <si>
    <t>PINE RIDGE SCHOOL</t>
  </si>
  <si>
    <t>ALTA ELEMENTARY SCHOOL</t>
  </si>
  <si>
    <t>ALVINA SCHOOL</t>
  </si>
  <si>
    <t>BURREL UNION ELEMENTARY SCHOOL</t>
  </si>
  <si>
    <t>DUNLAP K-8 SCHOOL</t>
  </si>
  <si>
    <t>GREAT WESTERN ELEMENTARY SCHOOL</t>
  </si>
  <si>
    <t>INDIANOLA SCHOOL</t>
  </si>
  <si>
    <t>LATON HIGH SCHOOL</t>
  </si>
  <si>
    <t>LONE STAR SCHOOL</t>
  </si>
  <si>
    <t>MONROE SCHOOL</t>
  </si>
  <si>
    <t>NAVELENCIA SCHOOL</t>
  </si>
  <si>
    <t>PACIFIC UNION ELEMENTARY SCHOOL</t>
  </si>
  <si>
    <t>RIVERVIEW SCHOOL</t>
  </si>
  <si>
    <t>TERRY SCHOOL</t>
  </si>
  <si>
    <t>SUN EMPIRE SCHOOL</t>
  </si>
  <si>
    <t>AMERICAN UNION SCHOOL</t>
  </si>
  <si>
    <t>HOUGHTON-KEARNEY SCHOOL</t>
  </si>
  <si>
    <t>ROOSEVELT ELEMENTARY SCHOOL</t>
  </si>
  <si>
    <t>CENTRAL HIGH SCHOOL WEST</t>
  </si>
  <si>
    <t>EASTON AUTHORITY JPA</t>
  </si>
  <si>
    <t>SIERRA HIGH SCHOOL</t>
  </si>
  <si>
    <t>CLAY JOINT ELEMENTARY SCHOOL</t>
  </si>
  <si>
    <t>KINGS CANYON HIGH SCHOOL</t>
  </si>
  <si>
    <t>SELMA HIGH SCHOOL</t>
  </si>
  <si>
    <t>FOOTHILL ELEMENTARY SCHOOL</t>
  </si>
  <si>
    <t>DUNLAP LEADERSHIP ACADEMY</t>
  </si>
  <si>
    <t>WILLOW CREEK CHRISTIAN SCHOOL</t>
  </si>
  <si>
    <t>LAKE ELEMENTARY SCHOOL</t>
  </si>
  <si>
    <t>PLAZA ELEMENTARY SCHOOL</t>
  </si>
  <si>
    <t>CAPAY JOINT UNION ELEM. SCHOOL</t>
  </si>
  <si>
    <t>RIVER VALLEY CHRISTIAN SCHOOL</t>
  </si>
  <si>
    <t>CASTERLIN SCHOOL</t>
  </si>
  <si>
    <t>CUDDEBACK GRAMMAR SCHOOL</t>
  </si>
  <si>
    <t>MATTOLE ELEMENTARY SCHOOL</t>
  </si>
  <si>
    <t>BRIDGEVILLE ELEM. SCHOOL</t>
  </si>
  <si>
    <t>KNEELAND SCHOOL</t>
  </si>
  <si>
    <t>MAGNOLIA UNION SCHOOL</t>
  </si>
  <si>
    <t>MEADOWS UNION ELEMENTARY SCHOOL</t>
  </si>
  <si>
    <t>MULBERRY UNION SCHOOL</t>
  </si>
  <si>
    <t>PINE UNION SCHOOL</t>
  </si>
  <si>
    <t>MCCABE UNION SCHOOL</t>
  </si>
  <si>
    <t>ROUND VALLEY SCHOOL</t>
  </si>
  <si>
    <t>PALISADE GLACIER HIGH SCHOOL</t>
  </si>
  <si>
    <t>DI GIORGIO SCHOOL WATER SYSTEM</t>
  </si>
  <si>
    <t>EL TEJON MIDDLE SCHOOL</t>
  </si>
  <si>
    <t>LAKESIDE SCHOOL</t>
  </si>
  <si>
    <t>POND SCHOOL WATER SYSTEM</t>
  </si>
  <si>
    <t>RIO BRAVO GREELEY SCHOOL WATER SYSTEM</t>
  </si>
  <si>
    <t>ROSAMOND SCHOOL WATER SYSTEM</t>
  </si>
  <si>
    <t>SOUTH FORK ELEMENTARY SCHOOL WATER SYS</t>
  </si>
  <si>
    <t>PIUTE MOUNTAIN SCHOOL WATER</t>
  </si>
  <si>
    <t>FRAZIER MOUNTAIN HIGH SCHOOL</t>
  </si>
  <si>
    <t>SOUTH FORK MIDDLE SCHOOL</t>
  </si>
  <si>
    <t>PEAK TO PEAK MOUNTAIN CHARTER SCHOOL WS</t>
  </si>
  <si>
    <t>HANFORD CHRISTIAN SCHOOL</t>
  </si>
  <si>
    <t>PIONEER ELEMENTARY SCHOOL</t>
  </si>
  <si>
    <t>LAKESIDE ELEMENTARY SCHOOL</t>
  </si>
  <si>
    <t>KINGS RIVER HARDWICK SCHOOL</t>
  </si>
  <si>
    <t>ISLAND UNION SCHOOL</t>
  </si>
  <si>
    <t>RICHMOND ELEMENTARY SCHOOL</t>
  </si>
  <si>
    <t>JOHNSTONVILLE ELEMENTARY SCHOOL</t>
  </si>
  <si>
    <t>SHAFFER ELEMENTARY SCHOOL</t>
  </si>
  <si>
    <t>LONG VALLEY CHARTER SCHOOL</t>
  </si>
  <si>
    <t>JANESVILLE ELEMENTARY SCHOOL</t>
  </si>
  <si>
    <t>ILEAD AGUA DULCE CHARTER SCHOOL</t>
  </si>
  <si>
    <t>DEL SUR SCHOOL/WESTSIDE UNION DISTRICT</t>
  </si>
  <si>
    <t>EASTSIDE UNION SCHOOL DISTRICT</t>
  </si>
  <si>
    <t>HUGHES-ELIZABETH LAKE UNIFIED SCHOOL DIS</t>
  </si>
  <si>
    <t>LIBERTY HIGH SCHOOL</t>
  </si>
  <si>
    <t>YOSEMITE HIGH SCHOOL</t>
  </si>
  <si>
    <t>DAIRYLAND SCHOOL</t>
  </si>
  <si>
    <t>ALVIEW SCHOOL</t>
  </si>
  <si>
    <t>HOWARD ELEMENTARY SCHOOL</t>
  </si>
  <si>
    <t>LA VINA SCHOOL</t>
  </si>
  <si>
    <t>RIPPERDAN COMMUNITY DAY SCHOOL</t>
  </si>
  <si>
    <t>COARSEGOLD SCHOOL</t>
  </si>
  <si>
    <t>NORTH FORK ELEMENTARY SCHOOL</t>
  </si>
  <si>
    <t>WASUMA SCHOOL</t>
  </si>
  <si>
    <t>DIXIELAND ELEMENTARY SCHOOL</t>
  </si>
  <si>
    <t>RIVERGOLD ELEMENTARY SCHOOL</t>
  </si>
  <si>
    <t>SIERRA VIEW SCHOOL</t>
  </si>
  <si>
    <t>MINARETS HIGH SCHOOL</t>
  </si>
  <si>
    <t>TOMALES HIGH SCHOOL</t>
  </si>
  <si>
    <t>TOMALES ELEM &amp; MIDDLE SCHOOL</t>
  </si>
  <si>
    <t>NICASIO SCHOOL</t>
  </si>
  <si>
    <t>MUSD - SIERRA FOOTHILL CHARTER SCHOOL</t>
  </si>
  <si>
    <t>MUSD -COULTERVILLE - GREELEY HILL SCHOOL</t>
  </si>
  <si>
    <t>MUSD - MARIPOSA JUNIOR HIGH SCHOOL</t>
  </si>
  <si>
    <t>MUSD - WOODLAND ELEMENTARY SCHOOL</t>
  </si>
  <si>
    <t>MENDOCINO SCHOOL DISTRICT- MENDOCINO</t>
  </si>
  <si>
    <t>POTTER VALLEY SCHOOL DISTRICT</t>
  </si>
  <si>
    <t>ANDERSON VALLEY HIGH SCHOOL</t>
  </si>
  <si>
    <t>ANDERSON VALLEY ELEMENTARY SCHOOL</t>
  </si>
  <si>
    <t>LEGGETT VALLEY SCHOOL</t>
  </si>
  <si>
    <t>MANCHESTER UNION ELEMENTARY SCHOOL</t>
  </si>
  <si>
    <t>ROUND VALLEY HIGH SCHOOL</t>
  </si>
  <si>
    <t>ROUND VALLEY ELEMENTARY SCHOOL</t>
  </si>
  <si>
    <t>MENDOCINO SCHOOL DISTRICT-ALBION SCHOOL</t>
  </si>
  <si>
    <t>WHALE GULCH ELEMENTARY SCHOOL</t>
  </si>
  <si>
    <t>EEL RIVER CHARTER SCHOOL</t>
  </si>
  <si>
    <t>MONTESSORI DEL MAR LEARNING CENTER</t>
  </si>
  <si>
    <t>SNELLING MERCED FALLS SCHOOL</t>
  </si>
  <si>
    <t>MERQUIN ELEMENTARY SCHOOL</t>
  </si>
  <si>
    <t>PLAINSBURG ELEMENTARY SCHOOL</t>
  </si>
  <si>
    <t>PLANADA ELEMENTARYSCHOOL</t>
  </si>
  <si>
    <t>WASHINGTON SCHOOL</t>
  </si>
  <si>
    <t>EL NIDO ELEMENTARY SCHOOL</t>
  </si>
  <si>
    <t>MCSWAIN ELEMENTARY SCHOOL</t>
  </si>
  <si>
    <t>CHARLESTON SCHOOL</t>
  </si>
  <si>
    <t>CRESSEY SCHOOL</t>
  </si>
  <si>
    <t>GRACE MENNONITE SCHOOL</t>
  </si>
  <si>
    <t>SCHELBY SCHOOL</t>
  </si>
  <si>
    <t>LONGVIEW MENNONITE SCHOOL</t>
  </si>
  <si>
    <t>BUHACH PRESCHOOL (KINDERCARE)</t>
  </si>
  <si>
    <t>MERCED NEW LIFE SCHOOL</t>
  </si>
  <si>
    <t>EDNA BEAMAN ELEMENTARY SCHOOL</t>
  </si>
  <si>
    <t>COLEVILLE HIGH SCHOOL</t>
  </si>
  <si>
    <t>ECHO VALLEY SCHOOL WS</t>
  </si>
  <si>
    <t>ELKHORN SCHOOL WS</t>
  </si>
  <si>
    <t>PRUNEDALE SCHOOL WS</t>
  </si>
  <si>
    <t>SAN ANTONIO SCHOOL DISTRICT WS</t>
  </si>
  <si>
    <t>BRADLEY UNION SCHOOL WS</t>
  </si>
  <si>
    <t>WASHINGTON  SCHOOL WS</t>
  </si>
  <si>
    <t>GRAVES SCHOOL WS</t>
  </si>
  <si>
    <t>PACIFIC VALLEY SCHOOL WS</t>
  </si>
  <si>
    <t>MISSION SCHOOL WS</t>
  </si>
  <si>
    <t>CAPTAIN COOPER SCHOOL WS</t>
  </si>
  <si>
    <t>CENTRAL BAY HIGH SCHOOL WS</t>
  </si>
  <si>
    <t>NVUSD: CARNEROS SCHOOL</t>
  </si>
  <si>
    <t>NVUSD: MT. GEORGE SCHOOL</t>
  </si>
  <si>
    <t>HOWELL MOUNTAIN SCHOOL</t>
  </si>
  <si>
    <t>PLEASANT RIDGE SCHOOL</t>
  </si>
  <si>
    <t>CLEAR CREEK SCHOOL</t>
  </si>
  <si>
    <t>TWIN RIDGES GRIZZLY HILL SCHOOL</t>
  </si>
  <si>
    <t>MOUNTAIN VALLEY CHILD AND FAMILY SERVICE</t>
  </si>
  <si>
    <t>TWIN RIDGES OAK TREE SCHOOL</t>
  </si>
  <si>
    <t>DONNER TRAIL ELEMENTARY SCHOOL</t>
  </si>
  <si>
    <t>LIVE OAK WALDORF SCHOOL</t>
  </si>
  <si>
    <t>OPHIR ELEMENTARY SCHOOL WATER SYSTEM</t>
  </si>
  <si>
    <t>LINCOLN HIGH SCHOOL FARM</t>
  </si>
  <si>
    <t>PUSD TAYLORSVILLE ELEMENTARY SCHOOL</t>
  </si>
  <si>
    <t>SCHRAMEL WATER SYSTEM</t>
  </si>
  <si>
    <t>COTTONWOOD SCHOOL</t>
  </si>
  <si>
    <t>HAMILTON SCHOOL</t>
  </si>
  <si>
    <t>FRANKLIN ELEMENTARY SCHOOL</t>
  </si>
  <si>
    <t>PLEASANT GROVE ELEMENTARY SCHOOL</t>
  </si>
  <si>
    <t>SIERRA ENTERPRISE ELEMENTARY SCHOOL</t>
  </si>
  <si>
    <t>COSUMNES RIVER ELEMENTARY SCHOOL</t>
  </si>
  <si>
    <t>DILLARD ELEMENTARY SCHOOL</t>
  </si>
  <si>
    <t>GRANT HIGH SCHOOL [SWS]</t>
  </si>
  <si>
    <t>BATES ELEMENTARY SCHOOL</t>
  </si>
  <si>
    <t>WALNUT GROVE ELEMENTARY SCHOOL</t>
  </si>
  <si>
    <t>ARCOHE ELEM SCHOOL - MAIN CAMPUS</t>
  </si>
  <si>
    <t>WILTON BIBLE CHURCH</t>
  </si>
  <si>
    <t>BRADSHAW CHRISTIAN SCHOOL</t>
  </si>
  <si>
    <t>BITTERWATER-TULLY SCHOOL WS</t>
  </si>
  <si>
    <t>SOUTHSIDE ELEMENTARY SCHOOL</t>
  </si>
  <si>
    <t>SAN BENITO HIGH SCHOOL</t>
  </si>
  <si>
    <t>WILLOW GROVE UNION ELEMENTARY SCHOOL</t>
  </si>
  <si>
    <t>ANZAR HIGH SCHOOL</t>
  </si>
  <si>
    <t>LUCERNE VALLEY ELEMENTARY SCHOOL</t>
  </si>
  <si>
    <t>NEWBERRY ELEMENTARY SCHOOL</t>
  </si>
  <si>
    <t>MOUNTAIN VIEW CONTINUATION SCHOOL</t>
  </si>
  <si>
    <t>LUCERNE VALLEY HIGH SCHOOL</t>
  </si>
  <si>
    <t>EL MIRAGE SCHOOL</t>
  </si>
  <si>
    <t>CAMPO ELEMENTARY SCHOOL</t>
  </si>
  <si>
    <t>MOUNTAIN EMPIRE HIGH SCHOOL</t>
  </si>
  <si>
    <t>CAMP LOCKETT MIDDLE SCHOOL</t>
  </si>
  <si>
    <t>POTRERO ELEMENTARY SCHOOL</t>
  </si>
  <si>
    <t>SPENCER VALLEY SCHOOL DISTRICT</t>
  </si>
  <si>
    <t>WARNER UNIFIED SCHOOL DISTRICT</t>
  </si>
  <si>
    <t>CLOVER FLAT ELEMENTARY SCHOOL</t>
  </si>
  <si>
    <t>ESCALON USD- COLLEGEVILLE SCH</t>
  </si>
  <si>
    <t>LINDEN USD-GLENWOOD SCHOOL</t>
  </si>
  <si>
    <t>LINDEN USD-WATERLOO ELEMENTARY</t>
  </si>
  <si>
    <t>OAK VIEW UNION ELEMENTARY SCH</t>
  </si>
  <si>
    <t>LODI USD-TURNER ACADEMY AT TOKAY COLONY</t>
  </si>
  <si>
    <t>LODI USD-LIVE OAK SCHOOL</t>
  </si>
  <si>
    <t>LODI USD-HOUSTON SCHOOL</t>
  </si>
  <si>
    <t>SJ COUNTY-REDWOOD SCHOOL</t>
  </si>
  <si>
    <t>NEW JERUSALEM SCHOOL</t>
  </si>
  <si>
    <t>BANTA ELEMENTARY SCHOOL</t>
  </si>
  <si>
    <t>LODI USD-DAVIS SCHOOL</t>
  </si>
  <si>
    <t>NORTH VALLEY SCHOOL PWS</t>
  </si>
  <si>
    <t>JEFFERSON ESD-JEFFERSON SCHOOL</t>
  </si>
  <si>
    <t>MUSD-NEW HAVEN SCHOOL</t>
  </si>
  <si>
    <t>EUSD-VAN ALLEN SCHOOL</t>
  </si>
  <si>
    <t>MUSD-NILE GARDEN SCHOOL</t>
  </si>
  <si>
    <t>ST MARYS HIGH SCHOOL</t>
  </si>
  <si>
    <t>RIPON CHRISTIAN SCHOOLS</t>
  </si>
  <si>
    <t>RIPON USD-COLONY OAK SCHOOL</t>
  </si>
  <si>
    <t>LINDEN USD-CHARTVILLE SCHOOL</t>
  </si>
  <si>
    <t>BRANCH ELEMENTARY SCHOOL</t>
  </si>
  <si>
    <t>CRESTON ELEMENTARY SCHOOL</t>
  </si>
  <si>
    <t>CARRISA PLAINS ELEMENTARY</t>
  </si>
  <si>
    <t>SANTA LUCIA SCHOOL</t>
  </si>
  <si>
    <t>PLEASANT VALLEY ELEMENTARY</t>
  </si>
  <si>
    <t>PESCADERO HIGH SCHOOL</t>
  </si>
  <si>
    <t>VISTA DE LAS CRUCES</t>
  </si>
  <si>
    <t>BONITA SCHOOL</t>
  </si>
  <si>
    <t>CUYAMA ELEMENTARY SCHOOL</t>
  </si>
  <si>
    <t>MORGAN HILL USD-MACHADO SCHOOL</t>
  </si>
  <si>
    <t>GILROY USD-RUCKER SCHOOL</t>
  </si>
  <si>
    <t>ANCHORPOINT CHRISTIAN SCHOOL</t>
  </si>
  <si>
    <t>LOMA PRIETA JUSD-LOMA PRIETA SCHOOL</t>
  </si>
  <si>
    <t>LAKESIDE SD-LAKESIDE SCHOOL</t>
  </si>
  <si>
    <t>APTOS HIGH SCHOOL</t>
  </si>
  <si>
    <t>BONNY DOON SCHOOL</t>
  </si>
  <si>
    <t>MOUNTAIN ELEMENTARY SCHOOL</t>
  </si>
  <si>
    <t>ALIANZA CHARTER SCHOOL/WCSA</t>
  </si>
  <si>
    <t>RENAISSANCE HIGH SCHOOL</t>
  </si>
  <si>
    <t>SANTA CRUZ WALDORF SCHOOL</t>
  </si>
  <si>
    <t>ANDERSON UNION HIGH SCHOOL</t>
  </si>
  <si>
    <t>PACHECO ELEMENTARY SCHOOL</t>
  </si>
  <si>
    <t>PRAIRIE ELEMENTARY SCHOOL</t>
  </si>
  <si>
    <t>INDIAN SPRINGS SCHOOL</t>
  </si>
  <si>
    <t>JUNCTION SCHOOL DISTRICT</t>
  </si>
  <si>
    <t>MONTGOMERY CREEK SCHOOL</t>
  </si>
  <si>
    <t>MILLVILLE ELEMENTARY SCHOOL</t>
  </si>
  <si>
    <t>WHITMORE UNION ELEM SCHOOL</t>
  </si>
  <si>
    <t>BLACK BUTTE ELEMENTARY SCHOOL</t>
  </si>
  <si>
    <t>OAK RUN ELEMENTARY SCHOOL</t>
  </si>
  <si>
    <t>VERDE VALE ELEMENTARY SCHOOL</t>
  </si>
  <si>
    <t>WEST VALLEY HIGH SCHOOL</t>
  </si>
  <si>
    <t>BLACK BUTTE JUNIOR HIGH SCHOOL</t>
  </si>
  <si>
    <t>BUTTEVILLE UNION SCHOOL</t>
  </si>
  <si>
    <t>WILLOW CREEK SCHOOL</t>
  </si>
  <si>
    <t>BIG SPRINGS UNION ELEM. SCHOOL</t>
  </si>
  <si>
    <t>GAZELLE SCHOOL</t>
  </si>
  <si>
    <t>JUNCTION ELEMENTARY SCHOOL</t>
  </si>
  <si>
    <t>DELPHIC ELEMENTARY SCHOOL</t>
  </si>
  <si>
    <t>FORT ROSS SCHOOL DISTRICT</t>
  </si>
  <si>
    <t>HORICON SCHOOL</t>
  </si>
  <si>
    <t>BELLEVUE UNION SCH DIST-BELLEVUE SCHOOL</t>
  </si>
  <si>
    <t>WRIGHT ELEMENTARY SCHOOL</t>
  </si>
  <si>
    <t>NORTHWEST PREP</t>
  </si>
  <si>
    <t>OLIVET ELEMENTARY SCHOOL</t>
  </si>
  <si>
    <t>OAK GROVE SCHOOL</t>
  </si>
  <si>
    <t>ALEXANDER VALLEY UNION SCHOOL DISTRICT</t>
  </si>
  <si>
    <t>GEYSERVILLE  NEWTECH ACADEMY</t>
  </si>
  <si>
    <t>TWIN HILLS SCHOOL DIST-TWIN HILLS SCHOOL</t>
  </si>
  <si>
    <t>GRAVENSTEIN SCHOOL DISTRICT-GRAVENSTEIN</t>
  </si>
  <si>
    <t>TWIN HILLS SCHOOL DIST-APPLE BLOSSOM SCH</t>
  </si>
  <si>
    <t>GRAVENSTEIN SCHOOL DISTRICT-HILLCREST</t>
  </si>
  <si>
    <t>LIBERTY SCHOOL</t>
  </si>
  <si>
    <t>CINNABAR ELEMENTARY SCHOOL</t>
  </si>
  <si>
    <t>WEST SIDE UNION SCHOOL DISTRICT</t>
  </si>
  <si>
    <t>DUNHAM SCHOOL</t>
  </si>
  <si>
    <t>SUMMERFIELD WALDORF SCHOOL</t>
  </si>
  <si>
    <t>PRESENTATION SCHOOL</t>
  </si>
  <si>
    <t>WILLOWSIDE SCHOOL</t>
  </si>
  <si>
    <t>SALMON CREEK MIDDLE SCHOOL</t>
  </si>
  <si>
    <t>LIETO WATER SYSTEM (REACH CHARTR SCHOOL)</t>
  </si>
  <si>
    <t>PLUMFIELD ACADEMY (OCCIDENTAL RD.)</t>
  </si>
  <si>
    <t>SEBASTOPOL CHARTER SCHOOL</t>
  </si>
  <si>
    <t>CHATOM SCHOOL (EH)</t>
  </si>
  <si>
    <t>CERES UNIFIED/WESTPORT SCHOOL</t>
  </si>
  <si>
    <t>VALLEY HOME SCHOOL TEXAS</t>
  </si>
  <si>
    <t>HART- RANSOM UNION SCHOOL &amp; DISTRICT</t>
  </si>
  <si>
    <t>ROBERTS FERRY SCHOOL CAFETERIA</t>
  </si>
  <si>
    <t>STANISLAUS UNION SCHOOL DIST</t>
  </si>
  <si>
    <t>MOUNTAIN VIEW ELEMENTARY SCHOOL</t>
  </si>
  <si>
    <t>GRATTON SCHOOL</t>
  </si>
  <si>
    <t>PARADISE SCHOOL</t>
  </si>
  <si>
    <t>VALLEY HOME SCHOOL PIONEER</t>
  </si>
  <si>
    <t>SHILOH SCHOOL DISTRICT</t>
  </si>
  <si>
    <t>BRETHREN HERITAGE SCHOOL, INC</t>
  </si>
  <si>
    <t>WOOD COLONY CHRISTIAN SCHOOL</t>
  </si>
  <si>
    <t>GREGORI HIGH SCHOOL</t>
  </si>
  <si>
    <t>MESA ELEMENTARY SCHOOL</t>
  </si>
  <si>
    <t>EAST NICOLAUS JOINT UNION HIGH SCHOOL</t>
  </si>
  <si>
    <t>BROWNS ELEMENTARY SCHOOL</t>
  </si>
  <si>
    <t>MARCUM ILLINOIS ELEMENTARY SCHOOL</t>
  </si>
  <si>
    <t>MERIDIAN ELEMENTARY SCHOOL</t>
  </si>
  <si>
    <t>NUESTRO SCHOOL</t>
  </si>
  <si>
    <t>PLEASANT GROVE ELEM. SCHOOL</t>
  </si>
  <si>
    <t>WINSHIP ELEMENTARY SCHOOL</t>
  </si>
  <si>
    <t>BARRY ELEMENTARY SCHOOL</t>
  </si>
  <si>
    <t>ENCINAL ELEMENTARY SCHOOL</t>
  </si>
  <si>
    <t>PLUM VALLEY ELEM SCHOOL (NEW SCHOOL)</t>
  </si>
  <si>
    <t>BERRENDOS SCHOOL</t>
  </si>
  <si>
    <t>BEND ELEMENTARY SCHOOL</t>
  </si>
  <si>
    <t>EVERGREEN UNION SCHOOL DISTRICT</t>
  </si>
  <si>
    <t>FLOURNOY SCHOOL</t>
  </si>
  <si>
    <t>GERBER UNION ELEMENTARY SCHOOL DISTRICT</t>
  </si>
  <si>
    <t>KIRKWOOD ELEMENTARY SCHOOL</t>
  </si>
  <si>
    <t>LASSEN VIEW UNION ELEMENTARY SCHOOL DIST</t>
  </si>
  <si>
    <t>REEDS CREEK SCHOOL</t>
  </si>
  <si>
    <t>VINA ELEMENTARY SCHOOL</t>
  </si>
  <si>
    <t>RICHFIELD ELEMENTARY SCHOOL</t>
  </si>
  <si>
    <t>RANCHO TEHAMA ELEM SCHOOL</t>
  </si>
  <si>
    <t>BURNT RANCH SCHOOL</t>
  </si>
  <si>
    <t>JUNCTION CITY SCHOOL</t>
  </si>
  <si>
    <t>SO TRINITY UNIFIED SCHOOL DIST.</t>
  </si>
  <si>
    <t>PALO VERDE SCHOOL</t>
  </si>
  <si>
    <t>ACCELERATED CHARTER HIGH SCHOOL</t>
  </si>
  <si>
    <t>SAUCELITO ELEMENTARY SCHOOL</t>
  </si>
  <si>
    <t>GRAND VIEW SCHOOL</t>
  </si>
  <si>
    <t>KINGS RIVER ELEMENTARY SCHOOL</t>
  </si>
  <si>
    <t>OROSI HIGH SCHOOL</t>
  </si>
  <si>
    <t>THREE RIVERS ELEMENTARY SCHOOL</t>
  </si>
  <si>
    <t>SEQUOIA UNION ELEMENTARY SCHOOL</t>
  </si>
  <si>
    <t>SIERRA VIEW JR ACADEMY</t>
  </si>
  <si>
    <t>OAK VALLEY SCHOOL</t>
  </si>
  <si>
    <t>SUNDALE UNION SCHOOL</t>
  </si>
  <si>
    <t>WAUKENA ELEMENTARY SCHOOL</t>
  </si>
  <si>
    <t>ELBOW CREEK SCHOOL</t>
  </si>
  <si>
    <t>ELBOW SCHOOL</t>
  </si>
  <si>
    <t>PACKWOOD SCHOOL</t>
  </si>
  <si>
    <t>UNION SCHOOL</t>
  </si>
  <si>
    <t>PLEASANT VIEW  WEST SCHOOL</t>
  </si>
  <si>
    <t>ROCKFORD SCHOOL</t>
  </si>
  <si>
    <t>COLUMBINE SCHOOL</t>
  </si>
  <si>
    <t>BUENA VISTA SCHOOL</t>
  </si>
  <si>
    <t>OUTSIDE CREEK SCHOOL</t>
  </si>
  <si>
    <t>HOPE ELEMENTARY SCHOOL</t>
  </si>
  <si>
    <t>HOT SPRINGS SCHOOL</t>
  </si>
  <si>
    <t>ELEANOR ROOSEVELT COMM LEARNING CTR</t>
  </si>
  <si>
    <t>LIBERTY ELEMENTARY SCHOOL</t>
  </si>
  <si>
    <t>CHINESE CAMP SCHOOL</t>
  </si>
  <si>
    <t>CURTIS CREEK ELEMENTARY SCHOOL</t>
  </si>
  <si>
    <t>SIERRA OUTDOOR SCHOOL</t>
  </si>
  <si>
    <t>PINECREST ELEMENTARY SCHOOL</t>
  </si>
  <si>
    <t>SIERRA WALDORF SCHOOL</t>
  </si>
  <si>
    <t>SANTA CLARA SCHOOL</t>
  </si>
  <si>
    <t>LAGUNA VISTA SCHOOL/OCEANVIEW SCHOOL DIS</t>
  </si>
  <si>
    <t>RIO SCHOOL DIST/RIO DEL VALLE SCHOOL</t>
  </si>
  <si>
    <t>RIO MESA HIGH SCHOOL/OXNARD UHS</t>
  </si>
  <si>
    <t>CLARKSBURG MIDDLE SCHOOL</t>
  </si>
  <si>
    <t>DELTA HIGH SCHOOL</t>
  </si>
  <si>
    <t>DAVIS JUSD - FAIRFIELD SCHOOL</t>
  </si>
  <si>
    <t>PLAINFIELD ELEM SCHOOL - WATER</t>
  </si>
  <si>
    <t>YES CHARTER ACADEMY</t>
  </si>
  <si>
    <t>MJUSD CORDUA SCHOOL</t>
  </si>
  <si>
    <t>MJUSD FOOTHILL INTERMEDIATE SCHOOL</t>
  </si>
  <si>
    <t>MJUSD BROWNS VALLEY SCHOOL</t>
  </si>
  <si>
    <t>MJUSD DOBBINS SCHOOL</t>
  </si>
  <si>
    <t>MJUSD LOMA RICA SCHOOL</t>
  </si>
  <si>
    <t>C</t>
  </si>
  <si>
    <t>NTNC</t>
  </si>
  <si>
    <t>CA1000416</t>
  </si>
  <si>
    <t>CA1000583</t>
  </si>
  <si>
    <t>CA1800202</t>
  </si>
  <si>
    <t>CA4901214</t>
  </si>
  <si>
    <t>CA5103335</t>
  </si>
  <si>
    <t>CA3901032</t>
  </si>
  <si>
    <t>CA2000202</t>
  </si>
  <si>
    <t>CA2000206</t>
  </si>
  <si>
    <t>CA0500095</t>
  </si>
  <si>
    <t>CA3901373</t>
  </si>
  <si>
    <t>CA2000840</t>
  </si>
  <si>
    <t>CA2000848</t>
  </si>
  <si>
    <t>CA2400148</t>
  </si>
  <si>
    <t>CA2400211</t>
  </si>
  <si>
    <t>CA5403126</t>
  </si>
  <si>
    <t>CA5403131</t>
  </si>
  <si>
    <t>CA5400526</t>
  </si>
  <si>
    <t>CA0400162</t>
  </si>
  <si>
    <t>CA0202599</t>
  </si>
  <si>
    <t>CA3400402</t>
  </si>
  <si>
    <t>CA4500169</t>
  </si>
  <si>
    <t>CA5200525</t>
  </si>
  <si>
    <t>CA3100105</t>
  </si>
  <si>
    <t>CA5200541</t>
  </si>
  <si>
    <t>CA5700702</t>
  </si>
  <si>
    <t>CA0706027</t>
  </si>
  <si>
    <t>CA2100545</t>
  </si>
  <si>
    <t>CA2702550</t>
  </si>
  <si>
    <t>CA4000205</t>
  </si>
  <si>
    <t>CA4000206</t>
  </si>
  <si>
    <t>CA1400064</t>
  </si>
  <si>
    <t>CA3400364</t>
  </si>
  <si>
    <t>CA4901382</t>
  </si>
  <si>
    <t>CA4000837</t>
  </si>
  <si>
    <t>CA2904011</t>
  </si>
  <si>
    <t>CA5200514</t>
  </si>
  <si>
    <t>2020 EAR - Sources Monitor Static</t>
  </si>
  <si>
    <t>RANCHO DEL ORO MHP</t>
  </si>
  <si>
    <t>BETHEL ISLAND MHC</t>
  </si>
  <si>
    <t>VARGAS MHP/SAN JOSE COMMUNITY WS</t>
  </si>
  <si>
    <t>SNUG HARBOR RV LP</t>
  </si>
  <si>
    <t>WILDEWOOD EAST MUTUAL</t>
  </si>
  <si>
    <t>GOLDEN ACRES TRAILER PARK</t>
  </si>
  <si>
    <t>ALTURAS FILLMORE MHP</t>
  </si>
  <si>
    <t>Total</t>
  </si>
  <si>
    <t>County</t>
  </si>
  <si>
    <t>Sounder Cost</t>
  </si>
  <si>
    <t>Cost with County M.</t>
  </si>
  <si>
    <t>Final Cost with inflation</t>
  </si>
  <si>
    <t>ALAMEDA</t>
  </si>
  <si>
    <t>ALPINE</t>
  </si>
  <si>
    <t>AMADOR</t>
  </si>
  <si>
    <t>BUTTE</t>
  </si>
  <si>
    <t>CALAVERAS</t>
  </si>
  <si>
    <t>COLUSA</t>
  </si>
  <si>
    <t>CONTRA COSTA</t>
  </si>
  <si>
    <t>DEL NORTE</t>
  </si>
  <si>
    <t>EL DORADO</t>
  </si>
  <si>
    <t>FRESNO</t>
  </si>
  <si>
    <t>GLENN</t>
  </si>
  <si>
    <t>HUMBOLDT</t>
  </si>
  <si>
    <t>IMPERIAL</t>
  </si>
  <si>
    <t>INYO</t>
  </si>
  <si>
    <t>KERN</t>
  </si>
  <si>
    <t>KINGS</t>
  </si>
  <si>
    <t>LAKE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</si>
  <si>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</si>
  <si>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</si>
  <si>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</si>
  <si>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</si>
  <si>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</si>
  <si>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</si>
  <si>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</si>
  <si>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</si>
  <si>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</si>
  <si>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</si>
  <si>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</si>
  <si>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NEVADA</t>
  </si>
  <si>
    <t>ORANGE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</si>
  <si>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</si>
  <si>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</si>
  <si>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</si>
  <si>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</si>
  <si>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</si>
  <si>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</si>
  <si>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</si>
  <si>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JOAQUIN</t>
  </si>
  <si>
    <t>SAN LUIS OBISPO</t>
  </si>
  <si>
    <t>SAN MATEO</t>
  </si>
  <si>
    <t>SANTA BARBARA</t>
  </si>
  <si>
    <t>SANTA CLARA</t>
  </si>
  <si>
    <t>SANTA CRUZ</t>
  </si>
  <si>
    <t>SHASTA</t>
  </si>
  <si>
    <t>SISKIYOU</t>
  </si>
  <si>
    <t>SOLANO</t>
  </si>
  <si>
    <t>SONOMA</t>
  </si>
  <si>
    <t>STANISLAUS</t>
  </si>
  <si>
    <t>SUTTER</t>
  </si>
  <si>
    <t>TEHAMA</t>
  </si>
  <si>
    <t>TRINITY</t>
  </si>
  <si>
    <t>TULARE</t>
  </si>
  <si>
    <t>TUOLUMNE</t>
  </si>
  <si>
    <t>VENTURA</t>
  </si>
  <si>
    <t>YOLO</t>
  </si>
  <si>
    <t>YUBA</t>
  </si>
  <si>
    <t>COUNTY</t>
  </si>
  <si>
    <t>ADD
(gpd)</t>
  </si>
  <si>
    <t>MDD
(gpm)</t>
  </si>
  <si>
    <t xml:space="preserve">County Multiplier </t>
  </si>
  <si>
    <t xml:space="preserve">Cost with Multiplier </t>
  </si>
  <si>
    <t>SAN FRANCISCO</t>
  </si>
  <si>
    <t>SIERRA</t>
  </si>
  <si>
    <t>MDD
(GPM)</t>
  </si>
  <si>
    <t xml:space="preserve">Well production </t>
  </si>
  <si>
    <t xml:space="preserve">25% Planning and Construction </t>
  </si>
  <si>
    <t>Distance_Miles</t>
  </si>
  <si>
    <t>Pipeline Cost</t>
  </si>
  <si>
    <t>Service Line</t>
  </si>
  <si>
    <t>Conn_Fee</t>
  </si>
  <si>
    <t>Admin/Legal/CEQA</t>
  </si>
  <si>
    <t>Subtotal_SL_Conn_Pipe_Admin</t>
  </si>
  <si>
    <t>20% Contingency</t>
  </si>
  <si>
    <t>Total Merger Cost</t>
  </si>
  <si>
    <t>LPA34 - BUTTE COUNTY</t>
  </si>
  <si>
    <t>DISTRICT 21 - VALLEY</t>
  </si>
  <si>
    <t>LPA37 - CONTRA COSTA COUNTY</t>
  </si>
  <si>
    <t>DISTRICT 04 - SAN FRANCISCO</t>
  </si>
  <si>
    <t>DISTRICT 23 - FRESNO</t>
  </si>
  <si>
    <t>DISTRICT 11 - MERCED</t>
  </si>
  <si>
    <t>DISTRICT 12 - VISALIA</t>
  </si>
  <si>
    <t>DISTRICT 19 - TEHACHAPI</t>
  </si>
  <si>
    <t>LPA46 - KINGS COUNTY</t>
  </si>
  <si>
    <t>DISTRICT 09 - SACRAMENTO</t>
  </si>
  <si>
    <t>DISTRICT 02 - LASSEN</t>
  </si>
  <si>
    <t>LPA49 - LA COUNTY</t>
  </si>
  <si>
    <t>DISTRICT 07 - HOLLYWOOD</t>
  </si>
  <si>
    <t>DISTRICT 22 - ANGELES</t>
  </si>
  <si>
    <t>DISTRICT 16 - CENTRAL</t>
  </si>
  <si>
    <t>DISTRICT 20 - RIVERSIDE</t>
  </si>
  <si>
    <t>LPA50 - MADERA COUNTY</t>
  </si>
  <si>
    <t>DISTRICT 18 - SONOMA</t>
  </si>
  <si>
    <t>LPA57 - MONTEREY COUNTY</t>
  </si>
  <si>
    <t>DISTRICT 05 - MONTEREY</t>
  </si>
  <si>
    <t>LPA58 - NAPA COUNTY</t>
  </si>
  <si>
    <t>DISTRICT 03 - MENDOCINO</t>
  </si>
  <si>
    <t>DISTRICT 08 - SANTA ANA</t>
  </si>
  <si>
    <t>LPA61 - PLACER COUNTY</t>
  </si>
  <si>
    <t>LPA63 - RIVERSIDE COUNTY</t>
  </si>
  <si>
    <t>LPA64 - SACRAMENTO COUNTY</t>
  </si>
  <si>
    <t>LPA66 - SAN BERNARDINO COUNTY</t>
  </si>
  <si>
    <t>DISTRICT 13 - SAN BERNARDINO</t>
  </si>
  <si>
    <t>LPA67 - SAN DIEGO COUNTY</t>
  </si>
  <si>
    <t>DISTRICT 14 - SAN DIEGO</t>
  </si>
  <si>
    <t>LPA69 - SAN JOAQUIN COUNTY</t>
  </si>
  <si>
    <t>DISTRICT 10 - STOCKTON</t>
  </si>
  <si>
    <t>LPA70 - SAN LUIS OBISPO COUNTY</t>
  </si>
  <si>
    <t>DISTRICT 06 - SANTA BARBARA</t>
  </si>
  <si>
    <t>LPA72 - SANTA BARBARA COUNTY</t>
  </si>
  <si>
    <t>DISTRICT 17 - SANTA CLARA</t>
  </si>
  <si>
    <t>LPA74 - SANTA CRUZ COUNTY</t>
  </si>
  <si>
    <t>LPA75 - SHASTA COUNTY</t>
  </si>
  <si>
    <t>LPA80 - STANISLAUS COUNTY</t>
  </si>
  <si>
    <t>LPA82 - TEHAMA COUNTY</t>
  </si>
  <si>
    <t>DISTRICT 24 - TULARE</t>
  </si>
  <si>
    <t>LPA87 - YOLO COUNTY</t>
  </si>
  <si>
    <t>LPA88 - YUBA COUNTY</t>
  </si>
  <si>
    <t>Potentially At-Risk</t>
  </si>
  <si>
    <t>SDAC</t>
  </si>
  <si>
    <t>At-Risk</t>
  </si>
  <si>
    <t>Non-DAC</t>
  </si>
  <si>
    <t>Not At-Risk</t>
  </si>
  <si>
    <t>HR2W</t>
  </si>
  <si>
    <t>DAC</t>
  </si>
  <si>
    <t>Total Service Connection</t>
  </si>
  <si>
    <t xml:space="preserve">Equioment Cost </t>
  </si>
  <si>
    <t>Cost equipment&amp;Softeware</t>
  </si>
  <si>
    <t>CA1700510</t>
  </si>
  <si>
    <t>CA2701542</t>
  </si>
  <si>
    <t>CA1400088</t>
  </si>
  <si>
    <t>CA1502691</t>
  </si>
  <si>
    <t>CA1503645</t>
  </si>
  <si>
    <t>CA1503646</t>
  </si>
  <si>
    <t>CA1502277</t>
  </si>
  <si>
    <t>CA2800556</t>
  </si>
  <si>
    <t>CA2702544</t>
  </si>
  <si>
    <t>CA4900935</t>
  </si>
  <si>
    <t>CA4901018</t>
  </si>
  <si>
    <t>CA1503194</t>
  </si>
  <si>
    <t>CA1503570</t>
  </si>
  <si>
    <t>CA3600772</t>
  </si>
  <si>
    <t>CA2210512</t>
  </si>
  <si>
    <t>CA2300512</t>
  </si>
  <si>
    <t>CA2801010</t>
  </si>
  <si>
    <t>CA4901401</t>
  </si>
  <si>
    <t>CA3600360</t>
  </si>
  <si>
    <t>CA3601163</t>
  </si>
  <si>
    <t>CA2700703</t>
  </si>
  <si>
    <t>CA2000251</t>
  </si>
  <si>
    <t>CA4000216</t>
  </si>
  <si>
    <t>CA4200915</t>
  </si>
  <si>
    <t>CA4901300</t>
  </si>
  <si>
    <t>CA2300633</t>
  </si>
  <si>
    <t>CA1900894</t>
  </si>
  <si>
    <t>CA4000780</t>
  </si>
  <si>
    <t>CA1200772</t>
  </si>
  <si>
    <t>CA4300766</t>
  </si>
  <si>
    <t>CA0409194</t>
  </si>
  <si>
    <t>CA5500141</t>
  </si>
  <si>
    <t>CA3600257</t>
  </si>
  <si>
    <t>CA4901245</t>
  </si>
  <si>
    <t>CA4900981</t>
  </si>
  <si>
    <t>CA0400120</t>
  </si>
  <si>
    <t>CA4901274</t>
  </si>
  <si>
    <t>CA2400230</t>
  </si>
  <si>
    <t>CA1105007</t>
  </si>
  <si>
    <t>CA5000494</t>
  </si>
  <si>
    <t>CA1000083</t>
  </si>
  <si>
    <t>CA2900108</t>
  </si>
  <si>
    <t>CA2801031</t>
  </si>
  <si>
    <t>CA1300661</t>
  </si>
  <si>
    <t>CA4901390</t>
  </si>
  <si>
    <t>CA2210923</t>
  </si>
  <si>
    <t>CA0900654</t>
  </si>
  <si>
    <t>CA3702686</t>
  </si>
  <si>
    <t>CA2300619</t>
  </si>
  <si>
    <t>CA2000940</t>
  </si>
  <si>
    <t>CA1400068</t>
  </si>
  <si>
    <t>CA2901994</t>
  </si>
  <si>
    <t>CA4901425</t>
  </si>
  <si>
    <t>CA0900507</t>
  </si>
  <si>
    <t>CA4000639</t>
  </si>
  <si>
    <t>CA4900934</t>
  </si>
  <si>
    <t>CA2100585</t>
  </si>
  <si>
    <t>CA4901133</t>
  </si>
  <si>
    <t>CA3900903</t>
  </si>
  <si>
    <t>CA5000565</t>
  </si>
  <si>
    <t>CA2800017</t>
  </si>
  <si>
    <t>CA4200832</t>
  </si>
  <si>
    <t>CA2800058</t>
  </si>
  <si>
    <t>CA2800561</t>
  </si>
  <si>
    <t>CA2801007</t>
  </si>
  <si>
    <t>CA2801076</t>
  </si>
  <si>
    <t>CA5000487</t>
  </si>
  <si>
    <t>CA2702453</t>
  </si>
  <si>
    <t>CA4700814</t>
  </si>
  <si>
    <t>CA2300628</t>
  </si>
  <si>
    <t>CA2300541</t>
  </si>
  <si>
    <t>CA3902187</t>
  </si>
  <si>
    <t>CA2702704</t>
  </si>
  <si>
    <t>CA1000440</t>
  </si>
  <si>
    <t>CA4700891</t>
  </si>
  <si>
    <t>CA2400339</t>
  </si>
  <si>
    <t>CA3000819</t>
  </si>
  <si>
    <t>CA4300993</t>
  </si>
  <si>
    <t>CA5100135</t>
  </si>
  <si>
    <t>CA1503206</t>
  </si>
  <si>
    <t>CA2310301</t>
  </si>
  <si>
    <t>CA1700715</t>
  </si>
  <si>
    <t>CA0900506</t>
  </si>
  <si>
    <t>CA2400231</t>
  </si>
  <si>
    <t>CA3301683</t>
  </si>
  <si>
    <t>CA3104449</t>
  </si>
  <si>
    <t>CA0300097</t>
  </si>
  <si>
    <t>CA3303026</t>
  </si>
  <si>
    <t>CA4901331</t>
  </si>
  <si>
    <t>CA3301510</t>
  </si>
  <si>
    <t>CA4500331</t>
  </si>
  <si>
    <t>CA3303064</t>
  </si>
  <si>
    <t>CA1400015</t>
  </si>
  <si>
    <t>CA3901414</t>
  </si>
  <si>
    <t>CA3400141</t>
  </si>
  <si>
    <t>CA2800680</t>
  </si>
  <si>
    <t>CA4400715</t>
  </si>
  <si>
    <t>CA3601176</t>
  </si>
  <si>
    <t>CA1010060</t>
  </si>
  <si>
    <t>CA2702607</t>
  </si>
  <si>
    <t>CA2000946</t>
  </si>
  <si>
    <t>CA3710706</t>
  </si>
  <si>
    <t>CA3901011</t>
  </si>
  <si>
    <t>CA3400286</t>
  </si>
  <si>
    <t>CA5800003</t>
  </si>
  <si>
    <t>CA1400193</t>
  </si>
  <si>
    <t>CA0400103</t>
  </si>
  <si>
    <t>CA1300517</t>
  </si>
  <si>
    <t>CA3600453</t>
  </si>
  <si>
    <t>CA2400055</t>
  </si>
  <si>
    <t>CA3901425</t>
  </si>
  <si>
    <t>CA3901010</t>
  </si>
  <si>
    <t>CA4901432</t>
  </si>
  <si>
    <t>CA1600265</t>
  </si>
  <si>
    <t>CA4000829</t>
  </si>
  <si>
    <t>CA4200626</t>
  </si>
  <si>
    <t>CA1502695</t>
  </si>
  <si>
    <t>CA5700636</t>
  </si>
  <si>
    <t>CA5210801</t>
  </si>
  <si>
    <t>CA5500360</t>
  </si>
  <si>
    <t>CA2600529</t>
  </si>
  <si>
    <t>CA2210934</t>
  </si>
  <si>
    <t>CA3107343</t>
  </si>
  <si>
    <t>CA3901387</t>
  </si>
  <si>
    <t>CA2210915</t>
  </si>
  <si>
    <t>CA5602302</t>
  </si>
  <si>
    <t>CA3400302</t>
  </si>
  <si>
    <t>CA4000678</t>
  </si>
  <si>
    <t>CA2800014</t>
  </si>
  <si>
    <t>CA4901327</t>
  </si>
  <si>
    <t>CA3410802</t>
  </si>
  <si>
    <t>CA1600605</t>
  </si>
  <si>
    <t>CA4200949</t>
  </si>
  <si>
    <t>CA1700739</t>
  </si>
  <si>
    <t>CA4901143</t>
  </si>
  <si>
    <t>CA2300903</t>
  </si>
  <si>
    <t>CA4500186</t>
  </si>
  <si>
    <t>CA2800113</t>
  </si>
  <si>
    <t>CA4800809</t>
  </si>
  <si>
    <t>CA4901301</t>
  </si>
  <si>
    <t>CA5500233</t>
  </si>
  <si>
    <t>CA5602120</t>
  </si>
  <si>
    <t>CA2702736</t>
  </si>
  <si>
    <t>CA3901404</t>
  </si>
  <si>
    <t>CA2800578</t>
  </si>
  <si>
    <t>CA1000588</t>
  </si>
  <si>
    <t>CA5200606</t>
  </si>
  <si>
    <t>CA5603122</t>
  </si>
  <si>
    <t>CA4700825</t>
  </si>
  <si>
    <t>CA0500053</t>
  </si>
  <si>
    <t>CA4901093</t>
  </si>
  <si>
    <t>CA4901407</t>
  </si>
  <si>
    <t>CA2110010</t>
  </si>
  <si>
    <t>CA4901208</t>
  </si>
  <si>
    <t>CA4901356</t>
  </si>
  <si>
    <t>CA2300952</t>
  </si>
  <si>
    <t>CA1206001</t>
  </si>
  <si>
    <t>CA2010015</t>
  </si>
  <si>
    <t>CA3400394</t>
  </si>
  <si>
    <t>CA4800558</t>
  </si>
  <si>
    <t>CA2801042</t>
  </si>
  <si>
    <t>CA2801075</t>
  </si>
  <si>
    <t>CA2400139</t>
  </si>
  <si>
    <t>CA1310019</t>
  </si>
  <si>
    <t>CA5402016</t>
  </si>
  <si>
    <t>CA5400766</t>
  </si>
  <si>
    <t>CA3105853</t>
  </si>
  <si>
    <t>CA3103209</t>
  </si>
  <si>
    <t>CA4500231</t>
  </si>
  <si>
    <t>CA4901419</t>
  </si>
  <si>
    <t>CA0900624</t>
  </si>
  <si>
    <t>CA2801049</t>
  </si>
  <si>
    <t>CA1000600</t>
  </si>
  <si>
    <t>CA2400166</t>
  </si>
  <si>
    <t>CA3901441</t>
  </si>
  <si>
    <t>CA3200172</t>
  </si>
  <si>
    <t>CA5400737</t>
  </si>
  <si>
    <t>CA1900045</t>
  </si>
  <si>
    <t>CA1900699</t>
  </si>
  <si>
    <t>CA4901423</t>
  </si>
  <si>
    <t>CA4901453</t>
  </si>
  <si>
    <t>CA4900911</t>
  </si>
  <si>
    <t>CA2600599</t>
  </si>
  <si>
    <t>CA2600608</t>
  </si>
  <si>
    <t>CA3810010</t>
  </si>
  <si>
    <t>CA1000467</t>
  </si>
  <si>
    <t>CA5000527</t>
  </si>
  <si>
    <t>CA1503330</t>
  </si>
  <si>
    <t>CA3901435</t>
  </si>
  <si>
    <t>CA2000245</t>
  </si>
  <si>
    <t>CA2600614</t>
  </si>
  <si>
    <t>CA4901231</t>
  </si>
  <si>
    <t>CA4900878</t>
  </si>
  <si>
    <t>CA2000745</t>
  </si>
  <si>
    <t>CA3200015</t>
  </si>
  <si>
    <t>CA3710311</t>
  </si>
  <si>
    <t>CA1105003</t>
  </si>
  <si>
    <t>CA5403121</t>
  </si>
  <si>
    <t>CA3601133</t>
  </si>
  <si>
    <t>CA3901082</t>
  </si>
  <si>
    <t>CA2400085</t>
  </si>
  <si>
    <t>CA1502133</t>
  </si>
  <si>
    <t>CA3600767</t>
  </si>
  <si>
    <t>CA5102009</t>
  </si>
  <si>
    <t>CA4500078</t>
  </si>
  <si>
    <t>CA2400335</t>
  </si>
  <si>
    <t>CA5400887</t>
  </si>
  <si>
    <t>CA3400206</t>
  </si>
  <si>
    <t>CA2903060</t>
  </si>
  <si>
    <t>CA0202523</t>
  </si>
  <si>
    <t>CA4510505</t>
  </si>
  <si>
    <t>CA2702616</t>
  </si>
  <si>
    <t>CA1100232</t>
  </si>
  <si>
    <t>CA0600016</t>
  </si>
  <si>
    <t>CA3400374</t>
  </si>
  <si>
    <t>CA0300073</t>
  </si>
  <si>
    <t>CA4300929</t>
  </si>
  <si>
    <t>CA0900603</t>
  </si>
  <si>
    <t>CA3200036</t>
  </si>
  <si>
    <t>CA0901232</t>
  </si>
  <si>
    <t>CA1907031</t>
  </si>
  <si>
    <t>CA4700573</t>
  </si>
  <si>
    <t>CA1000526</t>
  </si>
  <si>
    <t>CA3901426</t>
  </si>
  <si>
    <t>CA4600098</t>
  </si>
  <si>
    <t>CA5000020</t>
  </si>
  <si>
    <t>CA3702706</t>
  </si>
  <si>
    <t>CA4300816</t>
  </si>
  <si>
    <t>CA2810301</t>
  </si>
  <si>
    <t>CA5500179</t>
  </si>
  <si>
    <t>CA5200626</t>
  </si>
  <si>
    <t>CA5700552</t>
  </si>
  <si>
    <t>CA5500194</t>
  </si>
  <si>
    <t>CA0400169</t>
  </si>
  <si>
    <t>CA5700754</t>
  </si>
  <si>
    <t>CA3710708</t>
  </si>
  <si>
    <t>CA2000627</t>
  </si>
  <si>
    <t>CA3901123</t>
  </si>
  <si>
    <t>CA1502317</t>
  </si>
  <si>
    <t>CA2300873</t>
  </si>
  <si>
    <t>CA3303071</t>
  </si>
  <si>
    <t>CA3902206</t>
  </si>
  <si>
    <t>CA4000689</t>
  </si>
  <si>
    <t>CA2210939</t>
  </si>
  <si>
    <t>CA2210926</t>
  </si>
  <si>
    <t>CA2400218</t>
  </si>
  <si>
    <t>CA2400248</t>
  </si>
  <si>
    <t>CA2000542</t>
  </si>
  <si>
    <t>CA1000258</t>
  </si>
  <si>
    <t>CA2400169</t>
  </si>
  <si>
    <t>CA2000571</t>
  </si>
  <si>
    <t>CA1502697</t>
  </si>
  <si>
    <t>CA2300524</t>
  </si>
  <si>
    <t>CA1000528</t>
  </si>
  <si>
    <t>CA1502683</t>
  </si>
  <si>
    <t>CA3710318</t>
  </si>
  <si>
    <t>CA1503319</t>
  </si>
  <si>
    <t>CA3400131</t>
  </si>
  <si>
    <t>CA3301385</t>
  </si>
  <si>
    <t>CA5305402</t>
  </si>
  <si>
    <t>CA1502753</t>
  </si>
  <si>
    <t>CA1503661</t>
  </si>
  <si>
    <t>CA3601004</t>
  </si>
  <si>
    <t>CA1300652</t>
  </si>
  <si>
    <t>CA1300644</t>
  </si>
  <si>
    <t>CA2801028</t>
  </si>
  <si>
    <t>CA4901411</t>
  </si>
  <si>
    <t>CA2400315</t>
  </si>
  <si>
    <t>CA5000414</t>
  </si>
  <si>
    <t>CA5800010</t>
  </si>
  <si>
    <t>CA1000424</t>
  </si>
  <si>
    <t>CA1400012</t>
  </si>
  <si>
    <t>CA3500563</t>
  </si>
  <si>
    <t>CA3301161</t>
  </si>
  <si>
    <t>CA4000747</t>
  </si>
  <si>
    <t>CA3702757</t>
  </si>
  <si>
    <t>CA3100114</t>
  </si>
  <si>
    <t>CA3100106</t>
  </si>
  <si>
    <t>CA1910303</t>
  </si>
  <si>
    <t>CA4400905</t>
  </si>
  <si>
    <t>CA0707639</t>
  </si>
  <si>
    <t>CA3200166</t>
  </si>
  <si>
    <t>CA2600530</t>
  </si>
  <si>
    <t>CA5403140</t>
  </si>
  <si>
    <t>CA5400987</t>
  </si>
  <si>
    <t>CA4500072</t>
  </si>
  <si>
    <t>CA3601052</t>
  </si>
  <si>
    <t>CA3100027</t>
  </si>
  <si>
    <t>CA1502524</t>
  </si>
  <si>
    <t>CA0900104</t>
  </si>
  <si>
    <t>CA0202502</t>
  </si>
  <si>
    <t>CA3500913</t>
  </si>
  <si>
    <t>CA4000671</t>
  </si>
  <si>
    <t>CA4000598</t>
  </si>
  <si>
    <t>CA2701964</t>
  </si>
  <si>
    <t>CA4901028</t>
  </si>
  <si>
    <t>CA1502029</t>
  </si>
  <si>
    <t>CA1000544</t>
  </si>
  <si>
    <t>CA3810006</t>
  </si>
  <si>
    <t>CA1000562</t>
  </si>
  <si>
    <t>CA1503543</t>
  </si>
  <si>
    <t>CA5403102</t>
  </si>
  <si>
    <t>CA2702563</t>
  </si>
  <si>
    <t>CA3600205</t>
  </si>
  <si>
    <t>CA3100082</t>
  </si>
  <si>
    <t>CA3200046</t>
  </si>
  <si>
    <t>CA3400377</t>
  </si>
  <si>
    <t>CA0300083</t>
  </si>
  <si>
    <t>CA2702444</t>
  </si>
  <si>
    <t>CA4510506</t>
  </si>
  <si>
    <t>CA5500364</t>
  </si>
  <si>
    <t>CA4500261</t>
  </si>
  <si>
    <t>CA3701070</t>
  </si>
  <si>
    <t>CA1000051</t>
  </si>
  <si>
    <t>CA3301099</t>
  </si>
  <si>
    <t>CA2800971</t>
  </si>
  <si>
    <t>CA5602514</t>
  </si>
  <si>
    <t>CA2702812</t>
  </si>
  <si>
    <t>CA5000462</t>
  </si>
  <si>
    <t>CA0409192</t>
  </si>
  <si>
    <t>CA1502580</t>
  </si>
  <si>
    <t>CA1700670</t>
  </si>
  <si>
    <t>CA4901223</t>
  </si>
  <si>
    <t>CA5700504</t>
  </si>
  <si>
    <t>CA4901375</t>
  </si>
  <si>
    <t>CA2100553</t>
  </si>
  <si>
    <t>CA5500266</t>
  </si>
  <si>
    <t>CA2800736</t>
  </si>
  <si>
    <t>CA1100258</t>
  </si>
  <si>
    <t>CA0707644</t>
  </si>
  <si>
    <t>CA2000537</t>
  </si>
  <si>
    <t>CA4200944</t>
  </si>
  <si>
    <t>CA2900644</t>
  </si>
  <si>
    <t>CA3700065</t>
  </si>
  <si>
    <t>CA1105001</t>
  </si>
  <si>
    <t>CA2702620</t>
  </si>
  <si>
    <t>CA3601181</t>
  </si>
  <si>
    <t>CA5500168</t>
  </si>
  <si>
    <t>CA1502820</t>
  </si>
  <si>
    <t>CA2300746</t>
  </si>
  <si>
    <t>CA4901027</t>
  </si>
  <si>
    <t>CA4901405</t>
  </si>
  <si>
    <t>CA4901107</t>
  </si>
  <si>
    <t>CA3600323</t>
  </si>
  <si>
    <t>CA4500036</t>
  </si>
  <si>
    <t>CA3400425</t>
  </si>
  <si>
    <t>CA3901306</t>
  </si>
  <si>
    <t>CA5403080</t>
  </si>
  <si>
    <t>CA4200826</t>
  </si>
  <si>
    <t>CA1907019</t>
  </si>
  <si>
    <t>CA0400135</t>
  </si>
  <si>
    <t>CA3910300</t>
  </si>
  <si>
    <t>CA3410027</t>
  </si>
  <si>
    <t>CA1300679</t>
  </si>
  <si>
    <t>CA0900301</t>
  </si>
  <si>
    <t>CA0900629</t>
  </si>
  <si>
    <t>CA2800812</t>
  </si>
  <si>
    <t>CA2801047</t>
  </si>
  <si>
    <t>CA2800066</t>
  </si>
  <si>
    <t>CA4500324</t>
  </si>
  <si>
    <t>CA1900581</t>
  </si>
  <si>
    <t>CA3301238</t>
  </si>
  <si>
    <t>CA0105020</t>
  </si>
  <si>
    <t>CA2000966</t>
  </si>
  <si>
    <t>CA4900813</t>
  </si>
  <si>
    <t>CA4901267</t>
  </si>
  <si>
    <t>CA3301706</t>
  </si>
  <si>
    <t>CA1010057</t>
  </si>
  <si>
    <t>CA0800632</t>
  </si>
  <si>
    <t>CA5400942</t>
  </si>
  <si>
    <t>CA2701940</t>
  </si>
  <si>
    <t>CA4500248</t>
  </si>
  <si>
    <t>CA2600558</t>
  </si>
  <si>
    <t>CA4901080</t>
  </si>
  <si>
    <t>CA4500220</t>
  </si>
  <si>
    <t>CA4901253</t>
  </si>
  <si>
    <t>CA2600624</t>
  </si>
  <si>
    <t>CA4000752</t>
  </si>
  <si>
    <t>CA1800515</t>
  </si>
  <si>
    <t>CA4500310</t>
  </si>
  <si>
    <t>CA5000454</t>
  </si>
  <si>
    <t>CA3600604</t>
  </si>
  <si>
    <t>CA4500343</t>
  </si>
  <si>
    <t>CA3200034</t>
  </si>
  <si>
    <t>CA3901452</t>
  </si>
  <si>
    <t>CA2800299</t>
  </si>
  <si>
    <t>CA1700533</t>
  </si>
  <si>
    <t>CA4500325</t>
  </si>
  <si>
    <t>CA5700537</t>
  </si>
  <si>
    <t>CA5700542</t>
  </si>
  <si>
    <t>CA4900946</t>
  </si>
  <si>
    <t>CA5210503</t>
  </si>
  <si>
    <t>CA4901312</t>
  </si>
  <si>
    <t>CA4901412</t>
  </si>
  <si>
    <t>CA4700597</t>
  </si>
  <si>
    <t>CA4901455</t>
  </si>
  <si>
    <t>CA4901176</t>
  </si>
  <si>
    <t>CA5500054</t>
  </si>
  <si>
    <t>CA2000315</t>
  </si>
  <si>
    <t>CA2701945</t>
  </si>
  <si>
    <t>CA1000511</t>
  </si>
  <si>
    <t>CA2702202</t>
  </si>
  <si>
    <t>CA1000462</t>
  </si>
  <si>
    <t>CA4500086</t>
  </si>
  <si>
    <t>CA4600094</t>
  </si>
  <si>
    <t>CA4000221</t>
  </si>
  <si>
    <t>CA4200939</t>
  </si>
  <si>
    <t>CA2000951</t>
  </si>
  <si>
    <t>CA2400240</t>
  </si>
  <si>
    <t>CA1000061</t>
  </si>
  <si>
    <t>CA4901265</t>
  </si>
  <si>
    <t>CA5800874</t>
  </si>
  <si>
    <t>CA1503349</t>
  </si>
  <si>
    <t>CA5400701</t>
  </si>
  <si>
    <t>CA0409177</t>
  </si>
  <si>
    <t>CA1805011</t>
  </si>
  <si>
    <t>CA0600032</t>
  </si>
  <si>
    <t>CA1300561</t>
  </si>
  <si>
    <t>CA1300669</t>
  </si>
  <si>
    <t>CA2800037</t>
  </si>
  <si>
    <t>CA5601135</t>
  </si>
  <si>
    <t>CA3700913</t>
  </si>
  <si>
    <t>CA2300626</t>
  </si>
  <si>
    <t>CA0205425</t>
  </si>
  <si>
    <t>CA5403156</t>
  </si>
  <si>
    <t>CA1502034</t>
  </si>
  <si>
    <t>CA3901120</t>
  </si>
  <si>
    <t>CA0900618</t>
  </si>
  <si>
    <t>CA2400250</t>
  </si>
  <si>
    <t>CA5500258</t>
  </si>
  <si>
    <t>CA1000629</t>
  </si>
  <si>
    <t>CA1300632</t>
  </si>
  <si>
    <t>CA0202566</t>
  </si>
  <si>
    <t>CA2900554</t>
  </si>
  <si>
    <t>CA5800923</t>
  </si>
  <si>
    <t>CA5800868</t>
  </si>
  <si>
    <t>CA5000076</t>
  </si>
  <si>
    <t>CA3600770</t>
  </si>
  <si>
    <t>CA1000310</t>
  </si>
  <si>
    <t>CA4300941</t>
  </si>
  <si>
    <t>CA0900652</t>
  </si>
  <si>
    <t>CA3600597</t>
  </si>
  <si>
    <t>CA4000830</t>
  </si>
  <si>
    <t>CA3200065</t>
  </si>
  <si>
    <t>CA3601141</t>
  </si>
  <si>
    <t>CA1400035</t>
  </si>
  <si>
    <t>CA4901287</t>
  </si>
  <si>
    <t>CA5301006</t>
  </si>
  <si>
    <t>CA5403072</t>
  </si>
  <si>
    <t>CA5500250</t>
  </si>
  <si>
    <t>CA1000507</t>
  </si>
  <si>
    <t>CA4300764</t>
  </si>
  <si>
    <t>CA4300989</t>
  </si>
  <si>
    <t>CA3600510</t>
  </si>
  <si>
    <t>CA0605004</t>
  </si>
  <si>
    <t>CA5105004</t>
  </si>
  <si>
    <t>CA3600365</t>
  </si>
  <si>
    <t>CA1502673</t>
  </si>
  <si>
    <t>CA1900143</t>
  </si>
  <si>
    <t>CA1100439</t>
  </si>
  <si>
    <t>CA4210305</t>
  </si>
  <si>
    <t>CA2010500</t>
  </si>
  <si>
    <t>CA2701726</t>
  </si>
  <si>
    <t>CA1000557</t>
  </si>
  <si>
    <t>CA5602512</t>
  </si>
  <si>
    <t>CA3600193</t>
  </si>
  <si>
    <t>CA1502717</t>
  </si>
  <si>
    <t>CA4000225</t>
  </si>
  <si>
    <t>CA4500216</t>
  </si>
  <si>
    <t>CA5403049</t>
  </si>
  <si>
    <t>CA1900552</t>
  </si>
  <si>
    <t>CA3701909</t>
  </si>
  <si>
    <t>CA3301709</t>
  </si>
  <si>
    <t>CA5500369</t>
  </si>
  <si>
    <t>CA5400509</t>
  </si>
  <si>
    <t>CA3601184</t>
  </si>
  <si>
    <t>CA0706102</t>
  </si>
  <si>
    <t>CA1000116</t>
  </si>
  <si>
    <t>CA1910097</t>
  </si>
  <si>
    <t>CA4010900</t>
  </si>
  <si>
    <t>CA4210900</t>
  </si>
  <si>
    <t>CA5403206</t>
  </si>
  <si>
    <t>CA2800047</t>
  </si>
  <si>
    <t>CA3901305</t>
  </si>
  <si>
    <t>CA5601139</t>
  </si>
  <si>
    <t>CA2400165</t>
  </si>
  <si>
    <t>CA2702572</t>
  </si>
  <si>
    <t>CA4901298</t>
  </si>
  <si>
    <t>CA5201055</t>
  </si>
  <si>
    <t>CA4901446</t>
  </si>
  <si>
    <t>CA4500215</t>
  </si>
  <si>
    <t>CA1503658</t>
  </si>
  <si>
    <t>CA1410511</t>
  </si>
  <si>
    <t>CA1503651</t>
  </si>
  <si>
    <t>CA1504009</t>
  </si>
  <si>
    <t>CA4500327</t>
  </si>
  <si>
    <t>CA4200895</t>
  </si>
  <si>
    <t>CA2800012</t>
  </si>
  <si>
    <t>CA2900504</t>
  </si>
  <si>
    <t>CA4901333</t>
  </si>
  <si>
    <t>CA2000885</t>
  </si>
  <si>
    <t>CA3200009</t>
  </si>
  <si>
    <t>CA2702259</t>
  </si>
  <si>
    <t>CA4400709</t>
  </si>
  <si>
    <t>CA3600707</t>
  </si>
  <si>
    <t>CA1200689</t>
  </si>
  <si>
    <t>CA3901473</t>
  </si>
  <si>
    <t>CA1200500</t>
  </si>
  <si>
    <t>CA2208067</t>
  </si>
  <si>
    <t>CA0900113</t>
  </si>
  <si>
    <t>CA1300655</t>
  </si>
  <si>
    <t>CA2210508</t>
  </si>
  <si>
    <t>CA2801009</t>
  </si>
  <si>
    <t>CA2801008</t>
  </si>
  <si>
    <t>CA4901255</t>
  </si>
  <si>
    <t>CA1503374</t>
  </si>
  <si>
    <t>CA2000560</t>
  </si>
  <si>
    <t>CA1502759</t>
  </si>
  <si>
    <t>CA4901283</t>
  </si>
  <si>
    <t>CA2700014</t>
  </si>
  <si>
    <t>CA2800061</t>
  </si>
  <si>
    <t>CA4100553</t>
  </si>
  <si>
    <t>CA4100560</t>
  </si>
  <si>
    <t>CA2800587</t>
  </si>
  <si>
    <t>CA2803907</t>
  </si>
  <si>
    <t>CA4901261</t>
  </si>
  <si>
    <t>CA2210516</t>
  </si>
  <si>
    <t>CA2210917</t>
  </si>
  <si>
    <t>CA4400851</t>
  </si>
  <si>
    <t>CA2000684</t>
  </si>
  <si>
    <t>CA1503656</t>
  </si>
  <si>
    <t>CA3902184</t>
  </si>
  <si>
    <t>CA4000766</t>
  </si>
  <si>
    <t>CA5800887</t>
  </si>
  <si>
    <t>CA4000757</t>
  </si>
  <si>
    <t>CA4901074</t>
  </si>
  <si>
    <t>CA1000479</t>
  </si>
  <si>
    <t>CA1503666</t>
  </si>
  <si>
    <t>CA2900533</t>
  </si>
  <si>
    <t>CA1300540</t>
  </si>
  <si>
    <t>CA1300614</t>
  </si>
  <si>
    <t>CA5400511</t>
  </si>
  <si>
    <t>CA3301125</t>
  </si>
  <si>
    <t>CA0400154</t>
  </si>
  <si>
    <t>CA5700652</t>
  </si>
  <si>
    <t>CA1502581</t>
  </si>
  <si>
    <t>CA1502042</t>
  </si>
  <si>
    <t>CA4901141</t>
  </si>
  <si>
    <t>CA5700616</t>
  </si>
  <si>
    <t>CA4200872</t>
  </si>
  <si>
    <t>CA5000498</t>
  </si>
  <si>
    <t>CA2702368</t>
  </si>
  <si>
    <t>CA5000286</t>
  </si>
  <si>
    <t>CA4901377</t>
  </si>
  <si>
    <t>CA2400051</t>
  </si>
  <si>
    <t>CA3900511</t>
  </si>
  <si>
    <t>CA4901295</t>
  </si>
  <si>
    <t>CA5402017</t>
  </si>
  <si>
    <t>CA5400811</t>
  </si>
  <si>
    <t>CA5400736</t>
  </si>
  <si>
    <t>CA4300783</t>
  </si>
  <si>
    <t>CA2310304</t>
  </si>
  <si>
    <t>CA4500333</t>
  </si>
  <si>
    <t>CA5210301</t>
  </si>
  <si>
    <t>CA3301373</t>
  </si>
  <si>
    <t>CA4500244</t>
  </si>
  <si>
    <t>CA2310317</t>
  </si>
  <si>
    <t>CA5800919</t>
  </si>
  <si>
    <t>CA5400757</t>
  </si>
  <si>
    <t>CA2100581</t>
  </si>
  <si>
    <t>CA4900604</t>
  </si>
  <si>
    <t>CA1200509</t>
  </si>
  <si>
    <t>CA3000980</t>
  </si>
  <si>
    <t>CA3900666</t>
  </si>
  <si>
    <t>CA3901418</t>
  </si>
  <si>
    <t>CA3901290</t>
  </si>
  <si>
    <t>CA3901006</t>
  </si>
  <si>
    <t>CA2800021</t>
  </si>
  <si>
    <t>CA3400376</t>
  </si>
  <si>
    <t>CA1502687</t>
  </si>
  <si>
    <t>CA3410303</t>
  </si>
  <si>
    <t>CA3105446</t>
  </si>
  <si>
    <t>CA0400137</t>
  </si>
  <si>
    <t>CA2400058</t>
  </si>
  <si>
    <t>CA1400529</t>
  </si>
  <si>
    <t>CA5000117</t>
  </si>
  <si>
    <t>CA1503380</t>
  </si>
  <si>
    <t>CA5700804</t>
  </si>
  <si>
    <t>CA3301699</t>
  </si>
  <si>
    <t>CA4901394</t>
  </si>
  <si>
    <t>CA3301902</t>
  </si>
  <si>
    <t>CA3301058</t>
  </si>
  <si>
    <t>CA3200017</t>
  </si>
  <si>
    <t>CA0300092</t>
  </si>
  <si>
    <t>CA2800026</t>
  </si>
  <si>
    <t>CA2600519</t>
  </si>
  <si>
    <t>CA1503336</t>
  </si>
  <si>
    <t>CA0707900</t>
  </si>
  <si>
    <t>CA1400191</t>
  </si>
  <si>
    <t>CA3900840</t>
  </si>
  <si>
    <t>CA4500085</t>
  </si>
  <si>
    <t>CA1502012</t>
  </si>
  <si>
    <t>CA3701407</t>
  </si>
  <si>
    <t>CA2702708</t>
  </si>
  <si>
    <t>CA2400255</t>
  </si>
  <si>
    <t>CA0110701</t>
  </si>
  <si>
    <t>CA3610131</t>
  </si>
  <si>
    <t>CA1502826</t>
  </si>
  <si>
    <t>CA5800814</t>
  </si>
  <si>
    <t>CA1500464</t>
  </si>
  <si>
    <t>CA2701166</t>
  </si>
  <si>
    <t>CA3303112</t>
  </si>
  <si>
    <t>CA2900520</t>
  </si>
  <si>
    <t>CA4510504</t>
  </si>
  <si>
    <t>CA2701793</t>
  </si>
  <si>
    <t>CA5210800</t>
  </si>
  <si>
    <t>CA2900556</t>
  </si>
  <si>
    <t>CA2900569</t>
  </si>
  <si>
    <t>CA1503373</t>
  </si>
  <si>
    <t>CA3600765</t>
  </si>
  <si>
    <t>CA4000226</t>
  </si>
  <si>
    <t>CA4900909</t>
  </si>
  <si>
    <t>CA1503629</t>
  </si>
  <si>
    <t>CA3601152</t>
  </si>
  <si>
    <t>CA2702643</t>
  </si>
  <si>
    <t>CA4400710</t>
  </si>
  <si>
    <t>CA4000825</t>
  </si>
  <si>
    <t>CA1000399</t>
  </si>
  <si>
    <t>CA1502225</t>
  </si>
  <si>
    <t>CA4200882</t>
  </si>
  <si>
    <t>CA3600412</t>
  </si>
  <si>
    <t>CA3205005</t>
  </si>
  <si>
    <t>CA3200061</t>
  </si>
  <si>
    <t>CA3200037</t>
  </si>
  <si>
    <t>CA3200038</t>
  </si>
  <si>
    <t>CA5402037</t>
  </si>
  <si>
    <t>CA2400328</t>
  </si>
  <si>
    <t>CA1000517</t>
  </si>
  <si>
    <t>CA2701931</t>
  </si>
  <si>
    <t>CA4810019</t>
  </si>
  <si>
    <t>CA1502680</t>
  </si>
  <si>
    <t>CA1502686</t>
  </si>
  <si>
    <t>CA1510702</t>
  </si>
  <si>
    <t>CA4901077</t>
  </si>
  <si>
    <t>CA4500320</t>
  </si>
  <si>
    <t>CA2400340</t>
  </si>
  <si>
    <t>CA2900551</t>
  </si>
  <si>
    <t>CA4901139</t>
  </si>
  <si>
    <t>CA4600068</t>
  </si>
  <si>
    <t>CA3600377</t>
  </si>
  <si>
    <t>CA4200931</t>
  </si>
  <si>
    <t>CA2210918</t>
  </si>
  <si>
    <t>CA2800020</t>
  </si>
  <si>
    <t>CA4800695</t>
  </si>
  <si>
    <t>CA1503642</t>
  </si>
  <si>
    <t>CA1800528</t>
  </si>
  <si>
    <t>CA3601144</t>
  </si>
  <si>
    <t>CA1000492</t>
  </si>
  <si>
    <t>CA4901063</t>
  </si>
  <si>
    <t>CA5200653</t>
  </si>
  <si>
    <t>CA5800831</t>
  </si>
  <si>
    <t>CA3610301</t>
  </si>
  <si>
    <t>CA2900618</t>
  </si>
  <si>
    <t>CA4901105</t>
  </si>
  <si>
    <t>CA5500358</t>
  </si>
  <si>
    <t>CA3601113</t>
  </si>
  <si>
    <t>CA5000530</t>
  </si>
  <si>
    <t>CA2100531</t>
  </si>
  <si>
    <t>CA1900008</t>
  </si>
  <si>
    <t>CA4010300</t>
  </si>
  <si>
    <t>CA2203059</t>
  </si>
  <si>
    <t>CA1503667</t>
  </si>
  <si>
    <t>CA2300811</t>
  </si>
  <si>
    <t>CA4901118</t>
  </si>
  <si>
    <t>CA5201057</t>
  </si>
  <si>
    <t>CA0202515</t>
  </si>
  <si>
    <t>CA2702121</t>
  </si>
  <si>
    <t>CA3901318</t>
  </si>
  <si>
    <t>CA3901421</t>
  </si>
  <si>
    <t>CA1000024</t>
  </si>
  <si>
    <t>CA1502688</t>
  </si>
  <si>
    <t>CA5400760</t>
  </si>
  <si>
    <t>CA2300901</t>
  </si>
  <si>
    <t>CA1900679</t>
  </si>
  <si>
    <t>CA4901068</t>
  </si>
  <si>
    <t>CA4901440</t>
  </si>
  <si>
    <t>CA4000664</t>
  </si>
  <si>
    <t>CA3400232</t>
  </si>
  <si>
    <t>CA3301063</t>
  </si>
  <si>
    <t>CA2801035</t>
  </si>
  <si>
    <t>CA4901334</t>
  </si>
  <si>
    <t>CA1700597</t>
  </si>
  <si>
    <t>CA5800576</t>
  </si>
  <si>
    <t>CA0900303</t>
  </si>
  <si>
    <t>CA2801006</t>
  </si>
  <si>
    <t>CA5700568</t>
  </si>
  <si>
    <t>CA3901449</t>
  </si>
  <si>
    <t>CA2600592</t>
  </si>
  <si>
    <t>CA5403050</t>
  </si>
  <si>
    <t>CA1400527</t>
  </si>
  <si>
    <t>CA4901090</t>
  </si>
  <si>
    <t>CA0300070</t>
  </si>
  <si>
    <t>CA1000647</t>
  </si>
  <si>
    <t>CA4901207</t>
  </si>
  <si>
    <t>CA0400141</t>
  </si>
  <si>
    <t>CA1000076</t>
  </si>
  <si>
    <t>CA1503664</t>
  </si>
  <si>
    <t>CA1503680</t>
  </si>
  <si>
    <t>CA1300683</t>
  </si>
  <si>
    <t>CA1310302</t>
  </si>
  <si>
    <t>CA2100552</t>
  </si>
  <si>
    <t>CA2800010</t>
  </si>
  <si>
    <t>CA2800034</t>
  </si>
  <si>
    <t>CA5000547</t>
  </si>
  <si>
    <t>CA2702431</t>
  </si>
  <si>
    <t>CA4300851</t>
  </si>
  <si>
    <t>CA1000564</t>
  </si>
  <si>
    <t>CA2300636</t>
  </si>
  <si>
    <t>CA4700807</t>
  </si>
  <si>
    <t>CA1700638</t>
  </si>
  <si>
    <t>CA4901452</t>
  </si>
  <si>
    <t>CA3901463</t>
  </si>
  <si>
    <t>CA5205009</t>
  </si>
  <si>
    <t>CA0707564</t>
  </si>
  <si>
    <t>CA1503360</t>
  </si>
  <si>
    <t>CA3702104</t>
  </si>
  <si>
    <t>CA1105005</t>
  </si>
  <si>
    <t>CA1300685</t>
  </si>
  <si>
    <t>CA3600777</t>
  </si>
  <si>
    <t>CA4901262</t>
  </si>
  <si>
    <t>CA0301038</t>
  </si>
  <si>
    <t>CA5201083</t>
  </si>
  <si>
    <t>CA5000154</t>
  </si>
  <si>
    <t>CA5403082</t>
  </si>
  <si>
    <t>CA3400432</t>
  </si>
  <si>
    <t>CA2110304</t>
  </si>
  <si>
    <t>CA2900550</t>
  </si>
  <si>
    <t>CA3600591</t>
  </si>
  <si>
    <t>CA3900965</t>
  </si>
  <si>
    <t>CA4901448</t>
  </si>
  <si>
    <t>CA4901254</t>
  </si>
  <si>
    <t>CA2000535</t>
  </si>
  <si>
    <t>CA5400743</t>
  </si>
  <si>
    <t>CA5400598</t>
  </si>
  <si>
    <t>CA4901066</t>
  </si>
  <si>
    <t>CA1900929</t>
  </si>
  <si>
    <t>CA2300879</t>
  </si>
  <si>
    <t>CA2800297</t>
  </si>
  <si>
    <t>CA2801029</t>
  </si>
  <si>
    <t>CA2208056</t>
  </si>
  <si>
    <t>CA3600036</t>
  </si>
  <si>
    <t>CA1503290</t>
  </si>
  <si>
    <t>CA4300988</t>
  </si>
  <si>
    <t>CA2900563</t>
  </si>
  <si>
    <t>CA5200582</t>
  </si>
  <si>
    <t>CA1700731</t>
  </si>
  <si>
    <t>CA1700727</t>
  </si>
  <si>
    <t>CA5700748</t>
  </si>
  <si>
    <t>CA2801004</t>
  </si>
  <si>
    <t>CA4901362</t>
  </si>
  <si>
    <t>CA5500201</t>
  </si>
  <si>
    <t>CA1000085</t>
  </si>
  <si>
    <t>CA0310300</t>
  </si>
  <si>
    <t>CA4010301</t>
  </si>
  <si>
    <t>CA1000457</t>
  </si>
  <si>
    <t>CA0300077</t>
  </si>
  <si>
    <t>CA2210913</t>
  </si>
  <si>
    <t>CA2704623</t>
  </si>
  <si>
    <t>CA2000195</t>
  </si>
  <si>
    <t>CA2801039</t>
  </si>
  <si>
    <t>CA5603118</t>
  </si>
  <si>
    <t>CA3901439</t>
  </si>
  <si>
    <t>CA4901038</t>
  </si>
  <si>
    <t>CA4300986</t>
  </si>
  <si>
    <t>CA4700603</t>
  </si>
  <si>
    <t>CA5210504</t>
  </si>
  <si>
    <t>CA5401045</t>
  </si>
  <si>
    <t>CA2100577</t>
  </si>
  <si>
    <t>CA4901347</t>
  </si>
  <si>
    <t>CA4901406</t>
  </si>
  <si>
    <t>CA3107311</t>
  </si>
  <si>
    <t>CA4000831</t>
  </si>
  <si>
    <t>CA1300627</t>
  </si>
  <si>
    <t>CA3900593</t>
  </si>
  <si>
    <t>CA3600409</t>
  </si>
  <si>
    <t>CA2803657</t>
  </si>
  <si>
    <t>CA3500929</t>
  </si>
  <si>
    <t>CA3200507</t>
  </si>
  <si>
    <t>CA1000667</t>
  </si>
  <si>
    <t>CA3400113</t>
  </si>
  <si>
    <t>CA1503378</t>
  </si>
  <si>
    <t>CA5602513</t>
  </si>
  <si>
    <t>CA5700817</t>
  </si>
  <si>
    <t>CA1200823</t>
  </si>
  <si>
    <t>CA3200153</t>
  </si>
  <si>
    <t>CA5401025</t>
  </si>
  <si>
    <t>CA2701142</t>
  </si>
  <si>
    <t>CA0800615</t>
  </si>
  <si>
    <t>CA4200972</t>
  </si>
  <si>
    <t>CA3901116</t>
  </si>
  <si>
    <t>CA4800767</t>
  </si>
  <si>
    <t>CA1503686</t>
  </si>
  <si>
    <t>CA5403116</t>
  </si>
  <si>
    <t>CA1100101</t>
  </si>
  <si>
    <t>CA1502682</t>
  </si>
  <si>
    <t>CA5102016</t>
  </si>
  <si>
    <t>CA2900599</t>
  </si>
  <si>
    <t>CA2310303</t>
  </si>
  <si>
    <t>CA3901345</t>
  </si>
  <si>
    <t>CA5401006</t>
  </si>
  <si>
    <t>CA4901414</t>
  </si>
  <si>
    <t>CA4901308</t>
  </si>
  <si>
    <t>CA5000604</t>
  </si>
  <si>
    <t>CA1600050</t>
  </si>
  <si>
    <t>CA5400959</t>
  </si>
  <si>
    <t>CA4000818</t>
  </si>
  <si>
    <t>CA2800032</t>
  </si>
  <si>
    <t>CA2800741</t>
  </si>
  <si>
    <t>CA3601150</t>
  </si>
  <si>
    <t>CA3901467</t>
  </si>
  <si>
    <t>CA2210511</t>
  </si>
  <si>
    <t>CA3901466</t>
  </si>
  <si>
    <t>CA4901222</t>
  </si>
  <si>
    <t>CA4500241</t>
  </si>
  <si>
    <t>CA4901313</t>
  </si>
  <si>
    <t>CA5200865</t>
  </si>
  <si>
    <t>CA1300667</t>
  </si>
  <si>
    <t>CA5700774</t>
  </si>
  <si>
    <t>CA3900742</t>
  </si>
  <si>
    <t>CA4000652</t>
  </si>
  <si>
    <t>CA3301568</t>
  </si>
  <si>
    <t>CA4600072</t>
  </si>
  <si>
    <t>CA4700828</t>
  </si>
  <si>
    <t>CA3710305</t>
  </si>
  <si>
    <t>CA2902367</t>
  </si>
  <si>
    <t>CA5400541</t>
  </si>
  <si>
    <t>CA2800036</t>
  </si>
  <si>
    <t>CA5500245</t>
  </si>
  <si>
    <t>CA5400969</t>
  </si>
  <si>
    <t>CA4901258</t>
  </si>
  <si>
    <t>CA2100568</t>
  </si>
  <si>
    <t>CA2310316</t>
  </si>
  <si>
    <t>CA1502325</t>
  </si>
  <si>
    <t>CA5403137</t>
  </si>
  <si>
    <t>CA4901365</t>
  </si>
  <si>
    <t>CA2300905</t>
  </si>
  <si>
    <t>CA4500080</t>
  </si>
  <si>
    <t>CA4510508</t>
  </si>
  <si>
    <t>CA2207094</t>
  </si>
  <si>
    <t>CA1907004</t>
  </si>
  <si>
    <t>CA4500017</t>
  </si>
  <si>
    <t>CA3700953</t>
  </si>
  <si>
    <t>CA3901480</t>
  </si>
  <si>
    <t>CA3200143</t>
  </si>
  <si>
    <t>CA3601134</t>
  </si>
  <si>
    <t>CA4500184</t>
  </si>
  <si>
    <t>CA1900937</t>
  </si>
  <si>
    <t>CA1300653</t>
  </si>
  <si>
    <t>CA3710051</t>
  </si>
  <si>
    <t>CA3701380</t>
  </si>
  <si>
    <t>CA1502249</t>
  </si>
  <si>
    <t>CA1000533</t>
  </si>
  <si>
    <t>CA3601183</t>
  </si>
  <si>
    <t>CA3601117</t>
  </si>
  <si>
    <t>CA4901291</t>
  </si>
  <si>
    <t>CA2300970</t>
  </si>
  <si>
    <t>CA5500013</t>
  </si>
  <si>
    <t>CA2702571</t>
  </si>
  <si>
    <t>CA2000968</t>
  </si>
  <si>
    <t>CA1909647</t>
  </si>
  <si>
    <t>CA2400078</t>
  </si>
  <si>
    <t>CA0900515</t>
  </si>
  <si>
    <t>CA2000384</t>
  </si>
  <si>
    <t>CA5700588</t>
  </si>
  <si>
    <t>CA3601140</t>
  </si>
  <si>
    <t>CA0901219</t>
  </si>
  <si>
    <t>CA1000059</t>
  </si>
  <si>
    <t>CA1900820</t>
  </si>
  <si>
    <t>CA0202556</t>
  </si>
  <si>
    <t>CA2300854</t>
  </si>
  <si>
    <t>CA4200905</t>
  </si>
  <si>
    <t>CA4000590</t>
  </si>
  <si>
    <t>CA3410301</t>
  </si>
  <si>
    <t>CA3301147</t>
  </si>
  <si>
    <t>CA5800901</t>
  </si>
  <si>
    <t>CA4300987</t>
  </si>
  <si>
    <t>CA3901443</t>
  </si>
  <si>
    <t>CA3901041</t>
  </si>
  <si>
    <t>CA3200175</t>
  </si>
  <si>
    <t>CA5000284</t>
  </si>
  <si>
    <t>CA1503676</t>
  </si>
  <si>
    <t>CA2400249</t>
  </si>
  <si>
    <t>CA0900582</t>
  </si>
  <si>
    <t>CA2702327</t>
  </si>
  <si>
    <t>CA3400387</t>
  </si>
  <si>
    <t>CA5000601</t>
  </si>
  <si>
    <t>CA3600587</t>
  </si>
  <si>
    <t>CA5601721</t>
  </si>
  <si>
    <t>CA1000666</t>
  </si>
  <si>
    <t>CA1400528</t>
  </si>
  <si>
    <t>CA4000692</t>
  </si>
  <si>
    <t>CA3500562</t>
  </si>
  <si>
    <t>CA3702283</t>
  </si>
  <si>
    <t>CA4600080</t>
  </si>
  <si>
    <t>CA5000573</t>
  </si>
  <si>
    <t>CA2400330</t>
  </si>
  <si>
    <t>CA1910238</t>
  </si>
  <si>
    <t>CA4800826</t>
  </si>
  <si>
    <t>CA3301082</t>
  </si>
  <si>
    <t>CA0900212</t>
  </si>
  <si>
    <t>CA3205007</t>
  </si>
  <si>
    <t>CA2904010</t>
  </si>
  <si>
    <t>CA5700730</t>
  </si>
  <si>
    <t>CA0901246</t>
  </si>
  <si>
    <t>CA1400043</t>
  </si>
  <si>
    <t>CA5401074</t>
  </si>
  <si>
    <t>CA3400418</t>
  </si>
  <si>
    <t>CA0706022</t>
  </si>
  <si>
    <t>CA5400924</t>
  </si>
  <si>
    <t>CA4901345</t>
  </si>
  <si>
    <t>CA1503275</t>
  </si>
  <si>
    <t>CA2300906</t>
  </si>
  <si>
    <t>CA0202512</t>
  </si>
  <si>
    <t>CA3901315</t>
  </si>
  <si>
    <t>CA5210502</t>
  </si>
  <si>
    <t>CA5200618</t>
  </si>
  <si>
    <t>CA1000013</t>
  </si>
  <si>
    <t>CA3710302</t>
  </si>
  <si>
    <t>CA4000604</t>
  </si>
  <si>
    <t>CA1502073</t>
  </si>
  <si>
    <t>CA5000481</t>
  </si>
  <si>
    <t>CA3601047</t>
  </si>
  <si>
    <t>CA2800106</t>
  </si>
  <si>
    <t>CA5500265</t>
  </si>
  <si>
    <t>CA3710301</t>
  </si>
  <si>
    <t>CA5601306</t>
  </si>
  <si>
    <t>CA4600103</t>
  </si>
  <si>
    <t>CA1310301</t>
  </si>
  <si>
    <t>CA2210932</t>
  </si>
  <si>
    <t>CA0901229</t>
  </si>
  <si>
    <t>CA2800589</t>
  </si>
  <si>
    <t>CA2801030</t>
  </si>
  <si>
    <t>CA4100605</t>
  </si>
  <si>
    <t>CA4901079</t>
  </si>
  <si>
    <t>CA0707502</t>
  </si>
  <si>
    <t>CA1504000</t>
  </si>
  <si>
    <t>CA0300448</t>
  </si>
  <si>
    <t>CA1503232</t>
  </si>
  <si>
    <t>CA1503397</t>
  </si>
  <si>
    <t>CA1503655</t>
  </si>
  <si>
    <t>CA4500289</t>
  </si>
  <si>
    <t>CA3301947</t>
  </si>
  <si>
    <t>CA1700599</t>
  </si>
  <si>
    <t>CA5000166</t>
  </si>
  <si>
    <t>CA3600415</t>
  </si>
  <si>
    <t>CA3600600</t>
  </si>
  <si>
    <t>CA3400466</t>
  </si>
  <si>
    <t>CA1800589</t>
  </si>
  <si>
    <t>CA0300090</t>
  </si>
  <si>
    <t>CA2900585</t>
  </si>
  <si>
    <t>CA0500105</t>
  </si>
  <si>
    <t>CA2400307</t>
  </si>
  <si>
    <t>CA5400985</t>
  </si>
  <si>
    <t>CA0202549</t>
  </si>
  <si>
    <t>CA3200122</t>
  </si>
  <si>
    <t>CA5700815</t>
  </si>
  <si>
    <t>CA3601100</t>
  </si>
  <si>
    <t>CA1503231</t>
  </si>
  <si>
    <t>CA2801936</t>
  </si>
  <si>
    <t>CA2600605</t>
  </si>
  <si>
    <t>CA3400208</t>
  </si>
  <si>
    <t>CA4700863</t>
  </si>
  <si>
    <t>CA0202506</t>
  </si>
  <si>
    <t>CA3900796</t>
  </si>
  <si>
    <t>CA3400448</t>
  </si>
  <si>
    <t>CA3901080</t>
  </si>
  <si>
    <t>CA0900536</t>
  </si>
  <si>
    <t>CA4000823</t>
  </si>
  <si>
    <t>CA3400416</t>
  </si>
  <si>
    <t>CA2702030</t>
  </si>
  <si>
    <t>CA5400889</t>
  </si>
  <si>
    <t>CA2400232</t>
  </si>
  <si>
    <t>CA0409187</t>
  </si>
  <si>
    <t>CA4901244</t>
  </si>
  <si>
    <t>CA4901299</t>
  </si>
  <si>
    <t>CA5500268</t>
  </si>
  <si>
    <t>CA2701153</t>
  </si>
  <si>
    <t>CA3200084</t>
  </si>
  <si>
    <t>CA0900306</t>
  </si>
  <si>
    <t>CA4800596</t>
  </si>
  <si>
    <t>CA3610708</t>
  </si>
  <si>
    <t>CA4900916</t>
  </si>
  <si>
    <t>CA3810005</t>
  </si>
  <si>
    <t>CA4200957</t>
  </si>
  <si>
    <t>CA0707901</t>
  </si>
  <si>
    <t>CA1300668</t>
  </si>
  <si>
    <t>CA2300852</t>
  </si>
  <si>
    <t>CA4810035</t>
  </si>
  <si>
    <t>CA2702613</t>
  </si>
  <si>
    <t>CA1000480</t>
  </si>
  <si>
    <t>CA3901336</t>
  </si>
  <si>
    <t>CA4000555</t>
  </si>
  <si>
    <t>CA1700710</t>
  </si>
  <si>
    <t>CA2800048</t>
  </si>
  <si>
    <t>CA5200642</t>
  </si>
  <si>
    <t>CA5200608</t>
  </si>
  <si>
    <t>CA4901297</t>
  </si>
  <si>
    <t>CA4901193</t>
  </si>
  <si>
    <t>CA2000550</t>
  </si>
  <si>
    <t>CA1503578</t>
  </si>
  <si>
    <t>CA4500011</t>
  </si>
  <si>
    <t>CA4500274</t>
  </si>
  <si>
    <t>CA3301860</t>
  </si>
  <si>
    <t>CA2400333</t>
  </si>
  <si>
    <t>CA2600556</t>
  </si>
  <si>
    <t>CA5000599</t>
  </si>
  <si>
    <t>CA1901002</t>
  </si>
  <si>
    <t>CA1200776</t>
  </si>
  <si>
    <t>CA1400184</t>
  </si>
  <si>
    <t>CA4100552</t>
  </si>
  <si>
    <t>CA0810303</t>
  </si>
  <si>
    <t>CA2100580</t>
  </si>
  <si>
    <t>CA2600524</t>
  </si>
  <si>
    <t>CA1000060</t>
  </si>
  <si>
    <t>CA3301388</t>
  </si>
  <si>
    <t>CA3500570</t>
  </si>
  <si>
    <t>CA3301327</t>
  </si>
  <si>
    <t>CA2702163</t>
  </si>
  <si>
    <t>CA1000614</t>
  </si>
  <si>
    <t>CA3601157</t>
  </si>
  <si>
    <t>CA2400341</t>
  </si>
  <si>
    <t>CA1210319</t>
  </si>
  <si>
    <t>CA2800018</t>
  </si>
  <si>
    <t>CA4901179</t>
  </si>
  <si>
    <t>CA3710316</t>
  </si>
  <si>
    <t>CA4500345</t>
  </si>
  <si>
    <t>CA2000682</t>
  </si>
  <si>
    <t>CA5000578</t>
  </si>
  <si>
    <t>CA5800829</t>
  </si>
  <si>
    <t>CA4901449</t>
  </si>
  <si>
    <t>CA1000548</t>
  </si>
  <si>
    <t>CA2900553</t>
  </si>
  <si>
    <t>CA3901391</t>
  </si>
  <si>
    <t>CA3107084</t>
  </si>
  <si>
    <t>CA5403214</t>
  </si>
  <si>
    <t>CA1700650</t>
  </si>
  <si>
    <t>CA5000409</t>
  </si>
  <si>
    <t>CA5000563</t>
  </si>
  <si>
    <t>CA1000486</t>
  </si>
  <si>
    <t>CA3000940</t>
  </si>
  <si>
    <t>CA3901360</t>
  </si>
  <si>
    <t>CA3601097</t>
  </si>
  <si>
    <t>CA5400826</t>
  </si>
  <si>
    <t>CA3700880</t>
  </si>
  <si>
    <t>CA5403032</t>
  </si>
  <si>
    <t>CA4710800</t>
  </si>
  <si>
    <t>CA3200068</t>
  </si>
  <si>
    <t>CA0900631</t>
  </si>
  <si>
    <t>CA2000817</t>
  </si>
  <si>
    <t>CA1000362</t>
  </si>
  <si>
    <t>CA4900745</t>
  </si>
  <si>
    <t>CA4300748</t>
  </si>
  <si>
    <t>CA3700782</t>
  </si>
  <si>
    <t>CA3600760</t>
  </si>
  <si>
    <t>CA2702539</t>
  </si>
  <si>
    <t>CA2800055</t>
  </si>
  <si>
    <t>CA1502319</t>
  </si>
  <si>
    <t>CA4000778</t>
  </si>
  <si>
    <t>CA5500089</t>
  </si>
  <si>
    <t>CA2900626</t>
  </si>
  <si>
    <t>CA5800002</t>
  </si>
  <si>
    <t>CA2600553</t>
  </si>
  <si>
    <t>CA2400323</t>
  </si>
  <si>
    <t>CA5000202</t>
  </si>
  <si>
    <t>CA0900116</t>
  </si>
  <si>
    <t>CA3601128</t>
  </si>
  <si>
    <t>CA5700523</t>
  </si>
  <si>
    <t>CA4300957</t>
  </si>
  <si>
    <t>CA5603123</t>
  </si>
  <si>
    <t>CA5403208</t>
  </si>
  <si>
    <t>CA4901360</t>
  </si>
  <si>
    <t>CA1200705</t>
  </si>
  <si>
    <t>CA2900549</t>
  </si>
  <si>
    <t>CA5000571</t>
  </si>
  <si>
    <t>CA3901478</t>
  </si>
  <si>
    <t>CA5400756</t>
  </si>
  <si>
    <t>CA0500026</t>
  </si>
  <si>
    <t>CA2701144</t>
  </si>
  <si>
    <t>CA3902182</t>
  </si>
  <si>
    <t>CA1810700</t>
  </si>
  <si>
    <t>CA4500153</t>
  </si>
  <si>
    <t>CA5500020</t>
  </si>
  <si>
    <t>CA2300775</t>
  </si>
  <si>
    <t>CA2300802</t>
  </si>
  <si>
    <t>CA4900737</t>
  </si>
  <si>
    <t>CA1503650</t>
  </si>
  <si>
    <t>CA5500186</t>
  </si>
  <si>
    <t>CA4901392</t>
  </si>
  <si>
    <t>CA5401047</t>
  </si>
  <si>
    <t>CA2900507</t>
  </si>
  <si>
    <t>CA4200951</t>
  </si>
  <si>
    <t>CA2702255</t>
  </si>
  <si>
    <t>CA2202131</t>
  </si>
  <si>
    <t>CA5500005</t>
  </si>
  <si>
    <t>CA2900501</t>
  </si>
  <si>
    <t>CA2210942</t>
  </si>
  <si>
    <t>CA4700881</t>
  </si>
  <si>
    <t>CA3901310</t>
  </si>
  <si>
    <t>CA3200126</t>
  </si>
  <si>
    <t>CA1502422</t>
  </si>
  <si>
    <t>CA3104508</t>
  </si>
  <si>
    <t>CA3600568</t>
  </si>
  <si>
    <t>CA1500574</t>
  </si>
  <si>
    <t>CA4400823</t>
  </si>
  <si>
    <t>CA1503682</t>
  </si>
  <si>
    <t>CA2400348</t>
  </si>
  <si>
    <t>CA4900998</t>
  </si>
  <si>
    <t>CA4901368</t>
  </si>
  <si>
    <t>CA5700798</t>
  </si>
  <si>
    <t>CA3600483</t>
  </si>
  <si>
    <t>CA2204101</t>
  </si>
  <si>
    <t>CA3600613</t>
  </si>
  <si>
    <t>CA1400516</t>
  </si>
  <si>
    <t>CA3700930</t>
  </si>
  <si>
    <t>CA2900112</t>
  </si>
  <si>
    <t>CA2600503</t>
  </si>
  <si>
    <t>CA2600648</t>
  </si>
  <si>
    <t>CA4200942</t>
  </si>
  <si>
    <t>CA2801015</t>
  </si>
  <si>
    <t>CA1410504</t>
  </si>
  <si>
    <t>CA3702459</t>
  </si>
  <si>
    <t>CA2801024</t>
  </si>
  <si>
    <t>CA1000606</t>
  </si>
  <si>
    <t>CA4200718</t>
  </si>
  <si>
    <t>CA3500919</t>
  </si>
  <si>
    <t>CA1400055</t>
  </si>
  <si>
    <t>CA0800608</t>
  </si>
  <si>
    <t>CA4910302</t>
  </si>
  <si>
    <t>CA5700820</t>
  </si>
  <si>
    <t>CA3600452</t>
  </si>
  <si>
    <t>CA2706552</t>
  </si>
  <si>
    <t>CA5000400</t>
  </si>
  <si>
    <t>CA3500928</t>
  </si>
  <si>
    <t>CA2100551</t>
  </si>
  <si>
    <t>CA4100603</t>
  </si>
  <si>
    <t>CA3303084</t>
  </si>
  <si>
    <t>CA1504007</t>
  </si>
  <si>
    <t>CA1504004</t>
  </si>
  <si>
    <t>CA2800900</t>
  </si>
  <si>
    <t>CA4000714</t>
  </si>
  <si>
    <t>CA5400548</t>
  </si>
  <si>
    <t>CA4300983</t>
  </si>
  <si>
    <t>CA5000480</t>
  </si>
  <si>
    <t>CA1900057</t>
  </si>
  <si>
    <t>CA3510501</t>
  </si>
  <si>
    <t>CA5000177</t>
  </si>
  <si>
    <t>CA1000165</t>
  </si>
  <si>
    <t>CA4200902</t>
  </si>
  <si>
    <t>CA0706042</t>
  </si>
  <si>
    <t>CA1200597</t>
  </si>
  <si>
    <t>CA1000665</t>
  </si>
  <si>
    <t>CA5400928</t>
  </si>
  <si>
    <t>CA4901393</t>
  </si>
  <si>
    <t>CA4901162</t>
  </si>
  <si>
    <t>CA4810030</t>
  </si>
  <si>
    <t>CA2801056</t>
  </si>
  <si>
    <t>CA1700603</t>
  </si>
  <si>
    <t>CA2701912</t>
  </si>
  <si>
    <t>CA2800052</t>
  </si>
  <si>
    <t>CA0400106</t>
  </si>
  <si>
    <t>CA4901016</t>
  </si>
  <si>
    <t>CA2310300</t>
  </si>
  <si>
    <t>CA2310302</t>
  </si>
  <si>
    <t>CA5000532</t>
  </si>
  <si>
    <t>CA4200925</t>
  </si>
  <si>
    <t>CA4400570</t>
  </si>
  <si>
    <t>CA4700601</t>
  </si>
  <si>
    <t>CA2410301</t>
  </si>
  <si>
    <t>CA0405003</t>
  </si>
  <si>
    <t>CA2600574</t>
  </si>
  <si>
    <t>CA2209065</t>
  </si>
  <si>
    <t>CA2300951</t>
  </si>
  <si>
    <t>CA2310313</t>
  </si>
  <si>
    <t>CA3400167</t>
  </si>
  <si>
    <t>CA0105016</t>
  </si>
  <si>
    <t>CA1600609</t>
  </si>
  <si>
    <t>CA3902190</t>
  </si>
  <si>
    <t>CA0600009</t>
  </si>
  <si>
    <t>CA1600029</t>
  </si>
  <si>
    <t>CA2110500</t>
  </si>
  <si>
    <t>CA2702681</t>
  </si>
  <si>
    <t>CA2300953</t>
  </si>
  <si>
    <t>CA3301100</t>
  </si>
  <si>
    <t>CA2410021</t>
  </si>
  <si>
    <t>CA4800595</t>
  </si>
  <si>
    <t>CA2400326</t>
  </si>
  <si>
    <t>CA1400181</t>
  </si>
  <si>
    <t>CA3902180</t>
  </si>
  <si>
    <t>CA0300104</t>
  </si>
  <si>
    <t>CA2400200</t>
  </si>
  <si>
    <t>CA2300950</t>
  </si>
  <si>
    <t>CA2803911</t>
  </si>
  <si>
    <t>CA1000020</t>
  </si>
  <si>
    <t>CA3601159</t>
  </si>
  <si>
    <t>CA1400102</t>
  </si>
  <si>
    <t>CA5700653</t>
  </si>
  <si>
    <t>CA5301105</t>
  </si>
  <si>
    <t>CA0405002</t>
  </si>
  <si>
    <t>CA2300519</t>
  </si>
  <si>
    <t>CA1700734</t>
  </si>
  <si>
    <t>CA3200030</t>
  </si>
  <si>
    <t>CA4500237</t>
  </si>
  <si>
    <t>CA5310800</t>
  </si>
  <si>
    <t>CA0202520</t>
  </si>
  <si>
    <t>CA3910302</t>
  </si>
  <si>
    <t>CA3901461</t>
  </si>
  <si>
    <t>CA3901477</t>
  </si>
  <si>
    <t>CA3901450</t>
  </si>
  <si>
    <t>CA4600061</t>
  </si>
  <si>
    <t>CA4200928</t>
  </si>
  <si>
    <t>CA3200141</t>
  </si>
  <si>
    <t>CA1000529</t>
  </si>
  <si>
    <t>CA2900619</t>
  </si>
  <si>
    <t>CA1900092</t>
  </si>
  <si>
    <t>CA5010044</t>
  </si>
  <si>
    <t>CA5305504</t>
  </si>
  <si>
    <t>CA4901370</t>
  </si>
  <si>
    <t>CA4901269</t>
  </si>
  <si>
    <t>CA4300859</t>
  </si>
  <si>
    <t>CA3900648</t>
  </si>
  <si>
    <t>CA3104457</t>
  </si>
  <si>
    <t>CA0900591</t>
  </si>
  <si>
    <t>CA5200616</t>
  </si>
  <si>
    <t>CA4110029</t>
  </si>
  <si>
    <t>CA5403215</t>
  </si>
  <si>
    <t>CA1400115</t>
  </si>
  <si>
    <t>CA5500030</t>
  </si>
  <si>
    <t>CA3301396</t>
  </si>
  <si>
    <t>CA3901296</t>
  </si>
  <si>
    <t>CA3901487</t>
  </si>
  <si>
    <t>CA1000080</t>
  </si>
  <si>
    <t>CA2702799</t>
  </si>
  <si>
    <t>CA3601185</t>
  </si>
  <si>
    <t>CA0900417</t>
  </si>
  <si>
    <t>CA3710317</t>
  </si>
  <si>
    <t>CA2000830</t>
  </si>
  <si>
    <t>CA3301143</t>
  </si>
  <si>
    <t>CA3103288</t>
  </si>
  <si>
    <t>CA3303021</t>
  </si>
  <si>
    <t>CA3601070</t>
  </si>
  <si>
    <t>CA0105019</t>
  </si>
  <si>
    <t>CA3710049</t>
  </si>
  <si>
    <t>CA4500328</t>
  </si>
  <si>
    <t>CA2800683</t>
  </si>
  <si>
    <t>CA1500396</t>
  </si>
  <si>
    <t>CA0300055</t>
  </si>
  <si>
    <t>CA3301350</t>
  </si>
  <si>
    <t>CA0300667</t>
  </si>
  <si>
    <t>CA5402057</t>
  </si>
  <si>
    <t>CA2800054</t>
  </si>
  <si>
    <t>CA2800063</t>
  </si>
  <si>
    <t>CA1503105</t>
  </si>
  <si>
    <t>CA2600708</t>
  </si>
  <si>
    <t>CA2702805</t>
  </si>
  <si>
    <t>CA2800111</t>
  </si>
  <si>
    <t>CA4901120</t>
  </si>
  <si>
    <t>CA5510504</t>
  </si>
  <si>
    <t>CA5603116</t>
  </si>
  <si>
    <t>CA3600586</t>
  </si>
  <si>
    <t>CA3400358</t>
  </si>
  <si>
    <t>CA0900311</t>
  </si>
  <si>
    <t>CA3601106</t>
  </si>
  <si>
    <t>CA4810034</t>
  </si>
  <si>
    <t>CA2203051</t>
  </si>
  <si>
    <t>CA3901323</t>
  </si>
  <si>
    <t>CA3901481</t>
  </si>
  <si>
    <t>CA4300791</t>
  </si>
  <si>
    <t>CA0500029</t>
  </si>
  <si>
    <t>CA3901205</t>
  </si>
  <si>
    <t>CA1000128</t>
  </si>
  <si>
    <t>CA3600768</t>
  </si>
  <si>
    <t>CA0400105</t>
  </si>
  <si>
    <t>CA3103666</t>
  </si>
  <si>
    <t>CA0110650</t>
  </si>
  <si>
    <t>CA3105852</t>
  </si>
  <si>
    <t>CA2702373</t>
  </si>
  <si>
    <t>CA4901329</t>
  </si>
  <si>
    <t>CA3901341</t>
  </si>
  <si>
    <t>CA2801055</t>
  </si>
  <si>
    <t>CA5200586</t>
  </si>
  <si>
    <t>CA3103195</t>
  </si>
  <si>
    <t>CA2701297</t>
  </si>
  <si>
    <t>CA4200543</t>
  </si>
  <si>
    <t>CA4901201</t>
  </si>
  <si>
    <t>CA4000722</t>
  </si>
  <si>
    <t>CA4000770</t>
  </si>
  <si>
    <t>CA0706112</t>
  </si>
  <si>
    <t>CA1400524</t>
  </si>
  <si>
    <t>CA4100523</t>
  </si>
  <si>
    <t>CA3910025</t>
  </si>
  <si>
    <t>CA4400800</t>
  </si>
  <si>
    <t>CA4800820</t>
  </si>
  <si>
    <t>CA3601145</t>
  </si>
  <si>
    <t>CA3910702</t>
  </si>
  <si>
    <t>CA1000126</t>
  </si>
  <si>
    <t>CA3400452</t>
  </si>
  <si>
    <t>CA1310016</t>
  </si>
  <si>
    <t>CA0900660</t>
  </si>
  <si>
    <t>CA2410305</t>
  </si>
  <si>
    <t>CA4500230</t>
  </si>
  <si>
    <t>CA2100587</t>
  </si>
  <si>
    <t>CA3900998</t>
  </si>
  <si>
    <t>CA4500020</t>
  </si>
  <si>
    <t>CA0706050</t>
  </si>
  <si>
    <t>CA2701659</t>
  </si>
  <si>
    <t>CA4700612</t>
  </si>
  <si>
    <t>CA2702172</t>
  </si>
  <si>
    <t>CA5000440</t>
  </si>
  <si>
    <t>CA2100527</t>
  </si>
  <si>
    <t>CA5401049</t>
  </si>
  <si>
    <t>CA3601158</t>
  </si>
  <si>
    <t>CA1000460</t>
  </si>
  <si>
    <t>CA2110503</t>
  </si>
  <si>
    <t>CA2400337</t>
  </si>
  <si>
    <t>CA1503104</t>
  </si>
  <si>
    <t>CA3901429</t>
  </si>
  <si>
    <t>CA2000379</t>
  </si>
  <si>
    <t>CA1000389</t>
  </si>
  <si>
    <t>CA2300821</t>
  </si>
  <si>
    <t>CA1502044</t>
  </si>
  <si>
    <t>CA3107346</t>
  </si>
  <si>
    <t>CA1500597</t>
  </si>
  <si>
    <t>CA0202524</t>
  </si>
  <si>
    <t>CA3700912</t>
  </si>
  <si>
    <t>CA4901433</t>
  </si>
  <si>
    <t>CA4901426</t>
  </si>
  <si>
    <t>CA4900904</t>
  </si>
  <si>
    <t>CA4500061</t>
  </si>
  <si>
    <t>CA1400503</t>
  </si>
  <si>
    <t>CA5000290</t>
  </si>
  <si>
    <t>CA1400182</t>
  </si>
  <si>
    <t>CA1400186</t>
  </si>
  <si>
    <t>CA2400229</t>
  </si>
  <si>
    <t>CA1805010</t>
  </si>
  <si>
    <t>CA2000963</t>
  </si>
  <si>
    <t>CA5500138</t>
  </si>
  <si>
    <t>CA1907011</t>
  </si>
  <si>
    <t>CA0707550</t>
  </si>
  <si>
    <t>CA5301108</t>
  </si>
  <si>
    <t>CA5500272</t>
  </si>
  <si>
    <t>CA3600371</t>
  </si>
  <si>
    <t>CA2900601</t>
  </si>
  <si>
    <t>CA3107322</t>
  </si>
  <si>
    <t>CA1000439</t>
  </si>
  <si>
    <t>CA1502572</t>
  </si>
  <si>
    <t>CA5400838</t>
  </si>
  <si>
    <t>CA3601020</t>
  </si>
  <si>
    <t>CA3600368</t>
  </si>
  <si>
    <t>CA0707800</t>
  </si>
  <si>
    <t>CA2000505</t>
  </si>
  <si>
    <t>CA5000525</t>
  </si>
  <si>
    <t>CA5304113</t>
  </si>
  <si>
    <t>CA4500306</t>
  </si>
  <si>
    <t>CA0300060</t>
  </si>
  <si>
    <t>CA1503558</t>
  </si>
  <si>
    <t>CA4000673</t>
  </si>
  <si>
    <t>CA5403088</t>
  </si>
  <si>
    <t>CA2702021</t>
  </si>
  <si>
    <t>CA4000223</t>
  </si>
  <si>
    <t>CA0901244</t>
  </si>
  <si>
    <t>CA3200083</t>
  </si>
  <si>
    <t>CA3410035</t>
  </si>
  <si>
    <t>CA5000596</t>
  </si>
  <si>
    <t>CA2210003</t>
  </si>
  <si>
    <t>CA5700701</t>
  </si>
  <si>
    <t>CA3301097</t>
  </si>
  <si>
    <t>CA3200617</t>
  </si>
  <si>
    <t>CA2701922</t>
  </si>
  <si>
    <t>CA2701310</t>
  </si>
  <si>
    <t>CA0701706</t>
  </si>
  <si>
    <t>CA3600395</t>
  </si>
  <si>
    <t>CA1700733</t>
  </si>
  <si>
    <t>CA2300878</t>
  </si>
  <si>
    <t>CA1900764</t>
  </si>
  <si>
    <t>CA0605013</t>
  </si>
  <si>
    <t>CA1206005</t>
  </si>
  <si>
    <t>CA4900774</t>
  </si>
  <si>
    <t>CA5200672</t>
  </si>
  <si>
    <t>CA3301148</t>
  </si>
  <si>
    <t>CA4200930</t>
  </si>
  <si>
    <t>CA2800302</t>
  </si>
  <si>
    <t>CA0900578</t>
  </si>
  <si>
    <t>CA4310300</t>
  </si>
  <si>
    <t>CA3601019</t>
  </si>
  <si>
    <t>CA0900551</t>
  </si>
  <si>
    <t>CA1200637</t>
  </si>
  <si>
    <t>CA5601605</t>
  </si>
  <si>
    <t>CA4910305</t>
  </si>
  <si>
    <t>CA1000508</t>
  </si>
  <si>
    <t>CA1300678</t>
  </si>
  <si>
    <t>CA1400136</t>
  </si>
  <si>
    <t>CA1100250</t>
  </si>
  <si>
    <t>CA1910443</t>
  </si>
  <si>
    <t>CA2000920</t>
  </si>
  <si>
    <t>CA3301622</t>
  </si>
  <si>
    <t>CA1000586</t>
  </si>
  <si>
    <t>CA2000618</t>
  </si>
  <si>
    <t>CA5401071</t>
  </si>
  <si>
    <t>CA2800059</t>
  </si>
  <si>
    <t>CA1502757</t>
  </si>
  <si>
    <t>CA2300789</t>
  </si>
  <si>
    <t>CA0900659</t>
  </si>
  <si>
    <t>CA4901030</t>
  </si>
  <si>
    <t>CA3400464</t>
  </si>
  <si>
    <t>CA3700049</t>
  </si>
  <si>
    <t>CA1910305</t>
  </si>
  <si>
    <t>CA5201142</t>
  </si>
  <si>
    <t>CA1000097</t>
  </si>
  <si>
    <t>CA1009091</t>
  </si>
  <si>
    <t>CA3701021</t>
  </si>
  <si>
    <t>CA1400505</t>
  </si>
  <si>
    <t>CA3107310</t>
  </si>
  <si>
    <t>CA3901445</t>
  </si>
  <si>
    <t>CA1200773</t>
  </si>
  <si>
    <t>CA4400619</t>
  </si>
  <si>
    <t>CA3400463</t>
  </si>
  <si>
    <t>CA2900089</t>
  </si>
  <si>
    <t>CA2800022</t>
  </si>
  <si>
    <t>CA2000564</t>
  </si>
  <si>
    <t>CA2400119</t>
  </si>
  <si>
    <t>CA2702209</t>
  </si>
  <si>
    <t>CA4400907</t>
  </si>
  <si>
    <t>CA1000454</t>
  </si>
  <si>
    <t>CA1300617</t>
  </si>
  <si>
    <t>CA0900314</t>
  </si>
  <si>
    <t>CA3302094</t>
  </si>
  <si>
    <t>CA5403074</t>
  </si>
  <si>
    <t>CA3901229</t>
  </si>
  <si>
    <t>CA1000502</t>
  </si>
  <si>
    <t>CA0900587</t>
  </si>
  <si>
    <t>CA5401048</t>
  </si>
  <si>
    <t>CA2702050</t>
  </si>
  <si>
    <t>CA3500917</t>
  </si>
  <si>
    <t>CA4901460</t>
  </si>
  <si>
    <t>CA3700873</t>
  </si>
  <si>
    <t>CA5210506</t>
  </si>
  <si>
    <t>CA4901083</t>
  </si>
  <si>
    <t>CA4900975</t>
  </si>
  <si>
    <t>CA3107338</t>
  </si>
  <si>
    <t>CA1000654</t>
  </si>
  <si>
    <t>CA4200950</t>
  </si>
  <si>
    <t>CA2702519</t>
  </si>
  <si>
    <t>CA0202519</t>
  </si>
  <si>
    <t>CA4301011</t>
  </si>
  <si>
    <t>CA0910302</t>
  </si>
  <si>
    <t>CA3600538</t>
  </si>
  <si>
    <t>CA3510300</t>
  </si>
  <si>
    <t>CA5403145</t>
  </si>
  <si>
    <t>CA1000596</t>
  </si>
  <si>
    <t>CA3210300</t>
  </si>
  <si>
    <t>CA4800804</t>
  </si>
  <si>
    <t>CA0900100</t>
  </si>
  <si>
    <t>CA4300616</t>
  </si>
  <si>
    <t>CA0900564</t>
  </si>
  <si>
    <t>CA2210928</t>
  </si>
  <si>
    <t>CA0600065</t>
  </si>
  <si>
    <t>CA0202509</t>
  </si>
  <si>
    <t>CA0409189</t>
  </si>
  <si>
    <t>CA2300617</t>
  </si>
  <si>
    <t>CA1805001</t>
  </si>
  <si>
    <t>CA3901472</t>
  </si>
  <si>
    <t>CA4901366</t>
  </si>
  <si>
    <t>CA4901384</t>
  </si>
  <si>
    <t>CA4900912</t>
  </si>
  <si>
    <t>CA4500058</t>
  </si>
  <si>
    <t>CA3200186</t>
  </si>
  <si>
    <t>CA4600062</t>
  </si>
  <si>
    <t>CA3900779</t>
  </si>
  <si>
    <t>CA4800784</t>
  </si>
  <si>
    <t>CA2000503</t>
  </si>
  <si>
    <t>CA5403031</t>
  </si>
  <si>
    <t>CA3301690</t>
  </si>
  <si>
    <t>CA4901317</t>
  </si>
  <si>
    <t>CA3200049</t>
  </si>
  <si>
    <t>CA3902194</t>
  </si>
  <si>
    <t>CA3901369</t>
  </si>
  <si>
    <t>CA3901285</t>
  </si>
  <si>
    <t>CA3902181</t>
  </si>
  <si>
    <t>CA3901179</t>
  </si>
  <si>
    <t>CA3600588</t>
  </si>
  <si>
    <t>CA5601706</t>
  </si>
  <si>
    <t>CA2800033</t>
  </si>
  <si>
    <t>CA4900925</t>
  </si>
  <si>
    <t>CA2210912</t>
  </si>
  <si>
    <t>CA4901442</t>
  </si>
  <si>
    <t>CA2702495</t>
  </si>
  <si>
    <t>CA3901309</t>
  </si>
  <si>
    <t>CA2800580</t>
  </si>
  <si>
    <t>CA2800057</t>
  </si>
  <si>
    <t>CA1503384</t>
  </si>
  <si>
    <t>CA2000824</t>
  </si>
  <si>
    <t>CA3601131</t>
  </si>
  <si>
    <t>CA4200961</t>
  </si>
  <si>
    <t>CA2800972</t>
  </si>
  <si>
    <t>CA2801052</t>
  </si>
  <si>
    <t>CA4810038</t>
  </si>
  <si>
    <t>CA5510500</t>
  </si>
  <si>
    <t>CA0900665</t>
  </si>
  <si>
    <t>CA1400014</t>
  </si>
  <si>
    <t>CA2702165</t>
  </si>
  <si>
    <t>CA3901338</t>
  </si>
  <si>
    <t>CA4901189</t>
  </si>
  <si>
    <t>CA1600607</t>
  </si>
  <si>
    <t>CA4901017</t>
  </si>
  <si>
    <t>CA1503663</t>
  </si>
  <si>
    <t>CA2902326</t>
  </si>
  <si>
    <t>CA3510009</t>
  </si>
  <si>
    <t>CA1502561</t>
  </si>
  <si>
    <t>CA2803912</t>
  </si>
  <si>
    <t>CA2000259</t>
  </si>
  <si>
    <t>CA4000819</t>
  </si>
  <si>
    <t>CA1000621</t>
  </si>
  <si>
    <t>CA2000811</t>
  </si>
  <si>
    <t>CA3400456</t>
  </si>
  <si>
    <t>CA3902109</t>
  </si>
  <si>
    <t>CA4901330</t>
  </si>
  <si>
    <t>CA1000643</t>
  </si>
  <si>
    <t>CA5602516</t>
  </si>
  <si>
    <t>CA1900583</t>
  </si>
  <si>
    <t>CA0900316</t>
  </si>
  <si>
    <t>CA3000734</t>
  </si>
  <si>
    <t>CA0901247</t>
  </si>
  <si>
    <t>CA2702009</t>
  </si>
  <si>
    <t>CA5000213</t>
  </si>
  <si>
    <t>CA1900603</t>
  </si>
  <si>
    <t>CA5200688</t>
  </si>
  <si>
    <t>CA3200022</t>
  </si>
  <si>
    <t>CA3600534</t>
  </si>
  <si>
    <t>CA5410512</t>
  </si>
  <si>
    <t>CA3700035</t>
  </si>
  <si>
    <t>CA4000788</t>
  </si>
  <si>
    <t>CA4300976</t>
  </si>
  <si>
    <t>CA5200602</t>
  </si>
  <si>
    <t>CA5000382</t>
  </si>
  <si>
    <t>CA1000620</t>
  </si>
  <si>
    <t>CA1700725</t>
  </si>
  <si>
    <t>CA4901129</t>
  </si>
  <si>
    <t>CA2100576</t>
  </si>
  <si>
    <t>CA1502418</t>
  </si>
  <si>
    <t>CA2209063</t>
  </si>
  <si>
    <t>CA3900798</t>
  </si>
  <si>
    <t>CA1500600</t>
  </si>
  <si>
    <t>CA5402050</t>
  </si>
  <si>
    <t>CA3701982</t>
  </si>
  <si>
    <t>CA2610300</t>
  </si>
  <si>
    <t>CA2000320</t>
  </si>
  <si>
    <t>CA2702595</t>
  </si>
  <si>
    <t>CA4900873</t>
  </si>
  <si>
    <t>CA4901444</t>
  </si>
  <si>
    <t>CA1400058</t>
  </si>
  <si>
    <t>CA4900812</t>
  </si>
  <si>
    <t>CA3301133</t>
  </si>
  <si>
    <t>CA1000639</t>
  </si>
  <si>
    <t>CA4800615</t>
  </si>
  <si>
    <t>CA4901373</t>
  </si>
  <si>
    <t>CA4901130</t>
  </si>
  <si>
    <t>CA1700716</t>
  </si>
  <si>
    <t>CA0300113</t>
  </si>
  <si>
    <t>CA3601077</t>
  </si>
  <si>
    <t>CA0900562</t>
  </si>
  <si>
    <t>CA1000611</t>
  </si>
  <si>
    <t>CA4810017</t>
  </si>
  <si>
    <t>CA3200024</t>
  </si>
  <si>
    <t>CA5000583</t>
  </si>
  <si>
    <t>CA0400143</t>
  </si>
  <si>
    <t>CA1100443</t>
  </si>
  <si>
    <t>CA4200846</t>
  </si>
  <si>
    <t>CA0300028</t>
  </si>
  <si>
    <t>CA4600066</t>
  </si>
  <si>
    <t>CA5100118</t>
  </si>
  <si>
    <t>CA1503215</t>
  </si>
  <si>
    <t>CA4901294</t>
  </si>
  <si>
    <t>CA1200754</t>
  </si>
  <si>
    <t>CA2800025</t>
  </si>
  <si>
    <t>CA4901454</t>
  </si>
  <si>
    <t>CA1000650</t>
  </si>
  <si>
    <t>CA5000574</t>
  </si>
  <si>
    <t>CA3901423</t>
  </si>
  <si>
    <t>CA3900825</t>
  </si>
  <si>
    <t>CA2800186</t>
  </si>
  <si>
    <t>CA1000566</t>
  </si>
  <si>
    <t>CA2702584</t>
  </si>
  <si>
    <t>CA2300760</t>
  </si>
  <si>
    <t>CA5400945</t>
  </si>
  <si>
    <t>CA5400738</t>
  </si>
  <si>
    <t>CA2800569</t>
  </si>
  <si>
    <t>CA4200876</t>
  </si>
  <si>
    <t>CA2310308</t>
  </si>
  <si>
    <t>CA5100159</t>
  </si>
  <si>
    <t>CA5500109</t>
  </si>
  <si>
    <t>CA2000547</t>
  </si>
  <si>
    <t>CA2000385</t>
  </si>
  <si>
    <t>CA4901404</t>
  </si>
  <si>
    <t>CA3301701</t>
  </si>
  <si>
    <t>CA4900949</t>
  </si>
  <si>
    <t>CA4500113</t>
  </si>
  <si>
    <t>CA2600505</t>
  </si>
  <si>
    <t>CA2000829</t>
  </si>
  <si>
    <t>CA1502223</t>
  </si>
  <si>
    <t>CA1503565</t>
  </si>
  <si>
    <t>CA2000956</t>
  </si>
  <si>
    <t>CA1300682</t>
  </si>
  <si>
    <t>CA3901182</t>
  </si>
  <si>
    <t>CA2410304</t>
  </si>
  <si>
    <t>CA2801057</t>
  </si>
  <si>
    <t>CA2210513</t>
  </si>
  <si>
    <t>CA5500237</t>
  </si>
  <si>
    <t>CA2000749</t>
  </si>
  <si>
    <t>CA2700147</t>
  </si>
  <si>
    <t>CA4901395</t>
  </si>
  <si>
    <t>CA4700702</t>
  </si>
  <si>
    <t>CA0400133</t>
  </si>
  <si>
    <t>CA4901094</t>
  </si>
  <si>
    <t>CA2209035</t>
  </si>
  <si>
    <t>CA2400170</t>
  </si>
  <si>
    <t>CA1400531</t>
  </si>
  <si>
    <t>CA2000655</t>
  </si>
  <si>
    <t>CA3901258</t>
  </si>
  <si>
    <t>CA2700042</t>
  </si>
  <si>
    <t>CA2701232</t>
  </si>
  <si>
    <t>CA5000307</t>
  </si>
  <si>
    <t>CA5403154</t>
  </si>
  <si>
    <t>CA1000590</t>
  </si>
  <si>
    <t>CA5700521</t>
  </si>
  <si>
    <t>CA5400863</t>
  </si>
  <si>
    <t>CA5200006</t>
  </si>
  <si>
    <t>CA4500099</t>
  </si>
  <si>
    <t>CA5700528</t>
  </si>
  <si>
    <t>CA4500110</t>
  </si>
  <si>
    <t>CA3601109</t>
  </si>
  <si>
    <t>CA4400801</t>
  </si>
  <si>
    <t>CA1200710</t>
  </si>
  <si>
    <t>CA1502134</t>
  </si>
  <si>
    <t>CA4901060</t>
  </si>
  <si>
    <t>CA2100584</t>
  </si>
  <si>
    <t>CA3901394</t>
  </si>
  <si>
    <t>CA0900120</t>
  </si>
  <si>
    <t>CA3900797</t>
  </si>
  <si>
    <t>CA4300833</t>
  </si>
  <si>
    <t>CA3301140</t>
  </si>
  <si>
    <t>CA4901147</t>
  </si>
  <si>
    <t>CA3700235</t>
  </si>
  <si>
    <t>CA2800594</t>
  </si>
  <si>
    <t>CA2710301</t>
  </si>
  <si>
    <t>CA0810500</t>
  </si>
  <si>
    <t>CA4500334</t>
  </si>
  <si>
    <t>CA4500339</t>
  </si>
  <si>
    <t>CA3705051</t>
  </si>
  <si>
    <t>CA0500039</t>
  </si>
  <si>
    <t>CA2801037</t>
  </si>
  <si>
    <t>CA1410500</t>
  </si>
  <si>
    <t>CA3901407</t>
  </si>
  <si>
    <t>CA1502667</t>
  </si>
  <si>
    <t>CA3301693</t>
  </si>
  <si>
    <t>CA4901451</t>
  </si>
  <si>
    <t>CA3200016</t>
  </si>
  <si>
    <t>CA2000370</t>
  </si>
  <si>
    <t>CA4800773</t>
  </si>
  <si>
    <t>CA5000465</t>
  </si>
  <si>
    <t>CA3901284</t>
  </si>
  <si>
    <t>CA1600603</t>
  </si>
  <si>
    <t>CA3710320</t>
  </si>
  <si>
    <t>CA2300954</t>
  </si>
  <si>
    <t>CA2700236</t>
  </si>
  <si>
    <t>CA2400206</t>
  </si>
  <si>
    <t>CA2702503</t>
  </si>
  <si>
    <t>CA5700761</t>
  </si>
  <si>
    <t>CA3901485</t>
  </si>
  <si>
    <t>CA3400356</t>
  </si>
  <si>
    <t>CA4000832</t>
  </si>
  <si>
    <t>CA4100536</t>
  </si>
  <si>
    <t>CA4810020</t>
  </si>
  <si>
    <t>CA3400443</t>
  </si>
  <si>
    <t>CA1000545</t>
  </si>
  <si>
    <t>CA5700773</t>
  </si>
  <si>
    <t>CA2300740</t>
  </si>
  <si>
    <t>CA2800100</t>
  </si>
  <si>
    <t>CA4901119</t>
  </si>
  <si>
    <t>CA5100160</t>
  </si>
  <si>
    <t>CA1503662</t>
  </si>
  <si>
    <t>CA4810023</t>
  </si>
  <si>
    <t>CA4901282</t>
  </si>
  <si>
    <t>CA4900859</t>
  </si>
  <si>
    <t>CA0706032</t>
  </si>
  <si>
    <t>CA4000817</t>
  </si>
  <si>
    <t>CA4400725</t>
  </si>
  <si>
    <t>CA3601130</t>
  </si>
  <si>
    <t>CA2000531</t>
  </si>
  <si>
    <t>CA2600534</t>
  </si>
  <si>
    <t>CA3900592</t>
  </si>
  <si>
    <t>CA4901165</t>
  </si>
  <si>
    <t>CA4900841</t>
  </si>
  <si>
    <t>CA3901484</t>
  </si>
  <si>
    <t>CA3700174</t>
  </si>
  <si>
    <t>CA2000810</t>
  </si>
  <si>
    <t>CA5000490</t>
  </si>
  <si>
    <t>CA4300939</t>
  </si>
  <si>
    <t>CA1000447</t>
  </si>
  <si>
    <t>CA2900532</t>
  </si>
  <si>
    <t>CA5700728</t>
  </si>
  <si>
    <t>CA3107318</t>
  </si>
  <si>
    <t>CA0310803</t>
  </si>
  <si>
    <t>CA0105013</t>
  </si>
  <si>
    <t>CA1400194</t>
  </si>
  <si>
    <t>CA1000607</t>
  </si>
  <si>
    <t>CA5400552</t>
  </si>
  <si>
    <t>CA2000955</t>
  </si>
  <si>
    <t>CA1200831</t>
  </si>
  <si>
    <t>CA5400747</t>
  </si>
  <si>
    <t>CA1000016</t>
  </si>
  <si>
    <t>CA2900571</t>
  </si>
  <si>
    <t>CA3902191</t>
  </si>
  <si>
    <t>CA3600149</t>
  </si>
  <si>
    <t>CA2802715</t>
  </si>
  <si>
    <t>CA1000365</t>
  </si>
  <si>
    <t>CA1700695</t>
  </si>
  <si>
    <t>CA5000516</t>
  </si>
  <si>
    <t>CA5403073</t>
  </si>
  <si>
    <t>CA0300107</t>
  </si>
  <si>
    <t>CA3900585</t>
  </si>
  <si>
    <t>CA0900565</t>
  </si>
  <si>
    <t>CA1910301</t>
  </si>
  <si>
    <t>CA3200020</t>
  </si>
  <si>
    <t>CA1300654</t>
  </si>
  <si>
    <t>CA5000552</t>
  </si>
  <si>
    <t>CA5403025</t>
  </si>
  <si>
    <t>CA4500262</t>
  </si>
  <si>
    <t>CA1300638</t>
  </si>
  <si>
    <t>CA1907013</t>
  </si>
  <si>
    <t>CA5403201</t>
  </si>
  <si>
    <t>CA2000275</t>
  </si>
  <si>
    <t>CA5700575</t>
  </si>
  <si>
    <t>CA0708000</t>
  </si>
  <si>
    <t>CA3900974</t>
  </si>
  <si>
    <t>CA4500294</t>
  </si>
  <si>
    <t>CA2204054</t>
  </si>
  <si>
    <t>CA1900020</t>
  </si>
  <si>
    <t>CA3400454</t>
  </si>
  <si>
    <t>CA5800899</t>
  </si>
  <si>
    <t>CA5200710</t>
  </si>
  <si>
    <t>CA3702181</t>
  </si>
  <si>
    <t>CA2000944</t>
  </si>
  <si>
    <t>CA4901232</t>
  </si>
  <si>
    <t>CA4901069</t>
  </si>
  <si>
    <t>CA2702641</t>
  </si>
  <si>
    <t>CA1400500</t>
  </si>
  <si>
    <t>CA2600617</t>
  </si>
  <si>
    <t>CA3710048</t>
  </si>
  <si>
    <t>CA3901457</t>
  </si>
  <si>
    <t>CA3600032</t>
  </si>
  <si>
    <t>CA3600154</t>
  </si>
  <si>
    <t>CA2800015</t>
  </si>
  <si>
    <t>CA3310502</t>
  </si>
  <si>
    <t>CA2600571</t>
  </si>
  <si>
    <t>CA2702323</t>
  </si>
  <si>
    <t>CA4500347</t>
  </si>
  <si>
    <t>CA3302018</t>
  </si>
  <si>
    <t>CA2800108</t>
  </si>
  <si>
    <t>CA5403027</t>
  </si>
  <si>
    <t>CA2400320</t>
  </si>
  <si>
    <t>CA4500329</t>
  </si>
  <si>
    <t>CA4700669</t>
  </si>
  <si>
    <t>CA1600303</t>
  </si>
  <si>
    <t>CA3200062</t>
  </si>
  <si>
    <t>CA1900035</t>
  </si>
  <si>
    <t>CA5800205</t>
  </si>
  <si>
    <t>CA2701214</t>
  </si>
  <si>
    <t>CA1000664</t>
  </si>
  <si>
    <t>CA4100527</t>
  </si>
  <si>
    <t>CA5800809</t>
  </si>
  <si>
    <t>CA2800564</t>
  </si>
  <si>
    <t>CA1900974</t>
  </si>
  <si>
    <t>CA5500102</t>
  </si>
  <si>
    <t>CA5403051</t>
  </si>
  <si>
    <t>CA4000781</t>
  </si>
  <si>
    <t>CA3200094</t>
  </si>
  <si>
    <t>CA1300559</t>
  </si>
  <si>
    <t>CA0300052</t>
  </si>
  <si>
    <t>CA4901122</t>
  </si>
  <si>
    <t>CA1400046</t>
  </si>
  <si>
    <t>CA0900643</t>
  </si>
  <si>
    <t>CA5200716</t>
  </si>
  <si>
    <t>CA1000094</t>
  </si>
  <si>
    <t>CA2110301</t>
  </si>
  <si>
    <t>CA3302079</t>
  </si>
  <si>
    <t>CA0202557</t>
  </si>
  <si>
    <t>CA4200634</t>
  </si>
  <si>
    <t>CA5000483</t>
  </si>
  <si>
    <t>CA3700019</t>
  </si>
  <si>
    <t>CA2300855</t>
  </si>
  <si>
    <t>CA3601169</t>
  </si>
  <si>
    <t>CA1000308</t>
  </si>
  <si>
    <t>CA3901397</t>
  </si>
  <si>
    <t>CA1800632</t>
  </si>
  <si>
    <t>CA4901314</t>
  </si>
  <si>
    <t>CA5000501</t>
  </si>
  <si>
    <t>CA3900962</t>
  </si>
  <si>
    <t>CA4200639</t>
  </si>
  <si>
    <t>CA2702642</t>
  </si>
  <si>
    <t>CA0300112</t>
  </si>
  <si>
    <t>CA1800569</t>
  </si>
  <si>
    <t>CA0300102</t>
  </si>
  <si>
    <t>CA5700508</t>
  </si>
  <si>
    <t>CA1100221</t>
  </si>
  <si>
    <t>CA4400560</t>
  </si>
  <si>
    <t>CA5403139</t>
  </si>
  <si>
    <t>CA3301183</t>
  </si>
  <si>
    <t>CA3701568</t>
  </si>
  <si>
    <t>CA4901061</t>
  </si>
  <si>
    <t>CA4600051</t>
  </si>
  <si>
    <t>CA2300858</t>
  </si>
  <si>
    <t>CA5800004</t>
  </si>
  <si>
    <t>CA0409179</t>
  </si>
  <si>
    <t>CA3400303</t>
  </si>
  <si>
    <t>CA3400382</t>
  </si>
  <si>
    <t>CA3902183</t>
  </si>
  <si>
    <t>CA3400393</t>
  </si>
  <si>
    <t>CA5403041</t>
  </si>
  <si>
    <t>CA1600022</t>
  </si>
  <si>
    <t>CA2904020</t>
  </si>
  <si>
    <t>CA4700501</t>
  </si>
  <si>
    <t>CA4000790</t>
  </si>
  <si>
    <t>CA5105002</t>
  </si>
  <si>
    <t>CA5210501</t>
  </si>
  <si>
    <t>CA5000474</t>
  </si>
  <si>
    <t>CA2210920</t>
  </si>
  <si>
    <t>CA3100102</t>
  </si>
  <si>
    <t>CA1700677</t>
  </si>
  <si>
    <t>CA3000778</t>
  </si>
  <si>
    <t>CA2310800</t>
  </si>
  <si>
    <t>CA0202548</t>
  </si>
  <si>
    <t>CA4901248</t>
  </si>
  <si>
    <t>CA0900208</t>
  </si>
  <si>
    <t>CA3301025</t>
  </si>
  <si>
    <t>CA0900307</t>
  </si>
  <si>
    <t>CA5000427</t>
  </si>
  <si>
    <t>CA4200511</t>
  </si>
  <si>
    <t>CA3901406</t>
  </si>
  <si>
    <t>CA1600602</t>
  </si>
  <si>
    <t>CA0400070</t>
  </si>
  <si>
    <t>CA2702315</t>
  </si>
  <si>
    <t>CA5401093</t>
  </si>
  <si>
    <t>CA4901046</t>
  </si>
  <si>
    <t>CA1000122</t>
  </si>
  <si>
    <t>CA2300839</t>
  </si>
  <si>
    <t>CA5000179</t>
  </si>
  <si>
    <t>CA4700571</t>
  </si>
  <si>
    <t>CA2310312</t>
  </si>
  <si>
    <t>CA4500245</t>
  </si>
  <si>
    <t>CA4900968</t>
  </si>
  <si>
    <t>CA4901191</t>
  </si>
  <si>
    <t>CA4901264</t>
  </si>
  <si>
    <t>CA4901431</t>
  </si>
  <si>
    <t>CA5210500</t>
  </si>
  <si>
    <t>CA3510302</t>
  </si>
  <si>
    <t>CA5610500</t>
  </si>
  <si>
    <t>CA4901225</t>
  </si>
  <si>
    <t>CA4900033</t>
  </si>
  <si>
    <t>CA4901466</t>
  </si>
  <si>
    <t>CA4000768</t>
  </si>
  <si>
    <t>CA5000555</t>
  </si>
  <si>
    <t>CA3901320</t>
  </si>
  <si>
    <t>CA3902189</t>
  </si>
  <si>
    <t>CA5403138</t>
  </si>
  <si>
    <t>CA4500037</t>
  </si>
  <si>
    <t>CA2600641</t>
  </si>
  <si>
    <t>CA1503243</t>
  </si>
  <si>
    <t>CA4800801</t>
  </si>
  <si>
    <t>CA4200941</t>
  </si>
  <si>
    <t>CA0409190</t>
  </si>
  <si>
    <t>CA3301113</t>
  </si>
  <si>
    <t>CA3103279</t>
  </si>
  <si>
    <t>CA4710500</t>
  </si>
  <si>
    <t>CA5200655</t>
  </si>
  <si>
    <t>CA1700728</t>
  </si>
  <si>
    <t>CA4901361</t>
  </si>
  <si>
    <t>CA4901044</t>
  </si>
  <si>
    <t>CA1900080</t>
  </si>
  <si>
    <t>CA0900656</t>
  </si>
  <si>
    <t>CA4400701</t>
  </si>
  <si>
    <t>CA3901046</t>
  </si>
  <si>
    <t>CA2000695</t>
  </si>
  <si>
    <t>CA3301979</t>
  </si>
  <si>
    <t>CA3901432</t>
  </si>
  <si>
    <t>CA3601143</t>
  </si>
  <si>
    <t>CA4000734</t>
  </si>
  <si>
    <t>CA1907018</t>
  </si>
  <si>
    <t>CA1504008</t>
  </si>
  <si>
    <t>CA2400254</t>
  </si>
  <si>
    <t>CA3600593</t>
  </si>
  <si>
    <t>CA3601006</t>
  </si>
  <si>
    <t>CA4810040</t>
  </si>
  <si>
    <t>CA1000003</t>
  </si>
  <si>
    <t>CA2000843</t>
  </si>
  <si>
    <t>CA0900502</t>
  </si>
  <si>
    <t>CA5403122</t>
  </si>
  <si>
    <t>CA1009129</t>
  </si>
  <si>
    <t>CA3400278</t>
  </si>
  <si>
    <t>CA0901222</t>
  </si>
  <si>
    <t>CA4500344</t>
  </si>
  <si>
    <t>CA2701109</t>
  </si>
  <si>
    <t>CA3901411</t>
  </si>
  <si>
    <t>CA5000457</t>
  </si>
  <si>
    <t>CA3100080</t>
  </si>
  <si>
    <t>CA2000568</t>
  </si>
  <si>
    <t>CA1503093</t>
  </si>
  <si>
    <t>CA1400526</t>
  </si>
  <si>
    <t>CA5500145</t>
  </si>
  <si>
    <t>CA1500090</t>
  </si>
  <si>
    <t>CA0900205</t>
  </si>
  <si>
    <t>CA2905001</t>
  </si>
  <si>
    <t>CA5410515</t>
  </si>
  <si>
    <t>CA3200111</t>
  </si>
  <si>
    <t>CA2600700</t>
  </si>
  <si>
    <t>CA3901433</t>
  </si>
  <si>
    <t>CA3105886</t>
  </si>
  <si>
    <t>CA2000821</t>
  </si>
  <si>
    <t>CA0900621</t>
  </si>
  <si>
    <t>CA3200072</t>
  </si>
  <si>
    <t>CA4901468</t>
  </si>
  <si>
    <t>CA4200947</t>
  </si>
  <si>
    <t>CA4600005</t>
  </si>
  <si>
    <t>CA4600084</t>
  </si>
  <si>
    <t>CA3200205</t>
  </si>
  <si>
    <t>CA2700636</t>
  </si>
  <si>
    <t>CA3601115</t>
  </si>
  <si>
    <t>CA2000545</t>
  </si>
  <si>
    <t>CA5403152</t>
  </si>
  <si>
    <t>CA3702338</t>
  </si>
  <si>
    <t>CA0900204</t>
  </si>
  <si>
    <t>CA2000517</t>
  </si>
  <si>
    <t>CA2800103</t>
  </si>
  <si>
    <t>CA3400461</t>
  </si>
  <si>
    <t>CA3400469</t>
  </si>
  <si>
    <t>CA3400424</t>
  </si>
  <si>
    <t>CA2000653</t>
  </si>
  <si>
    <t>CA4400711</t>
  </si>
  <si>
    <t>CA3200053</t>
  </si>
  <si>
    <t>CA3200178</t>
  </si>
  <si>
    <t>CA1503679</t>
  </si>
  <si>
    <t>CA4010305</t>
  </si>
  <si>
    <t>CA4000620</t>
  </si>
  <si>
    <t>CA5500090</t>
  </si>
  <si>
    <t>CA0910024</t>
  </si>
  <si>
    <t>CA4901152</t>
  </si>
  <si>
    <t>CA2210922</t>
  </si>
  <si>
    <t>CA2801041</t>
  </si>
  <si>
    <t>CA3601135</t>
  </si>
  <si>
    <t>CA2701172</t>
  </si>
  <si>
    <t>CA2701814</t>
  </si>
  <si>
    <t>CA2702456</t>
  </si>
  <si>
    <t>CA1503623</t>
  </si>
  <si>
    <t>CA5000091</t>
  </si>
  <si>
    <t>CA3600554</t>
  </si>
  <si>
    <t>CA4900924</t>
  </si>
  <si>
    <t>CA1400195</t>
  </si>
  <si>
    <t>CA2000380</t>
  </si>
  <si>
    <t>CA5400898</t>
  </si>
  <si>
    <t>CA4901004</t>
  </si>
  <si>
    <t>CA1110300</t>
  </si>
  <si>
    <t>CA2300621</t>
  </si>
  <si>
    <t>CA3200019</t>
  </si>
  <si>
    <t>CA3303092</t>
  </si>
  <si>
    <t>CA2500547</t>
  </si>
  <si>
    <t>CA0202505</t>
  </si>
  <si>
    <t>CA1210320</t>
  </si>
  <si>
    <t>CA4500035</t>
  </si>
  <si>
    <t>CA3901176</t>
  </si>
  <si>
    <t>CA3705075</t>
  </si>
  <si>
    <t>CA3600406</t>
  </si>
  <si>
    <t>CA4901073</t>
  </si>
  <si>
    <t>CA2702575</t>
  </si>
  <si>
    <t>CA5700828</t>
  </si>
  <si>
    <t>CA4901413</t>
  </si>
  <si>
    <t>CA0900219</t>
  </si>
  <si>
    <t>CA5603125</t>
  </si>
  <si>
    <t>CA3400475</t>
  </si>
  <si>
    <t>CA1503230</t>
  </si>
  <si>
    <t>CA1503668</t>
  </si>
  <si>
    <t>CA5700784</t>
  </si>
  <si>
    <t>CA3901238</t>
  </si>
  <si>
    <t>CA0300087</t>
  </si>
  <si>
    <t>CA3901371</t>
  </si>
  <si>
    <t>CA3301564</t>
  </si>
  <si>
    <t>CA4100566</t>
  </si>
  <si>
    <t>CA5102032</t>
  </si>
  <si>
    <t>CA3601172</t>
  </si>
  <si>
    <t>CA0300033</t>
  </si>
  <si>
    <t>CA4200934</t>
  </si>
  <si>
    <t>CA4500351</t>
  </si>
  <si>
    <t>CA2600560</t>
  </si>
  <si>
    <t>CA5700764</t>
  </si>
  <si>
    <t>CA4900743</t>
  </si>
  <si>
    <t>CA1300656</t>
  </si>
  <si>
    <t>CA5400679</t>
  </si>
  <si>
    <t>CA4910308</t>
  </si>
  <si>
    <t>CA3400334</t>
  </si>
  <si>
    <t>CA4500243</t>
  </si>
  <si>
    <t>CA3610300</t>
  </si>
  <si>
    <t>CA1000525</t>
  </si>
  <si>
    <t>CA1503681</t>
  </si>
  <si>
    <t>CA1504002</t>
  </si>
  <si>
    <t>CA4200963</t>
  </si>
  <si>
    <t>CA5000372</t>
  </si>
  <si>
    <t>CA1907016</t>
  </si>
  <si>
    <t>CA1000223</t>
  </si>
  <si>
    <t>CA4200854</t>
  </si>
  <si>
    <t>CA2300902</t>
  </si>
  <si>
    <t>CA3303010</t>
  </si>
  <si>
    <t>CA4200919</t>
  </si>
  <si>
    <t>CA4510800</t>
  </si>
  <si>
    <t>CA0900511</t>
  </si>
  <si>
    <t>CA2600597</t>
  </si>
  <si>
    <t>CA2400332</t>
  </si>
  <si>
    <t>CA1300643</t>
  </si>
  <si>
    <t>CA2600615</t>
  </si>
  <si>
    <t>CA3302049</t>
  </si>
  <si>
    <t>CA2400140</t>
  </si>
  <si>
    <t>CA2300625</t>
  </si>
  <si>
    <t>CA4200962</t>
  </si>
  <si>
    <t>CA4900844</t>
  </si>
  <si>
    <t>CA0810300</t>
  </si>
  <si>
    <t>CA1500491</t>
  </si>
  <si>
    <t>CA3107337</t>
  </si>
  <si>
    <t>CA5403118</t>
  </si>
  <si>
    <t>CA2702562</t>
  </si>
  <si>
    <t>CA5403061</t>
  </si>
  <si>
    <t>CA2902258</t>
  </si>
  <si>
    <t>CA3600478</t>
  </si>
  <si>
    <t>CA1600608</t>
  </si>
  <si>
    <t>CA3200187</t>
  </si>
  <si>
    <t>CA3900752</t>
  </si>
  <si>
    <t>CA4901400</t>
  </si>
  <si>
    <t>CA1700617</t>
  </si>
  <si>
    <t>CA5800893</t>
  </si>
  <si>
    <t>CA1000178</t>
  </si>
  <si>
    <t>CA1700601</t>
  </si>
  <si>
    <t>CA4900107</t>
  </si>
  <si>
    <t>CA4500039</t>
  </si>
  <si>
    <t>CA5500026</t>
  </si>
  <si>
    <t>CA1000177</t>
  </si>
  <si>
    <t>CA5210505</t>
  </si>
  <si>
    <t>CA2600601</t>
  </si>
  <si>
    <t>CA1000485</t>
  </si>
  <si>
    <t>CA5000401</t>
  </si>
  <si>
    <t>CA3601112</t>
  </si>
  <si>
    <t>CA2310801</t>
  </si>
  <si>
    <t>CA4901025</t>
  </si>
  <si>
    <t>CA1907015</t>
  </si>
  <si>
    <t>CA3901194</t>
  </si>
  <si>
    <t>CA2810011</t>
  </si>
  <si>
    <t>CA3901390</t>
  </si>
  <si>
    <t>CA5000189</t>
  </si>
  <si>
    <t>CA1600604</t>
  </si>
  <si>
    <t>CA2600572</t>
  </si>
  <si>
    <t>CA5700791</t>
  </si>
  <si>
    <t>CA5700617</t>
  </si>
  <si>
    <t>CA1000549</t>
  </si>
  <si>
    <t>CA5400890</t>
  </si>
  <si>
    <t>CA1502066</t>
  </si>
  <si>
    <t>CA1000443</t>
  </si>
  <si>
    <t>CA2701825</t>
  </si>
  <si>
    <t>CA1000459</t>
  </si>
  <si>
    <t>CA2400342</t>
  </si>
  <si>
    <t>CA4901213</t>
  </si>
  <si>
    <t>CA2300872</t>
  </si>
  <si>
    <t>CA5601725</t>
  </si>
  <si>
    <t>CA1805005</t>
  </si>
  <si>
    <t>CA2700889</t>
  </si>
  <si>
    <t>CA0202564</t>
  </si>
  <si>
    <t>CA2000594</t>
  </si>
  <si>
    <t>CA3200050</t>
  </si>
  <si>
    <t>CA4500120</t>
  </si>
  <si>
    <t>CA5800884</t>
  </si>
  <si>
    <t>CA1502799</t>
  </si>
  <si>
    <t>CA5700778</t>
  </si>
  <si>
    <t>CA2300515</t>
  </si>
  <si>
    <t>CA4901095</t>
  </si>
  <si>
    <t>CA2800554</t>
  </si>
  <si>
    <t>CA4901399</t>
  </si>
  <si>
    <t>CA0605002</t>
  </si>
  <si>
    <t>CA2800042</t>
  </si>
  <si>
    <t>CA1206013</t>
  </si>
  <si>
    <t>CA2600573</t>
  </si>
  <si>
    <t>CA0409195</t>
  </si>
  <si>
    <t>CA0900549</t>
  </si>
  <si>
    <t>CA0600076</t>
  </si>
  <si>
    <t>CA0707630</t>
  </si>
  <si>
    <t>CA4900817</t>
  </si>
  <si>
    <t>CA4901340</t>
  </si>
  <si>
    <t>CA3301704</t>
  </si>
  <si>
    <t>CA1000565</t>
  </si>
  <si>
    <t>CA0105010</t>
  </si>
  <si>
    <t>CA1503305</t>
  </si>
  <si>
    <t>CA2000770</t>
  </si>
  <si>
    <t>CA3901312</t>
  </si>
  <si>
    <t>CA1503537</t>
  </si>
  <si>
    <t>CA2801084</t>
  </si>
  <si>
    <t>CA4500090</t>
  </si>
  <si>
    <t>CA4510503</t>
  </si>
  <si>
    <t>CA2900570</t>
  </si>
  <si>
    <t>CA4901144</t>
  </si>
  <si>
    <t>CA4901341</t>
  </si>
  <si>
    <t>CA2600649</t>
  </si>
  <si>
    <t>CA3901417</t>
  </si>
  <si>
    <t>CA5403048</t>
  </si>
  <si>
    <t>CA5400513</t>
  </si>
  <si>
    <t>CA5700713</t>
  </si>
  <si>
    <t>CA4800612</t>
  </si>
  <si>
    <t>CA3301351</t>
  </si>
  <si>
    <t>CA2800023</t>
  </si>
  <si>
    <t>CA3600375</t>
  </si>
  <si>
    <t>CA3301571</t>
  </si>
  <si>
    <t>CA1210322</t>
  </si>
  <si>
    <t>CA2400196</t>
  </si>
  <si>
    <t>CA3700149</t>
  </si>
  <si>
    <t>CA3301756</t>
  </si>
  <si>
    <t>CA3303077</t>
  </si>
  <si>
    <t>CA1206014</t>
  </si>
  <si>
    <t>CA3301981</t>
  </si>
  <si>
    <t>CA2300820</t>
  </si>
  <si>
    <t>CA1000010</t>
  </si>
  <si>
    <t>CA0202562</t>
  </si>
  <si>
    <t>CA4500149</t>
  </si>
  <si>
    <t>CA4500083</t>
  </si>
  <si>
    <t>CA2400343</t>
  </si>
  <si>
    <t>CA4000213</t>
  </si>
  <si>
    <t>CA2900508</t>
  </si>
  <si>
    <t>CA5000577</t>
  </si>
  <si>
    <t>CA5500016</t>
  </si>
  <si>
    <t>CA3610130</t>
  </si>
  <si>
    <t>CA2700984</t>
  </si>
  <si>
    <t>CA5000580</t>
  </si>
  <si>
    <t>CA1900922</t>
  </si>
  <si>
    <t>CA0800613</t>
  </si>
  <si>
    <t>CA2000508</t>
  </si>
  <si>
    <t>CA3600376</t>
  </si>
  <si>
    <t>CA5000239</t>
  </si>
  <si>
    <t>CA2207070</t>
  </si>
  <si>
    <t>CA4100575</t>
  </si>
  <si>
    <t>CA2700156</t>
  </si>
  <si>
    <t>CA0300524</t>
  </si>
  <si>
    <t>CA2000815</t>
  </si>
  <si>
    <t>CA1000641</t>
  </si>
  <si>
    <t>CA0202516</t>
  </si>
  <si>
    <t>CA4901343</t>
  </si>
  <si>
    <t>CA0900658</t>
  </si>
  <si>
    <t>CA5101013</t>
  </si>
  <si>
    <t>CA4000656</t>
  </si>
  <si>
    <t>CA3302026</t>
  </si>
  <si>
    <t>CA5400637</t>
  </si>
  <si>
    <t>CA3301146</t>
  </si>
  <si>
    <t>CA2210943</t>
  </si>
  <si>
    <t>CA0500044</t>
  </si>
  <si>
    <t>CA5200532</t>
  </si>
  <si>
    <t>CA0300091</t>
  </si>
  <si>
    <t>CA5403026</t>
  </si>
  <si>
    <t>CA4500265</t>
  </si>
  <si>
    <t>CA5700757</t>
  </si>
  <si>
    <t>CA0300022</t>
  </si>
  <si>
    <t>CA5000470</t>
  </si>
  <si>
    <t>CA3701588</t>
  </si>
  <si>
    <t>CA4500277</t>
  </si>
  <si>
    <t>CA1400161</t>
  </si>
  <si>
    <t>CA3901403</t>
  </si>
  <si>
    <t>CA2702203</t>
  </si>
  <si>
    <t>CA1000552</t>
  </si>
  <si>
    <t>CA1900791</t>
  </si>
  <si>
    <t>CA0810800</t>
  </si>
  <si>
    <t>CA3600536</t>
  </si>
  <si>
    <t>CA3700846</t>
  </si>
  <si>
    <t>CA3100086</t>
  </si>
  <si>
    <t>CA3103297</t>
  </si>
  <si>
    <t>CA4600075</t>
  </si>
  <si>
    <t>CA3410302</t>
  </si>
  <si>
    <t>CA5403020</t>
  </si>
  <si>
    <t>CA3200171</t>
  </si>
  <si>
    <t>CA2800013</t>
  </si>
  <si>
    <t>CA1900058</t>
  </si>
  <si>
    <t>CA4400717</t>
  </si>
  <si>
    <t>CA2810302</t>
  </si>
  <si>
    <t>CA4800527</t>
  </si>
  <si>
    <t>CA0900319</t>
  </si>
  <si>
    <t>CA2701231</t>
  </si>
  <si>
    <t>CA3901278</t>
  </si>
  <si>
    <t>CA4500221</t>
  </si>
  <si>
    <t>CA2709830</t>
  </si>
  <si>
    <t>CA3107328</t>
  </si>
  <si>
    <t>CA4200743</t>
  </si>
  <si>
    <t>CA3303011</t>
  </si>
  <si>
    <t>CA5000486</t>
  </si>
  <si>
    <t>CA4901437</t>
  </si>
  <si>
    <t>CA5000467</t>
  </si>
  <si>
    <t>CA3901378</t>
  </si>
  <si>
    <t>CA0600050</t>
  </si>
  <si>
    <t>CA0707643</t>
  </si>
  <si>
    <t>CA1300657</t>
  </si>
  <si>
    <t>CA2400304</t>
  </si>
  <si>
    <t>CA4500224</t>
  </si>
  <si>
    <t>CA2900534</t>
  </si>
  <si>
    <t>CA3900616</t>
  </si>
  <si>
    <t>CA1400047</t>
  </si>
  <si>
    <t>CA4410308</t>
  </si>
  <si>
    <t>CA4000777</t>
  </si>
  <si>
    <t>CA3700895</t>
  </si>
  <si>
    <t>CA2010300</t>
  </si>
  <si>
    <t>CA4901459</t>
  </si>
  <si>
    <t>CA3600500</t>
  </si>
  <si>
    <t>CA5000426</t>
  </si>
  <si>
    <t>CA2300653</t>
  </si>
  <si>
    <t>CA4500143</t>
  </si>
  <si>
    <t>CA5400778</t>
  </si>
  <si>
    <t>CA0910305</t>
  </si>
  <si>
    <t>CA5500263</t>
  </si>
  <si>
    <t>CA2000716</t>
  </si>
  <si>
    <t>CA2300856</t>
  </si>
  <si>
    <t>CA5710013</t>
  </si>
  <si>
    <t>CA2000827</t>
  </si>
  <si>
    <t>CA0706110</t>
  </si>
  <si>
    <t>CA3301567</t>
  </si>
  <si>
    <t>CA4500346</t>
  </si>
  <si>
    <t>CA0706059</t>
  </si>
  <si>
    <t>CA1000626</t>
  </si>
  <si>
    <t>CA5000502</t>
  </si>
  <si>
    <t>CA3710053</t>
  </si>
  <si>
    <t>CA3600481</t>
  </si>
  <si>
    <t>CA5403135</t>
  </si>
  <si>
    <t>CA5800858</t>
  </si>
  <si>
    <t>CA1009256</t>
  </si>
  <si>
    <t>CA0900505</t>
  </si>
  <si>
    <t>CA5400629</t>
  </si>
  <si>
    <t>CA5800876</t>
  </si>
  <si>
    <t>CA5301012</t>
  </si>
  <si>
    <t>CA2800811</t>
  </si>
  <si>
    <t>CA1000534</t>
  </si>
  <si>
    <t>CA2000938</t>
  </si>
  <si>
    <t>CA1907024</t>
  </si>
  <si>
    <t>CA1503671</t>
  </si>
  <si>
    <t>CA3600192</t>
  </si>
  <si>
    <t>CA3200044</t>
  </si>
  <si>
    <t>CA4901336</t>
  </si>
  <si>
    <t>CA0706055</t>
  </si>
  <si>
    <t>CA0300032</t>
  </si>
  <si>
    <t>CA3600537</t>
  </si>
  <si>
    <t>CA0202570</t>
  </si>
  <si>
    <t>CA4000208</t>
  </si>
  <si>
    <t>CA2100564</t>
  </si>
  <si>
    <t>CA2210927</t>
  </si>
  <si>
    <t>CA0900206</t>
  </si>
  <si>
    <t>CA4700593</t>
  </si>
  <si>
    <t>CA5500049</t>
  </si>
  <si>
    <t>CA2702652</t>
  </si>
  <si>
    <t>CA4901263</t>
  </si>
  <si>
    <t>CA2210931</t>
  </si>
  <si>
    <t>CA0300101</t>
  </si>
  <si>
    <t>CA3601107</t>
  </si>
  <si>
    <t>CA4000824</t>
  </si>
  <si>
    <t>CA3901456</t>
  </si>
  <si>
    <t>CA2800105</t>
  </si>
  <si>
    <t>CA3705063</t>
  </si>
  <si>
    <t>CA4400774</t>
  </si>
  <si>
    <t>CA3200097</t>
  </si>
  <si>
    <t>CA3700001</t>
  </si>
  <si>
    <t>CA1901000</t>
  </si>
  <si>
    <t>CA1400131</t>
  </si>
  <si>
    <t>CA5000561</t>
  </si>
  <si>
    <t>CA5500112</t>
  </si>
  <si>
    <t>CA2600627</t>
  </si>
  <si>
    <t>CA3301570</t>
  </si>
  <si>
    <t>CA3500539</t>
  </si>
  <si>
    <t>CA2000931</t>
  </si>
  <si>
    <t>CA3901412</t>
  </si>
  <si>
    <t>CA2901551</t>
  </si>
  <si>
    <t>CA1000264</t>
  </si>
  <si>
    <t>CA3106491</t>
  </si>
  <si>
    <t>CA2701951</t>
  </si>
  <si>
    <t>CA0105018</t>
  </si>
  <si>
    <t>CA2701679</t>
  </si>
  <si>
    <t>CA2700998</t>
  </si>
  <si>
    <t>CA2100586</t>
  </si>
  <si>
    <t>CA3901106</t>
  </si>
  <si>
    <t>CA3301946</t>
  </si>
  <si>
    <t>CA3901231</t>
  </si>
  <si>
    <t>CA4901115</t>
  </si>
  <si>
    <t>CA3200069</t>
  </si>
  <si>
    <t>CA5700821</t>
  </si>
  <si>
    <t>CA1300637</t>
  </si>
  <si>
    <t>CA4300763</t>
  </si>
  <si>
    <t>CA4700851</t>
  </si>
  <si>
    <t>CA4500316</t>
  </si>
  <si>
    <t>CA0105012</t>
  </si>
  <si>
    <t>CA2000806</t>
  </si>
  <si>
    <t>CA3600370</t>
  </si>
  <si>
    <t>CA0707625</t>
  </si>
  <si>
    <t>CA1200579</t>
  </si>
  <si>
    <t>CA1502323</t>
  </si>
  <si>
    <t>CA5410517</t>
  </si>
  <si>
    <t>CA3301642</t>
  </si>
  <si>
    <t>CA0900401</t>
  </si>
  <si>
    <t>CA1900761</t>
  </si>
  <si>
    <t>CA2702296</t>
  </si>
  <si>
    <t>CA2000629</t>
  </si>
  <si>
    <t>CA3303014</t>
  </si>
  <si>
    <t>CA4901321</t>
  </si>
  <si>
    <t>CA3600509</t>
  </si>
  <si>
    <t>CA2400117</t>
  </si>
  <si>
    <t>CA2800973</t>
  </si>
  <si>
    <t>CA1210314</t>
  </si>
  <si>
    <t>CA1700676</t>
  </si>
  <si>
    <t>CA2600578</t>
  </si>
  <si>
    <t>CA0707509</t>
  </si>
  <si>
    <t>CA0706014</t>
  </si>
  <si>
    <t>CA2700983</t>
  </si>
  <si>
    <t>CA5301106</t>
  </si>
  <si>
    <t>CA0409196</t>
  </si>
  <si>
    <t>CA4000589</t>
  </si>
  <si>
    <t>CA5200524</t>
  </si>
  <si>
    <t>CA2800609</t>
  </si>
  <si>
    <t>CA2800041</t>
  </si>
  <si>
    <t>CA1800531</t>
  </si>
  <si>
    <t>CA3702235</t>
  </si>
  <si>
    <t>CA0300108</t>
  </si>
  <si>
    <t>CA2600555</t>
  </si>
  <si>
    <t>CA4200971</t>
  </si>
  <si>
    <t>CA4901409</t>
  </si>
  <si>
    <t>CA0300034</t>
  </si>
  <si>
    <t>CA1500050</t>
  </si>
  <si>
    <t>CA1800601</t>
  </si>
  <si>
    <t>CA0605005</t>
  </si>
  <si>
    <t>CA1503672</t>
  </si>
  <si>
    <t>CA0400144</t>
  </si>
  <si>
    <t>CA5402022</t>
  </si>
  <si>
    <t>CA3107349</t>
  </si>
  <si>
    <t>CA2000965</t>
  </si>
  <si>
    <t>CA4000655</t>
  </si>
  <si>
    <t>CA1000015</t>
  </si>
  <si>
    <t>CA5000500</t>
  </si>
  <si>
    <t>CA1900569</t>
  </si>
  <si>
    <t>CA0901223</t>
  </si>
  <si>
    <t>CA2000659</t>
  </si>
  <si>
    <t>CA4500191</t>
  </si>
  <si>
    <t>CA0202552</t>
  </si>
  <si>
    <t>CA3901459</t>
  </si>
  <si>
    <t>CA4901096</t>
  </si>
  <si>
    <t>CA2208107</t>
  </si>
  <si>
    <t>CA0900109</t>
  </si>
  <si>
    <t>CA4901266</t>
  </si>
  <si>
    <t>CA1503648</t>
  </si>
  <si>
    <t>CA4200911</t>
  </si>
  <si>
    <t>CA2300845</t>
  </si>
  <si>
    <t>CA1900244</t>
  </si>
  <si>
    <t>CA4901316</t>
  </si>
  <si>
    <t>CA5410511</t>
  </si>
  <si>
    <t>CA5403042</t>
  </si>
  <si>
    <t>CA3400139</t>
  </si>
  <si>
    <t>CA1000573</t>
  </si>
  <si>
    <t>CA1000156</t>
  </si>
  <si>
    <t>CA3600530</t>
  </si>
  <si>
    <t>CA4400597</t>
  </si>
  <si>
    <t>CA3901447</t>
  </si>
  <si>
    <t>CA1502615</t>
  </si>
  <si>
    <t>CA4800732</t>
  </si>
  <si>
    <t>CA2410302</t>
  </si>
  <si>
    <t>CA4200725</t>
  </si>
  <si>
    <t>CA4901227</t>
  </si>
  <si>
    <t>CA5201127</t>
  </si>
  <si>
    <t>CA4901275</t>
  </si>
  <si>
    <t>CA5700608</t>
  </si>
  <si>
    <t>CA4200631</t>
  </si>
  <si>
    <t>CA5000517</t>
  </si>
  <si>
    <t>CA3900768</t>
  </si>
  <si>
    <t>CA3901405</t>
  </si>
  <si>
    <t>CA4900986</t>
  </si>
  <si>
    <t>CA5800009</t>
  </si>
  <si>
    <t>CA2702226</t>
  </si>
  <si>
    <t>CA4901383</t>
  </si>
  <si>
    <t>CA1000501</t>
  </si>
  <si>
    <t>CA3901342</t>
  </si>
  <si>
    <t>CA3700911</t>
  </si>
  <si>
    <t>CA3601012</t>
  </si>
  <si>
    <t>CA3301160</t>
  </si>
  <si>
    <t>CA3310501</t>
  </si>
  <si>
    <t>CA2702802</t>
  </si>
  <si>
    <t>CA2400226</t>
  </si>
  <si>
    <t>CA2000670</t>
  </si>
  <si>
    <t>CA2900516</t>
  </si>
  <si>
    <t>CA1000645</t>
  </si>
  <si>
    <t>CA3600776</t>
  </si>
  <si>
    <t>CA2600510</t>
  </si>
  <si>
    <t>CA5000435</t>
  </si>
  <si>
    <t>CA0400138</t>
  </si>
  <si>
    <t>CA3100008</t>
  </si>
  <si>
    <t>CA3103218</t>
  </si>
  <si>
    <t>CA0110019</t>
  </si>
  <si>
    <t>CA1000468</t>
  </si>
  <si>
    <t>CA2701579</t>
  </si>
  <si>
    <t>CA4901277</t>
  </si>
  <si>
    <t>CA4901086</t>
  </si>
  <si>
    <t>CA4900974</t>
  </si>
  <si>
    <t>CA4901008</t>
  </si>
  <si>
    <t>CA3601148</t>
  </si>
  <si>
    <t>CA2710306</t>
  </si>
  <si>
    <t>CA1400183</t>
  </si>
  <si>
    <t>CA3302102</t>
  </si>
  <si>
    <t>CA3301137</t>
  </si>
  <si>
    <t>CA3301797</t>
  </si>
  <si>
    <t>CA4200952</t>
  </si>
  <si>
    <t>CA0300006</t>
  </si>
  <si>
    <t>CA5000581</t>
  </si>
  <si>
    <t>CA1000576</t>
  </si>
  <si>
    <t>CA5200529</t>
  </si>
  <si>
    <t>CA2900330</t>
  </si>
  <si>
    <t>CA0900525</t>
  </si>
  <si>
    <t>CA3601175</t>
  </si>
  <si>
    <t>CA2000953</t>
  </si>
  <si>
    <t>CA4300971</t>
  </si>
  <si>
    <t>CA1000141</t>
  </si>
  <si>
    <t>CA1000140</t>
  </si>
  <si>
    <t>CA1503515</t>
  </si>
  <si>
    <t>CA1502575</t>
  </si>
  <si>
    <t>CA2700850</t>
  </si>
  <si>
    <t>CA0710800</t>
  </si>
  <si>
    <t>CA1503182</t>
  </si>
  <si>
    <t>CA5103005</t>
  </si>
  <si>
    <t>CA2900611</t>
  </si>
  <si>
    <t>CA0900649</t>
  </si>
  <si>
    <t>CA3901388</t>
  </si>
  <si>
    <t>CA3400406</t>
  </si>
  <si>
    <t>CA4500259</t>
  </si>
  <si>
    <t>CA3200212</t>
  </si>
  <si>
    <t>CA1100229</t>
  </si>
  <si>
    <t>CA4210304</t>
  </si>
  <si>
    <t>CA5700737</t>
  </si>
  <si>
    <t>CA5000554</t>
  </si>
  <si>
    <t>CA2901528</t>
  </si>
  <si>
    <t>CA5403119</t>
  </si>
  <si>
    <t>CA3601170</t>
  </si>
  <si>
    <t>CA4000698</t>
  </si>
  <si>
    <t>CA4700562</t>
  </si>
  <si>
    <t>CA5105013</t>
  </si>
  <si>
    <t>CA4901106</t>
  </si>
  <si>
    <t>CA2800301</t>
  </si>
  <si>
    <t>CA0800850</t>
  </si>
  <si>
    <t>CA5700562</t>
  </si>
  <si>
    <t>CA3200118</t>
  </si>
  <si>
    <t>CA4410800</t>
  </si>
  <si>
    <t>CA1000017</t>
  </si>
  <si>
    <t>CA1000514</t>
  </si>
  <si>
    <t>CA4200976</t>
  </si>
  <si>
    <t>CA1210308</t>
  </si>
  <si>
    <t>CA1502093</t>
  </si>
  <si>
    <t>CA3200032</t>
  </si>
  <si>
    <t>CA2100557</t>
  </si>
  <si>
    <t>CA1503398</t>
  </si>
  <si>
    <t>CA4410304</t>
  </si>
  <si>
    <t>CA3901482</t>
  </si>
  <si>
    <t>CA1000136</t>
  </si>
  <si>
    <t>CA1503687</t>
  </si>
  <si>
    <t>CA5400823</t>
  </si>
  <si>
    <t>CA3400471</t>
  </si>
  <si>
    <t>CA4901247</t>
  </si>
  <si>
    <t>CA2801077</t>
  </si>
  <si>
    <t>CA2600609</t>
  </si>
  <si>
    <t>CA5000529</t>
  </si>
  <si>
    <t>CA3901392</t>
  </si>
  <si>
    <t>CA5403083</t>
  </si>
  <si>
    <t>CA5400929</t>
  </si>
  <si>
    <t>CA1206012</t>
  </si>
  <si>
    <t>CA5301004</t>
  </si>
  <si>
    <t>CA3400470</t>
  </si>
  <si>
    <t>CA3400455</t>
  </si>
  <si>
    <t>CA2600513</t>
  </si>
  <si>
    <t>CA2800583</t>
  </si>
  <si>
    <t>CA5500027</t>
  </si>
  <si>
    <t>CA4901348</t>
  </si>
  <si>
    <t>CA4901408</t>
  </si>
  <si>
    <t>CA5201143</t>
  </si>
  <si>
    <t>CA3901410</t>
  </si>
  <si>
    <t>CA5402046</t>
  </si>
  <si>
    <t>CA2701151</t>
  </si>
  <si>
    <t>CA1200704</t>
  </si>
  <si>
    <t>CA2600518</t>
  </si>
  <si>
    <t>CA4700545</t>
  </si>
  <si>
    <t>CA2300645</t>
  </si>
  <si>
    <t>CA3103291</t>
  </si>
  <si>
    <t>CA2900513</t>
  </si>
  <si>
    <t>CA3901245</t>
  </si>
  <si>
    <t>CA1206015</t>
  </si>
  <si>
    <t>CA5103015</t>
  </si>
  <si>
    <t>CA2400114</t>
  </si>
  <si>
    <t>CA2400088</t>
  </si>
  <si>
    <t>CA4901290</t>
  </si>
  <si>
    <t>CA1600032</t>
  </si>
  <si>
    <t>CA0500007</t>
  </si>
  <si>
    <t>CA1700730</t>
  </si>
  <si>
    <t>CA0400010</t>
  </si>
  <si>
    <t>CA5400755</t>
  </si>
  <si>
    <t>CA4901257</t>
  </si>
  <si>
    <t>CA4901024</t>
  </si>
  <si>
    <t>CA4901084</t>
  </si>
  <si>
    <t>CA1000571</t>
  </si>
  <si>
    <t>CA1400506</t>
  </si>
  <si>
    <t>CA4300967</t>
  </si>
  <si>
    <t>CA2701000</t>
  </si>
  <si>
    <t>CA3107341</t>
  </si>
  <si>
    <t>CA2400175</t>
  </si>
  <si>
    <t>CA3600490</t>
  </si>
  <si>
    <t>CA1000540</t>
  </si>
  <si>
    <t>CA3900815</t>
  </si>
  <si>
    <t>CA5401063</t>
  </si>
  <si>
    <t>CA4500315</t>
  </si>
  <si>
    <t>CA2400334</t>
  </si>
  <si>
    <t>CA1503649</t>
  </si>
  <si>
    <t>CA4200717</t>
  </si>
  <si>
    <t>CA5000447</t>
  </si>
  <si>
    <t>CA3600771</t>
  </si>
  <si>
    <t>CA2801012</t>
  </si>
  <si>
    <t>CA3200039</t>
  </si>
  <si>
    <t>CA5000482</t>
  </si>
  <si>
    <t>CA3200048</t>
  </si>
  <si>
    <t>CA3100120</t>
  </si>
  <si>
    <t>CA0901228</t>
  </si>
  <si>
    <t>CA1900741</t>
  </si>
  <si>
    <t>CA0900560</t>
  </si>
  <si>
    <t>CA3901319</t>
  </si>
  <si>
    <t>CA1502213</t>
  </si>
  <si>
    <t>CA3302091</t>
  </si>
  <si>
    <t>CA0706015</t>
  </si>
  <si>
    <t>CA5000588</t>
  </si>
  <si>
    <t>CA4400753</t>
  </si>
  <si>
    <t>CA4300614</t>
  </si>
  <si>
    <t>CA3400429</t>
  </si>
  <si>
    <t>CA2900547</t>
  </si>
  <si>
    <t>CA4400662</t>
  </si>
  <si>
    <t>CA4301014</t>
  </si>
  <si>
    <t>CA2000942</t>
  </si>
  <si>
    <t>CA1907032</t>
  </si>
  <si>
    <t>CA2300831</t>
  </si>
  <si>
    <t>CA5500113</t>
  </si>
  <si>
    <t>CA3107334</t>
  </si>
  <si>
    <t>CA4600064</t>
  </si>
  <si>
    <t>CA4600071</t>
  </si>
  <si>
    <t>CA3901370</t>
  </si>
  <si>
    <t>CA5000411</t>
  </si>
  <si>
    <t>CA3400240</t>
  </si>
  <si>
    <t>CA3200718</t>
  </si>
  <si>
    <t>CA0300065</t>
  </si>
  <si>
    <t>CA1800514</t>
  </si>
  <si>
    <t>CA0400117</t>
  </si>
  <si>
    <t>CA3500927</t>
  </si>
  <si>
    <t>CA4100607</t>
  </si>
  <si>
    <t>CA5700532</t>
  </si>
  <si>
    <t>CA1000515</t>
  </si>
  <si>
    <t>CA5500359</t>
  </si>
  <si>
    <t>CA0901248</t>
  </si>
  <si>
    <t>CA0202563</t>
  </si>
  <si>
    <t>CA3600602</t>
  </si>
  <si>
    <t>CA5000110</t>
  </si>
  <si>
    <t>CA5403200</t>
  </si>
  <si>
    <t>CA3103261</t>
  </si>
  <si>
    <t>CA0710300</t>
  </si>
  <si>
    <t>CA1504001</t>
  </si>
  <si>
    <t>CA2900090</t>
  </si>
  <si>
    <t>CA4901284</t>
  </si>
  <si>
    <t>CA0300049</t>
  </si>
  <si>
    <t>CA3600784</t>
  </si>
  <si>
    <t>CA2700999</t>
  </si>
  <si>
    <t>CA2702266</t>
  </si>
  <si>
    <t>CA4901278</t>
  </si>
  <si>
    <t>CA2000930</t>
  </si>
  <si>
    <t>CA4901196</t>
  </si>
  <si>
    <t>CA2300818</t>
  </si>
  <si>
    <t>CA1900588</t>
  </si>
  <si>
    <t>CA4400906</t>
  </si>
  <si>
    <t>CA0600003</t>
  </si>
  <si>
    <t>CA5000592</t>
  </si>
  <si>
    <t>CA1810801</t>
  </si>
  <si>
    <t>CA3700931</t>
  </si>
  <si>
    <t>CA4901353</t>
  </si>
  <si>
    <t>CA1503219</t>
  </si>
  <si>
    <t>CA2701171</t>
  </si>
  <si>
    <t>CA1700627</t>
  </si>
  <si>
    <t>CA0900650</t>
  </si>
  <si>
    <t>CA2300877</t>
  </si>
  <si>
    <t>CA2400318</t>
  </si>
  <si>
    <t>CA5700785</t>
  </si>
  <si>
    <t>CA5700827</t>
  </si>
  <si>
    <t>CA5602133</t>
  </si>
  <si>
    <t>CA4000224</t>
  </si>
  <si>
    <t>CA4200943</t>
  </si>
  <si>
    <t>CA4000505</t>
  </si>
  <si>
    <t>CA4901212</t>
  </si>
  <si>
    <t>CA4700705</t>
  </si>
  <si>
    <t>CA4200933</t>
  </si>
  <si>
    <t>CA2300871</t>
  </si>
  <si>
    <t>CA4901204</t>
  </si>
  <si>
    <t>CA2300838</t>
  </si>
  <si>
    <t>CA4400825</t>
  </si>
  <si>
    <t>CA5700553</t>
  </si>
  <si>
    <t>CA5401084</t>
  </si>
  <si>
    <t>CA0500082</t>
  </si>
  <si>
    <t>CA3107315</t>
  </si>
  <si>
    <t>CA0900553</t>
  </si>
  <si>
    <t>CA5401010</t>
  </si>
  <si>
    <t>CA3500557</t>
  </si>
  <si>
    <t>CA5000582</t>
  </si>
  <si>
    <t>CA0300025</t>
  </si>
  <si>
    <t>CA4200968</t>
  </si>
  <si>
    <t>CA0300099</t>
  </si>
  <si>
    <t>CA2702482</t>
  </si>
  <si>
    <t>CA3107350</t>
  </si>
  <si>
    <t>CA3103247</t>
  </si>
  <si>
    <t>CA1000148</t>
  </si>
  <si>
    <t>CA5403053</t>
  </si>
  <si>
    <t>CA5401099</t>
  </si>
  <si>
    <t>CA1000592</t>
  </si>
  <si>
    <t>CA2800043</t>
  </si>
  <si>
    <t>CA3702059</t>
  </si>
  <si>
    <t>CA5000368</t>
  </si>
  <si>
    <t>CA2300804</t>
  </si>
  <si>
    <t>CA4901324</t>
  </si>
  <si>
    <t>CA1700736</t>
  </si>
  <si>
    <t>CA4901273</t>
  </si>
  <si>
    <t>CA4900853</t>
  </si>
  <si>
    <t>CA4900684</t>
  </si>
  <si>
    <t>CA4000211</t>
  </si>
  <si>
    <t>CA3400100</t>
  </si>
  <si>
    <t>CA1910604</t>
  </si>
  <si>
    <t>CA4810033</t>
  </si>
  <si>
    <t>CA4200938</t>
  </si>
  <si>
    <t>CA3600620</t>
  </si>
  <si>
    <t>CA1100102</t>
  </si>
  <si>
    <t>CA5200598</t>
  </si>
  <si>
    <t>CA3106937</t>
  </si>
  <si>
    <t>CA4500071</t>
  </si>
  <si>
    <t>CA4500271</t>
  </si>
  <si>
    <t>CA3601040</t>
  </si>
  <si>
    <t>CA4500192</t>
  </si>
  <si>
    <t>CA1000453</t>
  </si>
  <si>
    <t>CA2800555</t>
  </si>
  <si>
    <t>CA2700875</t>
  </si>
  <si>
    <t>CA2800562</t>
  </si>
  <si>
    <t>CA2400234</t>
  </si>
  <si>
    <t>CA4200974</t>
  </si>
  <si>
    <t>CA3601147</t>
  </si>
  <si>
    <t>CA5105014</t>
  </si>
  <si>
    <t>CA1503678</t>
  </si>
  <si>
    <t>CA3901283</t>
  </si>
  <si>
    <t>CA0300086</t>
  </si>
  <si>
    <t>CA5400921</t>
  </si>
  <si>
    <t>CA3601089</t>
  </si>
  <si>
    <t>CA5403153</t>
  </si>
  <si>
    <t>CA4200960</t>
  </si>
  <si>
    <t>CA4500217</t>
  </si>
  <si>
    <t>CA1410509</t>
  </si>
  <si>
    <t>CA0300007</t>
  </si>
  <si>
    <t>CA2800112</t>
  </si>
  <si>
    <t>CA1900594</t>
  </si>
  <si>
    <t>CA0706030</t>
  </si>
  <si>
    <t>CA2600652</t>
  </si>
  <si>
    <t>CA5400848</t>
  </si>
  <si>
    <t>CA5403109</t>
  </si>
  <si>
    <t>CA2900623</t>
  </si>
  <si>
    <t>CA3107324</t>
  </si>
  <si>
    <t>CA2800588</t>
  </si>
  <si>
    <t>CA2800024</t>
  </si>
  <si>
    <t>CA4901251</t>
  </si>
  <si>
    <t>CA1503249</t>
  </si>
  <si>
    <t>CA2000957</t>
  </si>
  <si>
    <t>CA4901170</t>
  </si>
  <si>
    <t>CA4901113</t>
  </si>
  <si>
    <t>CA2400153</t>
  </si>
  <si>
    <t>CA3500804</t>
  </si>
  <si>
    <t>CA2000808</t>
  </si>
  <si>
    <t>CA3303104</t>
  </si>
  <si>
    <t>CA2210911</t>
  </si>
  <si>
    <t>CA3600011</t>
  </si>
  <si>
    <t>CA2000562</t>
  </si>
  <si>
    <t>CA4300602</t>
  </si>
  <si>
    <t>CA2000563</t>
  </si>
  <si>
    <t>CA0900592</t>
  </si>
  <si>
    <t>CA4600086</t>
  </si>
  <si>
    <t>CA3701299</t>
  </si>
  <si>
    <t>CA4400726</t>
  </si>
  <si>
    <t>CA2000943</t>
  </si>
  <si>
    <t>CA4000644</t>
  </si>
  <si>
    <t>CA4000707</t>
  </si>
  <si>
    <t>CA3107327</t>
  </si>
  <si>
    <t>CA2702229</t>
  </si>
  <si>
    <t>CA4410306</t>
  </si>
  <si>
    <t>CA2000952</t>
  </si>
  <si>
    <t>CA2800621</t>
  </si>
  <si>
    <t>CA4510303</t>
  </si>
  <si>
    <t>CA1210307</t>
  </si>
  <si>
    <t>CA3400336</t>
  </si>
  <si>
    <t>CA3303072</t>
  </si>
  <si>
    <t>CA2400208</t>
  </si>
  <si>
    <t>CA3301175</t>
  </si>
  <si>
    <t>CA1502217</t>
  </si>
  <si>
    <t>CA0900641</t>
  </si>
  <si>
    <t>CA5000548</t>
  </si>
  <si>
    <t>CA5500010</t>
  </si>
  <si>
    <t>CA5000041</t>
  </si>
  <si>
    <t>CA5500274</t>
  </si>
  <si>
    <t>CA1504006</t>
  </si>
  <si>
    <t>CA3601098</t>
  </si>
  <si>
    <t>CA5403207</t>
  </si>
  <si>
    <t>CA3600485</t>
  </si>
  <si>
    <t>CA3103665</t>
  </si>
  <si>
    <t>CA1310300</t>
  </si>
  <si>
    <t>CA4900982</t>
  </si>
  <si>
    <t>CA5402026</t>
  </si>
  <si>
    <t>CA2000636</t>
  </si>
  <si>
    <t>CA4210303</t>
  </si>
  <si>
    <t>CA2900595</t>
  </si>
  <si>
    <t>CA5800909</t>
  </si>
  <si>
    <t>CA2701298</t>
  </si>
  <si>
    <t>CA1000442</t>
  </si>
  <si>
    <t>CA1900715</t>
  </si>
  <si>
    <t>CA5000562</t>
  </si>
  <si>
    <t>CA5400696</t>
  </si>
  <si>
    <t>CA4700565</t>
  </si>
  <si>
    <t>CA1100103</t>
  </si>
  <si>
    <t>CA5402027</t>
  </si>
  <si>
    <t>CA3901401</t>
  </si>
  <si>
    <t>CA2300842</t>
  </si>
  <si>
    <t>CA3901354</t>
  </si>
  <si>
    <t>CA3902210</t>
  </si>
  <si>
    <t>CA0409197</t>
  </si>
  <si>
    <t>CA3301750</t>
  </si>
  <si>
    <t>CA3901015</t>
  </si>
  <si>
    <t>CA2400245</t>
  </si>
  <si>
    <t>CA0900214</t>
  </si>
  <si>
    <t>CA5000238</t>
  </si>
  <si>
    <t>CA4500208</t>
  </si>
  <si>
    <t>CA3301359</t>
  </si>
  <si>
    <t>CA2900274</t>
  </si>
  <si>
    <t>CA2000672</t>
  </si>
  <si>
    <t>CA1000553</t>
  </si>
  <si>
    <t>CA5601716</t>
  </si>
  <si>
    <t>CA4600037</t>
  </si>
  <si>
    <t>CA2701152</t>
  </si>
  <si>
    <t>CA4901206</t>
  </si>
  <si>
    <t>CA1000214</t>
  </si>
  <si>
    <t>CA2400216</t>
  </si>
  <si>
    <t>CA1000495</t>
  </si>
  <si>
    <t>CA3301631</t>
  </si>
  <si>
    <t>CA1900018</t>
  </si>
  <si>
    <t>CA2400347</t>
  </si>
  <si>
    <t>CA1400192</t>
  </si>
  <si>
    <t>CA4901252</t>
  </si>
  <si>
    <t>CA4800727</t>
  </si>
  <si>
    <t>CA1000578</t>
  </si>
  <si>
    <t>CA2400089</t>
  </si>
  <si>
    <t>CA5210302</t>
  </si>
  <si>
    <t>CA5500210</t>
  </si>
  <si>
    <t>CA1502398</t>
  </si>
  <si>
    <t>CA1400133</t>
  </si>
  <si>
    <t>CA2110501</t>
  </si>
  <si>
    <t>CA2300819</t>
  </si>
  <si>
    <t>CA5000298</t>
  </si>
  <si>
    <t>CA2203024</t>
  </si>
  <si>
    <t>CA2600729</t>
  </si>
  <si>
    <t>CA3500559</t>
  </si>
  <si>
    <t>CA3301644</t>
  </si>
  <si>
    <t>CA2400336</t>
  </si>
  <si>
    <t>CA3601139</t>
  </si>
  <si>
    <t>CA2800724</t>
  </si>
  <si>
    <t>CA3600608</t>
  </si>
  <si>
    <t>CA2400345</t>
  </si>
  <si>
    <t>CA5800800</t>
  </si>
  <si>
    <t>CA1502689</t>
  </si>
  <si>
    <t>CA3701694</t>
  </si>
  <si>
    <t>CA4600078</t>
  </si>
  <si>
    <t>CA5000272</t>
  </si>
  <si>
    <t>CA1000599</t>
  </si>
  <si>
    <t>CA5200015</t>
  </si>
  <si>
    <t>CA5403054</t>
  </si>
  <si>
    <t>CA5000512</t>
  </si>
  <si>
    <t>CA5700514</t>
  </si>
  <si>
    <t>CA5403211</t>
  </si>
  <si>
    <t>CA1000584</t>
  </si>
  <si>
    <t>CA1200793</t>
  </si>
  <si>
    <t>CA2000866</t>
  </si>
  <si>
    <t>CA2702452</t>
  </si>
  <si>
    <t>CA1400185</t>
  </si>
  <si>
    <t>CA1400011</t>
  </si>
  <si>
    <t>CA4600006</t>
  </si>
  <si>
    <t>CA0500088</t>
  </si>
  <si>
    <t>CA4700554</t>
  </si>
  <si>
    <t>CA3200219</t>
  </si>
  <si>
    <t>CA1400051</t>
  </si>
  <si>
    <t>CA4000784</t>
  </si>
  <si>
    <t>CA4400904</t>
  </si>
  <si>
    <t>CA3700011</t>
  </si>
  <si>
    <t>CA3601155</t>
  </si>
  <si>
    <t>CA4400902</t>
  </si>
  <si>
    <t>CA1800801</t>
  </si>
  <si>
    <t>CA4500091</t>
  </si>
  <si>
    <t>CA2000962</t>
  </si>
  <si>
    <t>CA4901293</t>
  </si>
  <si>
    <t>CA4200691</t>
  </si>
  <si>
    <t>CA3200109</t>
  </si>
  <si>
    <t>CA3400467</t>
  </si>
  <si>
    <t>CA3901469</t>
  </si>
  <si>
    <t>CA4910702</t>
  </si>
  <si>
    <t>CA1400147</t>
  </si>
  <si>
    <t>CA1910254</t>
  </si>
  <si>
    <t>CA3601064</t>
  </si>
  <si>
    <t>CA1010500</t>
  </si>
  <si>
    <t>CA3700025</t>
  </si>
  <si>
    <t>CA4400530</t>
  </si>
  <si>
    <t>CA2910300</t>
  </si>
  <si>
    <t>CA1000519</t>
  </si>
  <si>
    <t>CA3600601</t>
  </si>
  <si>
    <t>CA3601051</t>
  </si>
  <si>
    <t>CA1510302</t>
  </si>
  <si>
    <t>CA0600056</t>
  </si>
  <si>
    <t>CA5200603</t>
  </si>
  <si>
    <t>CA3901428</t>
  </si>
  <si>
    <t>CA2800068</t>
  </si>
  <si>
    <t>CA5200579</t>
  </si>
  <si>
    <t>CA4901216</t>
  </si>
  <si>
    <t>CA1800585</t>
  </si>
  <si>
    <t>CA0202513</t>
  </si>
  <si>
    <t>CA1000587</t>
  </si>
  <si>
    <t>CA4000708</t>
  </si>
  <si>
    <t>CA4200856</t>
  </si>
  <si>
    <t>CA5400810</t>
  </si>
  <si>
    <t>CA4800797</t>
  </si>
  <si>
    <t>CA3601037</t>
  </si>
  <si>
    <t>CA4901181</t>
  </si>
  <si>
    <t>CA1400114</t>
  </si>
  <si>
    <t>CA3901328</t>
  </si>
  <si>
    <t>CA4901202</t>
  </si>
  <si>
    <t>CA3700847</t>
  </si>
  <si>
    <t>CA1400013</t>
  </si>
  <si>
    <t>CA1909627</t>
  </si>
  <si>
    <t>CA1200648</t>
  </si>
  <si>
    <t>CA1700712</t>
  </si>
  <si>
    <t>CA1300549</t>
  </si>
  <si>
    <t>CA2801026</t>
  </si>
  <si>
    <t>CA4200577</t>
  </si>
  <si>
    <t>CA3310301</t>
  </si>
  <si>
    <t>CA1000608</t>
  </si>
  <si>
    <t>CA2710705</t>
  </si>
  <si>
    <t>CA4500302</t>
  </si>
  <si>
    <t>CA3710312</t>
  </si>
  <si>
    <t>CA1100642</t>
  </si>
  <si>
    <t>CA2801014</t>
  </si>
  <si>
    <t>CA2810300</t>
  </si>
  <si>
    <t>CA1000270</t>
  </si>
  <si>
    <t>CA4500097</t>
  </si>
  <si>
    <t>CA3910301</t>
  </si>
  <si>
    <t>CA5410519</t>
  </si>
  <si>
    <t>CA4500284</t>
  </si>
  <si>
    <t>CA2110303</t>
  </si>
  <si>
    <t>CA0706049</t>
  </si>
  <si>
    <t>CA2800051</t>
  </si>
  <si>
    <t>CA4500336</t>
  </si>
  <si>
    <t>CA3600404</t>
  </si>
  <si>
    <t>CA4400705</t>
  </si>
  <si>
    <t>CA2300635</t>
  </si>
  <si>
    <t>CA3901462</t>
  </si>
  <si>
    <t>CA3301145</t>
  </si>
  <si>
    <t>CA2702484</t>
  </si>
  <si>
    <t>CA1300564</t>
  </si>
  <si>
    <t>CA5403001</t>
  </si>
  <si>
    <t>CA4300612</t>
  </si>
  <si>
    <t>CA3900598</t>
  </si>
  <si>
    <t>CA5200585</t>
  </si>
  <si>
    <t>CA3901486</t>
  </si>
  <si>
    <t>CA5301009</t>
  </si>
  <si>
    <t>CA4500348</t>
  </si>
  <si>
    <t>CA1000317</t>
  </si>
  <si>
    <t>CA1000613</t>
  </si>
  <si>
    <t>CA0202550</t>
  </si>
  <si>
    <t>CA1504005</t>
  </si>
  <si>
    <t>CA5000503</t>
  </si>
  <si>
    <t>CA4900999</t>
  </si>
  <si>
    <t>CA0800661</t>
  </si>
  <si>
    <t>CA0400132</t>
  </si>
  <si>
    <t>CA0901230</t>
  </si>
  <si>
    <t>CA2000609</t>
  </si>
  <si>
    <t>CA2201070</t>
  </si>
  <si>
    <t>CA5403114</t>
  </si>
  <si>
    <t>CA1504003</t>
  </si>
  <si>
    <t>CA2300620</t>
  </si>
  <si>
    <t>CA5403090</t>
  </si>
  <si>
    <t>CA3301176</t>
  </si>
  <si>
    <t>CA2801027</t>
  </si>
  <si>
    <t>CA2000794</t>
  </si>
  <si>
    <t>CA5000535</t>
  </si>
  <si>
    <t>CA1000593</t>
  </si>
  <si>
    <t>CA5401076</t>
  </si>
  <si>
    <t>CA3100079</t>
  </si>
  <si>
    <t>CA5403147</t>
  </si>
  <si>
    <t>CA1000261</t>
  </si>
  <si>
    <t>CA4700875</t>
  </si>
  <si>
    <t>CA1503576</t>
  </si>
  <si>
    <t>CA3200207</t>
  </si>
  <si>
    <t>CA2600598</t>
  </si>
  <si>
    <t>CA2400220</t>
  </si>
  <si>
    <t>CA3200033</t>
  </si>
  <si>
    <t>CA3600585</t>
  </si>
  <si>
    <t>CA1000580</t>
  </si>
  <si>
    <t>CA2000660</t>
  </si>
  <si>
    <t>CA5403039</t>
  </si>
  <si>
    <t>CA5400703</t>
  </si>
  <si>
    <t>CA1000461</t>
  </si>
  <si>
    <t>CA2900621</t>
  </si>
  <si>
    <t>CA4000730</t>
  </si>
  <si>
    <t>CA5000443</t>
  </si>
  <si>
    <t>CA0900623</t>
  </si>
  <si>
    <t>CA2902392</t>
  </si>
  <si>
    <t>CA2701334</t>
  </si>
  <si>
    <t>CA3901471</t>
  </si>
  <si>
    <t>CA2300736</t>
  </si>
  <si>
    <t>CA5800875</t>
  </si>
  <si>
    <t>CA1900081</t>
  </si>
  <si>
    <t>CA5800913</t>
  </si>
  <si>
    <t>CA0400142</t>
  </si>
  <si>
    <t>CA4200979</t>
  </si>
  <si>
    <t>CA0300048</t>
  </si>
  <si>
    <t>CA3600540</t>
  </si>
  <si>
    <t>CA2902391</t>
  </si>
  <si>
    <t>CA3600133</t>
  </si>
  <si>
    <t>CA5700543</t>
  </si>
  <si>
    <t>CA5403141</t>
  </si>
  <si>
    <t>CA5000164</t>
  </si>
  <si>
    <t>CA3705056</t>
  </si>
  <si>
    <t>CA2701946</t>
  </si>
  <si>
    <t>CA3600596</t>
  </si>
  <si>
    <t>CA5700584</t>
  </si>
  <si>
    <t>CA1400040</t>
  </si>
  <si>
    <t>CA1900952</t>
  </si>
  <si>
    <t>CA3901344</t>
  </si>
  <si>
    <t>CA2800115</t>
  </si>
  <si>
    <t>CA4901205</t>
  </si>
  <si>
    <t>CA2900613</t>
  </si>
  <si>
    <t>CA5800853</t>
  </si>
  <si>
    <t>CA3205009</t>
  </si>
  <si>
    <t>CA5000395</t>
  </si>
  <si>
    <t>CA5500175</t>
  </si>
  <si>
    <t>CA3901308</t>
  </si>
  <si>
    <t>CA4301003</t>
  </si>
  <si>
    <t>CA1700511</t>
  </si>
  <si>
    <t>CA3601162</t>
  </si>
  <si>
    <t>CA4300815</t>
  </si>
  <si>
    <t>CA5000136</t>
  </si>
  <si>
    <t>CA4400704</t>
  </si>
  <si>
    <t>CA5401089</t>
  </si>
  <si>
    <t>CA1900089</t>
  </si>
  <si>
    <t>CA0706018</t>
  </si>
  <si>
    <t>CA5700816</t>
  </si>
  <si>
    <t>CA0900651</t>
  </si>
  <si>
    <t>CA0707617</t>
  </si>
  <si>
    <t>CA1000474</t>
  </si>
  <si>
    <t>CA2701446</t>
  </si>
  <si>
    <t>CA2701683</t>
  </si>
  <si>
    <t>CA2000637</t>
  </si>
  <si>
    <t>CA4901403</t>
  </si>
  <si>
    <t>CA2110009</t>
  </si>
  <si>
    <t>CA3601171</t>
  </si>
  <si>
    <t>CA1000560</t>
  </si>
  <si>
    <t>CA5400708</t>
  </si>
  <si>
    <t>CA5400583</t>
  </si>
  <si>
    <t>CA5500213</t>
  </si>
  <si>
    <t>CA1700698</t>
  </si>
  <si>
    <t>CA5500181</t>
  </si>
  <si>
    <t>CA2400034</t>
  </si>
  <si>
    <t>CA5403011</t>
  </si>
  <si>
    <t>CA5100180</t>
  </si>
  <si>
    <t>CA3901181</t>
  </si>
  <si>
    <t>CA2600610</t>
  </si>
  <si>
    <t>CA4900897</t>
  </si>
  <si>
    <t>CA1500495</t>
  </si>
  <si>
    <t>CA3000759</t>
  </si>
  <si>
    <t>CA4000753</t>
  </si>
  <si>
    <t>CA3901393</t>
  </si>
  <si>
    <t>CA4100559</t>
  </si>
  <si>
    <t>CA2708852</t>
  </si>
  <si>
    <t>CA5103327</t>
  </si>
  <si>
    <t>CA3302060</t>
  </si>
  <si>
    <t>CA3301044</t>
  </si>
  <si>
    <t>CA5403205</t>
  </si>
  <si>
    <t>CA3702111</t>
  </si>
  <si>
    <t>CA1909644</t>
  </si>
  <si>
    <t>CA5800914</t>
  </si>
  <si>
    <t>CA2410950</t>
  </si>
  <si>
    <t>CA4300814</t>
  </si>
  <si>
    <t>CA2400162</t>
  </si>
  <si>
    <t>CA3100085</t>
  </si>
  <si>
    <t>CA4600081</t>
  </si>
  <si>
    <t>CA0202517</t>
  </si>
  <si>
    <t>CA3200040</t>
  </si>
  <si>
    <t>CA5403055</t>
  </si>
  <si>
    <t>CA0910303</t>
  </si>
  <si>
    <t>CA4900629</t>
  </si>
  <si>
    <t>CA3200031</t>
  </si>
  <si>
    <t>CA5000600</t>
  </si>
  <si>
    <t>CA0500009</t>
  </si>
  <si>
    <t>CA3601101</t>
  </si>
  <si>
    <t>CA5800801</t>
  </si>
  <si>
    <t>CA0300096</t>
  </si>
  <si>
    <t>CA2000681</t>
  </si>
  <si>
    <t>CA2208034</t>
  </si>
  <si>
    <t>CA1700704</t>
  </si>
  <si>
    <t>CA2702609</t>
  </si>
  <si>
    <t>CA3901242</t>
  </si>
  <si>
    <t>CA4200964</t>
  </si>
  <si>
    <t>CA3200098</t>
  </si>
  <si>
    <t>CA5700597</t>
  </si>
  <si>
    <t>CA2702739</t>
  </si>
  <si>
    <t>CA1503657</t>
  </si>
  <si>
    <t>CA3600183</t>
  </si>
  <si>
    <t>CA5700516</t>
  </si>
  <si>
    <t>CA2801011</t>
  </si>
  <si>
    <t>CA2800027</t>
  </si>
  <si>
    <t>CA3901430</t>
  </si>
  <si>
    <t>CA1000487</t>
  </si>
  <si>
    <t>CA5000384</t>
  </si>
  <si>
    <t>CA3901400</t>
  </si>
  <si>
    <t>CA3901409</t>
  </si>
  <si>
    <t>CA4901388</t>
  </si>
  <si>
    <t>CA5500259</t>
  </si>
  <si>
    <t>CA3107323</t>
  </si>
  <si>
    <t>CA0300085</t>
  </si>
  <si>
    <t>CA0400140</t>
  </si>
  <si>
    <t>CA5602656</t>
  </si>
  <si>
    <t>CA4901364</t>
  </si>
  <si>
    <t>CA5000509</t>
  </si>
  <si>
    <t>CA1907029</t>
  </si>
  <si>
    <t>CA2410303</t>
  </si>
  <si>
    <t>CA1503341</t>
  </si>
  <si>
    <t>CA4400912</t>
  </si>
  <si>
    <t>CA4500337</t>
  </si>
  <si>
    <t>CA2803886</t>
  </si>
  <si>
    <t>CA3301961</t>
  </si>
  <si>
    <t>CA4901135</t>
  </si>
  <si>
    <t>CA4800786</t>
  </si>
  <si>
    <t>CA4901233</t>
  </si>
  <si>
    <t>CA4901286</t>
  </si>
  <si>
    <t>CA3601027</t>
  </si>
  <si>
    <t>CA3901402</t>
  </si>
  <si>
    <t>CA5000590</t>
  </si>
  <si>
    <t>CA3900583</t>
  </si>
  <si>
    <t>CA5400917</t>
  </si>
  <si>
    <t>CA4800818</t>
  </si>
  <si>
    <t>CA1206011</t>
  </si>
  <si>
    <t>CA3600141</t>
  </si>
  <si>
    <t>CA1200600</t>
  </si>
  <si>
    <t>CA1400009</t>
  </si>
  <si>
    <t>CA5400868</t>
  </si>
  <si>
    <t>CA5000165</t>
  </si>
  <si>
    <t>CA4901220</t>
  </si>
  <si>
    <t>CA5000538</t>
  </si>
  <si>
    <t>CA3901368</t>
  </si>
  <si>
    <t>CA4901109</t>
  </si>
  <si>
    <t>CA1000058</t>
  </si>
  <si>
    <t>CA0605007</t>
  </si>
  <si>
    <t>CA0400160</t>
  </si>
  <si>
    <t>CA5105011</t>
  </si>
  <si>
    <t>CA5400750</t>
  </si>
  <si>
    <t>CA3103283</t>
  </si>
  <si>
    <t>CA5402030</t>
  </si>
  <si>
    <t>CA3901442</t>
  </si>
  <si>
    <t>CA1900512</t>
  </si>
  <si>
    <t>CA2000807</t>
  </si>
  <si>
    <t>CA4901218</t>
  </si>
  <si>
    <t>CA4901305</t>
  </si>
  <si>
    <t>CA3200139</t>
  </si>
  <si>
    <t>CA1000129</t>
  </si>
  <si>
    <t>CA3600062</t>
  </si>
  <si>
    <t>CA4901465</t>
  </si>
  <si>
    <t>CA1600249</t>
  </si>
  <si>
    <t>CA5000383</t>
  </si>
  <si>
    <t>CA5000175</t>
  </si>
  <si>
    <t>CA4200824</t>
  </si>
  <si>
    <t>CA2800740</t>
  </si>
  <si>
    <t>CA4910306</t>
  </si>
  <si>
    <t>CA2600725</t>
  </si>
  <si>
    <t>CA3400380</t>
  </si>
  <si>
    <t>CA3400396</t>
  </si>
  <si>
    <t>CA4810036</t>
  </si>
  <si>
    <t>CA3301494</t>
  </si>
  <si>
    <t>CA2801089</t>
  </si>
  <si>
    <t>CA3400453</t>
  </si>
  <si>
    <t>CA0701707</t>
  </si>
  <si>
    <t>CA0900529</t>
  </si>
  <si>
    <t>CA1600270</t>
  </si>
  <si>
    <t>CA2801036</t>
  </si>
  <si>
    <t>CA3200130</t>
  </si>
  <si>
    <t>CA5403132</t>
  </si>
  <si>
    <t>CA2400154</t>
  </si>
  <si>
    <t>CA5403127</t>
  </si>
  <si>
    <t>CA1900612</t>
  </si>
  <si>
    <t>CA1000249</t>
  </si>
  <si>
    <t>CA5700795</t>
  </si>
  <si>
    <t>CA5500173</t>
  </si>
  <si>
    <t>CA2000220</t>
  </si>
  <si>
    <t>CA1000490</t>
  </si>
  <si>
    <t>CA3601061</t>
  </si>
  <si>
    <t>CA4500256</t>
  </si>
  <si>
    <t>CA3901422</t>
  </si>
  <si>
    <t>CA2900115</t>
  </si>
  <si>
    <t>CA3702319</t>
  </si>
  <si>
    <t>CA5200714</t>
  </si>
  <si>
    <t>CA4500293</t>
  </si>
  <si>
    <t>CA3301293</t>
  </si>
  <si>
    <t>CA1000007</t>
  </si>
  <si>
    <t>CA4900936</t>
  </si>
  <si>
    <t>CA1000393</t>
  </si>
  <si>
    <t>CA4500140</t>
  </si>
  <si>
    <t>CA3200301</t>
  </si>
  <si>
    <t>CA4500341</t>
  </si>
  <si>
    <t>CA2100578</t>
  </si>
  <si>
    <t>CA1700738</t>
  </si>
  <si>
    <t>CA3310084</t>
  </si>
  <si>
    <t>CA2600727</t>
  </si>
  <si>
    <t>CA5000499</t>
  </si>
  <si>
    <t>CA4600079</t>
  </si>
  <si>
    <t>CA0500043</t>
  </si>
  <si>
    <t>CA0300036</t>
  </si>
  <si>
    <t>CA1503440</t>
  </si>
  <si>
    <t>CA5000585</t>
  </si>
  <si>
    <t>CA1710016</t>
  </si>
  <si>
    <t>CA2800742</t>
  </si>
  <si>
    <t>CA5000211</t>
  </si>
  <si>
    <t>CA0202543</t>
  </si>
  <si>
    <t>CA1900304</t>
  </si>
  <si>
    <t>CA2000577</t>
  </si>
  <si>
    <t>CA5301013</t>
  </si>
  <si>
    <t>CA4700839</t>
  </si>
  <si>
    <t>CA2000834</t>
  </si>
  <si>
    <t>CA2800050</t>
  </si>
  <si>
    <t>CA2000961</t>
  </si>
  <si>
    <t>CA5403046</t>
  </si>
  <si>
    <t>CA1900571</t>
  </si>
  <si>
    <t>CA5301113</t>
  </si>
  <si>
    <t>CA4000640</t>
  </si>
  <si>
    <t>CA1900078</t>
  </si>
  <si>
    <t>CA4901203</t>
  </si>
  <si>
    <t>CA2701550</t>
  </si>
  <si>
    <t>CA1400069</t>
  </si>
  <si>
    <t>CA4300964</t>
  </si>
  <si>
    <t>CA2600540</t>
  </si>
  <si>
    <t>CA3500537</t>
  </si>
  <si>
    <t>CA4400908</t>
  </si>
  <si>
    <t>CA3200006</t>
  </si>
  <si>
    <t>CA3705073</t>
  </si>
  <si>
    <t>CA3710052</t>
  </si>
  <si>
    <t>CA5200670</t>
  </si>
  <si>
    <t>CA3301141</t>
  </si>
  <si>
    <t>CA5400644</t>
  </si>
  <si>
    <t>CA5205006</t>
  </si>
  <si>
    <t>CA5500001</t>
  </si>
  <si>
    <t>CA1300635</t>
  </si>
  <si>
    <t>CA5403007</t>
  </si>
  <si>
    <t>CA2800064</t>
  </si>
  <si>
    <t>CA4901447</t>
  </si>
  <si>
    <t>CA4901398</t>
  </si>
  <si>
    <t>CA4901101</t>
  </si>
  <si>
    <t>CA5401033</t>
  </si>
  <si>
    <t>CA0900664</t>
  </si>
  <si>
    <t>CA3302062</t>
  </si>
  <si>
    <t>CA3107329</t>
  </si>
  <si>
    <t>CA1900239</t>
  </si>
  <si>
    <t>CA5800888</t>
  </si>
  <si>
    <t>CA4000800</t>
  </si>
  <si>
    <t>CA3301939</t>
  </si>
  <si>
    <t>CA2400011</t>
  </si>
  <si>
    <t>CA0707503</t>
  </si>
  <si>
    <t>CA3107321</t>
  </si>
  <si>
    <t>CA0202525</t>
  </si>
  <si>
    <t>CA3710306</t>
  </si>
  <si>
    <t>CA2400013</t>
  </si>
  <si>
    <t>CA3100010</t>
  </si>
  <si>
    <t>CA1000383</t>
  </si>
  <si>
    <t>CA0202565</t>
  </si>
  <si>
    <t>CA3100081</t>
  </si>
  <si>
    <t>CA2700856</t>
  </si>
  <si>
    <t>CA2400329</t>
  </si>
  <si>
    <t>CA3600321</t>
  </si>
  <si>
    <t>CA2000733</t>
  </si>
  <si>
    <t>CA1900586</t>
  </si>
  <si>
    <t>CA1000071</t>
  </si>
  <si>
    <t>CA3901164</t>
  </si>
  <si>
    <t>CA3901252</t>
  </si>
  <si>
    <t>CA3601151</t>
  </si>
  <si>
    <t>CA3705058</t>
  </si>
  <si>
    <t>CA1000050</t>
  </si>
  <si>
    <t>CA0400150</t>
  </si>
  <si>
    <t>CA1900527</t>
  </si>
  <si>
    <t>CA2300757</t>
  </si>
  <si>
    <t>CA5500160</t>
  </si>
  <si>
    <t>CA1000575</t>
  </si>
  <si>
    <t>CA3901280</t>
  </si>
  <si>
    <t>CA3901282</t>
  </si>
  <si>
    <t>CA3600378</t>
  </si>
  <si>
    <t>CA1000176</t>
  </si>
  <si>
    <t>CA4000699</t>
  </si>
  <si>
    <t>CA0605006</t>
  </si>
  <si>
    <t>CA3510500</t>
  </si>
  <si>
    <t>CA4700870</t>
  </si>
  <si>
    <t>CA5500176</t>
  </si>
  <si>
    <t>CA3901470</t>
  </si>
  <si>
    <t>CA2800044</t>
  </si>
  <si>
    <t>CA5000141</t>
  </si>
  <si>
    <t>CA5402041</t>
  </si>
  <si>
    <t>CA4200948</t>
  </si>
  <si>
    <t>CA2400227</t>
  </si>
  <si>
    <t>CA4800812</t>
  </si>
  <si>
    <t>CA2510800</t>
  </si>
  <si>
    <t>CA3400379</t>
  </si>
  <si>
    <t>CA3400460</t>
  </si>
  <si>
    <t>CA0400093</t>
  </si>
  <si>
    <t>CA5100153</t>
  </si>
  <si>
    <t>CA5401024</t>
  </si>
  <si>
    <t>CA5500031</t>
  </si>
  <si>
    <t>CA3901399</t>
  </si>
  <si>
    <t>CA5301110</t>
  </si>
  <si>
    <t>CA0800627</t>
  </si>
  <si>
    <t>CA5700522</t>
  </si>
  <si>
    <t>CA1000067</t>
  </si>
  <si>
    <t>CA2400028</t>
  </si>
  <si>
    <t>CA1805006</t>
  </si>
  <si>
    <t>CA1210312</t>
  </si>
  <si>
    <t>CA1000130</t>
  </si>
  <si>
    <t>CA0400166</t>
  </si>
  <si>
    <t>CA3301245</t>
  </si>
  <si>
    <t>CA3100088</t>
  </si>
  <si>
    <t>CA0707532</t>
  </si>
  <si>
    <t>CA1000143</t>
  </si>
  <si>
    <t>CA1503292</t>
  </si>
  <si>
    <t>CA5403062</t>
  </si>
  <si>
    <t>CA1500517</t>
  </si>
  <si>
    <t>CA0300080</t>
  </si>
  <si>
    <t>CA5403106</t>
  </si>
  <si>
    <t>CA5000134</t>
  </si>
  <si>
    <t>CA4600003</t>
  </si>
  <si>
    <t>CA3900759</t>
  </si>
  <si>
    <t>CA2400322</t>
  </si>
  <si>
    <t>CA5402031</t>
  </si>
  <si>
    <t>CA2310310</t>
  </si>
  <si>
    <t>CA5500269</t>
  </si>
  <si>
    <t>CA4910310</t>
  </si>
  <si>
    <t>CA4800651</t>
  </si>
  <si>
    <t>CA3301687</t>
  </si>
  <si>
    <t>CA0707570</t>
  </si>
  <si>
    <t>CA3601166</t>
  </si>
  <si>
    <t>CA5700802</t>
  </si>
  <si>
    <t>CA3700072</t>
  </si>
  <si>
    <t>CA3500925</t>
  </si>
  <si>
    <t>CA1000147</t>
  </si>
  <si>
    <t>CA2600596</t>
  </si>
  <si>
    <t>CA4900847</t>
  </si>
  <si>
    <t>CA4901164</t>
  </si>
  <si>
    <t>CA4901175</t>
  </si>
  <si>
    <t>CA4901363</t>
  </si>
  <si>
    <t>CA1000602</t>
  </si>
  <si>
    <t>CA0800542</t>
  </si>
  <si>
    <t>CA2702615</t>
  </si>
  <si>
    <t>CA5400543</t>
  </si>
  <si>
    <t>CA5400722</t>
  </si>
  <si>
    <t>CA2702370</t>
  </si>
  <si>
    <t>CA2800060</t>
  </si>
  <si>
    <t>CA5500253</t>
  </si>
  <si>
    <t>CA4600096</t>
  </si>
  <si>
    <t>CA3301731</t>
  </si>
  <si>
    <t>CA1000012</t>
  </si>
  <si>
    <t>CA1210321</t>
  </si>
  <si>
    <t>CA1909645</t>
  </si>
  <si>
    <t>CA4901328</t>
  </si>
  <si>
    <t>CA5401039</t>
  </si>
  <si>
    <t>CA2702551</t>
  </si>
  <si>
    <t>CA5100117</t>
  </si>
  <si>
    <t>CA3705074</t>
  </si>
  <si>
    <t>CA1000541</t>
  </si>
  <si>
    <t>CA5601701</t>
  </si>
  <si>
    <t>CA1000279</t>
  </si>
  <si>
    <t>CA4200977</t>
  </si>
  <si>
    <t>CA0300110</t>
  </si>
  <si>
    <t>CA3301991</t>
  </si>
  <si>
    <t>CA3700030</t>
  </si>
  <si>
    <t>CA3400117</t>
  </si>
  <si>
    <t>CA2600600</t>
  </si>
  <si>
    <t>CA0210300</t>
  </si>
  <si>
    <t>CA3600595</t>
  </si>
  <si>
    <t>CA3600513</t>
  </si>
  <si>
    <t>CA3700063</t>
  </si>
  <si>
    <t>CA4200965</t>
  </si>
  <si>
    <t>CA1000282</t>
  </si>
  <si>
    <t>CA3702302</t>
  </si>
  <si>
    <t>CA0706111</t>
  </si>
  <si>
    <t>CA2000352</t>
  </si>
  <si>
    <t>CA1100257</t>
  </si>
  <si>
    <t>CA4200907</t>
  </si>
  <si>
    <t>CA1900914</t>
  </si>
  <si>
    <t>CA5301109</t>
  </si>
  <si>
    <t>CA1503685</t>
  </si>
  <si>
    <t>CA2000507</t>
  </si>
  <si>
    <t>CA1900077</t>
  </si>
  <si>
    <t>CA1900576</t>
  </si>
  <si>
    <t>CA1000601</t>
  </si>
  <si>
    <t>CA4901464</t>
  </si>
  <si>
    <t>CA3301557</t>
  </si>
  <si>
    <t>CA2801002</t>
  </si>
  <si>
    <t>CA2801073</t>
  </si>
  <si>
    <t>CA3901329</t>
  </si>
  <si>
    <t>CA2710302</t>
  </si>
  <si>
    <t>CA4901234</t>
  </si>
  <si>
    <t>CA2700360</t>
  </si>
  <si>
    <t>CA3901301</t>
  </si>
  <si>
    <t>CA0500097</t>
  </si>
  <si>
    <t>CA1900011</t>
  </si>
  <si>
    <t>CA0600042</t>
  </si>
  <si>
    <t>CA3600532</t>
  </si>
  <si>
    <t>CA5603117</t>
  </si>
  <si>
    <t>CA0600033</t>
  </si>
  <si>
    <t>CA3400123</t>
  </si>
  <si>
    <t>CA5403151</t>
  </si>
  <si>
    <t>CA2300642</t>
  </si>
  <si>
    <t>CA3901322</t>
  </si>
  <si>
    <t>CA3701217</t>
  </si>
  <si>
    <t>CA3901253</t>
  </si>
  <si>
    <t>CA5700673</t>
  </si>
  <si>
    <t>CA4200562</t>
  </si>
  <si>
    <t>CA4200978</t>
  </si>
  <si>
    <t>CA1510301</t>
  </si>
  <si>
    <t>CA2800030</t>
  </si>
  <si>
    <t>CA2801043</t>
  </si>
  <si>
    <t>CA4100515</t>
  </si>
  <si>
    <t>CA1300686</t>
  </si>
  <si>
    <t>CA2901934</t>
  </si>
  <si>
    <t>CA3200213</t>
  </si>
  <si>
    <t>CA4300839</t>
  </si>
  <si>
    <t>CA0300089</t>
  </si>
  <si>
    <t>CA2800584</t>
  </si>
  <si>
    <t>CA5000402</t>
  </si>
  <si>
    <t>CA0300088</t>
  </si>
  <si>
    <t>CA4300991</t>
  </si>
  <si>
    <t>CA3301297</t>
  </si>
  <si>
    <t>CA2701630</t>
  </si>
  <si>
    <t>CA2800073</t>
  </si>
  <si>
    <t>CA5000243</t>
  </si>
  <si>
    <t>CA2000286</t>
  </si>
  <si>
    <t>CA5700642</t>
  </si>
  <si>
    <t>CA3902172</t>
  </si>
  <si>
    <t>CA1105004</t>
  </si>
  <si>
    <t>CA2700853</t>
  </si>
  <si>
    <t>CA1503653</t>
  </si>
  <si>
    <t>CA5000158</t>
  </si>
  <si>
    <t>CA1000625</t>
  </si>
  <si>
    <t>CA5000446</t>
  </si>
  <si>
    <t>CA1000381</t>
  </si>
  <si>
    <t>CA4910309</t>
  </si>
  <si>
    <t>CA5401094</t>
  </si>
  <si>
    <t>CA2000048</t>
  </si>
  <si>
    <t>CA2701837</t>
  </si>
  <si>
    <t>CA3600589</t>
  </si>
  <si>
    <t>CA0400161</t>
  </si>
  <si>
    <t>CA0900105</t>
  </si>
  <si>
    <t>CA1000634</t>
  </si>
  <si>
    <t>CA4200514</t>
  </si>
  <si>
    <t>CA3601122</t>
  </si>
  <si>
    <t>CA4500024</t>
  </si>
  <si>
    <t>CA2600626</t>
  </si>
  <si>
    <t>CA3107348</t>
  </si>
  <si>
    <t>CA2702625</t>
  </si>
  <si>
    <t>CA5000586</t>
  </si>
  <si>
    <t>CA1000170</t>
  </si>
  <si>
    <t>CA2701187</t>
  </si>
  <si>
    <t>CA2600563</t>
  </si>
  <si>
    <t>CA0300095</t>
  </si>
  <si>
    <t>CA1800010</t>
  </si>
  <si>
    <t>CA4300949</t>
  </si>
  <si>
    <t>CA3901464</t>
  </si>
  <si>
    <t>CA5000478</t>
  </si>
  <si>
    <t>CA4300948</t>
  </si>
  <si>
    <t>CA5000346</t>
  </si>
  <si>
    <t>CA4500213</t>
  </si>
  <si>
    <t>CA4300596</t>
  </si>
  <si>
    <t>CA3901382</t>
  </si>
  <si>
    <t>CA2600536</t>
  </si>
  <si>
    <t>CA2703132</t>
  </si>
  <si>
    <t>CA3900799</t>
  </si>
  <si>
    <t>CA0707542</t>
  </si>
  <si>
    <t>CA3901299</t>
  </si>
  <si>
    <t>CA0202532</t>
  </si>
  <si>
    <t>CA0202529</t>
  </si>
  <si>
    <t>CA2203021</t>
  </si>
  <si>
    <t>CA5400922</t>
  </si>
  <si>
    <t>CA0706054</t>
  </si>
  <si>
    <t>CA3400147</t>
  </si>
  <si>
    <t>CA0706031</t>
  </si>
  <si>
    <t>CA0500003</t>
  </si>
  <si>
    <t>CA2400338</t>
  </si>
  <si>
    <t>CA0409188</t>
  </si>
  <si>
    <t>CA3200123</t>
  </si>
  <si>
    <t>CA5400783</t>
  </si>
  <si>
    <t>CA3301935</t>
  </si>
  <si>
    <t>CA3600367</t>
  </si>
  <si>
    <t>CA3301305</t>
  </si>
  <si>
    <t>CA4901374</t>
  </si>
  <si>
    <t>CA3601082</t>
  </si>
  <si>
    <t>CA3200193</t>
  </si>
  <si>
    <t>CA5403120</t>
  </si>
  <si>
    <t>CA3701594</t>
  </si>
  <si>
    <t>CA1000579</t>
  </si>
  <si>
    <t>CA5402013</t>
  </si>
  <si>
    <t>CA1400532</t>
  </si>
  <si>
    <t>CA2000880</t>
  </si>
  <si>
    <t>CA2000823</t>
  </si>
  <si>
    <t>CA2400327</t>
  </si>
  <si>
    <t>CA3901108</t>
  </si>
  <si>
    <t>CA0901239</t>
  </si>
  <si>
    <t>CA2600550</t>
  </si>
  <si>
    <t>CA2600589</t>
  </si>
  <si>
    <t>CA4900875</t>
  </si>
  <si>
    <t>CA2400014</t>
  </si>
  <si>
    <t>CA1700633</t>
  </si>
  <si>
    <t>CA4901082</t>
  </si>
  <si>
    <t>CA4901042</t>
  </si>
  <si>
    <t>CA5000557</t>
  </si>
  <si>
    <t>CA2000619</t>
  </si>
  <si>
    <t>CA4700663</t>
  </si>
  <si>
    <t>CA3700047</t>
  </si>
  <si>
    <t>CA0707534</t>
  </si>
  <si>
    <t>CA5500191</t>
  </si>
  <si>
    <t>CA1909646</t>
  </si>
  <si>
    <t>CA2801038</t>
  </si>
  <si>
    <t>CA0901250</t>
  </si>
  <si>
    <t>CA0900213</t>
  </si>
  <si>
    <t>CA5601301</t>
  </si>
  <si>
    <t>CA3901377</t>
  </si>
  <si>
    <t>CA4500260</t>
  </si>
  <si>
    <t>CA1503652</t>
  </si>
  <si>
    <t>CA4000659</t>
  </si>
  <si>
    <t>CA3901197</t>
  </si>
  <si>
    <t>CA0900585</t>
  </si>
  <si>
    <t>CA1000171</t>
  </si>
  <si>
    <t>CA1400096</t>
  </si>
  <si>
    <t>CA3200085</t>
  </si>
  <si>
    <t>CA3103294</t>
  </si>
  <si>
    <t>CA5000603</t>
  </si>
  <si>
    <t>CA2202036</t>
  </si>
  <si>
    <t>CA3400426</t>
  </si>
  <si>
    <t>CA0605012</t>
  </si>
  <si>
    <t>CA2500811</t>
  </si>
  <si>
    <t>CA4901272</t>
  </si>
  <si>
    <t>CA3900578</t>
  </si>
  <si>
    <t>CA3400473</t>
  </si>
  <si>
    <t>CA3902193</t>
  </si>
  <si>
    <t>CA3400180</t>
  </si>
  <si>
    <t>CA4400543</t>
  </si>
  <si>
    <t>CA3601013</t>
  </si>
  <si>
    <t>CA0707568</t>
  </si>
  <si>
    <t>CA3303002</t>
  </si>
  <si>
    <t>CA5400581</t>
  </si>
  <si>
    <t>CA1300583</t>
  </si>
  <si>
    <t>CA3301275</t>
  </si>
  <si>
    <t>CA1300676</t>
  </si>
  <si>
    <t>CA3701476</t>
  </si>
  <si>
    <t>CA0707592</t>
  </si>
  <si>
    <t>CA3700959</t>
  </si>
  <si>
    <t>CA3600797</t>
  </si>
  <si>
    <t>CA2801046</t>
  </si>
  <si>
    <t>CA0910301</t>
  </si>
  <si>
    <t>CA3700029</t>
  </si>
  <si>
    <t>CA2600552</t>
  </si>
  <si>
    <t>CA3600105</t>
  </si>
  <si>
    <t>CA4910304</t>
  </si>
  <si>
    <t>CA3400451</t>
  </si>
  <si>
    <t>CA4000806</t>
  </si>
  <si>
    <t>CA5400549</t>
  </si>
  <si>
    <t>CA1300571</t>
  </si>
  <si>
    <t>CA3600393</t>
  </si>
  <si>
    <t>CA4500167</t>
  </si>
  <si>
    <t>CA5000493</t>
  </si>
  <si>
    <t>CA0707595</t>
  </si>
  <si>
    <t>CA4200970</t>
  </si>
  <si>
    <t>CA3901131</t>
  </si>
  <si>
    <t>CA0202530</t>
  </si>
  <si>
    <t>CA2600718</t>
  </si>
  <si>
    <t>CA3601173</t>
  </si>
  <si>
    <t>CA1000497</t>
  </si>
  <si>
    <t>CA1300687</t>
  </si>
  <si>
    <t>CA5403159</t>
  </si>
  <si>
    <t>CA5403089</t>
  </si>
  <si>
    <t>CA4510302</t>
  </si>
  <si>
    <t>CA4910313</t>
  </si>
  <si>
    <t>CA0400111</t>
  </si>
  <si>
    <t>CA3601105</t>
  </si>
  <si>
    <t>CA2300958</t>
  </si>
  <si>
    <t>CA4901151</t>
  </si>
  <si>
    <t>CA4901250</t>
  </si>
  <si>
    <t>CA3901424</t>
  </si>
  <si>
    <t>CA4901259</t>
  </si>
  <si>
    <t>CA2600577</t>
  </si>
  <si>
    <t>CA2400223</t>
  </si>
  <si>
    <t>CA2000890</t>
  </si>
  <si>
    <t>CA0300051</t>
  </si>
  <si>
    <t>CA1000473</t>
  </si>
  <si>
    <t>CA5400797</t>
  </si>
  <si>
    <t>CA2400331</t>
  </si>
  <si>
    <t>CA5000319</t>
  </si>
  <si>
    <t>CA5700556</t>
  </si>
  <si>
    <t>CA3710319</t>
  </si>
  <si>
    <t>CA5400907</t>
  </si>
  <si>
    <t>CA0300074</t>
  </si>
  <si>
    <t>CA4600069</t>
  </si>
  <si>
    <t>CA2203069</t>
  </si>
  <si>
    <t>CA1000137</t>
  </si>
  <si>
    <t>CA0706034</t>
  </si>
  <si>
    <t>CA2210937</t>
  </si>
  <si>
    <t>CA5400765</t>
  </si>
  <si>
    <t>CA1502194</t>
  </si>
  <si>
    <t>CA3400465</t>
  </si>
  <si>
    <t>CA1000151</t>
  </si>
  <si>
    <t>CA1700685</t>
  </si>
  <si>
    <t>CA2000558</t>
  </si>
  <si>
    <t>CA1000361</t>
  </si>
  <si>
    <t>CA0202542</t>
  </si>
  <si>
    <t>CA5305004</t>
  </si>
  <si>
    <t>CA2702537</t>
  </si>
  <si>
    <t>CA5301112</t>
  </si>
  <si>
    <t>CA4700722</t>
  </si>
  <si>
    <t>CA4410307</t>
  </si>
  <si>
    <t>CA3100062</t>
  </si>
  <si>
    <t>CA3705072</t>
  </si>
  <si>
    <t>CA1400534</t>
  </si>
  <si>
    <t>CA2801086</t>
  </si>
  <si>
    <t>CA3400342</t>
  </si>
  <si>
    <t>CA3600704</t>
  </si>
  <si>
    <t>CA3601165</t>
  </si>
  <si>
    <t>CA2800648</t>
  </si>
  <si>
    <t>CA0910300</t>
  </si>
  <si>
    <t>CA3600512</t>
  </si>
  <si>
    <t>CA3600380</t>
  </si>
  <si>
    <t>CA2000641</t>
  </si>
  <si>
    <t>CA4100502</t>
  </si>
  <si>
    <t>CA0900423</t>
  </si>
  <si>
    <t>CA4300998</t>
  </si>
  <si>
    <t>CA3400458</t>
  </si>
  <si>
    <t>CA1503660</t>
  </si>
  <si>
    <t>CA2000294</t>
  </si>
  <si>
    <t>CA2600564</t>
  </si>
  <si>
    <t>CA1000072</t>
  </si>
  <si>
    <t>CA2203023</t>
  </si>
  <si>
    <t>CA0706045</t>
  </si>
  <si>
    <t>CA5800897</t>
  </si>
  <si>
    <t>CA4000209</t>
  </si>
  <si>
    <t>CA4200886</t>
  </si>
  <si>
    <t>CA4901236</t>
  </si>
  <si>
    <t>CA3601096</t>
  </si>
  <si>
    <t>CA2702412</t>
  </si>
  <si>
    <t>CA1503521</t>
  </si>
  <si>
    <t>CA4200973</t>
  </si>
  <si>
    <t>CA4200630</t>
  </si>
  <si>
    <t>CA1000609</t>
  </si>
  <si>
    <t>CA4000701</t>
  </si>
  <si>
    <t>CA2300629</t>
  </si>
  <si>
    <t>CA2600526</t>
  </si>
  <si>
    <t>CA1503392</t>
  </si>
  <si>
    <t>CA1503209</t>
  </si>
  <si>
    <t>CA2702964</t>
  </si>
  <si>
    <t>CA2702293</t>
  </si>
  <si>
    <t>CA5400951</t>
  </si>
  <si>
    <t>CA3400133</t>
  </si>
  <si>
    <t>CA1000230</t>
  </si>
  <si>
    <t>CA0409193</t>
  </si>
  <si>
    <t>CA2810650</t>
  </si>
  <si>
    <t>CA2600543</t>
  </si>
  <si>
    <t>CA1000014</t>
  </si>
  <si>
    <t>CA3902207</t>
  </si>
  <si>
    <t>CA1000589</t>
  </si>
  <si>
    <t>CA3100034</t>
  </si>
  <si>
    <t>CA3901365</t>
  </si>
  <si>
    <t>CA1700628</t>
  </si>
  <si>
    <t>CA4500185</t>
  </si>
  <si>
    <t>CA2000780</t>
  </si>
  <si>
    <t>CA3301164</t>
  </si>
  <si>
    <t>CA4200741</t>
  </si>
  <si>
    <t>CA2800536</t>
  </si>
  <si>
    <t>CA1000096</t>
  </si>
  <si>
    <t>CA3705068</t>
  </si>
  <si>
    <t>CA5000261</t>
  </si>
  <si>
    <t>CA1400504</t>
  </si>
  <si>
    <t>CA5410520</t>
  </si>
  <si>
    <t>CA1900556</t>
  </si>
  <si>
    <t>CA2110305</t>
  </si>
  <si>
    <t>CA0900516</t>
  </si>
  <si>
    <t>CA3601121</t>
  </si>
  <si>
    <t>CA4300737</t>
  </si>
  <si>
    <t>CA2600631</t>
  </si>
  <si>
    <t>CA4200877</t>
  </si>
  <si>
    <t>CA2600576</t>
  </si>
  <si>
    <t>CA0706037</t>
  </si>
  <si>
    <t>CA1503654</t>
  </si>
  <si>
    <t>CA5000536</t>
  </si>
  <si>
    <t>CA3200066</t>
  </si>
  <si>
    <t>CA1503310</t>
  </si>
  <si>
    <t>CA5000439</t>
  </si>
  <si>
    <t>CA1503350</t>
  </si>
  <si>
    <t>CA1000411</t>
  </si>
  <si>
    <t>CA2010501</t>
  </si>
  <si>
    <t>CA5000473</t>
  </si>
  <si>
    <t>CA4901420</t>
  </si>
  <si>
    <t>CA5403150</t>
  </si>
  <si>
    <t>CA2600607</t>
  </si>
  <si>
    <t>CA2801022</t>
  </si>
  <si>
    <t>CA2100566</t>
  </si>
  <si>
    <t>CA2700558</t>
  </si>
  <si>
    <t>CA1510300</t>
  </si>
  <si>
    <t>CA5403148</t>
  </si>
  <si>
    <t>CA1900162</t>
  </si>
  <si>
    <t>CA2300788</t>
  </si>
  <si>
    <t>CA3400410</t>
  </si>
  <si>
    <t>CA4200644</t>
  </si>
  <si>
    <t>CA4500309</t>
  </si>
  <si>
    <t>CA4200666</t>
  </si>
  <si>
    <t>CA4200818</t>
  </si>
  <si>
    <t>CA4200866</t>
  </si>
  <si>
    <t>CA2700101</t>
  </si>
  <si>
    <t>CA3200704</t>
  </si>
  <si>
    <t>CA1000619</t>
  </si>
  <si>
    <t>CA2803697</t>
  </si>
  <si>
    <t>CA3200185</t>
  </si>
  <si>
    <t>CA2701325</t>
  </si>
  <si>
    <t>CA2000260</t>
  </si>
  <si>
    <t>CA1000134</t>
  </si>
  <si>
    <t>CA3705076</t>
  </si>
  <si>
    <t>CA0707915</t>
  </si>
  <si>
    <t>CA2000548</t>
  </si>
  <si>
    <t>CA2800008</t>
  </si>
  <si>
    <t>CA4000700</t>
  </si>
  <si>
    <t>CA4901357</t>
  </si>
  <si>
    <t>CA0900419</t>
  </si>
  <si>
    <t>CA4800755</t>
  </si>
  <si>
    <t>CA4400913</t>
  </si>
  <si>
    <t>CA2800129</t>
  </si>
  <si>
    <t>CA1910138</t>
  </si>
  <si>
    <t>CA4900994</t>
  </si>
  <si>
    <t>CA3510502</t>
  </si>
  <si>
    <t>CA1503688</t>
  </si>
  <si>
    <t>CA4400903</t>
  </si>
  <si>
    <t>CA0300081</t>
  </si>
  <si>
    <t>CA1300642</t>
  </si>
  <si>
    <t>CA2000536</t>
  </si>
  <si>
    <t>CA3107332</t>
  </si>
  <si>
    <t>CA2801070</t>
  </si>
  <si>
    <t>CA3400173</t>
  </si>
  <si>
    <t>CA0900576</t>
  </si>
  <si>
    <t>CA2000790</t>
  </si>
  <si>
    <t>CA5301014</t>
  </si>
  <si>
    <t>CA3705070</t>
  </si>
  <si>
    <t>CA4700557</t>
  </si>
  <si>
    <t>CA5603301</t>
  </si>
  <si>
    <t>CA4700558</t>
  </si>
  <si>
    <t>CA4200865</t>
  </si>
  <si>
    <t>CA5000593</t>
  </si>
  <si>
    <t>CA1210324</t>
  </si>
  <si>
    <t>CA5400984</t>
  </si>
  <si>
    <t>CA0707521</t>
  </si>
  <si>
    <t>CA2600533</t>
  </si>
  <si>
    <t>CA1200728</t>
  </si>
  <si>
    <t>CA3901124</t>
  </si>
  <si>
    <t>CA1000644</t>
  </si>
  <si>
    <t>CA3200051</t>
  </si>
  <si>
    <t>CA0202554</t>
  </si>
  <si>
    <t>CA0901249</t>
  </si>
  <si>
    <t>CA1400044</t>
  </si>
  <si>
    <t>CA1200798</t>
  </si>
  <si>
    <t>CA4500283</t>
  </si>
  <si>
    <t>CA1502327</t>
  </si>
  <si>
    <t>CA3610702</t>
  </si>
  <si>
    <t>CA5010300</t>
  </si>
  <si>
    <t>CA2700032</t>
  </si>
  <si>
    <t>CA0600027</t>
  </si>
  <si>
    <t>CA0605015</t>
  </si>
  <si>
    <t>CA0900317</t>
  </si>
  <si>
    <t>CA0706056</t>
  </si>
  <si>
    <t>CA1110800</t>
  </si>
  <si>
    <t>CA5400724</t>
  </si>
  <si>
    <t>CA2000556</t>
  </si>
  <si>
    <t>CA3601108</t>
  </si>
  <si>
    <t>CA5400749</t>
  </si>
  <si>
    <t>CA3702420</t>
  </si>
  <si>
    <t>CA3103234</t>
  </si>
  <si>
    <t>CA1000478</t>
  </si>
  <si>
    <t>CA1200733</t>
  </si>
  <si>
    <t>CA0202547</t>
  </si>
  <si>
    <t>CA2803879</t>
  </si>
  <si>
    <t>CA5800001</t>
  </si>
  <si>
    <t>CA2600567</t>
  </si>
  <si>
    <t>CA2600658</t>
  </si>
  <si>
    <t>CA5403081</t>
  </si>
  <si>
    <t>CA2800049</t>
  </si>
  <si>
    <t>CA2600755</t>
  </si>
  <si>
    <t>CA3500920</t>
  </si>
  <si>
    <t>CA3901086</t>
  </si>
  <si>
    <t>CA0105002</t>
  </si>
  <si>
    <t>CA2600545</t>
  </si>
  <si>
    <t>CA4900898</t>
  </si>
  <si>
    <t>CA3700044</t>
  </si>
  <si>
    <t>CA1000513</t>
  </si>
  <si>
    <t>CA2600511</t>
  </si>
  <si>
    <t>CA2000950</t>
  </si>
  <si>
    <t>CA2000932</t>
  </si>
  <si>
    <t>CA3200060</t>
  </si>
  <si>
    <t>CA3705065</t>
  </si>
  <si>
    <t>CA3700903</t>
  </si>
  <si>
    <t>CA2801033</t>
  </si>
  <si>
    <t>CA2700518</t>
  </si>
  <si>
    <t>CA2300900</t>
  </si>
  <si>
    <t>CA5403047</t>
  </si>
  <si>
    <t>CA4200830</t>
  </si>
  <si>
    <t>CA3705061</t>
  </si>
  <si>
    <t>CA3200071</t>
  </si>
  <si>
    <t>CA1410507</t>
  </si>
  <si>
    <t>CA2210933</t>
  </si>
  <si>
    <t>CA3705060</t>
  </si>
  <si>
    <t>CA3705059</t>
  </si>
  <si>
    <t>CA2600661</t>
  </si>
  <si>
    <t>CA5400916</t>
  </si>
  <si>
    <t>CA2801032</t>
  </si>
  <si>
    <t>CA3900814</t>
  </si>
  <si>
    <t>CA5700539</t>
  </si>
  <si>
    <t>CA2110302</t>
  </si>
  <si>
    <t>CA4000684</t>
  </si>
  <si>
    <t>CA3200177</t>
  </si>
  <si>
    <t>CA3601161</t>
  </si>
  <si>
    <t>CA4300608</t>
  </si>
  <si>
    <t>CA3400434</t>
  </si>
  <si>
    <t>CA0900554</t>
  </si>
  <si>
    <t>CA1000649</t>
  </si>
  <si>
    <t>CA5700618</t>
  </si>
  <si>
    <t>CA1900768</t>
  </si>
  <si>
    <t>CA5403105</t>
  </si>
  <si>
    <t>CA3107069</t>
  </si>
  <si>
    <t>CA5500368</t>
  </si>
  <si>
    <t>CA2600561</t>
  </si>
  <si>
    <t>CA5700734</t>
  </si>
  <si>
    <t>CA5700729</t>
  </si>
  <si>
    <t>CA1300574</t>
  </si>
  <si>
    <t>CA4700594</t>
  </si>
  <si>
    <t>CA5304507</t>
  </si>
  <si>
    <t>CA0800635</t>
  </si>
  <si>
    <t>CA3400201</t>
  </si>
  <si>
    <t>CA4900957</t>
  </si>
  <si>
    <t>CA1700634</t>
  </si>
  <si>
    <t>CA1410506</t>
  </si>
  <si>
    <t>CA5400751</t>
  </si>
  <si>
    <t>CA4901342</t>
  </si>
  <si>
    <t>CA2300853</t>
  </si>
  <si>
    <t>CA5410510</t>
  </si>
  <si>
    <t>CA1502595</t>
  </si>
  <si>
    <t>CA2702336</t>
  </si>
  <si>
    <t>CA5401082</t>
  </si>
  <si>
    <t>CA4500030</t>
  </si>
  <si>
    <t>CA0900103</t>
  </si>
  <si>
    <t>CA4000642</t>
  </si>
  <si>
    <t>CA4000809</t>
  </si>
  <si>
    <t>CA3601168</t>
  </si>
  <si>
    <t>CA4200967</t>
  </si>
  <si>
    <t>CA5402019</t>
  </si>
  <si>
    <t>CA1000135</t>
  </si>
  <si>
    <t>CA2210930</t>
  </si>
  <si>
    <t>CA1000561</t>
  </si>
  <si>
    <t>CA5500151</t>
  </si>
  <si>
    <t>CA2800101</t>
  </si>
  <si>
    <t>CA2801088</t>
  </si>
  <si>
    <t>CA5305006</t>
  </si>
  <si>
    <t>CA0400158</t>
  </si>
  <si>
    <t>CA3400333</t>
  </si>
  <si>
    <t>CA3600044</t>
  </si>
  <si>
    <t>CA3105779</t>
  </si>
  <si>
    <t>CA3301075</t>
  </si>
  <si>
    <t>CA5700763</t>
  </si>
  <si>
    <t>CA5603124</t>
  </si>
  <si>
    <t>CA5700506</t>
  </si>
  <si>
    <t>CA4200936</t>
  </si>
  <si>
    <t>CA5401044</t>
  </si>
  <si>
    <t>CA5305003</t>
  </si>
  <si>
    <t>CA4510507</t>
  </si>
  <si>
    <t>CA3500805</t>
  </si>
  <si>
    <t>CA3600384</t>
  </si>
  <si>
    <t>CA2701876</t>
  </si>
  <si>
    <t>CA3400457</t>
  </si>
  <si>
    <t>CA5800826</t>
  </si>
  <si>
    <t>CA1000049</t>
  </si>
  <si>
    <t>CA4300808</t>
  </si>
  <si>
    <t>CA2900567</t>
  </si>
  <si>
    <t>CA1000537</t>
  </si>
  <si>
    <t>CA0901260</t>
  </si>
  <si>
    <t>CA5500182</t>
  </si>
  <si>
    <t>CA1000319</t>
  </si>
  <si>
    <t>CA1400525</t>
  </si>
  <si>
    <t>CA2000587</t>
  </si>
  <si>
    <t>CA4500053</t>
  </si>
  <si>
    <t>CA1900904</t>
  </si>
  <si>
    <t>CA4300951</t>
  </si>
  <si>
    <t>CA2000504</t>
  </si>
  <si>
    <t>CA4200539</t>
  </si>
  <si>
    <t>CA5500003</t>
  </si>
  <si>
    <t>CA1000568</t>
  </si>
  <si>
    <t>CA2702496</t>
  </si>
  <si>
    <t>CA0900535</t>
  </si>
  <si>
    <t>CA1502763</t>
  </si>
  <si>
    <t>CA5000595</t>
  </si>
  <si>
    <t>CA0500102</t>
  </si>
  <si>
    <t>CA3100084</t>
  </si>
  <si>
    <t>CA1000145</t>
  </si>
  <si>
    <t>CA3900581</t>
  </si>
  <si>
    <t>CA1900061</t>
  </si>
  <si>
    <t>CA4000733</t>
  </si>
  <si>
    <t>CA5000332</t>
  </si>
  <si>
    <t>CA5500248</t>
  </si>
  <si>
    <t>CA4901161</t>
  </si>
  <si>
    <t>CA3601137</t>
  </si>
  <si>
    <t>CA3601062</t>
  </si>
  <si>
    <t>CA1910137</t>
  </si>
  <si>
    <t>CA5500208</t>
  </si>
  <si>
    <t>CA4300937</t>
  </si>
  <si>
    <t>CA2000825</t>
  </si>
  <si>
    <t>CA0900523</t>
  </si>
  <si>
    <t>CA2800110</t>
  </si>
  <si>
    <t>CA3303090</t>
  </si>
  <si>
    <t>CA3200505</t>
  </si>
  <si>
    <t>CA2701183</t>
  </si>
  <si>
    <t>CA3205011</t>
  </si>
  <si>
    <t>CA2500538</t>
  </si>
  <si>
    <t>CA1000318</t>
  </si>
  <si>
    <t>CA1000569</t>
  </si>
  <si>
    <t>CA4900748</t>
  </si>
  <si>
    <t>CA5403204</t>
  </si>
  <si>
    <t>CA2000855</t>
  </si>
  <si>
    <t>CA3600356</t>
  </si>
  <si>
    <t>CA4901332</t>
  </si>
  <si>
    <t>CA5402024</t>
  </si>
  <si>
    <t>CA0500021</t>
  </si>
  <si>
    <t>CA4700666</t>
  </si>
  <si>
    <t>CA2208033</t>
  </si>
  <si>
    <t>CA5301114</t>
  </si>
  <si>
    <t>CA3200058</t>
  </si>
  <si>
    <t>CA4901112</t>
  </si>
  <si>
    <t>CA3901350</t>
  </si>
  <si>
    <t>CA4500285</t>
  </si>
  <si>
    <t>CA1400049</t>
  </si>
  <si>
    <t>CA1000488</t>
  </si>
  <si>
    <t>CA3901343</t>
  </si>
  <si>
    <t>CA3701882</t>
  </si>
  <si>
    <t>CA3901438</t>
  </si>
  <si>
    <t>CA2800107</t>
  </si>
  <si>
    <t>CA4901338</t>
  </si>
  <si>
    <t>CA0600001</t>
  </si>
  <si>
    <t>CA0901243</t>
  </si>
  <si>
    <t>CA1900752</t>
  </si>
  <si>
    <t>CA3901248</t>
  </si>
  <si>
    <t>CA3600756</t>
  </si>
  <si>
    <t>CA1000482</t>
  </si>
  <si>
    <t>CA1400067</t>
  </si>
  <si>
    <t>CA3600783</t>
  </si>
  <si>
    <t>CA2702396</t>
  </si>
  <si>
    <t>CA2110300</t>
  </si>
  <si>
    <t>CA5700714</t>
  </si>
  <si>
    <t>CA2900564</t>
  </si>
  <si>
    <t>CA4500178</t>
  </si>
  <si>
    <t>CA1500415</t>
  </si>
  <si>
    <t>CA0500022</t>
  </si>
  <si>
    <t>CA5200338</t>
  </si>
  <si>
    <t>CA2702487</t>
  </si>
  <si>
    <t>CA3900709</t>
  </si>
  <si>
    <t>CA2701184</t>
  </si>
  <si>
    <t>CA3901416</t>
  </si>
  <si>
    <t>CA5403022</t>
  </si>
  <si>
    <t>CA0300076</t>
  </si>
  <si>
    <t>CA5000347</t>
  </si>
  <si>
    <t>CA0900411</t>
  </si>
  <si>
    <t>CA1502771</t>
  </si>
  <si>
    <t>CA4901310</t>
  </si>
  <si>
    <t>CA4301006</t>
  </si>
  <si>
    <t>CA1503677</t>
  </si>
  <si>
    <t>CA5400961</t>
  </si>
  <si>
    <t>CA5400774</t>
  </si>
  <si>
    <t>CA3710050</t>
  </si>
  <si>
    <t>CA1800557</t>
  </si>
  <si>
    <t>CA2800592</t>
  </si>
  <si>
    <t>CA0800622</t>
  </si>
  <si>
    <t>CA4800709</t>
  </si>
  <si>
    <t xml:space="preserve">SAFER Status </t>
  </si>
  <si>
    <t xml:space="preserve">DAC Status </t>
  </si>
  <si>
    <t>Service Connections</t>
  </si>
  <si>
    <t>Population</t>
  </si>
  <si>
    <t>Missing</t>
  </si>
  <si>
    <t>Regulating Agency</t>
  </si>
  <si>
    <t>DISTRICT 15 - METROPOLITAN</t>
  </si>
  <si>
    <t>LPA62 - PLUMAS COUNTY</t>
  </si>
  <si>
    <t>DISTRICT 01 - KLAMATH</t>
  </si>
  <si>
    <t>LPA43 - IMPERIAL COUNTY</t>
  </si>
  <si>
    <t>LPA56 - MONO COUNTY</t>
  </si>
  <si>
    <t>LPA59 - NEVADA COUNTY</t>
  </si>
  <si>
    <t>DISTRICT 25 - MARIN</t>
  </si>
  <si>
    <t>District 2_Lassen</t>
  </si>
  <si>
    <t>LPA39 - EL DORADO COUNTY</t>
  </si>
  <si>
    <t>LPA32 - ALPINE COUNTY</t>
  </si>
  <si>
    <t>LPA35 - CALAVERAS COUNTY</t>
  </si>
  <si>
    <t>State Type</t>
  </si>
  <si>
    <t>Service Area</t>
  </si>
  <si>
    <t>R - RESIDENTIAL AREA</t>
  </si>
  <si>
    <t>T - SECONDARY RESIDENCES</t>
  </si>
  <si>
    <t>R - MOBILE HOME PARK</t>
  </si>
  <si>
    <t>NT - INSTITUTION</t>
  </si>
  <si>
    <t>NT - SCHOOL</t>
  </si>
  <si>
    <t>T - RECREATION AREA</t>
  </si>
  <si>
    <t>O - OTHER AREA</t>
  </si>
  <si>
    <t>R - OTHER RESIDENTIAL AREA</t>
  </si>
  <si>
    <t>NT - INDUSTRIAL/AGRICULTURAL</t>
  </si>
  <si>
    <t>T - OTHER TRANSIENT AREA</t>
  </si>
  <si>
    <t>O - WHOLESALER (SELLS WATER)</t>
  </si>
  <si>
    <t>R - SUBDIVISION</t>
  </si>
  <si>
    <t>NT - MEDICAL FACILITY</t>
  </si>
  <si>
    <t>RESIDENTIAL AREA</t>
  </si>
  <si>
    <t>T - SUMMER CAMP</t>
  </si>
  <si>
    <t>MOBILE HOME PARK</t>
  </si>
  <si>
    <t>OTHER RESIDENTIAL AREA</t>
  </si>
  <si>
    <t>R - MUNICIPALITY</t>
  </si>
  <si>
    <t>T - HOTEL/MOTEL</t>
  </si>
  <si>
    <t>T - RESTAURANT</t>
  </si>
  <si>
    <t>R - MOBILE HOME PARK,PRINC. RES.</t>
  </si>
  <si>
    <t>NT - OTHER NON-TRANSIENT AREA</t>
  </si>
  <si>
    <t>SCHOOL</t>
  </si>
  <si>
    <t>Number</t>
  </si>
  <si>
    <t>CA0105017</t>
  </si>
  <si>
    <t>CA0202508</t>
  </si>
  <si>
    <t>CA0202546</t>
  </si>
  <si>
    <t>CA0300043</t>
  </si>
  <si>
    <t>CA0310804</t>
  </si>
  <si>
    <t>CA0409184</t>
  </si>
  <si>
    <t>CA0500016</t>
  </si>
  <si>
    <t>CA0500023</t>
  </si>
  <si>
    <t>CA0500028</t>
  </si>
  <si>
    <t>CA0500032</t>
  </si>
  <si>
    <t>CA0500050</t>
  </si>
  <si>
    <t>CA0500055</t>
  </si>
  <si>
    <t>CA0500057</t>
  </si>
  <si>
    <t>CA0500069</t>
  </si>
  <si>
    <t>CA0500084</t>
  </si>
  <si>
    <t>CA0500090</t>
  </si>
  <si>
    <t>CA0500096</t>
  </si>
  <si>
    <t>CA0500099</t>
  </si>
  <si>
    <t>CA0500103</t>
  </si>
  <si>
    <t>CA0500104</t>
  </si>
  <si>
    <t>CA0500106</t>
  </si>
  <si>
    <t>CA0500107</t>
  </si>
  <si>
    <t>CA0706000</t>
  </si>
  <si>
    <t>CA0706007</t>
  </si>
  <si>
    <t>CA0706023</t>
  </si>
  <si>
    <t>CA0707504</t>
  </si>
  <si>
    <t>CA0707511</t>
  </si>
  <si>
    <t>CA0707528</t>
  </si>
  <si>
    <t>CA0707546</t>
  </si>
  <si>
    <t>CA0707562</t>
  </si>
  <si>
    <t>CA0707580</t>
  </si>
  <si>
    <t>CA0707581</t>
  </si>
  <si>
    <t>CA0707591</t>
  </si>
  <si>
    <t>CA0707637</t>
  </si>
  <si>
    <t>CA0707645</t>
  </si>
  <si>
    <t>CA0710995</t>
  </si>
  <si>
    <t>CA0711146</t>
  </si>
  <si>
    <t>CA0900106</t>
  </si>
  <si>
    <t>CA0900107</t>
  </si>
  <si>
    <t>CA0900117</t>
  </si>
  <si>
    <t>CA0900119</t>
  </si>
  <si>
    <t>CA0900216</t>
  </si>
  <si>
    <t>CA0900313</t>
  </si>
  <si>
    <t>CA0900420</t>
  </si>
  <si>
    <t>CA0900557</t>
  </si>
  <si>
    <t>CA0900566</t>
  </si>
  <si>
    <t>CA0900595</t>
  </si>
  <si>
    <t>CA0900615</t>
  </si>
  <si>
    <t>CA0900616</t>
  </si>
  <si>
    <t>CA0900637</t>
  </si>
  <si>
    <t>CA0900663</t>
  </si>
  <si>
    <t>CA0900667</t>
  </si>
  <si>
    <t>CA0900669</t>
  </si>
  <si>
    <t>CA0900672</t>
  </si>
  <si>
    <t>CA0901281</t>
  </si>
  <si>
    <t>CA0901282</t>
  </si>
  <si>
    <t>CA0901285</t>
  </si>
  <si>
    <t>CA1000304</t>
  </si>
  <si>
    <t>CA1000305</t>
  </si>
  <si>
    <t>CA1000406</t>
  </si>
  <si>
    <t>CA1000483</t>
  </si>
  <si>
    <t>CA1000520</t>
  </si>
  <si>
    <t>CA1000524</t>
  </si>
  <si>
    <t>CA1000630</t>
  </si>
  <si>
    <t>CA1000635</t>
  </si>
  <si>
    <t>CA1000637</t>
  </si>
  <si>
    <t>CA1000648</t>
  </si>
  <si>
    <t>CA1000652</t>
  </si>
  <si>
    <t>CA1000670</t>
  </si>
  <si>
    <t>CA1000671</t>
  </si>
  <si>
    <t>CA1100206</t>
  </si>
  <si>
    <t>CA1105006</t>
  </si>
  <si>
    <t>CA1206016</t>
  </si>
  <si>
    <t>CA1300544</t>
  </si>
  <si>
    <t>CA1300624</t>
  </si>
  <si>
    <t>CA1300662</t>
  </si>
  <si>
    <t>CA1310014</t>
  </si>
  <si>
    <t>CA1600007</t>
  </si>
  <si>
    <t>CA1600018</t>
  </si>
  <si>
    <t>CA1600232</t>
  </si>
  <si>
    <t>CA1600256</t>
  </si>
  <si>
    <t>CA1600285</t>
  </si>
  <si>
    <t>CA1600288</t>
  </si>
  <si>
    <t>CA1700604</t>
  </si>
  <si>
    <t>CA1700659</t>
  </si>
  <si>
    <t>CA1700713</t>
  </si>
  <si>
    <t>CA1800028</t>
  </si>
  <si>
    <t>CA1900509</t>
  </si>
  <si>
    <t>CA2000207</t>
  </si>
  <si>
    <t>CA2000565</t>
  </si>
  <si>
    <t>CA2000581</t>
  </si>
  <si>
    <t>CA2000665</t>
  </si>
  <si>
    <t>CA2000714</t>
  </si>
  <si>
    <t>CA2000735</t>
  </si>
  <si>
    <t>CA2000850</t>
  </si>
  <si>
    <t>CA2000864</t>
  </si>
  <si>
    <t>CA2000941</t>
  </si>
  <si>
    <t>CA2000945</t>
  </si>
  <si>
    <t>CA2000969</t>
  </si>
  <si>
    <t>CA2110505</t>
  </si>
  <si>
    <t>CA2300509</t>
  </si>
  <si>
    <t>CA2300511</t>
  </si>
  <si>
    <t>CA2300516</t>
  </si>
  <si>
    <t>CA2300517</t>
  </si>
  <si>
    <t>CA2300518</t>
  </si>
  <si>
    <t>CA2300907</t>
  </si>
  <si>
    <t>CA2300908</t>
  </si>
  <si>
    <t>CA2600502</t>
  </si>
  <si>
    <t>CA2600509</t>
  </si>
  <si>
    <t>CA2600515</t>
  </si>
  <si>
    <t>CA2600520</t>
  </si>
  <si>
    <t>CA2600535</t>
  </si>
  <si>
    <t>CA2600542</t>
  </si>
  <si>
    <t>CA2600551</t>
  </si>
  <si>
    <t>CA2600581</t>
  </si>
  <si>
    <t>CA2600629</t>
  </si>
  <si>
    <t>CA2600656</t>
  </si>
  <si>
    <t>CA2700508</t>
  </si>
  <si>
    <t>CA2700521</t>
  </si>
  <si>
    <t>CA2700544</t>
  </si>
  <si>
    <t>CA2700575</t>
  </si>
  <si>
    <t>CA2700592</t>
  </si>
  <si>
    <t>CA2700739</t>
  </si>
  <si>
    <t>CA2700760</t>
  </si>
  <si>
    <t>CA2700774</t>
  </si>
  <si>
    <t>CA2700802</t>
  </si>
  <si>
    <t>CA2700843</t>
  </si>
  <si>
    <t>CA2700851</t>
  </si>
  <si>
    <t>CA2700960</t>
  </si>
  <si>
    <t>CA2701001</t>
  </si>
  <si>
    <t>CA2701009</t>
  </si>
  <si>
    <t>CA2701176</t>
  </si>
  <si>
    <t>CA2701229</t>
  </si>
  <si>
    <t>CA2701235</t>
  </si>
  <si>
    <t>CA2701273</t>
  </si>
  <si>
    <t>CA2701284</t>
  </si>
  <si>
    <t>CA2701474</t>
  </si>
  <si>
    <t>CA2701681</t>
  </si>
  <si>
    <t>CA2701824</t>
  </si>
  <si>
    <t>CA2701869</t>
  </si>
  <si>
    <t>CA2701942</t>
  </si>
  <si>
    <t>CA2701952</t>
  </si>
  <si>
    <t>CA2702386</t>
  </si>
  <si>
    <t>CA2702461</t>
  </si>
  <si>
    <t>CA2702475</t>
  </si>
  <si>
    <t>CA2702486</t>
  </si>
  <si>
    <t>CA2702549</t>
  </si>
  <si>
    <t>CA2702564</t>
  </si>
  <si>
    <t>CA2702583</t>
  </si>
  <si>
    <t>CA2702586</t>
  </si>
  <si>
    <t>CA2702603</t>
  </si>
  <si>
    <t>CA2702679</t>
  </si>
  <si>
    <t>CA2702800</t>
  </si>
  <si>
    <t>CA2702830</t>
  </si>
  <si>
    <t>CA2704785</t>
  </si>
  <si>
    <t>CA2800011</t>
  </si>
  <si>
    <t>CA2800019</t>
  </si>
  <si>
    <t>CA2800028</t>
  </si>
  <si>
    <t>CA2800038</t>
  </si>
  <si>
    <t>CA2800046</t>
  </si>
  <si>
    <t>CA2800070</t>
  </si>
  <si>
    <t>CA2800071</t>
  </si>
  <si>
    <t>CA2800075</t>
  </si>
  <si>
    <t>CA2800077</t>
  </si>
  <si>
    <t>CA2800078</t>
  </si>
  <si>
    <t>CA2800079</t>
  </si>
  <si>
    <t>CA2800109</t>
  </si>
  <si>
    <t>CA2800570</t>
  </si>
  <si>
    <t>CA2800602</t>
  </si>
  <si>
    <t>CA2800734</t>
  </si>
  <si>
    <t>CA2803137</t>
  </si>
  <si>
    <t>CA3000767</t>
  </si>
  <si>
    <t>CA3100035</t>
  </si>
  <si>
    <t>CA3100037</t>
  </si>
  <si>
    <t>CA3100064</t>
  </si>
  <si>
    <t>CA3100067</t>
  </si>
  <si>
    <t>CA3103309</t>
  </si>
  <si>
    <t>CA3104519</t>
  </si>
  <si>
    <t>CA3107320</t>
  </si>
  <si>
    <t>CA3107344</t>
  </si>
  <si>
    <t>CA3107345</t>
  </si>
  <si>
    <t>CA3107347</t>
  </si>
  <si>
    <t>CA3200001</t>
  </si>
  <si>
    <t>CA3200007</t>
  </si>
  <si>
    <t>CA3200008</t>
  </si>
  <si>
    <t>CA3200011</t>
  </si>
  <si>
    <t>CA3200014</t>
  </si>
  <si>
    <t>CA3200021</t>
  </si>
  <si>
    <t>CA3200026</t>
  </si>
  <si>
    <t>CA3200047</t>
  </si>
  <si>
    <t>CA3200052</t>
  </si>
  <si>
    <t>CA3200054</t>
  </si>
  <si>
    <t>CA3200056</t>
  </si>
  <si>
    <t>CA3200057</t>
  </si>
  <si>
    <t>CA3200059</t>
  </si>
  <si>
    <t>CA3200064</t>
  </si>
  <si>
    <t>CA3200067</t>
  </si>
  <si>
    <t>CA3200075</t>
  </si>
  <si>
    <t>CA3200080</t>
  </si>
  <si>
    <t>CA3200095</t>
  </si>
  <si>
    <t>CA3200099</t>
  </si>
  <si>
    <t>CA3200100</t>
  </si>
  <si>
    <t>CA3200101</t>
  </si>
  <si>
    <t>CA3200105</t>
  </si>
  <si>
    <t>CA3200113</t>
  </si>
  <si>
    <t>CA3200116</t>
  </si>
  <si>
    <t>CA3200117</t>
  </si>
  <si>
    <t>CA3200120</t>
  </si>
  <si>
    <t>CA3200135</t>
  </si>
  <si>
    <t>CA3200142</t>
  </si>
  <si>
    <t>CA3200151</t>
  </si>
  <si>
    <t>CA3200156</t>
  </si>
  <si>
    <t>CA3200157</t>
  </si>
  <si>
    <t>CA3200162</t>
  </si>
  <si>
    <t>CA3200163</t>
  </si>
  <si>
    <t>CA3200167</t>
  </si>
  <si>
    <t>CA3200173</t>
  </si>
  <si>
    <t>CA3200174</t>
  </si>
  <si>
    <t>CA3200176</t>
  </si>
  <si>
    <t>CA3200180</t>
  </si>
  <si>
    <t>CA3200192</t>
  </si>
  <si>
    <t>CA3200194</t>
  </si>
  <si>
    <t>CA3200196</t>
  </si>
  <si>
    <t>CA3200197</t>
  </si>
  <si>
    <t>CA3200198</t>
  </si>
  <si>
    <t>CA3200199</t>
  </si>
  <si>
    <t>CA3200200</t>
  </si>
  <si>
    <t>CA3200203</t>
  </si>
  <si>
    <t>CA3200204</t>
  </si>
  <si>
    <t>CA3200206</t>
  </si>
  <si>
    <t>CA3200209</t>
  </si>
  <si>
    <t>CA3200276</t>
  </si>
  <si>
    <t>CA3200406</t>
  </si>
  <si>
    <t>CA3200610</t>
  </si>
  <si>
    <t>CA3200611</t>
  </si>
  <si>
    <t>CA3200612</t>
  </si>
  <si>
    <t>CA3200616</t>
  </si>
  <si>
    <t>CA3200618</t>
  </si>
  <si>
    <t>CA3301027</t>
  </si>
  <si>
    <t>CA3301132</t>
  </si>
  <si>
    <t>CA3301182</t>
  </si>
  <si>
    <t>CA3301227</t>
  </si>
  <si>
    <t>CA3301643</t>
  </si>
  <si>
    <t>CA3301732</t>
  </si>
  <si>
    <t>CA3301850</t>
  </si>
  <si>
    <t>CA3301989</t>
  </si>
  <si>
    <t>CA3302009</t>
  </si>
  <si>
    <t>CA3302020</t>
  </si>
  <si>
    <t>CA3302051</t>
  </si>
  <si>
    <t>CA3302081</t>
  </si>
  <si>
    <t>CA3302099</t>
  </si>
  <si>
    <t>CA3303007</t>
  </si>
  <si>
    <t>CA3303028</t>
  </si>
  <si>
    <t>CA3303041</t>
  </si>
  <si>
    <t>CA3303048</t>
  </si>
  <si>
    <t>CA3400119</t>
  </si>
  <si>
    <t>CA3400144</t>
  </si>
  <si>
    <t>CA3400151</t>
  </si>
  <si>
    <t>CA3400166</t>
  </si>
  <si>
    <t>CA3400168</t>
  </si>
  <si>
    <t>CA3400175</t>
  </si>
  <si>
    <t>CA3400202</t>
  </si>
  <si>
    <t>CA3400204</t>
  </si>
  <si>
    <t>CA3400213</t>
  </si>
  <si>
    <t>CA3400216</t>
  </si>
  <si>
    <t>CA3400224</t>
  </si>
  <si>
    <t>CA3400226</t>
  </si>
  <si>
    <t>CA3400283</t>
  </si>
  <si>
    <t>CA3400297</t>
  </si>
  <si>
    <t>CA3400346</t>
  </si>
  <si>
    <t>CA3400375</t>
  </si>
  <si>
    <t>CA3400383</t>
  </si>
  <si>
    <t>CA3400399</t>
  </si>
  <si>
    <t>CA3400408</t>
  </si>
  <si>
    <t>CA3400417</t>
  </si>
  <si>
    <t>CA3400419</t>
  </si>
  <si>
    <t>CA3400420</t>
  </si>
  <si>
    <t>CA3400428</t>
  </si>
  <si>
    <t>CA3400435</t>
  </si>
  <si>
    <t>CA3400441</t>
  </si>
  <si>
    <t>CA3400444</t>
  </si>
  <si>
    <t>CA3400445</t>
  </si>
  <si>
    <t>CA3400446</t>
  </si>
  <si>
    <t>CA3400459</t>
  </si>
  <si>
    <t>CA3400462</t>
  </si>
  <si>
    <t>CA3600005</t>
  </si>
  <si>
    <t>CA3600063</t>
  </si>
  <si>
    <t>CA3600106</t>
  </si>
  <si>
    <t>CA3600111</t>
  </si>
  <si>
    <t>CA3600124</t>
  </si>
  <si>
    <t>CA3600132</t>
  </si>
  <si>
    <t>CA3600140</t>
  </si>
  <si>
    <t>CA3600197</t>
  </si>
  <si>
    <t>CA3600298</t>
  </si>
  <si>
    <t>CA3600307</t>
  </si>
  <si>
    <t>CA3600314</t>
  </si>
  <si>
    <t>CA3600335</t>
  </si>
  <si>
    <t>CA3600381</t>
  </si>
  <si>
    <t>CA3600389</t>
  </si>
  <si>
    <t>CA3600394</t>
  </si>
  <si>
    <t>CA3600437</t>
  </si>
  <si>
    <t>CA3600524</t>
  </si>
  <si>
    <t>CA3600541</t>
  </si>
  <si>
    <t>CA3600740</t>
  </si>
  <si>
    <t>CA3601016</t>
  </si>
  <si>
    <t>CA3601024</t>
  </si>
  <si>
    <t>CA3601029</t>
  </si>
  <si>
    <t>CA3601034</t>
  </si>
  <si>
    <t>CA3601046</t>
  </si>
  <si>
    <t>CA3601079</t>
  </si>
  <si>
    <t>CA3601081</t>
  </si>
  <si>
    <t>CA3601110</t>
  </si>
  <si>
    <t>CA3601153</t>
  </si>
  <si>
    <t>CA3601167</t>
  </si>
  <si>
    <t>CA3601180</t>
  </si>
  <si>
    <t>CA3601187</t>
  </si>
  <si>
    <t>CA3700003</t>
  </si>
  <si>
    <t>CA3700005</t>
  </si>
  <si>
    <t>CA3700013</t>
  </si>
  <si>
    <t>CA3700036</t>
  </si>
  <si>
    <t>CA3700195</t>
  </si>
  <si>
    <t>CA3700276</t>
  </si>
  <si>
    <t>CA3700855</t>
  </si>
  <si>
    <t>CA3700857</t>
  </si>
  <si>
    <t>CA3700858</t>
  </si>
  <si>
    <t>CA3700875</t>
  </si>
  <si>
    <t>CA3700899</t>
  </si>
  <si>
    <t>CA3700906</t>
  </si>
  <si>
    <t>CA3700926</t>
  </si>
  <si>
    <t>CA3700970</t>
  </si>
  <si>
    <t>CA3701127</t>
  </si>
  <si>
    <t>CA3701218</t>
  </si>
  <si>
    <t>CA3701240</t>
  </si>
  <si>
    <t>CA3701390</t>
  </si>
  <si>
    <t>CA3701567</t>
  </si>
  <si>
    <t>CA3701826</t>
  </si>
  <si>
    <t>CA3701843</t>
  </si>
  <si>
    <t>CA3701884</t>
  </si>
  <si>
    <t>CA3701895</t>
  </si>
  <si>
    <t>CA3701965</t>
  </si>
  <si>
    <t>CA3702135</t>
  </si>
  <si>
    <t>CA3702237</t>
  </si>
  <si>
    <t>CA3702509</t>
  </si>
  <si>
    <t>CA3702530</t>
  </si>
  <si>
    <t>CA3702703</t>
  </si>
  <si>
    <t>CA3705046</t>
  </si>
  <si>
    <t>CA3705050</t>
  </si>
  <si>
    <t>CA3705057</t>
  </si>
  <si>
    <t>CA3705064</t>
  </si>
  <si>
    <t>CA3705066</t>
  </si>
  <si>
    <t>CA3705071</t>
  </si>
  <si>
    <t>CA3902212</t>
  </si>
  <si>
    <t>CA4000210</t>
  </si>
  <si>
    <t>CA4000219</t>
  </si>
  <si>
    <t>CA4000502</t>
  </si>
  <si>
    <t>CA4000503</t>
  </si>
  <si>
    <t>CA4000504</t>
  </si>
  <si>
    <t>CA4000587</t>
  </si>
  <si>
    <t>CA4000623</t>
  </si>
  <si>
    <t>CA4000629</t>
  </si>
  <si>
    <t>CA4000632</t>
  </si>
  <si>
    <t>CA4000635</t>
  </si>
  <si>
    <t>CA4000658</t>
  </si>
  <si>
    <t>CA4000702</t>
  </si>
  <si>
    <t>CA4000725</t>
  </si>
  <si>
    <t>CA4000772</t>
  </si>
  <si>
    <t>CA4000816</t>
  </si>
  <si>
    <t>CA4000822</t>
  </si>
  <si>
    <t>CA4000838</t>
  </si>
  <si>
    <t>CA4000841</t>
  </si>
  <si>
    <t>CA4200894</t>
  </si>
  <si>
    <t>CA4200897</t>
  </si>
  <si>
    <t>CA4200904</t>
  </si>
  <si>
    <t>CA4200927</t>
  </si>
  <si>
    <t>CA4200929</t>
  </si>
  <si>
    <t>CA4200946</t>
  </si>
  <si>
    <t>CA4400505</t>
  </si>
  <si>
    <t>CA4400668</t>
  </si>
  <si>
    <t>CA4400803</t>
  </si>
  <si>
    <t>CA4500038</t>
  </si>
  <si>
    <t>CA4500069</t>
  </si>
  <si>
    <t>CA4500074</t>
  </si>
  <si>
    <t>CA4500105</t>
  </si>
  <si>
    <t>CA4500142</t>
  </si>
  <si>
    <t>CA4500226</t>
  </si>
  <si>
    <t>CA4500242</t>
  </si>
  <si>
    <t>CA4500258</t>
  </si>
  <si>
    <t>CA4500349</t>
  </si>
  <si>
    <t>CA4500350</t>
  </si>
  <si>
    <t>CA4600082</t>
  </si>
  <si>
    <t>CA4700563</t>
  </si>
  <si>
    <t>CA4700894</t>
  </si>
  <si>
    <t>CA4800781</t>
  </si>
  <si>
    <t>CA4800807</t>
  </si>
  <si>
    <t>CA4810043</t>
  </si>
  <si>
    <t>CA4900686</t>
  </si>
  <si>
    <t>CA4900722</t>
  </si>
  <si>
    <t>CA4901473</t>
  </si>
  <si>
    <t>CA4901474</t>
  </si>
  <si>
    <t>CA4910311</t>
  </si>
  <si>
    <t>CA5000003</t>
  </si>
  <si>
    <t>CA5000062</t>
  </si>
  <si>
    <t>CA5000219</t>
  </si>
  <si>
    <t>CA5000224</t>
  </si>
  <si>
    <t>CA5000225</t>
  </si>
  <si>
    <t>CA5000268</t>
  </si>
  <si>
    <t>CA5000301</t>
  </si>
  <si>
    <t>CA5000306</t>
  </si>
  <si>
    <t>CA5000336</t>
  </si>
  <si>
    <t>CA5000337</t>
  </si>
  <si>
    <t>CA5000371</t>
  </si>
  <si>
    <t>CA5000388</t>
  </si>
  <si>
    <t>CA5000413</t>
  </si>
  <si>
    <t>CA5000505</t>
  </si>
  <si>
    <t>CA5000507</t>
  </si>
  <si>
    <t>CA5000551</t>
  </si>
  <si>
    <t>CA5000605</t>
  </si>
  <si>
    <t>CA5103014</t>
  </si>
  <si>
    <t>CA5200549</t>
  </si>
  <si>
    <t>CA5200569</t>
  </si>
  <si>
    <t>CA5200611</t>
  </si>
  <si>
    <t>CA5200613</t>
  </si>
  <si>
    <t>CA5305007</t>
  </si>
  <si>
    <t>CA5400623</t>
  </si>
  <si>
    <t>CA5400896</t>
  </si>
  <si>
    <t>CA5401001</t>
  </si>
  <si>
    <t>CA5402056</t>
  </si>
  <si>
    <t>CA5403218</t>
  </si>
  <si>
    <t>CA5403219</t>
  </si>
  <si>
    <t>CA5500132</t>
  </si>
  <si>
    <t>CA5500178</t>
  </si>
  <si>
    <t>CA5602301</t>
  </si>
  <si>
    <t>CA5700518</t>
  </si>
  <si>
    <t>CA5700555</t>
  </si>
  <si>
    <t>CA5700720</t>
  </si>
  <si>
    <t>CA5700722</t>
  </si>
  <si>
    <t>CA5700723</t>
  </si>
  <si>
    <t>CA5700751</t>
  </si>
  <si>
    <t>CA5700756</t>
  </si>
  <si>
    <t>CA5700769</t>
  </si>
  <si>
    <t>CA5700829</t>
  </si>
  <si>
    <t>CA5800014</t>
  </si>
  <si>
    <t>CA5800202</t>
  </si>
  <si>
    <t>CA5800812</t>
  </si>
  <si>
    <t>CA5800838</t>
  </si>
  <si>
    <t>CA5800849</t>
  </si>
  <si>
    <t>CA5800866</t>
  </si>
  <si>
    <t>CA5800883</t>
  </si>
  <si>
    <t>CA5800886</t>
  </si>
  <si>
    <t>CA5800892</t>
  </si>
  <si>
    <t>CA5800920</t>
  </si>
  <si>
    <t>Agency</t>
  </si>
  <si>
    <t>NC</t>
  </si>
  <si>
    <t>SSWS</t>
  </si>
  <si>
    <t>NP</t>
  </si>
  <si>
    <t>LSS</t>
  </si>
  <si>
    <t>T - SERVICE STATION</t>
  </si>
  <si>
    <t>T - HIGHWAY REST AREA</t>
  </si>
  <si>
    <t>T - RETAIL EMPLOYEES</t>
  </si>
  <si>
    <t>O - INTERSTATE CARRIER</t>
  </si>
  <si>
    <t>NT - DAY CARE CENTER</t>
  </si>
  <si>
    <t>LPA34-BUTTE COUNTY</t>
  </si>
  <si>
    <t>NP/C</t>
  </si>
  <si>
    <t>INSTITUTION</t>
  </si>
  <si>
    <t>OTHER TRANSIENT AREA</t>
  </si>
  <si>
    <t>Meet SB 552 "Detect Well Groundwater Levels" Requirement 
(Yes/No/N/A)</t>
  </si>
  <si>
    <t>Sounder Cost 
($)</t>
  </si>
  <si>
    <r>
      <t>Generator Cost 
(</t>
    </r>
    <r>
      <rPr>
        <u/>
        <sz val="11"/>
        <color theme="1"/>
        <rFont val="Calibri"/>
        <family val="2"/>
        <scheme val="minor"/>
      </rPr>
      <t>$)</t>
    </r>
  </si>
  <si>
    <t>Meet SB 552 "Continuous Operation During Power Failures" Requirement 
(Yes/No/N/A)</t>
  </si>
  <si>
    <t>Intertie Cost
($)</t>
  </si>
  <si>
    <t>Meter Cost
($)</t>
  </si>
  <si>
    <t>Total Point Estimate 
($)</t>
  </si>
  <si>
    <t>Min Value 
($)</t>
  </si>
  <si>
    <t xml:space="preserve">POPULATION </t>
  </si>
  <si>
    <t xml:space="preserve">TOTAL SERVICE CONNECTIONS </t>
  </si>
  <si>
    <t>MEDICAL FACILITY</t>
  </si>
  <si>
    <t>Meet SB 552 
"Back up source" Requirement 
(Yes/No/N/A)</t>
  </si>
  <si>
    <t>Well Cost 
($)</t>
  </si>
  <si>
    <t>Meet SB 552 
"Meter All Service Connections"
(Yes/No/N/A)</t>
  </si>
  <si>
    <t>Max Value 
($)</t>
  </si>
  <si>
    <t>Joining_systems PWSID</t>
  </si>
  <si>
    <t>Joining_COUNTY</t>
  </si>
  <si>
    <t>Joining_POPULATION</t>
  </si>
  <si>
    <t>Joining_SERVICE_CO</t>
  </si>
  <si>
    <t>Receiving_System PWSID</t>
  </si>
  <si>
    <t>Receiving_system Name</t>
  </si>
  <si>
    <t>Receiving-System_COUNTY</t>
  </si>
  <si>
    <t>Receiving System-POPULATION</t>
  </si>
  <si>
    <t>Joining_systems Name</t>
  </si>
  <si>
    <t>Receiving System-Service Connection</t>
  </si>
  <si>
    <t>Well Drilling ($)</t>
  </si>
  <si>
    <t>Well Development ($)</t>
  </si>
  <si>
    <t>Well pump and motor ($)</t>
  </si>
  <si>
    <t>Electrical +SCADA ($)</t>
  </si>
  <si>
    <t>CEQA ($)</t>
  </si>
  <si>
    <t>Sum Cost ($)</t>
  </si>
  <si>
    <t>25% Planning and Construction ($)</t>
  </si>
  <si>
    <t>Sum Cost + planning and construction ($)</t>
  </si>
  <si>
    <t>Cost with Multiplier ($)</t>
  </si>
  <si>
    <t>Final Cost with inflation ($)</t>
  </si>
  <si>
    <t>Equation Cost ($)</t>
  </si>
  <si>
    <t>Cost with Permitting muliplier ($)</t>
  </si>
  <si>
    <t>Cost before inflation ($)</t>
  </si>
  <si>
    <r>
      <t>Final Cost with inflation ($</t>
    </r>
    <r>
      <rPr>
        <u/>
        <sz val="11"/>
        <color theme="1"/>
        <rFont val="Calibri"/>
        <family val="2"/>
        <scheme val="minor"/>
      </rPr>
      <t>)</t>
    </r>
  </si>
  <si>
    <r>
      <t>Final Cost with inflation ($</t>
    </r>
    <r>
      <rPr>
        <u/>
        <sz val="11"/>
        <rFont val="Calibri"/>
        <family val="2"/>
        <scheme val="minor"/>
      </rPr>
      <t>)</t>
    </r>
  </si>
  <si>
    <t>Well Count</t>
  </si>
  <si>
    <t xml:space="preserve">PWSID </t>
  </si>
  <si>
    <t xml:space="preserve">UNMETERED SERVICE CONNECTIONS </t>
  </si>
  <si>
    <t>WATER SYSTEM NAME</t>
  </si>
  <si>
    <t xml:space="preserve">TOTAL SERVICE CONNECTIONS - 
</t>
  </si>
  <si>
    <t xml:space="preserve">TOTAL SOURCE COUNT </t>
  </si>
  <si>
    <t xml:space="preserve">TOTAL WELL COUNT </t>
  </si>
  <si>
    <t xml:space="preserve">WATER SYSTEM NAME </t>
  </si>
  <si>
    <t xml:space="preserve"> Water System Name</t>
  </si>
  <si>
    <t>Total Point Estimate</t>
  </si>
  <si>
    <t>Max Range</t>
  </si>
  <si>
    <t>Min Range</t>
  </si>
  <si>
    <t>Monterey</t>
  </si>
  <si>
    <t>Sonoma</t>
  </si>
  <si>
    <t>San Joaquin</t>
  </si>
  <si>
    <t>Los Angeles</t>
  </si>
  <si>
    <t>Kern</t>
  </si>
  <si>
    <t>Tulare</t>
  </si>
  <si>
    <t>Fresno</t>
  </si>
  <si>
    <t>Tehama</t>
  </si>
  <si>
    <t>Sacramento</t>
  </si>
  <si>
    <t>Riverside</t>
  </si>
  <si>
    <t>Madera</t>
  </si>
  <si>
    <t>Stanislaus</t>
  </si>
  <si>
    <t>Nevada</t>
  </si>
  <si>
    <t>Contra Costa</t>
  </si>
  <si>
    <t>Butte</t>
  </si>
  <si>
    <t>San Bernardino</t>
  </si>
  <si>
    <t>Santa Clara</t>
  </si>
  <si>
    <t>Santa Cruz</t>
  </si>
  <si>
    <t>Santa Barbara</t>
  </si>
  <si>
    <t>San Benito</t>
  </si>
  <si>
    <t>Mendocino</t>
  </si>
  <si>
    <t>San Diego</t>
  </si>
  <si>
    <t>San Luis Obispo</t>
  </si>
  <si>
    <t>Ventura</t>
  </si>
  <si>
    <t>Yuba</t>
  </si>
  <si>
    <t>Tuolumne</t>
  </si>
  <si>
    <t>Merced</t>
  </si>
  <si>
    <t>Lake</t>
  </si>
  <si>
    <t>Inyo</t>
  </si>
  <si>
    <t>Plumas</t>
  </si>
  <si>
    <t>Siskiyou</t>
  </si>
  <si>
    <t>Sutter</t>
  </si>
  <si>
    <t>Kings</t>
  </si>
  <si>
    <t>Napa</t>
  </si>
  <si>
    <t>Yolo</t>
  </si>
  <si>
    <t>Mono</t>
  </si>
  <si>
    <t>Imperial</t>
  </si>
  <si>
    <t>Marin</t>
  </si>
  <si>
    <t>San Mateo</t>
  </si>
  <si>
    <t>Calaveras</t>
  </si>
  <si>
    <t>Colusa</t>
  </si>
  <si>
    <t>County multiplier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</si>
</sst>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;[Red]&quot;$&quot;#,##0"/>
    <numFmt numFmtId="165" formatCode="#,##0;[Red]#,##0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0" fontId="1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1" fillId="0" borderId="0" xfId="0" applyFont="1" applyFill="1" applyAlignment="1">
      <alignment horizontal="center"/>
    </xf>
    <xf numFmtId="164" fontId="1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164" fontId="0" fillId="5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164" fontId="0" fillId="6" borderId="1" xfId="0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64" fontId="0" fillId="3" borderId="1" xfId="0" applyNumberForma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164" fontId="0" fillId="7" borderId="1" xfId="0" applyNumberFormat="1" applyFill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0" fillId="2" borderId="1" xfId="0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NumberFormat="1" applyFill="1" applyAlignment="1">
      <alignment horizontal="center"/>
    </xf>
    <xf numFmtId="0" fontId="1" fillId="0" borderId="0" xfId="0" applyNumberFormat="1" applyFont="1" applyFill="1" applyAlignment="1">
      <alignment horizontal="center"/>
    </xf>
  </cellXfs>
  <cellStyles count="1">
    <cellStyle name="Normal" xfId="0" builtinId="0"/>
  </cellStyles>
  <dxfs count="150">
    <dxf>
      <numFmt numFmtId="164" formatCode="&quot;$&quot;#,##0;[Red]&quot;$&quot;#,##0"/>
      <alignment horizontal="center" vertical="bottom" textRotation="0" wrapText="0" indent="0" justifyLastLine="0" shrinkToFit="0" readingOrder="0"/>
    </dxf>
    <dxf>
      <numFmt numFmtId="164" formatCode="&quot;$&quot;#,##0;[Red]&quot;$&quot;#,##0"/>
      <alignment horizontal="center" vertical="bottom" textRotation="0" wrapText="0" indent="0" justifyLastLine="0" shrinkToFit="0" readingOrder="0"/>
    </dxf>
    <dxf>
      <numFmt numFmtId="164" formatCode="&quot;$&quot;#,##0;[Red]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&quot;$&quot;#,##0;[Red]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&quot;$&quot;#,##0;[Red]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&quot;$&quot;#,##0;[Red]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#,##0;[Red]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#,##0;[Red]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#,##0;[Red]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#,##0;[Red]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#,##0;[Red]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#,##0;[Red]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#,##0;[Red]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#,##0;[Red]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#,##0;[Red]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#,##0;[Red]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#,##0;[Red]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#,##0;[Red]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#,##0;[Red]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#,##0;[Red]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#,##0;[Red]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#,##0;[Red]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#,##0;[Red]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&quot;$&quot;#,##0;[Red]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&quot;$&quot;#,##0;[Red]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&quot;$&quot;#,##0;[Red]&quot;$&quot;#,##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&quot;$&quot;#,##0;[Red]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&quot;$&quot;#,##0;[Red]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&quot;$&quot;#,##0;[Red]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&quot;$&quot;#,##0;[Red]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&quot;$&quot;#,##0;[Red]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&quot;$&quot;#,##0;[Red]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&quot;$&quot;#,##0;[Red]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&quot;$&quot;#,##0;[Red]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&quot;$&quot;#,##0;[Red]&quot;$&quot;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;[Red]&quot;$&quot;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;[Red]&quot;$&quot;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;[Red]&quot;$&quot;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;[Red]&quot;$&quot;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;[Red]&quot;$&quot;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;[Red]&quot;$&quot;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;[Red]&quot;$&quot;#,##0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21</xdr:col>
      <xdr:colOff>428625</xdr:colOff>
      <xdr:row>50</xdr:row>
      <xdr:rowOff>161925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A558857-6A81-4A77-AA77-E8A61F566234}"/>
            </a:ext>
          </a:extLst>
        </xdr:cNvPr>
        <xdr:cNvSpPr txBox="1"/>
      </xdr:nvSpPr>
      <xdr:spPr>
        <a:xfrm>
          <a:off x="0" y="9525"/>
          <a:ext cx="13230225" cy="920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Drought Infrastructure Cost Assessment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State Water Board has conducted a targeted Drought Cost Assessment. The Drought Cost Assessment estimates the costs associated with drought infrastructure requirements for small community water systems (15 – 2,999 service connections) in accordance with Senate Bill 552’s addition of section 10609.62 to the California Water Code. 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SB 552 Requirements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No later than January 1, 2023, implement monitoring systems sufficient to detect production well groundwater levels.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Beginning no later than January 1, 2023, maintain membership in the California Water/Wastewater Agency Response Network (CalWARN) or similar mutual aid organization. 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No later than January 1, 2024, to ensure continuous operations during power failures, provide adequate backup electrical supply.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No later than January 1, 2027, have at least one backup source of water supply, or a water system intertie, that meets current water quality requirements and is sufficient to meet average daily demand.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No later than January 1, 2032, meter each service connection and monitor for water loss due to leakages.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No later than January 1, 2032, have source system capacity, treatment system capacity if necessary, and distribution system capacity to meet fire flow requirements (excluded from the Cost Assessment).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Cost Assessment Assumptions per Requirement: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en-U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Static Well Level Monitoring: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system is not meeting this requirement if their response to the 2020 EAR question regarding this requirement is any of (No, Null, Blank, NA)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~Sounder Cost ($1700)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~ No well modifications are assumed to be needed.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~Total Cost = Sounder Cost + Regional Multiplier + 4.7% Total Cost Inflation 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Backup Electrical Supply: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system is not meeting this requirement if their response to the 2020 EAR question regarding this requirement is any of (None, Some, Blank ,Null)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~Cost is based on Maximum Day Demand (MDD)= Average Day Demand (150 gpd)* population served * Peak factor (2.25).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~Account for 5% permitting multiplier.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~Total Cost Estimate ($) = $30,134 + ($341 x MDD) + Regional Multiplier + 5% Total Cost Permitting + 4.7% Total Cost Inflation.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Backup Source: New Well or Intertie: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system is not meeting their requirement if they only have a single source and no backup source. 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New Well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Systems are costed out a new well if their only source is a  well and an intertie is not feasible. 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~Well drilling 1,000 ft depth at $1,200,000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~Well production=  (MDD)= ADD (150 gpd)* population served * Peak factor (2.25)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~CEQA $85,000 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~ SCADA $100,000  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~ Apply 25% of total cost estimate for planning costs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~Well development Cost = ($145.01 x Well Production (MDD)) + $32,268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~Well Pump and Motor Cost = ($136.73 x Well Production (MDD)) + $116,448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~ Total Cost ($) = Well drilling + CEQA+SCADA + Well Development+ Well Pump and Motor + 25% Total Cost Planning and Construction + Regional Multiplier + 4.7% Total Cost Inflation 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Intertie: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Systems are costed out an intertie if they don't already have one, and locationally intersecting a larger system.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~ Buffer for intersects (added pipeline) = 1,000 ft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~Pipeline Cost per ft = $155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~Service line (system connection) =$5,000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~Connection fee ($/connection) = $6,600 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~Admin/Legal $200,000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~Apply a 20% contingency = 20% of total cost estimate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~Apply 25% of total cost estimate for planning costs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~Total Cost Estimate = Pipeline cost + Service line cost + Connection fees + Admin/legal fees + 20% Total Cost Contingency + 25% Total Cost Planning + Regional Multiplier + 4.7% Total Cost inflation </a:t>
          </a:r>
        </a:p>
        <a:p>
          <a:r>
            <a:rPr lang="en-U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- Meter All Service Connections: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system is not meeting this requirement if the count of unmetered service connection &gt; 0 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~ Meter Cost $1200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~ Equipment and Software Cost $29,000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~Total Cost = Meter Cost + Software + Regional Multiplier + 4.7% Total Cost Inflation </a:t>
          </a:r>
        </a:p>
        <a:p>
          <a:pPr marL="0" indent="0"/>
          <a:endParaRPr lang="en-US" sz="1100" baseline="0">
            <a:solidFill>
              <a:schemeClr val="dk1"/>
            </a:solidFill>
            <a:effectLst/>
            <a:latin typeface="Arial" panose="020B0604020202020204" pitchFamily="34" charset="0"/>
            <a:ea typeface="@Yu Mincho" panose="02020400000000000000" pitchFamily="18" charset="-128"/>
            <a:cs typeface="@Yu Mincho" panose="02020400000000000000" pitchFamily="18" charset="-128"/>
          </a:endParaRPr>
        </a:p>
        <a:p>
          <a:pPr marL="0" indent="0"/>
          <a:endParaRPr lang="en-US" sz="1100" b="1" u="sng">
            <a:solidFill>
              <a:schemeClr val="dk1"/>
            </a:solidFill>
            <a:effectLst/>
            <a:latin typeface="Arial" panose="020B0604020202020204" pitchFamily="34" charset="0"/>
            <a:ea typeface="@Yu Mincho" panose="02020400000000000000" pitchFamily="18" charset="-128"/>
            <a:cs typeface="@Yu Mincho" panose="02020400000000000000" pitchFamily="18" charset="-128"/>
          </a:endParaRPr>
        </a:p>
        <a:p>
          <a:endParaRPr lang="en-US" sz="1100">
            <a:effectLst/>
            <a:latin typeface="Arial" panose="020B0604020202020204" pitchFamily="34" charset="0"/>
            <a:ea typeface="@Yu Mincho" panose="02020400000000000000" pitchFamily="18" charset="-128"/>
            <a:cs typeface="@Yu Mincho" panose="02020400000000000000" pitchFamily="18" charset="-128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99F5BC1-FDF1-4FB7-BBF9-2FE28D979314}" name="Table6" displayName="Table6" ref="A1:K1276" totalsRowShown="0" headerRowDxfId="149" dataDxfId="148">
  <autoFilter ref="A1:K1276" xr:uid="{799F5BC1-FDF1-4FB7-BBF9-2FE28D979314}"/>
  <tableColumns count="11">
    <tableColumn id="1" xr3:uid="{26F4AE05-747F-4279-AF5E-8FB0E3790F72}" name="PWSID " dataDxfId="147"/>
    <tableColumn id="2" xr3:uid="{48ED8399-D686-4AB9-B1A9-DAE212457E0D}" name="WATER SYSTEM NAME " dataDxfId="146"/>
    <tableColumn id="3" xr3:uid="{2329BD42-A87D-4165-9B4F-397E1126B040}" name="Total Service Connection" dataDxfId="145"/>
    <tableColumn id="4" xr3:uid="{8B1056E1-CD2B-47ED-AA48-AC2930CA877D}" name="UNMETERED SERVICE CONNECTIONS " dataDxfId="144"/>
    <tableColumn id="5" xr3:uid="{2CC8E237-476E-4F38-9DD2-65CC94088863}" name="Equioment Cost " dataDxfId="143">
      <calculatedColumnFormula>D2*1200</calculatedColumnFormula>
    </tableColumn>
    <tableColumn id="6" xr3:uid="{B26288CC-3CE1-4F00-BCCF-D13DFBF3555E}" name="Cost equipment&amp;Softeware" dataDxfId="142"/>
    <tableColumn id="7" xr3:uid="{2C3B4E0E-514C-4C4B-A9E4-8B068B21482B}" name="County" dataDxfId="141"/>
    <tableColumn id="8" xr3:uid="{2B4E4113-0E35-4144-9B02-A8264E48D8D4}" name="County Multiplier " dataDxfId="140"/>
    <tableColumn id="9" xr3:uid="{A026EC07-F79C-4F84-A337-9955A9535464}" name="Cost with Multiplier " dataDxfId="139"/>
    <tableColumn id="10" xr3:uid="{6784C1DB-D313-49D9-8301-167CE733020C}" name="Cost before inflation ($)" dataDxfId="138"/>
    <tableColumn id="11" xr3:uid="{C51E2044-7DD9-467F-81B9-CB22E712E1E8}" name="Final Cost with inflation ($)" dataDxfId="13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C3DF121-0BC3-494B-BF9E-ABC3EAF4B6F2}" name="Table3" displayName="Table3" ref="A1:W144" totalsRowCount="1" headerRowDxfId="136" dataDxfId="135">
  <autoFilter ref="A1:W143" xr:uid="{FC3DF121-0BC3-494B-BF9E-ABC3EAF4B6F2}"/>
  <tableColumns count="23">
    <tableColumn id="1" xr3:uid="{B3CC7018-F598-47EB-8D44-FC44DD69F45F}" name="Joining_systems PWSID" totalsRowLabel="Total" dataDxfId="134" totalsRowDxfId="133"/>
    <tableColumn id="2" xr3:uid="{775C8313-894C-483E-9411-8E784DCB146C}" name="Joining_systems Name" dataDxfId="132" totalsRowDxfId="131"/>
    <tableColumn id="3" xr3:uid="{6361854B-4815-4AFA-93C2-2B4472777075}" name="Joining_COUNTY" dataDxfId="130" totalsRowDxfId="129"/>
    <tableColumn id="4" xr3:uid="{2BECE668-DC2E-4C72-AACC-D1D1D934C5B7}" name="Joining_POPULATION" dataDxfId="128" totalsRowDxfId="127"/>
    <tableColumn id="5" xr3:uid="{1548B410-0A11-44A6-8799-DE39A8618450}" name="Joining_SERVICE_CO" dataDxfId="126" totalsRowDxfId="125"/>
    <tableColumn id="6" xr3:uid="{989DF76B-4BCD-4D68-8E85-95189467E327}" name="Receiving_System PWSID" dataDxfId="124" totalsRowDxfId="123"/>
    <tableColumn id="7" xr3:uid="{A690A852-96D4-48F9-B81C-71A491426CA6}" name="Receiving_system Name" dataDxfId="122" totalsRowDxfId="121"/>
    <tableColumn id="8" xr3:uid="{B78D9D04-0555-4BCC-84E6-BC43DD61959C}" name="Receiving-System_COUNTY" dataDxfId="120" totalsRowDxfId="119"/>
    <tableColumn id="9" xr3:uid="{B1F66E14-A122-4307-898C-DBE06AB49ED6}" name="Receiving System-POPULATION" dataDxfId="118" totalsRowDxfId="117"/>
    <tableColumn id="10" xr3:uid="{6BE8DEE4-88FC-4955-88EF-6E74CFA2EDB3}" name="Receiving System-Service Connection" dataDxfId="116" totalsRowDxfId="115"/>
    <tableColumn id="11" xr3:uid="{A9F8ECB8-CB31-460D-9A87-B4137E1DB568}" name="Distance_Miles" dataDxfId="114" totalsRowDxfId="113"/>
    <tableColumn id="12" xr3:uid="{9DAA876C-BFA3-4951-B16F-9791F69946FC}" name="Pipeline Cost" dataDxfId="112" totalsRowDxfId="111"/>
    <tableColumn id="13" xr3:uid="{CA8F637C-F68B-458D-8532-9FC4F9333784}" name="Service Line" dataDxfId="110" totalsRowDxfId="109"/>
    <tableColumn id="14" xr3:uid="{851FAB87-8E34-4AD0-84B3-1F74A5311FF0}" name="Conn_Fee" dataDxfId="108" totalsRowDxfId="107"/>
    <tableColumn id="15" xr3:uid="{9FDAD4B6-CDF8-4CEE-A63F-6BD71971367D}" name="Admin/Legal/CEQA" dataDxfId="106" totalsRowDxfId="105"/>
    <tableColumn id="16" xr3:uid="{42E42908-7BE0-48F3-B68C-3F3A02A586D3}" name="Subtotal_SL_Conn_Pipe_Admin" dataDxfId="104" totalsRowDxfId="103"/>
    <tableColumn id="17" xr3:uid="{14C5C04A-1669-4E27-A033-7F368AD5201E}" name="20% Contingency" dataDxfId="102" totalsRowDxfId="101"/>
    <tableColumn id="18" xr3:uid="{CF442E4E-230A-4A98-9DD7-AA4789DFF1DF}" name="25% Planning and Construction " dataDxfId="100" totalsRowDxfId="99"/>
    <tableColumn id="19" xr3:uid="{7FD1F5EE-E224-41A0-822F-2372DF9CCCD6}" name="Total Merger Cost" dataDxfId="98" totalsRowDxfId="97"/>
    <tableColumn id="20" xr3:uid="{7772AB36-410B-49A2-9532-79CEF3294061}" name="County Multiplier " dataDxfId="96" totalsRowDxfId="95"/>
    <tableColumn id="21" xr3:uid="{EFF30959-DAE7-453E-842E-28E4EDE74371}" name="Cost with Multiplier " dataDxfId="94" totalsRowDxfId="93"/>
    <tableColumn id="22" xr3:uid="{F22BA904-8A3A-4907-9BF8-A7A278317730}" name="Cost before inflation ($)" dataDxfId="92" totalsRowDxfId="91"/>
    <tableColumn id="23" xr3:uid="{5CB09EF8-2FBB-4ECB-BA58-EC817A291DB3}" name="Final Cost with inflation ($)" totalsRowFunction="sum" dataDxfId="90" totalsRowDxfId="8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C93FFA3-55B7-4C4A-BE3A-2209052BB490}" name="Table1" displayName="Table1" ref="A1:V755" totalsRowCount="1" headerRowDxfId="88" dataDxfId="87">
  <autoFilter ref="A1:V754" xr:uid="{BC93FFA3-55B7-4C4A-BE3A-2209052BB490}"/>
  <tableColumns count="22">
    <tableColumn id="1" xr3:uid="{4144BAB0-199E-4B3A-B60C-5C07A06104BF}" name="PWSID " totalsRowLabel="Total" dataDxfId="86" totalsRowDxfId="85"/>
    <tableColumn id="2" xr3:uid="{598CC891-FB89-429A-8D63-DC13A82373DA}" name="WATER SYSTEM NAME" dataDxfId="84" totalsRowDxfId="83"/>
    <tableColumn id="3" xr3:uid="{6C6E21E9-2722-4552-950F-B50A6F6A27B4}" name="POPULATION " dataDxfId="82" totalsRowDxfId="81"/>
    <tableColumn id="4" xr3:uid="{B75287D6-6287-4071-8CFE-EFAF55D5F4E4}" name="TOTAL SERVICE CONNECTIONS - _x000a_" dataDxfId="80" totalsRowDxfId="79"/>
    <tableColumn id="5" xr3:uid="{9B2BDC12-EEF9-4F54-94B7-1E558CD9B860}" name="TOTAL SOURCE COUNT " dataDxfId="78" totalsRowDxfId="77"/>
    <tableColumn id="6" xr3:uid="{2507AFD2-83EB-43E0-B3E5-E73FE124CB37}" name="TOTAL WELL COUNT " dataDxfId="76" totalsRowDxfId="75"/>
    <tableColumn id="7" xr3:uid="{ED62F2BA-C1DE-420D-8CC6-9D71BCF730C1}" name="ADD_x000a_(gpd)" dataDxfId="74" totalsRowDxfId="73"/>
    <tableColumn id="8" xr3:uid="{AF1CC5DF-191A-4B2D-A0E6-904B34C3AD57}" name="MDD_x000a_(GPM)" dataDxfId="72" totalsRowDxfId="71"/>
    <tableColumn id="9" xr3:uid="{ABE776F0-95DE-4B5F-8A61-1A4D41E2D35C}" name="Well Drilling ($)" dataDxfId="70" totalsRowDxfId="69"/>
    <tableColumn id="10" xr3:uid="{D47355E6-2F11-4334-A258-80DFF69A5468}" name="Well production " dataDxfId="68" totalsRowDxfId="67"/>
    <tableColumn id="11" xr3:uid="{8983C232-CF8B-43D8-804D-08DD79CEBFEF}" name="Well Development ($)" dataDxfId="66" totalsRowDxfId="65"/>
    <tableColumn id="12" xr3:uid="{B1763F42-2ADF-462C-A06F-0C5096335235}" name="Well pump and motor ($)" dataDxfId="64" totalsRowDxfId="63"/>
    <tableColumn id="13" xr3:uid="{E6ABC7FE-4466-4988-AC55-7CBBF5A7666B}" name="Electrical +SCADA ($)" dataDxfId="62" totalsRowDxfId="61"/>
    <tableColumn id="14" xr3:uid="{136B87DC-CB2E-44C7-8A85-9E9DB37D19BB}" name="CEQA ($)" dataDxfId="60" totalsRowDxfId="59"/>
    <tableColumn id="15" xr3:uid="{5A96F3BC-6606-4C14-9CC9-F419574F9D22}" name="Sum Cost ($)" dataDxfId="58" totalsRowDxfId="57"/>
    <tableColumn id="16" xr3:uid="{A7CC9E4F-4706-45E3-B0EC-EC70670B7E7A}" name="25% Planning and Construction ($)" dataDxfId="56" totalsRowDxfId="55"/>
    <tableColumn id="17" xr3:uid="{15D086D3-2276-4781-8D80-C9ADA16AF5A2}" name="Sum Cost + planning and construction ($)" dataDxfId="54" totalsRowDxfId="53"/>
    <tableColumn id="18" xr3:uid="{C06AF783-AA4D-440D-98AD-B6E08889D4C2}" name="County" dataDxfId="52" totalsRowDxfId="51"/>
    <tableColumn id="19" xr3:uid="{B1EEFA27-6B0D-4F1E-824F-A4C33C11F392}" name="County Multiplier " dataDxfId="50" totalsRowDxfId="49"/>
    <tableColumn id="20" xr3:uid="{07E809FF-D5CF-495D-82F9-06FF9E6695EB}" name="Cost with Multiplier ($)" dataDxfId="48" totalsRowDxfId="47"/>
    <tableColumn id="21" xr3:uid="{0338384D-97CF-48ED-B109-DB311593C09D}" name="Cost before inflation ($)" dataDxfId="46" totalsRowDxfId="45"/>
    <tableColumn id="22" xr3:uid="{72F182C2-9142-4A70-8C1F-73F785D1FB4B}" name="Final Cost with inflation ($)" totalsRowFunction="sum" dataDxfId="44" totalsRowDxfId="4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5687434-1CD3-4D2F-AD81-6BE25ECED394}" name="Table2" displayName="Table2" ref="A1:N1874" totalsRowCount="1" headerRowDxfId="42" dataDxfId="41">
  <autoFilter ref="A1:N1873" xr:uid="{ECB28188-E014-4214-827F-2A00DEE57AE4}"/>
  <tableColumns count="14">
    <tableColumn id="1" xr3:uid="{EFDE772C-0898-424B-BB2A-D9EB8891377E}" name="PWSID" totalsRowLabel="Total" dataDxfId="40" totalsRowDxfId="39"/>
    <tableColumn id="2" xr3:uid="{5BABB756-7B92-4660-B23C-70E45E1D99DD}" name="WATER SYSTEM NAME " dataDxfId="38" totalsRowDxfId="37"/>
    <tableColumn id="3" xr3:uid="{8C3F37A8-B94E-48EF-9870-312842715E7F}" name="COUNTY" dataDxfId="36" totalsRowDxfId="35"/>
    <tableColumn id="4" xr3:uid="{69A81DF0-0A2B-45C4-AC10-8DF9F0209839}" name="POPULATION " dataDxfId="34" totalsRowDxfId="33"/>
    <tableColumn id="5" xr3:uid="{54B727E8-0D05-43CE-9BA4-88B4F64DF10F}" name="TOTAL SERVICE CONNECTIONS " dataDxfId="32" totalsRowDxfId="31"/>
    <tableColumn id="6" xr3:uid="{D01B1DCD-2CD6-49CF-8C5A-19B85E335A2A}" name="Does your water system have backup power for: 1. Sources: - FROM EAR" dataDxfId="30" totalsRowDxfId="29"/>
    <tableColumn id="7" xr3:uid="{1FFC0AEA-9DEE-4C62-997F-B0FC31A6075D}" name="ADD_x000a_(gpd)" dataDxfId="28" totalsRowDxfId="27"/>
    <tableColumn id="8" xr3:uid="{5B3F1A96-97B9-44B6-AA7F-94F70B31886B}" name="MDD_x000a_(gpm)" dataDxfId="26" totalsRowDxfId="25"/>
    <tableColumn id="9" xr3:uid="{ADEC7313-CB4E-4145-9949-CC96AA58D6E7}" name="Equation Cost ($)" dataDxfId="24" totalsRowDxfId="23"/>
    <tableColumn id="10" xr3:uid="{15DB0C34-F2BB-435C-BC21-B660D908E73E}" name="Cost with Permitting muliplier ($)" dataDxfId="22" totalsRowDxfId="21"/>
    <tableColumn id="11" xr3:uid="{BEBE730B-66BA-4FA1-A368-5F0B7C512970}" name="County Multiplier " dataDxfId="20" totalsRowDxfId="19"/>
    <tableColumn id="12" xr3:uid="{09A617D1-EF05-45B7-8610-06825B39F2CB}" name="Cost with Multiplier ($)" dataDxfId="18" totalsRowDxfId="17"/>
    <tableColumn id="13" xr3:uid="{D1DB1E90-4FCE-4761-AD7A-286BE4E583A5}" name="Cost before inflation ($)" dataDxfId="16" totalsRowDxfId="15"/>
    <tableColumn id="14" xr3:uid="{1F160518-4805-4543-BD8E-7A56A3AE54BF}" name="Final Cost with inflation ($)" totalsRowFunction="sum" dataDxfId="14" totalsRowDxfId="1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1ACEF76-99BC-4B3F-81B6-DBA2AABEF500}" name="Table4" displayName="Table4" ref="A1:K1215" totalsRowShown="0" headerRowDxfId="12" dataDxfId="11">
  <autoFilter ref="A1:K1215" xr:uid="{B1ACEF76-99BC-4B3F-81B6-DBA2AABEF500}"/>
  <tableColumns count="11">
    <tableColumn id="1" xr3:uid="{44320483-EB45-46A7-8112-BD774B62E691}" name="PWSID" dataDxfId="10"/>
    <tableColumn id="2" xr3:uid="{D35195FE-4E6B-4C21-9DA6-86603CE7704F}" name=" Water System Name" dataDxfId="9"/>
    <tableColumn id="3" xr3:uid="{B91FCF7A-13E9-49EB-A5CC-33E5AE93320D}" name="Service Connections" dataDxfId="8"/>
    <tableColumn id="4" xr3:uid="{13F80A6C-762F-4E43-A7EA-7B35EB85E5DC}" name="Population" dataDxfId="7"/>
    <tableColumn id="5" xr3:uid="{EC39EA22-63EC-481A-84AD-D9DC458058C6}" name="Well Count" dataDxfId="6"/>
    <tableColumn id="6" xr3:uid="{2C1B19D5-841B-4AFF-A87F-26558F10B9AF}" name="2020 EAR - Sources Monitor Static" dataDxfId="5"/>
    <tableColumn id="7" xr3:uid="{CB5E3BB3-2F80-4C05-BF94-64637C59A509}" name="County" dataDxfId="4"/>
    <tableColumn id="13" xr3:uid="{79127A66-6A73-4BDD-BCFA-A55A0A818233}" name="County multiplier 2" dataDxfId="3"/>
    <tableColumn id="9" xr3:uid="{F436F79A-F99E-4DD4-A2E5-92D72D286186}" name="Sounder Cost" dataDxfId="2"/>
    <tableColumn id="10" xr3:uid="{59C8B39B-AEA3-45FD-950D-954DCC96D940}" name="Cost with County M." dataDxfId="1"/>
    <tableColumn id="11" xr3:uid="{EDB2B660-22B2-49E8-B5FE-68A02B78F672}" name="Final Cost with inflation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5F925-7DA6-40DF-9DE5-FB77B34BE4DA}">
  <dimension ref="A1"/>
  <sheetViews>
    <sheetView workbookViewId="0">
      <selection activeCell="D20" sqref="D20"/>
    </sheetView>
  </sheetViews>
  <sheetFormatPr defaultRowHeight="14.4" x14ac:dyDescent="0.3"/>
  <sheetData/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4A27C-967C-4673-9153-E2B6EEBC5B25}">
  <dimension ref="A1:D42"/>
  <sheetViews>
    <sheetView workbookViewId="0">
      <selection activeCell="J7" sqref="J7"/>
    </sheetView>
  </sheetViews>
  <sheetFormatPr defaultRowHeight="14.4" x14ac:dyDescent="0.3"/>
  <cols>
    <col min="1" max="1" width="13.6640625" bestFit="1" customWidth="1"/>
    <col min="2" max="2" width="17.6640625" style="3" bestFit="1" customWidth="1"/>
    <col min="3" max="4" width="12" style="3" bestFit="1" customWidth="1"/>
  </cols>
  <sheetData>
    <row r="1" spans="1:4" x14ac:dyDescent="0.3">
      <c r="A1" s="24" t="s">
        <v>5989</v>
      </c>
      <c r="B1" s="25" t="s">
        <v>10578</v>
      </c>
      <c r="C1" s="25" t="s">
        <v>10579</v>
      </c>
      <c r="D1" s="25" t="s">
        <v>10580</v>
      </c>
    </row>
    <row r="2" spans="1:4" x14ac:dyDescent="0.3">
      <c r="A2" t="s">
        <v>10581</v>
      </c>
      <c r="B2" s="3">
        <v>195725981.43910709</v>
      </c>
      <c r="C2" s="3">
        <v>391451962.87821418</v>
      </c>
      <c r="D2" s="3">
        <v>97862990.719553545</v>
      </c>
    </row>
    <row r="3" spans="1:4" x14ac:dyDescent="0.3">
      <c r="A3" t="s">
        <v>10582</v>
      </c>
      <c r="B3" s="3">
        <v>168526054.070317</v>
      </c>
      <c r="C3" s="3">
        <v>337052108.140634</v>
      </c>
      <c r="D3" s="3">
        <v>84263027.0351585</v>
      </c>
    </row>
    <row r="4" spans="1:4" x14ac:dyDescent="0.3">
      <c r="A4" t="s">
        <v>10583</v>
      </c>
      <c r="B4" s="3">
        <v>132780552.04837734</v>
      </c>
      <c r="C4" s="3">
        <v>265561104.09675467</v>
      </c>
      <c r="D4" s="3">
        <v>66390276.024188668</v>
      </c>
    </row>
    <row r="5" spans="1:4" x14ac:dyDescent="0.3">
      <c r="A5" t="s">
        <v>10584</v>
      </c>
      <c r="B5" s="3">
        <v>126744825.87499917</v>
      </c>
      <c r="C5" s="3">
        <v>253489651.74999833</v>
      </c>
      <c r="D5" s="3">
        <v>63372412.937499583</v>
      </c>
    </row>
    <row r="6" spans="1:4" x14ac:dyDescent="0.3">
      <c r="A6" t="s">
        <v>10585</v>
      </c>
      <c r="B6" s="3">
        <v>125790377.49482343</v>
      </c>
      <c r="C6" s="3">
        <v>251580754.98964685</v>
      </c>
      <c r="D6" s="3">
        <v>62895188.747411713</v>
      </c>
    </row>
    <row r="7" spans="1:4" x14ac:dyDescent="0.3">
      <c r="A7" t="s">
        <v>10586</v>
      </c>
      <c r="B7" s="3">
        <v>116400526.42884958</v>
      </c>
      <c r="C7" s="3">
        <v>232801052.85769916</v>
      </c>
      <c r="D7" s="3">
        <v>58200263.214424789</v>
      </c>
    </row>
    <row r="8" spans="1:4" x14ac:dyDescent="0.3">
      <c r="A8" t="s">
        <v>10587</v>
      </c>
      <c r="B8" s="3">
        <v>116317425.99455509</v>
      </c>
      <c r="C8" s="3">
        <v>232634851.98911017</v>
      </c>
      <c r="D8" s="3">
        <v>58158712.997277543</v>
      </c>
    </row>
    <row r="9" spans="1:4" x14ac:dyDescent="0.3">
      <c r="A9" t="s">
        <v>10588</v>
      </c>
      <c r="B9" s="3">
        <v>87227155.29499805</v>
      </c>
      <c r="C9" s="3">
        <v>174454310.5899961</v>
      </c>
      <c r="D9" s="3">
        <v>43613577.647499025</v>
      </c>
    </row>
    <row r="10" spans="1:4" x14ac:dyDescent="0.3">
      <c r="A10" t="s">
        <v>10589</v>
      </c>
      <c r="B10" s="3">
        <v>77343121.239564136</v>
      </c>
      <c r="C10" s="3">
        <v>154686242.47912827</v>
      </c>
      <c r="D10" s="3">
        <v>38671560.619782068</v>
      </c>
    </row>
    <row r="11" spans="1:4" x14ac:dyDescent="0.3">
      <c r="A11" t="s">
        <v>10590</v>
      </c>
      <c r="B11" s="3">
        <v>76972199.198861912</v>
      </c>
      <c r="C11" s="3">
        <v>153944398.39772382</v>
      </c>
      <c r="D11" s="3">
        <v>38486099.599430956</v>
      </c>
    </row>
    <row r="12" spans="1:4" x14ac:dyDescent="0.3">
      <c r="A12" t="s">
        <v>10591</v>
      </c>
      <c r="B12" s="3">
        <v>73993021.636905462</v>
      </c>
      <c r="C12" s="3">
        <v>147986043.27381092</v>
      </c>
      <c r="D12" s="3">
        <v>36996510.818452731</v>
      </c>
    </row>
    <row r="13" spans="1:4" x14ac:dyDescent="0.3">
      <c r="A13" t="s">
        <v>10592</v>
      </c>
      <c r="B13" s="3">
        <v>69414995.790931627</v>
      </c>
      <c r="C13" s="3">
        <v>138829991.58186325</v>
      </c>
      <c r="D13" s="3">
        <v>34707497.895465814</v>
      </c>
    </row>
    <row r="14" spans="1:4" x14ac:dyDescent="0.3">
      <c r="A14" t="s">
        <v>10593</v>
      </c>
      <c r="B14" s="3">
        <v>62461542.598955855</v>
      </c>
      <c r="C14" s="3">
        <v>124923085.19791171</v>
      </c>
      <c r="D14" s="3">
        <v>31230771.299477927</v>
      </c>
    </row>
    <row r="15" spans="1:4" x14ac:dyDescent="0.3">
      <c r="A15" t="s">
        <v>10594</v>
      </c>
      <c r="B15" s="3">
        <v>62374446.871402264</v>
      </c>
      <c r="C15" s="3">
        <v>124748893.74280453</v>
      </c>
      <c r="D15" s="3">
        <v>31187223.435701132</v>
      </c>
    </row>
    <row r="16" spans="1:4" x14ac:dyDescent="0.3">
      <c r="A16" t="s">
        <v>10595</v>
      </c>
      <c r="B16" s="3">
        <v>62181483.442558594</v>
      </c>
      <c r="C16" s="3">
        <v>124362966.88511719</v>
      </c>
      <c r="D16" s="3">
        <v>31090741.721279297</v>
      </c>
    </row>
    <row r="17" spans="1:4" x14ac:dyDescent="0.3">
      <c r="A17" t="s">
        <v>10596</v>
      </c>
      <c r="B17" s="3">
        <v>57205281.940054685</v>
      </c>
      <c r="C17" s="3">
        <v>114410563.88010937</v>
      </c>
      <c r="D17" s="3">
        <v>28602640.970027342</v>
      </c>
    </row>
    <row r="18" spans="1:4" x14ac:dyDescent="0.3">
      <c r="A18" t="s">
        <v>10597</v>
      </c>
      <c r="B18" s="3">
        <v>55600576.85013745</v>
      </c>
      <c r="C18" s="3">
        <v>111201153.7002749</v>
      </c>
      <c r="D18" s="3">
        <v>27800288.425068725</v>
      </c>
    </row>
    <row r="19" spans="1:4" x14ac:dyDescent="0.3">
      <c r="A19" t="s">
        <v>10598</v>
      </c>
      <c r="B19" s="3">
        <v>48379019.419999443</v>
      </c>
      <c r="C19" s="3">
        <v>96758038.839998886</v>
      </c>
      <c r="D19" s="3">
        <v>24189509.709999721</v>
      </c>
    </row>
    <row r="20" spans="1:4" x14ac:dyDescent="0.3">
      <c r="A20" t="s">
        <v>10599</v>
      </c>
      <c r="B20" s="3">
        <v>46761054.217631951</v>
      </c>
      <c r="C20" s="3">
        <v>93522108.435263902</v>
      </c>
      <c r="D20" s="3">
        <v>23380527.108815975</v>
      </c>
    </row>
    <row r="21" spans="1:4" x14ac:dyDescent="0.3">
      <c r="A21" t="s">
        <v>10600</v>
      </c>
      <c r="B21" s="3">
        <v>43355998.452855222</v>
      </c>
      <c r="C21" s="3">
        <v>86711996.905710444</v>
      </c>
      <c r="D21" s="3">
        <v>21677999.226427611</v>
      </c>
    </row>
    <row r="22" spans="1:4" x14ac:dyDescent="0.3">
      <c r="A22" t="s">
        <v>10601</v>
      </c>
      <c r="B22" s="3">
        <v>41682667.725108989</v>
      </c>
      <c r="C22" s="3">
        <v>83365335.450217977</v>
      </c>
      <c r="D22" s="3">
        <v>20841333.862554494</v>
      </c>
    </row>
    <row r="23" spans="1:4" x14ac:dyDescent="0.3">
      <c r="A23" t="s">
        <v>10602</v>
      </c>
      <c r="B23" s="3">
        <v>40409788.789403252</v>
      </c>
      <c r="C23" s="3">
        <v>80819577.578806505</v>
      </c>
      <c r="D23" s="3">
        <v>20204894.394701626</v>
      </c>
    </row>
    <row r="24" spans="1:4" x14ac:dyDescent="0.3">
      <c r="A24" t="s">
        <v>10603</v>
      </c>
      <c r="B24" s="3">
        <v>35632683.966362335</v>
      </c>
      <c r="C24" s="3">
        <v>71265367.93272467</v>
      </c>
      <c r="D24" s="3">
        <v>17816341.983181167</v>
      </c>
    </row>
    <row r="25" spans="1:4" x14ac:dyDescent="0.3">
      <c r="A25" t="s">
        <v>10604</v>
      </c>
      <c r="B25" s="3">
        <v>34070143.321887285</v>
      </c>
      <c r="C25" s="3">
        <v>68140286.643774569</v>
      </c>
      <c r="D25" s="3">
        <v>17035071.660943642</v>
      </c>
    </row>
    <row r="26" spans="1:4" x14ac:dyDescent="0.3">
      <c r="A26" t="s">
        <v>10605</v>
      </c>
      <c r="B26" s="3">
        <v>33530755.559573438</v>
      </c>
      <c r="C26" s="3">
        <v>67061511.119146876</v>
      </c>
      <c r="D26" s="3">
        <v>16765377.779786719</v>
      </c>
    </row>
    <row r="27" spans="1:4" x14ac:dyDescent="0.3">
      <c r="A27" t="s">
        <v>10606</v>
      </c>
      <c r="B27" s="3">
        <v>32847172.024134371</v>
      </c>
      <c r="C27" s="3">
        <v>65694344.048268743</v>
      </c>
      <c r="D27" s="3">
        <v>16423586.012067186</v>
      </c>
    </row>
    <row r="28" spans="1:4" x14ac:dyDescent="0.3">
      <c r="A28" t="s">
        <v>10607</v>
      </c>
      <c r="B28" s="3">
        <v>32292416.416730858</v>
      </c>
      <c r="C28" s="3">
        <v>64584832.833461717</v>
      </c>
      <c r="D28" s="3">
        <v>16146208.208365429</v>
      </c>
    </row>
    <row r="29" spans="1:4" x14ac:dyDescent="0.3">
      <c r="A29" t="s">
        <v>10608</v>
      </c>
      <c r="B29" s="3">
        <v>29240607.097637106</v>
      </c>
      <c r="C29" s="3">
        <v>58481214.195274211</v>
      </c>
      <c r="D29" s="3">
        <v>14620303.548818553</v>
      </c>
    </row>
    <row r="30" spans="1:4" x14ac:dyDescent="0.3">
      <c r="A30" t="s">
        <v>10609</v>
      </c>
      <c r="B30" s="3">
        <v>27904360.486776564</v>
      </c>
      <c r="C30" s="3">
        <v>55808720.973553129</v>
      </c>
      <c r="D30" s="3">
        <v>13952180.243388282</v>
      </c>
    </row>
    <row r="31" spans="1:4" x14ac:dyDescent="0.3">
      <c r="A31" t="s">
        <v>10610</v>
      </c>
      <c r="B31" s="3">
        <v>23146634.603915621</v>
      </c>
      <c r="C31" s="3">
        <v>46293269.207831241</v>
      </c>
      <c r="D31" s="3">
        <v>11573317.30195781</v>
      </c>
    </row>
    <row r="32" spans="1:4" x14ac:dyDescent="0.3">
      <c r="A32" t="s">
        <v>10611</v>
      </c>
      <c r="B32" s="3">
        <v>20718851.589519143</v>
      </c>
      <c r="C32" s="3">
        <v>41437703.179038286</v>
      </c>
      <c r="D32" s="3">
        <v>10359425.794759572</v>
      </c>
    </row>
    <row r="33" spans="1:4" x14ac:dyDescent="0.3">
      <c r="A33" t="s">
        <v>10612</v>
      </c>
      <c r="B33" s="3">
        <v>20199546.551060155</v>
      </c>
      <c r="C33" s="3">
        <v>40399093.10212031</v>
      </c>
      <c r="D33" s="3">
        <v>10099773.275530078</v>
      </c>
    </row>
    <row r="34" spans="1:4" x14ac:dyDescent="0.3">
      <c r="A34" t="s">
        <v>10613</v>
      </c>
      <c r="B34" s="3">
        <v>15747148.688997656</v>
      </c>
      <c r="C34" s="3">
        <v>31494297.377995312</v>
      </c>
      <c r="D34" s="3">
        <v>7873574.3444988281</v>
      </c>
    </row>
    <row r="35" spans="1:4" x14ac:dyDescent="0.3">
      <c r="A35" t="s">
        <v>10614</v>
      </c>
      <c r="B35" s="3">
        <v>15682968.216899294</v>
      </c>
      <c r="C35" s="3">
        <v>31365936.433798589</v>
      </c>
      <c r="D35" s="3">
        <v>7841484.1084496472</v>
      </c>
    </row>
    <row r="36" spans="1:4" x14ac:dyDescent="0.3">
      <c r="A36" t="s">
        <v>10615</v>
      </c>
      <c r="B36" s="3">
        <v>14743911.186978515</v>
      </c>
      <c r="C36" s="3">
        <v>29487822.37395703</v>
      </c>
      <c r="D36" s="3">
        <v>7371955.5934892576</v>
      </c>
    </row>
    <row r="37" spans="1:4" x14ac:dyDescent="0.3">
      <c r="A37" t="s">
        <v>10616</v>
      </c>
      <c r="B37" s="3">
        <v>10716374.783237107</v>
      </c>
      <c r="C37" s="3">
        <v>21432749.566474214</v>
      </c>
      <c r="D37" s="3">
        <v>5358187.3916185535</v>
      </c>
    </row>
    <row r="38" spans="1:4" x14ac:dyDescent="0.3">
      <c r="A38" t="s">
        <v>10617</v>
      </c>
      <c r="B38" s="3">
        <v>10537664.916113669</v>
      </c>
      <c r="C38" s="3">
        <v>21075329.832227338</v>
      </c>
      <c r="D38" s="3">
        <v>5268832.4580568345</v>
      </c>
    </row>
    <row r="39" spans="1:4" x14ac:dyDescent="0.3">
      <c r="A39" t="s">
        <v>10618</v>
      </c>
      <c r="B39" s="3">
        <v>6684675.0172211723</v>
      </c>
      <c r="C39" s="3">
        <v>13369350.034442345</v>
      </c>
      <c r="D39" s="3">
        <v>3342337.5086105862</v>
      </c>
    </row>
    <row r="40" spans="1:4" x14ac:dyDescent="0.3">
      <c r="A40" t="s">
        <v>10619</v>
      </c>
      <c r="B40" s="3">
        <v>5978995.7905051876</v>
      </c>
      <c r="C40" s="3">
        <v>11957991.581010375</v>
      </c>
      <c r="D40" s="3">
        <v>2989497.8952525938</v>
      </c>
    </row>
    <row r="41" spans="1:4" x14ac:dyDescent="0.3">
      <c r="A41" t="s">
        <v>10620</v>
      </c>
      <c r="B41" s="3">
        <v>3843227.5371164056</v>
      </c>
      <c r="C41" s="3">
        <v>7686455.0742328111</v>
      </c>
      <c r="D41" s="3">
        <v>1921613.7685582028</v>
      </c>
    </row>
    <row r="42" spans="1:4" x14ac:dyDescent="0.3">
      <c r="A42" t="s">
        <v>10621</v>
      </c>
      <c r="B42" s="3">
        <v>3409745.0536242188</v>
      </c>
      <c r="C42" s="3">
        <v>6819490.1072484376</v>
      </c>
      <c r="D42" s="3">
        <v>1704872.5268121094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C0FBD-F6B3-441F-837E-2F9F80282D9D}">
  <dimension ref="A1:U2640"/>
  <sheetViews>
    <sheetView tabSelected="1" topLeftCell="I1" workbookViewId="0">
      <pane ySplit="1" topLeftCell="A2" activePane="bottomLeft" state="frozen"/>
      <selection activeCell="E1" sqref="E1"/>
      <selection pane="bottomLeft" activeCell="Q12" sqref="Q12"/>
    </sheetView>
  </sheetViews>
  <sheetFormatPr defaultRowHeight="14.4" x14ac:dyDescent="0.3"/>
  <cols>
    <col min="1" max="1" width="10.21875" style="8" bestFit="1" customWidth="1"/>
    <col min="2" max="2" width="45.5546875" style="8" bestFit="1" customWidth="1"/>
    <col min="3" max="3" width="24.5546875" style="8" bestFit="1" customWidth="1"/>
    <col min="4" max="7" width="39" style="8" customWidth="1"/>
    <col min="8" max="8" width="22.5546875" style="8" customWidth="1"/>
    <col min="9" max="9" width="14.44140625" style="9" bestFit="1" customWidth="1"/>
    <col min="10" max="10" width="16.88671875" style="8" customWidth="1"/>
    <col min="11" max="11" width="17.77734375" style="9" customWidth="1"/>
    <col min="12" max="12" width="15.5546875" style="8" bestFit="1" customWidth="1"/>
    <col min="13" max="13" width="12.33203125" style="9" bestFit="1" customWidth="1"/>
    <col min="14" max="14" width="13.33203125" style="9" bestFit="1" customWidth="1"/>
    <col min="15" max="15" width="13.88671875" style="8" bestFit="1" customWidth="1"/>
    <col min="16" max="16" width="12.33203125" style="9" bestFit="1" customWidth="1"/>
    <col min="17" max="17" width="24.21875" style="8" customWidth="1"/>
    <col min="18" max="18" width="10" style="8" bestFit="1" customWidth="1"/>
    <col min="19" max="19" width="14" style="8" bestFit="1" customWidth="1"/>
    <col min="20" max="20" width="17.21875" style="8" customWidth="1"/>
    <col min="21" max="21" width="15.109375" style="8" bestFit="1" customWidth="1"/>
    <col min="22" max="16384" width="8.88671875" style="8"/>
  </cols>
  <sheetData>
    <row r="1" spans="1:21" s="12" customFormat="1" ht="86.4" x14ac:dyDescent="0.3">
      <c r="A1" s="13" t="s">
        <v>0</v>
      </c>
      <c r="B1" s="13" t="s">
        <v>1</v>
      </c>
      <c r="C1" s="13" t="s">
        <v>10537</v>
      </c>
      <c r="D1" s="13" t="s">
        <v>10538</v>
      </c>
      <c r="E1" s="13" t="s">
        <v>10026</v>
      </c>
      <c r="F1" s="13" t="s">
        <v>10038</v>
      </c>
      <c r="G1" s="13" t="s">
        <v>10039</v>
      </c>
      <c r="H1" s="14" t="s">
        <v>10529</v>
      </c>
      <c r="I1" s="15" t="s">
        <v>10530</v>
      </c>
      <c r="J1" s="16" t="s">
        <v>10532</v>
      </c>
      <c r="K1" s="17" t="s">
        <v>10531</v>
      </c>
      <c r="L1" s="18" t="s">
        <v>10540</v>
      </c>
      <c r="M1" s="19" t="s">
        <v>10541</v>
      </c>
      <c r="N1" s="19" t="s">
        <v>10533</v>
      </c>
      <c r="O1" s="20" t="s">
        <v>10542</v>
      </c>
      <c r="P1" s="21" t="s">
        <v>10534</v>
      </c>
      <c r="Q1" s="23" t="s">
        <v>10535</v>
      </c>
      <c r="R1" s="23" t="s">
        <v>10536</v>
      </c>
      <c r="S1" s="23" t="s">
        <v>10543</v>
      </c>
      <c r="T1" s="13" t="s">
        <v>10021</v>
      </c>
      <c r="U1" s="13" t="s">
        <v>10022</v>
      </c>
    </row>
    <row r="2" spans="1:21" x14ac:dyDescent="0.3">
      <c r="A2" s="8" t="s">
        <v>3</v>
      </c>
      <c r="B2" s="8" t="s">
        <v>4</v>
      </c>
      <c r="C2" s="8">
        <v>11292</v>
      </c>
      <c r="D2" s="8">
        <v>1652</v>
      </c>
      <c r="E2" s="8" t="s">
        <v>10027</v>
      </c>
      <c r="F2" s="8" t="s">
        <v>5942</v>
      </c>
      <c r="G2" s="8" t="s">
        <v>10040</v>
      </c>
      <c r="H2" s="8" t="s">
        <v>5</v>
      </c>
      <c r="I2" s="9">
        <v>0</v>
      </c>
      <c r="J2" s="8" t="s">
        <v>5</v>
      </c>
      <c r="K2" s="9">
        <v>0</v>
      </c>
      <c r="L2" s="8" t="s">
        <v>5</v>
      </c>
      <c r="M2" s="9">
        <v>0</v>
      </c>
      <c r="N2" s="9">
        <v>0</v>
      </c>
      <c r="O2" s="8" t="s">
        <v>5</v>
      </c>
      <c r="P2" s="9">
        <v>0</v>
      </c>
      <c r="Q2" s="9">
        <f t="shared" ref="Q2:Q65" si="0">SUM(I2+K2+M2+N2+P2)</f>
        <v>0</v>
      </c>
      <c r="R2" s="9">
        <f>Q2/2</f>
        <v>0</v>
      </c>
      <c r="S2" s="9">
        <f>Q2*2</f>
        <v>0</v>
      </c>
      <c r="T2" s="8" t="s">
        <v>6112</v>
      </c>
      <c r="U2" s="8" t="s">
        <v>6111</v>
      </c>
    </row>
    <row r="3" spans="1:21" x14ac:dyDescent="0.3">
      <c r="A3" s="8" t="s">
        <v>7</v>
      </c>
      <c r="B3" s="8" t="s">
        <v>8</v>
      </c>
      <c r="C3" s="8">
        <v>2731</v>
      </c>
      <c r="D3" s="8">
        <v>1069</v>
      </c>
      <c r="E3" s="8" t="s">
        <v>6088</v>
      </c>
      <c r="F3" s="8" t="s">
        <v>5942</v>
      </c>
      <c r="G3" s="8" t="s">
        <v>10041</v>
      </c>
      <c r="H3" s="8" t="s">
        <v>6</v>
      </c>
      <c r="I3" s="9">
        <v>0</v>
      </c>
      <c r="J3" s="8" t="s">
        <v>5</v>
      </c>
      <c r="K3" s="9">
        <v>0</v>
      </c>
      <c r="L3" s="8" t="s">
        <v>6</v>
      </c>
      <c r="M3" s="9">
        <v>0</v>
      </c>
      <c r="N3" s="9">
        <v>0</v>
      </c>
      <c r="O3" s="8" t="s">
        <v>5</v>
      </c>
      <c r="P3" s="9">
        <v>0</v>
      </c>
      <c r="Q3" s="9">
        <f t="shared" si="0"/>
        <v>0</v>
      </c>
      <c r="R3" s="9">
        <f t="shared" ref="R3:R66" si="1">Q3/2</f>
        <v>0</v>
      </c>
      <c r="S3" s="9">
        <f t="shared" ref="S3:S66" si="2">Q3*2</f>
        <v>0</v>
      </c>
      <c r="T3" s="8" t="s">
        <v>6110</v>
      </c>
      <c r="U3" s="8" t="s">
        <v>6111</v>
      </c>
    </row>
    <row r="4" spans="1:21" x14ac:dyDescent="0.3">
      <c r="A4" s="8" t="s">
        <v>10</v>
      </c>
      <c r="B4" s="8" t="s">
        <v>11</v>
      </c>
      <c r="C4" s="8">
        <v>447</v>
      </c>
      <c r="D4" s="8">
        <v>80</v>
      </c>
      <c r="E4" s="8" t="s">
        <v>6067</v>
      </c>
      <c r="F4" s="8" t="s">
        <v>5942</v>
      </c>
      <c r="G4" s="8" t="s">
        <v>10042</v>
      </c>
      <c r="H4" s="8" t="s">
        <v>12</v>
      </c>
      <c r="I4" s="9">
        <v>1779.8999999999999</v>
      </c>
      <c r="J4" s="8" t="s">
        <v>5</v>
      </c>
      <c r="K4" s="9">
        <v>0</v>
      </c>
      <c r="L4" s="8" t="s">
        <v>5</v>
      </c>
      <c r="M4" s="9">
        <v>0</v>
      </c>
      <c r="N4" s="9">
        <v>0</v>
      </c>
      <c r="O4" s="8" t="s">
        <v>12</v>
      </c>
      <c r="P4" s="9">
        <v>130874.99999999999</v>
      </c>
      <c r="Q4" s="9">
        <f t="shared" si="0"/>
        <v>132654.9</v>
      </c>
      <c r="R4" s="9">
        <f t="shared" si="1"/>
        <v>66327.45</v>
      </c>
      <c r="S4" s="9">
        <f t="shared" si="2"/>
        <v>265309.8</v>
      </c>
      <c r="T4" s="8" t="s">
        <v>6114</v>
      </c>
      <c r="U4" s="8" t="s">
        <v>6111</v>
      </c>
    </row>
    <row r="5" spans="1:21" x14ac:dyDescent="0.3">
      <c r="A5" s="8" t="s">
        <v>13</v>
      </c>
      <c r="B5" s="8" t="s">
        <v>14</v>
      </c>
      <c r="C5" s="8">
        <v>1129</v>
      </c>
      <c r="D5" s="8">
        <v>342</v>
      </c>
      <c r="E5" s="8" t="s">
        <v>6081</v>
      </c>
      <c r="F5" s="8" t="s">
        <v>5942</v>
      </c>
      <c r="G5" s="8" t="s">
        <v>10040</v>
      </c>
      <c r="H5" s="8" t="s">
        <v>6</v>
      </c>
      <c r="I5" s="9">
        <v>0</v>
      </c>
      <c r="J5" s="8" t="s">
        <v>12</v>
      </c>
      <c r="K5" s="9">
        <v>172651.49537953123</v>
      </c>
      <c r="L5" s="8" t="s">
        <v>6</v>
      </c>
      <c r="M5" s="9">
        <v>0</v>
      </c>
      <c r="N5" s="9">
        <v>0</v>
      </c>
      <c r="O5" s="8" t="s">
        <v>12</v>
      </c>
      <c r="P5" s="9">
        <v>595659.24</v>
      </c>
      <c r="Q5" s="9">
        <f t="shared" si="0"/>
        <v>768310.73537953128</v>
      </c>
      <c r="R5" s="9">
        <f t="shared" si="1"/>
        <v>384155.36768976564</v>
      </c>
      <c r="S5" s="9">
        <f t="shared" si="2"/>
        <v>1536621.4707590626</v>
      </c>
      <c r="T5" s="8" t="s">
        <v>6114</v>
      </c>
      <c r="U5" s="8" t="s">
        <v>6116</v>
      </c>
    </row>
    <row r="6" spans="1:21" x14ac:dyDescent="0.3">
      <c r="A6" s="8" t="s">
        <v>16</v>
      </c>
      <c r="B6" s="8" t="s">
        <v>17</v>
      </c>
      <c r="C6" s="8">
        <v>225</v>
      </c>
      <c r="D6" s="8">
        <v>23</v>
      </c>
      <c r="E6" s="8" t="s">
        <v>6074</v>
      </c>
      <c r="F6" s="8" t="s">
        <v>5942</v>
      </c>
      <c r="G6" s="8" t="s">
        <v>10043</v>
      </c>
      <c r="H6" s="8" t="s">
        <v>5</v>
      </c>
      <c r="I6" s="9">
        <v>0</v>
      </c>
      <c r="J6" s="8" t="s">
        <v>12</v>
      </c>
      <c r="K6" s="9">
        <v>52896.788388281253</v>
      </c>
      <c r="L6" s="8" t="s">
        <v>5</v>
      </c>
      <c r="M6" s="9">
        <v>0</v>
      </c>
      <c r="N6" s="9">
        <v>0</v>
      </c>
      <c r="O6" s="8" t="s">
        <v>12</v>
      </c>
      <c r="P6" s="9">
        <v>59260.2</v>
      </c>
      <c r="Q6" s="9">
        <f t="shared" si="0"/>
        <v>112156.98838828126</v>
      </c>
      <c r="R6" s="9">
        <f t="shared" si="1"/>
        <v>56078.494194140629</v>
      </c>
      <c r="S6" s="9">
        <f t="shared" si="2"/>
        <v>224313.97677656251</v>
      </c>
      <c r="T6" s="8" t="s">
        <v>6114</v>
      </c>
      <c r="U6" s="8" t="s">
        <v>6113</v>
      </c>
    </row>
    <row r="7" spans="1:21" x14ac:dyDescent="0.3">
      <c r="A7" s="8" t="s">
        <v>18</v>
      </c>
      <c r="B7" s="8" t="s">
        <v>19</v>
      </c>
      <c r="C7" s="8">
        <v>150</v>
      </c>
      <c r="D7" s="8">
        <v>60</v>
      </c>
      <c r="E7" s="8" t="s">
        <v>6074</v>
      </c>
      <c r="F7" s="8" t="s">
        <v>5942</v>
      </c>
      <c r="G7" s="8" t="s">
        <v>10040</v>
      </c>
      <c r="H7" s="8" t="s">
        <v>12</v>
      </c>
      <c r="I7" s="9">
        <v>1779.8999999999999</v>
      </c>
      <c r="J7" s="8" t="s">
        <v>12</v>
      </c>
      <c r="K7" s="9">
        <v>46307.129892187499</v>
      </c>
      <c r="L7" s="8" t="s">
        <v>5</v>
      </c>
      <c r="M7" s="9">
        <v>0</v>
      </c>
      <c r="N7" s="9">
        <v>0</v>
      </c>
      <c r="O7" s="8" t="s">
        <v>12</v>
      </c>
      <c r="P7" s="9">
        <v>105747</v>
      </c>
      <c r="Q7" s="9">
        <f t="shared" si="0"/>
        <v>153834.02989218751</v>
      </c>
      <c r="R7" s="9">
        <f t="shared" si="1"/>
        <v>76917.014946093754</v>
      </c>
      <c r="S7" s="9">
        <f t="shared" si="2"/>
        <v>307668.05978437501</v>
      </c>
      <c r="T7" s="8" t="s">
        <v>6110</v>
      </c>
      <c r="U7" s="8" t="s">
        <v>10025</v>
      </c>
    </row>
    <row r="8" spans="1:21" x14ac:dyDescent="0.3">
      <c r="A8" s="8" t="s">
        <v>20</v>
      </c>
      <c r="B8" s="8" t="s">
        <v>21</v>
      </c>
      <c r="C8" s="8">
        <v>116</v>
      </c>
      <c r="D8" s="8">
        <v>80</v>
      </c>
      <c r="E8" s="8" t="s">
        <v>6074</v>
      </c>
      <c r="F8" s="8" t="s">
        <v>5942</v>
      </c>
      <c r="G8" s="8" t="s">
        <v>10040</v>
      </c>
      <c r="H8" s="8" t="s">
        <v>5</v>
      </c>
      <c r="I8" s="9">
        <v>0</v>
      </c>
      <c r="J8" s="8" t="s">
        <v>5</v>
      </c>
      <c r="K8" s="9">
        <v>0</v>
      </c>
      <c r="L8" s="8" t="s">
        <v>5</v>
      </c>
      <c r="M8" s="9">
        <v>0</v>
      </c>
      <c r="N8" s="9">
        <v>0</v>
      </c>
      <c r="O8" s="8" t="s">
        <v>5</v>
      </c>
      <c r="P8" s="9">
        <v>0</v>
      </c>
      <c r="Q8" s="9">
        <f t="shared" si="0"/>
        <v>0</v>
      </c>
      <c r="R8" s="9">
        <f t="shared" si="1"/>
        <v>0</v>
      </c>
      <c r="S8" s="9">
        <f t="shared" si="2"/>
        <v>0</v>
      </c>
      <c r="T8" s="8" t="s">
        <v>6110</v>
      </c>
      <c r="U8" s="8" t="s">
        <v>6111</v>
      </c>
    </row>
    <row r="9" spans="1:21" x14ac:dyDescent="0.3">
      <c r="A9" s="8" t="s">
        <v>22</v>
      </c>
      <c r="B9" s="8" t="s">
        <v>23</v>
      </c>
      <c r="C9" s="8">
        <v>28</v>
      </c>
      <c r="D9" s="8">
        <v>40</v>
      </c>
      <c r="E9" s="8" t="s">
        <v>10028</v>
      </c>
      <c r="F9" s="8" t="s">
        <v>5942</v>
      </c>
      <c r="G9" s="8" t="s">
        <v>10040</v>
      </c>
      <c r="H9" s="8" t="s">
        <v>5</v>
      </c>
      <c r="I9" s="9">
        <v>0</v>
      </c>
      <c r="J9" s="8" t="s">
        <v>5</v>
      </c>
      <c r="K9" s="9">
        <v>0</v>
      </c>
      <c r="L9" s="8" t="s">
        <v>12</v>
      </c>
      <c r="M9" s="9">
        <v>2009670.5874140623</v>
      </c>
      <c r="N9" s="9">
        <v>0</v>
      </c>
      <c r="O9" s="8" t="s">
        <v>12</v>
      </c>
      <c r="P9" s="9">
        <v>80619</v>
      </c>
      <c r="Q9" s="9">
        <f t="shared" si="0"/>
        <v>2090289.5874140623</v>
      </c>
      <c r="R9" s="9">
        <f t="shared" si="1"/>
        <v>1045144.7937070312</v>
      </c>
      <c r="S9" s="9">
        <f t="shared" si="2"/>
        <v>4180579.1748281247</v>
      </c>
      <c r="T9" s="8" t="s">
        <v>6110</v>
      </c>
      <c r="U9" s="8" t="s">
        <v>6116</v>
      </c>
    </row>
    <row r="10" spans="1:21" x14ac:dyDescent="0.3">
      <c r="A10" s="8" t="s">
        <v>24</v>
      </c>
      <c r="B10" s="8" t="s">
        <v>25</v>
      </c>
      <c r="C10" s="8">
        <v>2360</v>
      </c>
      <c r="D10" s="8">
        <v>313</v>
      </c>
      <c r="E10" s="8" t="s">
        <v>6088</v>
      </c>
      <c r="F10" s="8" t="s">
        <v>5942</v>
      </c>
      <c r="G10" s="8" t="s">
        <v>10044</v>
      </c>
      <c r="H10" s="8" t="s">
        <v>5</v>
      </c>
      <c r="I10" s="9">
        <v>0</v>
      </c>
      <c r="J10" s="8" t="s">
        <v>5</v>
      </c>
      <c r="K10" s="9">
        <v>0</v>
      </c>
      <c r="L10" s="8" t="s">
        <v>5</v>
      </c>
      <c r="M10" s="9">
        <v>0</v>
      </c>
      <c r="N10" s="9">
        <v>0</v>
      </c>
      <c r="O10" s="8" t="s">
        <v>12</v>
      </c>
      <c r="P10" s="9">
        <v>362869.25999999995</v>
      </c>
      <c r="Q10" s="9">
        <f t="shared" si="0"/>
        <v>362869.25999999995</v>
      </c>
      <c r="R10" s="9">
        <f t="shared" si="1"/>
        <v>181434.62999999998</v>
      </c>
      <c r="S10" s="9">
        <f t="shared" si="2"/>
        <v>725738.5199999999</v>
      </c>
      <c r="T10" s="8" t="s">
        <v>6114</v>
      </c>
      <c r="U10" s="8" t="s">
        <v>6113</v>
      </c>
    </row>
    <row r="11" spans="1:21" x14ac:dyDescent="0.3">
      <c r="A11" s="8" t="s">
        <v>28</v>
      </c>
      <c r="B11" s="8" t="s">
        <v>29</v>
      </c>
      <c r="C11" s="8">
        <v>51</v>
      </c>
      <c r="D11" s="8">
        <v>51</v>
      </c>
      <c r="E11" s="8" t="s">
        <v>6072</v>
      </c>
      <c r="F11" s="8" t="s">
        <v>5942</v>
      </c>
      <c r="G11" s="8" t="s">
        <v>10045</v>
      </c>
      <c r="H11" s="8" t="s">
        <v>12</v>
      </c>
      <c r="I11" s="9">
        <v>1779.8999999999999</v>
      </c>
      <c r="J11" s="8" t="s">
        <v>5</v>
      </c>
      <c r="K11" s="9">
        <v>0</v>
      </c>
      <c r="L11" s="8" t="s">
        <v>12</v>
      </c>
      <c r="M11" s="9">
        <v>2011658.2576113283</v>
      </c>
      <c r="N11" s="9">
        <v>0</v>
      </c>
      <c r="O11" s="8" t="s">
        <v>5</v>
      </c>
      <c r="P11" s="9">
        <v>0</v>
      </c>
      <c r="Q11" s="9">
        <f t="shared" si="0"/>
        <v>2013438.1576113282</v>
      </c>
      <c r="R11" s="9">
        <f t="shared" si="1"/>
        <v>1006719.0788056641</v>
      </c>
      <c r="S11" s="9">
        <f t="shared" si="2"/>
        <v>4026876.3152226564</v>
      </c>
      <c r="T11" s="8" t="s">
        <v>6114</v>
      </c>
      <c r="U11" s="8" t="s">
        <v>10025</v>
      </c>
    </row>
    <row r="12" spans="1:21" x14ac:dyDescent="0.3">
      <c r="A12" s="8" t="s">
        <v>30</v>
      </c>
      <c r="B12" s="8" t="s">
        <v>31</v>
      </c>
      <c r="C12" s="8">
        <v>2010</v>
      </c>
      <c r="D12" s="8">
        <v>377</v>
      </c>
      <c r="E12" s="8" t="s">
        <v>6096</v>
      </c>
      <c r="F12" s="8" t="s">
        <v>5942</v>
      </c>
      <c r="G12" s="8" t="s">
        <v>10040</v>
      </c>
      <c r="H12" s="8" t="s">
        <v>6</v>
      </c>
      <c r="I12" s="9">
        <v>0</v>
      </c>
      <c r="J12" s="8" t="s">
        <v>5</v>
      </c>
      <c r="K12" s="9">
        <v>0</v>
      </c>
      <c r="L12" s="8" t="s">
        <v>6</v>
      </c>
      <c r="M12" s="9">
        <v>0</v>
      </c>
      <c r="N12" s="9">
        <v>0</v>
      </c>
      <c r="O12" s="8" t="s">
        <v>5</v>
      </c>
      <c r="P12" s="9">
        <v>0</v>
      </c>
      <c r="Q12" s="9">
        <f t="shared" si="0"/>
        <v>0</v>
      </c>
      <c r="R12" s="9">
        <f t="shared" si="1"/>
        <v>0</v>
      </c>
      <c r="S12" s="9">
        <f t="shared" si="2"/>
        <v>0</v>
      </c>
      <c r="T12" s="8" t="s">
        <v>6114</v>
      </c>
      <c r="U12" s="8" t="s">
        <v>6111</v>
      </c>
    </row>
    <row r="13" spans="1:21" x14ac:dyDescent="0.3">
      <c r="A13" s="8" t="s">
        <v>32</v>
      </c>
      <c r="B13" s="8" t="s">
        <v>33</v>
      </c>
      <c r="C13" s="8">
        <v>3154</v>
      </c>
      <c r="D13" s="8">
        <v>1413</v>
      </c>
      <c r="E13" s="8" t="s">
        <v>6077</v>
      </c>
      <c r="F13" s="8" t="s">
        <v>5942</v>
      </c>
      <c r="G13" s="8" t="s">
        <v>10046</v>
      </c>
      <c r="H13" s="8" t="s">
        <v>5</v>
      </c>
      <c r="I13" s="9">
        <v>0</v>
      </c>
      <c r="J13" s="8" t="s">
        <v>12</v>
      </c>
      <c r="K13" s="9">
        <v>310244.9181890625</v>
      </c>
      <c r="L13" s="8" t="s">
        <v>5</v>
      </c>
      <c r="M13" s="9">
        <v>0</v>
      </c>
      <c r="N13" s="9">
        <v>0</v>
      </c>
      <c r="O13" s="8" t="s">
        <v>5</v>
      </c>
      <c r="P13" s="9">
        <v>0</v>
      </c>
      <c r="Q13" s="9">
        <f t="shared" si="0"/>
        <v>310244.9181890625</v>
      </c>
      <c r="R13" s="9">
        <f t="shared" si="1"/>
        <v>155122.45909453125</v>
      </c>
      <c r="S13" s="9">
        <f t="shared" si="2"/>
        <v>620489.83637812501</v>
      </c>
      <c r="T13" s="8" t="s">
        <v>6114</v>
      </c>
      <c r="U13" s="8" t="s">
        <v>6111</v>
      </c>
    </row>
    <row r="14" spans="1:21" x14ac:dyDescent="0.3">
      <c r="A14" s="8" t="s">
        <v>35</v>
      </c>
      <c r="B14" s="8" t="s">
        <v>36</v>
      </c>
      <c r="C14" s="8">
        <v>2226</v>
      </c>
      <c r="D14" s="8">
        <v>1582</v>
      </c>
      <c r="E14" s="8" t="s">
        <v>6072</v>
      </c>
      <c r="F14" s="8" t="s">
        <v>5942</v>
      </c>
      <c r="G14" s="8" t="s">
        <v>10040</v>
      </c>
      <c r="H14" s="8" t="s">
        <v>5</v>
      </c>
      <c r="I14" s="9">
        <v>0</v>
      </c>
      <c r="J14" s="8" t="s">
        <v>12</v>
      </c>
      <c r="K14" s="9">
        <v>228708.87706406249</v>
      </c>
      <c r="L14" s="8" t="s">
        <v>5</v>
      </c>
      <c r="M14" s="9">
        <v>0</v>
      </c>
      <c r="N14" s="9">
        <v>0</v>
      </c>
      <c r="O14" s="8" t="s">
        <v>5</v>
      </c>
      <c r="P14" s="9">
        <v>0</v>
      </c>
      <c r="Q14" s="9">
        <f t="shared" si="0"/>
        <v>228708.87706406249</v>
      </c>
      <c r="R14" s="9">
        <f t="shared" si="1"/>
        <v>114354.43853203124</v>
      </c>
      <c r="S14" s="9">
        <f t="shared" si="2"/>
        <v>457417.75412812497</v>
      </c>
      <c r="T14" s="8" t="s">
        <v>6114</v>
      </c>
      <c r="U14" s="8" t="s">
        <v>6116</v>
      </c>
    </row>
    <row r="15" spans="1:21" x14ac:dyDescent="0.3">
      <c r="A15" s="8" t="s">
        <v>37</v>
      </c>
      <c r="B15" s="8" t="s">
        <v>38</v>
      </c>
      <c r="C15" s="8">
        <v>524</v>
      </c>
      <c r="D15" s="8">
        <v>269</v>
      </c>
      <c r="E15" s="8" t="s">
        <v>6077</v>
      </c>
      <c r="F15" s="8" t="s">
        <v>5942</v>
      </c>
      <c r="G15" s="8" t="s">
        <v>10040</v>
      </c>
      <c r="H15" s="8" t="s">
        <v>5</v>
      </c>
      <c r="I15" s="9">
        <v>0</v>
      </c>
      <c r="J15" s="8" t="s">
        <v>5</v>
      </c>
      <c r="K15" s="9">
        <v>0</v>
      </c>
      <c r="L15" s="8" t="s">
        <v>12</v>
      </c>
      <c r="M15" s="9">
        <v>0</v>
      </c>
      <c r="N15" s="9">
        <v>3370900.26</v>
      </c>
      <c r="O15" s="8" t="s">
        <v>5</v>
      </c>
      <c r="P15" s="9">
        <v>0</v>
      </c>
      <c r="Q15" s="9">
        <f t="shared" si="0"/>
        <v>3370900.26</v>
      </c>
      <c r="R15" s="9">
        <f t="shared" si="1"/>
        <v>1685450.13</v>
      </c>
      <c r="S15" s="9">
        <f t="shared" si="2"/>
        <v>6741800.5199999996</v>
      </c>
      <c r="T15" s="8" t="s">
        <v>6114</v>
      </c>
      <c r="U15" s="8" t="s">
        <v>6113</v>
      </c>
    </row>
    <row r="16" spans="1:21" x14ac:dyDescent="0.3">
      <c r="A16" s="8" t="s">
        <v>39</v>
      </c>
      <c r="B16" s="8" t="s">
        <v>40</v>
      </c>
      <c r="C16" s="8">
        <v>420</v>
      </c>
      <c r="D16" s="8">
        <v>154</v>
      </c>
      <c r="E16" s="8" t="s">
        <v>6102</v>
      </c>
      <c r="F16" s="8" t="s">
        <v>5942</v>
      </c>
      <c r="G16" s="8" t="s">
        <v>10040</v>
      </c>
      <c r="H16" s="8" t="s">
        <v>12</v>
      </c>
      <c r="I16" s="9">
        <v>2349.4679999999998</v>
      </c>
      <c r="J16" s="8" t="s">
        <v>12</v>
      </c>
      <c r="K16" s="9">
        <v>91372.346338124989</v>
      </c>
      <c r="L16" s="8" t="s">
        <v>5</v>
      </c>
      <c r="M16" s="9">
        <v>0</v>
      </c>
      <c r="N16" s="9">
        <v>0</v>
      </c>
      <c r="O16" s="8" t="s">
        <v>5</v>
      </c>
      <c r="P16" s="9">
        <v>0</v>
      </c>
      <c r="Q16" s="9">
        <f t="shared" si="0"/>
        <v>93721.814338124983</v>
      </c>
      <c r="R16" s="9">
        <f t="shared" si="1"/>
        <v>46860.907169062491</v>
      </c>
      <c r="S16" s="9">
        <f t="shared" si="2"/>
        <v>187443.62867624997</v>
      </c>
      <c r="T16" s="8" t="s">
        <v>6114</v>
      </c>
      <c r="U16" s="8" t="s">
        <v>6113</v>
      </c>
    </row>
    <row r="17" spans="1:21" x14ac:dyDescent="0.3">
      <c r="A17" s="8" t="s">
        <v>42</v>
      </c>
      <c r="B17" s="8" t="s">
        <v>43</v>
      </c>
      <c r="C17" s="8">
        <v>5700</v>
      </c>
      <c r="D17" s="8">
        <v>2166</v>
      </c>
      <c r="E17" s="8" t="s">
        <v>6100</v>
      </c>
      <c r="F17" s="8" t="s">
        <v>5942</v>
      </c>
      <c r="G17" s="8" t="s">
        <v>10040</v>
      </c>
      <c r="H17" s="8" t="s">
        <v>5</v>
      </c>
      <c r="I17" s="9">
        <v>0</v>
      </c>
      <c r="J17" s="8" t="s">
        <v>5</v>
      </c>
      <c r="K17" s="9">
        <v>0</v>
      </c>
      <c r="L17" s="8" t="s">
        <v>5</v>
      </c>
      <c r="M17" s="9">
        <v>0</v>
      </c>
      <c r="N17" s="9">
        <v>0</v>
      </c>
      <c r="O17" s="8" t="s">
        <v>5</v>
      </c>
      <c r="P17" s="9">
        <v>0</v>
      </c>
      <c r="Q17" s="9">
        <f t="shared" si="0"/>
        <v>0</v>
      </c>
      <c r="R17" s="9">
        <f t="shared" si="1"/>
        <v>0</v>
      </c>
      <c r="S17" s="9">
        <f t="shared" si="2"/>
        <v>0</v>
      </c>
      <c r="T17" s="8" t="s">
        <v>6114</v>
      </c>
      <c r="U17" s="8" t="s">
        <v>6113</v>
      </c>
    </row>
    <row r="18" spans="1:21" x14ac:dyDescent="0.3">
      <c r="A18" s="8" t="s">
        <v>44</v>
      </c>
      <c r="B18" s="8" t="s">
        <v>45</v>
      </c>
      <c r="C18" s="8">
        <v>50</v>
      </c>
      <c r="D18" s="8">
        <v>16</v>
      </c>
      <c r="E18" s="8" t="s">
        <v>6071</v>
      </c>
      <c r="F18" s="8" t="s">
        <v>5942</v>
      </c>
      <c r="G18" s="8" t="s">
        <v>10047</v>
      </c>
      <c r="H18" s="8" t="s">
        <v>12</v>
      </c>
      <c r="I18" s="9">
        <v>1779.8999999999999</v>
      </c>
      <c r="J18" s="8" t="s">
        <v>12</v>
      </c>
      <c r="K18" s="9">
        <v>37520.9185640625</v>
      </c>
      <c r="L18" s="8" t="s">
        <v>12</v>
      </c>
      <c r="M18" s="9">
        <v>2011571.8371679685</v>
      </c>
      <c r="N18" s="9">
        <v>0</v>
      </c>
      <c r="O18" s="8" t="s">
        <v>12</v>
      </c>
      <c r="P18" s="9">
        <v>50465.399999999994</v>
      </c>
      <c r="Q18" s="9">
        <f t="shared" si="0"/>
        <v>2101338.0557320309</v>
      </c>
      <c r="R18" s="9">
        <f t="shared" si="1"/>
        <v>1050669.0278660154</v>
      </c>
      <c r="S18" s="9">
        <f t="shared" si="2"/>
        <v>4202676.1114640618</v>
      </c>
      <c r="T18" s="8" t="s">
        <v>6115</v>
      </c>
      <c r="U18" s="8" t="s">
        <v>6111</v>
      </c>
    </row>
    <row r="19" spans="1:21" x14ac:dyDescent="0.3">
      <c r="A19" s="8" t="s">
        <v>46</v>
      </c>
      <c r="B19" s="8" t="s">
        <v>47</v>
      </c>
      <c r="C19" s="8">
        <v>35586</v>
      </c>
      <c r="D19" s="8">
        <v>148</v>
      </c>
      <c r="E19" s="8" t="s">
        <v>6080</v>
      </c>
      <c r="F19" s="8" t="s">
        <v>5942</v>
      </c>
      <c r="G19" s="8" t="s">
        <v>10044</v>
      </c>
      <c r="H19" s="8" t="s">
        <v>5</v>
      </c>
      <c r="I19" s="9">
        <v>0</v>
      </c>
      <c r="J19" s="8" t="s">
        <v>5</v>
      </c>
      <c r="K19" s="9">
        <v>0</v>
      </c>
      <c r="L19" s="8" t="s">
        <v>5</v>
      </c>
      <c r="M19" s="9">
        <v>0</v>
      </c>
      <c r="N19" s="9">
        <v>0</v>
      </c>
      <c r="O19" s="8" t="s">
        <v>12</v>
      </c>
      <c r="P19" s="9">
        <v>190997.92799999999</v>
      </c>
      <c r="Q19" s="9">
        <f t="shared" si="0"/>
        <v>190997.92799999999</v>
      </c>
      <c r="R19" s="9">
        <f t="shared" si="1"/>
        <v>95498.963999999993</v>
      </c>
      <c r="S19" s="9">
        <f t="shared" si="2"/>
        <v>381995.85599999997</v>
      </c>
      <c r="T19" s="8" t="s">
        <v>6114</v>
      </c>
      <c r="U19" s="8" t="s">
        <v>6113</v>
      </c>
    </row>
    <row r="20" spans="1:21" x14ac:dyDescent="0.3">
      <c r="A20" s="8" t="s">
        <v>49</v>
      </c>
      <c r="B20" s="8" t="s">
        <v>50</v>
      </c>
      <c r="C20" s="8">
        <v>132</v>
      </c>
      <c r="D20" s="8">
        <v>47</v>
      </c>
      <c r="E20" s="8" t="s">
        <v>6071</v>
      </c>
      <c r="F20" s="8" t="s">
        <v>5942</v>
      </c>
      <c r="G20" s="8" t="s">
        <v>10040</v>
      </c>
      <c r="H20" s="8" t="s">
        <v>5</v>
      </c>
      <c r="I20" s="9">
        <v>0</v>
      </c>
      <c r="J20" s="8" t="s">
        <v>12</v>
      </c>
      <c r="K20" s="9">
        <v>44725.611853125003</v>
      </c>
      <c r="L20" s="8" t="s">
        <v>5</v>
      </c>
      <c r="M20" s="9">
        <v>0</v>
      </c>
      <c r="N20" s="9">
        <v>0</v>
      </c>
      <c r="O20" s="8" t="s">
        <v>5</v>
      </c>
      <c r="P20" s="9">
        <v>0</v>
      </c>
      <c r="Q20" s="9">
        <f t="shared" si="0"/>
        <v>44725.611853125003</v>
      </c>
      <c r="R20" s="9">
        <f t="shared" si="1"/>
        <v>22362.805926562502</v>
      </c>
      <c r="S20" s="9">
        <f t="shared" si="2"/>
        <v>89451.223706250006</v>
      </c>
      <c r="T20" s="8" t="s">
        <v>6114</v>
      </c>
      <c r="U20" s="8" t="s">
        <v>6113</v>
      </c>
    </row>
    <row r="21" spans="1:21" x14ac:dyDescent="0.3">
      <c r="A21" s="8" t="s">
        <v>51</v>
      </c>
      <c r="B21" s="8" t="s">
        <v>52</v>
      </c>
      <c r="C21" s="8">
        <v>137</v>
      </c>
      <c r="D21" s="8">
        <v>50</v>
      </c>
      <c r="E21" s="8" t="s">
        <v>6072</v>
      </c>
      <c r="F21" s="8" t="s">
        <v>5942</v>
      </c>
      <c r="G21" s="8" t="s">
        <v>10042</v>
      </c>
      <c r="H21" s="8" t="s">
        <v>5</v>
      </c>
      <c r="I21" s="9">
        <v>0</v>
      </c>
      <c r="J21" s="8" t="s">
        <v>12</v>
      </c>
      <c r="K21" s="9">
        <v>45164.922419531249</v>
      </c>
      <c r="L21" s="8" t="s">
        <v>5</v>
      </c>
      <c r="M21" s="9">
        <v>0</v>
      </c>
      <c r="N21" s="9">
        <v>0</v>
      </c>
      <c r="O21" s="8" t="s">
        <v>12</v>
      </c>
      <c r="P21" s="9">
        <v>93183</v>
      </c>
      <c r="Q21" s="9">
        <f t="shared" si="0"/>
        <v>138347.92241953124</v>
      </c>
      <c r="R21" s="9">
        <f t="shared" si="1"/>
        <v>69173.961209765621</v>
      </c>
      <c r="S21" s="9">
        <f t="shared" si="2"/>
        <v>276695.84483906248</v>
      </c>
      <c r="T21" s="8" t="s">
        <v>6110</v>
      </c>
      <c r="U21" s="8" t="s">
        <v>6116</v>
      </c>
    </row>
    <row r="22" spans="1:21" x14ac:dyDescent="0.3">
      <c r="A22" s="8" t="s">
        <v>53</v>
      </c>
      <c r="B22" s="8" t="s">
        <v>54</v>
      </c>
      <c r="C22" s="8">
        <v>83</v>
      </c>
      <c r="D22" s="8">
        <v>25</v>
      </c>
      <c r="E22" s="8" t="s">
        <v>6072</v>
      </c>
      <c r="F22" s="8" t="s">
        <v>5942</v>
      </c>
      <c r="G22" s="8" t="s">
        <v>10040</v>
      </c>
      <c r="H22" s="8" t="s">
        <v>5</v>
      </c>
      <c r="I22" s="9">
        <v>0</v>
      </c>
      <c r="J22" s="8" t="s">
        <v>12</v>
      </c>
      <c r="K22" s="9">
        <v>40420.368302343755</v>
      </c>
      <c r="L22" s="8" t="s">
        <v>5</v>
      </c>
      <c r="M22" s="9">
        <v>0</v>
      </c>
      <c r="N22" s="9">
        <v>0</v>
      </c>
      <c r="O22" s="8" t="s">
        <v>5</v>
      </c>
      <c r="P22" s="9">
        <v>0</v>
      </c>
      <c r="Q22" s="9">
        <f t="shared" si="0"/>
        <v>40420.368302343755</v>
      </c>
      <c r="R22" s="9">
        <f t="shared" si="1"/>
        <v>20210.184151171878</v>
      </c>
      <c r="S22" s="9">
        <f t="shared" si="2"/>
        <v>80840.73660468751</v>
      </c>
      <c r="T22" s="8" t="s">
        <v>6114</v>
      </c>
      <c r="U22" s="8" t="s">
        <v>6116</v>
      </c>
    </row>
    <row r="23" spans="1:21" x14ac:dyDescent="0.3">
      <c r="A23" s="8" t="s">
        <v>55</v>
      </c>
      <c r="B23" s="8" t="s">
        <v>56</v>
      </c>
      <c r="C23" s="8">
        <v>40</v>
      </c>
      <c r="D23" s="8">
        <v>27</v>
      </c>
      <c r="E23" s="8" t="s">
        <v>6088</v>
      </c>
      <c r="F23" s="8" t="s">
        <v>5942</v>
      </c>
      <c r="G23" s="8" t="s">
        <v>10040</v>
      </c>
      <c r="H23" s="8" t="s">
        <v>12</v>
      </c>
      <c r="I23" s="9">
        <v>1779.8999999999999</v>
      </c>
      <c r="J23" s="8" t="s">
        <v>12</v>
      </c>
      <c r="K23" s="9">
        <v>36642.297431250001</v>
      </c>
      <c r="L23" s="8" t="s">
        <v>5</v>
      </c>
      <c r="M23" s="9">
        <v>0</v>
      </c>
      <c r="N23" s="9">
        <v>0</v>
      </c>
      <c r="O23" s="8" t="s">
        <v>5</v>
      </c>
      <c r="P23" s="9">
        <v>0</v>
      </c>
      <c r="Q23" s="9">
        <f t="shared" si="0"/>
        <v>38422.197431250002</v>
      </c>
      <c r="R23" s="9">
        <f t="shared" si="1"/>
        <v>19211.098715625001</v>
      </c>
      <c r="S23" s="9">
        <f t="shared" si="2"/>
        <v>76844.394862500005</v>
      </c>
      <c r="T23" s="8" t="s">
        <v>6114</v>
      </c>
      <c r="U23" s="8" t="s">
        <v>6111</v>
      </c>
    </row>
    <row r="24" spans="1:21" x14ac:dyDescent="0.3">
      <c r="A24" s="8" t="s">
        <v>59</v>
      </c>
      <c r="B24" s="8" t="s">
        <v>60</v>
      </c>
      <c r="C24" s="8">
        <v>445</v>
      </c>
      <c r="D24" s="8">
        <v>195</v>
      </c>
      <c r="E24" s="8" t="s">
        <v>6068</v>
      </c>
      <c r="F24" s="8" t="s">
        <v>5942</v>
      </c>
      <c r="G24" s="8" t="s">
        <v>10040</v>
      </c>
      <c r="H24" s="8" t="s">
        <v>12</v>
      </c>
      <c r="I24" s="9">
        <v>1779.8999999999999</v>
      </c>
      <c r="J24" s="8" t="s">
        <v>12</v>
      </c>
      <c r="K24" s="9">
        <v>72226.453310156241</v>
      </c>
      <c r="L24" s="8" t="s">
        <v>5</v>
      </c>
      <c r="M24" s="9">
        <v>0</v>
      </c>
      <c r="N24" s="9">
        <v>0</v>
      </c>
      <c r="O24" s="8" t="s">
        <v>5</v>
      </c>
      <c r="P24" s="9">
        <v>0</v>
      </c>
      <c r="Q24" s="9">
        <f t="shared" si="0"/>
        <v>74006.353310156235</v>
      </c>
      <c r="R24" s="9">
        <f t="shared" si="1"/>
        <v>37003.176655078118</v>
      </c>
      <c r="S24" s="9">
        <f t="shared" si="2"/>
        <v>148012.70662031247</v>
      </c>
      <c r="T24" s="8" t="s">
        <v>6114</v>
      </c>
      <c r="U24" s="8" t="s">
        <v>6111</v>
      </c>
    </row>
    <row r="25" spans="1:21" x14ac:dyDescent="0.3">
      <c r="A25" s="8" t="s">
        <v>61</v>
      </c>
      <c r="B25" s="8" t="s">
        <v>62</v>
      </c>
      <c r="C25" s="8">
        <v>287</v>
      </c>
      <c r="D25" s="8">
        <v>40</v>
      </c>
      <c r="E25" s="8" t="s">
        <v>6070</v>
      </c>
      <c r="F25" s="8" t="s">
        <v>5942</v>
      </c>
      <c r="G25" s="8" t="s">
        <v>10040</v>
      </c>
      <c r="H25" s="8" t="s">
        <v>5</v>
      </c>
      <c r="I25" s="9">
        <v>0</v>
      </c>
      <c r="J25" s="8" t="s">
        <v>5</v>
      </c>
      <c r="K25" s="9">
        <v>0</v>
      </c>
      <c r="L25" s="8" t="s">
        <v>12</v>
      </c>
      <c r="M25" s="9">
        <v>2519746.3179827342</v>
      </c>
      <c r="N25" s="9">
        <v>0</v>
      </c>
      <c r="O25" s="8" t="s">
        <v>5</v>
      </c>
      <c r="P25" s="9">
        <v>0</v>
      </c>
      <c r="Q25" s="9">
        <f t="shared" si="0"/>
        <v>2519746.3179827342</v>
      </c>
      <c r="R25" s="9">
        <f t="shared" si="1"/>
        <v>1259873.1589913671</v>
      </c>
      <c r="S25" s="9">
        <f t="shared" si="2"/>
        <v>5039492.6359654684</v>
      </c>
      <c r="T25" s="8" t="s">
        <v>6112</v>
      </c>
      <c r="U25" s="8" t="s">
        <v>6113</v>
      </c>
    </row>
    <row r="26" spans="1:21" x14ac:dyDescent="0.3">
      <c r="A26" s="8" t="s">
        <v>65</v>
      </c>
      <c r="B26" s="8" t="s">
        <v>66</v>
      </c>
      <c r="C26" s="8">
        <v>36</v>
      </c>
      <c r="D26" s="8">
        <v>47</v>
      </c>
      <c r="E26" s="8" t="s">
        <v>6074</v>
      </c>
      <c r="F26" s="8" t="s">
        <v>5942</v>
      </c>
      <c r="G26" s="8" t="s">
        <v>10040</v>
      </c>
      <c r="H26" s="8" t="s">
        <v>12</v>
      </c>
      <c r="I26" s="9">
        <v>1779.8999999999999</v>
      </c>
      <c r="J26" s="8" t="s">
        <v>12</v>
      </c>
      <c r="K26" s="9">
        <v>36290.848978125003</v>
      </c>
      <c r="L26" s="8" t="s">
        <v>12</v>
      </c>
      <c r="M26" s="9">
        <v>2010361.9509609377</v>
      </c>
      <c r="N26" s="9">
        <v>0</v>
      </c>
      <c r="O26" s="8" t="s">
        <v>5</v>
      </c>
      <c r="P26" s="9">
        <v>0</v>
      </c>
      <c r="Q26" s="9">
        <f t="shared" si="0"/>
        <v>2048432.6999390626</v>
      </c>
      <c r="R26" s="9">
        <f t="shared" si="1"/>
        <v>1024216.3499695313</v>
      </c>
      <c r="S26" s="9">
        <f t="shared" si="2"/>
        <v>4096865.3998781252</v>
      </c>
      <c r="T26" s="8" t="s">
        <v>6114</v>
      </c>
      <c r="U26" s="8" t="s">
        <v>10025</v>
      </c>
    </row>
    <row r="27" spans="1:21" x14ac:dyDescent="0.3">
      <c r="A27" s="8" t="s">
        <v>67</v>
      </c>
      <c r="B27" s="8" t="s">
        <v>68</v>
      </c>
      <c r="C27" s="8">
        <v>172</v>
      </c>
      <c r="D27" s="8">
        <v>91</v>
      </c>
      <c r="E27" s="8" t="s">
        <v>6101</v>
      </c>
      <c r="F27" s="8" t="s">
        <v>5942</v>
      </c>
      <c r="G27" s="8" t="s">
        <v>10040</v>
      </c>
      <c r="H27" s="8" t="s">
        <v>5</v>
      </c>
      <c r="I27" s="9">
        <v>0</v>
      </c>
      <c r="J27" s="8" t="s">
        <v>5</v>
      </c>
      <c r="K27" s="9">
        <v>0</v>
      </c>
      <c r="L27" s="8" t="s">
        <v>12</v>
      </c>
      <c r="M27" s="9">
        <v>2507422.7627596874</v>
      </c>
      <c r="N27" s="9">
        <v>0</v>
      </c>
      <c r="O27" s="8" t="s">
        <v>5</v>
      </c>
      <c r="P27" s="9">
        <v>0</v>
      </c>
      <c r="Q27" s="9">
        <f t="shared" si="0"/>
        <v>2507422.7627596874</v>
      </c>
      <c r="R27" s="9">
        <f t="shared" si="1"/>
        <v>1253711.3813798437</v>
      </c>
      <c r="S27" s="9">
        <f t="shared" si="2"/>
        <v>5014845.5255193748</v>
      </c>
      <c r="T27" s="8" t="s">
        <v>6114</v>
      </c>
      <c r="U27" s="8" t="s">
        <v>6113</v>
      </c>
    </row>
    <row r="28" spans="1:21" x14ac:dyDescent="0.3">
      <c r="A28" s="8" t="s">
        <v>69</v>
      </c>
      <c r="B28" s="8" t="s">
        <v>70</v>
      </c>
      <c r="C28" s="8">
        <v>109</v>
      </c>
      <c r="D28" s="8">
        <v>61</v>
      </c>
      <c r="E28" s="8" t="s">
        <v>6094</v>
      </c>
      <c r="F28" s="8" t="s">
        <v>5942</v>
      </c>
      <c r="G28" s="8" t="s">
        <v>10040</v>
      </c>
      <c r="H28" s="8" t="s">
        <v>6</v>
      </c>
      <c r="I28" s="9">
        <v>0</v>
      </c>
      <c r="J28" s="8" t="s">
        <v>12</v>
      </c>
      <c r="K28" s="9">
        <v>54906.149889843749</v>
      </c>
      <c r="L28" s="8" t="s">
        <v>6</v>
      </c>
      <c r="M28" s="9">
        <v>0</v>
      </c>
      <c r="N28" s="9">
        <v>0</v>
      </c>
      <c r="O28" s="8" t="s">
        <v>12</v>
      </c>
      <c r="P28" s="9">
        <v>139104.41999999998</v>
      </c>
      <c r="Q28" s="9">
        <f t="shared" si="0"/>
        <v>194010.56988984373</v>
      </c>
      <c r="R28" s="9">
        <f t="shared" si="1"/>
        <v>97005.284944921863</v>
      </c>
      <c r="S28" s="9">
        <f t="shared" si="2"/>
        <v>388021.13977968745</v>
      </c>
      <c r="T28" s="8" t="s">
        <v>6114</v>
      </c>
      <c r="U28" s="8" t="s">
        <v>6111</v>
      </c>
    </row>
    <row r="29" spans="1:21" x14ac:dyDescent="0.3">
      <c r="A29" s="8" t="s">
        <v>71</v>
      </c>
      <c r="B29" s="8" t="s">
        <v>72</v>
      </c>
      <c r="C29" s="8">
        <v>70</v>
      </c>
      <c r="D29" s="8">
        <v>27</v>
      </c>
      <c r="E29" s="8" t="s">
        <v>6102</v>
      </c>
      <c r="F29" s="8" t="s">
        <v>5942</v>
      </c>
      <c r="G29" s="8" t="s">
        <v>10040</v>
      </c>
      <c r="H29" s="8" t="s">
        <v>6</v>
      </c>
      <c r="I29" s="9">
        <v>0</v>
      </c>
      <c r="J29" s="8" t="s">
        <v>12</v>
      </c>
      <c r="K29" s="9">
        <v>51248.6479396875</v>
      </c>
      <c r="L29" s="8" t="s">
        <v>6</v>
      </c>
      <c r="M29" s="9">
        <v>0</v>
      </c>
      <c r="N29" s="9">
        <v>0</v>
      </c>
      <c r="O29" s="8" t="s">
        <v>5</v>
      </c>
      <c r="P29" s="9">
        <v>0</v>
      </c>
      <c r="Q29" s="9">
        <f t="shared" si="0"/>
        <v>51248.6479396875</v>
      </c>
      <c r="R29" s="9">
        <f t="shared" si="1"/>
        <v>25624.32396984375</v>
      </c>
      <c r="S29" s="9">
        <f t="shared" si="2"/>
        <v>102497.295879375</v>
      </c>
      <c r="T29" s="8" t="s">
        <v>6114</v>
      </c>
      <c r="U29" s="8" t="s">
        <v>6113</v>
      </c>
    </row>
    <row r="30" spans="1:21" x14ac:dyDescent="0.3">
      <c r="A30" s="8" t="s">
        <v>73</v>
      </c>
      <c r="B30" s="8" t="s">
        <v>74</v>
      </c>
      <c r="C30" s="8">
        <v>125</v>
      </c>
      <c r="D30" s="8">
        <v>49</v>
      </c>
      <c r="E30" s="8" t="s">
        <v>6105</v>
      </c>
      <c r="F30" s="8" t="s">
        <v>5942</v>
      </c>
      <c r="G30" s="8" t="s">
        <v>10042</v>
      </c>
      <c r="H30" s="8" t="s">
        <v>12</v>
      </c>
      <c r="I30" s="9">
        <v>1779.8999999999999</v>
      </c>
      <c r="J30" s="8" t="s">
        <v>12</v>
      </c>
      <c r="K30" s="9">
        <v>44110.577060156254</v>
      </c>
      <c r="L30" s="8" t="s">
        <v>5</v>
      </c>
      <c r="M30" s="9">
        <v>0</v>
      </c>
      <c r="N30" s="9">
        <v>0</v>
      </c>
      <c r="O30" s="8" t="s">
        <v>12</v>
      </c>
      <c r="P30" s="9">
        <v>91926.599999999991</v>
      </c>
      <c r="Q30" s="9">
        <f t="shared" si="0"/>
        <v>137817.07706015624</v>
      </c>
      <c r="R30" s="9">
        <f t="shared" si="1"/>
        <v>68908.53853007812</v>
      </c>
      <c r="S30" s="9">
        <f t="shared" si="2"/>
        <v>275634.15412031248</v>
      </c>
      <c r="T30" s="8" t="s">
        <v>6114</v>
      </c>
      <c r="U30" s="8" t="s">
        <v>6111</v>
      </c>
    </row>
    <row r="31" spans="1:21" x14ac:dyDescent="0.3">
      <c r="A31" s="8" t="s">
        <v>75</v>
      </c>
      <c r="B31" s="8" t="s">
        <v>76</v>
      </c>
      <c r="C31" s="8">
        <v>1422</v>
      </c>
      <c r="D31" s="8">
        <v>217</v>
      </c>
      <c r="E31" s="8" t="s">
        <v>6084</v>
      </c>
      <c r="F31" s="8" t="s">
        <v>5942</v>
      </c>
      <c r="G31" s="8" t="s">
        <v>10043</v>
      </c>
      <c r="H31" s="8" t="s">
        <v>6</v>
      </c>
      <c r="I31" s="9">
        <v>0</v>
      </c>
      <c r="J31" s="8" t="s">
        <v>12</v>
      </c>
      <c r="K31" s="9">
        <v>203229.9488390625</v>
      </c>
      <c r="L31" s="8" t="s">
        <v>6</v>
      </c>
      <c r="M31" s="9">
        <v>0</v>
      </c>
      <c r="N31" s="9">
        <v>0</v>
      </c>
      <c r="O31" s="8" t="s">
        <v>12</v>
      </c>
      <c r="P31" s="9">
        <v>83571.539999999994</v>
      </c>
      <c r="Q31" s="9">
        <f t="shared" si="0"/>
        <v>286801.48883906251</v>
      </c>
      <c r="R31" s="9">
        <f t="shared" si="1"/>
        <v>143400.74441953126</v>
      </c>
      <c r="S31" s="9">
        <f t="shared" si="2"/>
        <v>573602.97767812503</v>
      </c>
      <c r="T31" s="8" t="s">
        <v>6114</v>
      </c>
      <c r="U31" s="8" t="s">
        <v>6113</v>
      </c>
    </row>
    <row r="32" spans="1:21" x14ac:dyDescent="0.3">
      <c r="A32" s="8" t="s">
        <v>77</v>
      </c>
      <c r="B32" s="8" t="s">
        <v>78</v>
      </c>
      <c r="C32" s="8">
        <v>450</v>
      </c>
      <c r="D32" s="8">
        <v>141</v>
      </c>
      <c r="E32" s="8" t="s">
        <v>10029</v>
      </c>
      <c r="F32" s="8" t="s">
        <v>5942</v>
      </c>
      <c r="G32" s="8" t="s">
        <v>10040</v>
      </c>
      <c r="H32" s="8" t="s">
        <v>12</v>
      </c>
      <c r="I32" s="9">
        <v>1779.8999999999999</v>
      </c>
      <c r="J32" s="8" t="s">
        <v>12</v>
      </c>
      <c r="K32" s="9">
        <v>72665.763876562487</v>
      </c>
      <c r="L32" s="8" t="s">
        <v>5</v>
      </c>
      <c r="M32" s="9">
        <v>0</v>
      </c>
      <c r="N32" s="9">
        <v>0</v>
      </c>
      <c r="O32" s="8" t="s">
        <v>5</v>
      </c>
      <c r="P32" s="9">
        <v>0</v>
      </c>
      <c r="Q32" s="9">
        <f t="shared" si="0"/>
        <v>74445.663876562481</v>
      </c>
      <c r="R32" s="9">
        <f t="shared" si="1"/>
        <v>37222.831938281241</v>
      </c>
      <c r="S32" s="9">
        <f t="shared" si="2"/>
        <v>148891.32775312496</v>
      </c>
      <c r="T32" s="8" t="s">
        <v>6114</v>
      </c>
      <c r="U32" s="8" t="s">
        <v>6111</v>
      </c>
    </row>
    <row r="33" spans="1:21" x14ac:dyDescent="0.3">
      <c r="A33" s="8" t="s">
        <v>79</v>
      </c>
      <c r="B33" s="8" t="s">
        <v>80</v>
      </c>
      <c r="C33" s="8">
        <v>42</v>
      </c>
      <c r="D33" s="8">
        <v>15</v>
      </c>
      <c r="E33" s="8" t="s">
        <v>6085</v>
      </c>
      <c r="F33" s="8" t="s">
        <v>5942</v>
      </c>
      <c r="G33" s="8" t="s">
        <v>10046</v>
      </c>
      <c r="H33" s="8" t="s">
        <v>12</v>
      </c>
      <c r="I33" s="9">
        <v>2313.87</v>
      </c>
      <c r="J33" s="8" t="s">
        <v>12</v>
      </c>
      <c r="K33" s="9">
        <v>47337.456417187495</v>
      </c>
      <c r="L33" s="8" t="s">
        <v>12</v>
      </c>
      <c r="M33" s="9">
        <v>2493491.7872901564</v>
      </c>
      <c r="N33" s="9">
        <v>0</v>
      </c>
      <c r="O33" s="8" t="s">
        <v>12</v>
      </c>
      <c r="P33" s="9">
        <v>63971.7</v>
      </c>
      <c r="Q33" s="9">
        <f t="shared" si="0"/>
        <v>2607114.8137073442</v>
      </c>
      <c r="R33" s="9">
        <f t="shared" si="1"/>
        <v>1303557.4068536721</v>
      </c>
      <c r="S33" s="9">
        <f t="shared" si="2"/>
        <v>5214229.6274146885</v>
      </c>
      <c r="T33" s="8" t="s">
        <v>6112</v>
      </c>
      <c r="U33" s="8" t="s">
        <v>6113</v>
      </c>
    </row>
    <row r="34" spans="1:21" x14ac:dyDescent="0.3">
      <c r="A34" s="8" t="s">
        <v>81</v>
      </c>
      <c r="B34" s="8" t="s">
        <v>82</v>
      </c>
      <c r="C34" s="8">
        <v>50</v>
      </c>
      <c r="D34" s="8">
        <v>20</v>
      </c>
      <c r="E34" s="8" t="s">
        <v>6085</v>
      </c>
      <c r="F34" s="8" t="s">
        <v>5942</v>
      </c>
      <c r="G34" s="8" t="s">
        <v>10040</v>
      </c>
      <c r="H34" s="8" t="s">
        <v>12</v>
      </c>
      <c r="I34" s="9">
        <v>2313.87</v>
      </c>
      <c r="J34" s="8" t="s">
        <v>12</v>
      </c>
      <c r="K34" s="9">
        <v>48241.1810109375</v>
      </c>
      <c r="L34" s="8" t="s">
        <v>12</v>
      </c>
      <c r="M34" s="9">
        <v>2494349.0780882807</v>
      </c>
      <c r="N34" s="9">
        <v>0</v>
      </c>
      <c r="O34" s="8" t="s">
        <v>12</v>
      </c>
      <c r="P34" s="9">
        <v>72138.299999999988</v>
      </c>
      <c r="Q34" s="9">
        <f t="shared" si="0"/>
        <v>2617042.429099218</v>
      </c>
      <c r="R34" s="9">
        <f t="shared" si="1"/>
        <v>1308521.214549609</v>
      </c>
      <c r="S34" s="9">
        <f t="shared" si="2"/>
        <v>5234084.858198436</v>
      </c>
      <c r="T34" s="8" t="s">
        <v>6112</v>
      </c>
      <c r="U34" s="8" t="s">
        <v>6111</v>
      </c>
    </row>
    <row r="35" spans="1:21" x14ac:dyDescent="0.3">
      <c r="A35" s="8" t="s">
        <v>83</v>
      </c>
      <c r="B35" s="8" t="s">
        <v>84</v>
      </c>
      <c r="C35" s="8">
        <v>135</v>
      </c>
      <c r="D35" s="8">
        <v>58</v>
      </c>
      <c r="E35" s="8" t="s">
        <v>6099</v>
      </c>
      <c r="F35" s="8" t="s">
        <v>5942</v>
      </c>
      <c r="G35" s="8" t="s">
        <v>10040</v>
      </c>
      <c r="H35" s="8" t="s">
        <v>5</v>
      </c>
      <c r="I35" s="9">
        <v>0</v>
      </c>
      <c r="J35" s="8" t="s">
        <v>12</v>
      </c>
      <c r="K35" s="9">
        <v>57843.254819531248</v>
      </c>
      <c r="L35" s="8" t="s">
        <v>5</v>
      </c>
      <c r="M35" s="9">
        <v>0</v>
      </c>
      <c r="N35" s="9">
        <v>0</v>
      </c>
      <c r="O35" s="8" t="s">
        <v>5</v>
      </c>
      <c r="P35" s="9">
        <v>0</v>
      </c>
      <c r="Q35" s="9">
        <f t="shared" si="0"/>
        <v>57843.254819531248</v>
      </c>
      <c r="R35" s="9">
        <f t="shared" si="1"/>
        <v>28921.627409765624</v>
      </c>
      <c r="S35" s="9">
        <f t="shared" si="2"/>
        <v>115686.5096390625</v>
      </c>
      <c r="T35" s="8" t="s">
        <v>6114</v>
      </c>
      <c r="U35" s="8" t="s">
        <v>6113</v>
      </c>
    </row>
    <row r="36" spans="1:21" x14ac:dyDescent="0.3">
      <c r="A36" s="8" t="s">
        <v>85</v>
      </c>
      <c r="B36" s="8" t="s">
        <v>86</v>
      </c>
      <c r="C36" s="8">
        <v>450</v>
      </c>
      <c r="D36" s="8">
        <v>102</v>
      </c>
      <c r="E36" s="8" t="s">
        <v>6102</v>
      </c>
      <c r="F36" s="8" t="s">
        <v>5942</v>
      </c>
      <c r="G36" s="8" t="s">
        <v>10040</v>
      </c>
      <c r="H36" s="8" t="s">
        <v>5</v>
      </c>
      <c r="I36" s="9">
        <v>0</v>
      </c>
      <c r="J36" s="8" t="s">
        <v>12</v>
      </c>
      <c r="K36" s="9">
        <v>94811.520486562498</v>
      </c>
      <c r="L36" s="8" t="s">
        <v>5</v>
      </c>
      <c r="M36" s="9">
        <v>0</v>
      </c>
      <c r="N36" s="9">
        <v>0</v>
      </c>
      <c r="O36" s="8" t="s">
        <v>5</v>
      </c>
      <c r="P36" s="9">
        <v>0</v>
      </c>
      <c r="Q36" s="9">
        <f t="shared" si="0"/>
        <v>94811.520486562498</v>
      </c>
      <c r="R36" s="9">
        <f t="shared" si="1"/>
        <v>47405.760243281249</v>
      </c>
      <c r="S36" s="9">
        <f t="shared" si="2"/>
        <v>189623.040973125</v>
      </c>
      <c r="T36" s="8" t="s">
        <v>6114</v>
      </c>
      <c r="U36" s="8" t="s">
        <v>6113</v>
      </c>
    </row>
    <row r="37" spans="1:21" x14ac:dyDescent="0.3">
      <c r="A37" s="8" t="s">
        <v>87</v>
      </c>
      <c r="B37" s="8" t="s">
        <v>88</v>
      </c>
      <c r="C37" s="8">
        <v>55</v>
      </c>
      <c r="D37" s="8">
        <v>25</v>
      </c>
      <c r="E37" s="8" t="s">
        <v>6099</v>
      </c>
      <c r="F37" s="8" t="s">
        <v>5942</v>
      </c>
      <c r="G37" s="8" t="s">
        <v>10040</v>
      </c>
      <c r="H37" s="8" t="s">
        <v>12</v>
      </c>
      <c r="I37" s="9">
        <v>2313.87</v>
      </c>
      <c r="J37" s="8" t="s">
        <v>6</v>
      </c>
      <c r="K37" s="9">
        <v>0</v>
      </c>
      <c r="L37" s="8" t="s">
        <v>5</v>
      </c>
      <c r="M37" s="9">
        <v>0</v>
      </c>
      <c r="N37" s="9">
        <v>0</v>
      </c>
      <c r="O37" s="8" t="s">
        <v>5</v>
      </c>
      <c r="P37" s="9">
        <v>0</v>
      </c>
      <c r="Q37" s="9">
        <f t="shared" si="0"/>
        <v>2313.87</v>
      </c>
      <c r="R37" s="9">
        <f t="shared" si="1"/>
        <v>1156.9349999999999</v>
      </c>
      <c r="S37" s="9">
        <f t="shared" si="2"/>
        <v>4627.74</v>
      </c>
      <c r="T37" s="8" t="s">
        <v>6115</v>
      </c>
      <c r="U37" s="8" t="s">
        <v>6113</v>
      </c>
    </row>
    <row r="38" spans="1:21" x14ac:dyDescent="0.3">
      <c r="A38" s="8" t="s">
        <v>89</v>
      </c>
      <c r="B38" s="8" t="s">
        <v>90</v>
      </c>
      <c r="C38" s="8">
        <v>148</v>
      </c>
      <c r="D38" s="8">
        <v>40</v>
      </c>
      <c r="E38" s="8" t="s">
        <v>6099</v>
      </c>
      <c r="F38" s="8" t="s">
        <v>5942</v>
      </c>
      <c r="G38" s="8" t="s">
        <v>10040</v>
      </c>
      <c r="H38" s="8" t="s">
        <v>5</v>
      </c>
      <c r="I38" s="9">
        <v>0</v>
      </c>
      <c r="J38" s="8" t="s">
        <v>12</v>
      </c>
      <c r="K38" s="9">
        <v>59311.807284374998</v>
      </c>
      <c r="L38" s="8" t="s">
        <v>5</v>
      </c>
      <c r="M38" s="9">
        <v>0</v>
      </c>
      <c r="N38" s="9">
        <v>0</v>
      </c>
      <c r="O38" s="8" t="s">
        <v>5</v>
      </c>
      <c r="P38" s="9">
        <v>0</v>
      </c>
      <c r="Q38" s="9">
        <f t="shared" si="0"/>
        <v>59311.807284374998</v>
      </c>
      <c r="R38" s="9">
        <f t="shared" si="1"/>
        <v>29655.903642187499</v>
      </c>
      <c r="S38" s="9">
        <f t="shared" si="2"/>
        <v>118623.61456875</v>
      </c>
      <c r="T38" s="8" t="s">
        <v>6114</v>
      </c>
      <c r="U38" s="8" t="s">
        <v>6113</v>
      </c>
    </row>
    <row r="39" spans="1:21" x14ac:dyDescent="0.3">
      <c r="A39" s="8" t="s">
        <v>91</v>
      </c>
      <c r="B39" s="8" t="s">
        <v>92</v>
      </c>
      <c r="C39" s="8">
        <v>6979</v>
      </c>
      <c r="D39" s="8">
        <v>1632</v>
      </c>
      <c r="E39" s="8" t="s">
        <v>6096</v>
      </c>
      <c r="F39" s="8" t="s">
        <v>5942</v>
      </c>
      <c r="G39" s="8" t="s">
        <v>10047</v>
      </c>
      <c r="H39" s="8" t="s">
        <v>6</v>
      </c>
      <c r="I39" s="9">
        <v>0</v>
      </c>
      <c r="J39" s="8" t="s">
        <v>5</v>
      </c>
      <c r="K39" s="9">
        <v>0</v>
      </c>
      <c r="L39" s="8" t="s">
        <v>5</v>
      </c>
      <c r="M39" s="9">
        <v>0</v>
      </c>
      <c r="N39" s="9">
        <v>0</v>
      </c>
      <c r="O39" s="8" t="s">
        <v>5</v>
      </c>
      <c r="P39" s="9">
        <v>0</v>
      </c>
      <c r="Q39" s="9">
        <f t="shared" si="0"/>
        <v>0</v>
      </c>
      <c r="R39" s="9">
        <f t="shared" si="1"/>
        <v>0</v>
      </c>
      <c r="S39" s="9">
        <f t="shared" si="2"/>
        <v>0</v>
      </c>
      <c r="T39" s="8" t="s">
        <v>6114</v>
      </c>
      <c r="U39" s="8" t="s">
        <v>6111</v>
      </c>
    </row>
    <row r="40" spans="1:21" x14ac:dyDescent="0.3">
      <c r="A40" s="8" t="s">
        <v>94</v>
      </c>
      <c r="B40" s="8" t="s">
        <v>95</v>
      </c>
      <c r="C40" s="8">
        <v>105</v>
      </c>
      <c r="D40" s="8">
        <v>30</v>
      </c>
      <c r="E40" s="8" t="s">
        <v>6072</v>
      </c>
      <c r="F40" s="8" t="s">
        <v>5942</v>
      </c>
      <c r="G40" s="8" t="s">
        <v>10042</v>
      </c>
      <c r="H40" s="8" t="s">
        <v>5</v>
      </c>
      <c r="I40" s="9">
        <v>0</v>
      </c>
      <c r="J40" s="8" t="s">
        <v>12</v>
      </c>
      <c r="K40" s="9">
        <v>42353.334794531249</v>
      </c>
      <c r="L40" s="8" t="s">
        <v>12</v>
      </c>
      <c r="M40" s="9">
        <v>2016324.9615527343</v>
      </c>
      <c r="N40" s="9">
        <v>0</v>
      </c>
      <c r="O40" s="8" t="s">
        <v>5</v>
      </c>
      <c r="P40" s="9">
        <v>0</v>
      </c>
      <c r="Q40" s="9">
        <f t="shared" si="0"/>
        <v>2058678.2963472656</v>
      </c>
      <c r="R40" s="9">
        <f t="shared" si="1"/>
        <v>1029339.1481736328</v>
      </c>
      <c r="S40" s="9">
        <f t="shared" si="2"/>
        <v>4117356.5926945312</v>
      </c>
      <c r="T40" s="8" t="s">
        <v>6110</v>
      </c>
      <c r="U40" s="8" t="s">
        <v>6116</v>
      </c>
    </row>
    <row r="41" spans="1:21" x14ac:dyDescent="0.3">
      <c r="A41" s="8" t="s">
        <v>96</v>
      </c>
      <c r="B41" s="8" t="s">
        <v>97</v>
      </c>
      <c r="C41" s="8">
        <v>20</v>
      </c>
      <c r="D41" s="8">
        <v>22</v>
      </c>
      <c r="E41" s="8" t="s">
        <v>6067</v>
      </c>
      <c r="F41" s="8" t="s">
        <v>5942</v>
      </c>
      <c r="G41" s="8" t="s">
        <v>10042</v>
      </c>
      <c r="H41" s="8" t="s">
        <v>12</v>
      </c>
      <c r="I41" s="9">
        <v>1779.8999999999999</v>
      </c>
      <c r="J41" s="8" t="s">
        <v>12</v>
      </c>
      <c r="K41" s="9">
        <v>34885.055165625003</v>
      </c>
      <c r="L41" s="8" t="s">
        <v>12</v>
      </c>
      <c r="M41" s="9">
        <v>2008979.2238671873</v>
      </c>
      <c r="N41" s="9">
        <v>0</v>
      </c>
      <c r="O41" s="8" t="s">
        <v>12</v>
      </c>
      <c r="P41" s="9">
        <v>58003.799999999996</v>
      </c>
      <c r="Q41" s="9">
        <f t="shared" si="0"/>
        <v>2103647.9790328122</v>
      </c>
      <c r="R41" s="9">
        <f t="shared" si="1"/>
        <v>1051823.9895164061</v>
      </c>
      <c r="S41" s="9">
        <f t="shared" si="2"/>
        <v>4207295.9580656243</v>
      </c>
      <c r="T41" s="8" t="s">
        <v>6110</v>
      </c>
      <c r="U41" s="8" t="s">
        <v>6111</v>
      </c>
    </row>
    <row r="42" spans="1:21" x14ac:dyDescent="0.3">
      <c r="A42" s="8" t="s">
        <v>98</v>
      </c>
      <c r="B42" s="8" t="s">
        <v>99</v>
      </c>
      <c r="C42" s="8">
        <v>269</v>
      </c>
      <c r="D42" s="8">
        <v>100</v>
      </c>
      <c r="E42" s="8" t="s">
        <v>6072</v>
      </c>
      <c r="F42" s="8" t="s">
        <v>5942</v>
      </c>
      <c r="G42" s="8" t="s">
        <v>10040</v>
      </c>
      <c r="H42" s="8" t="s">
        <v>5</v>
      </c>
      <c r="I42" s="9">
        <v>0</v>
      </c>
      <c r="J42" s="8" t="s">
        <v>12</v>
      </c>
      <c r="K42" s="9">
        <v>56762.721372656248</v>
      </c>
      <c r="L42" s="8" t="s">
        <v>5</v>
      </c>
      <c r="M42" s="9">
        <v>0</v>
      </c>
      <c r="N42" s="9">
        <v>0</v>
      </c>
      <c r="O42" s="8" t="s">
        <v>12</v>
      </c>
      <c r="P42" s="9">
        <v>156003</v>
      </c>
      <c r="Q42" s="9">
        <f t="shared" si="0"/>
        <v>212765.72137265623</v>
      </c>
      <c r="R42" s="9">
        <f t="shared" si="1"/>
        <v>106382.86068632812</v>
      </c>
      <c r="S42" s="9">
        <f t="shared" si="2"/>
        <v>425531.44274531247</v>
      </c>
      <c r="T42" s="8" t="s">
        <v>6114</v>
      </c>
      <c r="U42" s="8" t="s">
        <v>6111</v>
      </c>
    </row>
    <row r="43" spans="1:21" x14ac:dyDescent="0.3">
      <c r="A43" s="8" t="s">
        <v>100</v>
      </c>
      <c r="B43" s="8" t="s">
        <v>101</v>
      </c>
      <c r="C43" s="8">
        <v>1645</v>
      </c>
      <c r="D43" s="8">
        <v>676</v>
      </c>
      <c r="E43" s="8" t="s">
        <v>6072</v>
      </c>
      <c r="F43" s="8" t="s">
        <v>5942</v>
      </c>
      <c r="G43" s="8" t="s">
        <v>10040</v>
      </c>
      <c r="H43" s="8" t="s">
        <v>5</v>
      </c>
      <c r="I43" s="9">
        <v>0</v>
      </c>
      <c r="J43" s="8" t="s">
        <v>12</v>
      </c>
      <c r="K43" s="9">
        <v>177660.98924765625</v>
      </c>
      <c r="L43" s="8" t="s">
        <v>5</v>
      </c>
      <c r="M43" s="9">
        <v>0</v>
      </c>
      <c r="N43" s="9">
        <v>0</v>
      </c>
      <c r="O43" s="8" t="s">
        <v>5</v>
      </c>
      <c r="P43" s="9">
        <v>0</v>
      </c>
      <c r="Q43" s="9">
        <f t="shared" si="0"/>
        <v>177660.98924765625</v>
      </c>
      <c r="R43" s="9">
        <f t="shared" si="1"/>
        <v>88830.494623828126</v>
      </c>
      <c r="S43" s="9">
        <f t="shared" si="2"/>
        <v>355321.97849531251</v>
      </c>
      <c r="T43" s="8" t="s">
        <v>6114</v>
      </c>
      <c r="U43" s="8" t="s">
        <v>6116</v>
      </c>
    </row>
    <row r="44" spans="1:21" x14ac:dyDescent="0.3">
      <c r="A44" s="8" t="s">
        <v>103</v>
      </c>
      <c r="B44" s="8" t="s">
        <v>104</v>
      </c>
      <c r="C44" s="8">
        <v>180</v>
      </c>
      <c r="D44" s="8">
        <v>72</v>
      </c>
      <c r="E44" s="8" t="s">
        <v>6097</v>
      </c>
      <c r="F44" s="8" t="s">
        <v>5942</v>
      </c>
      <c r="G44" s="8" t="s">
        <v>10042</v>
      </c>
      <c r="H44" s="8" t="s">
        <v>5</v>
      </c>
      <c r="I44" s="9">
        <v>0</v>
      </c>
      <c r="J44" s="8" t="s">
        <v>12</v>
      </c>
      <c r="K44" s="9">
        <v>48942.993290625003</v>
      </c>
      <c r="L44" s="8" t="s">
        <v>5</v>
      </c>
      <c r="M44" s="9">
        <v>0</v>
      </c>
      <c r="N44" s="9">
        <v>0</v>
      </c>
      <c r="O44" s="8" t="s">
        <v>12</v>
      </c>
      <c r="P44" s="9">
        <v>120823.79999999999</v>
      </c>
      <c r="Q44" s="9">
        <f t="shared" si="0"/>
        <v>169766.79329062498</v>
      </c>
      <c r="R44" s="9">
        <f t="shared" si="1"/>
        <v>84883.396645312489</v>
      </c>
      <c r="S44" s="9">
        <f t="shared" si="2"/>
        <v>339533.58658124995</v>
      </c>
      <c r="T44" s="8" t="s">
        <v>6110</v>
      </c>
      <c r="U44" s="8" t="s">
        <v>6111</v>
      </c>
    </row>
    <row r="45" spans="1:21" x14ac:dyDescent="0.3">
      <c r="A45" s="8" t="s">
        <v>105</v>
      </c>
      <c r="B45" s="8" t="s">
        <v>106</v>
      </c>
      <c r="C45" s="8">
        <v>65</v>
      </c>
      <c r="D45" s="8">
        <v>49</v>
      </c>
      <c r="E45" s="8" t="s">
        <v>6092</v>
      </c>
      <c r="F45" s="8" t="s">
        <v>5942</v>
      </c>
      <c r="G45" s="8" t="s">
        <v>10042</v>
      </c>
      <c r="H45" s="8" t="s">
        <v>5</v>
      </c>
      <c r="I45" s="9">
        <v>0</v>
      </c>
      <c r="J45" s="8" t="s">
        <v>12</v>
      </c>
      <c r="K45" s="9">
        <v>50675.452248281246</v>
      </c>
      <c r="L45" s="8" t="s">
        <v>12</v>
      </c>
      <c r="M45" s="9">
        <v>2528162.3886358594</v>
      </c>
      <c r="N45" s="9">
        <v>0</v>
      </c>
      <c r="O45" s="8" t="s">
        <v>12</v>
      </c>
      <c r="P45" s="9">
        <v>121343.11199999999</v>
      </c>
      <c r="Q45" s="9">
        <f t="shared" si="0"/>
        <v>2700180.9528841409</v>
      </c>
      <c r="R45" s="9">
        <f t="shared" si="1"/>
        <v>1350090.4764420704</v>
      </c>
      <c r="S45" s="9">
        <f t="shared" si="2"/>
        <v>5400361.9057682818</v>
      </c>
      <c r="T45" s="8" t="s">
        <v>6114</v>
      </c>
      <c r="U45" s="8" t="s">
        <v>6111</v>
      </c>
    </row>
    <row r="46" spans="1:21" x14ac:dyDescent="0.3">
      <c r="A46" s="8" t="s">
        <v>107</v>
      </c>
      <c r="B46" s="8" t="s">
        <v>108</v>
      </c>
      <c r="C46" s="8">
        <v>445</v>
      </c>
      <c r="D46" s="8">
        <v>46</v>
      </c>
      <c r="E46" s="8" t="s">
        <v>6071</v>
      </c>
      <c r="F46" s="8" t="s">
        <v>5942</v>
      </c>
      <c r="G46" s="8" t="s">
        <v>10040</v>
      </c>
      <c r="H46" s="8" t="s">
        <v>5</v>
      </c>
      <c r="I46" s="9">
        <v>0</v>
      </c>
      <c r="J46" s="8" t="s">
        <v>12</v>
      </c>
      <c r="K46" s="9">
        <v>72226.453310156241</v>
      </c>
      <c r="L46" s="8" t="s">
        <v>6</v>
      </c>
      <c r="M46" s="9">
        <v>0</v>
      </c>
      <c r="N46" s="9">
        <v>0</v>
      </c>
      <c r="O46" s="8" t="s">
        <v>5</v>
      </c>
      <c r="P46" s="9">
        <v>0</v>
      </c>
      <c r="Q46" s="9">
        <f t="shared" si="0"/>
        <v>72226.453310156241</v>
      </c>
      <c r="R46" s="9">
        <f t="shared" si="1"/>
        <v>36113.226655078121</v>
      </c>
      <c r="S46" s="9">
        <f t="shared" si="2"/>
        <v>144452.90662031248</v>
      </c>
      <c r="T46" s="8" t="s">
        <v>6115</v>
      </c>
      <c r="U46" s="8" t="s">
        <v>6111</v>
      </c>
    </row>
    <row r="47" spans="1:21" x14ac:dyDescent="0.3">
      <c r="A47" s="8" t="s">
        <v>109</v>
      </c>
      <c r="B47" s="8" t="s">
        <v>110</v>
      </c>
      <c r="C47" s="8">
        <v>40</v>
      </c>
      <c r="D47" s="8">
        <v>34</v>
      </c>
      <c r="E47" s="8" t="s">
        <v>6092</v>
      </c>
      <c r="F47" s="8" t="s">
        <v>5942</v>
      </c>
      <c r="G47" s="8" t="s">
        <v>10040</v>
      </c>
      <c r="H47" s="8" t="s">
        <v>12</v>
      </c>
      <c r="I47" s="9">
        <v>2349.4679999999998</v>
      </c>
      <c r="J47" s="8" t="s">
        <v>12</v>
      </c>
      <c r="K47" s="9">
        <v>47809.473791249999</v>
      </c>
      <c r="L47" s="8" t="s">
        <v>12</v>
      </c>
      <c r="M47" s="9">
        <v>2525448.7867143746</v>
      </c>
      <c r="N47" s="9">
        <v>0</v>
      </c>
      <c r="O47" s="8" t="s">
        <v>12</v>
      </c>
      <c r="P47" s="9">
        <v>96466.391999999993</v>
      </c>
      <c r="Q47" s="9">
        <f t="shared" si="0"/>
        <v>2672074.1205056245</v>
      </c>
      <c r="R47" s="9">
        <f t="shared" si="1"/>
        <v>1336037.0602528122</v>
      </c>
      <c r="S47" s="9">
        <f t="shared" si="2"/>
        <v>5344148.2410112489</v>
      </c>
      <c r="T47" s="8" t="s">
        <v>6115</v>
      </c>
      <c r="U47" s="8" t="s">
        <v>6111</v>
      </c>
    </row>
    <row r="48" spans="1:21" x14ac:dyDescent="0.3">
      <c r="A48" s="8" t="s">
        <v>111</v>
      </c>
      <c r="B48" s="8" t="s">
        <v>112</v>
      </c>
      <c r="C48" s="8">
        <v>1982</v>
      </c>
      <c r="D48" s="8">
        <v>710</v>
      </c>
      <c r="E48" s="8" t="s">
        <v>6071</v>
      </c>
      <c r="F48" s="8" t="s">
        <v>5942</v>
      </c>
      <c r="G48" s="8" t="s">
        <v>10040</v>
      </c>
      <c r="H48" s="8" t="s">
        <v>5</v>
      </c>
      <c r="I48" s="9">
        <v>0</v>
      </c>
      <c r="J48" s="8" t="s">
        <v>5</v>
      </c>
      <c r="K48" s="9">
        <v>0</v>
      </c>
      <c r="L48" s="8" t="s">
        <v>5</v>
      </c>
      <c r="M48" s="9">
        <v>0</v>
      </c>
      <c r="N48" s="9">
        <v>0</v>
      </c>
      <c r="O48" s="8" t="s">
        <v>5</v>
      </c>
      <c r="P48" s="9">
        <v>0</v>
      </c>
      <c r="Q48" s="9">
        <f t="shared" si="0"/>
        <v>0</v>
      </c>
      <c r="R48" s="9">
        <f t="shared" si="1"/>
        <v>0</v>
      </c>
      <c r="S48" s="9">
        <f t="shared" si="2"/>
        <v>0</v>
      </c>
      <c r="T48" s="8" t="s">
        <v>6114</v>
      </c>
      <c r="U48" s="8" t="s">
        <v>6113</v>
      </c>
    </row>
    <row r="49" spans="1:21" x14ac:dyDescent="0.3">
      <c r="A49" s="8" t="s">
        <v>113</v>
      </c>
      <c r="B49" s="8" t="s">
        <v>114</v>
      </c>
      <c r="C49" s="8">
        <v>1800</v>
      </c>
      <c r="D49" s="8">
        <v>48</v>
      </c>
      <c r="E49" s="8" t="s">
        <v>10030</v>
      </c>
      <c r="F49" s="8" t="s">
        <v>5942</v>
      </c>
      <c r="G49" s="8" t="s">
        <v>10041</v>
      </c>
      <c r="H49" s="8" t="s">
        <v>6</v>
      </c>
      <c r="I49" s="9">
        <v>0</v>
      </c>
      <c r="J49" s="8" t="s">
        <v>12</v>
      </c>
      <c r="K49" s="9">
        <v>191279.61680625001</v>
      </c>
      <c r="L49" s="8" t="s">
        <v>6</v>
      </c>
      <c r="M49" s="9">
        <v>0</v>
      </c>
      <c r="N49" s="9">
        <v>0</v>
      </c>
      <c r="O49" s="8" t="s">
        <v>5</v>
      </c>
      <c r="P49" s="9">
        <v>0</v>
      </c>
      <c r="Q49" s="9">
        <f t="shared" si="0"/>
        <v>191279.61680625001</v>
      </c>
      <c r="R49" s="9">
        <f t="shared" si="1"/>
        <v>95639.808403125004</v>
      </c>
      <c r="S49" s="9">
        <f t="shared" si="2"/>
        <v>382559.23361250001</v>
      </c>
      <c r="T49" s="8" t="s">
        <v>6110</v>
      </c>
      <c r="U49" s="8" t="s">
        <v>6111</v>
      </c>
    </row>
    <row r="50" spans="1:21" x14ac:dyDescent="0.3">
      <c r="A50" s="8" t="s">
        <v>115</v>
      </c>
      <c r="B50" s="8" t="s">
        <v>116</v>
      </c>
      <c r="C50" s="8">
        <v>419</v>
      </c>
      <c r="D50" s="8">
        <v>127</v>
      </c>
      <c r="E50" s="8" t="s">
        <v>6086</v>
      </c>
      <c r="F50" s="8" t="s">
        <v>5942</v>
      </c>
      <c r="G50" s="8" t="s">
        <v>10040</v>
      </c>
      <c r="H50" s="8" t="s">
        <v>6</v>
      </c>
      <c r="I50" s="9">
        <v>0</v>
      </c>
      <c r="J50" s="8" t="s">
        <v>12</v>
      </c>
      <c r="K50" s="9">
        <v>89925.477897656237</v>
      </c>
      <c r="L50" s="8" t="s">
        <v>5</v>
      </c>
      <c r="M50" s="9">
        <v>0</v>
      </c>
      <c r="N50" s="9">
        <v>0</v>
      </c>
      <c r="O50" s="8" t="s">
        <v>5</v>
      </c>
      <c r="P50" s="9">
        <v>0</v>
      </c>
      <c r="Q50" s="9">
        <f t="shared" si="0"/>
        <v>89925.477897656237</v>
      </c>
      <c r="R50" s="9">
        <f t="shared" si="1"/>
        <v>44962.738948828119</v>
      </c>
      <c r="S50" s="9">
        <f t="shared" si="2"/>
        <v>179850.95579531247</v>
      </c>
      <c r="T50" s="8" t="s">
        <v>6112</v>
      </c>
      <c r="U50" s="8" t="s">
        <v>6113</v>
      </c>
    </row>
    <row r="51" spans="1:21" x14ac:dyDescent="0.3">
      <c r="A51" s="8" t="s">
        <v>117</v>
      </c>
      <c r="B51" s="8" t="s">
        <v>118</v>
      </c>
      <c r="C51" s="8">
        <v>63</v>
      </c>
      <c r="D51" s="8">
        <v>31</v>
      </c>
      <c r="E51" s="8" t="s">
        <v>6093</v>
      </c>
      <c r="F51" s="8" t="s">
        <v>5942</v>
      </c>
      <c r="G51" s="8" t="s">
        <v>10040</v>
      </c>
      <c r="H51" s="8" t="s">
        <v>5</v>
      </c>
      <c r="I51" s="9">
        <v>0</v>
      </c>
      <c r="J51" s="8" t="s">
        <v>12</v>
      </c>
      <c r="K51" s="9">
        <v>49709.73347578125</v>
      </c>
      <c r="L51" s="8" t="s">
        <v>5</v>
      </c>
      <c r="M51" s="9">
        <v>0</v>
      </c>
      <c r="N51" s="9">
        <v>0</v>
      </c>
      <c r="O51" s="8" t="s">
        <v>5</v>
      </c>
      <c r="P51" s="9">
        <v>0</v>
      </c>
      <c r="Q51" s="9">
        <f t="shared" si="0"/>
        <v>49709.73347578125</v>
      </c>
      <c r="R51" s="9">
        <f t="shared" si="1"/>
        <v>24854.866737890625</v>
      </c>
      <c r="S51" s="9">
        <f t="shared" si="2"/>
        <v>99419.466951562499</v>
      </c>
      <c r="T51" s="8" t="s">
        <v>6110</v>
      </c>
      <c r="U51" s="8" t="s">
        <v>6111</v>
      </c>
    </row>
    <row r="52" spans="1:21" x14ac:dyDescent="0.3">
      <c r="A52" s="8" t="s">
        <v>120</v>
      </c>
      <c r="B52" s="8" t="s">
        <v>121</v>
      </c>
      <c r="C52" s="8">
        <v>255</v>
      </c>
      <c r="D52" s="8">
        <v>85</v>
      </c>
      <c r="E52" s="8" t="s">
        <v>6097</v>
      </c>
      <c r="F52" s="8" t="s">
        <v>5942</v>
      </c>
      <c r="G52" s="8" t="s">
        <v>10042</v>
      </c>
      <c r="H52" s="8" t="s">
        <v>12</v>
      </c>
      <c r="I52" s="9">
        <v>1779.8999999999999</v>
      </c>
      <c r="J52" s="8" t="s">
        <v>6</v>
      </c>
      <c r="K52" s="9">
        <v>0</v>
      </c>
      <c r="L52" s="8" t="s">
        <v>5</v>
      </c>
      <c r="M52" s="9">
        <v>0</v>
      </c>
      <c r="N52" s="9">
        <v>0</v>
      </c>
      <c r="O52" s="8" t="s">
        <v>5</v>
      </c>
      <c r="P52" s="9">
        <v>0</v>
      </c>
      <c r="Q52" s="9">
        <f t="shared" si="0"/>
        <v>1779.8999999999999</v>
      </c>
      <c r="R52" s="9">
        <f t="shared" si="1"/>
        <v>889.94999999999993</v>
      </c>
      <c r="S52" s="9">
        <f t="shared" si="2"/>
        <v>3559.7999999999997</v>
      </c>
      <c r="T52" s="8" t="s">
        <v>6112</v>
      </c>
      <c r="U52" s="8" t="s">
        <v>6116</v>
      </c>
    </row>
    <row r="53" spans="1:21" x14ac:dyDescent="0.3">
      <c r="A53" s="8" t="s">
        <v>122</v>
      </c>
      <c r="B53" s="8" t="s">
        <v>123</v>
      </c>
      <c r="C53" s="8">
        <v>600</v>
      </c>
      <c r="D53" s="8">
        <v>198</v>
      </c>
      <c r="E53" s="8" t="s">
        <v>6077</v>
      </c>
      <c r="F53" s="8" t="s">
        <v>5942</v>
      </c>
      <c r="G53" s="8" t="s">
        <v>10040</v>
      </c>
      <c r="H53" s="8" t="s">
        <v>12</v>
      </c>
      <c r="I53" s="9">
        <v>1779.8999999999999</v>
      </c>
      <c r="J53" s="8" t="s">
        <v>5</v>
      </c>
      <c r="K53" s="9">
        <v>0</v>
      </c>
      <c r="L53" s="8" t="s">
        <v>5</v>
      </c>
      <c r="M53" s="9">
        <v>0</v>
      </c>
      <c r="N53" s="9">
        <v>0</v>
      </c>
      <c r="O53" s="8" t="s">
        <v>12</v>
      </c>
      <c r="P53" s="9">
        <v>279130.19999999995</v>
      </c>
      <c r="Q53" s="9">
        <f t="shared" si="0"/>
        <v>280910.09999999998</v>
      </c>
      <c r="R53" s="9">
        <f t="shared" si="1"/>
        <v>140455.04999999999</v>
      </c>
      <c r="S53" s="9">
        <f t="shared" si="2"/>
        <v>561820.19999999995</v>
      </c>
      <c r="T53" s="8" t="s">
        <v>6114</v>
      </c>
      <c r="U53" s="8" t="s">
        <v>6111</v>
      </c>
    </row>
    <row r="54" spans="1:21" x14ac:dyDescent="0.3">
      <c r="A54" s="8" t="s">
        <v>128</v>
      </c>
      <c r="B54" s="8" t="s">
        <v>129</v>
      </c>
      <c r="C54" s="8">
        <v>99</v>
      </c>
      <c r="D54" s="8">
        <v>33</v>
      </c>
      <c r="E54" s="8" t="s">
        <v>6085</v>
      </c>
      <c r="F54" s="8" t="s">
        <v>5942</v>
      </c>
      <c r="G54" s="8" t="s">
        <v>10040</v>
      </c>
      <c r="H54" s="8" t="s">
        <v>12</v>
      </c>
      <c r="I54" s="9">
        <v>2313.87</v>
      </c>
      <c r="J54" s="8" t="s">
        <v>12</v>
      </c>
      <c r="K54" s="9">
        <v>53776.494147656245</v>
      </c>
      <c r="L54" s="8" t="s">
        <v>5</v>
      </c>
      <c r="M54" s="9">
        <v>0</v>
      </c>
      <c r="N54" s="9">
        <v>0</v>
      </c>
      <c r="O54" s="8" t="s">
        <v>5</v>
      </c>
      <c r="P54" s="9">
        <v>0</v>
      </c>
      <c r="Q54" s="9">
        <f t="shared" si="0"/>
        <v>56090.364147656248</v>
      </c>
      <c r="R54" s="9">
        <f t="shared" si="1"/>
        <v>28045.182073828124</v>
      </c>
      <c r="S54" s="9">
        <f t="shared" si="2"/>
        <v>112180.7282953125</v>
      </c>
      <c r="T54" s="8" t="s">
        <v>6110</v>
      </c>
      <c r="U54" s="8" t="s">
        <v>6113</v>
      </c>
    </row>
    <row r="55" spans="1:21" x14ac:dyDescent="0.3">
      <c r="A55" s="8" t="s">
        <v>130</v>
      </c>
      <c r="B55" s="8" t="s">
        <v>131</v>
      </c>
      <c r="C55" s="8">
        <v>5000</v>
      </c>
      <c r="D55" s="8">
        <v>160</v>
      </c>
      <c r="E55" s="8" t="s">
        <v>6086</v>
      </c>
      <c r="F55" s="8" t="s">
        <v>5942</v>
      </c>
      <c r="G55" s="8" t="s">
        <v>10046</v>
      </c>
      <c r="H55" s="8" t="s">
        <v>12</v>
      </c>
      <c r="I55" s="9">
        <v>2313.87</v>
      </c>
      <c r="J55" s="8" t="s">
        <v>12</v>
      </c>
      <c r="K55" s="9">
        <v>607420.77339374996</v>
      </c>
      <c r="L55" s="8" t="s">
        <v>5</v>
      </c>
      <c r="M55" s="9">
        <v>0</v>
      </c>
      <c r="N55" s="9">
        <v>0</v>
      </c>
      <c r="O55" s="8" t="s">
        <v>12</v>
      </c>
      <c r="P55" s="9">
        <v>300803.09999999998</v>
      </c>
      <c r="Q55" s="9">
        <f t="shared" si="0"/>
        <v>910537.74339374993</v>
      </c>
      <c r="R55" s="9">
        <f t="shared" si="1"/>
        <v>455268.87169687496</v>
      </c>
      <c r="S55" s="9">
        <f t="shared" si="2"/>
        <v>1821075.4867874999</v>
      </c>
      <c r="T55" s="8" t="s">
        <v>6114</v>
      </c>
      <c r="U55" s="8" t="s">
        <v>6116</v>
      </c>
    </row>
    <row r="56" spans="1:21" x14ac:dyDescent="0.3">
      <c r="A56" s="8" t="s">
        <v>132</v>
      </c>
      <c r="B56" s="8" t="s">
        <v>133</v>
      </c>
      <c r="C56" s="8">
        <v>25</v>
      </c>
      <c r="D56" s="8">
        <v>32</v>
      </c>
      <c r="E56" s="8" t="s">
        <v>6093</v>
      </c>
      <c r="F56" s="8" t="s">
        <v>5942</v>
      </c>
      <c r="G56" s="8" t="s">
        <v>10040</v>
      </c>
      <c r="H56" s="8" t="s">
        <v>12</v>
      </c>
      <c r="I56" s="9">
        <v>2313.87</v>
      </c>
      <c r="J56" s="8" t="s">
        <v>12</v>
      </c>
      <c r="K56" s="9">
        <v>45417.041655468747</v>
      </c>
      <c r="L56" s="8" t="s">
        <v>5</v>
      </c>
      <c r="M56" s="9">
        <v>0</v>
      </c>
      <c r="N56" s="9">
        <v>0</v>
      </c>
      <c r="O56" s="8" t="s">
        <v>12</v>
      </c>
      <c r="P56" s="9">
        <v>91738.14</v>
      </c>
      <c r="Q56" s="9">
        <f t="shared" si="0"/>
        <v>139469.05165546876</v>
      </c>
      <c r="R56" s="9">
        <f t="shared" si="1"/>
        <v>69734.525827734382</v>
      </c>
      <c r="S56" s="9">
        <f t="shared" si="2"/>
        <v>278938.10331093753</v>
      </c>
      <c r="T56" s="8" t="s">
        <v>6112</v>
      </c>
      <c r="U56" s="8" t="s">
        <v>6116</v>
      </c>
    </row>
    <row r="57" spans="1:21" x14ac:dyDescent="0.3">
      <c r="A57" s="8" t="s">
        <v>134</v>
      </c>
      <c r="B57" s="8" t="s">
        <v>135</v>
      </c>
      <c r="C57" s="8">
        <v>145</v>
      </c>
      <c r="D57" s="8">
        <v>44</v>
      </c>
      <c r="E57" s="8" t="s">
        <v>6102</v>
      </c>
      <c r="F57" s="8" t="s">
        <v>5942</v>
      </c>
      <c r="G57" s="8" t="s">
        <v>10040</v>
      </c>
      <c r="H57" s="8" t="s">
        <v>12</v>
      </c>
      <c r="I57" s="9">
        <v>2349.4679999999998</v>
      </c>
      <c r="J57" s="8" t="s">
        <v>6</v>
      </c>
      <c r="K57" s="9">
        <v>0</v>
      </c>
      <c r="L57" s="8" t="s">
        <v>5</v>
      </c>
      <c r="M57" s="9">
        <v>0</v>
      </c>
      <c r="N57" s="9">
        <v>0</v>
      </c>
      <c r="O57" s="8" t="s">
        <v>5</v>
      </c>
      <c r="P57" s="9">
        <v>0</v>
      </c>
      <c r="Q57" s="9">
        <f t="shared" si="0"/>
        <v>2349.4679999999998</v>
      </c>
      <c r="R57" s="9">
        <f t="shared" si="1"/>
        <v>1174.7339999999999</v>
      </c>
      <c r="S57" s="9">
        <f t="shared" si="2"/>
        <v>4698.9359999999997</v>
      </c>
      <c r="T57" s="8" t="s">
        <v>6114</v>
      </c>
      <c r="U57" s="8" t="s">
        <v>6113</v>
      </c>
    </row>
    <row r="58" spans="1:21" x14ac:dyDescent="0.3">
      <c r="A58" s="8" t="s">
        <v>136</v>
      </c>
      <c r="B58" s="8" t="s">
        <v>137</v>
      </c>
      <c r="C58" s="8">
        <v>119</v>
      </c>
      <c r="D58" s="8">
        <v>36</v>
      </c>
      <c r="E58" s="8" t="s">
        <v>6074</v>
      </c>
      <c r="F58" s="8" t="s">
        <v>5942</v>
      </c>
      <c r="G58" s="8" t="s">
        <v>10040</v>
      </c>
      <c r="H58" s="8" t="s">
        <v>12</v>
      </c>
      <c r="I58" s="9">
        <v>1779.8999999999999</v>
      </c>
      <c r="J58" s="8" t="s">
        <v>12</v>
      </c>
      <c r="K58" s="9">
        <v>43583.404380468754</v>
      </c>
      <c r="L58" s="8" t="s">
        <v>5</v>
      </c>
      <c r="M58" s="9">
        <v>0</v>
      </c>
      <c r="N58" s="9">
        <v>0</v>
      </c>
      <c r="O58" s="8" t="s">
        <v>5</v>
      </c>
      <c r="P58" s="9">
        <v>0</v>
      </c>
      <c r="Q58" s="9">
        <f t="shared" si="0"/>
        <v>45363.304380468755</v>
      </c>
      <c r="R58" s="9">
        <f t="shared" si="1"/>
        <v>22681.652190234377</v>
      </c>
      <c r="S58" s="9">
        <f t="shared" si="2"/>
        <v>90726.60876093751</v>
      </c>
      <c r="T58" s="8" t="s">
        <v>6114</v>
      </c>
      <c r="U58" s="8" t="s">
        <v>6116</v>
      </c>
    </row>
    <row r="59" spans="1:21" x14ac:dyDescent="0.3">
      <c r="A59" s="8" t="s">
        <v>138</v>
      </c>
      <c r="B59" s="8" t="s">
        <v>139</v>
      </c>
      <c r="C59" s="8">
        <v>53</v>
      </c>
      <c r="D59" s="8">
        <v>20</v>
      </c>
      <c r="E59" s="8" t="s">
        <v>6086</v>
      </c>
      <c r="F59" s="8" t="s">
        <v>5942</v>
      </c>
      <c r="G59" s="8" t="s">
        <v>10048</v>
      </c>
      <c r="H59" s="8" t="s">
        <v>12</v>
      </c>
      <c r="I59" s="9">
        <v>2313.87</v>
      </c>
      <c r="J59" s="8" t="s">
        <v>12</v>
      </c>
      <c r="K59" s="9">
        <v>48580.077733593746</v>
      </c>
      <c r="L59" s="8" t="s">
        <v>12</v>
      </c>
      <c r="M59" s="9">
        <v>2494670.5621375781</v>
      </c>
      <c r="N59" s="9">
        <v>0</v>
      </c>
      <c r="O59" s="8" t="s">
        <v>12</v>
      </c>
      <c r="P59" s="9">
        <v>72138.299999999988</v>
      </c>
      <c r="Q59" s="9">
        <f t="shared" si="0"/>
        <v>2617702.8098711716</v>
      </c>
      <c r="R59" s="9">
        <f t="shared" si="1"/>
        <v>1308851.4049355858</v>
      </c>
      <c r="S59" s="9">
        <f t="shared" si="2"/>
        <v>5235405.6197423432</v>
      </c>
      <c r="T59" s="8" t="s">
        <v>6114</v>
      </c>
      <c r="U59" s="8" t="s">
        <v>6113</v>
      </c>
    </row>
    <row r="60" spans="1:21" x14ac:dyDescent="0.3">
      <c r="A60" s="8" t="s">
        <v>140</v>
      </c>
      <c r="B60" s="8" t="s">
        <v>141</v>
      </c>
      <c r="C60" s="8">
        <v>23</v>
      </c>
      <c r="D60" s="8">
        <v>75</v>
      </c>
      <c r="E60" s="8" t="s">
        <v>6094</v>
      </c>
      <c r="F60" s="8" t="s">
        <v>5942</v>
      </c>
      <c r="G60" s="8" t="s">
        <v>10042</v>
      </c>
      <c r="H60" s="8" t="s">
        <v>12</v>
      </c>
      <c r="I60" s="9">
        <v>1779.8999999999999</v>
      </c>
      <c r="J60" s="8" t="s">
        <v>12</v>
      </c>
      <c r="K60" s="9">
        <v>35148.641505468753</v>
      </c>
      <c r="L60" s="8" t="s">
        <v>12</v>
      </c>
      <c r="M60" s="9">
        <v>2009238.4851972654</v>
      </c>
      <c r="N60" s="9">
        <v>0</v>
      </c>
      <c r="O60" s="8" t="s">
        <v>12</v>
      </c>
      <c r="P60" s="9">
        <v>124592.99999999999</v>
      </c>
      <c r="Q60" s="9">
        <f t="shared" si="0"/>
        <v>2170760.0267027342</v>
      </c>
      <c r="R60" s="9">
        <f t="shared" si="1"/>
        <v>1085380.0133513671</v>
      </c>
      <c r="S60" s="9">
        <f t="shared" si="2"/>
        <v>4341520.0534054684</v>
      </c>
      <c r="T60" s="8" t="s">
        <v>6110</v>
      </c>
      <c r="U60" s="8" t="s">
        <v>6111</v>
      </c>
    </row>
    <row r="61" spans="1:21" x14ac:dyDescent="0.3">
      <c r="A61" s="8" t="s">
        <v>142</v>
      </c>
      <c r="B61" s="8" t="s">
        <v>143</v>
      </c>
      <c r="C61" s="8">
        <v>450</v>
      </c>
      <c r="D61" s="8">
        <v>200</v>
      </c>
      <c r="E61" s="8" t="s">
        <v>6076</v>
      </c>
      <c r="F61" s="8" t="s">
        <v>5942</v>
      </c>
      <c r="G61" s="8" t="s">
        <v>10042</v>
      </c>
      <c r="H61" s="8" t="s">
        <v>5</v>
      </c>
      <c r="I61" s="9">
        <v>0</v>
      </c>
      <c r="J61" s="8" t="s">
        <v>12</v>
      </c>
      <c r="K61" s="9">
        <v>94811.520486562498</v>
      </c>
      <c r="L61" s="8" t="s">
        <v>5</v>
      </c>
      <c r="M61" s="9">
        <v>0</v>
      </c>
      <c r="N61" s="9">
        <v>0</v>
      </c>
      <c r="O61" s="8" t="s">
        <v>12</v>
      </c>
      <c r="P61" s="9">
        <v>371768.75999999995</v>
      </c>
      <c r="Q61" s="9">
        <f t="shared" si="0"/>
        <v>466580.28048656246</v>
      </c>
      <c r="R61" s="9">
        <f t="shared" si="1"/>
        <v>233290.14024328123</v>
      </c>
      <c r="S61" s="9">
        <f t="shared" si="2"/>
        <v>933160.56097312493</v>
      </c>
      <c r="T61" s="8" t="s">
        <v>6114</v>
      </c>
      <c r="U61" s="8" t="s">
        <v>6111</v>
      </c>
    </row>
    <row r="62" spans="1:21" x14ac:dyDescent="0.3">
      <c r="A62" s="8" t="s">
        <v>144</v>
      </c>
      <c r="B62" s="8" t="s">
        <v>145</v>
      </c>
      <c r="C62" s="8">
        <v>115</v>
      </c>
      <c r="D62" s="8">
        <v>41</v>
      </c>
      <c r="E62" s="8" t="s">
        <v>6071</v>
      </c>
      <c r="F62" s="8" t="s">
        <v>5942</v>
      </c>
      <c r="G62" s="8" t="s">
        <v>10040</v>
      </c>
      <c r="H62" s="8" t="s">
        <v>5</v>
      </c>
      <c r="I62" s="9">
        <v>0</v>
      </c>
      <c r="J62" s="8" t="s">
        <v>6</v>
      </c>
      <c r="K62" s="9">
        <v>0</v>
      </c>
      <c r="L62" s="8" t="s">
        <v>12</v>
      </c>
      <c r="M62" s="9">
        <v>2017189.1659863279</v>
      </c>
      <c r="N62" s="9">
        <v>0</v>
      </c>
      <c r="O62" s="8" t="s">
        <v>12</v>
      </c>
      <c r="P62" s="9">
        <v>81875.399999999994</v>
      </c>
      <c r="Q62" s="9">
        <f t="shared" si="0"/>
        <v>2099064.5659863278</v>
      </c>
      <c r="R62" s="9">
        <f t="shared" si="1"/>
        <v>1049532.2829931639</v>
      </c>
      <c r="S62" s="9">
        <f t="shared" si="2"/>
        <v>4198129.1319726557</v>
      </c>
      <c r="T62" s="8" t="s">
        <v>6115</v>
      </c>
      <c r="U62" s="8" t="s">
        <v>6113</v>
      </c>
    </row>
    <row r="63" spans="1:21" x14ac:dyDescent="0.3">
      <c r="A63" s="8" t="s">
        <v>146</v>
      </c>
      <c r="B63" s="8" t="s">
        <v>147</v>
      </c>
      <c r="C63" s="8">
        <v>165</v>
      </c>
      <c r="D63" s="8">
        <v>64</v>
      </c>
      <c r="E63" s="8" t="s">
        <v>6071</v>
      </c>
      <c r="F63" s="8" t="s">
        <v>5942</v>
      </c>
      <c r="G63" s="8" t="s">
        <v>10040</v>
      </c>
      <c r="H63" s="8" t="s">
        <v>5</v>
      </c>
      <c r="I63" s="9">
        <v>0</v>
      </c>
      <c r="J63" s="8" t="s">
        <v>5</v>
      </c>
      <c r="K63" s="9">
        <v>0</v>
      </c>
      <c r="L63" s="8" t="s">
        <v>12</v>
      </c>
      <c r="M63" s="9">
        <v>2021510.1881542967</v>
      </c>
      <c r="N63" s="9">
        <v>0</v>
      </c>
      <c r="O63" s="8" t="s">
        <v>5</v>
      </c>
      <c r="P63" s="9">
        <v>0</v>
      </c>
      <c r="Q63" s="9">
        <f t="shared" si="0"/>
        <v>2021510.1881542967</v>
      </c>
      <c r="R63" s="9">
        <f t="shared" si="1"/>
        <v>1010755.0940771484</v>
      </c>
      <c r="S63" s="9">
        <f t="shared" si="2"/>
        <v>4043020.3763085934</v>
      </c>
      <c r="T63" s="8" t="s">
        <v>6112</v>
      </c>
      <c r="U63" s="8" t="s">
        <v>6113</v>
      </c>
    </row>
    <row r="64" spans="1:21" x14ac:dyDescent="0.3">
      <c r="A64" s="8" t="s">
        <v>149</v>
      </c>
      <c r="B64" s="8" t="s">
        <v>150</v>
      </c>
      <c r="C64" s="8">
        <v>6190</v>
      </c>
      <c r="D64" s="8">
        <v>2132</v>
      </c>
      <c r="E64" s="8" t="s">
        <v>6102</v>
      </c>
      <c r="F64" s="8" t="s">
        <v>5942</v>
      </c>
      <c r="G64" s="8" t="s">
        <v>10040</v>
      </c>
      <c r="H64" s="8" t="s">
        <v>6</v>
      </c>
      <c r="I64" s="9">
        <v>0</v>
      </c>
      <c r="J64" s="8" t="s">
        <v>12</v>
      </c>
      <c r="K64" s="9">
        <v>752840.17422093754</v>
      </c>
      <c r="L64" s="8" t="s">
        <v>5</v>
      </c>
      <c r="M64" s="9">
        <v>0</v>
      </c>
      <c r="N64" s="9">
        <v>0</v>
      </c>
      <c r="O64" s="8" t="s">
        <v>5</v>
      </c>
      <c r="P64" s="9">
        <v>0</v>
      </c>
      <c r="Q64" s="9">
        <f t="shared" si="0"/>
        <v>752840.17422093754</v>
      </c>
      <c r="R64" s="9">
        <f t="shared" si="1"/>
        <v>376420.08711046877</v>
      </c>
      <c r="S64" s="9">
        <f t="shared" si="2"/>
        <v>1505680.3484418751</v>
      </c>
      <c r="T64" s="8" t="s">
        <v>6114</v>
      </c>
      <c r="U64" s="8" t="s">
        <v>6113</v>
      </c>
    </row>
    <row r="65" spans="1:21" x14ac:dyDescent="0.3">
      <c r="A65" s="8" t="s">
        <v>151</v>
      </c>
      <c r="B65" s="8" t="s">
        <v>152</v>
      </c>
      <c r="C65" s="8">
        <v>1274</v>
      </c>
      <c r="D65" s="8">
        <v>401</v>
      </c>
      <c r="E65" s="8" t="s">
        <v>6098</v>
      </c>
      <c r="F65" s="8" t="s">
        <v>5942</v>
      </c>
      <c r="G65" s="8" t="s">
        <v>10040</v>
      </c>
      <c r="H65" s="8" t="s">
        <v>5</v>
      </c>
      <c r="I65" s="9">
        <v>0</v>
      </c>
      <c r="J65" s="8" t="s">
        <v>12</v>
      </c>
      <c r="K65" s="9">
        <v>145064.14522031249</v>
      </c>
      <c r="L65" s="8" t="s">
        <v>5</v>
      </c>
      <c r="M65" s="9">
        <v>0</v>
      </c>
      <c r="N65" s="9">
        <v>0</v>
      </c>
      <c r="O65" s="8" t="s">
        <v>12</v>
      </c>
      <c r="P65" s="9">
        <v>31619.399999999998</v>
      </c>
      <c r="Q65" s="9">
        <f t="shared" si="0"/>
        <v>176683.54522031249</v>
      </c>
      <c r="R65" s="9">
        <f t="shared" si="1"/>
        <v>88341.772610156244</v>
      </c>
      <c r="S65" s="9">
        <f t="shared" si="2"/>
        <v>353367.09044062498</v>
      </c>
      <c r="T65" s="8" t="s">
        <v>6114</v>
      </c>
      <c r="U65" s="8" t="s">
        <v>6113</v>
      </c>
    </row>
    <row r="66" spans="1:21" x14ac:dyDescent="0.3">
      <c r="A66" s="8" t="s">
        <v>154</v>
      </c>
      <c r="B66" s="8" t="s">
        <v>155</v>
      </c>
      <c r="C66" s="8">
        <v>280</v>
      </c>
      <c r="D66" s="8">
        <v>64</v>
      </c>
      <c r="E66" s="8" t="s">
        <v>6084</v>
      </c>
      <c r="F66" s="8" t="s">
        <v>5942</v>
      </c>
      <c r="G66" s="8" t="s">
        <v>10040</v>
      </c>
      <c r="H66" s="8" t="s">
        <v>6</v>
      </c>
      <c r="I66" s="9">
        <v>0</v>
      </c>
      <c r="J66" s="8" t="s">
        <v>12</v>
      </c>
      <c r="K66" s="9">
        <v>74223.263081249999</v>
      </c>
      <c r="L66" s="8" t="s">
        <v>5</v>
      </c>
      <c r="M66" s="9">
        <v>0</v>
      </c>
      <c r="N66" s="9">
        <v>0</v>
      </c>
      <c r="O66" s="8" t="s">
        <v>5</v>
      </c>
      <c r="P66" s="9">
        <v>0</v>
      </c>
      <c r="Q66" s="9">
        <f t="shared" ref="Q66:Q129" si="3">SUM(I66+K66+M66+N66+P66)</f>
        <v>74223.263081249999</v>
      </c>
      <c r="R66" s="9">
        <f t="shared" si="1"/>
        <v>37111.631540625</v>
      </c>
      <c r="S66" s="9">
        <f t="shared" si="2"/>
        <v>148446.5261625</v>
      </c>
      <c r="T66" s="8" t="s">
        <v>6114</v>
      </c>
      <c r="U66" s="8" t="s">
        <v>6116</v>
      </c>
    </row>
    <row r="67" spans="1:21" x14ac:dyDescent="0.3">
      <c r="A67" s="8" t="s">
        <v>156</v>
      </c>
      <c r="B67" s="8" t="s">
        <v>157</v>
      </c>
      <c r="C67" s="8">
        <v>383</v>
      </c>
      <c r="D67" s="8">
        <v>116</v>
      </c>
      <c r="E67" s="8" t="s">
        <v>6082</v>
      </c>
      <c r="F67" s="8" t="s">
        <v>5942</v>
      </c>
      <c r="G67" s="8" t="s">
        <v>10042</v>
      </c>
      <c r="H67" s="8" t="s">
        <v>12</v>
      </c>
      <c r="I67" s="9">
        <v>2349.4679999999998</v>
      </c>
      <c r="J67" s="8" t="s">
        <v>12</v>
      </c>
      <c r="K67" s="9">
        <v>87130.698221718747</v>
      </c>
      <c r="L67" s="8" t="s">
        <v>12</v>
      </c>
      <c r="M67" s="9">
        <v>2562679.4050771403</v>
      </c>
      <c r="N67" s="9">
        <v>0</v>
      </c>
      <c r="O67" s="8" t="s">
        <v>5</v>
      </c>
      <c r="P67" s="9">
        <v>0</v>
      </c>
      <c r="Q67" s="9">
        <f t="shared" si="3"/>
        <v>2652159.5712988591</v>
      </c>
      <c r="R67" s="9">
        <f t="shared" ref="R67:R130" si="4">Q67/2</f>
        <v>1326079.7856494295</v>
      </c>
      <c r="S67" s="9">
        <f t="shared" ref="S67:S130" si="5">Q67*2</f>
        <v>5304319.1425977182</v>
      </c>
      <c r="T67" s="8" t="s">
        <v>6110</v>
      </c>
      <c r="U67" s="8" t="s">
        <v>6111</v>
      </c>
    </row>
    <row r="68" spans="1:21" x14ac:dyDescent="0.3">
      <c r="A68" s="8" t="s">
        <v>158</v>
      </c>
      <c r="B68" s="8" t="s">
        <v>159</v>
      </c>
      <c r="C68" s="8">
        <v>2100</v>
      </c>
      <c r="D68" s="8">
        <v>578</v>
      </c>
      <c r="E68" s="8" t="s">
        <v>6100</v>
      </c>
      <c r="F68" s="8" t="s">
        <v>5942</v>
      </c>
      <c r="G68" s="8" t="s">
        <v>10040</v>
      </c>
      <c r="H68" s="8" t="s">
        <v>5</v>
      </c>
      <c r="I68" s="9">
        <v>0</v>
      </c>
      <c r="J68" s="8" t="s">
        <v>5</v>
      </c>
      <c r="K68" s="9">
        <v>0</v>
      </c>
      <c r="L68" s="8" t="s">
        <v>5</v>
      </c>
      <c r="M68" s="9">
        <v>0</v>
      </c>
      <c r="N68" s="9">
        <v>0</v>
      </c>
      <c r="O68" s="8" t="s">
        <v>5</v>
      </c>
      <c r="P68" s="9">
        <v>0</v>
      </c>
      <c r="Q68" s="9">
        <f t="shared" si="3"/>
        <v>0</v>
      </c>
      <c r="R68" s="9">
        <f t="shared" si="4"/>
        <v>0</v>
      </c>
      <c r="S68" s="9">
        <f t="shared" si="5"/>
        <v>0</v>
      </c>
      <c r="T68" s="8" t="s">
        <v>6114</v>
      </c>
      <c r="U68" s="8" t="s">
        <v>6111</v>
      </c>
    </row>
    <row r="69" spans="1:21" x14ac:dyDescent="0.3">
      <c r="A69" s="8" t="s">
        <v>161</v>
      </c>
      <c r="B69" s="8" t="s">
        <v>162</v>
      </c>
      <c r="C69" s="8">
        <v>420</v>
      </c>
      <c r="D69" s="8">
        <v>141</v>
      </c>
      <c r="E69" s="8" t="s">
        <v>6084</v>
      </c>
      <c r="F69" s="8" t="s">
        <v>5942</v>
      </c>
      <c r="G69" s="8" t="s">
        <v>10042</v>
      </c>
      <c r="H69" s="8" t="s">
        <v>12</v>
      </c>
      <c r="I69" s="9">
        <v>2313.87</v>
      </c>
      <c r="J69" s="8" t="s">
        <v>5</v>
      </c>
      <c r="K69" s="9">
        <v>0</v>
      </c>
      <c r="L69" s="8" t="s">
        <v>5</v>
      </c>
      <c r="M69" s="9">
        <v>0</v>
      </c>
      <c r="N69" s="9">
        <v>0</v>
      </c>
      <c r="O69" s="8" t="s">
        <v>12</v>
      </c>
      <c r="P69" s="9">
        <v>269770.01999999996</v>
      </c>
      <c r="Q69" s="9">
        <f t="shared" si="3"/>
        <v>272083.88999999996</v>
      </c>
      <c r="R69" s="9">
        <f t="shared" si="4"/>
        <v>136041.94499999998</v>
      </c>
      <c r="S69" s="9">
        <f t="shared" si="5"/>
        <v>544167.77999999991</v>
      </c>
      <c r="T69" s="8" t="s">
        <v>6110</v>
      </c>
      <c r="U69" s="8" t="s">
        <v>6111</v>
      </c>
    </row>
    <row r="70" spans="1:21" x14ac:dyDescent="0.3">
      <c r="A70" s="8" t="s">
        <v>163</v>
      </c>
      <c r="B70" s="8" t="s">
        <v>164</v>
      </c>
      <c r="C70" s="8">
        <v>300</v>
      </c>
      <c r="D70" s="8">
        <v>105</v>
      </c>
      <c r="E70" s="8" t="s">
        <v>6071</v>
      </c>
      <c r="F70" s="8" t="s">
        <v>5942</v>
      </c>
      <c r="G70" s="8" t="s">
        <v>10042</v>
      </c>
      <c r="H70" s="8" t="s">
        <v>5</v>
      </c>
      <c r="I70" s="9">
        <v>0</v>
      </c>
      <c r="J70" s="8" t="s">
        <v>12</v>
      </c>
      <c r="K70" s="9">
        <v>59486.446884375</v>
      </c>
      <c r="L70" s="8" t="s">
        <v>12</v>
      </c>
      <c r="M70" s="9">
        <v>0</v>
      </c>
      <c r="N70" s="9">
        <v>1727654.7</v>
      </c>
      <c r="O70" s="8" t="s">
        <v>12</v>
      </c>
      <c r="P70" s="9">
        <v>162285</v>
      </c>
      <c r="Q70" s="9">
        <f t="shared" si="3"/>
        <v>1949426.146884375</v>
      </c>
      <c r="R70" s="9">
        <f t="shared" si="4"/>
        <v>974713.07344218751</v>
      </c>
      <c r="S70" s="9">
        <f t="shared" si="5"/>
        <v>3898852.29376875</v>
      </c>
      <c r="T70" s="8" t="s">
        <v>6115</v>
      </c>
      <c r="U70" s="8" t="s">
        <v>6111</v>
      </c>
    </row>
    <row r="71" spans="1:21" x14ac:dyDescent="0.3">
      <c r="A71" s="8" t="s">
        <v>165</v>
      </c>
      <c r="B71" s="8" t="s">
        <v>166</v>
      </c>
      <c r="C71" s="8">
        <v>3330</v>
      </c>
      <c r="D71" s="8">
        <v>1057</v>
      </c>
      <c r="E71" s="8" t="s">
        <v>6096</v>
      </c>
      <c r="F71" s="8" t="s">
        <v>5942</v>
      </c>
      <c r="G71" s="8" t="s">
        <v>10047</v>
      </c>
      <c r="H71" s="8" t="s">
        <v>6</v>
      </c>
      <c r="I71" s="9">
        <v>0</v>
      </c>
      <c r="J71" s="8" t="s">
        <v>6</v>
      </c>
      <c r="K71" s="9">
        <v>0</v>
      </c>
      <c r="L71" s="8" t="s">
        <v>6</v>
      </c>
      <c r="M71" s="9">
        <v>0</v>
      </c>
      <c r="N71" s="9">
        <v>0</v>
      </c>
      <c r="O71" s="8" t="s">
        <v>5</v>
      </c>
      <c r="P71" s="9">
        <v>0</v>
      </c>
      <c r="Q71" s="9">
        <f t="shared" si="3"/>
        <v>0</v>
      </c>
      <c r="R71" s="9">
        <f t="shared" si="4"/>
        <v>0</v>
      </c>
      <c r="S71" s="9">
        <f t="shared" si="5"/>
        <v>0</v>
      </c>
      <c r="T71" s="8" t="s">
        <v>6114</v>
      </c>
      <c r="U71" s="8" t="s">
        <v>6113</v>
      </c>
    </row>
    <row r="72" spans="1:21" x14ac:dyDescent="0.3">
      <c r="A72" s="8" t="s">
        <v>168</v>
      </c>
      <c r="B72" s="8" t="s">
        <v>169</v>
      </c>
      <c r="C72" s="8">
        <v>244</v>
      </c>
      <c r="D72" s="8">
        <v>74</v>
      </c>
      <c r="E72" s="8" t="s">
        <v>6068</v>
      </c>
      <c r="F72" s="8" t="s">
        <v>5942</v>
      </c>
      <c r="G72" s="8" t="s">
        <v>10040</v>
      </c>
      <c r="H72" s="8" t="s">
        <v>6</v>
      </c>
      <c r="I72" s="9">
        <v>0</v>
      </c>
      <c r="J72" s="8" t="s">
        <v>12</v>
      </c>
      <c r="K72" s="9">
        <v>54566.168540625004</v>
      </c>
      <c r="L72" s="8" t="s">
        <v>6</v>
      </c>
      <c r="M72" s="9">
        <v>0</v>
      </c>
      <c r="N72" s="9">
        <v>0</v>
      </c>
      <c r="O72" s="8" t="s">
        <v>5</v>
      </c>
      <c r="P72" s="9">
        <v>0</v>
      </c>
      <c r="Q72" s="9">
        <f t="shared" si="3"/>
        <v>54566.168540625004</v>
      </c>
      <c r="R72" s="9">
        <f t="shared" si="4"/>
        <v>27283.084270312502</v>
      </c>
      <c r="S72" s="9">
        <f t="shared" si="5"/>
        <v>109132.33708125001</v>
      </c>
      <c r="T72" s="8" t="s">
        <v>6115</v>
      </c>
      <c r="U72" s="8" t="s">
        <v>6111</v>
      </c>
    </row>
    <row r="73" spans="1:21" x14ac:dyDescent="0.3">
      <c r="A73" s="8" t="s">
        <v>170</v>
      </c>
      <c r="B73" s="8" t="s">
        <v>171</v>
      </c>
      <c r="C73" s="8">
        <v>300</v>
      </c>
      <c r="D73" s="8">
        <v>101</v>
      </c>
      <c r="E73" s="8" t="s">
        <v>6095</v>
      </c>
      <c r="F73" s="8" t="s">
        <v>5942</v>
      </c>
      <c r="G73" s="8" t="s">
        <v>10040</v>
      </c>
      <c r="H73" s="8" t="s">
        <v>12</v>
      </c>
      <c r="I73" s="9">
        <v>2349.4679999999998</v>
      </c>
      <c r="J73" s="8" t="s">
        <v>12</v>
      </c>
      <c r="K73" s="9">
        <v>77615.649744374998</v>
      </c>
      <c r="L73" s="8" t="s">
        <v>5</v>
      </c>
      <c r="M73" s="9">
        <v>0</v>
      </c>
      <c r="N73" s="9">
        <v>0</v>
      </c>
      <c r="O73" s="8" t="s">
        <v>5</v>
      </c>
      <c r="P73" s="9">
        <v>0</v>
      </c>
      <c r="Q73" s="9">
        <f t="shared" si="3"/>
        <v>79965.117744374991</v>
      </c>
      <c r="R73" s="9">
        <f t="shared" si="4"/>
        <v>39982.558872187496</v>
      </c>
      <c r="S73" s="9">
        <f t="shared" si="5"/>
        <v>159930.23548874998</v>
      </c>
      <c r="T73" s="8" t="s">
        <v>6115</v>
      </c>
      <c r="U73" s="8" t="s">
        <v>6111</v>
      </c>
    </row>
    <row r="74" spans="1:21" x14ac:dyDescent="0.3">
      <c r="A74" s="8" t="s">
        <v>173</v>
      </c>
      <c r="B74" s="8" t="s">
        <v>174</v>
      </c>
      <c r="C74" s="8">
        <v>224</v>
      </c>
      <c r="D74" s="8">
        <v>85</v>
      </c>
      <c r="E74" s="8" t="s">
        <v>6091</v>
      </c>
      <c r="F74" s="8" t="s">
        <v>5942</v>
      </c>
      <c r="G74" s="8" t="s">
        <v>10040</v>
      </c>
      <c r="H74" s="8" t="s">
        <v>5</v>
      </c>
      <c r="I74" s="9">
        <v>0</v>
      </c>
      <c r="J74" s="8" t="s">
        <v>5</v>
      </c>
      <c r="K74" s="9">
        <v>0</v>
      </c>
      <c r="L74" s="8" t="s">
        <v>5</v>
      </c>
      <c r="M74" s="9">
        <v>0</v>
      </c>
      <c r="N74" s="9">
        <v>0</v>
      </c>
      <c r="O74" s="8" t="s">
        <v>5</v>
      </c>
      <c r="P74" s="9">
        <v>0</v>
      </c>
      <c r="Q74" s="9">
        <f t="shared" si="3"/>
        <v>0</v>
      </c>
      <c r="R74" s="9">
        <f t="shared" si="4"/>
        <v>0</v>
      </c>
      <c r="S74" s="9">
        <f t="shared" si="5"/>
        <v>0</v>
      </c>
      <c r="T74" s="8" t="s">
        <v>6110</v>
      </c>
      <c r="U74" s="8" t="s">
        <v>6111</v>
      </c>
    </row>
    <row r="75" spans="1:21" x14ac:dyDescent="0.3">
      <c r="A75" s="8" t="s">
        <v>176</v>
      </c>
      <c r="B75" s="8" t="s">
        <v>177</v>
      </c>
      <c r="C75" s="8">
        <v>317</v>
      </c>
      <c r="D75" s="8">
        <v>96</v>
      </c>
      <c r="E75" s="8" t="s">
        <v>6072</v>
      </c>
      <c r="F75" s="8" t="s">
        <v>5942</v>
      </c>
      <c r="G75" s="8" t="s">
        <v>10040</v>
      </c>
      <c r="H75" s="8" t="s">
        <v>5</v>
      </c>
      <c r="I75" s="9">
        <v>0</v>
      </c>
      <c r="J75" s="8" t="s">
        <v>12</v>
      </c>
      <c r="K75" s="9">
        <v>60980.102810156248</v>
      </c>
      <c r="L75" s="8" t="s">
        <v>5</v>
      </c>
      <c r="M75" s="9">
        <v>0</v>
      </c>
      <c r="N75" s="9">
        <v>0</v>
      </c>
      <c r="O75" s="8" t="s">
        <v>5</v>
      </c>
      <c r="P75" s="9">
        <v>0</v>
      </c>
      <c r="Q75" s="9">
        <f t="shared" si="3"/>
        <v>60980.102810156248</v>
      </c>
      <c r="R75" s="9">
        <f t="shared" si="4"/>
        <v>30490.051405078124</v>
      </c>
      <c r="S75" s="9">
        <f t="shared" si="5"/>
        <v>121960.2056203125</v>
      </c>
      <c r="T75" s="8" t="s">
        <v>6112</v>
      </c>
      <c r="U75" s="8" t="s">
        <v>6111</v>
      </c>
    </row>
    <row r="76" spans="1:21" x14ac:dyDescent="0.3">
      <c r="A76" s="8" t="s">
        <v>179</v>
      </c>
      <c r="B76" s="8" t="s">
        <v>180</v>
      </c>
      <c r="C76" s="8">
        <v>300</v>
      </c>
      <c r="D76" s="8">
        <v>82</v>
      </c>
      <c r="E76" s="8" t="s">
        <v>6077</v>
      </c>
      <c r="F76" s="8" t="s">
        <v>5942</v>
      </c>
      <c r="G76" s="8" t="s">
        <v>10040</v>
      </c>
      <c r="H76" s="8" t="s">
        <v>5</v>
      </c>
      <c r="I76" s="9">
        <v>0</v>
      </c>
      <c r="J76" s="8" t="s">
        <v>5</v>
      </c>
      <c r="K76" s="9">
        <v>0</v>
      </c>
      <c r="L76" s="8" t="s">
        <v>5</v>
      </c>
      <c r="M76" s="9">
        <v>0</v>
      </c>
      <c r="N76" s="9">
        <v>0</v>
      </c>
      <c r="O76" s="8" t="s">
        <v>12</v>
      </c>
      <c r="P76" s="9">
        <v>133387.79999999999</v>
      </c>
      <c r="Q76" s="9">
        <f t="shared" si="3"/>
        <v>133387.79999999999</v>
      </c>
      <c r="R76" s="9">
        <f t="shared" si="4"/>
        <v>66693.899999999994</v>
      </c>
      <c r="S76" s="9">
        <f t="shared" si="5"/>
        <v>266775.59999999998</v>
      </c>
      <c r="T76" s="8" t="s">
        <v>6114</v>
      </c>
      <c r="U76" s="8" t="s">
        <v>6111</v>
      </c>
    </row>
    <row r="77" spans="1:21" x14ac:dyDescent="0.3">
      <c r="A77" s="8" t="s">
        <v>181</v>
      </c>
      <c r="B77" s="8" t="s">
        <v>182</v>
      </c>
      <c r="C77" s="8">
        <v>70</v>
      </c>
      <c r="D77" s="8">
        <v>41</v>
      </c>
      <c r="E77" s="8" t="s">
        <v>6074</v>
      </c>
      <c r="F77" s="8" t="s">
        <v>5942</v>
      </c>
      <c r="G77" s="8" t="s">
        <v>10040</v>
      </c>
      <c r="H77" s="8" t="s">
        <v>12</v>
      </c>
      <c r="I77" s="9">
        <v>1779.8999999999999</v>
      </c>
      <c r="J77" s="8" t="s">
        <v>12</v>
      </c>
      <c r="K77" s="9">
        <v>39278.160829687506</v>
      </c>
      <c r="L77" s="8" t="s">
        <v>5</v>
      </c>
      <c r="M77" s="9">
        <v>0</v>
      </c>
      <c r="N77" s="9">
        <v>0</v>
      </c>
      <c r="O77" s="8" t="s">
        <v>5</v>
      </c>
      <c r="P77" s="9">
        <v>0</v>
      </c>
      <c r="Q77" s="9">
        <f t="shared" si="3"/>
        <v>41058.060829687507</v>
      </c>
      <c r="R77" s="9">
        <f t="shared" si="4"/>
        <v>20529.030414843754</v>
      </c>
      <c r="S77" s="9">
        <f t="shared" si="5"/>
        <v>82116.121659375014</v>
      </c>
      <c r="T77" s="8" t="s">
        <v>6114</v>
      </c>
      <c r="U77" s="8" t="s">
        <v>10025</v>
      </c>
    </row>
    <row r="78" spans="1:21" x14ac:dyDescent="0.3">
      <c r="A78" s="8" t="s">
        <v>183</v>
      </c>
      <c r="B78" s="8" t="s">
        <v>184</v>
      </c>
      <c r="C78" s="8">
        <v>2359</v>
      </c>
      <c r="D78" s="8">
        <v>2110</v>
      </c>
      <c r="E78" s="8" t="s">
        <v>6088</v>
      </c>
      <c r="F78" s="8" t="s">
        <v>5942</v>
      </c>
      <c r="G78" s="8" t="s">
        <v>10041</v>
      </c>
      <c r="H78" s="8" t="s">
        <v>6</v>
      </c>
      <c r="I78" s="9">
        <v>0</v>
      </c>
      <c r="J78" s="8" t="s">
        <v>5</v>
      </c>
      <c r="K78" s="9">
        <v>0</v>
      </c>
      <c r="L78" s="8" t="s">
        <v>6</v>
      </c>
      <c r="M78" s="9">
        <v>0</v>
      </c>
      <c r="N78" s="9">
        <v>0</v>
      </c>
      <c r="O78" s="8" t="s">
        <v>5</v>
      </c>
      <c r="P78" s="9">
        <v>0</v>
      </c>
      <c r="Q78" s="9">
        <f t="shared" si="3"/>
        <v>0</v>
      </c>
      <c r="R78" s="9">
        <f t="shared" si="4"/>
        <v>0</v>
      </c>
      <c r="S78" s="9">
        <f t="shared" si="5"/>
        <v>0</v>
      </c>
      <c r="T78" s="8" t="s">
        <v>6115</v>
      </c>
      <c r="U78" s="8" t="s">
        <v>6111</v>
      </c>
    </row>
    <row r="79" spans="1:21" x14ac:dyDescent="0.3">
      <c r="A79" s="8" t="s">
        <v>185</v>
      </c>
      <c r="B79" s="8" t="s">
        <v>186</v>
      </c>
      <c r="C79" s="8">
        <v>215</v>
      </c>
      <c r="D79" s="8">
        <v>76</v>
      </c>
      <c r="E79" s="8" t="s">
        <v>6078</v>
      </c>
      <c r="F79" s="8" t="s">
        <v>5942</v>
      </c>
      <c r="G79" s="8" t="s">
        <v>10042</v>
      </c>
      <c r="H79" s="8" t="s">
        <v>12</v>
      </c>
      <c r="I79" s="9">
        <v>2349.4679999999998</v>
      </c>
      <c r="J79" s="8" t="s">
        <v>12</v>
      </c>
      <c r="K79" s="9">
        <v>67871.322990468747</v>
      </c>
      <c r="L79" s="8" t="s">
        <v>12</v>
      </c>
      <c r="M79" s="9">
        <v>0</v>
      </c>
      <c r="N79" s="9">
        <v>1754229.6539999999</v>
      </c>
      <c r="O79" s="8" t="s">
        <v>12</v>
      </c>
      <c r="P79" s="9">
        <v>166121.20799999998</v>
      </c>
      <c r="Q79" s="9">
        <f t="shared" si="3"/>
        <v>1990571.6529904688</v>
      </c>
      <c r="R79" s="9">
        <f t="shared" si="4"/>
        <v>995285.82649523439</v>
      </c>
      <c r="S79" s="9">
        <f t="shared" si="5"/>
        <v>3981143.3059809376</v>
      </c>
      <c r="T79" s="8" t="s">
        <v>6110</v>
      </c>
      <c r="U79" s="8" t="s">
        <v>6111</v>
      </c>
    </row>
    <row r="80" spans="1:21" x14ac:dyDescent="0.3">
      <c r="A80" s="8" t="s">
        <v>189</v>
      </c>
      <c r="B80" s="8" t="s">
        <v>190</v>
      </c>
      <c r="C80" s="8">
        <v>45</v>
      </c>
      <c r="D80" s="8">
        <v>46</v>
      </c>
      <c r="E80" s="8" t="s">
        <v>6106</v>
      </c>
      <c r="F80" s="8" t="s">
        <v>5942</v>
      </c>
      <c r="G80" s="8" t="s">
        <v>10049</v>
      </c>
      <c r="H80" s="8" t="s">
        <v>12</v>
      </c>
      <c r="I80" s="9">
        <v>1779.8999999999999</v>
      </c>
      <c r="J80" s="8" t="s">
        <v>12</v>
      </c>
      <c r="K80" s="9">
        <v>37081.607997656254</v>
      </c>
      <c r="L80" s="8" t="s">
        <v>5</v>
      </c>
      <c r="M80" s="9">
        <v>0</v>
      </c>
      <c r="N80" s="9">
        <v>0</v>
      </c>
      <c r="O80" s="8" t="s">
        <v>12</v>
      </c>
      <c r="P80" s="9">
        <v>88157.4</v>
      </c>
      <c r="Q80" s="9">
        <f t="shared" si="3"/>
        <v>127018.90799765625</v>
      </c>
      <c r="R80" s="9">
        <f t="shared" si="4"/>
        <v>63509.453998828125</v>
      </c>
      <c r="S80" s="9">
        <f t="shared" si="5"/>
        <v>254037.8159953125</v>
      </c>
      <c r="T80" s="8" t="s">
        <v>6114</v>
      </c>
      <c r="U80" s="8" t="s">
        <v>6116</v>
      </c>
    </row>
    <row r="81" spans="1:21" x14ac:dyDescent="0.3">
      <c r="A81" s="8" t="s">
        <v>191</v>
      </c>
      <c r="B81" s="8" t="s">
        <v>192</v>
      </c>
      <c r="C81" s="8">
        <v>120</v>
      </c>
      <c r="D81" s="8">
        <v>73</v>
      </c>
      <c r="E81" s="8" t="s">
        <v>6095</v>
      </c>
      <c r="F81" s="8" t="s">
        <v>5942</v>
      </c>
      <c r="G81" s="8" t="s">
        <v>10047</v>
      </c>
      <c r="H81" s="8" t="s">
        <v>5</v>
      </c>
      <c r="I81" s="9">
        <v>0</v>
      </c>
      <c r="J81" s="8" t="s">
        <v>12</v>
      </c>
      <c r="K81" s="9">
        <v>56980.604853749996</v>
      </c>
      <c r="L81" s="8" t="s">
        <v>5</v>
      </c>
      <c r="M81" s="9">
        <v>0</v>
      </c>
      <c r="N81" s="9">
        <v>0</v>
      </c>
      <c r="O81" s="8" t="s">
        <v>5</v>
      </c>
      <c r="P81" s="9">
        <v>0</v>
      </c>
      <c r="Q81" s="9">
        <f t="shared" si="3"/>
        <v>56980.604853749996</v>
      </c>
      <c r="R81" s="9">
        <f t="shared" si="4"/>
        <v>28490.302426874998</v>
      </c>
      <c r="S81" s="9">
        <f t="shared" si="5"/>
        <v>113961.20970749999</v>
      </c>
      <c r="T81" s="8" t="s">
        <v>6114</v>
      </c>
      <c r="U81" s="8" t="s">
        <v>6111</v>
      </c>
    </row>
    <row r="82" spans="1:21" x14ac:dyDescent="0.3">
      <c r="A82" s="8" t="s">
        <v>193</v>
      </c>
      <c r="B82" s="8" t="s">
        <v>194</v>
      </c>
      <c r="C82" s="8">
        <v>1020</v>
      </c>
      <c r="D82" s="8">
        <v>309</v>
      </c>
      <c r="E82" s="8" t="s">
        <v>6072</v>
      </c>
      <c r="F82" s="8" t="s">
        <v>5942</v>
      </c>
      <c r="G82" s="8" t="s">
        <v>10040</v>
      </c>
      <c r="H82" s="8" t="s">
        <v>5</v>
      </c>
      <c r="I82" s="9">
        <v>0</v>
      </c>
      <c r="J82" s="8" t="s">
        <v>12</v>
      </c>
      <c r="K82" s="9">
        <v>122747.168446875</v>
      </c>
      <c r="L82" s="8" t="s">
        <v>5</v>
      </c>
      <c r="M82" s="9">
        <v>0</v>
      </c>
      <c r="N82" s="9">
        <v>0</v>
      </c>
      <c r="O82" s="8" t="s">
        <v>5</v>
      </c>
      <c r="P82" s="9">
        <v>0</v>
      </c>
      <c r="Q82" s="9">
        <f t="shared" si="3"/>
        <v>122747.168446875</v>
      </c>
      <c r="R82" s="9">
        <f t="shared" si="4"/>
        <v>61373.584223437501</v>
      </c>
      <c r="S82" s="9">
        <f t="shared" si="5"/>
        <v>245494.33689375001</v>
      </c>
      <c r="T82" s="8" t="s">
        <v>6115</v>
      </c>
      <c r="U82" s="8" t="s">
        <v>6116</v>
      </c>
    </row>
    <row r="83" spans="1:21" x14ac:dyDescent="0.3">
      <c r="A83" s="8" t="s">
        <v>197</v>
      </c>
      <c r="B83" s="8" t="s">
        <v>198</v>
      </c>
      <c r="C83" s="8">
        <v>452</v>
      </c>
      <c r="D83" s="8">
        <v>162</v>
      </c>
      <c r="E83" s="8" t="s">
        <v>6070</v>
      </c>
      <c r="F83" s="8" t="s">
        <v>5942</v>
      </c>
      <c r="G83" s="8" t="s">
        <v>10040</v>
      </c>
      <c r="H83" s="8" t="s">
        <v>6</v>
      </c>
      <c r="I83" s="9">
        <v>0</v>
      </c>
      <c r="J83" s="8" t="s">
        <v>5</v>
      </c>
      <c r="K83" s="9">
        <v>0</v>
      </c>
      <c r="L83" s="8" t="s">
        <v>5</v>
      </c>
      <c r="M83" s="9">
        <v>0</v>
      </c>
      <c r="N83" s="9">
        <v>0</v>
      </c>
      <c r="O83" s="8" t="s">
        <v>5</v>
      </c>
      <c r="P83" s="9">
        <v>0</v>
      </c>
      <c r="Q83" s="9">
        <f t="shared" si="3"/>
        <v>0</v>
      </c>
      <c r="R83" s="9">
        <f t="shared" si="4"/>
        <v>0</v>
      </c>
      <c r="S83" s="9">
        <f t="shared" si="5"/>
        <v>0</v>
      </c>
      <c r="T83" s="8" t="s">
        <v>6114</v>
      </c>
      <c r="U83" s="8" t="s">
        <v>6113</v>
      </c>
    </row>
    <row r="84" spans="1:21" x14ac:dyDescent="0.3">
      <c r="A84" s="8" t="s">
        <v>200</v>
      </c>
      <c r="B84" s="8" t="s">
        <v>201</v>
      </c>
      <c r="C84" s="8">
        <v>2400</v>
      </c>
      <c r="D84" s="8">
        <v>172</v>
      </c>
      <c r="E84" s="8" t="s">
        <v>6070</v>
      </c>
      <c r="F84" s="8" t="s">
        <v>5942</v>
      </c>
      <c r="G84" s="8" t="s">
        <v>10043</v>
      </c>
      <c r="H84" s="8" t="s">
        <v>6</v>
      </c>
      <c r="I84" s="9">
        <v>0</v>
      </c>
      <c r="J84" s="8" t="s">
        <v>6</v>
      </c>
      <c r="K84" s="9">
        <v>0</v>
      </c>
      <c r="L84" s="8" t="s">
        <v>6</v>
      </c>
      <c r="M84" s="9">
        <v>0</v>
      </c>
      <c r="N84" s="9">
        <v>0</v>
      </c>
      <c r="O84" s="8" t="s">
        <v>12</v>
      </c>
      <c r="P84" s="9">
        <v>142902.93599999999</v>
      </c>
      <c r="Q84" s="9">
        <f t="shared" si="3"/>
        <v>142902.93599999999</v>
      </c>
      <c r="R84" s="9">
        <f t="shared" si="4"/>
        <v>71451.467999999993</v>
      </c>
      <c r="S84" s="9">
        <f t="shared" si="5"/>
        <v>285805.87199999997</v>
      </c>
      <c r="T84" s="8" t="s">
        <v>6110</v>
      </c>
      <c r="U84" s="8" t="s">
        <v>6116</v>
      </c>
    </row>
    <row r="85" spans="1:21" x14ac:dyDescent="0.3">
      <c r="A85" s="8" t="s">
        <v>202</v>
      </c>
      <c r="B85" s="8" t="s">
        <v>203</v>
      </c>
      <c r="C85" s="8">
        <v>74</v>
      </c>
      <c r="D85" s="8">
        <v>36</v>
      </c>
      <c r="E85" s="8" t="s">
        <v>6074</v>
      </c>
      <c r="F85" s="8" t="s">
        <v>5942</v>
      </c>
      <c r="G85" s="8" t="s">
        <v>10040</v>
      </c>
      <c r="H85" s="8" t="s">
        <v>12</v>
      </c>
      <c r="I85" s="9">
        <v>1779.8999999999999</v>
      </c>
      <c r="J85" s="8" t="s">
        <v>12</v>
      </c>
      <c r="K85" s="9">
        <v>39629.609282812504</v>
      </c>
      <c r="L85" s="8" t="s">
        <v>5</v>
      </c>
      <c r="M85" s="9">
        <v>0</v>
      </c>
      <c r="N85" s="9">
        <v>0</v>
      </c>
      <c r="O85" s="8" t="s">
        <v>5</v>
      </c>
      <c r="P85" s="9">
        <v>0</v>
      </c>
      <c r="Q85" s="9">
        <f t="shared" si="3"/>
        <v>41409.509282812505</v>
      </c>
      <c r="R85" s="9">
        <f t="shared" si="4"/>
        <v>20704.754641406253</v>
      </c>
      <c r="S85" s="9">
        <f t="shared" si="5"/>
        <v>82819.018565625011</v>
      </c>
      <c r="T85" s="8" t="s">
        <v>6115</v>
      </c>
      <c r="U85" s="8" t="s">
        <v>6111</v>
      </c>
    </row>
    <row r="86" spans="1:21" x14ac:dyDescent="0.3">
      <c r="A86" s="8" t="s">
        <v>204</v>
      </c>
      <c r="B86" s="8" t="s">
        <v>205</v>
      </c>
      <c r="C86" s="8">
        <v>271</v>
      </c>
      <c r="D86" s="8">
        <v>209</v>
      </c>
      <c r="E86" s="8" t="s">
        <v>6074</v>
      </c>
      <c r="F86" s="8" t="s">
        <v>5942</v>
      </c>
      <c r="G86" s="8" t="s">
        <v>10040</v>
      </c>
      <c r="H86" s="8" t="s">
        <v>5</v>
      </c>
      <c r="I86" s="9">
        <v>0</v>
      </c>
      <c r="J86" s="8" t="s">
        <v>5</v>
      </c>
      <c r="K86" s="9">
        <v>0</v>
      </c>
      <c r="L86" s="8" t="s">
        <v>5</v>
      </c>
      <c r="M86" s="9">
        <v>0</v>
      </c>
      <c r="N86" s="9">
        <v>0</v>
      </c>
      <c r="O86" s="8" t="s">
        <v>5</v>
      </c>
      <c r="P86" s="9">
        <v>0</v>
      </c>
      <c r="Q86" s="9">
        <f t="shared" si="3"/>
        <v>0</v>
      </c>
      <c r="R86" s="9">
        <f t="shared" si="4"/>
        <v>0</v>
      </c>
      <c r="S86" s="9">
        <f t="shared" si="5"/>
        <v>0</v>
      </c>
      <c r="T86" s="8" t="s">
        <v>6112</v>
      </c>
      <c r="U86" s="8" t="s">
        <v>6111</v>
      </c>
    </row>
    <row r="87" spans="1:21" x14ac:dyDescent="0.3">
      <c r="A87" s="8" t="s">
        <v>206</v>
      </c>
      <c r="B87" s="8" t="s">
        <v>207</v>
      </c>
      <c r="C87" s="8">
        <v>486</v>
      </c>
      <c r="D87" s="8">
        <v>26</v>
      </c>
      <c r="E87" s="8" t="s">
        <v>6099</v>
      </c>
      <c r="F87" s="8" t="s">
        <v>5942</v>
      </c>
      <c r="G87" s="8" t="s">
        <v>10040</v>
      </c>
      <c r="H87" s="8" t="s">
        <v>5</v>
      </c>
      <c r="I87" s="9">
        <v>0</v>
      </c>
      <c r="J87" s="8" t="s">
        <v>12</v>
      </c>
      <c r="K87" s="9">
        <v>97494.171370312484</v>
      </c>
      <c r="L87" s="8" t="s">
        <v>5</v>
      </c>
      <c r="M87" s="9">
        <v>0</v>
      </c>
      <c r="N87" s="9">
        <v>0</v>
      </c>
      <c r="O87" s="8" t="s">
        <v>5</v>
      </c>
      <c r="P87" s="9">
        <v>0</v>
      </c>
      <c r="Q87" s="9">
        <f t="shared" si="3"/>
        <v>97494.171370312484</v>
      </c>
      <c r="R87" s="9">
        <f t="shared" si="4"/>
        <v>48747.085685156242</v>
      </c>
      <c r="S87" s="9">
        <f t="shared" si="5"/>
        <v>194988.34274062497</v>
      </c>
      <c r="T87" s="8" t="s">
        <v>6114</v>
      </c>
      <c r="U87" s="8" t="s">
        <v>6113</v>
      </c>
    </row>
    <row r="88" spans="1:21" x14ac:dyDescent="0.3">
      <c r="A88" s="8" t="s">
        <v>208</v>
      </c>
      <c r="B88" s="8" t="s">
        <v>209</v>
      </c>
      <c r="C88" s="8">
        <v>450</v>
      </c>
      <c r="D88" s="8">
        <v>261</v>
      </c>
      <c r="E88" s="8" t="s">
        <v>6072</v>
      </c>
      <c r="F88" s="8" t="s">
        <v>5942</v>
      </c>
      <c r="G88" s="8" t="s">
        <v>10045</v>
      </c>
      <c r="H88" s="8" t="s">
        <v>5</v>
      </c>
      <c r="I88" s="9">
        <v>0</v>
      </c>
      <c r="J88" s="8" t="s">
        <v>12</v>
      </c>
      <c r="K88" s="9">
        <v>72665.763876562487</v>
      </c>
      <c r="L88" s="8" t="s">
        <v>5</v>
      </c>
      <c r="M88" s="9">
        <v>0</v>
      </c>
      <c r="N88" s="9">
        <v>0</v>
      </c>
      <c r="O88" s="8" t="s">
        <v>12</v>
      </c>
      <c r="P88" s="9">
        <v>358283.39999999997</v>
      </c>
      <c r="Q88" s="9">
        <f t="shared" si="3"/>
        <v>430949.16387656244</v>
      </c>
      <c r="R88" s="9">
        <f t="shared" si="4"/>
        <v>215474.58193828122</v>
      </c>
      <c r="S88" s="9">
        <f t="shared" si="5"/>
        <v>861898.32775312488</v>
      </c>
      <c r="T88" s="8" t="s">
        <v>6114</v>
      </c>
      <c r="U88" s="8" t="s">
        <v>6116</v>
      </c>
    </row>
    <row r="89" spans="1:21" x14ac:dyDescent="0.3">
      <c r="A89" s="8" t="s">
        <v>210</v>
      </c>
      <c r="B89" s="8" t="s">
        <v>211</v>
      </c>
      <c r="C89" s="8">
        <v>150</v>
      </c>
      <c r="D89" s="8">
        <v>113</v>
      </c>
      <c r="E89" s="8" t="s">
        <v>10030</v>
      </c>
      <c r="F89" s="8" t="s">
        <v>5942</v>
      </c>
      <c r="G89" s="8" t="s">
        <v>10040</v>
      </c>
      <c r="H89" s="8" t="s">
        <v>5</v>
      </c>
      <c r="I89" s="9">
        <v>0</v>
      </c>
      <c r="J89" s="8" t="s">
        <v>5</v>
      </c>
      <c r="K89" s="9">
        <v>0</v>
      </c>
      <c r="L89" s="8" t="s">
        <v>5</v>
      </c>
      <c r="M89" s="9">
        <v>0</v>
      </c>
      <c r="N89" s="9">
        <v>0</v>
      </c>
      <c r="O89" s="8" t="s">
        <v>5</v>
      </c>
      <c r="P89" s="9">
        <v>0</v>
      </c>
      <c r="Q89" s="9">
        <f t="shared" si="3"/>
        <v>0</v>
      </c>
      <c r="R89" s="9">
        <f t="shared" si="4"/>
        <v>0</v>
      </c>
      <c r="S89" s="9">
        <f t="shared" si="5"/>
        <v>0</v>
      </c>
      <c r="T89" s="8" t="s">
        <v>6114</v>
      </c>
      <c r="U89" s="8" t="s">
        <v>10025</v>
      </c>
    </row>
    <row r="90" spans="1:21" x14ac:dyDescent="0.3">
      <c r="A90" s="8" t="s">
        <v>212</v>
      </c>
      <c r="B90" s="8" t="s">
        <v>213</v>
      </c>
      <c r="C90" s="8">
        <v>1200</v>
      </c>
      <c r="D90" s="8">
        <v>342</v>
      </c>
      <c r="E90" s="8" t="s">
        <v>6100</v>
      </c>
      <c r="F90" s="8" t="s">
        <v>5942</v>
      </c>
      <c r="G90" s="8" t="s">
        <v>10040</v>
      </c>
      <c r="H90" s="8" t="s">
        <v>12</v>
      </c>
      <c r="I90" s="9">
        <v>2349.4679999999998</v>
      </c>
      <c r="J90" s="8" t="s">
        <v>12</v>
      </c>
      <c r="K90" s="9">
        <v>180790.8741975</v>
      </c>
      <c r="L90" s="8" t="s">
        <v>5</v>
      </c>
      <c r="M90" s="9">
        <v>0</v>
      </c>
      <c r="N90" s="9">
        <v>0</v>
      </c>
      <c r="O90" s="8" t="s">
        <v>5</v>
      </c>
      <c r="P90" s="9">
        <v>0</v>
      </c>
      <c r="Q90" s="9">
        <f t="shared" si="3"/>
        <v>183140.34219749999</v>
      </c>
      <c r="R90" s="9">
        <f t="shared" si="4"/>
        <v>91570.171098749997</v>
      </c>
      <c r="S90" s="9">
        <f t="shared" si="5"/>
        <v>366280.68439499999</v>
      </c>
      <c r="T90" s="8" t="s">
        <v>6110</v>
      </c>
      <c r="U90" s="8" t="s">
        <v>6116</v>
      </c>
    </row>
    <row r="91" spans="1:21" x14ac:dyDescent="0.3">
      <c r="A91" s="8" t="s">
        <v>215</v>
      </c>
      <c r="B91" s="8" t="s">
        <v>216</v>
      </c>
      <c r="C91" s="8">
        <v>60</v>
      </c>
      <c r="D91" s="8">
        <v>20</v>
      </c>
      <c r="E91" s="8" t="s">
        <v>6085</v>
      </c>
      <c r="F91" s="8" t="s">
        <v>5942</v>
      </c>
      <c r="G91" s="8" t="s">
        <v>10040</v>
      </c>
      <c r="H91" s="8" t="s">
        <v>12</v>
      </c>
      <c r="I91" s="9">
        <v>2313.87</v>
      </c>
      <c r="J91" s="8" t="s">
        <v>12</v>
      </c>
      <c r="K91" s="9">
        <v>49370.836753124997</v>
      </c>
      <c r="L91" s="8" t="s">
        <v>5</v>
      </c>
      <c r="M91" s="9">
        <v>0</v>
      </c>
      <c r="N91" s="9">
        <v>0</v>
      </c>
      <c r="O91" s="8" t="s">
        <v>5</v>
      </c>
      <c r="P91" s="9">
        <v>0</v>
      </c>
      <c r="Q91" s="9">
        <f t="shared" si="3"/>
        <v>51684.706753125</v>
      </c>
      <c r="R91" s="9">
        <f t="shared" si="4"/>
        <v>25842.3533765625</v>
      </c>
      <c r="S91" s="9">
        <f t="shared" si="5"/>
        <v>103369.41350625</v>
      </c>
      <c r="T91" s="8" t="s">
        <v>6112</v>
      </c>
      <c r="U91" s="8" t="s">
        <v>6113</v>
      </c>
    </row>
    <row r="92" spans="1:21" x14ac:dyDescent="0.3">
      <c r="A92" s="8" t="s">
        <v>217</v>
      </c>
      <c r="B92" s="8" t="s">
        <v>218</v>
      </c>
      <c r="C92" s="8">
        <v>45</v>
      </c>
      <c r="D92" s="8">
        <v>19</v>
      </c>
      <c r="E92" s="8" t="s">
        <v>6102</v>
      </c>
      <c r="F92" s="8" t="s">
        <v>5942</v>
      </c>
      <c r="G92" s="8" t="s">
        <v>10040</v>
      </c>
      <c r="H92" s="8" t="s">
        <v>12</v>
      </c>
      <c r="I92" s="9">
        <v>2349.4679999999998</v>
      </c>
      <c r="J92" s="8" t="s">
        <v>12</v>
      </c>
      <c r="K92" s="9">
        <v>48382.669482656245</v>
      </c>
      <c r="L92" s="8" t="s">
        <v>12</v>
      </c>
      <c r="M92" s="9">
        <v>2525991.507098672</v>
      </c>
      <c r="N92" s="9">
        <v>0</v>
      </c>
      <c r="O92" s="8" t="s">
        <v>12</v>
      </c>
      <c r="P92" s="9">
        <v>43396.055999999997</v>
      </c>
      <c r="Q92" s="9">
        <f t="shared" si="3"/>
        <v>2620119.700581328</v>
      </c>
      <c r="R92" s="9">
        <f t="shared" si="4"/>
        <v>1310059.850290664</v>
      </c>
      <c r="S92" s="9">
        <f t="shared" si="5"/>
        <v>5240239.401162656</v>
      </c>
      <c r="T92" s="8" t="s">
        <v>6114</v>
      </c>
      <c r="U92" s="8" t="s">
        <v>6113</v>
      </c>
    </row>
    <row r="93" spans="1:21" x14ac:dyDescent="0.3">
      <c r="A93" s="8" t="s">
        <v>220</v>
      </c>
      <c r="B93" s="8" t="s">
        <v>221</v>
      </c>
      <c r="C93" s="8">
        <v>35</v>
      </c>
      <c r="D93" s="8">
        <v>15</v>
      </c>
      <c r="E93" s="8" t="s">
        <v>6083</v>
      </c>
      <c r="F93" s="8" t="s">
        <v>5942</v>
      </c>
      <c r="G93" s="8" t="s">
        <v>10042</v>
      </c>
      <c r="H93" s="8" t="s">
        <v>5</v>
      </c>
      <c r="I93" s="9">
        <v>0</v>
      </c>
      <c r="J93" s="8" t="s">
        <v>12</v>
      </c>
      <c r="K93" s="9">
        <v>36202.986864843755</v>
      </c>
      <c r="L93" s="8" t="s">
        <v>12</v>
      </c>
      <c r="M93" s="9">
        <v>2010275.5305175779</v>
      </c>
      <c r="N93" s="9">
        <v>0</v>
      </c>
      <c r="O93" s="8" t="s">
        <v>5</v>
      </c>
      <c r="P93" s="9">
        <v>0</v>
      </c>
      <c r="Q93" s="9">
        <f t="shared" si="3"/>
        <v>2046478.5173824215</v>
      </c>
      <c r="R93" s="9">
        <f t="shared" si="4"/>
        <v>1023239.2586912108</v>
      </c>
      <c r="S93" s="9">
        <f t="shared" si="5"/>
        <v>4092957.0347648431</v>
      </c>
      <c r="T93" s="8" t="s">
        <v>6115</v>
      </c>
      <c r="U93" s="8" t="s">
        <v>6111</v>
      </c>
    </row>
    <row r="94" spans="1:21" x14ac:dyDescent="0.3">
      <c r="A94" s="8" t="s">
        <v>222</v>
      </c>
      <c r="B94" s="8" t="s">
        <v>223</v>
      </c>
      <c r="C94" s="8">
        <v>3134</v>
      </c>
      <c r="D94" s="8">
        <v>627</v>
      </c>
      <c r="E94" s="8" t="s">
        <v>6079</v>
      </c>
      <c r="F94" s="8" t="s">
        <v>5942</v>
      </c>
      <c r="G94" s="8" t="s">
        <v>10040</v>
      </c>
      <c r="H94" s="8" t="s">
        <v>5</v>
      </c>
      <c r="I94" s="9">
        <v>0</v>
      </c>
      <c r="J94" s="8" t="s">
        <v>5</v>
      </c>
      <c r="K94" s="9">
        <v>0</v>
      </c>
      <c r="L94" s="8" t="s">
        <v>5</v>
      </c>
      <c r="M94" s="9">
        <v>0</v>
      </c>
      <c r="N94" s="9">
        <v>0</v>
      </c>
      <c r="O94" s="8" t="s">
        <v>5</v>
      </c>
      <c r="P94" s="9">
        <v>0</v>
      </c>
      <c r="Q94" s="9">
        <f t="shared" si="3"/>
        <v>0</v>
      </c>
      <c r="R94" s="9">
        <f t="shared" si="4"/>
        <v>0</v>
      </c>
      <c r="S94" s="9">
        <f t="shared" si="5"/>
        <v>0</v>
      </c>
      <c r="T94" s="8" t="s">
        <v>6112</v>
      </c>
      <c r="U94" s="8" t="s">
        <v>6116</v>
      </c>
    </row>
    <row r="95" spans="1:21" x14ac:dyDescent="0.3">
      <c r="A95" s="8" t="s">
        <v>224</v>
      </c>
      <c r="B95" s="8" t="s">
        <v>225</v>
      </c>
      <c r="C95" s="8">
        <v>501</v>
      </c>
      <c r="D95" s="8">
        <v>179</v>
      </c>
      <c r="E95" s="8" t="s">
        <v>6074</v>
      </c>
      <c r="F95" s="8" t="s">
        <v>5942</v>
      </c>
      <c r="G95" s="8" t="s">
        <v>10040</v>
      </c>
      <c r="H95" s="8" t="s">
        <v>5</v>
      </c>
      <c r="I95" s="9">
        <v>0</v>
      </c>
      <c r="J95" s="8" t="s">
        <v>12</v>
      </c>
      <c r="K95" s="9">
        <v>77146.731653906245</v>
      </c>
      <c r="L95" s="8" t="s">
        <v>12</v>
      </c>
      <c r="M95" s="9">
        <v>2050547.457123047</v>
      </c>
      <c r="N95" s="9">
        <v>0</v>
      </c>
      <c r="O95" s="8" t="s">
        <v>12</v>
      </c>
      <c r="P95" s="9">
        <v>255258.59999999998</v>
      </c>
      <c r="Q95" s="9">
        <f t="shared" si="3"/>
        <v>2382952.7887769532</v>
      </c>
      <c r="R95" s="9">
        <f t="shared" si="4"/>
        <v>1191476.3943884766</v>
      </c>
      <c r="S95" s="9">
        <f t="shared" si="5"/>
        <v>4765905.5775539065</v>
      </c>
      <c r="T95" s="8" t="s">
        <v>6115</v>
      </c>
      <c r="U95" s="8" t="s">
        <v>6111</v>
      </c>
    </row>
    <row r="96" spans="1:21" x14ac:dyDescent="0.3">
      <c r="A96" s="8" t="s">
        <v>228</v>
      </c>
      <c r="B96" s="8" t="s">
        <v>229</v>
      </c>
      <c r="C96" s="8">
        <v>325</v>
      </c>
      <c r="D96" s="8">
        <v>30</v>
      </c>
      <c r="E96" s="8" t="s">
        <v>6109</v>
      </c>
      <c r="F96" s="8" t="s">
        <v>5942</v>
      </c>
      <c r="G96" s="8" t="s">
        <v>10041</v>
      </c>
      <c r="H96" s="8" t="s">
        <v>12</v>
      </c>
      <c r="I96" s="9">
        <v>1779.8999999999999</v>
      </c>
      <c r="J96" s="8" t="s">
        <v>12</v>
      </c>
      <c r="K96" s="9">
        <v>61682.999716406252</v>
      </c>
      <c r="L96" s="8" t="s">
        <v>5</v>
      </c>
      <c r="M96" s="9">
        <v>0</v>
      </c>
      <c r="N96" s="9">
        <v>0</v>
      </c>
      <c r="O96" s="8" t="s">
        <v>12</v>
      </c>
      <c r="P96" s="9">
        <v>68055</v>
      </c>
      <c r="Q96" s="9">
        <f t="shared" si="3"/>
        <v>131517.89971640625</v>
      </c>
      <c r="R96" s="9">
        <f t="shared" si="4"/>
        <v>65758.949858203123</v>
      </c>
      <c r="S96" s="9">
        <f t="shared" si="5"/>
        <v>263035.79943281249</v>
      </c>
      <c r="T96" s="8" t="s">
        <v>6114</v>
      </c>
      <c r="U96" s="8" t="s">
        <v>6113</v>
      </c>
    </row>
    <row r="97" spans="1:21" x14ac:dyDescent="0.3">
      <c r="A97" s="8" t="s">
        <v>230</v>
      </c>
      <c r="B97" s="8" t="s">
        <v>231</v>
      </c>
      <c r="C97" s="8">
        <v>2138</v>
      </c>
      <c r="D97" s="8">
        <v>648</v>
      </c>
      <c r="E97" s="8" t="s">
        <v>10029</v>
      </c>
      <c r="F97" s="8" t="s">
        <v>5942</v>
      </c>
      <c r="G97" s="8" t="s">
        <v>10040</v>
      </c>
      <c r="H97" s="8" t="s">
        <v>6</v>
      </c>
      <c r="I97" s="9">
        <v>0</v>
      </c>
      <c r="J97" s="8" t="s">
        <v>6</v>
      </c>
      <c r="K97" s="9">
        <v>0</v>
      </c>
      <c r="L97" s="8" t="s">
        <v>5</v>
      </c>
      <c r="M97" s="9">
        <v>0</v>
      </c>
      <c r="N97" s="9">
        <v>0</v>
      </c>
      <c r="O97" s="8" t="s">
        <v>5</v>
      </c>
      <c r="P97" s="9">
        <v>0</v>
      </c>
      <c r="Q97" s="9">
        <f t="shared" si="3"/>
        <v>0</v>
      </c>
      <c r="R97" s="9">
        <f t="shared" si="4"/>
        <v>0</v>
      </c>
      <c r="S97" s="9">
        <f t="shared" si="5"/>
        <v>0</v>
      </c>
      <c r="T97" s="8" t="s">
        <v>6114</v>
      </c>
      <c r="U97" s="8" t="s">
        <v>6111</v>
      </c>
    </row>
    <row r="98" spans="1:21" x14ac:dyDescent="0.3">
      <c r="A98" s="8" t="s">
        <v>232</v>
      </c>
      <c r="B98" s="8" t="s">
        <v>233</v>
      </c>
      <c r="C98" s="8">
        <v>142</v>
      </c>
      <c r="D98" s="8">
        <v>43</v>
      </c>
      <c r="E98" s="8" t="s">
        <v>6102</v>
      </c>
      <c r="F98" s="8" t="s">
        <v>5942</v>
      </c>
      <c r="G98" s="8" t="s">
        <v>10040</v>
      </c>
      <c r="H98" s="8" t="s">
        <v>6</v>
      </c>
      <c r="I98" s="9">
        <v>0</v>
      </c>
      <c r="J98" s="8" t="s">
        <v>6</v>
      </c>
      <c r="K98" s="9">
        <v>0</v>
      </c>
      <c r="L98" s="8" t="s">
        <v>6</v>
      </c>
      <c r="M98" s="9">
        <v>0</v>
      </c>
      <c r="N98" s="9">
        <v>0</v>
      </c>
      <c r="O98" s="8" t="s">
        <v>5</v>
      </c>
      <c r="P98" s="9">
        <v>0</v>
      </c>
      <c r="Q98" s="9">
        <f t="shared" si="3"/>
        <v>0</v>
      </c>
      <c r="R98" s="9">
        <f t="shared" si="4"/>
        <v>0</v>
      </c>
      <c r="S98" s="9">
        <f t="shared" si="5"/>
        <v>0</v>
      </c>
      <c r="T98" s="8" t="s">
        <v>6114</v>
      </c>
      <c r="U98" s="8" t="s">
        <v>6113</v>
      </c>
    </row>
    <row r="99" spans="1:21" x14ac:dyDescent="0.3">
      <c r="A99" s="8" t="s">
        <v>234</v>
      </c>
      <c r="B99" s="8" t="s">
        <v>235</v>
      </c>
      <c r="C99" s="8">
        <v>101</v>
      </c>
      <c r="D99" s="8">
        <v>72</v>
      </c>
      <c r="E99" s="8" t="s">
        <v>10030</v>
      </c>
      <c r="F99" s="8" t="s">
        <v>5942</v>
      </c>
      <c r="G99" s="8" t="s">
        <v>10042</v>
      </c>
      <c r="H99" s="8" t="s">
        <v>6</v>
      </c>
      <c r="I99" s="9">
        <v>0</v>
      </c>
      <c r="J99" s="8" t="s">
        <v>12</v>
      </c>
      <c r="K99" s="9">
        <v>42001.886341406251</v>
      </c>
      <c r="L99" s="8" t="s">
        <v>6</v>
      </c>
      <c r="M99" s="9">
        <v>0</v>
      </c>
      <c r="N99" s="9">
        <v>0</v>
      </c>
      <c r="O99" s="8" t="s">
        <v>5</v>
      </c>
      <c r="P99" s="9">
        <v>0</v>
      </c>
      <c r="Q99" s="9">
        <f t="shared" si="3"/>
        <v>42001.886341406251</v>
      </c>
      <c r="R99" s="9">
        <f t="shared" si="4"/>
        <v>21000.943170703125</v>
      </c>
      <c r="S99" s="9">
        <f t="shared" si="5"/>
        <v>84003.772682812501</v>
      </c>
      <c r="T99" s="8" t="s">
        <v>6110</v>
      </c>
      <c r="U99" s="8" t="s">
        <v>6111</v>
      </c>
    </row>
    <row r="100" spans="1:21" x14ac:dyDescent="0.3">
      <c r="A100" s="8" t="s">
        <v>236</v>
      </c>
      <c r="B100" s="8" t="s">
        <v>237</v>
      </c>
      <c r="C100" s="8">
        <v>59</v>
      </c>
      <c r="D100" s="8">
        <v>23</v>
      </c>
      <c r="E100" s="8" t="s">
        <v>6090</v>
      </c>
      <c r="F100" s="8" t="s">
        <v>5942</v>
      </c>
      <c r="G100" s="8" t="s">
        <v>10042</v>
      </c>
      <c r="H100" s="8" t="s">
        <v>12</v>
      </c>
      <c r="I100" s="9">
        <v>1779.8999999999999</v>
      </c>
      <c r="J100" s="8" t="s">
        <v>12</v>
      </c>
      <c r="K100" s="9">
        <v>38311.677583593751</v>
      </c>
      <c r="L100" s="8" t="s">
        <v>12</v>
      </c>
      <c r="M100" s="9">
        <v>2012349.6211582026</v>
      </c>
      <c r="N100" s="9">
        <v>0</v>
      </c>
      <c r="O100" s="8" t="s">
        <v>12</v>
      </c>
      <c r="P100" s="9">
        <v>59260.2</v>
      </c>
      <c r="Q100" s="9">
        <f t="shared" si="3"/>
        <v>2111701.3987417966</v>
      </c>
      <c r="R100" s="9">
        <f t="shared" si="4"/>
        <v>1055850.6993708983</v>
      </c>
      <c r="S100" s="9">
        <f t="shared" si="5"/>
        <v>4223402.7974835932</v>
      </c>
      <c r="T100" s="8" t="s">
        <v>6114</v>
      </c>
      <c r="U100" s="8" t="s">
        <v>6113</v>
      </c>
    </row>
    <row r="101" spans="1:21" x14ac:dyDescent="0.3">
      <c r="A101" s="8" t="s">
        <v>238</v>
      </c>
      <c r="B101" s="8" t="s">
        <v>239</v>
      </c>
      <c r="C101" s="8">
        <v>600</v>
      </c>
      <c r="D101" s="8">
        <v>257</v>
      </c>
      <c r="E101" s="8" t="s">
        <v>6070</v>
      </c>
      <c r="F101" s="8" t="s">
        <v>5942</v>
      </c>
      <c r="G101" s="8" t="s">
        <v>10050</v>
      </c>
      <c r="H101" s="8" t="s">
        <v>5</v>
      </c>
      <c r="I101" s="9">
        <v>0</v>
      </c>
      <c r="J101" s="8" t="s">
        <v>12</v>
      </c>
      <c r="K101" s="9">
        <v>112007.39122875</v>
      </c>
      <c r="L101" s="8" t="s">
        <v>5</v>
      </c>
      <c r="M101" s="9">
        <v>0</v>
      </c>
      <c r="N101" s="9">
        <v>0</v>
      </c>
      <c r="O101" s="8" t="s">
        <v>5</v>
      </c>
      <c r="P101" s="9">
        <v>0</v>
      </c>
      <c r="Q101" s="9">
        <f t="shared" si="3"/>
        <v>112007.39122875</v>
      </c>
      <c r="R101" s="9">
        <f t="shared" si="4"/>
        <v>56003.695614374999</v>
      </c>
      <c r="S101" s="9">
        <f t="shared" si="5"/>
        <v>224014.7824575</v>
      </c>
      <c r="T101" s="8" t="s">
        <v>6114</v>
      </c>
      <c r="U101" s="8" t="s">
        <v>10025</v>
      </c>
    </row>
    <row r="102" spans="1:21" x14ac:dyDescent="0.3">
      <c r="A102" s="8" t="s">
        <v>240</v>
      </c>
      <c r="B102" s="8" t="s">
        <v>241</v>
      </c>
      <c r="C102" s="8">
        <v>150</v>
      </c>
      <c r="D102" s="8">
        <v>36</v>
      </c>
      <c r="E102" s="8" t="s">
        <v>6074</v>
      </c>
      <c r="F102" s="8" t="s">
        <v>5942</v>
      </c>
      <c r="G102" s="8" t="s">
        <v>10040</v>
      </c>
      <c r="H102" s="8" t="s">
        <v>12</v>
      </c>
      <c r="I102" s="9">
        <v>1779.8999999999999</v>
      </c>
      <c r="J102" s="8" t="s">
        <v>12</v>
      </c>
      <c r="K102" s="9">
        <v>46307.129892187499</v>
      </c>
      <c r="L102" s="8" t="s">
        <v>12</v>
      </c>
      <c r="M102" s="9">
        <v>0</v>
      </c>
      <c r="N102" s="9">
        <v>1036289.19</v>
      </c>
      <c r="O102" s="8" t="s">
        <v>5</v>
      </c>
      <c r="P102" s="9">
        <v>0</v>
      </c>
      <c r="Q102" s="9">
        <f t="shared" si="3"/>
        <v>1084376.2198921875</v>
      </c>
      <c r="R102" s="9">
        <f t="shared" si="4"/>
        <v>542188.10994609375</v>
      </c>
      <c r="S102" s="9">
        <f t="shared" si="5"/>
        <v>2168752.439784375</v>
      </c>
      <c r="T102" s="8" t="s">
        <v>6114</v>
      </c>
      <c r="U102" s="8" t="s">
        <v>6116</v>
      </c>
    </row>
    <row r="103" spans="1:21" x14ac:dyDescent="0.3">
      <c r="A103" s="8" t="s">
        <v>242</v>
      </c>
      <c r="B103" s="8" t="s">
        <v>243</v>
      </c>
      <c r="C103" s="8">
        <v>850</v>
      </c>
      <c r="D103" s="8">
        <v>304</v>
      </c>
      <c r="E103" s="8" t="s">
        <v>10029</v>
      </c>
      <c r="F103" s="8" t="s">
        <v>5942</v>
      </c>
      <c r="G103" s="8" t="s">
        <v>10046</v>
      </c>
      <c r="H103" s="8" t="s">
        <v>6</v>
      </c>
      <c r="I103" s="9">
        <v>0</v>
      </c>
      <c r="J103" s="8" t="s">
        <v>12</v>
      </c>
      <c r="K103" s="9">
        <v>107810.6091890625</v>
      </c>
      <c r="L103" s="8" t="s">
        <v>6</v>
      </c>
      <c r="M103" s="9">
        <v>0</v>
      </c>
      <c r="N103" s="9">
        <v>0</v>
      </c>
      <c r="O103" s="8" t="s">
        <v>12</v>
      </c>
      <c r="P103" s="9">
        <v>221335.8</v>
      </c>
      <c r="Q103" s="9">
        <f t="shared" si="3"/>
        <v>329146.40918906248</v>
      </c>
      <c r="R103" s="9">
        <f t="shared" si="4"/>
        <v>164573.20459453124</v>
      </c>
      <c r="S103" s="9">
        <f t="shared" si="5"/>
        <v>658292.81837812497</v>
      </c>
      <c r="T103" s="8" t="s">
        <v>6110</v>
      </c>
      <c r="U103" s="8" t="s">
        <v>6111</v>
      </c>
    </row>
    <row r="104" spans="1:21" x14ac:dyDescent="0.3">
      <c r="A104" s="8" t="s">
        <v>244</v>
      </c>
      <c r="B104" s="8" t="s">
        <v>245</v>
      </c>
      <c r="C104" s="8">
        <v>10854</v>
      </c>
      <c r="D104" s="8">
        <v>2862</v>
      </c>
      <c r="E104" s="8" t="s">
        <v>6081</v>
      </c>
      <c r="F104" s="8" t="s">
        <v>5942</v>
      </c>
      <c r="G104" s="8" t="s">
        <v>10040</v>
      </c>
      <c r="H104" s="8" t="s">
        <v>5</v>
      </c>
      <c r="I104" s="9">
        <v>0</v>
      </c>
      <c r="J104" s="8" t="s">
        <v>12</v>
      </c>
      <c r="K104" s="9">
        <v>1287517.1151646876</v>
      </c>
      <c r="L104" s="8" t="s">
        <v>5</v>
      </c>
      <c r="M104" s="9">
        <v>0</v>
      </c>
      <c r="N104" s="9">
        <v>0</v>
      </c>
      <c r="O104" s="8" t="s">
        <v>5</v>
      </c>
      <c r="P104" s="9">
        <v>0</v>
      </c>
      <c r="Q104" s="9">
        <f t="shared" si="3"/>
        <v>1287517.1151646876</v>
      </c>
      <c r="R104" s="9">
        <f t="shared" si="4"/>
        <v>643758.55758234381</v>
      </c>
      <c r="S104" s="9">
        <f t="shared" si="5"/>
        <v>2575034.2303293752</v>
      </c>
      <c r="T104" s="8" t="s">
        <v>6114</v>
      </c>
      <c r="U104" s="8" t="s">
        <v>6116</v>
      </c>
    </row>
    <row r="105" spans="1:21" x14ac:dyDescent="0.3">
      <c r="A105" s="8" t="s">
        <v>246</v>
      </c>
      <c r="B105" s="8" t="s">
        <v>247</v>
      </c>
      <c r="C105" s="8">
        <v>165</v>
      </c>
      <c r="D105" s="8">
        <v>61</v>
      </c>
      <c r="E105" s="8" t="s">
        <v>6073</v>
      </c>
      <c r="F105" s="8" t="s">
        <v>5942</v>
      </c>
      <c r="G105" s="8" t="s">
        <v>10040</v>
      </c>
      <c r="H105" s="8" t="s">
        <v>12</v>
      </c>
      <c r="I105" s="9">
        <v>1779.8999999999999</v>
      </c>
      <c r="J105" s="8" t="s">
        <v>12</v>
      </c>
      <c r="K105" s="9">
        <v>47625.061591406251</v>
      </c>
      <c r="L105" s="8" t="s">
        <v>12</v>
      </c>
      <c r="M105" s="9">
        <v>2021510.1881542967</v>
      </c>
      <c r="N105" s="9">
        <v>0</v>
      </c>
      <c r="O105" s="8" t="s">
        <v>12</v>
      </c>
      <c r="P105" s="9">
        <v>107003.4</v>
      </c>
      <c r="Q105" s="9">
        <f t="shared" si="3"/>
        <v>2177918.5497457031</v>
      </c>
      <c r="R105" s="9">
        <f t="shared" si="4"/>
        <v>1088959.2748728516</v>
      </c>
      <c r="S105" s="9">
        <f t="shared" si="5"/>
        <v>4355837.0994914062</v>
      </c>
      <c r="T105" s="8" t="s">
        <v>6115</v>
      </c>
      <c r="U105" s="8" t="s">
        <v>6111</v>
      </c>
    </row>
    <row r="106" spans="1:21" x14ac:dyDescent="0.3">
      <c r="A106" s="8" t="s">
        <v>248</v>
      </c>
      <c r="B106" s="8" t="s">
        <v>249</v>
      </c>
      <c r="C106" s="8">
        <v>339</v>
      </c>
      <c r="D106" s="8">
        <v>118</v>
      </c>
      <c r="E106" s="8" t="s">
        <v>6107</v>
      </c>
      <c r="F106" s="8" t="s">
        <v>5942</v>
      </c>
      <c r="G106" s="8" t="s">
        <v>10040</v>
      </c>
      <c r="H106" s="8" t="s">
        <v>5</v>
      </c>
      <c r="I106" s="9">
        <v>0</v>
      </c>
      <c r="J106" s="8" t="s">
        <v>5</v>
      </c>
      <c r="K106" s="9">
        <v>0</v>
      </c>
      <c r="L106" s="8" t="s">
        <v>5</v>
      </c>
      <c r="M106" s="9">
        <v>0</v>
      </c>
      <c r="N106" s="9">
        <v>0</v>
      </c>
      <c r="O106" s="8" t="s">
        <v>5</v>
      </c>
      <c r="P106" s="9">
        <v>0</v>
      </c>
      <c r="Q106" s="9">
        <f t="shared" si="3"/>
        <v>0</v>
      </c>
      <c r="R106" s="9">
        <f t="shared" si="4"/>
        <v>0</v>
      </c>
      <c r="S106" s="9">
        <f t="shared" si="5"/>
        <v>0</v>
      </c>
      <c r="T106" s="8" t="s">
        <v>6114</v>
      </c>
      <c r="U106" s="8" t="s">
        <v>6111</v>
      </c>
    </row>
    <row r="107" spans="1:21" x14ac:dyDescent="0.3">
      <c r="A107" s="8" t="s">
        <v>250</v>
      </c>
      <c r="B107" s="8" t="s">
        <v>251</v>
      </c>
      <c r="C107" s="8">
        <v>120</v>
      </c>
      <c r="D107" s="8">
        <v>49</v>
      </c>
      <c r="E107" s="8" t="s">
        <v>6097</v>
      </c>
      <c r="F107" s="8" t="s">
        <v>5942</v>
      </c>
      <c r="G107" s="8" t="s">
        <v>10042</v>
      </c>
      <c r="H107" s="8" t="s">
        <v>12</v>
      </c>
      <c r="I107" s="9">
        <v>1779.8999999999999</v>
      </c>
      <c r="J107" s="8" t="s">
        <v>12</v>
      </c>
      <c r="K107" s="9">
        <v>43671.266493750001</v>
      </c>
      <c r="L107" s="8" t="s">
        <v>12</v>
      </c>
      <c r="M107" s="9">
        <v>2017621.2682031249</v>
      </c>
      <c r="N107" s="9">
        <v>0</v>
      </c>
      <c r="O107" s="8" t="s">
        <v>5</v>
      </c>
      <c r="P107" s="9">
        <v>0</v>
      </c>
      <c r="Q107" s="9">
        <f t="shared" si="3"/>
        <v>2063072.4346968748</v>
      </c>
      <c r="R107" s="9">
        <f t="shared" si="4"/>
        <v>1031536.2173484374</v>
      </c>
      <c r="S107" s="9">
        <f t="shared" si="5"/>
        <v>4126144.8693937496</v>
      </c>
      <c r="T107" s="8" t="s">
        <v>6112</v>
      </c>
      <c r="U107" s="8" t="s">
        <v>6111</v>
      </c>
    </row>
    <row r="108" spans="1:21" x14ac:dyDescent="0.3">
      <c r="A108" s="8" t="s">
        <v>252</v>
      </c>
      <c r="B108" s="8" t="s">
        <v>253</v>
      </c>
      <c r="C108" s="8">
        <v>68</v>
      </c>
      <c r="D108" s="8">
        <v>17</v>
      </c>
      <c r="E108" s="8" t="s">
        <v>6103</v>
      </c>
      <c r="F108" s="8" t="s">
        <v>5942</v>
      </c>
      <c r="G108" s="8" t="s">
        <v>10040</v>
      </c>
      <c r="H108" s="8" t="s">
        <v>12</v>
      </c>
      <c r="I108" s="9">
        <v>2313.87</v>
      </c>
      <c r="J108" s="8" t="s">
        <v>5</v>
      </c>
      <c r="K108" s="9">
        <v>0</v>
      </c>
      <c r="L108" s="8" t="s">
        <v>12</v>
      </c>
      <c r="M108" s="9">
        <v>0</v>
      </c>
      <c r="N108" s="9">
        <v>1020929.7</v>
      </c>
      <c r="O108" s="8" t="s">
        <v>5</v>
      </c>
      <c r="P108" s="9">
        <v>0</v>
      </c>
      <c r="Q108" s="9">
        <f t="shared" si="3"/>
        <v>1023243.57</v>
      </c>
      <c r="R108" s="9">
        <f t="shared" si="4"/>
        <v>511621.78499999997</v>
      </c>
      <c r="S108" s="9">
        <f t="shared" si="5"/>
        <v>2046487.14</v>
      </c>
      <c r="T108" s="8" t="s">
        <v>6110</v>
      </c>
      <c r="U108" s="8" t="s">
        <v>6113</v>
      </c>
    </row>
    <row r="109" spans="1:21" x14ac:dyDescent="0.3">
      <c r="A109" s="8" t="s">
        <v>254</v>
      </c>
      <c r="B109" s="8" t="s">
        <v>255</v>
      </c>
      <c r="C109" s="8">
        <v>1998</v>
      </c>
      <c r="D109" s="8">
        <v>608</v>
      </c>
      <c r="E109" s="8" t="s">
        <v>6073</v>
      </c>
      <c r="F109" s="8" t="s">
        <v>5942</v>
      </c>
      <c r="G109" s="8" t="s">
        <v>10040</v>
      </c>
      <c r="H109" s="8" t="s">
        <v>5</v>
      </c>
      <c r="I109" s="9">
        <v>0</v>
      </c>
      <c r="J109" s="8" t="s">
        <v>12</v>
      </c>
      <c r="K109" s="9">
        <v>208676.31523593751</v>
      </c>
      <c r="L109" s="8" t="s">
        <v>5</v>
      </c>
      <c r="M109" s="9">
        <v>0</v>
      </c>
      <c r="N109" s="9">
        <v>0</v>
      </c>
      <c r="O109" s="8" t="s">
        <v>12</v>
      </c>
      <c r="P109" s="9">
        <v>781690.2</v>
      </c>
      <c r="Q109" s="9">
        <f t="shared" si="3"/>
        <v>990366.51523593743</v>
      </c>
      <c r="R109" s="9">
        <f t="shared" si="4"/>
        <v>495183.25761796872</v>
      </c>
      <c r="S109" s="9">
        <f t="shared" si="5"/>
        <v>1980733.0304718749</v>
      </c>
      <c r="T109" s="8" t="s">
        <v>6115</v>
      </c>
      <c r="U109" s="8" t="s">
        <v>6111</v>
      </c>
    </row>
    <row r="110" spans="1:21" x14ac:dyDescent="0.3">
      <c r="A110" s="8" t="s">
        <v>256</v>
      </c>
      <c r="B110" s="8" t="s">
        <v>257</v>
      </c>
      <c r="C110" s="8">
        <v>55</v>
      </c>
      <c r="D110" s="8">
        <v>25</v>
      </c>
      <c r="E110" s="8" t="s">
        <v>6097</v>
      </c>
      <c r="F110" s="8" t="s">
        <v>5942</v>
      </c>
      <c r="G110" s="8" t="s">
        <v>10042</v>
      </c>
      <c r="H110" s="8" t="s">
        <v>12</v>
      </c>
      <c r="I110" s="9">
        <v>1779.8999999999999</v>
      </c>
      <c r="J110" s="8" t="s">
        <v>12</v>
      </c>
      <c r="K110" s="9">
        <v>37960.229130468753</v>
      </c>
      <c r="L110" s="8" t="s">
        <v>12</v>
      </c>
      <c r="M110" s="9">
        <v>2012003.9393847655</v>
      </c>
      <c r="N110" s="9">
        <v>0</v>
      </c>
      <c r="O110" s="8" t="s">
        <v>12</v>
      </c>
      <c r="P110" s="9">
        <v>61772.999999999993</v>
      </c>
      <c r="Q110" s="9">
        <f t="shared" si="3"/>
        <v>2113517.0685152342</v>
      </c>
      <c r="R110" s="9">
        <f t="shared" si="4"/>
        <v>1056758.5342576171</v>
      </c>
      <c r="S110" s="9">
        <f t="shared" si="5"/>
        <v>4227034.1370304683</v>
      </c>
      <c r="T110" s="8" t="s">
        <v>6110</v>
      </c>
      <c r="U110" s="8" t="s">
        <v>6113</v>
      </c>
    </row>
    <row r="111" spans="1:21" x14ac:dyDescent="0.3">
      <c r="A111" s="8" t="s">
        <v>258</v>
      </c>
      <c r="B111" s="8" t="s">
        <v>259</v>
      </c>
      <c r="C111" s="8">
        <v>105</v>
      </c>
      <c r="D111" s="8">
        <v>32</v>
      </c>
      <c r="E111" s="8" t="s">
        <v>6073</v>
      </c>
      <c r="F111" s="8" t="s">
        <v>5942</v>
      </c>
      <c r="G111" s="8" t="s">
        <v>10040</v>
      </c>
      <c r="H111" s="8" t="s">
        <v>12</v>
      </c>
      <c r="I111" s="9">
        <v>1779.8999999999999</v>
      </c>
      <c r="J111" s="8" t="s">
        <v>12</v>
      </c>
      <c r="K111" s="9">
        <v>42353.334794531249</v>
      </c>
      <c r="L111" s="8" t="s">
        <v>12</v>
      </c>
      <c r="M111" s="9">
        <v>2016324.9615527343</v>
      </c>
      <c r="N111" s="9">
        <v>0</v>
      </c>
      <c r="O111" s="8" t="s">
        <v>12</v>
      </c>
      <c r="P111" s="9">
        <v>70567.799999999988</v>
      </c>
      <c r="Q111" s="9">
        <f t="shared" si="3"/>
        <v>2131025.9963472653</v>
      </c>
      <c r="R111" s="9">
        <f t="shared" si="4"/>
        <v>1065512.9981736327</v>
      </c>
      <c r="S111" s="9">
        <f t="shared" si="5"/>
        <v>4262051.9926945306</v>
      </c>
      <c r="T111" s="8" t="s">
        <v>6112</v>
      </c>
      <c r="U111" s="8" t="s">
        <v>6113</v>
      </c>
    </row>
    <row r="112" spans="1:21" x14ac:dyDescent="0.3">
      <c r="A112" s="8" t="s">
        <v>260</v>
      </c>
      <c r="B112" s="8" t="s">
        <v>261</v>
      </c>
      <c r="C112" s="8">
        <v>183</v>
      </c>
      <c r="D112" s="8">
        <v>41</v>
      </c>
      <c r="E112" s="8" t="s">
        <v>6085</v>
      </c>
      <c r="F112" s="8" t="s">
        <v>5942</v>
      </c>
      <c r="G112" s="8" t="s">
        <v>10040</v>
      </c>
      <c r="H112" s="8" t="s">
        <v>5</v>
      </c>
      <c r="I112" s="9">
        <v>0</v>
      </c>
      <c r="J112" s="8" t="s">
        <v>12</v>
      </c>
      <c r="K112" s="9">
        <v>63265.602382031248</v>
      </c>
      <c r="L112" s="8" t="s">
        <v>5</v>
      </c>
      <c r="M112" s="9">
        <v>0</v>
      </c>
      <c r="N112" s="9">
        <v>0</v>
      </c>
      <c r="O112" s="8" t="s">
        <v>5</v>
      </c>
      <c r="P112" s="9">
        <v>0</v>
      </c>
      <c r="Q112" s="9">
        <f t="shared" si="3"/>
        <v>63265.602382031248</v>
      </c>
      <c r="R112" s="9">
        <f t="shared" si="4"/>
        <v>31632.801191015624</v>
      </c>
      <c r="S112" s="9">
        <f t="shared" si="5"/>
        <v>126531.2047640625</v>
      </c>
      <c r="T112" s="8" t="s">
        <v>6114</v>
      </c>
      <c r="U112" s="8" t="s">
        <v>6113</v>
      </c>
    </row>
    <row r="113" spans="1:21" x14ac:dyDescent="0.3">
      <c r="A113" s="8" t="s">
        <v>264</v>
      </c>
      <c r="B113" s="8" t="s">
        <v>265</v>
      </c>
      <c r="C113" s="8">
        <v>524</v>
      </c>
      <c r="D113" s="8">
        <v>206</v>
      </c>
      <c r="E113" s="8" t="s">
        <v>6070</v>
      </c>
      <c r="F113" s="8" t="s">
        <v>5942</v>
      </c>
      <c r="G113" s="8" t="s">
        <v>10040</v>
      </c>
      <c r="H113" s="8" t="s">
        <v>5</v>
      </c>
      <c r="I113" s="9">
        <v>0</v>
      </c>
      <c r="J113" s="8" t="s">
        <v>12</v>
      </c>
      <c r="K113" s="9">
        <v>101786.86319062499</v>
      </c>
      <c r="L113" s="8" t="s">
        <v>6</v>
      </c>
      <c r="M113" s="9">
        <v>0</v>
      </c>
      <c r="N113" s="9">
        <v>0</v>
      </c>
      <c r="O113" s="8" t="s">
        <v>5</v>
      </c>
      <c r="P113" s="9">
        <v>0</v>
      </c>
      <c r="Q113" s="9">
        <f t="shared" si="3"/>
        <v>101786.86319062499</v>
      </c>
      <c r="R113" s="9">
        <f t="shared" si="4"/>
        <v>50893.431595312497</v>
      </c>
      <c r="S113" s="9">
        <f t="shared" si="5"/>
        <v>203573.72638124999</v>
      </c>
      <c r="T113" s="8" t="s">
        <v>6114</v>
      </c>
      <c r="U113" s="8" t="s">
        <v>6113</v>
      </c>
    </row>
    <row r="114" spans="1:21" x14ac:dyDescent="0.3">
      <c r="A114" s="8" t="s">
        <v>266</v>
      </c>
      <c r="B114" s="8" t="s">
        <v>267</v>
      </c>
      <c r="C114" s="8">
        <v>81</v>
      </c>
      <c r="D114" s="8">
        <v>25</v>
      </c>
      <c r="E114" s="8" t="s">
        <v>6099</v>
      </c>
      <c r="F114" s="8" t="s">
        <v>5942</v>
      </c>
      <c r="G114" s="8" t="s">
        <v>10040</v>
      </c>
      <c r="H114" s="8" t="s">
        <v>12</v>
      </c>
      <c r="I114" s="9">
        <v>2313.87</v>
      </c>
      <c r="J114" s="8" t="s">
        <v>12</v>
      </c>
      <c r="K114" s="9">
        <v>51743.113811718751</v>
      </c>
      <c r="L114" s="8" t="s">
        <v>5</v>
      </c>
      <c r="M114" s="9">
        <v>0</v>
      </c>
      <c r="N114" s="9">
        <v>0</v>
      </c>
      <c r="O114" s="8" t="s">
        <v>5</v>
      </c>
      <c r="P114" s="9">
        <v>0</v>
      </c>
      <c r="Q114" s="9">
        <f t="shared" si="3"/>
        <v>54056.983811718754</v>
      </c>
      <c r="R114" s="9">
        <f t="shared" si="4"/>
        <v>27028.491905859377</v>
      </c>
      <c r="S114" s="9">
        <f t="shared" si="5"/>
        <v>108113.96762343751</v>
      </c>
      <c r="T114" s="8" t="s">
        <v>6114</v>
      </c>
      <c r="U114" s="8" t="s">
        <v>6113</v>
      </c>
    </row>
    <row r="115" spans="1:21" x14ac:dyDescent="0.3">
      <c r="A115" s="8" t="s">
        <v>268</v>
      </c>
      <c r="B115" s="8" t="s">
        <v>269</v>
      </c>
      <c r="C115" s="8">
        <v>84</v>
      </c>
      <c r="D115" s="8">
        <v>45</v>
      </c>
      <c r="E115" s="8" t="s">
        <v>6099</v>
      </c>
      <c r="F115" s="8" t="s">
        <v>5942</v>
      </c>
      <c r="G115" s="8" t="s">
        <v>10042</v>
      </c>
      <c r="H115" s="8" t="s">
        <v>12</v>
      </c>
      <c r="I115" s="9">
        <v>2313.87</v>
      </c>
      <c r="J115" s="8" t="s">
        <v>12</v>
      </c>
      <c r="K115" s="9">
        <v>52082.010534374996</v>
      </c>
      <c r="L115" s="8" t="s">
        <v>12</v>
      </c>
      <c r="M115" s="9">
        <v>0</v>
      </c>
      <c r="N115" s="9">
        <v>1359529.5</v>
      </c>
      <c r="O115" s="8" t="s">
        <v>12</v>
      </c>
      <c r="P115" s="9">
        <v>112971.29999999999</v>
      </c>
      <c r="Q115" s="9">
        <f t="shared" si="3"/>
        <v>1526896.6805343751</v>
      </c>
      <c r="R115" s="9">
        <f t="shared" si="4"/>
        <v>763448.34026718757</v>
      </c>
      <c r="S115" s="9">
        <f t="shared" si="5"/>
        <v>3053793.3610687503</v>
      </c>
      <c r="T115" s="8" t="s">
        <v>6115</v>
      </c>
      <c r="U115" s="8" t="s">
        <v>6113</v>
      </c>
    </row>
    <row r="116" spans="1:21" x14ac:dyDescent="0.3">
      <c r="A116" s="8" t="s">
        <v>272</v>
      </c>
      <c r="B116" s="8" t="s">
        <v>273</v>
      </c>
      <c r="C116" s="8">
        <v>2049</v>
      </c>
      <c r="D116" s="8">
        <v>621</v>
      </c>
      <c r="E116" s="8" t="s">
        <v>6100</v>
      </c>
      <c r="F116" s="8" t="s">
        <v>5942</v>
      </c>
      <c r="G116" s="8" t="s">
        <v>10040</v>
      </c>
      <c r="H116" s="8" t="s">
        <v>6</v>
      </c>
      <c r="I116" s="9">
        <v>0</v>
      </c>
      <c r="J116" s="8" t="s">
        <v>5</v>
      </c>
      <c r="K116" s="9">
        <v>0</v>
      </c>
      <c r="L116" s="8" t="s">
        <v>6</v>
      </c>
      <c r="M116" s="9">
        <v>0</v>
      </c>
      <c r="N116" s="9">
        <v>0</v>
      </c>
      <c r="O116" s="8" t="s">
        <v>5</v>
      </c>
      <c r="P116" s="9">
        <v>0</v>
      </c>
      <c r="Q116" s="9">
        <f t="shared" si="3"/>
        <v>0</v>
      </c>
      <c r="R116" s="9">
        <f t="shared" si="4"/>
        <v>0</v>
      </c>
      <c r="S116" s="9">
        <f t="shared" si="5"/>
        <v>0</v>
      </c>
      <c r="T116" s="8" t="s">
        <v>6114</v>
      </c>
      <c r="U116" s="8" t="s">
        <v>6113</v>
      </c>
    </row>
    <row r="117" spans="1:21" x14ac:dyDescent="0.3">
      <c r="A117" s="8" t="s">
        <v>275</v>
      </c>
      <c r="B117" s="8" t="s">
        <v>276</v>
      </c>
      <c r="C117" s="8">
        <v>120</v>
      </c>
      <c r="D117" s="8">
        <v>68</v>
      </c>
      <c r="E117" s="8" t="s">
        <v>6108</v>
      </c>
      <c r="F117" s="8" t="s">
        <v>5942</v>
      </c>
      <c r="G117" s="8" t="s">
        <v>10042</v>
      </c>
      <c r="H117" s="8" t="s">
        <v>12</v>
      </c>
      <c r="I117" s="9">
        <v>1779.8999999999999</v>
      </c>
      <c r="J117" s="8" t="s">
        <v>12</v>
      </c>
      <c r="K117" s="9">
        <v>43671.266493750001</v>
      </c>
      <c r="L117" s="8" t="s">
        <v>12</v>
      </c>
      <c r="M117" s="9">
        <v>2017621.2682031249</v>
      </c>
      <c r="N117" s="9">
        <v>0</v>
      </c>
      <c r="O117" s="8" t="s">
        <v>12</v>
      </c>
      <c r="P117" s="9">
        <v>115798.2</v>
      </c>
      <c r="Q117" s="9">
        <f t="shared" si="3"/>
        <v>2178870.6346968748</v>
      </c>
      <c r="R117" s="9">
        <f t="shared" si="4"/>
        <v>1089435.3173484374</v>
      </c>
      <c r="S117" s="9">
        <f t="shared" si="5"/>
        <v>4357741.2693937495</v>
      </c>
      <c r="T117" s="8" t="s">
        <v>6112</v>
      </c>
      <c r="U117" s="8" t="s">
        <v>6116</v>
      </c>
    </row>
    <row r="118" spans="1:21" x14ac:dyDescent="0.3">
      <c r="A118" s="8" t="s">
        <v>277</v>
      </c>
      <c r="B118" s="8" t="s">
        <v>278</v>
      </c>
      <c r="C118" s="8">
        <v>45</v>
      </c>
      <c r="D118" s="8">
        <v>24</v>
      </c>
      <c r="E118" s="8" t="s">
        <v>6083</v>
      </c>
      <c r="F118" s="8" t="s">
        <v>5942</v>
      </c>
      <c r="G118" s="8" t="s">
        <v>10040</v>
      </c>
      <c r="H118" s="8" t="s">
        <v>12</v>
      </c>
      <c r="I118" s="9">
        <v>1779.8999999999999</v>
      </c>
      <c r="J118" s="8" t="s">
        <v>12</v>
      </c>
      <c r="K118" s="9">
        <v>37081.607997656254</v>
      </c>
      <c r="L118" s="8" t="s">
        <v>5</v>
      </c>
      <c r="M118" s="9">
        <v>0</v>
      </c>
      <c r="N118" s="9">
        <v>0</v>
      </c>
      <c r="O118" s="8" t="s">
        <v>5</v>
      </c>
      <c r="P118" s="9">
        <v>0</v>
      </c>
      <c r="Q118" s="9">
        <f t="shared" si="3"/>
        <v>38861.507997656256</v>
      </c>
      <c r="R118" s="9">
        <f t="shared" si="4"/>
        <v>19430.753998828128</v>
      </c>
      <c r="S118" s="9">
        <f t="shared" si="5"/>
        <v>77723.015995312511</v>
      </c>
      <c r="T118" s="8" t="s">
        <v>6112</v>
      </c>
      <c r="U118" s="8" t="s">
        <v>6113</v>
      </c>
    </row>
    <row r="119" spans="1:21" x14ac:dyDescent="0.3">
      <c r="A119" s="8" t="s">
        <v>279</v>
      </c>
      <c r="B119" s="8" t="s">
        <v>280</v>
      </c>
      <c r="C119" s="8">
        <v>100</v>
      </c>
      <c r="D119" s="8">
        <v>66</v>
      </c>
      <c r="E119" s="8" t="s">
        <v>6098</v>
      </c>
      <c r="F119" s="8" t="s">
        <v>5942</v>
      </c>
      <c r="G119" s="8" t="s">
        <v>10040</v>
      </c>
      <c r="H119" s="8" t="s">
        <v>12</v>
      </c>
      <c r="I119" s="9">
        <v>1779.8999999999999</v>
      </c>
      <c r="J119" s="8" t="s">
        <v>12</v>
      </c>
      <c r="K119" s="9">
        <v>41914.024228125003</v>
      </c>
      <c r="L119" s="8" t="s">
        <v>12</v>
      </c>
      <c r="M119" s="9">
        <v>2015892.8593359373</v>
      </c>
      <c r="N119" s="9">
        <v>0</v>
      </c>
      <c r="O119" s="8" t="s">
        <v>12</v>
      </c>
      <c r="P119" s="9">
        <v>31619.399999999998</v>
      </c>
      <c r="Q119" s="9">
        <f t="shared" si="3"/>
        <v>2091206.1835640622</v>
      </c>
      <c r="R119" s="9">
        <f t="shared" si="4"/>
        <v>1045603.0917820311</v>
      </c>
      <c r="S119" s="9">
        <f t="shared" si="5"/>
        <v>4182412.3671281245</v>
      </c>
      <c r="T119" s="8" t="s">
        <v>6114</v>
      </c>
      <c r="U119" s="8" t="s">
        <v>6116</v>
      </c>
    </row>
    <row r="120" spans="1:21" x14ac:dyDescent="0.3">
      <c r="A120" s="8" t="s">
        <v>281</v>
      </c>
      <c r="B120" s="8" t="s">
        <v>282</v>
      </c>
      <c r="C120" s="8">
        <v>510</v>
      </c>
      <c r="D120" s="8">
        <v>215</v>
      </c>
      <c r="E120" s="8" t="s">
        <v>6098</v>
      </c>
      <c r="F120" s="8" t="s">
        <v>5942</v>
      </c>
      <c r="G120" s="8" t="s">
        <v>10040</v>
      </c>
      <c r="H120" s="8" t="s">
        <v>5</v>
      </c>
      <c r="I120" s="9">
        <v>0</v>
      </c>
      <c r="J120" s="8" t="s">
        <v>12</v>
      </c>
      <c r="K120" s="9">
        <v>77937.490673437496</v>
      </c>
      <c r="L120" s="8" t="s">
        <v>5</v>
      </c>
      <c r="M120" s="9">
        <v>0</v>
      </c>
      <c r="N120" s="9">
        <v>0</v>
      </c>
      <c r="O120" s="8" t="s">
        <v>5</v>
      </c>
      <c r="P120" s="9">
        <v>0</v>
      </c>
      <c r="Q120" s="9">
        <f t="shared" si="3"/>
        <v>77937.490673437496</v>
      </c>
      <c r="R120" s="9">
        <f t="shared" si="4"/>
        <v>38968.745336718748</v>
      </c>
      <c r="S120" s="9">
        <f t="shared" si="5"/>
        <v>155874.98134687499</v>
      </c>
      <c r="T120" s="8" t="s">
        <v>6114</v>
      </c>
      <c r="U120" s="8" t="s">
        <v>6116</v>
      </c>
    </row>
    <row r="121" spans="1:21" x14ac:dyDescent="0.3">
      <c r="A121" s="8" t="s">
        <v>283</v>
      </c>
      <c r="B121" s="8" t="s">
        <v>284</v>
      </c>
      <c r="C121" s="8">
        <v>45</v>
      </c>
      <c r="D121" s="8">
        <v>19</v>
      </c>
      <c r="E121" s="8" t="s">
        <v>6085</v>
      </c>
      <c r="F121" s="8" t="s">
        <v>5942</v>
      </c>
      <c r="G121" s="8" t="s">
        <v>10040</v>
      </c>
      <c r="H121" s="8" t="s">
        <v>12</v>
      </c>
      <c r="I121" s="9">
        <v>2313.87</v>
      </c>
      <c r="J121" s="8" t="s">
        <v>12</v>
      </c>
      <c r="K121" s="9">
        <v>47676.353139843748</v>
      </c>
      <c r="L121" s="8" t="s">
        <v>5</v>
      </c>
      <c r="M121" s="9">
        <v>0</v>
      </c>
      <c r="N121" s="9">
        <v>0</v>
      </c>
      <c r="O121" s="8" t="s">
        <v>5</v>
      </c>
      <c r="P121" s="9">
        <v>0</v>
      </c>
      <c r="Q121" s="9">
        <f t="shared" si="3"/>
        <v>49990.223139843751</v>
      </c>
      <c r="R121" s="9">
        <f t="shared" si="4"/>
        <v>24995.111569921875</v>
      </c>
      <c r="S121" s="9">
        <f t="shared" si="5"/>
        <v>99980.446279687501</v>
      </c>
      <c r="T121" s="8" t="s">
        <v>6114</v>
      </c>
      <c r="U121" s="8" t="s">
        <v>6113</v>
      </c>
    </row>
    <row r="122" spans="1:21" x14ac:dyDescent="0.3">
      <c r="A122" s="8" t="s">
        <v>285</v>
      </c>
      <c r="B122" s="8" t="s">
        <v>286</v>
      </c>
      <c r="C122" s="8">
        <v>4360</v>
      </c>
      <c r="D122" s="8">
        <v>1595</v>
      </c>
      <c r="E122" s="8" t="s">
        <v>6088</v>
      </c>
      <c r="F122" s="8" t="s">
        <v>5942</v>
      </c>
      <c r="G122" s="8" t="s">
        <v>10040</v>
      </c>
      <c r="H122" s="8" t="s">
        <v>6</v>
      </c>
      <c r="I122" s="9">
        <v>0</v>
      </c>
      <c r="J122" s="8" t="s">
        <v>5</v>
      </c>
      <c r="K122" s="9">
        <v>0</v>
      </c>
      <c r="L122" s="8" t="s">
        <v>6</v>
      </c>
      <c r="M122" s="9">
        <v>0</v>
      </c>
      <c r="N122" s="9">
        <v>0</v>
      </c>
      <c r="O122" s="8" t="s">
        <v>5</v>
      </c>
      <c r="P122" s="9">
        <v>0</v>
      </c>
      <c r="Q122" s="9">
        <f t="shared" si="3"/>
        <v>0</v>
      </c>
      <c r="R122" s="9">
        <f t="shared" si="4"/>
        <v>0</v>
      </c>
      <c r="S122" s="9">
        <f t="shared" si="5"/>
        <v>0</v>
      </c>
      <c r="T122" s="8" t="s">
        <v>6110</v>
      </c>
      <c r="U122" s="8" t="s">
        <v>6113</v>
      </c>
    </row>
    <row r="123" spans="1:21" x14ac:dyDescent="0.3">
      <c r="A123" s="8" t="s">
        <v>287</v>
      </c>
      <c r="B123" s="8" t="s">
        <v>288</v>
      </c>
      <c r="C123" s="8">
        <v>210</v>
      </c>
      <c r="D123" s="8">
        <v>75</v>
      </c>
      <c r="E123" s="8" t="s">
        <v>6072</v>
      </c>
      <c r="F123" s="8" t="s">
        <v>5942</v>
      </c>
      <c r="G123" s="8" t="s">
        <v>10042</v>
      </c>
      <c r="H123" s="8" t="s">
        <v>12</v>
      </c>
      <c r="I123" s="9">
        <v>1779.8999999999999</v>
      </c>
      <c r="J123" s="8" t="s">
        <v>12</v>
      </c>
      <c r="K123" s="9">
        <v>51578.856689062501</v>
      </c>
      <c r="L123" s="8" t="s">
        <v>5</v>
      </c>
      <c r="M123" s="9">
        <v>0</v>
      </c>
      <c r="N123" s="9">
        <v>0</v>
      </c>
      <c r="O123" s="8" t="s">
        <v>12</v>
      </c>
      <c r="P123" s="9">
        <v>124592.99999999999</v>
      </c>
      <c r="Q123" s="9">
        <f t="shared" si="3"/>
        <v>177951.75668906249</v>
      </c>
      <c r="R123" s="9">
        <f t="shared" si="4"/>
        <v>88975.878344531244</v>
      </c>
      <c r="S123" s="9">
        <f t="shared" si="5"/>
        <v>355903.51337812498</v>
      </c>
      <c r="T123" s="8" t="s">
        <v>6114</v>
      </c>
      <c r="U123" s="8" t="s">
        <v>6111</v>
      </c>
    </row>
    <row r="124" spans="1:21" x14ac:dyDescent="0.3">
      <c r="A124" s="8" t="s">
        <v>290</v>
      </c>
      <c r="B124" s="8" t="s">
        <v>291</v>
      </c>
      <c r="C124" s="8">
        <v>125</v>
      </c>
      <c r="D124" s="8">
        <v>43</v>
      </c>
      <c r="E124" s="8" t="s">
        <v>6090</v>
      </c>
      <c r="F124" s="8" t="s">
        <v>5942</v>
      </c>
      <c r="G124" s="8" t="s">
        <v>10040</v>
      </c>
      <c r="H124" s="8" t="s">
        <v>12</v>
      </c>
      <c r="I124" s="9">
        <v>1779.8999999999999</v>
      </c>
      <c r="J124" s="8" t="s">
        <v>12</v>
      </c>
      <c r="K124" s="9">
        <v>44110.577060156254</v>
      </c>
      <c r="L124" s="8" t="s">
        <v>5</v>
      </c>
      <c r="M124" s="9">
        <v>0</v>
      </c>
      <c r="N124" s="9">
        <v>0</v>
      </c>
      <c r="O124" s="8" t="s">
        <v>12</v>
      </c>
      <c r="P124" s="9">
        <v>84388.2</v>
      </c>
      <c r="Q124" s="9">
        <f t="shared" si="3"/>
        <v>130278.67706015625</v>
      </c>
      <c r="R124" s="9">
        <f t="shared" si="4"/>
        <v>65139.338530078123</v>
      </c>
      <c r="S124" s="9">
        <f t="shared" si="5"/>
        <v>260557.35412031249</v>
      </c>
      <c r="T124" s="8" t="s">
        <v>6114</v>
      </c>
      <c r="U124" s="8" t="s">
        <v>6113</v>
      </c>
    </row>
    <row r="125" spans="1:21" x14ac:dyDescent="0.3">
      <c r="A125" s="8" t="s">
        <v>292</v>
      </c>
      <c r="B125" s="8" t="s">
        <v>293</v>
      </c>
      <c r="C125" s="8">
        <v>180</v>
      </c>
      <c r="D125" s="8">
        <v>44</v>
      </c>
      <c r="E125" s="8" t="s">
        <v>6091</v>
      </c>
      <c r="F125" s="8" t="s">
        <v>5942</v>
      </c>
      <c r="G125" s="8" t="s">
        <v>10042</v>
      </c>
      <c r="H125" s="8" t="s">
        <v>6</v>
      </c>
      <c r="I125" s="9">
        <v>0</v>
      </c>
      <c r="J125" s="8" t="s">
        <v>12</v>
      </c>
      <c r="K125" s="9">
        <v>63858.953150624999</v>
      </c>
      <c r="L125" s="8" t="s">
        <v>6</v>
      </c>
      <c r="M125" s="9">
        <v>0</v>
      </c>
      <c r="N125" s="9">
        <v>0</v>
      </c>
      <c r="O125" s="8" t="s">
        <v>12</v>
      </c>
      <c r="P125" s="9">
        <v>113050.87199999999</v>
      </c>
      <c r="Q125" s="9">
        <f t="shared" si="3"/>
        <v>176909.82515062499</v>
      </c>
      <c r="R125" s="9">
        <f t="shared" si="4"/>
        <v>88454.912575312497</v>
      </c>
      <c r="S125" s="9">
        <f t="shared" si="5"/>
        <v>353819.65030124999</v>
      </c>
      <c r="T125" s="8" t="s">
        <v>6114</v>
      </c>
      <c r="U125" s="8" t="s">
        <v>6111</v>
      </c>
    </row>
    <row r="126" spans="1:21" x14ac:dyDescent="0.3">
      <c r="A126" s="8" t="s">
        <v>294</v>
      </c>
      <c r="B126" s="8" t="s">
        <v>295</v>
      </c>
      <c r="C126" s="8">
        <v>2534</v>
      </c>
      <c r="D126" s="8">
        <v>931</v>
      </c>
      <c r="E126" s="8" t="s">
        <v>6094</v>
      </c>
      <c r="F126" s="8" t="s">
        <v>5942</v>
      </c>
      <c r="G126" s="8" t="s">
        <v>10040</v>
      </c>
      <c r="H126" s="8" t="s">
        <v>5</v>
      </c>
      <c r="I126" s="9">
        <v>0</v>
      </c>
      <c r="J126" s="8" t="s">
        <v>12</v>
      </c>
      <c r="K126" s="9">
        <v>328847.6673703125</v>
      </c>
      <c r="L126" s="8" t="s">
        <v>5</v>
      </c>
      <c r="M126" s="9">
        <v>0</v>
      </c>
      <c r="N126" s="9">
        <v>0</v>
      </c>
      <c r="O126" s="8" t="s">
        <v>5</v>
      </c>
      <c r="P126" s="9">
        <v>0</v>
      </c>
      <c r="Q126" s="9">
        <f t="shared" si="3"/>
        <v>328847.6673703125</v>
      </c>
      <c r="R126" s="9">
        <f t="shared" si="4"/>
        <v>164423.83368515625</v>
      </c>
      <c r="S126" s="9">
        <f t="shared" si="5"/>
        <v>657695.334740625</v>
      </c>
      <c r="T126" s="8" t="s">
        <v>6115</v>
      </c>
      <c r="U126" s="8" t="s">
        <v>6116</v>
      </c>
    </row>
    <row r="127" spans="1:21" x14ac:dyDescent="0.3">
      <c r="A127" s="8" t="s">
        <v>297</v>
      </c>
      <c r="B127" s="8" t="s">
        <v>298</v>
      </c>
      <c r="C127" s="8">
        <v>150</v>
      </c>
      <c r="D127" s="8">
        <v>50</v>
      </c>
      <c r="E127" s="8" t="s">
        <v>6085</v>
      </c>
      <c r="F127" s="8" t="s">
        <v>5942</v>
      </c>
      <c r="G127" s="8" t="s">
        <v>10047</v>
      </c>
      <c r="H127" s="8" t="s">
        <v>12</v>
      </c>
      <c r="I127" s="9">
        <v>2313.87</v>
      </c>
      <c r="J127" s="8" t="s">
        <v>12</v>
      </c>
      <c r="K127" s="9">
        <v>59537.738432812497</v>
      </c>
      <c r="L127" s="8" t="s">
        <v>5</v>
      </c>
      <c r="M127" s="9">
        <v>0</v>
      </c>
      <c r="N127" s="9">
        <v>0</v>
      </c>
      <c r="O127" s="8" t="s">
        <v>5</v>
      </c>
      <c r="P127" s="9">
        <v>0</v>
      </c>
      <c r="Q127" s="9">
        <f t="shared" si="3"/>
        <v>61851.6084328125</v>
      </c>
      <c r="R127" s="9">
        <f t="shared" si="4"/>
        <v>30925.80421640625</v>
      </c>
      <c r="S127" s="9">
        <f t="shared" si="5"/>
        <v>123703.216865625</v>
      </c>
      <c r="T127" s="8" t="s">
        <v>6114</v>
      </c>
      <c r="U127" s="8" t="s">
        <v>6113</v>
      </c>
    </row>
    <row r="128" spans="1:21" x14ac:dyDescent="0.3">
      <c r="A128" s="8" t="s">
        <v>299</v>
      </c>
      <c r="B128" s="8" t="s">
        <v>300</v>
      </c>
      <c r="C128" s="8">
        <v>210</v>
      </c>
      <c r="D128" s="8">
        <v>75</v>
      </c>
      <c r="E128" s="8" t="s">
        <v>6091</v>
      </c>
      <c r="F128" s="8" t="s">
        <v>5942</v>
      </c>
      <c r="G128" s="8" t="s">
        <v>10040</v>
      </c>
      <c r="H128" s="8" t="s">
        <v>5</v>
      </c>
      <c r="I128" s="9">
        <v>0</v>
      </c>
      <c r="J128" s="8" t="s">
        <v>6</v>
      </c>
      <c r="K128" s="9">
        <v>0</v>
      </c>
      <c r="L128" s="8" t="s">
        <v>5</v>
      </c>
      <c r="M128" s="9">
        <v>0</v>
      </c>
      <c r="N128" s="9">
        <v>0</v>
      </c>
      <c r="O128" s="8" t="s">
        <v>5</v>
      </c>
      <c r="P128" s="9">
        <v>0</v>
      </c>
      <c r="Q128" s="9">
        <f t="shared" si="3"/>
        <v>0</v>
      </c>
      <c r="R128" s="9">
        <f t="shared" si="4"/>
        <v>0</v>
      </c>
      <c r="S128" s="9">
        <f t="shared" si="5"/>
        <v>0</v>
      </c>
      <c r="T128" s="8" t="s">
        <v>6114</v>
      </c>
      <c r="U128" s="8" t="s">
        <v>6116</v>
      </c>
    </row>
    <row r="129" spans="1:21" x14ac:dyDescent="0.3">
      <c r="A129" s="8" t="s">
        <v>301</v>
      </c>
      <c r="B129" s="8" t="s">
        <v>302</v>
      </c>
      <c r="C129" s="8">
        <v>6897</v>
      </c>
      <c r="D129" s="8">
        <v>1884</v>
      </c>
      <c r="E129" s="8" t="s">
        <v>6086</v>
      </c>
      <c r="F129" s="8" t="s">
        <v>5942</v>
      </c>
      <c r="G129" s="8" t="s">
        <v>10040</v>
      </c>
      <c r="H129" s="8" t="s">
        <v>5</v>
      </c>
      <c r="I129" s="9">
        <v>0</v>
      </c>
      <c r="J129" s="8" t="s">
        <v>12</v>
      </c>
      <c r="K129" s="9">
        <v>821716.46768671868</v>
      </c>
      <c r="L129" s="8" t="s">
        <v>5</v>
      </c>
      <c r="M129" s="9">
        <v>0</v>
      </c>
      <c r="N129" s="9">
        <v>0</v>
      </c>
      <c r="O129" s="8" t="s">
        <v>12</v>
      </c>
      <c r="P129" s="9">
        <v>406968.89999999997</v>
      </c>
      <c r="Q129" s="9">
        <f t="shared" si="3"/>
        <v>1228685.3676867187</v>
      </c>
      <c r="R129" s="9">
        <f t="shared" si="4"/>
        <v>614342.68384335935</v>
      </c>
      <c r="S129" s="9">
        <f t="shared" si="5"/>
        <v>2457370.7353734374</v>
      </c>
      <c r="T129" s="8" t="s">
        <v>6114</v>
      </c>
      <c r="U129" s="8" t="s">
        <v>6116</v>
      </c>
    </row>
    <row r="130" spans="1:21" x14ac:dyDescent="0.3">
      <c r="A130" s="8" t="s">
        <v>303</v>
      </c>
      <c r="B130" s="8" t="s">
        <v>304</v>
      </c>
      <c r="C130" s="8">
        <v>764</v>
      </c>
      <c r="D130" s="8">
        <v>284</v>
      </c>
      <c r="E130" s="8" t="s">
        <v>6094</v>
      </c>
      <c r="F130" s="8" t="s">
        <v>5942</v>
      </c>
      <c r="G130" s="8" t="s">
        <v>10040</v>
      </c>
      <c r="H130" s="8" t="s">
        <v>5</v>
      </c>
      <c r="I130" s="9">
        <v>0</v>
      </c>
      <c r="J130" s="8" t="s">
        <v>12</v>
      </c>
      <c r="K130" s="9">
        <v>100254.46744687499</v>
      </c>
      <c r="L130" s="8" t="s">
        <v>5</v>
      </c>
      <c r="M130" s="9">
        <v>0</v>
      </c>
      <c r="N130" s="9">
        <v>0</v>
      </c>
      <c r="O130" s="8" t="s">
        <v>12</v>
      </c>
      <c r="P130" s="9">
        <v>373360.19999999995</v>
      </c>
      <c r="Q130" s="9">
        <f t="shared" ref="Q130:Q193" si="6">SUM(I130+K130+M130+N130+P130)</f>
        <v>473614.66744687496</v>
      </c>
      <c r="R130" s="9">
        <f t="shared" si="4"/>
        <v>236807.33372343748</v>
      </c>
      <c r="S130" s="9">
        <f t="shared" si="5"/>
        <v>947229.33489374991</v>
      </c>
      <c r="T130" s="8" t="s">
        <v>6114</v>
      </c>
      <c r="U130" s="8" t="s">
        <v>6113</v>
      </c>
    </row>
    <row r="131" spans="1:21" x14ac:dyDescent="0.3">
      <c r="A131" s="8" t="s">
        <v>305</v>
      </c>
      <c r="B131" s="8" t="s">
        <v>306</v>
      </c>
      <c r="C131" s="8">
        <v>61</v>
      </c>
      <c r="D131" s="8">
        <v>22</v>
      </c>
      <c r="E131" s="8" t="s">
        <v>6084</v>
      </c>
      <c r="F131" s="8" t="s">
        <v>5942</v>
      </c>
      <c r="G131" s="8" t="s">
        <v>10040</v>
      </c>
      <c r="H131" s="8" t="s">
        <v>12</v>
      </c>
      <c r="I131" s="9">
        <v>2313.87</v>
      </c>
      <c r="J131" s="8" t="s">
        <v>6</v>
      </c>
      <c r="K131" s="9">
        <v>0</v>
      </c>
      <c r="L131" s="8" t="s">
        <v>12</v>
      </c>
      <c r="M131" s="9">
        <v>2495527.852935703</v>
      </c>
      <c r="N131" s="9">
        <v>0</v>
      </c>
      <c r="O131" s="8" t="s">
        <v>5</v>
      </c>
      <c r="P131" s="9">
        <v>0</v>
      </c>
      <c r="Q131" s="9">
        <f t="shared" si="6"/>
        <v>2497841.7229357031</v>
      </c>
      <c r="R131" s="9">
        <f t="shared" ref="R131:R194" si="7">Q131/2</f>
        <v>1248920.8614678516</v>
      </c>
      <c r="S131" s="9">
        <f t="shared" ref="S131:S194" si="8">Q131*2</f>
        <v>4995683.4458714062</v>
      </c>
      <c r="T131" s="8" t="s">
        <v>6112</v>
      </c>
      <c r="U131" s="8" t="s">
        <v>6113</v>
      </c>
    </row>
    <row r="132" spans="1:21" x14ac:dyDescent="0.3">
      <c r="A132" s="8" t="s">
        <v>307</v>
      </c>
      <c r="B132" s="8" t="s">
        <v>308</v>
      </c>
      <c r="C132" s="8">
        <v>85</v>
      </c>
      <c r="D132" s="8">
        <v>41</v>
      </c>
      <c r="E132" s="8" t="s">
        <v>6104</v>
      </c>
      <c r="F132" s="8" t="s">
        <v>5942</v>
      </c>
      <c r="G132" s="8" t="s">
        <v>10042</v>
      </c>
      <c r="H132" s="8" t="s">
        <v>12</v>
      </c>
      <c r="I132" s="9">
        <v>1779.8999999999999</v>
      </c>
      <c r="J132" s="8" t="s">
        <v>5</v>
      </c>
      <c r="K132" s="9">
        <v>0</v>
      </c>
      <c r="L132" s="8" t="s">
        <v>5</v>
      </c>
      <c r="M132" s="9">
        <v>0</v>
      </c>
      <c r="N132" s="9">
        <v>0</v>
      </c>
      <c r="O132" s="8" t="s">
        <v>12</v>
      </c>
      <c r="P132" s="9">
        <v>81875.399999999994</v>
      </c>
      <c r="Q132" s="9">
        <f t="shared" si="6"/>
        <v>83655.299999999988</v>
      </c>
      <c r="R132" s="9">
        <f t="shared" si="7"/>
        <v>41827.649999999994</v>
      </c>
      <c r="S132" s="9">
        <f t="shared" si="8"/>
        <v>167310.59999999998</v>
      </c>
      <c r="T132" s="8" t="s">
        <v>6114</v>
      </c>
      <c r="U132" s="8" t="s">
        <v>6111</v>
      </c>
    </row>
    <row r="133" spans="1:21" x14ac:dyDescent="0.3">
      <c r="A133" s="8" t="s">
        <v>310</v>
      </c>
      <c r="B133" s="8" t="s">
        <v>311</v>
      </c>
      <c r="C133" s="8">
        <v>300</v>
      </c>
      <c r="D133" s="8">
        <v>117</v>
      </c>
      <c r="E133" s="8" t="s">
        <v>6084</v>
      </c>
      <c r="F133" s="8" t="s">
        <v>5942</v>
      </c>
      <c r="G133" s="8" t="s">
        <v>10040</v>
      </c>
      <c r="H133" s="8" t="s">
        <v>5</v>
      </c>
      <c r="I133" s="9">
        <v>0</v>
      </c>
      <c r="J133" s="8" t="s">
        <v>5</v>
      </c>
      <c r="K133" s="9">
        <v>0</v>
      </c>
      <c r="L133" s="8" t="s">
        <v>5</v>
      </c>
      <c r="M133" s="9">
        <v>0</v>
      </c>
      <c r="N133" s="9">
        <v>0</v>
      </c>
      <c r="O133" s="8" t="s">
        <v>12</v>
      </c>
      <c r="P133" s="9">
        <v>230570.34</v>
      </c>
      <c r="Q133" s="9">
        <f t="shared" si="6"/>
        <v>230570.34</v>
      </c>
      <c r="R133" s="9">
        <f t="shared" si="7"/>
        <v>115285.17</v>
      </c>
      <c r="S133" s="9">
        <f t="shared" si="8"/>
        <v>461140.68</v>
      </c>
      <c r="T133" s="8" t="s">
        <v>6114</v>
      </c>
      <c r="U133" s="8" t="s">
        <v>6113</v>
      </c>
    </row>
    <row r="134" spans="1:21" x14ac:dyDescent="0.3">
      <c r="A134" s="8" t="s">
        <v>312</v>
      </c>
      <c r="B134" s="8" t="s">
        <v>313</v>
      </c>
      <c r="C134" s="8">
        <v>4200</v>
      </c>
      <c r="D134" s="8">
        <v>1279</v>
      </c>
      <c r="E134" s="8" t="s">
        <v>6100</v>
      </c>
      <c r="F134" s="8" t="s">
        <v>5942</v>
      </c>
      <c r="G134" s="8" t="s">
        <v>10040</v>
      </c>
      <c r="H134" s="8" t="s">
        <v>5</v>
      </c>
      <c r="I134" s="9">
        <v>0</v>
      </c>
      <c r="J134" s="8" t="s">
        <v>12</v>
      </c>
      <c r="K134" s="9">
        <v>524708.28904125001</v>
      </c>
      <c r="L134" s="8" t="s">
        <v>5</v>
      </c>
      <c r="M134" s="9">
        <v>0</v>
      </c>
      <c r="N134" s="9">
        <v>0</v>
      </c>
      <c r="O134" s="8" t="s">
        <v>5</v>
      </c>
      <c r="P134" s="9">
        <v>0</v>
      </c>
      <c r="Q134" s="9">
        <f t="shared" si="6"/>
        <v>524708.28904125001</v>
      </c>
      <c r="R134" s="9">
        <f t="shared" si="7"/>
        <v>262354.14452062501</v>
      </c>
      <c r="S134" s="9">
        <f t="shared" si="8"/>
        <v>1049416.5780825</v>
      </c>
      <c r="T134" s="8" t="s">
        <v>6114</v>
      </c>
      <c r="U134" s="8" t="s">
        <v>6113</v>
      </c>
    </row>
    <row r="135" spans="1:21" x14ac:dyDescent="0.3">
      <c r="A135" s="8" t="s">
        <v>315</v>
      </c>
      <c r="B135" s="8" t="s">
        <v>316</v>
      </c>
      <c r="C135" s="8">
        <v>3001</v>
      </c>
      <c r="D135" s="8">
        <v>1252</v>
      </c>
      <c r="E135" s="8" t="s">
        <v>6076</v>
      </c>
      <c r="F135" s="8" t="s">
        <v>5942</v>
      </c>
      <c r="G135" s="8" t="s">
        <v>10040</v>
      </c>
      <c r="H135" s="8" t="s">
        <v>6</v>
      </c>
      <c r="I135" s="9">
        <v>0</v>
      </c>
      <c r="J135" s="8" t="s">
        <v>6</v>
      </c>
      <c r="K135" s="9">
        <v>0</v>
      </c>
      <c r="L135" s="8" t="s">
        <v>12</v>
      </c>
      <c r="M135" s="9">
        <v>0</v>
      </c>
      <c r="N135" s="9">
        <v>13220353.829999998</v>
      </c>
      <c r="O135" s="8" t="s">
        <v>5</v>
      </c>
      <c r="P135" s="9">
        <v>0</v>
      </c>
      <c r="Q135" s="9">
        <f t="shared" si="6"/>
        <v>13220353.829999998</v>
      </c>
      <c r="R135" s="9">
        <f t="shared" si="7"/>
        <v>6610176.9149999991</v>
      </c>
      <c r="S135" s="9">
        <f t="shared" si="8"/>
        <v>26440707.659999996</v>
      </c>
      <c r="T135" s="8" t="s">
        <v>6112</v>
      </c>
      <c r="U135" s="8" t="s">
        <v>6111</v>
      </c>
    </row>
    <row r="136" spans="1:21" x14ac:dyDescent="0.3">
      <c r="A136" s="8" t="s">
        <v>318</v>
      </c>
      <c r="B136" s="8" t="s">
        <v>319</v>
      </c>
      <c r="C136" s="8">
        <v>67</v>
      </c>
      <c r="D136" s="8">
        <v>23</v>
      </c>
      <c r="E136" s="8" t="s">
        <v>6101</v>
      </c>
      <c r="F136" s="8" t="s">
        <v>5942</v>
      </c>
      <c r="G136" s="8" t="s">
        <v>10040</v>
      </c>
      <c r="H136" s="8" t="s">
        <v>6</v>
      </c>
      <c r="I136" s="9">
        <v>0</v>
      </c>
      <c r="J136" s="8" t="s">
        <v>12</v>
      </c>
      <c r="K136" s="9">
        <v>50161.595772656248</v>
      </c>
      <c r="L136" s="8" t="s">
        <v>6</v>
      </c>
      <c r="M136" s="9">
        <v>0</v>
      </c>
      <c r="N136" s="9">
        <v>0</v>
      </c>
      <c r="O136" s="8" t="s">
        <v>5</v>
      </c>
      <c r="P136" s="9">
        <v>0</v>
      </c>
      <c r="Q136" s="9">
        <f t="shared" si="6"/>
        <v>50161.595772656248</v>
      </c>
      <c r="R136" s="9">
        <f t="shared" si="7"/>
        <v>25080.797886328124</v>
      </c>
      <c r="S136" s="9">
        <f t="shared" si="8"/>
        <v>100323.1915453125</v>
      </c>
      <c r="T136" s="8" t="s">
        <v>6110</v>
      </c>
      <c r="U136" s="8" t="s">
        <v>6111</v>
      </c>
    </row>
    <row r="137" spans="1:21" x14ac:dyDescent="0.3">
      <c r="A137" s="8" t="s">
        <v>320</v>
      </c>
      <c r="B137" s="8" t="s">
        <v>321</v>
      </c>
      <c r="C137" s="8">
        <v>4620</v>
      </c>
      <c r="D137" s="8">
        <v>1679</v>
      </c>
      <c r="E137" s="8" t="s">
        <v>6098</v>
      </c>
      <c r="F137" s="8" t="s">
        <v>5942</v>
      </c>
      <c r="G137" s="8" t="s">
        <v>10040</v>
      </c>
      <c r="H137" s="8" t="s">
        <v>6</v>
      </c>
      <c r="I137" s="9">
        <v>0</v>
      </c>
      <c r="J137" s="8" t="s">
        <v>6</v>
      </c>
      <c r="K137" s="9">
        <v>0</v>
      </c>
      <c r="L137" s="8" t="s">
        <v>6</v>
      </c>
      <c r="M137" s="9">
        <v>0</v>
      </c>
      <c r="N137" s="9">
        <v>0</v>
      </c>
      <c r="O137" s="8" t="s">
        <v>5</v>
      </c>
      <c r="P137" s="9">
        <v>0</v>
      </c>
      <c r="Q137" s="9">
        <f t="shared" si="6"/>
        <v>0</v>
      </c>
      <c r="R137" s="9">
        <f t="shared" si="7"/>
        <v>0</v>
      </c>
      <c r="S137" s="9">
        <f t="shared" si="8"/>
        <v>0</v>
      </c>
      <c r="T137" s="8" t="s">
        <v>6114</v>
      </c>
      <c r="U137" s="8" t="s">
        <v>6116</v>
      </c>
    </row>
    <row r="138" spans="1:21" x14ac:dyDescent="0.3">
      <c r="A138" s="8" t="s">
        <v>323</v>
      </c>
      <c r="B138" s="8" t="s">
        <v>324</v>
      </c>
      <c r="C138" s="8">
        <v>580</v>
      </c>
      <c r="D138" s="8">
        <v>129</v>
      </c>
      <c r="E138" s="8" t="s">
        <v>6086</v>
      </c>
      <c r="F138" s="8" t="s">
        <v>5942</v>
      </c>
      <c r="G138" s="8" t="s">
        <v>10047</v>
      </c>
      <c r="H138" s="8" t="s">
        <v>5</v>
      </c>
      <c r="I138" s="9">
        <v>0</v>
      </c>
      <c r="J138" s="8" t="s">
        <v>5</v>
      </c>
      <c r="K138" s="9">
        <v>0</v>
      </c>
      <c r="L138" s="8" t="s">
        <v>5</v>
      </c>
      <c r="M138" s="9">
        <v>0</v>
      </c>
      <c r="N138" s="9">
        <v>0</v>
      </c>
      <c r="O138" s="8" t="s">
        <v>12</v>
      </c>
      <c r="P138" s="9">
        <v>250170.18</v>
      </c>
      <c r="Q138" s="9">
        <f t="shared" si="6"/>
        <v>250170.18</v>
      </c>
      <c r="R138" s="9">
        <f t="shared" si="7"/>
        <v>125085.09</v>
      </c>
      <c r="S138" s="9">
        <f t="shared" si="8"/>
        <v>500340.36</v>
      </c>
      <c r="T138" s="8" t="s">
        <v>6114</v>
      </c>
      <c r="U138" s="8" t="s">
        <v>6116</v>
      </c>
    </row>
    <row r="139" spans="1:21" x14ac:dyDescent="0.3">
      <c r="A139" s="8" t="s">
        <v>325</v>
      </c>
      <c r="B139" s="8" t="s">
        <v>326</v>
      </c>
      <c r="C139" s="8">
        <v>1355</v>
      </c>
      <c r="D139" s="8">
        <v>794</v>
      </c>
      <c r="E139" s="8" t="s">
        <v>6088</v>
      </c>
      <c r="F139" s="8" t="s">
        <v>5942</v>
      </c>
      <c r="G139" s="8" t="s">
        <v>10041</v>
      </c>
      <c r="H139" s="8" t="s">
        <v>5</v>
      </c>
      <c r="I139" s="9">
        <v>0</v>
      </c>
      <c r="J139" s="8" t="s">
        <v>12</v>
      </c>
      <c r="K139" s="9">
        <v>152180.97639609376</v>
      </c>
      <c r="L139" s="8" t="s">
        <v>5</v>
      </c>
      <c r="M139" s="9">
        <v>0</v>
      </c>
      <c r="N139" s="9">
        <v>0</v>
      </c>
      <c r="O139" s="8" t="s">
        <v>5</v>
      </c>
      <c r="P139" s="9">
        <v>0</v>
      </c>
      <c r="Q139" s="9">
        <f t="shared" si="6"/>
        <v>152180.97639609376</v>
      </c>
      <c r="R139" s="9">
        <f t="shared" si="7"/>
        <v>76090.488198046878</v>
      </c>
      <c r="S139" s="9">
        <f t="shared" si="8"/>
        <v>304361.95279218751</v>
      </c>
      <c r="T139" s="8" t="s">
        <v>6114</v>
      </c>
      <c r="U139" s="8" t="s">
        <v>6111</v>
      </c>
    </row>
    <row r="140" spans="1:21" x14ac:dyDescent="0.3">
      <c r="A140" s="8" t="s">
        <v>327</v>
      </c>
      <c r="B140" s="8" t="s">
        <v>328</v>
      </c>
      <c r="C140" s="8">
        <v>25</v>
      </c>
      <c r="D140" s="8">
        <v>89</v>
      </c>
      <c r="E140" s="8" t="s">
        <v>6095</v>
      </c>
      <c r="F140" s="8" t="s">
        <v>5942</v>
      </c>
      <c r="G140" s="8" t="s">
        <v>10047</v>
      </c>
      <c r="H140" s="8" t="s">
        <v>5</v>
      </c>
      <c r="I140" s="9">
        <v>0</v>
      </c>
      <c r="J140" s="8" t="s">
        <v>12</v>
      </c>
      <c r="K140" s="9">
        <v>46089.886717031251</v>
      </c>
      <c r="L140" s="8" t="s">
        <v>5</v>
      </c>
      <c r="M140" s="9">
        <v>0</v>
      </c>
      <c r="N140" s="9">
        <v>0</v>
      </c>
      <c r="O140" s="8" t="s">
        <v>5</v>
      </c>
      <c r="P140" s="9">
        <v>0</v>
      </c>
      <c r="Q140" s="9">
        <f t="shared" si="6"/>
        <v>46089.886717031251</v>
      </c>
      <c r="R140" s="9">
        <f t="shared" si="7"/>
        <v>23044.943358515626</v>
      </c>
      <c r="S140" s="9">
        <f t="shared" si="8"/>
        <v>92179.773434062503</v>
      </c>
      <c r="T140" s="8" t="s">
        <v>6114</v>
      </c>
      <c r="U140" s="8" t="s">
        <v>6111</v>
      </c>
    </row>
    <row r="141" spans="1:21" x14ac:dyDescent="0.3">
      <c r="A141" s="8" t="s">
        <v>330</v>
      </c>
      <c r="B141" s="8" t="s">
        <v>331</v>
      </c>
      <c r="C141" s="8">
        <v>1800</v>
      </c>
      <c r="D141" s="8">
        <v>613</v>
      </c>
      <c r="E141" s="8" t="s">
        <v>6100</v>
      </c>
      <c r="F141" s="8" t="s">
        <v>5942</v>
      </c>
      <c r="G141" s="8" t="s">
        <v>10040</v>
      </c>
      <c r="H141" s="8" t="s">
        <v>5</v>
      </c>
      <c r="I141" s="9">
        <v>0</v>
      </c>
      <c r="J141" s="8" t="s">
        <v>12</v>
      </c>
      <c r="K141" s="9">
        <v>245930.93589375002</v>
      </c>
      <c r="L141" s="8" t="s">
        <v>5</v>
      </c>
      <c r="M141" s="9">
        <v>0</v>
      </c>
      <c r="N141" s="9">
        <v>0</v>
      </c>
      <c r="O141" s="8" t="s">
        <v>5</v>
      </c>
      <c r="P141" s="9">
        <v>0</v>
      </c>
      <c r="Q141" s="9">
        <f t="shared" si="6"/>
        <v>245930.93589375002</v>
      </c>
      <c r="R141" s="9">
        <f t="shared" si="7"/>
        <v>122965.46794687501</v>
      </c>
      <c r="S141" s="9">
        <f t="shared" si="8"/>
        <v>491861.87178750004</v>
      </c>
      <c r="T141" s="8" t="s">
        <v>6114</v>
      </c>
      <c r="U141" s="8" t="s">
        <v>6113</v>
      </c>
    </row>
    <row r="142" spans="1:21" x14ac:dyDescent="0.3">
      <c r="A142" s="8" t="s">
        <v>332</v>
      </c>
      <c r="B142" s="8" t="s">
        <v>333</v>
      </c>
      <c r="C142" s="8">
        <v>70</v>
      </c>
      <c r="D142" s="8">
        <v>23</v>
      </c>
      <c r="E142" s="8" t="s">
        <v>6084</v>
      </c>
      <c r="F142" s="8" t="s">
        <v>5942</v>
      </c>
      <c r="G142" s="8" t="s">
        <v>10042</v>
      </c>
      <c r="H142" s="8" t="s">
        <v>12</v>
      </c>
      <c r="I142" s="9">
        <v>2313.87</v>
      </c>
      <c r="J142" s="8" t="s">
        <v>12</v>
      </c>
      <c r="K142" s="9">
        <v>50500.492495312501</v>
      </c>
      <c r="L142" s="8" t="s">
        <v>12</v>
      </c>
      <c r="M142" s="9">
        <v>0</v>
      </c>
      <c r="N142" s="9">
        <v>1093486.7999999998</v>
      </c>
      <c r="O142" s="8" t="s">
        <v>12</v>
      </c>
      <c r="P142" s="9">
        <v>77038.259999999995</v>
      </c>
      <c r="Q142" s="9">
        <f t="shared" si="6"/>
        <v>1223339.4224953123</v>
      </c>
      <c r="R142" s="9">
        <f t="shared" si="7"/>
        <v>611669.71124765615</v>
      </c>
      <c r="S142" s="9">
        <f t="shared" si="8"/>
        <v>2446678.8449906246</v>
      </c>
      <c r="T142" s="8" t="s">
        <v>6110</v>
      </c>
      <c r="U142" s="8" t="s">
        <v>6113</v>
      </c>
    </row>
    <row r="143" spans="1:21" x14ac:dyDescent="0.3">
      <c r="A143" s="8" t="s">
        <v>334</v>
      </c>
      <c r="B143" s="8" t="s">
        <v>335</v>
      </c>
      <c r="C143" s="8">
        <v>3104</v>
      </c>
      <c r="D143" s="8">
        <v>1257</v>
      </c>
      <c r="E143" s="8" t="s">
        <v>6088</v>
      </c>
      <c r="F143" s="8" t="s">
        <v>5942</v>
      </c>
      <c r="G143" s="8" t="s">
        <v>10040</v>
      </c>
      <c r="H143" s="8" t="s">
        <v>6</v>
      </c>
      <c r="I143" s="9">
        <v>0</v>
      </c>
      <c r="J143" s="8" t="s">
        <v>5</v>
      </c>
      <c r="K143" s="9">
        <v>0</v>
      </c>
      <c r="L143" s="8" t="s">
        <v>5</v>
      </c>
      <c r="M143" s="9">
        <v>0</v>
      </c>
      <c r="N143" s="9">
        <v>0</v>
      </c>
      <c r="O143" s="8" t="s">
        <v>5</v>
      </c>
      <c r="P143" s="9">
        <v>0</v>
      </c>
      <c r="Q143" s="9">
        <f t="shared" si="6"/>
        <v>0</v>
      </c>
      <c r="R143" s="9">
        <f t="shared" si="7"/>
        <v>0</v>
      </c>
      <c r="S143" s="9">
        <f t="shared" si="8"/>
        <v>0</v>
      </c>
      <c r="T143" s="8" t="s">
        <v>6114</v>
      </c>
      <c r="U143" s="8" t="s">
        <v>6111</v>
      </c>
    </row>
    <row r="144" spans="1:21" x14ac:dyDescent="0.3">
      <c r="A144" s="8" t="s">
        <v>336</v>
      </c>
      <c r="B144" s="8" t="s">
        <v>337</v>
      </c>
      <c r="C144" s="8">
        <v>1300</v>
      </c>
      <c r="D144" s="8">
        <v>287</v>
      </c>
      <c r="E144" s="8" t="s">
        <v>6076</v>
      </c>
      <c r="F144" s="8" t="s">
        <v>5942</v>
      </c>
      <c r="G144" s="8" t="s">
        <v>10040</v>
      </c>
      <c r="H144" s="8" t="s">
        <v>5</v>
      </c>
      <c r="I144" s="9">
        <v>0</v>
      </c>
      <c r="J144" s="8" t="s">
        <v>12</v>
      </c>
      <c r="K144" s="9">
        <v>147348.56016562501</v>
      </c>
      <c r="L144" s="8" t="s">
        <v>5</v>
      </c>
      <c r="M144" s="9">
        <v>0</v>
      </c>
      <c r="N144" s="9">
        <v>0</v>
      </c>
      <c r="O144" s="8" t="s">
        <v>12</v>
      </c>
      <c r="P144" s="9">
        <v>390949.8</v>
      </c>
      <c r="Q144" s="9">
        <f t="shared" si="6"/>
        <v>538298.360165625</v>
      </c>
      <c r="R144" s="9">
        <f t="shared" si="7"/>
        <v>269149.1800828125</v>
      </c>
      <c r="S144" s="9">
        <f t="shared" si="8"/>
        <v>1076596.72033125</v>
      </c>
      <c r="T144" s="8" t="s">
        <v>6112</v>
      </c>
      <c r="U144" s="8" t="s">
        <v>6111</v>
      </c>
    </row>
    <row r="145" spans="1:21" x14ac:dyDescent="0.3">
      <c r="A145" s="8" t="s">
        <v>338</v>
      </c>
      <c r="B145" s="8" t="s">
        <v>339</v>
      </c>
      <c r="C145" s="8">
        <v>50</v>
      </c>
      <c r="D145" s="8">
        <v>19</v>
      </c>
      <c r="E145" s="8" t="s">
        <v>6085</v>
      </c>
      <c r="F145" s="8" t="s">
        <v>5942</v>
      </c>
      <c r="G145" s="8" t="s">
        <v>10040</v>
      </c>
      <c r="H145" s="8" t="s">
        <v>12</v>
      </c>
      <c r="I145" s="9">
        <v>2313.87</v>
      </c>
      <c r="J145" s="8" t="s">
        <v>12</v>
      </c>
      <c r="K145" s="9">
        <v>48241.1810109375</v>
      </c>
      <c r="L145" s="8" t="s">
        <v>12</v>
      </c>
      <c r="M145" s="9">
        <v>2494349.0780882807</v>
      </c>
      <c r="N145" s="9">
        <v>0</v>
      </c>
      <c r="O145" s="8" t="s">
        <v>12</v>
      </c>
      <c r="P145" s="9">
        <v>70504.98</v>
      </c>
      <c r="Q145" s="9">
        <f t="shared" si="6"/>
        <v>2615409.1090992182</v>
      </c>
      <c r="R145" s="9">
        <f t="shared" si="7"/>
        <v>1307704.5545496091</v>
      </c>
      <c r="S145" s="9">
        <f t="shared" si="8"/>
        <v>5230818.2181984363</v>
      </c>
      <c r="T145" s="8" t="s">
        <v>6110</v>
      </c>
      <c r="U145" s="8" t="s">
        <v>6113</v>
      </c>
    </row>
    <row r="146" spans="1:21" x14ac:dyDescent="0.3">
      <c r="A146" s="8" t="s">
        <v>340</v>
      </c>
      <c r="B146" s="8" t="s">
        <v>341</v>
      </c>
      <c r="C146" s="8">
        <v>132</v>
      </c>
      <c r="D146" s="8">
        <v>41</v>
      </c>
      <c r="E146" s="8" t="s">
        <v>6101</v>
      </c>
      <c r="F146" s="8" t="s">
        <v>5942</v>
      </c>
      <c r="G146" s="8" t="s">
        <v>10040</v>
      </c>
      <c r="H146" s="8" t="s">
        <v>5</v>
      </c>
      <c r="I146" s="9">
        <v>0</v>
      </c>
      <c r="J146" s="8" t="s">
        <v>12</v>
      </c>
      <c r="K146" s="9">
        <v>57504.358096874996</v>
      </c>
      <c r="L146" s="8" t="s">
        <v>5</v>
      </c>
      <c r="M146" s="9">
        <v>0</v>
      </c>
      <c r="N146" s="9">
        <v>0</v>
      </c>
      <c r="O146" s="8" t="s">
        <v>5</v>
      </c>
      <c r="P146" s="9">
        <v>0</v>
      </c>
      <c r="Q146" s="9">
        <f t="shared" si="6"/>
        <v>57504.358096874996</v>
      </c>
      <c r="R146" s="9">
        <f t="shared" si="7"/>
        <v>28752.179048437498</v>
      </c>
      <c r="S146" s="9">
        <f t="shared" si="8"/>
        <v>115008.71619374999</v>
      </c>
      <c r="T146" s="8" t="s">
        <v>6112</v>
      </c>
      <c r="U146" s="8" t="s">
        <v>6113</v>
      </c>
    </row>
    <row r="147" spans="1:21" x14ac:dyDescent="0.3">
      <c r="A147" s="8" t="s">
        <v>343</v>
      </c>
      <c r="B147" s="8" t="s">
        <v>344</v>
      </c>
      <c r="C147" s="8">
        <v>433</v>
      </c>
      <c r="D147" s="8">
        <v>143</v>
      </c>
      <c r="E147" s="8" t="s">
        <v>6073</v>
      </c>
      <c r="F147" s="8" t="s">
        <v>5942</v>
      </c>
      <c r="G147" s="8" t="s">
        <v>10040</v>
      </c>
      <c r="H147" s="8" t="s">
        <v>5</v>
      </c>
      <c r="I147" s="9">
        <v>0</v>
      </c>
      <c r="J147" s="8" t="s">
        <v>12</v>
      </c>
      <c r="K147" s="9">
        <v>71172.107950781239</v>
      </c>
      <c r="L147" s="8" t="s">
        <v>5</v>
      </c>
      <c r="M147" s="9">
        <v>0</v>
      </c>
      <c r="N147" s="9">
        <v>0</v>
      </c>
      <c r="O147" s="8" t="s">
        <v>12</v>
      </c>
      <c r="P147" s="9">
        <v>210028.19999999998</v>
      </c>
      <c r="Q147" s="9">
        <f t="shared" si="6"/>
        <v>281200.30795078119</v>
      </c>
      <c r="R147" s="9">
        <f t="shared" si="7"/>
        <v>140600.1539753906</v>
      </c>
      <c r="S147" s="9">
        <f t="shared" si="8"/>
        <v>562400.61590156239</v>
      </c>
      <c r="T147" s="8" t="s">
        <v>6112</v>
      </c>
      <c r="U147" s="8" t="s">
        <v>6113</v>
      </c>
    </row>
    <row r="148" spans="1:21" x14ac:dyDescent="0.3">
      <c r="A148" s="8" t="s">
        <v>345</v>
      </c>
      <c r="B148" s="8" t="s">
        <v>346</v>
      </c>
      <c r="C148" s="8">
        <v>2987</v>
      </c>
      <c r="D148" s="8">
        <v>942</v>
      </c>
      <c r="E148" s="8" t="s">
        <v>6077</v>
      </c>
      <c r="F148" s="8" t="s">
        <v>5942</v>
      </c>
      <c r="G148" s="8" t="s">
        <v>10040</v>
      </c>
      <c r="H148" s="8" t="s">
        <v>6</v>
      </c>
      <c r="I148" s="9">
        <v>0</v>
      </c>
      <c r="J148" s="8" t="s">
        <v>6</v>
      </c>
      <c r="K148" s="9">
        <v>0</v>
      </c>
      <c r="L148" s="8" t="s">
        <v>6</v>
      </c>
      <c r="M148" s="9">
        <v>0</v>
      </c>
      <c r="N148" s="9">
        <v>0</v>
      </c>
      <c r="O148" s="8" t="s">
        <v>5</v>
      </c>
      <c r="P148" s="9">
        <v>0</v>
      </c>
      <c r="Q148" s="9">
        <f t="shared" si="6"/>
        <v>0</v>
      </c>
      <c r="R148" s="9">
        <f t="shared" si="7"/>
        <v>0</v>
      </c>
      <c r="S148" s="9">
        <f t="shared" si="8"/>
        <v>0</v>
      </c>
      <c r="T148" s="8" t="s">
        <v>6114</v>
      </c>
      <c r="U148" s="8" t="s">
        <v>6113</v>
      </c>
    </row>
    <row r="149" spans="1:21" x14ac:dyDescent="0.3">
      <c r="A149" s="8" t="s">
        <v>347</v>
      </c>
      <c r="B149" s="8" t="s">
        <v>348</v>
      </c>
      <c r="C149" s="8">
        <v>400</v>
      </c>
      <c r="D149" s="8">
        <v>150</v>
      </c>
      <c r="E149" s="8" t="s">
        <v>6108</v>
      </c>
      <c r="F149" s="8" t="s">
        <v>5942</v>
      </c>
      <c r="G149" s="8" t="s">
        <v>10042</v>
      </c>
      <c r="H149" s="8" t="s">
        <v>5</v>
      </c>
      <c r="I149" s="9">
        <v>0</v>
      </c>
      <c r="J149" s="8" t="s">
        <v>12</v>
      </c>
      <c r="K149" s="9">
        <v>68272.658212499999</v>
      </c>
      <c r="L149" s="8" t="s">
        <v>5</v>
      </c>
      <c r="M149" s="9">
        <v>0</v>
      </c>
      <c r="N149" s="9">
        <v>0</v>
      </c>
      <c r="O149" s="8" t="s">
        <v>5</v>
      </c>
      <c r="P149" s="9">
        <v>0</v>
      </c>
      <c r="Q149" s="9">
        <f t="shared" si="6"/>
        <v>68272.658212499999</v>
      </c>
      <c r="R149" s="9">
        <f t="shared" si="7"/>
        <v>34136.329106249999</v>
      </c>
      <c r="S149" s="9">
        <f t="shared" si="8"/>
        <v>136545.316425</v>
      </c>
      <c r="T149" s="8" t="s">
        <v>6114</v>
      </c>
      <c r="U149" s="8" t="s">
        <v>6111</v>
      </c>
    </row>
    <row r="150" spans="1:21" x14ac:dyDescent="0.3">
      <c r="A150" s="8" t="s">
        <v>350</v>
      </c>
      <c r="B150" s="8" t="s">
        <v>351</v>
      </c>
      <c r="C150" s="8">
        <v>352</v>
      </c>
      <c r="D150" s="8">
        <v>126</v>
      </c>
      <c r="E150" s="8" t="s">
        <v>6070</v>
      </c>
      <c r="F150" s="8" t="s">
        <v>5942</v>
      </c>
      <c r="G150" s="8" t="s">
        <v>10040</v>
      </c>
      <c r="H150" s="8" t="s">
        <v>6</v>
      </c>
      <c r="I150" s="9">
        <v>0</v>
      </c>
      <c r="J150" s="8" t="s">
        <v>5</v>
      </c>
      <c r="K150" s="9">
        <v>0</v>
      </c>
      <c r="L150" s="8" t="s">
        <v>6</v>
      </c>
      <c r="M150" s="9">
        <v>0</v>
      </c>
      <c r="N150" s="9">
        <v>0</v>
      </c>
      <c r="O150" s="8" t="s">
        <v>5</v>
      </c>
      <c r="P150" s="9">
        <v>0</v>
      </c>
      <c r="Q150" s="9">
        <f t="shared" si="6"/>
        <v>0</v>
      </c>
      <c r="R150" s="9">
        <f t="shared" si="7"/>
        <v>0</v>
      </c>
      <c r="S150" s="9">
        <f t="shared" si="8"/>
        <v>0</v>
      </c>
      <c r="T150" s="8" t="s">
        <v>6114</v>
      </c>
      <c r="U150" s="8" t="s">
        <v>6113</v>
      </c>
    </row>
    <row r="151" spans="1:21" x14ac:dyDescent="0.3">
      <c r="A151" s="8" t="s">
        <v>352</v>
      </c>
      <c r="B151" s="8" t="s">
        <v>353</v>
      </c>
      <c r="C151" s="8">
        <v>131</v>
      </c>
      <c r="D151" s="8">
        <v>47</v>
      </c>
      <c r="E151" s="8" t="s">
        <v>6078</v>
      </c>
      <c r="F151" s="8" t="s">
        <v>5942</v>
      </c>
      <c r="G151" s="8" t="s">
        <v>10042</v>
      </c>
      <c r="H151" s="8" t="s">
        <v>12</v>
      </c>
      <c r="I151" s="9">
        <v>2349.4679999999998</v>
      </c>
      <c r="J151" s="8" t="s">
        <v>12</v>
      </c>
      <c r="K151" s="9">
        <v>58241.635374843754</v>
      </c>
      <c r="L151" s="8" t="s">
        <v>12</v>
      </c>
      <c r="M151" s="9">
        <v>0</v>
      </c>
      <c r="N151" s="9">
        <v>1399529.088</v>
      </c>
      <c r="O151" s="8" t="s">
        <v>12</v>
      </c>
      <c r="P151" s="9">
        <v>118026.21599999999</v>
      </c>
      <c r="Q151" s="9">
        <f t="shared" si="6"/>
        <v>1578146.4073748437</v>
      </c>
      <c r="R151" s="9">
        <f t="shared" si="7"/>
        <v>789073.20368742186</v>
      </c>
      <c r="S151" s="9">
        <f t="shared" si="8"/>
        <v>3156292.8147496874</v>
      </c>
      <c r="T151" s="8" t="s">
        <v>6112</v>
      </c>
      <c r="U151" s="8" t="s">
        <v>6111</v>
      </c>
    </row>
    <row r="152" spans="1:21" x14ac:dyDescent="0.3">
      <c r="A152" s="8" t="s">
        <v>354</v>
      </c>
      <c r="B152" s="8" t="s">
        <v>355</v>
      </c>
      <c r="C152" s="8">
        <v>3800</v>
      </c>
      <c r="D152" s="8">
        <v>1357</v>
      </c>
      <c r="E152" s="8" t="s">
        <v>6082</v>
      </c>
      <c r="F152" s="8" t="s">
        <v>5942</v>
      </c>
      <c r="G152" s="8" t="s">
        <v>10043</v>
      </c>
      <c r="H152" s="8" t="s">
        <v>6</v>
      </c>
      <c r="I152" s="9">
        <v>0</v>
      </c>
      <c r="J152" s="8" t="s">
        <v>5</v>
      </c>
      <c r="K152" s="9">
        <v>0</v>
      </c>
      <c r="L152" s="8" t="s">
        <v>6</v>
      </c>
      <c r="M152" s="9">
        <v>0</v>
      </c>
      <c r="N152" s="9">
        <v>0</v>
      </c>
      <c r="O152" s="8" t="s">
        <v>12</v>
      </c>
      <c r="P152" s="9">
        <v>2287276.1999999997</v>
      </c>
      <c r="Q152" s="9">
        <f t="shared" si="6"/>
        <v>2287276.1999999997</v>
      </c>
      <c r="R152" s="9">
        <f t="shared" si="7"/>
        <v>1143638.0999999999</v>
      </c>
      <c r="S152" s="9">
        <f t="shared" si="8"/>
        <v>4574552.3999999994</v>
      </c>
      <c r="T152" s="8" t="s">
        <v>6114</v>
      </c>
      <c r="U152" s="8" t="s">
        <v>6113</v>
      </c>
    </row>
    <row r="153" spans="1:21" x14ac:dyDescent="0.3">
      <c r="A153" s="8" t="s">
        <v>357</v>
      </c>
      <c r="B153" s="8" t="s">
        <v>358</v>
      </c>
      <c r="C153" s="8">
        <v>8123</v>
      </c>
      <c r="D153" s="8">
        <v>2366</v>
      </c>
      <c r="E153" s="8" t="s">
        <v>6100</v>
      </c>
      <c r="F153" s="8" t="s">
        <v>5942</v>
      </c>
      <c r="G153" s="8" t="s">
        <v>10040</v>
      </c>
      <c r="H153" s="8" t="s">
        <v>5</v>
      </c>
      <c r="I153" s="9">
        <v>0</v>
      </c>
      <c r="J153" s="8" t="s">
        <v>5</v>
      </c>
      <c r="K153" s="9">
        <v>0</v>
      </c>
      <c r="L153" s="8" t="s">
        <v>5</v>
      </c>
      <c r="M153" s="9">
        <v>0</v>
      </c>
      <c r="N153" s="9">
        <v>0</v>
      </c>
      <c r="O153" s="8" t="s">
        <v>5</v>
      </c>
      <c r="P153" s="9">
        <v>0</v>
      </c>
      <c r="Q153" s="9">
        <f t="shared" si="6"/>
        <v>0</v>
      </c>
      <c r="R153" s="9">
        <f t="shared" si="7"/>
        <v>0</v>
      </c>
      <c r="S153" s="9">
        <f t="shared" si="8"/>
        <v>0</v>
      </c>
      <c r="T153" s="8" t="s">
        <v>6114</v>
      </c>
      <c r="U153" s="8" t="s">
        <v>6111</v>
      </c>
    </row>
    <row r="154" spans="1:21" x14ac:dyDescent="0.3">
      <c r="A154" s="8" t="s">
        <v>359</v>
      </c>
      <c r="B154" s="8" t="s">
        <v>360</v>
      </c>
      <c r="C154" s="8">
        <v>5180</v>
      </c>
      <c r="D154" s="8">
        <v>1866</v>
      </c>
      <c r="E154" s="8" t="s">
        <v>6100</v>
      </c>
      <c r="F154" s="8" t="s">
        <v>5942</v>
      </c>
      <c r="G154" s="8" t="s">
        <v>10040</v>
      </c>
      <c r="H154" s="8" t="s">
        <v>6</v>
      </c>
      <c r="I154" s="9">
        <v>0</v>
      </c>
      <c r="J154" s="8" t="s">
        <v>6</v>
      </c>
      <c r="K154" s="9">
        <v>0</v>
      </c>
      <c r="L154" s="8" t="s">
        <v>5</v>
      </c>
      <c r="M154" s="9">
        <v>0</v>
      </c>
      <c r="N154" s="9">
        <v>0</v>
      </c>
      <c r="O154" s="8" t="s">
        <v>5</v>
      </c>
      <c r="P154" s="9">
        <v>0</v>
      </c>
      <c r="Q154" s="9">
        <f t="shared" si="6"/>
        <v>0</v>
      </c>
      <c r="R154" s="9">
        <f t="shared" si="7"/>
        <v>0</v>
      </c>
      <c r="S154" s="9">
        <f t="shared" si="8"/>
        <v>0</v>
      </c>
      <c r="T154" s="8" t="s">
        <v>6114</v>
      </c>
      <c r="U154" s="8" t="s">
        <v>6113</v>
      </c>
    </row>
    <row r="155" spans="1:21" x14ac:dyDescent="0.3">
      <c r="A155" s="8" t="s">
        <v>361</v>
      </c>
      <c r="B155" s="8" t="s">
        <v>362</v>
      </c>
      <c r="C155" s="8">
        <v>59</v>
      </c>
      <c r="D155" s="8">
        <v>21</v>
      </c>
      <c r="E155" s="8" t="s">
        <v>6084</v>
      </c>
      <c r="F155" s="8" t="s">
        <v>5942</v>
      </c>
      <c r="G155" s="8" t="s">
        <v>10040</v>
      </c>
      <c r="H155" s="8" t="s">
        <v>12</v>
      </c>
      <c r="I155" s="9">
        <v>2313.87</v>
      </c>
      <c r="J155" s="8" t="s">
        <v>5</v>
      </c>
      <c r="K155" s="9">
        <v>0</v>
      </c>
      <c r="L155" s="8" t="s">
        <v>12</v>
      </c>
      <c r="M155" s="9">
        <v>2495313.5302361716</v>
      </c>
      <c r="N155" s="9">
        <v>0</v>
      </c>
      <c r="O155" s="8" t="s">
        <v>5</v>
      </c>
      <c r="P155" s="9">
        <v>0</v>
      </c>
      <c r="Q155" s="9">
        <f t="shared" si="6"/>
        <v>2497627.4002361717</v>
      </c>
      <c r="R155" s="9">
        <f t="shared" si="7"/>
        <v>1248813.7001180858</v>
      </c>
      <c r="S155" s="9">
        <f t="shared" si="8"/>
        <v>4995254.8004723433</v>
      </c>
      <c r="T155" s="8" t="s">
        <v>6114</v>
      </c>
      <c r="U155" s="8" t="s">
        <v>6113</v>
      </c>
    </row>
    <row r="156" spans="1:21" x14ac:dyDescent="0.3">
      <c r="A156" s="8" t="s">
        <v>364</v>
      </c>
      <c r="B156" s="8" t="s">
        <v>365</v>
      </c>
      <c r="C156" s="8">
        <v>15300</v>
      </c>
      <c r="D156" s="8">
        <v>2200</v>
      </c>
      <c r="E156" s="8" t="s">
        <v>6102</v>
      </c>
      <c r="F156" s="8" t="s">
        <v>5942</v>
      </c>
      <c r="G156" s="8" t="s">
        <v>10040</v>
      </c>
      <c r="H156" s="8" t="s">
        <v>5</v>
      </c>
      <c r="I156" s="9">
        <v>0</v>
      </c>
      <c r="J156" s="8" t="s">
        <v>12</v>
      </c>
      <c r="K156" s="9">
        <v>1797202.7239631249</v>
      </c>
      <c r="L156" s="8" t="s">
        <v>5</v>
      </c>
      <c r="M156" s="9">
        <v>0</v>
      </c>
      <c r="N156" s="9">
        <v>0</v>
      </c>
      <c r="O156" s="8" t="s">
        <v>5</v>
      </c>
      <c r="P156" s="9">
        <v>0</v>
      </c>
      <c r="Q156" s="9">
        <f t="shared" si="6"/>
        <v>1797202.7239631249</v>
      </c>
      <c r="R156" s="9">
        <f t="shared" si="7"/>
        <v>898601.36198156246</v>
      </c>
      <c r="S156" s="9">
        <f t="shared" si="8"/>
        <v>3594405.4479262498</v>
      </c>
      <c r="T156" s="8" t="s">
        <v>6114</v>
      </c>
      <c r="U156" s="8" t="s">
        <v>6113</v>
      </c>
    </row>
    <row r="157" spans="1:21" x14ac:dyDescent="0.3">
      <c r="A157" s="8" t="s">
        <v>366</v>
      </c>
      <c r="B157" s="8" t="s">
        <v>367</v>
      </c>
      <c r="C157" s="8">
        <v>218</v>
      </c>
      <c r="D157" s="8">
        <v>66</v>
      </c>
      <c r="E157" s="8" t="s">
        <v>6084</v>
      </c>
      <c r="F157" s="8" t="s">
        <v>5942</v>
      </c>
      <c r="G157" s="8" t="s">
        <v>10040</v>
      </c>
      <c r="H157" s="8" t="s">
        <v>6</v>
      </c>
      <c r="I157" s="9">
        <v>0</v>
      </c>
      <c r="J157" s="8" t="s">
        <v>5</v>
      </c>
      <c r="K157" s="9">
        <v>0</v>
      </c>
      <c r="L157" s="8" t="s">
        <v>6</v>
      </c>
      <c r="M157" s="9">
        <v>0</v>
      </c>
      <c r="N157" s="9">
        <v>0</v>
      </c>
      <c r="O157" s="8" t="s">
        <v>5</v>
      </c>
      <c r="P157" s="9">
        <v>0</v>
      </c>
      <c r="Q157" s="9">
        <f t="shared" si="6"/>
        <v>0</v>
      </c>
      <c r="R157" s="9">
        <f t="shared" si="7"/>
        <v>0</v>
      </c>
      <c r="S157" s="9">
        <f t="shared" si="8"/>
        <v>0</v>
      </c>
      <c r="T157" s="8" t="s">
        <v>6114</v>
      </c>
      <c r="U157" s="8" t="s">
        <v>6113</v>
      </c>
    </row>
    <row r="158" spans="1:21" x14ac:dyDescent="0.3">
      <c r="A158" s="8" t="s">
        <v>368</v>
      </c>
      <c r="B158" s="8" t="s">
        <v>369</v>
      </c>
      <c r="C158" s="8">
        <v>60</v>
      </c>
      <c r="D158" s="8">
        <v>21</v>
      </c>
      <c r="E158" s="8" t="s">
        <v>6085</v>
      </c>
      <c r="F158" s="8" t="s">
        <v>5942</v>
      </c>
      <c r="G158" s="8" t="s">
        <v>10040</v>
      </c>
      <c r="H158" s="8" t="s">
        <v>12</v>
      </c>
      <c r="I158" s="9">
        <v>2313.87</v>
      </c>
      <c r="J158" s="8" t="s">
        <v>12</v>
      </c>
      <c r="K158" s="9">
        <v>49370.836753124997</v>
      </c>
      <c r="L158" s="8" t="s">
        <v>5</v>
      </c>
      <c r="M158" s="9">
        <v>0</v>
      </c>
      <c r="N158" s="9">
        <v>0</v>
      </c>
      <c r="O158" s="8" t="s">
        <v>12</v>
      </c>
      <c r="P158" s="9">
        <v>73771.62</v>
      </c>
      <c r="Q158" s="9">
        <f t="shared" si="6"/>
        <v>125456.326753125</v>
      </c>
      <c r="R158" s="9">
        <f t="shared" si="7"/>
        <v>62728.163376562501</v>
      </c>
      <c r="S158" s="9">
        <f t="shared" si="8"/>
        <v>250912.65350625</v>
      </c>
      <c r="T158" s="8" t="s">
        <v>6110</v>
      </c>
      <c r="U158" s="8" t="s">
        <v>6113</v>
      </c>
    </row>
    <row r="159" spans="1:21" x14ac:dyDescent="0.3">
      <c r="A159" s="8" t="s">
        <v>370</v>
      </c>
      <c r="B159" s="8" t="s">
        <v>371</v>
      </c>
      <c r="C159" s="8">
        <v>60</v>
      </c>
      <c r="D159" s="8">
        <v>24</v>
      </c>
      <c r="E159" s="8" t="s">
        <v>6102</v>
      </c>
      <c r="F159" s="8" t="s">
        <v>5942</v>
      </c>
      <c r="G159" s="8" t="s">
        <v>10040</v>
      </c>
      <c r="H159" s="8" t="s">
        <v>6</v>
      </c>
      <c r="I159" s="9">
        <v>0</v>
      </c>
      <c r="J159" s="8" t="s">
        <v>6</v>
      </c>
      <c r="K159" s="9">
        <v>0</v>
      </c>
      <c r="L159" s="8" t="s">
        <v>6</v>
      </c>
      <c r="M159" s="9">
        <v>0</v>
      </c>
      <c r="N159" s="9">
        <v>0</v>
      </c>
      <c r="O159" s="8" t="s">
        <v>5</v>
      </c>
      <c r="P159" s="9">
        <v>0</v>
      </c>
      <c r="Q159" s="9">
        <f t="shared" si="6"/>
        <v>0</v>
      </c>
      <c r="R159" s="9">
        <f t="shared" si="7"/>
        <v>0</v>
      </c>
      <c r="S159" s="9">
        <f t="shared" si="8"/>
        <v>0</v>
      </c>
      <c r="T159" s="8" t="s">
        <v>6114</v>
      </c>
      <c r="U159" s="8" t="s">
        <v>6113</v>
      </c>
    </row>
    <row r="160" spans="1:21" x14ac:dyDescent="0.3">
      <c r="A160" s="8" t="s">
        <v>372</v>
      </c>
      <c r="B160" s="8" t="s">
        <v>373</v>
      </c>
      <c r="C160" s="8">
        <v>1014</v>
      </c>
      <c r="D160" s="8">
        <v>306</v>
      </c>
      <c r="E160" s="8" t="s">
        <v>6084</v>
      </c>
      <c r="F160" s="8" t="s">
        <v>5942</v>
      </c>
      <c r="G160" s="8" t="s">
        <v>10040</v>
      </c>
      <c r="H160" s="8" t="s">
        <v>5</v>
      </c>
      <c r="I160" s="9">
        <v>0</v>
      </c>
      <c r="J160" s="8" t="s">
        <v>12</v>
      </c>
      <c r="K160" s="9">
        <v>157139.99455781252</v>
      </c>
      <c r="L160" s="8" t="s">
        <v>5</v>
      </c>
      <c r="M160" s="9">
        <v>0</v>
      </c>
      <c r="N160" s="9">
        <v>0</v>
      </c>
      <c r="O160" s="8" t="s">
        <v>5</v>
      </c>
      <c r="P160" s="9">
        <v>0</v>
      </c>
      <c r="Q160" s="9">
        <f t="shared" si="6"/>
        <v>157139.99455781252</v>
      </c>
      <c r="R160" s="9">
        <f t="shared" si="7"/>
        <v>78569.997278906259</v>
      </c>
      <c r="S160" s="9">
        <f t="shared" si="8"/>
        <v>314279.98911562504</v>
      </c>
      <c r="T160" s="8" t="s">
        <v>6114</v>
      </c>
      <c r="U160" s="8" t="s">
        <v>6113</v>
      </c>
    </row>
    <row r="161" spans="1:21" x14ac:dyDescent="0.3">
      <c r="A161" s="8" t="s">
        <v>374</v>
      </c>
      <c r="B161" s="8" t="s">
        <v>375</v>
      </c>
      <c r="C161" s="8">
        <v>13000</v>
      </c>
      <c r="D161" s="8">
        <v>1407</v>
      </c>
      <c r="E161" s="8" t="s">
        <v>6094</v>
      </c>
      <c r="F161" s="8" t="s">
        <v>5942</v>
      </c>
      <c r="G161" s="8" t="s">
        <v>10040</v>
      </c>
      <c r="H161" s="8" t="s">
        <v>5</v>
      </c>
      <c r="I161" s="9">
        <v>0</v>
      </c>
      <c r="J161" s="8" t="s">
        <v>12</v>
      </c>
      <c r="K161" s="9">
        <v>1511145.3671437497</v>
      </c>
      <c r="L161" s="8" t="s">
        <v>5</v>
      </c>
      <c r="M161" s="9">
        <v>0</v>
      </c>
      <c r="N161" s="9">
        <v>0</v>
      </c>
      <c r="O161" s="8" t="s">
        <v>12</v>
      </c>
      <c r="P161" s="9">
        <v>49271.82</v>
      </c>
      <c r="Q161" s="9">
        <f t="shared" si="6"/>
        <v>1560417.1871437498</v>
      </c>
      <c r="R161" s="9">
        <f t="shared" si="7"/>
        <v>780208.5935718749</v>
      </c>
      <c r="S161" s="9">
        <f t="shared" si="8"/>
        <v>3120834.3742874996</v>
      </c>
      <c r="T161" s="8" t="s">
        <v>6114</v>
      </c>
      <c r="U161" s="8" t="s">
        <v>6111</v>
      </c>
    </row>
    <row r="162" spans="1:21" x14ac:dyDescent="0.3">
      <c r="A162" s="8" t="s">
        <v>376</v>
      </c>
      <c r="B162" s="8" t="s">
        <v>377</v>
      </c>
      <c r="C162" s="8">
        <v>55</v>
      </c>
      <c r="D162" s="8">
        <v>23</v>
      </c>
      <c r="E162" s="8" t="s">
        <v>6074</v>
      </c>
      <c r="F162" s="8" t="s">
        <v>5942</v>
      </c>
      <c r="G162" s="8" t="s">
        <v>10040</v>
      </c>
      <c r="H162" s="8" t="s">
        <v>5</v>
      </c>
      <c r="I162" s="9">
        <v>0</v>
      </c>
      <c r="J162" s="8" t="s">
        <v>5</v>
      </c>
      <c r="K162" s="9">
        <v>0</v>
      </c>
      <c r="L162" s="8" t="s">
        <v>12</v>
      </c>
      <c r="M162" s="9">
        <v>2012003.9393847655</v>
      </c>
      <c r="N162" s="9">
        <v>0</v>
      </c>
      <c r="O162" s="8" t="s">
        <v>5</v>
      </c>
      <c r="P162" s="9">
        <v>0</v>
      </c>
      <c r="Q162" s="9">
        <f t="shared" si="6"/>
        <v>2012003.9393847655</v>
      </c>
      <c r="R162" s="9">
        <f t="shared" si="7"/>
        <v>1006001.9696923827</v>
      </c>
      <c r="S162" s="9">
        <f t="shared" si="8"/>
        <v>4024007.8787695309</v>
      </c>
      <c r="T162" s="8" t="s">
        <v>6112</v>
      </c>
      <c r="U162" s="8" t="s">
        <v>6111</v>
      </c>
    </row>
    <row r="163" spans="1:21" x14ac:dyDescent="0.3">
      <c r="A163" s="8" t="s">
        <v>378</v>
      </c>
      <c r="B163" s="8" t="s">
        <v>379</v>
      </c>
      <c r="C163" s="8">
        <v>150</v>
      </c>
      <c r="D163" s="8">
        <v>76</v>
      </c>
      <c r="E163" s="8" t="s">
        <v>10031</v>
      </c>
      <c r="F163" s="8" t="s">
        <v>5942</v>
      </c>
      <c r="G163" s="8" t="s">
        <v>10040</v>
      </c>
      <c r="H163" s="8" t="s">
        <v>5</v>
      </c>
      <c r="I163" s="9">
        <v>0</v>
      </c>
      <c r="J163" s="8" t="s">
        <v>12</v>
      </c>
      <c r="K163" s="9">
        <v>46307.129892187499</v>
      </c>
      <c r="L163" s="8" t="s">
        <v>5</v>
      </c>
      <c r="M163" s="9">
        <v>0</v>
      </c>
      <c r="N163" s="9">
        <v>0</v>
      </c>
      <c r="O163" s="8" t="s">
        <v>12</v>
      </c>
      <c r="P163" s="9">
        <v>125849.4</v>
      </c>
      <c r="Q163" s="9">
        <f t="shared" si="6"/>
        <v>172156.52989218751</v>
      </c>
      <c r="R163" s="9">
        <f t="shared" si="7"/>
        <v>86078.264946093754</v>
      </c>
      <c r="S163" s="9">
        <f t="shared" si="8"/>
        <v>344313.05978437501</v>
      </c>
      <c r="T163" s="8" t="s">
        <v>6114</v>
      </c>
      <c r="U163" s="8" t="s">
        <v>6113</v>
      </c>
    </row>
    <row r="164" spans="1:21" x14ac:dyDescent="0.3">
      <c r="A164" s="8" t="s">
        <v>380</v>
      </c>
      <c r="B164" s="8" t="s">
        <v>381</v>
      </c>
      <c r="C164" s="8">
        <v>100</v>
      </c>
      <c r="D164" s="8">
        <v>59</v>
      </c>
      <c r="E164" s="8" t="s">
        <v>10029</v>
      </c>
      <c r="F164" s="8" t="s">
        <v>5942</v>
      </c>
      <c r="G164" s="8" t="s">
        <v>10041</v>
      </c>
      <c r="H164" s="8" t="s">
        <v>12</v>
      </c>
      <c r="I164" s="9">
        <v>1779.8999999999999</v>
      </c>
      <c r="J164" s="8" t="s">
        <v>5</v>
      </c>
      <c r="K164" s="9">
        <v>0</v>
      </c>
      <c r="L164" s="8" t="s">
        <v>5</v>
      </c>
      <c r="M164" s="9">
        <v>0</v>
      </c>
      <c r="N164" s="9">
        <v>0</v>
      </c>
      <c r="O164" s="8" t="s">
        <v>12</v>
      </c>
      <c r="P164" s="9">
        <v>50465.399999999994</v>
      </c>
      <c r="Q164" s="9">
        <f t="shared" si="6"/>
        <v>52245.299999999996</v>
      </c>
      <c r="R164" s="9">
        <f t="shared" si="7"/>
        <v>26122.649999999998</v>
      </c>
      <c r="S164" s="9">
        <f t="shared" si="8"/>
        <v>104490.59999999999</v>
      </c>
      <c r="T164" s="8" t="s">
        <v>6114</v>
      </c>
      <c r="U164" s="8" t="s">
        <v>6111</v>
      </c>
    </row>
    <row r="165" spans="1:21" x14ac:dyDescent="0.3">
      <c r="A165" s="8" t="s">
        <v>382</v>
      </c>
      <c r="B165" s="8" t="s">
        <v>383</v>
      </c>
      <c r="C165" s="8">
        <v>68</v>
      </c>
      <c r="D165" s="8">
        <v>51</v>
      </c>
      <c r="E165" s="8" t="s">
        <v>6074</v>
      </c>
      <c r="F165" s="8" t="s">
        <v>5942</v>
      </c>
      <c r="G165" s="8" t="s">
        <v>10042</v>
      </c>
      <c r="H165" s="8" t="s">
        <v>12</v>
      </c>
      <c r="I165" s="9">
        <v>1779.8999999999999</v>
      </c>
      <c r="J165" s="8" t="s">
        <v>12</v>
      </c>
      <c r="K165" s="9">
        <v>39102.436603125003</v>
      </c>
      <c r="L165" s="8" t="s">
        <v>12</v>
      </c>
      <c r="M165" s="9">
        <v>2013127.4051484375</v>
      </c>
      <c r="N165" s="9">
        <v>0</v>
      </c>
      <c r="O165" s="8" t="s">
        <v>12</v>
      </c>
      <c r="P165" s="9">
        <v>93183</v>
      </c>
      <c r="Q165" s="9">
        <f t="shared" si="6"/>
        <v>2147192.7417515628</v>
      </c>
      <c r="R165" s="9">
        <f t="shared" si="7"/>
        <v>1073596.3708757814</v>
      </c>
      <c r="S165" s="9">
        <f t="shared" si="8"/>
        <v>4294385.4835031256</v>
      </c>
      <c r="T165" s="8" t="s">
        <v>6114</v>
      </c>
      <c r="U165" s="8" t="s">
        <v>10025</v>
      </c>
    </row>
    <row r="166" spans="1:21" x14ac:dyDescent="0.3">
      <c r="A166" s="8" t="s">
        <v>387</v>
      </c>
      <c r="B166" s="8" t="s">
        <v>388</v>
      </c>
      <c r="C166" s="8">
        <v>2520</v>
      </c>
      <c r="D166" s="8">
        <v>1903</v>
      </c>
      <c r="E166" s="8" t="s">
        <v>6074</v>
      </c>
      <c r="F166" s="8" t="s">
        <v>5942</v>
      </c>
      <c r="G166" s="8" t="s">
        <v>10040</v>
      </c>
      <c r="H166" s="8" t="s">
        <v>5</v>
      </c>
      <c r="I166" s="9">
        <v>0</v>
      </c>
      <c r="J166" s="8" t="s">
        <v>12</v>
      </c>
      <c r="K166" s="9">
        <v>254540.33836875</v>
      </c>
      <c r="L166" s="8" t="s">
        <v>5</v>
      </c>
      <c r="M166" s="9">
        <v>0</v>
      </c>
      <c r="N166" s="9">
        <v>0</v>
      </c>
      <c r="O166" s="8" t="s">
        <v>5</v>
      </c>
      <c r="P166" s="9">
        <v>0</v>
      </c>
      <c r="Q166" s="9">
        <f t="shared" si="6"/>
        <v>254540.33836875</v>
      </c>
      <c r="R166" s="9">
        <f t="shared" si="7"/>
        <v>127270.169184375</v>
      </c>
      <c r="S166" s="9">
        <f t="shared" si="8"/>
        <v>509080.67673750001</v>
      </c>
      <c r="T166" s="8" t="s">
        <v>6110</v>
      </c>
      <c r="U166" s="8" t="s">
        <v>6113</v>
      </c>
    </row>
    <row r="167" spans="1:21" x14ac:dyDescent="0.3">
      <c r="A167" s="8" t="s">
        <v>389</v>
      </c>
      <c r="B167" s="8" t="s">
        <v>390</v>
      </c>
      <c r="C167" s="8">
        <v>1758</v>
      </c>
      <c r="D167" s="8">
        <v>693</v>
      </c>
      <c r="E167" s="8" t="s">
        <v>6100</v>
      </c>
      <c r="F167" s="8" t="s">
        <v>5942</v>
      </c>
      <c r="G167" s="8" t="s">
        <v>10040</v>
      </c>
      <c r="H167" s="8" t="s">
        <v>5</v>
      </c>
      <c r="I167" s="9">
        <v>0</v>
      </c>
      <c r="J167" s="8" t="s">
        <v>12</v>
      </c>
      <c r="K167" s="9">
        <v>241186.38177656251</v>
      </c>
      <c r="L167" s="8" t="s">
        <v>5</v>
      </c>
      <c r="M167" s="9">
        <v>0</v>
      </c>
      <c r="N167" s="9">
        <v>0</v>
      </c>
      <c r="O167" s="8" t="s">
        <v>5</v>
      </c>
      <c r="P167" s="9">
        <v>0</v>
      </c>
      <c r="Q167" s="9">
        <f t="shared" si="6"/>
        <v>241186.38177656251</v>
      </c>
      <c r="R167" s="9">
        <f t="shared" si="7"/>
        <v>120593.19088828126</v>
      </c>
      <c r="S167" s="9">
        <f t="shared" si="8"/>
        <v>482372.76355312503</v>
      </c>
      <c r="T167" s="8" t="s">
        <v>6114</v>
      </c>
      <c r="U167" s="8" t="s">
        <v>6113</v>
      </c>
    </row>
    <row r="168" spans="1:21" x14ac:dyDescent="0.3">
      <c r="A168" s="8" t="s">
        <v>391</v>
      </c>
      <c r="B168" s="8" t="s">
        <v>392</v>
      </c>
      <c r="C168" s="8">
        <v>4340</v>
      </c>
      <c r="D168" s="8">
        <v>1355</v>
      </c>
      <c r="E168" s="8" t="s">
        <v>6086</v>
      </c>
      <c r="F168" s="8" t="s">
        <v>5942</v>
      </c>
      <c r="G168" s="8" t="s">
        <v>10040</v>
      </c>
      <c r="H168" s="8" t="s">
        <v>6</v>
      </c>
      <c r="I168" s="9">
        <v>0</v>
      </c>
      <c r="J168" s="8" t="s">
        <v>5</v>
      </c>
      <c r="K168" s="9">
        <v>0</v>
      </c>
      <c r="L168" s="8" t="s">
        <v>5</v>
      </c>
      <c r="M168" s="9">
        <v>0</v>
      </c>
      <c r="N168" s="9">
        <v>0</v>
      </c>
      <c r="O168" s="8" t="s">
        <v>5</v>
      </c>
      <c r="P168" s="9">
        <v>0</v>
      </c>
      <c r="Q168" s="9">
        <f t="shared" si="6"/>
        <v>0</v>
      </c>
      <c r="R168" s="9">
        <f t="shared" si="7"/>
        <v>0</v>
      </c>
      <c r="S168" s="9">
        <f t="shared" si="8"/>
        <v>0</v>
      </c>
      <c r="T168" s="8" t="s">
        <v>6114</v>
      </c>
      <c r="U168" s="8" t="s">
        <v>6113</v>
      </c>
    </row>
    <row r="169" spans="1:21" x14ac:dyDescent="0.3">
      <c r="A169" s="8" t="s">
        <v>393</v>
      </c>
      <c r="B169" s="8" t="s">
        <v>394</v>
      </c>
      <c r="C169" s="8">
        <v>303</v>
      </c>
      <c r="D169" s="8">
        <v>284</v>
      </c>
      <c r="E169" s="8" t="s">
        <v>6074</v>
      </c>
      <c r="F169" s="8" t="s">
        <v>5942</v>
      </c>
      <c r="G169" s="8" t="s">
        <v>10040</v>
      </c>
      <c r="H169" s="8" t="s">
        <v>5</v>
      </c>
      <c r="I169" s="9">
        <v>0</v>
      </c>
      <c r="J169" s="8" t="s">
        <v>12</v>
      </c>
      <c r="K169" s="9">
        <v>59750.033224218751</v>
      </c>
      <c r="L169" s="8" t="s">
        <v>5</v>
      </c>
      <c r="M169" s="9">
        <v>0</v>
      </c>
      <c r="N169" s="9">
        <v>0</v>
      </c>
      <c r="O169" s="8" t="s">
        <v>5</v>
      </c>
      <c r="P169" s="9">
        <v>0</v>
      </c>
      <c r="Q169" s="9">
        <f t="shared" si="6"/>
        <v>59750.033224218751</v>
      </c>
      <c r="R169" s="9">
        <f t="shared" si="7"/>
        <v>29875.016612109375</v>
      </c>
      <c r="S169" s="9">
        <f t="shared" si="8"/>
        <v>119500.0664484375</v>
      </c>
      <c r="T169" s="8" t="s">
        <v>6115</v>
      </c>
      <c r="U169" s="8" t="s">
        <v>10025</v>
      </c>
    </row>
    <row r="170" spans="1:21" x14ac:dyDescent="0.3">
      <c r="A170" s="8" t="s">
        <v>396</v>
      </c>
      <c r="B170" s="8" t="s">
        <v>397</v>
      </c>
      <c r="C170" s="8">
        <v>468</v>
      </c>
      <c r="D170" s="8">
        <v>168</v>
      </c>
      <c r="E170" s="8" t="s">
        <v>6072</v>
      </c>
      <c r="F170" s="8" t="s">
        <v>5942</v>
      </c>
      <c r="G170" s="8" t="s">
        <v>10040</v>
      </c>
      <c r="H170" s="8" t="s">
        <v>5</v>
      </c>
      <c r="I170" s="9">
        <v>0</v>
      </c>
      <c r="J170" s="8" t="s">
        <v>12</v>
      </c>
      <c r="K170" s="9">
        <v>74247.28191562499</v>
      </c>
      <c r="L170" s="8" t="s">
        <v>5</v>
      </c>
      <c r="M170" s="9">
        <v>0</v>
      </c>
      <c r="N170" s="9">
        <v>0</v>
      </c>
      <c r="O170" s="8" t="s">
        <v>5</v>
      </c>
      <c r="P170" s="9">
        <v>0</v>
      </c>
      <c r="Q170" s="9">
        <f t="shared" si="6"/>
        <v>74247.28191562499</v>
      </c>
      <c r="R170" s="9">
        <f t="shared" si="7"/>
        <v>37123.640957812495</v>
      </c>
      <c r="S170" s="9">
        <f t="shared" si="8"/>
        <v>148494.56383124998</v>
      </c>
      <c r="T170" s="8" t="s">
        <v>6114</v>
      </c>
      <c r="U170" s="8" t="s">
        <v>6113</v>
      </c>
    </row>
    <row r="171" spans="1:21" x14ac:dyDescent="0.3">
      <c r="A171" s="8" t="s">
        <v>399</v>
      </c>
      <c r="B171" s="8" t="s">
        <v>400</v>
      </c>
      <c r="C171" s="8">
        <v>50</v>
      </c>
      <c r="D171" s="8">
        <v>16</v>
      </c>
      <c r="E171" s="8" t="s">
        <v>6100</v>
      </c>
      <c r="F171" s="8" t="s">
        <v>5942</v>
      </c>
      <c r="G171" s="8" t="s">
        <v>10040</v>
      </c>
      <c r="H171" s="8" t="s">
        <v>12</v>
      </c>
      <c r="I171" s="9">
        <v>2349.4679999999998</v>
      </c>
      <c r="J171" s="8" t="s">
        <v>12</v>
      </c>
      <c r="K171" s="9">
        <v>48955.865174062499</v>
      </c>
      <c r="L171" s="8" t="s">
        <v>5</v>
      </c>
      <c r="M171" s="9">
        <v>0</v>
      </c>
      <c r="N171" s="9">
        <v>0</v>
      </c>
      <c r="O171" s="8" t="s">
        <v>5</v>
      </c>
      <c r="P171" s="9">
        <v>0</v>
      </c>
      <c r="Q171" s="9">
        <f t="shared" si="6"/>
        <v>51305.3331740625</v>
      </c>
      <c r="R171" s="9">
        <f t="shared" si="7"/>
        <v>25652.66658703125</v>
      </c>
      <c r="S171" s="9">
        <f t="shared" si="8"/>
        <v>102610.666348125</v>
      </c>
      <c r="T171" s="8" t="s">
        <v>6115</v>
      </c>
      <c r="U171" s="8" t="s">
        <v>6116</v>
      </c>
    </row>
    <row r="172" spans="1:21" x14ac:dyDescent="0.3">
      <c r="A172" s="8" t="s">
        <v>406</v>
      </c>
      <c r="B172" s="8" t="s">
        <v>407</v>
      </c>
      <c r="C172" s="8">
        <v>25</v>
      </c>
      <c r="D172" s="8">
        <v>27</v>
      </c>
      <c r="E172" s="8" t="s">
        <v>6100</v>
      </c>
      <c r="F172" s="8" t="s">
        <v>5942</v>
      </c>
      <c r="G172" s="8" t="s">
        <v>10048</v>
      </c>
      <c r="H172" s="8" t="s">
        <v>6</v>
      </c>
      <c r="I172" s="9">
        <v>0</v>
      </c>
      <c r="J172" s="8" t="s">
        <v>6</v>
      </c>
      <c r="K172" s="9">
        <v>0</v>
      </c>
      <c r="L172" s="8" t="s">
        <v>6</v>
      </c>
      <c r="M172" s="9">
        <v>0</v>
      </c>
      <c r="N172" s="9">
        <v>0</v>
      </c>
      <c r="O172" s="8" t="s">
        <v>5</v>
      </c>
      <c r="P172" s="9">
        <v>0</v>
      </c>
      <c r="Q172" s="9">
        <f t="shared" si="6"/>
        <v>0</v>
      </c>
      <c r="R172" s="9">
        <f t="shared" si="7"/>
        <v>0</v>
      </c>
      <c r="S172" s="9">
        <f t="shared" si="8"/>
        <v>0</v>
      </c>
      <c r="T172" s="8" t="s">
        <v>6112</v>
      </c>
      <c r="U172" s="8" t="s">
        <v>6116</v>
      </c>
    </row>
    <row r="173" spans="1:21" x14ac:dyDescent="0.3">
      <c r="A173" s="8" t="s">
        <v>408</v>
      </c>
      <c r="B173" s="8" t="s">
        <v>409</v>
      </c>
      <c r="C173" s="8">
        <v>85</v>
      </c>
      <c r="D173" s="8">
        <v>24</v>
      </c>
      <c r="E173" s="8" t="s">
        <v>6099</v>
      </c>
      <c r="F173" s="8" t="s">
        <v>5942</v>
      </c>
      <c r="G173" s="8" t="s">
        <v>10040</v>
      </c>
      <c r="H173" s="8" t="s">
        <v>12</v>
      </c>
      <c r="I173" s="9">
        <v>2313.87</v>
      </c>
      <c r="J173" s="8" t="s">
        <v>12</v>
      </c>
      <c r="K173" s="9">
        <v>52194.97610859375</v>
      </c>
      <c r="L173" s="8" t="s">
        <v>5</v>
      </c>
      <c r="M173" s="9">
        <v>0</v>
      </c>
      <c r="N173" s="9">
        <v>0</v>
      </c>
      <c r="O173" s="8" t="s">
        <v>5</v>
      </c>
      <c r="P173" s="9">
        <v>0</v>
      </c>
      <c r="Q173" s="9">
        <f t="shared" si="6"/>
        <v>54508.846108593752</v>
      </c>
      <c r="R173" s="9">
        <f t="shared" si="7"/>
        <v>27254.423054296876</v>
      </c>
      <c r="S173" s="9">
        <f t="shared" si="8"/>
        <v>109017.6922171875</v>
      </c>
      <c r="T173" s="8" t="s">
        <v>6114</v>
      </c>
      <c r="U173" s="8" t="s">
        <v>6113</v>
      </c>
    </row>
    <row r="174" spans="1:21" x14ac:dyDescent="0.3">
      <c r="A174" s="8" t="s">
        <v>411</v>
      </c>
      <c r="B174" s="8" t="s">
        <v>412</v>
      </c>
      <c r="C174" s="8">
        <v>180</v>
      </c>
      <c r="D174" s="8">
        <v>127</v>
      </c>
      <c r="E174" s="8" t="s">
        <v>6067</v>
      </c>
      <c r="F174" s="8" t="s">
        <v>5942</v>
      </c>
      <c r="G174" s="8" t="s">
        <v>10042</v>
      </c>
      <c r="H174" s="8" t="s">
        <v>12</v>
      </c>
      <c r="I174" s="9">
        <v>1779.8999999999999</v>
      </c>
      <c r="J174" s="8" t="s">
        <v>5</v>
      </c>
      <c r="K174" s="9">
        <v>0</v>
      </c>
      <c r="L174" s="8" t="s">
        <v>12</v>
      </c>
      <c r="M174" s="9">
        <v>2022806.4948046873</v>
      </c>
      <c r="N174" s="9">
        <v>0</v>
      </c>
      <c r="O174" s="8" t="s">
        <v>12</v>
      </c>
      <c r="P174" s="9">
        <v>189925.8</v>
      </c>
      <c r="Q174" s="9">
        <f t="shared" si="6"/>
        <v>2214512.1948046871</v>
      </c>
      <c r="R174" s="9">
        <f t="shared" si="7"/>
        <v>1107256.0974023435</v>
      </c>
      <c r="S174" s="9">
        <f t="shared" si="8"/>
        <v>4429024.3896093741</v>
      </c>
      <c r="T174" s="8" t="s">
        <v>6114</v>
      </c>
      <c r="U174" s="8" t="s">
        <v>10025</v>
      </c>
    </row>
    <row r="175" spans="1:21" x14ac:dyDescent="0.3">
      <c r="A175" s="8" t="s">
        <v>413</v>
      </c>
      <c r="B175" s="8" t="s">
        <v>414</v>
      </c>
      <c r="C175" s="8">
        <v>280</v>
      </c>
      <c r="D175" s="8">
        <v>147</v>
      </c>
      <c r="E175" s="8" t="s">
        <v>10029</v>
      </c>
      <c r="F175" s="8" t="s">
        <v>5942</v>
      </c>
      <c r="G175" s="8" t="s">
        <v>10040</v>
      </c>
      <c r="H175" s="8" t="s">
        <v>5</v>
      </c>
      <c r="I175" s="9">
        <v>0</v>
      </c>
      <c r="J175" s="8" t="s">
        <v>12</v>
      </c>
      <c r="K175" s="9">
        <v>57729.204618750002</v>
      </c>
      <c r="L175" s="8" t="s">
        <v>5</v>
      </c>
      <c r="M175" s="9">
        <v>0</v>
      </c>
      <c r="N175" s="9">
        <v>0</v>
      </c>
      <c r="O175" s="8" t="s">
        <v>5</v>
      </c>
      <c r="P175" s="9">
        <v>0</v>
      </c>
      <c r="Q175" s="9">
        <f t="shared" si="6"/>
        <v>57729.204618750002</v>
      </c>
      <c r="R175" s="9">
        <f t="shared" si="7"/>
        <v>28864.602309375001</v>
      </c>
      <c r="S175" s="9">
        <f t="shared" si="8"/>
        <v>115458.4092375</v>
      </c>
      <c r="T175" s="8" t="s">
        <v>6112</v>
      </c>
      <c r="U175" s="8" t="s">
        <v>6111</v>
      </c>
    </row>
    <row r="176" spans="1:21" x14ac:dyDescent="0.3">
      <c r="A176" s="8" t="s">
        <v>415</v>
      </c>
      <c r="B176" s="8" t="s">
        <v>416</v>
      </c>
      <c r="C176" s="8">
        <v>485</v>
      </c>
      <c r="D176" s="8">
        <v>166</v>
      </c>
      <c r="E176" s="8" t="s">
        <v>6078</v>
      </c>
      <c r="F176" s="8" t="s">
        <v>5942</v>
      </c>
      <c r="G176" s="8" t="s">
        <v>10040</v>
      </c>
      <c r="H176" s="8" t="s">
        <v>5</v>
      </c>
      <c r="I176" s="9">
        <v>0</v>
      </c>
      <c r="J176" s="8" t="s">
        <v>5</v>
      </c>
      <c r="K176" s="9">
        <v>0</v>
      </c>
      <c r="L176" s="8" t="s">
        <v>5</v>
      </c>
      <c r="M176" s="9">
        <v>0</v>
      </c>
      <c r="N176" s="9">
        <v>0</v>
      </c>
      <c r="O176" s="8" t="s">
        <v>5</v>
      </c>
      <c r="P176" s="9">
        <v>0</v>
      </c>
      <c r="Q176" s="9">
        <f t="shared" si="6"/>
        <v>0</v>
      </c>
      <c r="R176" s="9">
        <f t="shared" si="7"/>
        <v>0</v>
      </c>
      <c r="S176" s="9">
        <f t="shared" si="8"/>
        <v>0</v>
      </c>
      <c r="T176" s="8" t="s">
        <v>6114</v>
      </c>
      <c r="U176" s="8" t="s">
        <v>6113</v>
      </c>
    </row>
    <row r="177" spans="1:21" x14ac:dyDescent="0.3">
      <c r="A177" s="8" t="s">
        <v>417</v>
      </c>
      <c r="B177" s="8" t="s">
        <v>418</v>
      </c>
      <c r="C177" s="8">
        <v>75</v>
      </c>
      <c r="D177" s="8">
        <v>26</v>
      </c>
      <c r="E177" s="8" t="s">
        <v>10029</v>
      </c>
      <c r="F177" s="8" t="s">
        <v>5942</v>
      </c>
      <c r="G177" s="8" t="s">
        <v>10040</v>
      </c>
      <c r="H177" s="8" t="s">
        <v>6</v>
      </c>
      <c r="I177" s="9">
        <v>0</v>
      </c>
      <c r="J177" s="8" t="s">
        <v>12</v>
      </c>
      <c r="K177" s="9">
        <v>39717.471396093752</v>
      </c>
      <c r="L177" s="8" t="s">
        <v>6</v>
      </c>
      <c r="M177" s="9">
        <v>0</v>
      </c>
      <c r="N177" s="9">
        <v>0</v>
      </c>
      <c r="O177" s="8" t="s">
        <v>5</v>
      </c>
      <c r="P177" s="9">
        <v>0</v>
      </c>
      <c r="Q177" s="9">
        <f t="shared" si="6"/>
        <v>39717.471396093752</v>
      </c>
      <c r="R177" s="9">
        <f t="shared" si="7"/>
        <v>19858.735698046876</v>
      </c>
      <c r="S177" s="9">
        <f t="shared" si="8"/>
        <v>79434.942792187503</v>
      </c>
      <c r="T177" s="8" t="s">
        <v>6114</v>
      </c>
      <c r="U177" s="8" t="s">
        <v>6116</v>
      </c>
    </row>
    <row r="178" spans="1:21" x14ac:dyDescent="0.3">
      <c r="A178" s="8" t="s">
        <v>419</v>
      </c>
      <c r="B178" s="8" t="s">
        <v>420</v>
      </c>
      <c r="C178" s="8">
        <v>100</v>
      </c>
      <c r="D178" s="8">
        <v>51</v>
      </c>
      <c r="E178" s="8" t="s">
        <v>6097</v>
      </c>
      <c r="F178" s="8" t="s">
        <v>5942</v>
      </c>
      <c r="G178" s="8" t="s">
        <v>10042</v>
      </c>
      <c r="H178" s="8" t="s">
        <v>5</v>
      </c>
      <c r="I178" s="9">
        <v>0</v>
      </c>
      <c r="J178" s="8" t="s">
        <v>12</v>
      </c>
      <c r="K178" s="9">
        <v>41914.024228125003</v>
      </c>
      <c r="L178" s="8" t="s">
        <v>12</v>
      </c>
      <c r="M178" s="9">
        <v>2015892.8593359373</v>
      </c>
      <c r="N178" s="9">
        <v>0</v>
      </c>
      <c r="O178" s="8" t="s">
        <v>12</v>
      </c>
      <c r="P178" s="9">
        <v>94439.4</v>
      </c>
      <c r="Q178" s="9">
        <f t="shared" si="6"/>
        <v>2152246.2835640623</v>
      </c>
      <c r="R178" s="9">
        <f t="shared" si="7"/>
        <v>1076123.1417820312</v>
      </c>
      <c r="S178" s="9">
        <f t="shared" si="8"/>
        <v>4304492.5671281246</v>
      </c>
      <c r="T178" s="8" t="s">
        <v>6114</v>
      </c>
      <c r="U178" s="8" t="s">
        <v>6113</v>
      </c>
    </row>
    <row r="179" spans="1:21" x14ac:dyDescent="0.3">
      <c r="A179" s="8" t="s">
        <v>421</v>
      </c>
      <c r="B179" s="8" t="s">
        <v>422</v>
      </c>
      <c r="C179" s="8">
        <v>100</v>
      </c>
      <c r="D179" s="8">
        <v>32</v>
      </c>
      <c r="E179" s="8" t="s">
        <v>6095</v>
      </c>
      <c r="F179" s="8" t="s">
        <v>5942</v>
      </c>
      <c r="G179" s="8" t="s">
        <v>10040</v>
      </c>
      <c r="H179" s="8" t="s">
        <v>5</v>
      </c>
      <c r="I179" s="9">
        <v>0</v>
      </c>
      <c r="J179" s="8" t="s">
        <v>12</v>
      </c>
      <c r="K179" s="9">
        <v>54687.822088125002</v>
      </c>
      <c r="L179" s="8" t="s">
        <v>5</v>
      </c>
      <c r="M179" s="9">
        <v>0</v>
      </c>
      <c r="N179" s="9">
        <v>0</v>
      </c>
      <c r="O179" s="8" t="s">
        <v>5</v>
      </c>
      <c r="P179" s="9">
        <v>0</v>
      </c>
      <c r="Q179" s="9">
        <f t="shared" si="6"/>
        <v>54687.822088125002</v>
      </c>
      <c r="R179" s="9">
        <f t="shared" si="7"/>
        <v>27343.911044062501</v>
      </c>
      <c r="S179" s="9">
        <f t="shared" si="8"/>
        <v>109375.64417625</v>
      </c>
      <c r="T179" s="8" t="s">
        <v>6115</v>
      </c>
      <c r="U179" s="8" t="s">
        <v>6113</v>
      </c>
    </row>
    <row r="180" spans="1:21" x14ac:dyDescent="0.3">
      <c r="A180" s="8" t="s">
        <v>423</v>
      </c>
      <c r="B180" s="8" t="s">
        <v>424</v>
      </c>
      <c r="C180" s="8">
        <v>60</v>
      </c>
      <c r="D180" s="8">
        <v>27</v>
      </c>
      <c r="E180" s="8" t="s">
        <v>10032</v>
      </c>
      <c r="F180" s="8" t="s">
        <v>5942</v>
      </c>
      <c r="G180" s="8" t="s">
        <v>10042</v>
      </c>
      <c r="H180" s="8" t="s">
        <v>12</v>
      </c>
      <c r="I180" s="9">
        <v>1779.8999999999999</v>
      </c>
      <c r="J180" s="8" t="s">
        <v>12</v>
      </c>
      <c r="K180" s="9">
        <v>38399.539696874999</v>
      </c>
      <c r="L180" s="8" t="s">
        <v>5</v>
      </c>
      <c r="M180" s="9">
        <v>0</v>
      </c>
      <c r="N180" s="9">
        <v>0</v>
      </c>
      <c r="O180" s="8" t="s">
        <v>12</v>
      </c>
      <c r="P180" s="9">
        <v>64285.799999999996</v>
      </c>
      <c r="Q180" s="9">
        <f t="shared" si="6"/>
        <v>104465.239696875</v>
      </c>
      <c r="R180" s="9">
        <f t="shared" si="7"/>
        <v>52232.619848437498</v>
      </c>
      <c r="S180" s="9">
        <f t="shared" si="8"/>
        <v>208930.47939374999</v>
      </c>
      <c r="T180" s="8" t="s">
        <v>6114</v>
      </c>
      <c r="U180" s="8" t="s">
        <v>6116</v>
      </c>
    </row>
    <row r="181" spans="1:21" x14ac:dyDescent="0.3">
      <c r="A181" s="8" t="s">
        <v>426</v>
      </c>
      <c r="B181" s="8" t="s">
        <v>427</v>
      </c>
      <c r="C181" s="8">
        <v>95</v>
      </c>
      <c r="D181" s="8">
        <v>46</v>
      </c>
      <c r="E181" s="8" t="s">
        <v>6078</v>
      </c>
      <c r="F181" s="8" t="s">
        <v>5942</v>
      </c>
      <c r="G181" s="8" t="s">
        <v>10040</v>
      </c>
      <c r="H181" s="8" t="s">
        <v>12</v>
      </c>
      <c r="I181" s="9">
        <v>2349.4679999999998</v>
      </c>
      <c r="J181" s="8" t="s">
        <v>12</v>
      </c>
      <c r="K181" s="9">
        <v>54114.626396718748</v>
      </c>
      <c r="L181" s="8" t="s">
        <v>12</v>
      </c>
      <c r="M181" s="9">
        <v>0</v>
      </c>
      <c r="N181" s="9">
        <v>1387298.034</v>
      </c>
      <c r="O181" s="8" t="s">
        <v>5</v>
      </c>
      <c r="P181" s="9">
        <v>0</v>
      </c>
      <c r="Q181" s="9">
        <f t="shared" si="6"/>
        <v>1443762.1283967188</v>
      </c>
      <c r="R181" s="9">
        <f t="shared" si="7"/>
        <v>721881.06419835938</v>
      </c>
      <c r="S181" s="9">
        <f t="shared" si="8"/>
        <v>2887524.2567934375</v>
      </c>
      <c r="T181" s="8" t="s">
        <v>6114</v>
      </c>
      <c r="U181" s="8" t="s">
        <v>6116</v>
      </c>
    </row>
    <row r="182" spans="1:21" x14ac:dyDescent="0.3">
      <c r="A182" s="8" t="s">
        <v>428</v>
      </c>
      <c r="B182" s="8" t="s">
        <v>429</v>
      </c>
      <c r="C182" s="8">
        <v>5300</v>
      </c>
      <c r="D182" s="8">
        <v>300</v>
      </c>
      <c r="E182" s="8" t="s">
        <v>6102</v>
      </c>
      <c r="F182" s="8" t="s">
        <v>5942</v>
      </c>
      <c r="G182" s="8" t="s">
        <v>10043</v>
      </c>
      <c r="H182" s="8" t="s">
        <v>6</v>
      </c>
      <c r="I182" s="9">
        <v>0</v>
      </c>
      <c r="J182" s="8" t="s">
        <v>6</v>
      </c>
      <c r="K182" s="9">
        <v>0</v>
      </c>
      <c r="L182" s="8" t="s">
        <v>5</v>
      </c>
      <c r="M182" s="9">
        <v>0</v>
      </c>
      <c r="N182" s="9">
        <v>0</v>
      </c>
      <c r="O182" s="8" t="s">
        <v>12</v>
      </c>
      <c r="P182" s="9">
        <v>429814.43999999994</v>
      </c>
      <c r="Q182" s="9">
        <f t="shared" si="6"/>
        <v>429814.43999999994</v>
      </c>
      <c r="R182" s="9">
        <f t="shared" si="7"/>
        <v>214907.21999999997</v>
      </c>
      <c r="S182" s="9">
        <f t="shared" si="8"/>
        <v>859628.87999999989</v>
      </c>
      <c r="T182" s="8" t="s">
        <v>6114</v>
      </c>
      <c r="U182" s="8" t="s">
        <v>6113</v>
      </c>
    </row>
    <row r="183" spans="1:21" x14ac:dyDescent="0.3">
      <c r="A183" s="8" t="s">
        <v>430</v>
      </c>
      <c r="B183" s="8" t="s">
        <v>431</v>
      </c>
      <c r="C183" s="8">
        <v>121</v>
      </c>
      <c r="D183" s="8">
        <v>80</v>
      </c>
      <c r="E183" s="8" t="s">
        <v>6072</v>
      </c>
      <c r="F183" s="8" t="s">
        <v>5942</v>
      </c>
      <c r="G183" s="8" t="s">
        <v>10042</v>
      </c>
      <c r="H183" s="8" t="s">
        <v>12</v>
      </c>
      <c r="I183" s="9">
        <v>1779.8999999999999</v>
      </c>
      <c r="J183" s="8" t="s">
        <v>5</v>
      </c>
      <c r="K183" s="9">
        <v>0</v>
      </c>
      <c r="L183" s="8" t="s">
        <v>5</v>
      </c>
      <c r="M183" s="9">
        <v>0</v>
      </c>
      <c r="N183" s="9">
        <v>0</v>
      </c>
      <c r="O183" s="8" t="s">
        <v>12</v>
      </c>
      <c r="P183" s="9">
        <v>90670.2</v>
      </c>
      <c r="Q183" s="9">
        <f t="shared" si="6"/>
        <v>92450.099999999991</v>
      </c>
      <c r="R183" s="9">
        <f t="shared" si="7"/>
        <v>46225.049999999996</v>
      </c>
      <c r="S183" s="9">
        <f t="shared" si="8"/>
        <v>184900.19999999998</v>
      </c>
      <c r="T183" s="8" t="s">
        <v>6114</v>
      </c>
      <c r="U183" s="8" t="s">
        <v>6111</v>
      </c>
    </row>
    <row r="184" spans="1:21" x14ac:dyDescent="0.3">
      <c r="A184" s="8" t="s">
        <v>432</v>
      </c>
      <c r="B184" s="8" t="s">
        <v>433</v>
      </c>
      <c r="C184" s="8">
        <v>112</v>
      </c>
      <c r="D184" s="8">
        <v>34</v>
      </c>
      <c r="E184" s="8" t="s">
        <v>6084</v>
      </c>
      <c r="F184" s="8" t="s">
        <v>5942</v>
      </c>
      <c r="G184" s="8" t="s">
        <v>10040</v>
      </c>
      <c r="H184" s="8" t="s">
        <v>12</v>
      </c>
      <c r="I184" s="9">
        <v>2313.87</v>
      </c>
      <c r="J184" s="8" t="s">
        <v>12</v>
      </c>
      <c r="K184" s="9">
        <v>55245.046612499995</v>
      </c>
      <c r="L184" s="8" t="s">
        <v>12</v>
      </c>
      <c r="M184" s="9">
        <v>0</v>
      </c>
      <c r="N184" s="9">
        <v>1226508.1499999999</v>
      </c>
      <c r="O184" s="8" t="s">
        <v>12</v>
      </c>
      <c r="P184" s="9">
        <v>95004.78</v>
      </c>
      <c r="Q184" s="9">
        <f t="shared" si="6"/>
        <v>1379071.8466125</v>
      </c>
      <c r="R184" s="9">
        <f t="shared" si="7"/>
        <v>689535.92330625001</v>
      </c>
      <c r="S184" s="9">
        <f t="shared" si="8"/>
        <v>2758143.6932250001</v>
      </c>
      <c r="T184" s="8" t="s">
        <v>6110</v>
      </c>
      <c r="U184" s="8" t="s">
        <v>6116</v>
      </c>
    </row>
    <row r="185" spans="1:21" x14ac:dyDescent="0.3">
      <c r="A185" s="8" t="s">
        <v>434</v>
      </c>
      <c r="B185" s="8" t="s">
        <v>435</v>
      </c>
      <c r="C185" s="8">
        <v>55</v>
      </c>
      <c r="D185" s="8">
        <v>16</v>
      </c>
      <c r="E185" s="8" t="s">
        <v>6085</v>
      </c>
      <c r="F185" s="8" t="s">
        <v>5942</v>
      </c>
      <c r="G185" s="8" t="s">
        <v>10040</v>
      </c>
      <c r="H185" s="8" t="s">
        <v>12</v>
      </c>
      <c r="I185" s="9">
        <v>2313.87</v>
      </c>
      <c r="J185" s="8" t="s">
        <v>6</v>
      </c>
      <c r="K185" s="9">
        <v>0</v>
      </c>
      <c r="L185" s="8" t="s">
        <v>12</v>
      </c>
      <c r="M185" s="9">
        <v>2494884.8848371091</v>
      </c>
      <c r="N185" s="9">
        <v>0</v>
      </c>
      <c r="O185" s="8" t="s">
        <v>12</v>
      </c>
      <c r="P185" s="9">
        <v>65605.01999999999</v>
      </c>
      <c r="Q185" s="9">
        <f t="shared" si="6"/>
        <v>2562803.7748371093</v>
      </c>
      <c r="R185" s="9">
        <f t="shared" si="7"/>
        <v>1281401.8874185546</v>
      </c>
      <c r="S185" s="9">
        <f t="shared" si="8"/>
        <v>5125607.5496742185</v>
      </c>
      <c r="T185" s="8" t="s">
        <v>6112</v>
      </c>
      <c r="U185" s="8" t="s">
        <v>6116</v>
      </c>
    </row>
    <row r="186" spans="1:21" x14ac:dyDescent="0.3">
      <c r="A186" s="8" t="s">
        <v>436</v>
      </c>
      <c r="B186" s="8" t="s">
        <v>437</v>
      </c>
      <c r="C186" s="8">
        <v>9887</v>
      </c>
      <c r="D186" s="8">
        <v>2996</v>
      </c>
      <c r="E186" s="8" t="s">
        <v>6080</v>
      </c>
      <c r="F186" s="8" t="s">
        <v>5942</v>
      </c>
      <c r="G186" s="8" t="s">
        <v>10040</v>
      </c>
      <c r="H186" s="8" t="s">
        <v>5</v>
      </c>
      <c r="I186" s="9">
        <v>0</v>
      </c>
      <c r="J186" s="8" t="s">
        <v>12</v>
      </c>
      <c r="K186" s="9">
        <v>1176661.0684467186</v>
      </c>
      <c r="L186" s="8" t="s">
        <v>5</v>
      </c>
      <c r="M186" s="9">
        <v>0</v>
      </c>
      <c r="N186" s="9">
        <v>0</v>
      </c>
      <c r="O186" s="8" t="s">
        <v>5</v>
      </c>
      <c r="P186" s="9">
        <v>0</v>
      </c>
      <c r="Q186" s="9">
        <f t="shared" si="6"/>
        <v>1176661.0684467186</v>
      </c>
      <c r="R186" s="9">
        <f t="shared" si="7"/>
        <v>588330.53422335931</v>
      </c>
      <c r="S186" s="9">
        <f t="shared" si="8"/>
        <v>2353322.1368934372</v>
      </c>
      <c r="T186" s="8" t="s">
        <v>6112</v>
      </c>
      <c r="U186" s="8" t="s">
        <v>6113</v>
      </c>
    </row>
    <row r="187" spans="1:21" x14ac:dyDescent="0.3">
      <c r="A187" s="8" t="s">
        <v>439</v>
      </c>
      <c r="B187" s="8" t="s">
        <v>440</v>
      </c>
      <c r="C187" s="8">
        <v>65</v>
      </c>
      <c r="D187" s="8">
        <v>17</v>
      </c>
      <c r="E187" s="8" t="s">
        <v>6085</v>
      </c>
      <c r="F187" s="8" t="s">
        <v>5942</v>
      </c>
      <c r="G187" s="8" t="s">
        <v>10040</v>
      </c>
      <c r="H187" s="8" t="s">
        <v>5</v>
      </c>
      <c r="I187" s="9">
        <v>0</v>
      </c>
      <c r="J187" s="8" t="s">
        <v>12</v>
      </c>
      <c r="K187" s="9">
        <v>49935.664624218749</v>
      </c>
      <c r="L187" s="8" t="s">
        <v>12</v>
      </c>
      <c r="M187" s="9">
        <v>2495956.4983347654</v>
      </c>
      <c r="N187" s="9">
        <v>0</v>
      </c>
      <c r="O187" s="8" t="s">
        <v>12</v>
      </c>
      <c r="P187" s="9">
        <v>67238.34</v>
      </c>
      <c r="Q187" s="9">
        <f t="shared" si="6"/>
        <v>2613130.5029589841</v>
      </c>
      <c r="R187" s="9">
        <f t="shared" si="7"/>
        <v>1306565.2514794921</v>
      </c>
      <c r="S187" s="9">
        <f t="shared" si="8"/>
        <v>5226261.0059179682</v>
      </c>
      <c r="T187" s="8" t="s">
        <v>6112</v>
      </c>
      <c r="U187" s="8" t="s">
        <v>6113</v>
      </c>
    </row>
    <row r="188" spans="1:21" x14ac:dyDescent="0.3">
      <c r="A188" s="8" t="s">
        <v>441</v>
      </c>
      <c r="B188" s="8" t="s">
        <v>442</v>
      </c>
      <c r="C188" s="8">
        <v>105</v>
      </c>
      <c r="D188" s="8">
        <v>35</v>
      </c>
      <c r="E188" s="8" t="s">
        <v>6085</v>
      </c>
      <c r="F188" s="8" t="s">
        <v>5942</v>
      </c>
      <c r="G188" s="8" t="s">
        <v>10040</v>
      </c>
      <c r="H188" s="8" t="s">
        <v>12</v>
      </c>
      <c r="I188" s="9">
        <v>2313.87</v>
      </c>
      <c r="J188" s="8" t="s">
        <v>12</v>
      </c>
      <c r="K188" s="9">
        <v>54454.287592968751</v>
      </c>
      <c r="L188" s="8" t="s">
        <v>5</v>
      </c>
      <c r="M188" s="9">
        <v>0</v>
      </c>
      <c r="N188" s="9">
        <v>0</v>
      </c>
      <c r="O188" s="8" t="s">
        <v>12</v>
      </c>
      <c r="P188" s="9">
        <v>96638.099999999991</v>
      </c>
      <c r="Q188" s="9">
        <f t="shared" si="6"/>
        <v>153406.25759296876</v>
      </c>
      <c r="R188" s="9">
        <f t="shared" si="7"/>
        <v>76703.12879648438</v>
      </c>
      <c r="S188" s="9">
        <f t="shared" si="8"/>
        <v>306812.51518593752</v>
      </c>
      <c r="T188" s="8" t="s">
        <v>6115</v>
      </c>
      <c r="U188" s="8" t="s">
        <v>6113</v>
      </c>
    </row>
    <row r="189" spans="1:21" x14ac:dyDescent="0.3">
      <c r="A189" s="8" t="s">
        <v>444</v>
      </c>
      <c r="B189" s="8" t="s">
        <v>445</v>
      </c>
      <c r="C189" s="8">
        <v>90</v>
      </c>
      <c r="D189" s="8">
        <v>26</v>
      </c>
      <c r="E189" s="8" t="s">
        <v>6084</v>
      </c>
      <c r="F189" s="8" t="s">
        <v>5942</v>
      </c>
      <c r="G189" s="8" t="s">
        <v>10040</v>
      </c>
      <c r="H189" s="8" t="s">
        <v>5</v>
      </c>
      <c r="I189" s="9">
        <v>0</v>
      </c>
      <c r="J189" s="8" t="s">
        <v>6</v>
      </c>
      <c r="K189" s="9">
        <v>0</v>
      </c>
      <c r="L189" s="8" t="s">
        <v>5</v>
      </c>
      <c r="M189" s="9">
        <v>0</v>
      </c>
      <c r="N189" s="9">
        <v>0</v>
      </c>
      <c r="O189" s="8" t="s">
        <v>5</v>
      </c>
      <c r="P189" s="9">
        <v>0</v>
      </c>
      <c r="Q189" s="9">
        <f t="shared" si="6"/>
        <v>0</v>
      </c>
      <c r="R189" s="9">
        <f t="shared" si="7"/>
        <v>0</v>
      </c>
      <c r="S189" s="9">
        <f t="shared" si="8"/>
        <v>0</v>
      </c>
      <c r="T189" s="8" t="s">
        <v>6114</v>
      </c>
      <c r="U189" s="8" t="s">
        <v>6113</v>
      </c>
    </row>
    <row r="190" spans="1:21" x14ac:dyDescent="0.3">
      <c r="A190" s="8" t="s">
        <v>446</v>
      </c>
      <c r="B190" s="8" t="s">
        <v>447</v>
      </c>
      <c r="C190" s="8">
        <v>534</v>
      </c>
      <c r="D190" s="8">
        <v>37</v>
      </c>
      <c r="E190" s="8" t="s">
        <v>6091</v>
      </c>
      <c r="F190" s="8" t="s">
        <v>5942</v>
      </c>
      <c r="G190" s="8" t="s">
        <v>10040</v>
      </c>
      <c r="H190" s="8" t="s">
        <v>6</v>
      </c>
      <c r="I190" s="9">
        <v>0</v>
      </c>
      <c r="J190" s="8" t="s">
        <v>12</v>
      </c>
      <c r="K190" s="9">
        <v>104441.20810218749</v>
      </c>
      <c r="L190" s="8" t="s">
        <v>6</v>
      </c>
      <c r="M190" s="9">
        <v>0</v>
      </c>
      <c r="N190" s="9">
        <v>0</v>
      </c>
      <c r="O190" s="8" t="s">
        <v>5</v>
      </c>
      <c r="P190" s="9">
        <v>0</v>
      </c>
      <c r="Q190" s="9">
        <f t="shared" si="6"/>
        <v>104441.20810218749</v>
      </c>
      <c r="R190" s="9">
        <f t="shared" si="7"/>
        <v>52220.604051093746</v>
      </c>
      <c r="S190" s="9">
        <f t="shared" si="8"/>
        <v>208882.41620437498</v>
      </c>
      <c r="T190" s="8" t="s">
        <v>6110</v>
      </c>
      <c r="U190" s="8" t="s">
        <v>6111</v>
      </c>
    </row>
    <row r="191" spans="1:21" x14ac:dyDescent="0.3">
      <c r="A191" s="8" t="s">
        <v>448</v>
      </c>
      <c r="B191" s="8" t="s">
        <v>449</v>
      </c>
      <c r="C191" s="8">
        <v>1000</v>
      </c>
      <c r="D191" s="8">
        <v>471</v>
      </c>
      <c r="E191" s="8" t="s">
        <v>10029</v>
      </c>
      <c r="F191" s="8" t="s">
        <v>5942</v>
      </c>
      <c r="G191" s="8" t="s">
        <v>10045</v>
      </c>
      <c r="H191" s="8" t="s">
        <v>12</v>
      </c>
      <c r="I191" s="9">
        <v>1779.8999999999999</v>
      </c>
      <c r="J191" s="8" t="s">
        <v>5</v>
      </c>
      <c r="K191" s="9">
        <v>0</v>
      </c>
      <c r="L191" s="8" t="s">
        <v>5</v>
      </c>
      <c r="M191" s="9">
        <v>0</v>
      </c>
      <c r="N191" s="9">
        <v>0</v>
      </c>
      <c r="O191" s="8" t="s">
        <v>12</v>
      </c>
      <c r="P191" s="9">
        <v>50465.399999999994</v>
      </c>
      <c r="Q191" s="9">
        <f t="shared" si="6"/>
        <v>52245.299999999996</v>
      </c>
      <c r="R191" s="9">
        <f t="shared" si="7"/>
        <v>26122.649999999998</v>
      </c>
      <c r="S191" s="9">
        <f t="shared" si="8"/>
        <v>104490.59999999999</v>
      </c>
      <c r="T191" s="8" t="s">
        <v>6114</v>
      </c>
      <c r="U191" s="8" t="s">
        <v>6111</v>
      </c>
    </row>
    <row r="192" spans="1:21" x14ac:dyDescent="0.3">
      <c r="A192" s="8" t="s">
        <v>453</v>
      </c>
      <c r="B192" s="8" t="s">
        <v>454</v>
      </c>
      <c r="C192" s="8">
        <v>85</v>
      </c>
      <c r="D192" s="8">
        <v>19</v>
      </c>
      <c r="E192" s="8" t="s">
        <v>6071</v>
      </c>
      <c r="F192" s="8" t="s">
        <v>5942</v>
      </c>
      <c r="G192" s="8" t="s">
        <v>10047</v>
      </c>
      <c r="H192" s="8" t="s">
        <v>6</v>
      </c>
      <c r="I192" s="9">
        <v>0</v>
      </c>
      <c r="J192" s="8" t="s">
        <v>12</v>
      </c>
      <c r="K192" s="9">
        <v>40596.092528906251</v>
      </c>
      <c r="L192" s="8" t="s">
        <v>6</v>
      </c>
      <c r="M192" s="9">
        <v>0</v>
      </c>
      <c r="N192" s="9">
        <v>0</v>
      </c>
      <c r="O192" s="8" t="s">
        <v>12</v>
      </c>
      <c r="P192" s="9">
        <v>54234.6</v>
      </c>
      <c r="Q192" s="9">
        <f t="shared" si="6"/>
        <v>94830.692528906249</v>
      </c>
      <c r="R192" s="9">
        <f t="shared" si="7"/>
        <v>47415.346264453125</v>
      </c>
      <c r="S192" s="9">
        <f t="shared" si="8"/>
        <v>189661.3850578125</v>
      </c>
      <c r="T192" s="8" t="s">
        <v>6114</v>
      </c>
      <c r="U192" s="8" t="s">
        <v>10025</v>
      </c>
    </row>
    <row r="193" spans="1:21" x14ac:dyDescent="0.3">
      <c r="A193" s="8" t="s">
        <v>455</v>
      </c>
      <c r="B193" s="8" t="s">
        <v>456</v>
      </c>
      <c r="C193" s="8">
        <v>297</v>
      </c>
      <c r="D193" s="8">
        <v>123</v>
      </c>
      <c r="E193" s="8" t="s">
        <v>6067</v>
      </c>
      <c r="F193" s="8" t="s">
        <v>5942</v>
      </c>
      <c r="G193" s="8" t="s">
        <v>10040</v>
      </c>
      <c r="H193" s="8" t="s">
        <v>12</v>
      </c>
      <c r="I193" s="9">
        <v>1779.8999999999999</v>
      </c>
      <c r="J193" s="8" t="s">
        <v>5</v>
      </c>
      <c r="K193" s="9">
        <v>0</v>
      </c>
      <c r="L193" s="8" t="s">
        <v>5</v>
      </c>
      <c r="M193" s="9">
        <v>0</v>
      </c>
      <c r="N193" s="9">
        <v>0</v>
      </c>
      <c r="O193" s="8" t="s">
        <v>12</v>
      </c>
      <c r="P193" s="9">
        <v>31619.399999999998</v>
      </c>
      <c r="Q193" s="9">
        <f t="shared" si="6"/>
        <v>33399.299999999996</v>
      </c>
      <c r="R193" s="9">
        <f t="shared" si="7"/>
        <v>16699.649999999998</v>
      </c>
      <c r="S193" s="9">
        <f t="shared" si="8"/>
        <v>66798.599999999991</v>
      </c>
      <c r="T193" s="8" t="s">
        <v>6114</v>
      </c>
      <c r="U193" s="8" t="s">
        <v>6111</v>
      </c>
    </row>
    <row r="194" spans="1:21" x14ac:dyDescent="0.3">
      <c r="A194" s="8" t="s">
        <v>457</v>
      </c>
      <c r="B194" s="8" t="s">
        <v>458</v>
      </c>
      <c r="C194" s="8">
        <v>80</v>
      </c>
      <c r="D194" s="8">
        <v>26</v>
      </c>
      <c r="E194" s="8" t="s">
        <v>6084</v>
      </c>
      <c r="F194" s="8" t="s">
        <v>5942</v>
      </c>
      <c r="G194" s="8" t="s">
        <v>10040</v>
      </c>
      <c r="H194" s="8" t="s">
        <v>12</v>
      </c>
      <c r="I194" s="9">
        <v>2313.87</v>
      </c>
      <c r="J194" s="8" t="s">
        <v>12</v>
      </c>
      <c r="K194" s="9">
        <v>51630.148237499998</v>
      </c>
      <c r="L194" s="8" t="s">
        <v>12</v>
      </c>
      <c r="M194" s="9">
        <v>0</v>
      </c>
      <c r="N194" s="9">
        <v>1129765.3499999999</v>
      </c>
      <c r="O194" s="8" t="s">
        <v>5</v>
      </c>
      <c r="P194" s="9">
        <v>0</v>
      </c>
      <c r="Q194" s="9">
        <f t="shared" ref="Q194:Q257" si="9">SUM(I194+K194+M194+N194+P194)</f>
        <v>1183709.3682374998</v>
      </c>
      <c r="R194" s="9">
        <f t="shared" si="7"/>
        <v>591854.68411874992</v>
      </c>
      <c r="S194" s="9">
        <f t="shared" si="8"/>
        <v>2367418.7364749997</v>
      </c>
      <c r="T194" s="8" t="s">
        <v>6112</v>
      </c>
      <c r="U194" s="8" t="s">
        <v>6113</v>
      </c>
    </row>
    <row r="195" spans="1:21" x14ac:dyDescent="0.3">
      <c r="A195" s="8" t="s">
        <v>461</v>
      </c>
      <c r="B195" s="8" t="s">
        <v>462</v>
      </c>
      <c r="C195" s="8">
        <v>775</v>
      </c>
      <c r="D195" s="8">
        <v>239</v>
      </c>
      <c r="E195" s="8" t="s">
        <v>10029</v>
      </c>
      <c r="F195" s="8" t="s">
        <v>5942</v>
      </c>
      <c r="G195" s="8" t="s">
        <v>10040</v>
      </c>
      <c r="H195" s="8" t="s">
        <v>6</v>
      </c>
      <c r="I195" s="9">
        <v>0</v>
      </c>
      <c r="J195" s="8" t="s">
        <v>5</v>
      </c>
      <c r="K195" s="9">
        <v>0</v>
      </c>
      <c r="L195" s="8" t="s">
        <v>6</v>
      </c>
      <c r="M195" s="9">
        <v>0</v>
      </c>
      <c r="N195" s="9">
        <v>0</v>
      </c>
      <c r="O195" s="8" t="s">
        <v>5</v>
      </c>
      <c r="P195" s="9">
        <v>0</v>
      </c>
      <c r="Q195" s="9">
        <f t="shared" si="9"/>
        <v>0</v>
      </c>
      <c r="R195" s="9">
        <f t="shared" ref="R195:R258" si="10">Q195/2</f>
        <v>0</v>
      </c>
      <c r="S195" s="9">
        <f t="shared" ref="S195:S258" si="11">Q195*2</f>
        <v>0</v>
      </c>
      <c r="T195" s="8" t="s">
        <v>6114</v>
      </c>
      <c r="U195" s="8" t="s">
        <v>6111</v>
      </c>
    </row>
    <row r="196" spans="1:21" x14ac:dyDescent="0.3">
      <c r="A196" s="8" t="s">
        <v>464</v>
      </c>
      <c r="B196" s="8" t="s">
        <v>465</v>
      </c>
      <c r="C196" s="8">
        <v>291</v>
      </c>
      <c r="D196" s="8">
        <v>104</v>
      </c>
      <c r="E196" s="8" t="s">
        <v>6071</v>
      </c>
      <c r="F196" s="8" t="s">
        <v>5942</v>
      </c>
      <c r="G196" s="8" t="s">
        <v>10040</v>
      </c>
      <c r="H196" s="8" t="s">
        <v>5</v>
      </c>
      <c r="I196" s="9">
        <v>0</v>
      </c>
      <c r="J196" s="8" t="s">
        <v>12</v>
      </c>
      <c r="K196" s="9">
        <v>58695.687864843749</v>
      </c>
      <c r="L196" s="8" t="s">
        <v>5</v>
      </c>
      <c r="M196" s="9">
        <v>0</v>
      </c>
      <c r="N196" s="9">
        <v>0</v>
      </c>
      <c r="O196" s="8" t="s">
        <v>5</v>
      </c>
      <c r="P196" s="9">
        <v>0</v>
      </c>
      <c r="Q196" s="9">
        <f t="shared" si="9"/>
        <v>58695.687864843749</v>
      </c>
      <c r="R196" s="9">
        <f t="shared" si="10"/>
        <v>29347.843932421874</v>
      </c>
      <c r="S196" s="9">
        <f t="shared" si="11"/>
        <v>117391.3757296875</v>
      </c>
      <c r="T196" s="8" t="s">
        <v>6114</v>
      </c>
      <c r="U196" s="8" t="s">
        <v>6113</v>
      </c>
    </row>
    <row r="197" spans="1:21" x14ac:dyDescent="0.3">
      <c r="A197" s="8" t="s">
        <v>468</v>
      </c>
      <c r="B197" s="8" t="s">
        <v>469</v>
      </c>
      <c r="C197" s="8">
        <v>8788</v>
      </c>
      <c r="D197" s="8">
        <v>2065</v>
      </c>
      <c r="E197" s="8" t="s">
        <v>6098</v>
      </c>
      <c r="F197" s="8" t="s">
        <v>5942</v>
      </c>
      <c r="G197" s="8" t="s">
        <v>10040</v>
      </c>
      <c r="H197" s="8" t="s">
        <v>12</v>
      </c>
      <c r="I197" s="9">
        <v>1779.8999999999999</v>
      </c>
      <c r="J197" s="8" t="s">
        <v>5</v>
      </c>
      <c r="K197" s="9">
        <v>0</v>
      </c>
      <c r="L197" s="8" t="s">
        <v>5</v>
      </c>
      <c r="M197" s="9">
        <v>0</v>
      </c>
      <c r="N197" s="9">
        <v>0</v>
      </c>
      <c r="O197" s="8" t="s">
        <v>5</v>
      </c>
      <c r="P197" s="9">
        <v>0</v>
      </c>
      <c r="Q197" s="9">
        <f t="shared" si="9"/>
        <v>1779.8999999999999</v>
      </c>
      <c r="R197" s="9">
        <f t="shared" si="10"/>
        <v>889.94999999999993</v>
      </c>
      <c r="S197" s="9">
        <f t="shared" si="11"/>
        <v>3559.7999999999997</v>
      </c>
      <c r="T197" s="8" t="s">
        <v>6114</v>
      </c>
      <c r="U197" s="8" t="s">
        <v>6116</v>
      </c>
    </row>
    <row r="198" spans="1:21" x14ac:dyDescent="0.3">
      <c r="A198" s="8" t="s">
        <v>471</v>
      </c>
      <c r="B198" s="8" t="s">
        <v>472</v>
      </c>
      <c r="C198" s="8">
        <v>1100</v>
      </c>
      <c r="D198" s="8">
        <v>330</v>
      </c>
      <c r="E198" s="8" t="s">
        <v>6079</v>
      </c>
      <c r="F198" s="8" t="s">
        <v>5942</v>
      </c>
      <c r="G198" s="8" t="s">
        <v>10040</v>
      </c>
      <c r="H198" s="8" t="s">
        <v>5</v>
      </c>
      <c r="I198" s="9">
        <v>0</v>
      </c>
      <c r="J198" s="8" t="s">
        <v>5</v>
      </c>
      <c r="K198" s="9">
        <v>0</v>
      </c>
      <c r="L198" s="8" t="s">
        <v>5</v>
      </c>
      <c r="M198" s="9">
        <v>0</v>
      </c>
      <c r="N198" s="9">
        <v>0</v>
      </c>
      <c r="O198" s="8" t="s">
        <v>5</v>
      </c>
      <c r="P198" s="9">
        <v>0</v>
      </c>
      <c r="Q198" s="9">
        <f t="shared" si="9"/>
        <v>0</v>
      </c>
      <c r="R198" s="9">
        <f t="shared" si="10"/>
        <v>0</v>
      </c>
      <c r="S198" s="9">
        <f t="shared" si="11"/>
        <v>0</v>
      </c>
      <c r="T198" s="8" t="s">
        <v>6114</v>
      </c>
      <c r="U198" s="8" t="s">
        <v>6113</v>
      </c>
    </row>
    <row r="199" spans="1:21" x14ac:dyDescent="0.3">
      <c r="A199" s="8" t="s">
        <v>474</v>
      </c>
      <c r="B199" s="8" t="s">
        <v>475</v>
      </c>
      <c r="C199" s="8">
        <v>596</v>
      </c>
      <c r="D199" s="8">
        <v>301</v>
      </c>
      <c r="E199" s="8" t="s">
        <v>6098</v>
      </c>
      <c r="F199" s="8" t="s">
        <v>5942</v>
      </c>
      <c r="G199" s="8" t="s">
        <v>10040</v>
      </c>
      <c r="H199" s="8" t="s">
        <v>6</v>
      </c>
      <c r="I199" s="9">
        <v>0</v>
      </c>
      <c r="J199" s="8" t="s">
        <v>6</v>
      </c>
      <c r="K199" s="9">
        <v>0</v>
      </c>
      <c r="L199" s="8" t="s">
        <v>6</v>
      </c>
      <c r="M199" s="9">
        <v>0</v>
      </c>
      <c r="N199" s="9">
        <v>0</v>
      </c>
      <c r="O199" s="8" t="s">
        <v>5</v>
      </c>
      <c r="P199" s="9">
        <v>0</v>
      </c>
      <c r="Q199" s="9">
        <f t="shared" si="9"/>
        <v>0</v>
      </c>
      <c r="R199" s="9">
        <f t="shared" si="10"/>
        <v>0</v>
      </c>
      <c r="S199" s="9">
        <f t="shared" si="11"/>
        <v>0</v>
      </c>
      <c r="T199" s="8" t="s">
        <v>6110</v>
      </c>
      <c r="U199" s="8" t="s">
        <v>6111</v>
      </c>
    </row>
    <row r="200" spans="1:21" x14ac:dyDescent="0.3">
      <c r="A200" s="8" t="s">
        <v>478</v>
      </c>
      <c r="B200" s="8" t="s">
        <v>479</v>
      </c>
      <c r="C200" s="8">
        <v>156</v>
      </c>
      <c r="D200" s="8">
        <v>44</v>
      </c>
      <c r="E200" s="8" t="s">
        <v>6072</v>
      </c>
      <c r="F200" s="8" t="s">
        <v>5942</v>
      </c>
      <c r="G200" s="8" t="s">
        <v>10040</v>
      </c>
      <c r="H200" s="8" t="s">
        <v>5</v>
      </c>
      <c r="I200" s="9">
        <v>0</v>
      </c>
      <c r="J200" s="8" t="s">
        <v>12</v>
      </c>
      <c r="K200" s="9">
        <v>46834.302571875</v>
      </c>
      <c r="L200" s="8" t="s">
        <v>12</v>
      </c>
      <c r="M200" s="9">
        <v>2020732.4041640626</v>
      </c>
      <c r="N200" s="9">
        <v>0</v>
      </c>
      <c r="O200" s="8" t="s">
        <v>12</v>
      </c>
      <c r="P200" s="9">
        <v>85644.599999999991</v>
      </c>
      <c r="Q200" s="9">
        <f t="shared" si="9"/>
        <v>2153211.3067359375</v>
      </c>
      <c r="R200" s="9">
        <f t="shared" si="10"/>
        <v>1076605.6533679687</v>
      </c>
      <c r="S200" s="9">
        <f t="shared" si="11"/>
        <v>4306422.613471875</v>
      </c>
      <c r="T200" s="8" t="s">
        <v>6112</v>
      </c>
      <c r="U200" s="8" t="s">
        <v>6111</v>
      </c>
    </row>
    <row r="201" spans="1:21" x14ac:dyDescent="0.3">
      <c r="A201" s="8" t="s">
        <v>481</v>
      </c>
      <c r="B201" s="8" t="s">
        <v>482</v>
      </c>
      <c r="C201" s="8">
        <v>280</v>
      </c>
      <c r="D201" s="8">
        <v>103</v>
      </c>
      <c r="E201" s="8" t="s">
        <v>10029</v>
      </c>
      <c r="F201" s="8" t="s">
        <v>5942</v>
      </c>
      <c r="G201" s="8" t="s">
        <v>10040</v>
      </c>
      <c r="H201" s="8" t="s">
        <v>12</v>
      </c>
      <c r="I201" s="9">
        <v>1779.8999999999999</v>
      </c>
      <c r="J201" s="8" t="s">
        <v>12</v>
      </c>
      <c r="K201" s="9">
        <v>57729.204618750002</v>
      </c>
      <c r="L201" s="8" t="s">
        <v>5</v>
      </c>
      <c r="M201" s="9">
        <v>0</v>
      </c>
      <c r="N201" s="9">
        <v>0</v>
      </c>
      <c r="O201" s="8" t="s">
        <v>5</v>
      </c>
      <c r="P201" s="9">
        <v>0</v>
      </c>
      <c r="Q201" s="9">
        <f t="shared" si="9"/>
        <v>59509.104618750003</v>
      </c>
      <c r="R201" s="9">
        <f t="shared" si="10"/>
        <v>29754.552309375002</v>
      </c>
      <c r="S201" s="9">
        <f t="shared" si="11"/>
        <v>119018.20923750001</v>
      </c>
      <c r="T201" s="8" t="s">
        <v>6110</v>
      </c>
      <c r="U201" s="8" t="s">
        <v>6116</v>
      </c>
    </row>
    <row r="202" spans="1:21" x14ac:dyDescent="0.3">
      <c r="A202" s="8" t="s">
        <v>483</v>
      </c>
      <c r="B202" s="8" t="s">
        <v>484</v>
      </c>
      <c r="C202" s="8">
        <v>500</v>
      </c>
      <c r="D202" s="8">
        <v>68</v>
      </c>
      <c r="E202" s="8" t="s">
        <v>10030</v>
      </c>
      <c r="F202" s="8" t="s">
        <v>5942</v>
      </c>
      <c r="G202" s="8" t="s">
        <v>10042</v>
      </c>
      <c r="H202" s="8" t="s">
        <v>6</v>
      </c>
      <c r="I202" s="9">
        <v>0</v>
      </c>
      <c r="J202" s="8" t="s">
        <v>12</v>
      </c>
      <c r="K202" s="9">
        <v>77058.86954062499</v>
      </c>
      <c r="L202" s="8" t="s">
        <v>6</v>
      </c>
      <c r="M202" s="9">
        <v>0</v>
      </c>
      <c r="N202" s="9">
        <v>0</v>
      </c>
      <c r="O202" s="8" t="s">
        <v>5</v>
      </c>
      <c r="P202" s="9">
        <v>0</v>
      </c>
      <c r="Q202" s="9">
        <f t="shared" si="9"/>
        <v>77058.86954062499</v>
      </c>
      <c r="R202" s="9">
        <f t="shared" si="10"/>
        <v>38529.434770312495</v>
      </c>
      <c r="S202" s="9">
        <f t="shared" si="11"/>
        <v>154117.73908124998</v>
      </c>
      <c r="T202" s="8" t="s">
        <v>6114</v>
      </c>
      <c r="U202" s="8" t="s">
        <v>6116</v>
      </c>
    </row>
    <row r="203" spans="1:21" x14ac:dyDescent="0.3">
      <c r="A203" s="8" t="s">
        <v>485</v>
      </c>
      <c r="B203" s="8" t="s">
        <v>486</v>
      </c>
      <c r="C203" s="8">
        <v>4844</v>
      </c>
      <c r="D203" s="8">
        <v>1479</v>
      </c>
      <c r="E203" s="8" t="s">
        <v>6081</v>
      </c>
      <c r="F203" s="8" t="s">
        <v>5942</v>
      </c>
      <c r="G203" s="8" t="s">
        <v>10040</v>
      </c>
      <c r="H203" s="8" t="s">
        <v>5</v>
      </c>
      <c r="I203" s="9">
        <v>0</v>
      </c>
      <c r="J203" s="8" t="s">
        <v>12</v>
      </c>
      <c r="K203" s="9">
        <v>598535.89409437496</v>
      </c>
      <c r="L203" s="8" t="s">
        <v>5</v>
      </c>
      <c r="M203" s="9">
        <v>0</v>
      </c>
      <c r="N203" s="9">
        <v>0</v>
      </c>
      <c r="O203" s="8" t="s">
        <v>5</v>
      </c>
      <c r="P203" s="9">
        <v>0</v>
      </c>
      <c r="Q203" s="9">
        <f t="shared" si="9"/>
        <v>598535.89409437496</v>
      </c>
      <c r="R203" s="9">
        <f t="shared" si="10"/>
        <v>299267.94704718748</v>
      </c>
      <c r="S203" s="9">
        <f t="shared" si="11"/>
        <v>1197071.7881887499</v>
      </c>
      <c r="T203" s="8" t="s">
        <v>6110</v>
      </c>
      <c r="U203" s="8" t="s">
        <v>6113</v>
      </c>
    </row>
    <row r="204" spans="1:21" x14ac:dyDescent="0.3">
      <c r="A204" s="8" t="s">
        <v>487</v>
      </c>
      <c r="B204" s="8" t="s">
        <v>488</v>
      </c>
      <c r="C204" s="8">
        <v>695</v>
      </c>
      <c r="D204" s="8">
        <v>165</v>
      </c>
      <c r="E204" s="8" t="s">
        <v>6093</v>
      </c>
      <c r="F204" s="8" t="s">
        <v>5942</v>
      </c>
      <c r="G204" s="8" t="s">
        <v>10040</v>
      </c>
      <c r="H204" s="8" t="s">
        <v>5</v>
      </c>
      <c r="I204" s="9">
        <v>0</v>
      </c>
      <c r="J204" s="8" t="s">
        <v>5</v>
      </c>
      <c r="K204" s="9">
        <v>0</v>
      </c>
      <c r="L204" s="8" t="s">
        <v>5</v>
      </c>
      <c r="M204" s="9">
        <v>0</v>
      </c>
      <c r="N204" s="9">
        <v>0</v>
      </c>
      <c r="O204" s="8" t="s">
        <v>5</v>
      </c>
      <c r="P204" s="9">
        <v>0</v>
      </c>
      <c r="Q204" s="9">
        <f t="shared" si="9"/>
        <v>0</v>
      </c>
      <c r="R204" s="9">
        <f t="shared" si="10"/>
        <v>0</v>
      </c>
      <c r="S204" s="9">
        <f t="shared" si="11"/>
        <v>0</v>
      </c>
      <c r="T204" s="8" t="s">
        <v>6115</v>
      </c>
      <c r="U204" s="8" t="s">
        <v>6111</v>
      </c>
    </row>
    <row r="205" spans="1:21" x14ac:dyDescent="0.3">
      <c r="A205" s="8" t="s">
        <v>489</v>
      </c>
      <c r="B205" s="8" t="s">
        <v>490</v>
      </c>
      <c r="C205" s="8">
        <v>400</v>
      </c>
      <c r="D205" s="8">
        <v>146</v>
      </c>
      <c r="E205" s="8" t="s">
        <v>6085</v>
      </c>
      <c r="F205" s="8" t="s">
        <v>5942</v>
      </c>
      <c r="G205" s="8" t="s">
        <v>10042</v>
      </c>
      <c r="H205" s="8" t="s">
        <v>12</v>
      </c>
      <c r="I205" s="9">
        <v>2313.87</v>
      </c>
      <c r="J205" s="8" t="s">
        <v>12</v>
      </c>
      <c r="K205" s="9">
        <v>87779.131987500004</v>
      </c>
      <c r="L205" s="8" t="s">
        <v>12</v>
      </c>
      <c r="M205" s="9">
        <v>2531855.5505062495</v>
      </c>
      <c r="N205" s="9">
        <v>0</v>
      </c>
      <c r="O205" s="8" t="s">
        <v>12</v>
      </c>
      <c r="P205" s="9">
        <v>277936.62</v>
      </c>
      <c r="Q205" s="9">
        <f t="shared" si="9"/>
        <v>2899885.1724937498</v>
      </c>
      <c r="R205" s="9">
        <f t="shared" si="10"/>
        <v>1449942.5862468749</v>
      </c>
      <c r="S205" s="9">
        <f t="shared" si="11"/>
        <v>5799770.3449874995</v>
      </c>
      <c r="T205" s="8" t="s">
        <v>6114</v>
      </c>
      <c r="U205" s="8" t="s">
        <v>6116</v>
      </c>
    </row>
    <row r="206" spans="1:21" x14ac:dyDescent="0.3">
      <c r="A206" s="8" t="s">
        <v>491</v>
      </c>
      <c r="B206" s="8" t="s">
        <v>492</v>
      </c>
      <c r="C206" s="8">
        <v>13218</v>
      </c>
      <c r="D206" s="8">
        <v>2019</v>
      </c>
      <c r="E206" s="8" t="s">
        <v>6073</v>
      </c>
      <c r="F206" s="8" t="s">
        <v>5942</v>
      </c>
      <c r="G206" s="8" t="s">
        <v>10040</v>
      </c>
      <c r="H206" s="8" t="s">
        <v>6</v>
      </c>
      <c r="I206" s="9">
        <v>0</v>
      </c>
      <c r="J206" s="8" t="s">
        <v>6</v>
      </c>
      <c r="K206" s="9">
        <v>0</v>
      </c>
      <c r="L206" s="8" t="s">
        <v>6</v>
      </c>
      <c r="M206" s="9">
        <v>0</v>
      </c>
      <c r="N206" s="9">
        <v>0</v>
      </c>
      <c r="O206" s="8" t="s">
        <v>5</v>
      </c>
      <c r="P206" s="9">
        <v>0</v>
      </c>
      <c r="Q206" s="9">
        <f t="shared" si="9"/>
        <v>0</v>
      </c>
      <c r="R206" s="9">
        <f t="shared" si="10"/>
        <v>0</v>
      </c>
      <c r="S206" s="9">
        <f t="shared" si="11"/>
        <v>0</v>
      </c>
      <c r="T206" s="8" t="s">
        <v>6114</v>
      </c>
      <c r="U206" s="8" t="s">
        <v>6111</v>
      </c>
    </row>
    <row r="207" spans="1:21" x14ac:dyDescent="0.3">
      <c r="A207" s="8" t="s">
        <v>493</v>
      </c>
      <c r="B207" s="8" t="s">
        <v>494</v>
      </c>
      <c r="C207" s="8">
        <v>1065</v>
      </c>
      <c r="D207" s="8">
        <v>418</v>
      </c>
      <c r="E207" s="8" t="s">
        <v>6086</v>
      </c>
      <c r="F207" s="8" t="s">
        <v>5942</v>
      </c>
      <c r="G207" s="8" t="s">
        <v>10040</v>
      </c>
      <c r="H207" s="8" t="s">
        <v>5</v>
      </c>
      <c r="I207" s="9">
        <v>0</v>
      </c>
      <c r="J207" s="8" t="s">
        <v>5</v>
      </c>
      <c r="K207" s="9">
        <v>0</v>
      </c>
      <c r="L207" s="8" t="s">
        <v>5</v>
      </c>
      <c r="M207" s="9">
        <v>0</v>
      </c>
      <c r="N207" s="9">
        <v>0</v>
      </c>
      <c r="O207" s="8" t="s">
        <v>5</v>
      </c>
      <c r="P207" s="9">
        <v>0</v>
      </c>
      <c r="Q207" s="9">
        <f t="shared" si="9"/>
        <v>0</v>
      </c>
      <c r="R207" s="9">
        <f t="shared" si="10"/>
        <v>0</v>
      </c>
      <c r="S207" s="9">
        <f t="shared" si="11"/>
        <v>0</v>
      </c>
      <c r="T207" s="8" t="s">
        <v>6110</v>
      </c>
      <c r="U207" s="8" t="s">
        <v>6113</v>
      </c>
    </row>
    <row r="208" spans="1:21" x14ac:dyDescent="0.3">
      <c r="A208" s="8" t="s">
        <v>495</v>
      </c>
      <c r="B208" s="8" t="s">
        <v>496</v>
      </c>
      <c r="C208" s="8">
        <v>1106</v>
      </c>
      <c r="D208" s="8">
        <v>451</v>
      </c>
      <c r="E208" s="8" t="s">
        <v>6086</v>
      </c>
      <c r="F208" s="8" t="s">
        <v>5942</v>
      </c>
      <c r="G208" s="8" t="s">
        <v>10040</v>
      </c>
      <c r="H208" s="8" t="s">
        <v>5</v>
      </c>
      <c r="I208" s="9">
        <v>0</v>
      </c>
      <c r="J208" s="8" t="s">
        <v>5</v>
      </c>
      <c r="K208" s="9">
        <v>0</v>
      </c>
      <c r="L208" s="8" t="s">
        <v>5</v>
      </c>
      <c r="M208" s="9">
        <v>0</v>
      </c>
      <c r="N208" s="9">
        <v>0</v>
      </c>
      <c r="O208" s="8" t="s">
        <v>5</v>
      </c>
      <c r="P208" s="9">
        <v>0</v>
      </c>
      <c r="Q208" s="9">
        <f t="shared" si="9"/>
        <v>0</v>
      </c>
      <c r="R208" s="9">
        <f t="shared" si="10"/>
        <v>0</v>
      </c>
      <c r="S208" s="9">
        <f t="shared" si="11"/>
        <v>0</v>
      </c>
      <c r="T208" s="8" t="s">
        <v>6114</v>
      </c>
      <c r="U208" s="8" t="s">
        <v>6113</v>
      </c>
    </row>
    <row r="209" spans="1:21" x14ac:dyDescent="0.3">
      <c r="A209" s="8" t="s">
        <v>497</v>
      </c>
      <c r="B209" s="8" t="s">
        <v>498</v>
      </c>
      <c r="C209" s="8">
        <v>14441</v>
      </c>
      <c r="D209" s="8">
        <v>2749</v>
      </c>
      <c r="E209" s="8" t="s">
        <v>6086</v>
      </c>
      <c r="F209" s="8" t="s">
        <v>5942</v>
      </c>
      <c r="G209" s="8" t="s">
        <v>10040</v>
      </c>
      <c r="H209" s="8" t="s">
        <v>5</v>
      </c>
      <c r="I209" s="9">
        <v>0</v>
      </c>
      <c r="J209" s="8" t="s">
        <v>12</v>
      </c>
      <c r="K209" s="9">
        <v>1673928.7595929685</v>
      </c>
      <c r="L209" s="8" t="s">
        <v>5</v>
      </c>
      <c r="M209" s="9">
        <v>0</v>
      </c>
      <c r="N209" s="9">
        <v>0</v>
      </c>
      <c r="O209" s="8" t="s">
        <v>5</v>
      </c>
      <c r="P209" s="9">
        <v>0</v>
      </c>
      <c r="Q209" s="9">
        <f t="shared" si="9"/>
        <v>1673928.7595929685</v>
      </c>
      <c r="R209" s="9">
        <f t="shared" si="10"/>
        <v>836964.37979648425</v>
      </c>
      <c r="S209" s="9">
        <f t="shared" si="11"/>
        <v>3347857.519185937</v>
      </c>
      <c r="T209" s="8" t="s">
        <v>6114</v>
      </c>
      <c r="U209" s="8" t="s">
        <v>6111</v>
      </c>
    </row>
    <row r="210" spans="1:21" x14ac:dyDescent="0.3">
      <c r="A210" s="8" t="s">
        <v>501</v>
      </c>
      <c r="B210" s="8" t="s">
        <v>502</v>
      </c>
      <c r="C210" s="8">
        <v>75</v>
      </c>
      <c r="D210" s="8">
        <v>31</v>
      </c>
      <c r="E210" s="8" t="s">
        <v>6097</v>
      </c>
      <c r="F210" s="8" t="s">
        <v>5942</v>
      </c>
      <c r="G210" s="8" t="s">
        <v>10047</v>
      </c>
      <c r="H210" s="8" t="s">
        <v>12</v>
      </c>
      <c r="I210" s="9">
        <v>1779.8999999999999</v>
      </c>
      <c r="J210" s="8" t="s">
        <v>12</v>
      </c>
      <c r="K210" s="9">
        <v>39717.471396093752</v>
      </c>
      <c r="L210" s="8" t="s">
        <v>12</v>
      </c>
      <c r="M210" s="9">
        <v>2013732.348251953</v>
      </c>
      <c r="N210" s="9">
        <v>0</v>
      </c>
      <c r="O210" s="8" t="s">
        <v>12</v>
      </c>
      <c r="P210" s="9">
        <v>69311.399999999994</v>
      </c>
      <c r="Q210" s="9">
        <f t="shared" si="9"/>
        <v>2124541.1196480468</v>
      </c>
      <c r="R210" s="9">
        <f t="shared" si="10"/>
        <v>1062270.5598240234</v>
      </c>
      <c r="S210" s="9">
        <f t="shared" si="11"/>
        <v>4249082.2392960936</v>
      </c>
      <c r="T210" s="8" t="s">
        <v>6114</v>
      </c>
      <c r="U210" s="8" t="s">
        <v>6113</v>
      </c>
    </row>
    <row r="211" spans="1:21" x14ac:dyDescent="0.3">
      <c r="A211" s="8" t="s">
        <v>504</v>
      </c>
      <c r="B211" s="8" t="s">
        <v>505</v>
      </c>
      <c r="C211" s="8">
        <v>532</v>
      </c>
      <c r="D211" s="8">
        <v>260</v>
      </c>
      <c r="E211" s="8" t="s">
        <v>6082</v>
      </c>
      <c r="F211" s="8" t="s">
        <v>5942</v>
      </c>
      <c r="G211" s="8" t="s">
        <v>10040</v>
      </c>
      <c r="H211" s="8" t="s">
        <v>5</v>
      </c>
      <c r="I211" s="9">
        <v>0</v>
      </c>
      <c r="J211" s="8" t="s">
        <v>5</v>
      </c>
      <c r="K211" s="9">
        <v>0</v>
      </c>
      <c r="L211" s="8" t="s">
        <v>5</v>
      </c>
      <c r="M211" s="9">
        <v>0</v>
      </c>
      <c r="N211" s="9">
        <v>0</v>
      </c>
      <c r="O211" s="8" t="s">
        <v>5</v>
      </c>
      <c r="P211" s="9">
        <v>0</v>
      </c>
      <c r="Q211" s="9">
        <f t="shared" si="9"/>
        <v>0</v>
      </c>
      <c r="R211" s="9">
        <f t="shared" si="10"/>
        <v>0</v>
      </c>
      <c r="S211" s="9">
        <f t="shared" si="11"/>
        <v>0</v>
      </c>
      <c r="T211" s="8" t="s">
        <v>6112</v>
      </c>
      <c r="U211" s="8" t="s">
        <v>6111</v>
      </c>
    </row>
    <row r="212" spans="1:21" x14ac:dyDescent="0.3">
      <c r="A212" s="8" t="s">
        <v>506</v>
      </c>
      <c r="B212" s="8" t="s">
        <v>507</v>
      </c>
      <c r="C212" s="8">
        <v>40</v>
      </c>
      <c r="D212" s="8">
        <v>19</v>
      </c>
      <c r="E212" s="8" t="s">
        <v>6084</v>
      </c>
      <c r="F212" s="8" t="s">
        <v>5942</v>
      </c>
      <c r="G212" s="8" t="s">
        <v>10040</v>
      </c>
      <c r="H212" s="8" t="s">
        <v>5</v>
      </c>
      <c r="I212" s="9">
        <v>0</v>
      </c>
      <c r="J212" s="8" t="s">
        <v>12</v>
      </c>
      <c r="K212" s="9">
        <v>47111.525268749996</v>
      </c>
      <c r="L212" s="8" t="s">
        <v>12</v>
      </c>
      <c r="M212" s="9">
        <v>2493277.4645906249</v>
      </c>
      <c r="N212" s="9">
        <v>0</v>
      </c>
      <c r="O212" s="8" t="s">
        <v>5</v>
      </c>
      <c r="P212" s="9">
        <v>0</v>
      </c>
      <c r="Q212" s="9">
        <f t="shared" si="9"/>
        <v>2540388.9898593747</v>
      </c>
      <c r="R212" s="9">
        <f t="shared" si="10"/>
        <v>1270194.4949296874</v>
      </c>
      <c r="S212" s="9">
        <f t="shared" si="11"/>
        <v>5080777.9797187494</v>
      </c>
      <c r="T212" s="8" t="s">
        <v>6114</v>
      </c>
      <c r="U212" s="8" t="s">
        <v>6113</v>
      </c>
    </row>
    <row r="213" spans="1:21" x14ac:dyDescent="0.3">
      <c r="A213" s="8" t="s">
        <v>508</v>
      </c>
      <c r="B213" s="8" t="s">
        <v>509</v>
      </c>
      <c r="C213" s="8">
        <v>162</v>
      </c>
      <c r="D213" s="8">
        <v>49</v>
      </c>
      <c r="E213" s="8" t="s">
        <v>6072</v>
      </c>
      <c r="F213" s="8" t="s">
        <v>5942</v>
      </c>
      <c r="G213" s="8" t="s">
        <v>10040</v>
      </c>
      <c r="H213" s="8" t="s">
        <v>6</v>
      </c>
      <c r="I213" s="9">
        <v>0</v>
      </c>
      <c r="J213" s="8" t="s">
        <v>12</v>
      </c>
      <c r="K213" s="9">
        <v>47361.4752515625</v>
      </c>
      <c r="L213" s="8" t="s">
        <v>6</v>
      </c>
      <c r="M213" s="9">
        <v>0</v>
      </c>
      <c r="N213" s="9">
        <v>0</v>
      </c>
      <c r="O213" s="8" t="s">
        <v>5</v>
      </c>
      <c r="P213" s="9">
        <v>0</v>
      </c>
      <c r="Q213" s="9">
        <f t="shared" si="9"/>
        <v>47361.4752515625</v>
      </c>
      <c r="R213" s="9">
        <f t="shared" si="10"/>
        <v>23680.73762578125</v>
      </c>
      <c r="S213" s="9">
        <f t="shared" si="11"/>
        <v>94722.950503125001</v>
      </c>
      <c r="T213" s="8" t="s">
        <v>6115</v>
      </c>
      <c r="U213" s="8" t="s">
        <v>6113</v>
      </c>
    </row>
    <row r="214" spans="1:21" x14ac:dyDescent="0.3">
      <c r="A214" s="8" t="s">
        <v>510</v>
      </c>
      <c r="B214" s="8" t="s">
        <v>511</v>
      </c>
      <c r="C214" s="8">
        <v>5564</v>
      </c>
      <c r="D214" s="8">
        <v>1702</v>
      </c>
      <c r="E214" s="8" t="s">
        <v>6081</v>
      </c>
      <c r="F214" s="8" t="s">
        <v>5942</v>
      </c>
      <c r="G214" s="8" t="s">
        <v>10040</v>
      </c>
      <c r="H214" s="8" t="s">
        <v>12</v>
      </c>
      <c r="I214" s="9">
        <v>2349.4679999999998</v>
      </c>
      <c r="J214" s="8" t="s">
        <v>12</v>
      </c>
      <c r="K214" s="9">
        <v>681076.07365687494</v>
      </c>
      <c r="L214" s="8" t="s">
        <v>5</v>
      </c>
      <c r="M214" s="9">
        <v>0</v>
      </c>
      <c r="N214" s="9">
        <v>0</v>
      </c>
      <c r="O214" s="8" t="s">
        <v>5</v>
      </c>
      <c r="P214" s="9">
        <v>0</v>
      </c>
      <c r="Q214" s="9">
        <f t="shared" si="9"/>
        <v>683425.54165687494</v>
      </c>
      <c r="R214" s="9">
        <f t="shared" si="10"/>
        <v>341712.77082843747</v>
      </c>
      <c r="S214" s="9">
        <f t="shared" si="11"/>
        <v>1366851.0833137499</v>
      </c>
      <c r="T214" s="8" t="s">
        <v>6114</v>
      </c>
      <c r="U214" s="8" t="s">
        <v>6113</v>
      </c>
    </row>
    <row r="215" spans="1:21" x14ac:dyDescent="0.3">
      <c r="A215" s="8" t="s">
        <v>512</v>
      </c>
      <c r="B215" s="8" t="s">
        <v>513</v>
      </c>
      <c r="C215" s="8">
        <v>2270</v>
      </c>
      <c r="D215" s="8">
        <v>742</v>
      </c>
      <c r="E215" s="8" t="s">
        <v>6072</v>
      </c>
      <c r="F215" s="8" t="s">
        <v>5942</v>
      </c>
      <c r="G215" s="8" t="s">
        <v>10051</v>
      </c>
      <c r="H215" s="8" t="s">
        <v>5</v>
      </c>
      <c r="I215" s="9">
        <v>0</v>
      </c>
      <c r="J215" s="8" t="s">
        <v>12</v>
      </c>
      <c r="K215" s="9">
        <v>232574.8100484375</v>
      </c>
      <c r="L215" s="8" t="s">
        <v>5</v>
      </c>
      <c r="M215" s="9">
        <v>0</v>
      </c>
      <c r="N215" s="9">
        <v>0</v>
      </c>
      <c r="O215" s="8" t="s">
        <v>5</v>
      </c>
      <c r="P215" s="9">
        <v>0</v>
      </c>
      <c r="Q215" s="9">
        <f t="shared" si="9"/>
        <v>232574.8100484375</v>
      </c>
      <c r="R215" s="9">
        <f t="shared" si="10"/>
        <v>116287.40502421875</v>
      </c>
      <c r="S215" s="9">
        <f t="shared" si="11"/>
        <v>465149.62009687501</v>
      </c>
      <c r="T215" s="8" t="s">
        <v>6114</v>
      </c>
      <c r="U215" s="8" t="s">
        <v>6113</v>
      </c>
    </row>
    <row r="216" spans="1:21" x14ac:dyDescent="0.3">
      <c r="A216" s="8" t="s">
        <v>514</v>
      </c>
      <c r="B216" s="8" t="s">
        <v>515</v>
      </c>
      <c r="C216" s="8">
        <v>60</v>
      </c>
      <c r="D216" s="8">
        <v>42</v>
      </c>
      <c r="E216" s="8" t="s">
        <v>10029</v>
      </c>
      <c r="F216" s="8" t="s">
        <v>5942</v>
      </c>
      <c r="G216" s="8" t="s">
        <v>10040</v>
      </c>
      <c r="H216" s="8" t="s">
        <v>12</v>
      </c>
      <c r="I216" s="9">
        <v>1779.8999999999999</v>
      </c>
      <c r="J216" s="8" t="s">
        <v>5</v>
      </c>
      <c r="K216" s="9">
        <v>0</v>
      </c>
      <c r="L216" s="8" t="s">
        <v>12</v>
      </c>
      <c r="M216" s="9">
        <v>2012436.0416015624</v>
      </c>
      <c r="N216" s="9">
        <v>0</v>
      </c>
      <c r="O216" s="8" t="s">
        <v>12</v>
      </c>
      <c r="P216" s="9">
        <v>83131.799999999988</v>
      </c>
      <c r="Q216" s="9">
        <f t="shared" si="9"/>
        <v>2097347.7416015621</v>
      </c>
      <c r="R216" s="9">
        <f t="shared" si="10"/>
        <v>1048673.8708007811</v>
      </c>
      <c r="S216" s="9">
        <f t="shared" si="11"/>
        <v>4194695.4832031243</v>
      </c>
      <c r="T216" s="8" t="s">
        <v>6114</v>
      </c>
      <c r="U216" s="8" t="s">
        <v>6116</v>
      </c>
    </row>
    <row r="217" spans="1:21" x14ac:dyDescent="0.3">
      <c r="A217" s="8" t="s">
        <v>517</v>
      </c>
      <c r="B217" s="8" t="s">
        <v>518</v>
      </c>
      <c r="C217" s="8">
        <v>42</v>
      </c>
      <c r="D217" s="8">
        <v>28</v>
      </c>
      <c r="E217" s="8" t="s">
        <v>6083</v>
      </c>
      <c r="F217" s="8" t="s">
        <v>5942</v>
      </c>
      <c r="G217" s="8" t="s">
        <v>10047</v>
      </c>
      <c r="H217" s="8" t="s">
        <v>12</v>
      </c>
      <c r="I217" s="9">
        <v>1779.8999999999999</v>
      </c>
      <c r="J217" s="8" t="s">
        <v>5</v>
      </c>
      <c r="K217" s="9">
        <v>0</v>
      </c>
      <c r="L217" s="8" t="s">
        <v>5</v>
      </c>
      <c r="M217" s="9">
        <v>0</v>
      </c>
      <c r="N217" s="9">
        <v>0</v>
      </c>
      <c r="O217" s="8" t="s">
        <v>12</v>
      </c>
      <c r="P217" s="9">
        <v>65542.2</v>
      </c>
      <c r="Q217" s="9">
        <f t="shared" si="9"/>
        <v>67322.099999999991</v>
      </c>
      <c r="R217" s="9">
        <f t="shared" si="10"/>
        <v>33661.049999999996</v>
      </c>
      <c r="S217" s="9">
        <f t="shared" si="11"/>
        <v>134644.19999999998</v>
      </c>
      <c r="T217" s="8" t="s">
        <v>6112</v>
      </c>
      <c r="U217" s="8" t="s">
        <v>6116</v>
      </c>
    </row>
    <row r="218" spans="1:21" x14ac:dyDescent="0.3">
      <c r="A218" s="8" t="s">
        <v>519</v>
      </c>
      <c r="B218" s="8" t="s">
        <v>520</v>
      </c>
      <c r="C218" s="8">
        <v>200</v>
      </c>
      <c r="D218" s="8">
        <v>59</v>
      </c>
      <c r="E218" s="8" t="s">
        <v>6084</v>
      </c>
      <c r="F218" s="8" t="s">
        <v>5942</v>
      </c>
      <c r="G218" s="8" t="s">
        <v>10040</v>
      </c>
      <c r="H218" s="8" t="s">
        <v>5</v>
      </c>
      <c r="I218" s="9">
        <v>0</v>
      </c>
      <c r="J218" s="8" t="s">
        <v>12</v>
      </c>
      <c r="K218" s="9">
        <v>65186.017143749996</v>
      </c>
      <c r="L218" s="8" t="s">
        <v>5</v>
      </c>
      <c r="M218" s="9">
        <v>0</v>
      </c>
      <c r="N218" s="9">
        <v>0</v>
      </c>
      <c r="O218" s="8" t="s">
        <v>12</v>
      </c>
      <c r="P218" s="9">
        <v>135837.78</v>
      </c>
      <c r="Q218" s="9">
        <f t="shared" si="9"/>
        <v>201023.79714375001</v>
      </c>
      <c r="R218" s="9">
        <f t="shared" si="10"/>
        <v>100511.898571875</v>
      </c>
      <c r="S218" s="9">
        <f t="shared" si="11"/>
        <v>402047.59428750002</v>
      </c>
      <c r="T218" s="8" t="s">
        <v>6114</v>
      </c>
      <c r="U218" s="8" t="s">
        <v>6113</v>
      </c>
    </row>
    <row r="219" spans="1:21" x14ac:dyDescent="0.3">
      <c r="A219" s="8" t="s">
        <v>521</v>
      </c>
      <c r="B219" s="8" t="s">
        <v>522</v>
      </c>
      <c r="C219" s="8">
        <v>145</v>
      </c>
      <c r="D219" s="8">
        <v>52</v>
      </c>
      <c r="E219" s="8" t="s">
        <v>6098</v>
      </c>
      <c r="F219" s="8" t="s">
        <v>5942</v>
      </c>
      <c r="G219" s="8" t="s">
        <v>10040</v>
      </c>
      <c r="H219" s="8" t="s">
        <v>5</v>
      </c>
      <c r="I219" s="9">
        <v>0</v>
      </c>
      <c r="J219" s="8" t="s">
        <v>12</v>
      </c>
      <c r="K219" s="9">
        <v>45867.819325781253</v>
      </c>
      <c r="L219" s="8" t="s">
        <v>12</v>
      </c>
      <c r="M219" s="9">
        <v>0</v>
      </c>
      <c r="N219" s="9">
        <v>1196605.8299999998</v>
      </c>
      <c r="O219" s="8" t="s">
        <v>5</v>
      </c>
      <c r="P219" s="9">
        <v>0</v>
      </c>
      <c r="Q219" s="9">
        <f t="shared" si="9"/>
        <v>1242473.649325781</v>
      </c>
      <c r="R219" s="9">
        <f t="shared" si="10"/>
        <v>621236.82466289052</v>
      </c>
      <c r="S219" s="9">
        <f t="shared" si="11"/>
        <v>2484947.2986515621</v>
      </c>
      <c r="T219" s="8" t="s">
        <v>6110</v>
      </c>
      <c r="U219" s="8" t="s">
        <v>6116</v>
      </c>
    </row>
    <row r="220" spans="1:21" x14ac:dyDescent="0.3">
      <c r="A220" s="8" t="s">
        <v>523</v>
      </c>
      <c r="B220" s="8" t="s">
        <v>524</v>
      </c>
      <c r="C220" s="8">
        <v>500</v>
      </c>
      <c r="D220" s="8">
        <v>216</v>
      </c>
      <c r="E220" s="8" t="s">
        <v>6096</v>
      </c>
      <c r="F220" s="8" t="s">
        <v>5942</v>
      </c>
      <c r="G220" s="8" t="s">
        <v>10040</v>
      </c>
      <c r="H220" s="8" t="s">
        <v>5</v>
      </c>
      <c r="I220" s="9">
        <v>0</v>
      </c>
      <c r="J220" s="8" t="s">
        <v>5</v>
      </c>
      <c r="K220" s="9">
        <v>0</v>
      </c>
      <c r="L220" s="8" t="s">
        <v>5</v>
      </c>
      <c r="M220" s="9">
        <v>0</v>
      </c>
      <c r="N220" s="9">
        <v>0</v>
      </c>
      <c r="O220" s="8" t="s">
        <v>5</v>
      </c>
      <c r="P220" s="9">
        <v>0</v>
      </c>
      <c r="Q220" s="9">
        <f t="shared" si="9"/>
        <v>0</v>
      </c>
      <c r="R220" s="9">
        <f t="shared" si="10"/>
        <v>0</v>
      </c>
      <c r="S220" s="9">
        <f t="shared" si="11"/>
        <v>0</v>
      </c>
      <c r="T220" s="8" t="s">
        <v>6114</v>
      </c>
      <c r="U220" s="8" t="s">
        <v>6111</v>
      </c>
    </row>
    <row r="221" spans="1:21" x14ac:dyDescent="0.3">
      <c r="A221" s="8" t="s">
        <v>525</v>
      </c>
      <c r="B221" s="8" t="s">
        <v>526</v>
      </c>
      <c r="C221" s="8">
        <v>4200</v>
      </c>
      <c r="D221" s="8">
        <v>1200</v>
      </c>
      <c r="E221" s="8" t="s">
        <v>6074</v>
      </c>
      <c r="F221" s="8" t="s">
        <v>5942</v>
      </c>
      <c r="G221" s="8" t="s">
        <v>10040</v>
      </c>
      <c r="H221" s="8" t="s">
        <v>5</v>
      </c>
      <c r="I221" s="9">
        <v>0</v>
      </c>
      <c r="J221" s="8" t="s">
        <v>12</v>
      </c>
      <c r="K221" s="9">
        <v>402148.68868124997</v>
      </c>
      <c r="L221" s="8" t="s">
        <v>5</v>
      </c>
      <c r="M221" s="9">
        <v>0</v>
      </c>
      <c r="N221" s="9">
        <v>0</v>
      </c>
      <c r="O221" s="8" t="s">
        <v>5</v>
      </c>
      <c r="P221" s="9">
        <v>0</v>
      </c>
      <c r="Q221" s="9">
        <f t="shared" si="9"/>
        <v>402148.68868124997</v>
      </c>
      <c r="R221" s="9">
        <f t="shared" si="10"/>
        <v>201074.34434062499</v>
      </c>
      <c r="S221" s="9">
        <f t="shared" si="11"/>
        <v>804297.37736249994</v>
      </c>
      <c r="T221" s="8" t="s">
        <v>6110</v>
      </c>
      <c r="U221" s="8" t="s">
        <v>6111</v>
      </c>
    </row>
    <row r="222" spans="1:21" x14ac:dyDescent="0.3">
      <c r="A222" s="8" t="s">
        <v>527</v>
      </c>
      <c r="B222" s="8" t="s">
        <v>528</v>
      </c>
      <c r="C222" s="8">
        <v>300</v>
      </c>
      <c r="D222" s="8">
        <v>933</v>
      </c>
      <c r="E222" s="8" t="s">
        <v>6077</v>
      </c>
      <c r="F222" s="8" t="s">
        <v>5942</v>
      </c>
      <c r="G222" s="8" t="s">
        <v>10040</v>
      </c>
      <c r="H222" s="8" t="s">
        <v>5</v>
      </c>
      <c r="I222" s="9">
        <v>0</v>
      </c>
      <c r="J222" s="8" t="s">
        <v>12</v>
      </c>
      <c r="K222" s="9">
        <v>59486.446884375</v>
      </c>
      <c r="L222" s="8" t="s">
        <v>5</v>
      </c>
      <c r="M222" s="9">
        <v>0</v>
      </c>
      <c r="N222" s="9">
        <v>0</v>
      </c>
      <c r="O222" s="8" t="s">
        <v>5</v>
      </c>
      <c r="P222" s="9">
        <v>0</v>
      </c>
      <c r="Q222" s="9">
        <f t="shared" si="9"/>
        <v>59486.446884375</v>
      </c>
      <c r="R222" s="9">
        <f t="shared" si="10"/>
        <v>29743.2234421875</v>
      </c>
      <c r="S222" s="9">
        <f t="shared" si="11"/>
        <v>118972.89376875</v>
      </c>
      <c r="T222" s="8" t="s">
        <v>6114</v>
      </c>
      <c r="U222" s="8" t="s">
        <v>6113</v>
      </c>
    </row>
    <row r="223" spans="1:21" x14ac:dyDescent="0.3">
      <c r="A223" s="8" t="s">
        <v>529</v>
      </c>
      <c r="B223" s="8" t="s">
        <v>530</v>
      </c>
      <c r="C223" s="8">
        <v>1400</v>
      </c>
      <c r="D223" s="8">
        <v>500</v>
      </c>
      <c r="E223" s="8" t="s">
        <v>6094</v>
      </c>
      <c r="F223" s="8" t="s">
        <v>5942</v>
      </c>
      <c r="G223" s="8" t="s">
        <v>10042</v>
      </c>
      <c r="H223" s="8" t="s">
        <v>5</v>
      </c>
      <c r="I223" s="9">
        <v>0</v>
      </c>
      <c r="J223" s="8" t="s">
        <v>12</v>
      </c>
      <c r="K223" s="9">
        <v>156134.77149375001</v>
      </c>
      <c r="L223" s="8" t="s">
        <v>5</v>
      </c>
      <c r="M223" s="9">
        <v>0</v>
      </c>
      <c r="N223" s="9">
        <v>0</v>
      </c>
      <c r="O223" s="8" t="s">
        <v>12</v>
      </c>
      <c r="P223" s="9">
        <v>658563</v>
      </c>
      <c r="Q223" s="9">
        <f t="shared" si="9"/>
        <v>814697.77149375004</v>
      </c>
      <c r="R223" s="9">
        <f t="shared" si="10"/>
        <v>407348.88574687502</v>
      </c>
      <c r="S223" s="9">
        <f t="shared" si="11"/>
        <v>1629395.5429875001</v>
      </c>
      <c r="T223" s="8" t="s">
        <v>6114</v>
      </c>
      <c r="U223" s="8" t="s">
        <v>6111</v>
      </c>
    </row>
    <row r="224" spans="1:21" x14ac:dyDescent="0.3">
      <c r="A224" s="8" t="s">
        <v>531</v>
      </c>
      <c r="B224" s="8" t="s">
        <v>532</v>
      </c>
      <c r="C224" s="8">
        <v>8170</v>
      </c>
      <c r="D224" s="8">
        <v>2851</v>
      </c>
      <c r="E224" s="8" t="s">
        <v>6074</v>
      </c>
      <c r="F224" s="8" t="s">
        <v>5942</v>
      </c>
      <c r="G224" s="8" t="s">
        <v>10040</v>
      </c>
      <c r="H224" s="8" t="s">
        <v>5</v>
      </c>
      <c r="I224" s="9">
        <v>0</v>
      </c>
      <c r="J224" s="8" t="s">
        <v>12</v>
      </c>
      <c r="K224" s="9">
        <v>750961.27840781247</v>
      </c>
      <c r="L224" s="8" t="s">
        <v>5</v>
      </c>
      <c r="M224" s="9">
        <v>0</v>
      </c>
      <c r="N224" s="9">
        <v>0</v>
      </c>
      <c r="O224" s="8" t="s">
        <v>5</v>
      </c>
      <c r="P224" s="9">
        <v>0</v>
      </c>
      <c r="Q224" s="9">
        <f t="shared" si="9"/>
        <v>750961.27840781247</v>
      </c>
      <c r="R224" s="9">
        <f t="shared" si="10"/>
        <v>375480.63920390623</v>
      </c>
      <c r="S224" s="9">
        <f t="shared" si="11"/>
        <v>1501922.5568156249</v>
      </c>
      <c r="T224" s="8" t="s">
        <v>6114</v>
      </c>
      <c r="U224" s="8" t="s">
        <v>6113</v>
      </c>
    </row>
    <row r="225" spans="1:21" x14ac:dyDescent="0.3">
      <c r="A225" s="8" t="s">
        <v>533</v>
      </c>
      <c r="B225" s="8" t="s">
        <v>534</v>
      </c>
      <c r="C225" s="8">
        <v>95</v>
      </c>
      <c r="D225" s="8">
        <v>34</v>
      </c>
      <c r="E225" s="8" t="s">
        <v>6104</v>
      </c>
      <c r="F225" s="8" t="s">
        <v>5942</v>
      </c>
      <c r="G225" s="8" t="s">
        <v>10040</v>
      </c>
      <c r="H225" s="8" t="s">
        <v>12</v>
      </c>
      <c r="I225" s="9">
        <v>1779.8999999999999</v>
      </c>
      <c r="J225" s="8" t="s">
        <v>5</v>
      </c>
      <c r="K225" s="9">
        <v>0</v>
      </c>
      <c r="L225" s="8" t="s">
        <v>12</v>
      </c>
      <c r="M225" s="9">
        <v>2015460.7571191406</v>
      </c>
      <c r="N225" s="9">
        <v>0</v>
      </c>
      <c r="O225" s="8" t="s">
        <v>5</v>
      </c>
      <c r="P225" s="9">
        <v>0</v>
      </c>
      <c r="Q225" s="9">
        <f t="shared" si="9"/>
        <v>2017240.6571191405</v>
      </c>
      <c r="R225" s="9">
        <f t="shared" si="10"/>
        <v>1008620.3285595702</v>
      </c>
      <c r="S225" s="9">
        <f t="shared" si="11"/>
        <v>4034481.314238281</v>
      </c>
      <c r="T225" s="8" t="s">
        <v>6114</v>
      </c>
      <c r="U225" s="8" t="s">
        <v>6116</v>
      </c>
    </row>
    <row r="226" spans="1:21" x14ac:dyDescent="0.3">
      <c r="A226" s="8" t="s">
        <v>535</v>
      </c>
      <c r="B226" s="8" t="s">
        <v>536</v>
      </c>
      <c r="C226" s="8">
        <v>150</v>
      </c>
      <c r="D226" s="8">
        <v>63</v>
      </c>
      <c r="E226" s="8" t="s">
        <v>6084</v>
      </c>
      <c r="F226" s="8" t="s">
        <v>5942</v>
      </c>
      <c r="G226" s="8" t="s">
        <v>10040</v>
      </c>
      <c r="H226" s="8" t="s">
        <v>5</v>
      </c>
      <c r="I226" s="9">
        <v>0</v>
      </c>
      <c r="J226" s="8" t="s">
        <v>5</v>
      </c>
      <c r="K226" s="9">
        <v>0</v>
      </c>
      <c r="L226" s="8" t="s">
        <v>5</v>
      </c>
      <c r="M226" s="9">
        <v>0</v>
      </c>
      <c r="N226" s="9">
        <v>0</v>
      </c>
      <c r="O226" s="8" t="s">
        <v>5</v>
      </c>
      <c r="P226" s="9">
        <v>0</v>
      </c>
      <c r="Q226" s="9">
        <f t="shared" si="9"/>
        <v>0</v>
      </c>
      <c r="R226" s="9">
        <f t="shared" si="10"/>
        <v>0</v>
      </c>
      <c r="S226" s="9">
        <f t="shared" si="11"/>
        <v>0</v>
      </c>
      <c r="T226" s="8" t="s">
        <v>6114</v>
      </c>
      <c r="U226" s="8" t="s">
        <v>6113</v>
      </c>
    </row>
    <row r="227" spans="1:21" x14ac:dyDescent="0.3">
      <c r="A227" s="8" t="s">
        <v>538</v>
      </c>
      <c r="B227" s="8" t="s">
        <v>539</v>
      </c>
      <c r="C227" s="8">
        <v>70</v>
      </c>
      <c r="D227" s="8">
        <v>43</v>
      </c>
      <c r="E227" s="8" t="s">
        <v>6095</v>
      </c>
      <c r="F227" s="8" t="s">
        <v>5942</v>
      </c>
      <c r="G227" s="8" t="s">
        <v>10047</v>
      </c>
      <c r="H227" s="8" t="s">
        <v>5</v>
      </c>
      <c r="I227" s="9">
        <v>0</v>
      </c>
      <c r="J227" s="8" t="s">
        <v>12</v>
      </c>
      <c r="K227" s="9">
        <v>51248.6479396875</v>
      </c>
      <c r="L227" s="8" t="s">
        <v>5</v>
      </c>
      <c r="M227" s="9">
        <v>0</v>
      </c>
      <c r="N227" s="9">
        <v>0</v>
      </c>
      <c r="O227" s="8" t="s">
        <v>5</v>
      </c>
      <c r="P227" s="9">
        <v>0</v>
      </c>
      <c r="Q227" s="9">
        <f t="shared" si="9"/>
        <v>51248.6479396875</v>
      </c>
      <c r="R227" s="9">
        <f t="shared" si="10"/>
        <v>25624.32396984375</v>
      </c>
      <c r="S227" s="9">
        <f t="shared" si="11"/>
        <v>102497.295879375</v>
      </c>
      <c r="T227" s="8" t="s">
        <v>6114</v>
      </c>
      <c r="U227" s="8" t="s">
        <v>6113</v>
      </c>
    </row>
    <row r="228" spans="1:21" x14ac:dyDescent="0.3">
      <c r="A228" s="8" t="s">
        <v>540</v>
      </c>
      <c r="B228" s="8" t="s">
        <v>541</v>
      </c>
      <c r="C228" s="8">
        <v>8323</v>
      </c>
      <c r="D228" s="8">
        <v>2671</v>
      </c>
      <c r="E228" s="8" t="s">
        <v>6068</v>
      </c>
      <c r="F228" s="8" t="s">
        <v>5942</v>
      </c>
      <c r="G228" s="8" t="s">
        <v>10040</v>
      </c>
      <c r="H228" s="8" t="s">
        <v>5</v>
      </c>
      <c r="I228" s="9">
        <v>0</v>
      </c>
      <c r="J228" s="8" t="s">
        <v>5</v>
      </c>
      <c r="K228" s="9">
        <v>0</v>
      </c>
      <c r="L228" s="8" t="s">
        <v>5</v>
      </c>
      <c r="M228" s="9">
        <v>0</v>
      </c>
      <c r="N228" s="9">
        <v>0</v>
      </c>
      <c r="O228" s="8" t="s">
        <v>5</v>
      </c>
      <c r="P228" s="9">
        <v>0</v>
      </c>
      <c r="Q228" s="9">
        <f t="shared" si="9"/>
        <v>0</v>
      </c>
      <c r="R228" s="9">
        <f t="shared" si="10"/>
        <v>0</v>
      </c>
      <c r="S228" s="9">
        <f t="shared" si="11"/>
        <v>0</v>
      </c>
      <c r="T228" s="8" t="s">
        <v>6114</v>
      </c>
      <c r="U228" s="8" t="s">
        <v>6111</v>
      </c>
    </row>
    <row r="229" spans="1:21" x14ac:dyDescent="0.3">
      <c r="A229" s="8" t="s">
        <v>542</v>
      </c>
      <c r="B229" s="8" t="s">
        <v>543</v>
      </c>
      <c r="C229" s="8">
        <v>1080</v>
      </c>
      <c r="D229" s="8">
        <v>443</v>
      </c>
      <c r="E229" s="8" t="s">
        <v>6077</v>
      </c>
      <c r="F229" s="8" t="s">
        <v>5942</v>
      </c>
      <c r="G229" s="8" t="s">
        <v>10040</v>
      </c>
      <c r="H229" s="8" t="s">
        <v>6</v>
      </c>
      <c r="I229" s="9">
        <v>0</v>
      </c>
      <c r="J229" s="8" t="s">
        <v>6</v>
      </c>
      <c r="K229" s="9">
        <v>0</v>
      </c>
      <c r="L229" s="8" t="s">
        <v>6</v>
      </c>
      <c r="M229" s="9">
        <v>0</v>
      </c>
      <c r="N229" s="9">
        <v>0</v>
      </c>
      <c r="O229" s="8" t="s">
        <v>5</v>
      </c>
      <c r="P229" s="9">
        <v>0</v>
      </c>
      <c r="Q229" s="9">
        <f t="shared" si="9"/>
        <v>0</v>
      </c>
      <c r="R229" s="9">
        <f t="shared" si="10"/>
        <v>0</v>
      </c>
      <c r="S229" s="9">
        <f t="shared" si="11"/>
        <v>0</v>
      </c>
      <c r="T229" s="8" t="s">
        <v>6114</v>
      </c>
      <c r="U229" s="8" t="s">
        <v>6113</v>
      </c>
    </row>
    <row r="230" spans="1:21" x14ac:dyDescent="0.3">
      <c r="A230" s="8" t="s">
        <v>544</v>
      </c>
      <c r="B230" s="8" t="s">
        <v>545</v>
      </c>
      <c r="C230" s="8">
        <v>8809</v>
      </c>
      <c r="D230" s="8">
        <v>2743</v>
      </c>
      <c r="E230" s="8" t="s">
        <v>6098</v>
      </c>
      <c r="F230" s="8" t="s">
        <v>5942</v>
      </c>
      <c r="G230" s="8" t="s">
        <v>10050</v>
      </c>
      <c r="H230" s="8" t="s">
        <v>6</v>
      </c>
      <c r="I230" s="9">
        <v>0</v>
      </c>
      <c r="J230" s="8" t="s">
        <v>12</v>
      </c>
      <c r="K230" s="9">
        <v>807105.16879453126</v>
      </c>
      <c r="L230" s="8" t="s">
        <v>6</v>
      </c>
      <c r="M230" s="9">
        <v>0</v>
      </c>
      <c r="N230" s="9">
        <v>0</v>
      </c>
      <c r="O230" s="8" t="s">
        <v>5</v>
      </c>
      <c r="P230" s="9">
        <v>0</v>
      </c>
      <c r="Q230" s="9">
        <f t="shared" si="9"/>
        <v>807105.16879453126</v>
      </c>
      <c r="R230" s="9">
        <f t="shared" si="10"/>
        <v>403552.58439726563</v>
      </c>
      <c r="S230" s="9">
        <f t="shared" si="11"/>
        <v>1614210.3375890625</v>
      </c>
      <c r="T230" s="8" t="s">
        <v>6114</v>
      </c>
      <c r="U230" s="8" t="s">
        <v>6113</v>
      </c>
    </row>
    <row r="231" spans="1:21" x14ac:dyDescent="0.3">
      <c r="A231" s="8" t="s">
        <v>547</v>
      </c>
      <c r="B231" s="8" t="s">
        <v>548</v>
      </c>
      <c r="C231" s="8">
        <v>871</v>
      </c>
      <c r="D231" s="8">
        <v>277</v>
      </c>
      <c r="E231" s="8" t="s">
        <v>6098</v>
      </c>
      <c r="F231" s="8" t="s">
        <v>5942</v>
      </c>
      <c r="G231" s="8" t="s">
        <v>10040</v>
      </c>
      <c r="H231" s="8" t="s">
        <v>5</v>
      </c>
      <c r="I231" s="9">
        <v>0</v>
      </c>
      <c r="J231" s="8" t="s">
        <v>12</v>
      </c>
      <c r="K231" s="9">
        <v>109655.71356796875</v>
      </c>
      <c r="L231" s="8" t="s">
        <v>5</v>
      </c>
      <c r="M231" s="9">
        <v>0</v>
      </c>
      <c r="N231" s="9">
        <v>0</v>
      </c>
      <c r="O231" s="8" t="s">
        <v>5</v>
      </c>
      <c r="P231" s="9">
        <v>0</v>
      </c>
      <c r="Q231" s="9">
        <f t="shared" si="9"/>
        <v>109655.71356796875</v>
      </c>
      <c r="R231" s="9">
        <f t="shared" si="10"/>
        <v>54827.856783984374</v>
      </c>
      <c r="S231" s="9">
        <f t="shared" si="11"/>
        <v>219311.4271359375</v>
      </c>
      <c r="T231" s="8" t="s">
        <v>6112</v>
      </c>
      <c r="U231" s="8" t="s">
        <v>6116</v>
      </c>
    </row>
    <row r="232" spans="1:21" x14ac:dyDescent="0.3">
      <c r="A232" s="8" t="s">
        <v>550</v>
      </c>
      <c r="B232" s="8" t="s">
        <v>551</v>
      </c>
      <c r="C232" s="8">
        <v>53</v>
      </c>
      <c r="D232" s="8">
        <v>36</v>
      </c>
      <c r="E232" s="8" t="s">
        <v>6100</v>
      </c>
      <c r="F232" s="8" t="s">
        <v>5942</v>
      </c>
      <c r="G232" s="8" t="s">
        <v>10040</v>
      </c>
      <c r="H232" s="8" t="s">
        <v>12</v>
      </c>
      <c r="I232" s="9">
        <v>2349.4679999999998</v>
      </c>
      <c r="J232" s="8" t="s">
        <v>12</v>
      </c>
      <c r="K232" s="9">
        <v>49299.782588906251</v>
      </c>
      <c r="L232" s="8" t="s">
        <v>5</v>
      </c>
      <c r="M232" s="9">
        <v>0</v>
      </c>
      <c r="N232" s="9">
        <v>0</v>
      </c>
      <c r="O232" s="8" t="s">
        <v>5</v>
      </c>
      <c r="P232" s="9">
        <v>0</v>
      </c>
      <c r="Q232" s="9">
        <f t="shared" si="9"/>
        <v>51649.250588906252</v>
      </c>
      <c r="R232" s="9">
        <f t="shared" si="10"/>
        <v>25824.625294453126</v>
      </c>
      <c r="S232" s="9">
        <f t="shared" si="11"/>
        <v>103298.5011778125</v>
      </c>
      <c r="T232" s="8" t="s">
        <v>6114</v>
      </c>
      <c r="U232" s="8" t="s">
        <v>6113</v>
      </c>
    </row>
    <row r="233" spans="1:21" x14ac:dyDescent="0.3">
      <c r="A233" s="8" t="s">
        <v>552</v>
      </c>
      <c r="B233" s="8" t="s">
        <v>553</v>
      </c>
      <c r="C233" s="8">
        <v>30</v>
      </c>
      <c r="D233" s="8">
        <v>47</v>
      </c>
      <c r="E233" s="8" t="s">
        <v>6085</v>
      </c>
      <c r="F233" s="8" t="s">
        <v>5942</v>
      </c>
      <c r="G233" s="8" t="s">
        <v>10040</v>
      </c>
      <c r="H233" s="8" t="s">
        <v>5</v>
      </c>
      <c r="I233" s="9">
        <v>0</v>
      </c>
      <c r="J233" s="8" t="s">
        <v>12</v>
      </c>
      <c r="K233" s="9">
        <v>45981.869526562499</v>
      </c>
      <c r="L233" s="8" t="s">
        <v>5</v>
      </c>
      <c r="M233" s="9">
        <v>0</v>
      </c>
      <c r="N233" s="9">
        <v>0</v>
      </c>
      <c r="O233" s="8" t="s">
        <v>5</v>
      </c>
      <c r="P233" s="9">
        <v>0</v>
      </c>
      <c r="Q233" s="9">
        <f t="shared" si="9"/>
        <v>45981.869526562499</v>
      </c>
      <c r="R233" s="9">
        <f t="shared" si="10"/>
        <v>22990.93476328125</v>
      </c>
      <c r="S233" s="9">
        <f t="shared" si="11"/>
        <v>91963.739053124998</v>
      </c>
      <c r="T233" s="8" t="s">
        <v>6114</v>
      </c>
      <c r="U233" s="8" t="s">
        <v>6116</v>
      </c>
    </row>
    <row r="234" spans="1:21" x14ac:dyDescent="0.3">
      <c r="A234" s="8" t="s">
        <v>555</v>
      </c>
      <c r="B234" s="8" t="s">
        <v>556</v>
      </c>
      <c r="C234" s="8">
        <v>1079</v>
      </c>
      <c r="D234" s="8">
        <v>448</v>
      </c>
      <c r="E234" s="8" t="s">
        <v>6098</v>
      </c>
      <c r="F234" s="8" t="s">
        <v>5942</v>
      </c>
      <c r="G234" s="8" t="s">
        <v>10045</v>
      </c>
      <c r="H234" s="8" t="s">
        <v>6</v>
      </c>
      <c r="I234" s="9">
        <v>0</v>
      </c>
      <c r="J234" s="8" t="s">
        <v>5</v>
      </c>
      <c r="K234" s="9">
        <v>0</v>
      </c>
      <c r="L234" s="8" t="s">
        <v>5</v>
      </c>
      <c r="M234" s="9">
        <v>0</v>
      </c>
      <c r="N234" s="9">
        <v>0</v>
      </c>
      <c r="O234" s="8" t="s">
        <v>12</v>
      </c>
      <c r="P234" s="9">
        <v>593230.19999999995</v>
      </c>
      <c r="Q234" s="9">
        <f t="shared" si="9"/>
        <v>593230.19999999995</v>
      </c>
      <c r="R234" s="9">
        <f t="shared" si="10"/>
        <v>296615.09999999998</v>
      </c>
      <c r="S234" s="9">
        <f t="shared" si="11"/>
        <v>1186460.3999999999</v>
      </c>
      <c r="T234" s="8" t="s">
        <v>6114</v>
      </c>
      <c r="U234" s="8" t="s">
        <v>6113</v>
      </c>
    </row>
    <row r="235" spans="1:21" x14ac:dyDescent="0.3">
      <c r="A235" s="8" t="s">
        <v>557</v>
      </c>
      <c r="B235" s="8" t="s">
        <v>558</v>
      </c>
      <c r="C235" s="8">
        <v>417</v>
      </c>
      <c r="D235" s="8">
        <v>153</v>
      </c>
      <c r="E235" s="8" t="s">
        <v>6072</v>
      </c>
      <c r="F235" s="8" t="s">
        <v>5942</v>
      </c>
      <c r="G235" s="8" t="s">
        <v>10040</v>
      </c>
      <c r="H235" s="8" t="s">
        <v>5</v>
      </c>
      <c r="I235" s="9">
        <v>0</v>
      </c>
      <c r="J235" s="8" t="s">
        <v>12</v>
      </c>
      <c r="K235" s="9">
        <v>69766.314138281246</v>
      </c>
      <c r="L235" s="8" t="s">
        <v>5</v>
      </c>
      <c r="M235" s="9">
        <v>0</v>
      </c>
      <c r="N235" s="9">
        <v>0</v>
      </c>
      <c r="O235" s="8" t="s">
        <v>12</v>
      </c>
      <c r="P235" s="9">
        <v>186156.59999999998</v>
      </c>
      <c r="Q235" s="9">
        <f t="shared" si="9"/>
        <v>255922.91413828122</v>
      </c>
      <c r="R235" s="9">
        <f t="shared" si="10"/>
        <v>127961.45706914061</v>
      </c>
      <c r="S235" s="9">
        <f t="shared" si="11"/>
        <v>511845.82827656245</v>
      </c>
      <c r="T235" s="8" t="s">
        <v>6114</v>
      </c>
      <c r="U235" s="8" t="s">
        <v>6113</v>
      </c>
    </row>
    <row r="236" spans="1:21" x14ac:dyDescent="0.3">
      <c r="A236" s="8" t="s">
        <v>559</v>
      </c>
      <c r="B236" s="8" t="s">
        <v>560</v>
      </c>
      <c r="C236" s="8">
        <v>10667</v>
      </c>
      <c r="D236" s="8">
        <v>1912</v>
      </c>
      <c r="E236" s="8" t="s">
        <v>6094</v>
      </c>
      <c r="F236" s="8" t="s">
        <v>5942</v>
      </c>
      <c r="G236" s="8" t="s">
        <v>10043</v>
      </c>
      <c r="H236" s="8" t="s">
        <v>5</v>
      </c>
      <c r="I236" s="9">
        <v>0</v>
      </c>
      <c r="J236" s="8" t="s">
        <v>5</v>
      </c>
      <c r="K236" s="9">
        <v>0</v>
      </c>
      <c r="L236" s="8" t="s">
        <v>5</v>
      </c>
      <c r="M236" s="9">
        <v>0</v>
      </c>
      <c r="N236" s="9">
        <v>0</v>
      </c>
      <c r="O236" s="8" t="s">
        <v>5</v>
      </c>
      <c r="P236" s="9">
        <v>0</v>
      </c>
      <c r="Q236" s="9">
        <f t="shared" si="9"/>
        <v>0</v>
      </c>
      <c r="R236" s="9">
        <f t="shared" si="10"/>
        <v>0</v>
      </c>
      <c r="S236" s="9">
        <f t="shared" si="11"/>
        <v>0</v>
      </c>
      <c r="T236" s="8" t="s">
        <v>6112</v>
      </c>
      <c r="U236" s="8" t="s">
        <v>6113</v>
      </c>
    </row>
    <row r="237" spans="1:21" x14ac:dyDescent="0.3">
      <c r="A237" s="8" t="s">
        <v>561</v>
      </c>
      <c r="B237" s="8" t="s">
        <v>562</v>
      </c>
      <c r="C237" s="8">
        <v>1200</v>
      </c>
      <c r="D237" s="8">
        <v>399</v>
      </c>
      <c r="E237" s="8" t="s">
        <v>6068</v>
      </c>
      <c r="F237" s="8" t="s">
        <v>5942</v>
      </c>
      <c r="G237" s="8" t="s">
        <v>10040</v>
      </c>
      <c r="H237" s="8" t="s">
        <v>5</v>
      </c>
      <c r="I237" s="9">
        <v>0</v>
      </c>
      <c r="J237" s="8" t="s">
        <v>12</v>
      </c>
      <c r="K237" s="9">
        <v>138562.3488375</v>
      </c>
      <c r="L237" s="8" t="s">
        <v>5</v>
      </c>
      <c r="M237" s="9">
        <v>0</v>
      </c>
      <c r="N237" s="9">
        <v>0</v>
      </c>
      <c r="O237" s="8" t="s">
        <v>5</v>
      </c>
      <c r="P237" s="9">
        <v>0</v>
      </c>
      <c r="Q237" s="9">
        <f t="shared" si="9"/>
        <v>138562.3488375</v>
      </c>
      <c r="R237" s="9">
        <f t="shared" si="10"/>
        <v>69281.174418750001</v>
      </c>
      <c r="S237" s="9">
        <f t="shared" si="11"/>
        <v>277124.697675</v>
      </c>
      <c r="T237" s="8" t="s">
        <v>6114</v>
      </c>
      <c r="U237" s="8" t="s">
        <v>6111</v>
      </c>
    </row>
    <row r="238" spans="1:21" x14ac:dyDescent="0.3">
      <c r="A238" s="8" t="s">
        <v>564</v>
      </c>
      <c r="B238" s="8" t="s">
        <v>565</v>
      </c>
      <c r="C238" s="8">
        <v>66</v>
      </c>
      <c r="D238" s="8">
        <v>17</v>
      </c>
      <c r="E238" s="8" t="s">
        <v>6070</v>
      </c>
      <c r="F238" s="8" t="s">
        <v>5942</v>
      </c>
      <c r="G238" s="8" t="s">
        <v>10041</v>
      </c>
      <c r="H238" s="8" t="s">
        <v>6</v>
      </c>
      <c r="I238" s="9">
        <v>0</v>
      </c>
      <c r="J238" s="8" t="s">
        <v>5</v>
      </c>
      <c r="K238" s="9">
        <v>0</v>
      </c>
      <c r="L238" s="8" t="s">
        <v>6</v>
      </c>
      <c r="M238" s="9">
        <v>0</v>
      </c>
      <c r="N238" s="9">
        <v>0</v>
      </c>
      <c r="O238" s="8" t="s">
        <v>5</v>
      </c>
      <c r="P238" s="9">
        <v>0</v>
      </c>
      <c r="Q238" s="9">
        <f t="shared" si="9"/>
        <v>0</v>
      </c>
      <c r="R238" s="9">
        <f t="shared" si="10"/>
        <v>0</v>
      </c>
      <c r="S238" s="9">
        <f t="shared" si="11"/>
        <v>0</v>
      </c>
      <c r="T238" s="8" t="s">
        <v>6114</v>
      </c>
      <c r="U238" s="8" t="s">
        <v>6113</v>
      </c>
    </row>
    <row r="239" spans="1:21" x14ac:dyDescent="0.3">
      <c r="A239" s="8" t="s">
        <v>568</v>
      </c>
      <c r="B239" s="8" t="s">
        <v>569</v>
      </c>
      <c r="C239" s="8">
        <v>50</v>
      </c>
      <c r="D239" s="8">
        <v>18</v>
      </c>
      <c r="E239" s="8" t="s">
        <v>6073</v>
      </c>
      <c r="F239" s="8" t="s">
        <v>5942</v>
      </c>
      <c r="G239" s="8" t="s">
        <v>10040</v>
      </c>
      <c r="H239" s="8" t="s">
        <v>12</v>
      </c>
      <c r="I239" s="9">
        <v>1779.8999999999999</v>
      </c>
      <c r="J239" s="8" t="s">
        <v>12</v>
      </c>
      <c r="K239" s="9">
        <v>37520.9185640625</v>
      </c>
      <c r="L239" s="8" t="s">
        <v>5</v>
      </c>
      <c r="M239" s="9">
        <v>0</v>
      </c>
      <c r="N239" s="9">
        <v>0</v>
      </c>
      <c r="O239" s="8" t="s">
        <v>12</v>
      </c>
      <c r="P239" s="9">
        <v>52978.2</v>
      </c>
      <c r="Q239" s="9">
        <f t="shared" si="9"/>
        <v>92279.018564062499</v>
      </c>
      <c r="R239" s="9">
        <f t="shared" si="10"/>
        <v>46139.509282031249</v>
      </c>
      <c r="S239" s="9">
        <f t="shared" si="11"/>
        <v>184558.037128125</v>
      </c>
      <c r="T239" s="8" t="s">
        <v>6115</v>
      </c>
      <c r="U239" s="8" t="s">
        <v>6116</v>
      </c>
    </row>
    <row r="240" spans="1:21" x14ac:dyDescent="0.3">
      <c r="A240" s="8" t="s">
        <v>570</v>
      </c>
      <c r="B240" s="8" t="s">
        <v>571</v>
      </c>
      <c r="C240" s="8">
        <v>336</v>
      </c>
      <c r="D240" s="8">
        <v>145</v>
      </c>
      <c r="E240" s="8" t="s">
        <v>6074</v>
      </c>
      <c r="F240" s="8" t="s">
        <v>5942</v>
      </c>
      <c r="G240" s="8" t="s">
        <v>10040</v>
      </c>
      <c r="H240" s="8" t="s">
        <v>5</v>
      </c>
      <c r="I240" s="9">
        <v>0</v>
      </c>
      <c r="J240" s="8" t="s">
        <v>5</v>
      </c>
      <c r="K240" s="9">
        <v>0</v>
      </c>
      <c r="L240" s="8" t="s">
        <v>5</v>
      </c>
      <c r="M240" s="9">
        <v>0</v>
      </c>
      <c r="N240" s="9">
        <v>0</v>
      </c>
      <c r="O240" s="8" t="s">
        <v>5</v>
      </c>
      <c r="P240" s="9">
        <v>0</v>
      </c>
      <c r="Q240" s="9">
        <f t="shared" si="9"/>
        <v>0</v>
      </c>
      <c r="R240" s="9">
        <f t="shared" si="10"/>
        <v>0</v>
      </c>
      <c r="S240" s="9">
        <f t="shared" si="11"/>
        <v>0</v>
      </c>
      <c r="T240" s="8" t="s">
        <v>6114</v>
      </c>
      <c r="U240" s="8" t="s">
        <v>10025</v>
      </c>
    </row>
    <row r="241" spans="1:21" x14ac:dyDescent="0.3">
      <c r="A241" s="8" t="s">
        <v>572</v>
      </c>
      <c r="B241" s="8" t="s">
        <v>573</v>
      </c>
      <c r="C241" s="8">
        <v>419</v>
      </c>
      <c r="D241" s="8">
        <v>221</v>
      </c>
      <c r="E241" s="8" t="s">
        <v>6074</v>
      </c>
      <c r="F241" s="8" t="s">
        <v>5942</v>
      </c>
      <c r="G241" s="8" t="s">
        <v>10040</v>
      </c>
      <c r="H241" s="8" t="s">
        <v>5</v>
      </c>
      <c r="I241" s="9">
        <v>0</v>
      </c>
      <c r="J241" s="8" t="s">
        <v>5</v>
      </c>
      <c r="K241" s="9">
        <v>0</v>
      </c>
      <c r="L241" s="8" t="s">
        <v>5</v>
      </c>
      <c r="M241" s="9">
        <v>0</v>
      </c>
      <c r="N241" s="9">
        <v>0</v>
      </c>
      <c r="O241" s="8" t="s">
        <v>5</v>
      </c>
      <c r="P241" s="9">
        <v>0</v>
      </c>
      <c r="Q241" s="9">
        <f t="shared" si="9"/>
        <v>0</v>
      </c>
      <c r="R241" s="9">
        <f t="shared" si="10"/>
        <v>0</v>
      </c>
      <c r="S241" s="9">
        <f t="shared" si="11"/>
        <v>0</v>
      </c>
      <c r="T241" s="8" t="s">
        <v>6112</v>
      </c>
      <c r="U241" s="8" t="s">
        <v>6111</v>
      </c>
    </row>
    <row r="242" spans="1:21" x14ac:dyDescent="0.3">
      <c r="A242" s="8" t="s">
        <v>574</v>
      </c>
      <c r="B242" s="8" t="s">
        <v>575</v>
      </c>
      <c r="C242" s="8">
        <v>2049</v>
      </c>
      <c r="D242" s="8">
        <v>710</v>
      </c>
      <c r="E242" s="8" t="s">
        <v>6100</v>
      </c>
      <c r="F242" s="8" t="s">
        <v>5942</v>
      </c>
      <c r="G242" s="8" t="s">
        <v>10040</v>
      </c>
      <c r="H242" s="8" t="s">
        <v>6</v>
      </c>
      <c r="I242" s="9">
        <v>0</v>
      </c>
      <c r="J242" s="8" t="s">
        <v>12</v>
      </c>
      <c r="K242" s="9">
        <v>278119.50259828125</v>
      </c>
      <c r="L242" s="8" t="s">
        <v>6</v>
      </c>
      <c r="M242" s="9">
        <v>0</v>
      </c>
      <c r="N242" s="9">
        <v>0</v>
      </c>
      <c r="O242" s="8" t="s">
        <v>5</v>
      </c>
      <c r="P242" s="9">
        <v>0</v>
      </c>
      <c r="Q242" s="9">
        <f t="shared" si="9"/>
        <v>278119.50259828125</v>
      </c>
      <c r="R242" s="9">
        <f t="shared" si="10"/>
        <v>139059.75129914063</v>
      </c>
      <c r="S242" s="9">
        <f t="shared" si="11"/>
        <v>556239.0051965625</v>
      </c>
      <c r="T242" s="8" t="s">
        <v>6114</v>
      </c>
      <c r="U242" s="8" t="s">
        <v>6113</v>
      </c>
    </row>
    <row r="243" spans="1:21" x14ac:dyDescent="0.3">
      <c r="A243" s="8" t="s">
        <v>576</v>
      </c>
      <c r="B243" s="8" t="s">
        <v>577</v>
      </c>
      <c r="C243" s="8">
        <v>100</v>
      </c>
      <c r="D243" s="8">
        <v>29</v>
      </c>
      <c r="E243" s="8" t="s">
        <v>6084</v>
      </c>
      <c r="F243" s="8" t="s">
        <v>5942</v>
      </c>
      <c r="G243" s="8" t="s">
        <v>10040</v>
      </c>
      <c r="H243" s="8" t="s">
        <v>12</v>
      </c>
      <c r="I243" s="9">
        <v>2313.87</v>
      </c>
      <c r="J243" s="8" t="s">
        <v>12</v>
      </c>
      <c r="K243" s="9">
        <v>53889.459721874999</v>
      </c>
      <c r="L243" s="8" t="s">
        <v>5</v>
      </c>
      <c r="M243" s="9">
        <v>0</v>
      </c>
      <c r="N243" s="9">
        <v>0</v>
      </c>
      <c r="O243" s="8" t="s">
        <v>12</v>
      </c>
      <c r="P243" s="9">
        <v>86838.18</v>
      </c>
      <c r="Q243" s="9">
        <f t="shared" si="9"/>
        <v>143041.50972187499</v>
      </c>
      <c r="R243" s="9">
        <f t="shared" si="10"/>
        <v>71520.754860937494</v>
      </c>
      <c r="S243" s="9">
        <f t="shared" si="11"/>
        <v>286083.01944374997</v>
      </c>
      <c r="T243" s="8" t="s">
        <v>6114</v>
      </c>
      <c r="U243" s="8" t="s">
        <v>6113</v>
      </c>
    </row>
    <row r="244" spans="1:21" x14ac:dyDescent="0.3">
      <c r="A244" s="8" t="s">
        <v>581</v>
      </c>
      <c r="B244" s="8" t="s">
        <v>582</v>
      </c>
      <c r="C244" s="8">
        <v>1000</v>
      </c>
      <c r="D244" s="8">
        <v>1</v>
      </c>
      <c r="E244" s="8" t="s">
        <v>6093</v>
      </c>
      <c r="F244" s="8" t="s">
        <v>5942</v>
      </c>
      <c r="G244" s="8" t="s">
        <v>10539</v>
      </c>
      <c r="H244" s="8" t="s">
        <v>5</v>
      </c>
      <c r="I244" s="9">
        <v>0</v>
      </c>
      <c r="J244" s="8" t="s">
        <v>6</v>
      </c>
      <c r="K244" s="9">
        <v>0</v>
      </c>
      <c r="L244" s="8" t="s">
        <v>12</v>
      </c>
      <c r="M244" s="9">
        <v>0</v>
      </c>
      <c r="N244" s="9">
        <v>827444.1</v>
      </c>
      <c r="O244" s="8" t="s">
        <v>5</v>
      </c>
      <c r="P244" s="9">
        <v>0</v>
      </c>
      <c r="Q244" s="9">
        <f t="shared" si="9"/>
        <v>827444.1</v>
      </c>
      <c r="R244" s="9">
        <f t="shared" si="10"/>
        <v>413722.05</v>
      </c>
      <c r="S244" s="9">
        <f t="shared" si="11"/>
        <v>1654888.2</v>
      </c>
      <c r="T244" s="8" t="s">
        <v>6114</v>
      </c>
      <c r="U244" s="8" t="s">
        <v>10025</v>
      </c>
    </row>
    <row r="245" spans="1:21" x14ac:dyDescent="0.3">
      <c r="A245" s="8" t="s">
        <v>583</v>
      </c>
      <c r="B245" s="8" t="s">
        <v>584</v>
      </c>
      <c r="C245" s="8">
        <v>63</v>
      </c>
      <c r="D245" s="8">
        <v>25</v>
      </c>
      <c r="E245" s="8" t="s">
        <v>6102</v>
      </c>
      <c r="F245" s="8" t="s">
        <v>5942</v>
      </c>
      <c r="G245" s="8" t="s">
        <v>10040</v>
      </c>
      <c r="H245" s="8" t="s">
        <v>6</v>
      </c>
      <c r="I245" s="9">
        <v>0</v>
      </c>
      <c r="J245" s="8" t="s">
        <v>12</v>
      </c>
      <c r="K245" s="9">
        <v>50446.173971718752</v>
      </c>
      <c r="L245" s="8" t="s">
        <v>6</v>
      </c>
      <c r="M245" s="9">
        <v>0</v>
      </c>
      <c r="N245" s="9">
        <v>0</v>
      </c>
      <c r="O245" s="8" t="s">
        <v>5</v>
      </c>
      <c r="P245" s="9">
        <v>0</v>
      </c>
      <c r="Q245" s="9">
        <f t="shared" si="9"/>
        <v>50446.173971718752</v>
      </c>
      <c r="R245" s="9">
        <f t="shared" si="10"/>
        <v>25223.086985859376</v>
      </c>
      <c r="S245" s="9">
        <f t="shared" si="11"/>
        <v>100892.3479434375</v>
      </c>
      <c r="T245" s="8" t="s">
        <v>6114</v>
      </c>
      <c r="U245" s="8" t="s">
        <v>6113</v>
      </c>
    </row>
    <row r="246" spans="1:21" x14ac:dyDescent="0.3">
      <c r="A246" s="8" t="s">
        <v>585</v>
      </c>
      <c r="B246" s="8" t="s">
        <v>586</v>
      </c>
      <c r="C246" s="8">
        <v>59</v>
      </c>
      <c r="D246" s="8">
        <v>99</v>
      </c>
      <c r="E246" s="8" t="s">
        <v>10029</v>
      </c>
      <c r="F246" s="8" t="s">
        <v>5942</v>
      </c>
      <c r="G246" s="8" t="s">
        <v>10040</v>
      </c>
      <c r="H246" s="8" t="s">
        <v>12</v>
      </c>
      <c r="I246" s="9">
        <v>1779.8999999999999</v>
      </c>
      <c r="J246" s="8" t="s">
        <v>12</v>
      </c>
      <c r="K246" s="9">
        <v>38311.677583593751</v>
      </c>
      <c r="L246" s="8" t="s">
        <v>5</v>
      </c>
      <c r="M246" s="9">
        <v>0</v>
      </c>
      <c r="N246" s="9">
        <v>0</v>
      </c>
      <c r="O246" s="8" t="s">
        <v>12</v>
      </c>
      <c r="P246" s="9">
        <v>154746.59999999998</v>
      </c>
      <c r="Q246" s="9">
        <f t="shared" si="9"/>
        <v>194838.17758359373</v>
      </c>
      <c r="R246" s="9">
        <f t="shared" si="10"/>
        <v>97419.088791796865</v>
      </c>
      <c r="S246" s="9">
        <f t="shared" si="11"/>
        <v>389676.35516718746</v>
      </c>
      <c r="T246" s="8" t="s">
        <v>6114</v>
      </c>
      <c r="U246" s="8" t="s">
        <v>6111</v>
      </c>
    </row>
    <row r="247" spans="1:21" x14ac:dyDescent="0.3">
      <c r="A247" s="8" t="s">
        <v>588</v>
      </c>
      <c r="B247" s="8" t="s">
        <v>589</v>
      </c>
      <c r="C247" s="8">
        <v>1347</v>
      </c>
      <c r="D247" s="8">
        <v>340</v>
      </c>
      <c r="E247" s="8" t="s">
        <v>6100</v>
      </c>
      <c r="F247" s="8" t="s">
        <v>5942</v>
      </c>
      <c r="G247" s="8" t="s">
        <v>10040</v>
      </c>
      <c r="H247" s="8" t="s">
        <v>5</v>
      </c>
      <c r="I247" s="9">
        <v>0</v>
      </c>
      <c r="J247" s="8" t="s">
        <v>12</v>
      </c>
      <c r="K247" s="9">
        <v>194757.53077265626</v>
      </c>
      <c r="L247" s="8" t="s">
        <v>5</v>
      </c>
      <c r="M247" s="9">
        <v>0</v>
      </c>
      <c r="N247" s="9">
        <v>0</v>
      </c>
      <c r="O247" s="8" t="s">
        <v>5</v>
      </c>
      <c r="P247" s="9">
        <v>0</v>
      </c>
      <c r="Q247" s="9">
        <f t="shared" si="9"/>
        <v>194757.53077265626</v>
      </c>
      <c r="R247" s="9">
        <f t="shared" si="10"/>
        <v>97378.76538632813</v>
      </c>
      <c r="S247" s="9">
        <f t="shared" si="11"/>
        <v>389515.06154531252</v>
      </c>
      <c r="T247" s="8" t="s">
        <v>6110</v>
      </c>
      <c r="U247" s="8" t="s">
        <v>6116</v>
      </c>
    </row>
    <row r="248" spans="1:21" x14ac:dyDescent="0.3">
      <c r="A248" s="8" t="s">
        <v>590</v>
      </c>
      <c r="B248" s="8" t="s">
        <v>591</v>
      </c>
      <c r="C248" s="8">
        <v>3800</v>
      </c>
      <c r="D248" s="8">
        <v>1554</v>
      </c>
      <c r="E248" s="8" t="s">
        <v>6088</v>
      </c>
      <c r="F248" s="8" t="s">
        <v>5942</v>
      </c>
      <c r="G248" s="8" t="s">
        <v>10040</v>
      </c>
      <c r="H248" s="8" t="s">
        <v>6</v>
      </c>
      <c r="I248" s="9">
        <v>0</v>
      </c>
      <c r="J248" s="8" t="s">
        <v>12</v>
      </c>
      <c r="K248" s="9">
        <v>367003.84336875001</v>
      </c>
      <c r="L248" s="8" t="s">
        <v>6</v>
      </c>
      <c r="M248" s="9">
        <v>0</v>
      </c>
      <c r="N248" s="9">
        <v>0</v>
      </c>
      <c r="O248" s="8" t="s">
        <v>5</v>
      </c>
      <c r="P248" s="9">
        <v>0</v>
      </c>
      <c r="Q248" s="9">
        <f t="shared" si="9"/>
        <v>367003.84336875001</v>
      </c>
      <c r="R248" s="9">
        <f t="shared" si="10"/>
        <v>183501.921684375</v>
      </c>
      <c r="S248" s="9">
        <f t="shared" si="11"/>
        <v>734007.68673750001</v>
      </c>
      <c r="T248" s="8" t="s">
        <v>6112</v>
      </c>
      <c r="U248" s="8" t="s">
        <v>6111</v>
      </c>
    </row>
    <row r="249" spans="1:21" x14ac:dyDescent="0.3">
      <c r="A249" s="8" t="s">
        <v>592</v>
      </c>
      <c r="B249" s="8" t="s">
        <v>593</v>
      </c>
      <c r="C249" s="8">
        <v>1716</v>
      </c>
      <c r="D249" s="8">
        <v>518</v>
      </c>
      <c r="E249" s="8" t="s">
        <v>6100</v>
      </c>
      <c r="F249" s="8" t="s">
        <v>5942</v>
      </c>
      <c r="G249" s="8" t="s">
        <v>10040</v>
      </c>
      <c r="H249" s="8" t="s">
        <v>5</v>
      </c>
      <c r="I249" s="9">
        <v>0</v>
      </c>
      <c r="J249" s="8" t="s">
        <v>5</v>
      </c>
      <c r="K249" s="9">
        <v>0</v>
      </c>
      <c r="L249" s="8" t="s">
        <v>5</v>
      </c>
      <c r="M249" s="9">
        <v>0</v>
      </c>
      <c r="N249" s="9">
        <v>0</v>
      </c>
      <c r="O249" s="8" t="s">
        <v>5</v>
      </c>
      <c r="P249" s="9">
        <v>0</v>
      </c>
      <c r="Q249" s="9">
        <f t="shared" si="9"/>
        <v>0</v>
      </c>
      <c r="R249" s="9">
        <f t="shared" si="10"/>
        <v>0</v>
      </c>
      <c r="S249" s="9">
        <f t="shared" si="11"/>
        <v>0</v>
      </c>
      <c r="T249" s="8" t="s">
        <v>6112</v>
      </c>
      <c r="U249" s="8" t="s">
        <v>6113</v>
      </c>
    </row>
    <row r="250" spans="1:21" x14ac:dyDescent="0.3">
      <c r="A250" s="8" t="s">
        <v>594</v>
      </c>
      <c r="B250" s="8" t="s">
        <v>595</v>
      </c>
      <c r="C250" s="8">
        <v>43</v>
      </c>
      <c r="D250" s="8">
        <v>40</v>
      </c>
      <c r="E250" s="8" t="s">
        <v>10029</v>
      </c>
      <c r="F250" s="8" t="s">
        <v>5942</v>
      </c>
      <c r="G250" s="8" t="s">
        <v>10040</v>
      </c>
      <c r="H250" s="8" t="s">
        <v>5</v>
      </c>
      <c r="I250" s="9">
        <v>0</v>
      </c>
      <c r="J250" s="8" t="s">
        <v>12</v>
      </c>
      <c r="K250" s="9">
        <v>36905.883771093751</v>
      </c>
      <c r="L250" s="8" t="s">
        <v>6</v>
      </c>
      <c r="M250" s="9">
        <v>0</v>
      </c>
      <c r="N250" s="9">
        <v>0</v>
      </c>
      <c r="O250" s="8" t="s">
        <v>12</v>
      </c>
      <c r="P250" s="9">
        <v>80619</v>
      </c>
      <c r="Q250" s="9">
        <f t="shared" si="9"/>
        <v>117524.88377109375</v>
      </c>
      <c r="R250" s="9">
        <f t="shared" si="10"/>
        <v>58762.441885546876</v>
      </c>
      <c r="S250" s="9">
        <f t="shared" si="11"/>
        <v>235049.7675421875</v>
      </c>
      <c r="T250" s="8" t="s">
        <v>6114</v>
      </c>
      <c r="U250" s="8" t="s">
        <v>6111</v>
      </c>
    </row>
    <row r="251" spans="1:21" x14ac:dyDescent="0.3">
      <c r="A251" s="8" t="s">
        <v>596</v>
      </c>
      <c r="B251" s="8" t="s">
        <v>597</v>
      </c>
      <c r="C251" s="8">
        <v>989</v>
      </c>
      <c r="D251" s="8">
        <v>401</v>
      </c>
      <c r="E251" s="8" t="s">
        <v>6088</v>
      </c>
      <c r="F251" s="8" t="s">
        <v>5942</v>
      </c>
      <c r="G251" s="8" t="s">
        <v>10041</v>
      </c>
      <c r="H251" s="8" t="s">
        <v>5</v>
      </c>
      <c r="I251" s="9">
        <v>0</v>
      </c>
      <c r="J251" s="8" t="s">
        <v>12</v>
      </c>
      <c r="K251" s="9">
        <v>120023.44293515626</v>
      </c>
      <c r="L251" s="8" t="s">
        <v>5</v>
      </c>
      <c r="M251" s="9">
        <v>0</v>
      </c>
      <c r="N251" s="9">
        <v>0</v>
      </c>
      <c r="O251" s="8" t="s">
        <v>5</v>
      </c>
      <c r="P251" s="9">
        <v>0</v>
      </c>
      <c r="Q251" s="9">
        <f t="shared" si="9"/>
        <v>120023.44293515626</v>
      </c>
      <c r="R251" s="9">
        <f t="shared" si="10"/>
        <v>60011.721467578129</v>
      </c>
      <c r="S251" s="9">
        <f t="shared" si="11"/>
        <v>240046.88587031252</v>
      </c>
      <c r="T251" s="8" t="s">
        <v>6114</v>
      </c>
      <c r="U251" s="8" t="s">
        <v>6116</v>
      </c>
    </row>
    <row r="252" spans="1:21" x14ac:dyDescent="0.3">
      <c r="A252" s="8" t="s">
        <v>598</v>
      </c>
      <c r="B252" s="8" t="s">
        <v>599</v>
      </c>
      <c r="C252" s="8">
        <v>315</v>
      </c>
      <c r="D252" s="8">
        <v>72</v>
      </c>
      <c r="E252" s="8" t="s">
        <v>6093</v>
      </c>
      <c r="F252" s="8" t="s">
        <v>5942</v>
      </c>
      <c r="G252" s="8" t="s">
        <v>10040</v>
      </c>
      <c r="H252" s="8" t="s">
        <v>12</v>
      </c>
      <c r="I252" s="9">
        <v>2313.87</v>
      </c>
      <c r="J252" s="8" t="s">
        <v>5</v>
      </c>
      <c r="K252" s="9">
        <v>0</v>
      </c>
      <c r="L252" s="8" t="s">
        <v>5</v>
      </c>
      <c r="M252" s="9">
        <v>0</v>
      </c>
      <c r="N252" s="9">
        <v>0</v>
      </c>
      <c r="O252" s="8" t="s">
        <v>12</v>
      </c>
      <c r="P252" s="9">
        <v>157070.94</v>
      </c>
      <c r="Q252" s="9">
        <f t="shared" si="9"/>
        <v>159384.81</v>
      </c>
      <c r="R252" s="9">
        <f t="shared" si="10"/>
        <v>79692.404999999999</v>
      </c>
      <c r="S252" s="9">
        <f t="shared" si="11"/>
        <v>318769.62</v>
      </c>
      <c r="T252" s="8" t="s">
        <v>6114</v>
      </c>
      <c r="U252" s="8" t="s">
        <v>6116</v>
      </c>
    </row>
    <row r="253" spans="1:21" x14ac:dyDescent="0.3">
      <c r="A253" s="8" t="s">
        <v>600</v>
      </c>
      <c r="B253" s="8" t="s">
        <v>601</v>
      </c>
      <c r="C253" s="8">
        <v>7033</v>
      </c>
      <c r="D253" s="8">
        <v>1882</v>
      </c>
      <c r="E253" s="8" t="s">
        <v>6082</v>
      </c>
      <c r="F253" s="8" t="s">
        <v>5942</v>
      </c>
      <c r="G253" s="8" t="s">
        <v>10047</v>
      </c>
      <c r="H253" s="8" t="s">
        <v>5</v>
      </c>
      <c r="I253" s="9">
        <v>0</v>
      </c>
      <c r="J253" s="8" t="s">
        <v>12</v>
      </c>
      <c r="K253" s="9">
        <v>849480.96779203124</v>
      </c>
      <c r="L253" s="8" t="s">
        <v>5</v>
      </c>
      <c r="M253" s="9">
        <v>0</v>
      </c>
      <c r="N253" s="9">
        <v>0</v>
      </c>
      <c r="O253" s="8" t="s">
        <v>5</v>
      </c>
      <c r="P253" s="9">
        <v>0</v>
      </c>
      <c r="Q253" s="9">
        <f t="shared" si="9"/>
        <v>849480.96779203124</v>
      </c>
      <c r="R253" s="9">
        <f t="shared" si="10"/>
        <v>424740.48389601562</v>
      </c>
      <c r="S253" s="9">
        <f t="shared" si="11"/>
        <v>1698961.9355840625</v>
      </c>
      <c r="T253" s="8" t="s">
        <v>6114</v>
      </c>
      <c r="U253" s="8" t="s">
        <v>6116</v>
      </c>
    </row>
    <row r="254" spans="1:21" x14ac:dyDescent="0.3">
      <c r="A254" s="8" t="s">
        <v>602</v>
      </c>
      <c r="B254" s="8" t="s">
        <v>603</v>
      </c>
      <c r="C254" s="8">
        <v>200</v>
      </c>
      <c r="D254" s="8">
        <v>50</v>
      </c>
      <c r="E254" s="8" t="s">
        <v>6088</v>
      </c>
      <c r="F254" s="8" t="s">
        <v>5942</v>
      </c>
      <c r="G254" s="8" t="s">
        <v>10040</v>
      </c>
      <c r="H254" s="8" t="s">
        <v>5</v>
      </c>
      <c r="I254" s="9">
        <v>0</v>
      </c>
      <c r="J254" s="8" t="s">
        <v>5</v>
      </c>
      <c r="K254" s="9">
        <v>0</v>
      </c>
      <c r="L254" s="8" t="s">
        <v>12</v>
      </c>
      <c r="M254" s="9">
        <v>2024534.9036718749</v>
      </c>
      <c r="N254" s="9">
        <v>0</v>
      </c>
      <c r="O254" s="8" t="s">
        <v>12</v>
      </c>
      <c r="P254" s="9">
        <v>93183</v>
      </c>
      <c r="Q254" s="9">
        <f t="shared" si="9"/>
        <v>2117717.9036718747</v>
      </c>
      <c r="R254" s="9">
        <f t="shared" si="10"/>
        <v>1058858.9518359373</v>
      </c>
      <c r="S254" s="9">
        <f t="shared" si="11"/>
        <v>4235435.8073437493</v>
      </c>
      <c r="T254" s="8" t="s">
        <v>6112</v>
      </c>
      <c r="U254" s="8" t="s">
        <v>6111</v>
      </c>
    </row>
    <row r="255" spans="1:21" x14ac:dyDescent="0.3">
      <c r="A255" s="8" t="s">
        <v>606</v>
      </c>
      <c r="B255" s="8" t="s">
        <v>607</v>
      </c>
      <c r="C255" s="8">
        <v>300</v>
      </c>
      <c r="D255" s="8">
        <v>22</v>
      </c>
      <c r="E255" s="8" t="s">
        <v>6102</v>
      </c>
      <c r="F255" s="8" t="s">
        <v>5942</v>
      </c>
      <c r="G255" s="8" t="s">
        <v>10045</v>
      </c>
      <c r="H255" s="8" t="s">
        <v>6</v>
      </c>
      <c r="I255" s="9">
        <v>0</v>
      </c>
      <c r="J255" s="8" t="s">
        <v>5</v>
      </c>
      <c r="K255" s="9">
        <v>0</v>
      </c>
      <c r="L255" s="8" t="s">
        <v>5</v>
      </c>
      <c r="M255" s="9">
        <v>0</v>
      </c>
      <c r="N255" s="9">
        <v>0</v>
      </c>
      <c r="O255" s="8" t="s">
        <v>5</v>
      </c>
      <c r="P255" s="9">
        <v>0</v>
      </c>
      <c r="Q255" s="9">
        <f t="shared" si="9"/>
        <v>0</v>
      </c>
      <c r="R255" s="9">
        <f t="shared" si="10"/>
        <v>0</v>
      </c>
      <c r="S255" s="9">
        <f t="shared" si="11"/>
        <v>0</v>
      </c>
      <c r="T255" s="8" t="s">
        <v>6112</v>
      </c>
      <c r="U255" s="8" t="s">
        <v>6113</v>
      </c>
    </row>
    <row r="256" spans="1:21" x14ac:dyDescent="0.3">
      <c r="A256" s="8" t="s">
        <v>609</v>
      </c>
      <c r="B256" s="8" t="s">
        <v>610</v>
      </c>
      <c r="C256" s="8">
        <v>79</v>
      </c>
      <c r="D256" s="8">
        <v>53</v>
      </c>
      <c r="E256" s="8" t="s">
        <v>10028</v>
      </c>
      <c r="F256" s="8" t="s">
        <v>5942</v>
      </c>
      <c r="G256" s="8" t="s">
        <v>10040</v>
      </c>
      <c r="H256" s="8" t="s">
        <v>6</v>
      </c>
      <c r="I256" s="9">
        <v>0</v>
      </c>
      <c r="J256" s="8" t="s">
        <v>6</v>
      </c>
      <c r="K256" s="9">
        <v>0</v>
      </c>
      <c r="L256" s="8" t="s">
        <v>6</v>
      </c>
      <c r="M256" s="9">
        <v>0</v>
      </c>
      <c r="N256" s="9">
        <v>0</v>
      </c>
      <c r="O256" s="8" t="s">
        <v>12</v>
      </c>
      <c r="P256" s="9">
        <v>96952.2</v>
      </c>
      <c r="Q256" s="9">
        <f t="shared" si="9"/>
        <v>96952.2</v>
      </c>
      <c r="R256" s="9">
        <f t="shared" si="10"/>
        <v>48476.1</v>
      </c>
      <c r="S256" s="9">
        <f t="shared" si="11"/>
        <v>193904.4</v>
      </c>
      <c r="T256" s="8" t="s">
        <v>6114</v>
      </c>
      <c r="U256" s="8" t="s">
        <v>6116</v>
      </c>
    </row>
    <row r="257" spans="1:21" x14ac:dyDescent="0.3">
      <c r="A257" s="8" t="s">
        <v>611</v>
      </c>
      <c r="B257" s="8" t="s">
        <v>612</v>
      </c>
      <c r="C257" s="8">
        <v>1130</v>
      </c>
      <c r="D257" s="8">
        <v>398</v>
      </c>
      <c r="E257" s="8" t="s">
        <v>6070</v>
      </c>
      <c r="F257" s="8" t="s">
        <v>5942</v>
      </c>
      <c r="G257" s="8" t="s">
        <v>10040</v>
      </c>
      <c r="H257" s="8" t="s">
        <v>5</v>
      </c>
      <c r="I257" s="9">
        <v>0</v>
      </c>
      <c r="J257" s="8" t="s">
        <v>5</v>
      </c>
      <c r="K257" s="9">
        <v>0</v>
      </c>
      <c r="L257" s="8" t="s">
        <v>5</v>
      </c>
      <c r="M257" s="9">
        <v>0</v>
      </c>
      <c r="N257" s="9">
        <v>0</v>
      </c>
      <c r="O257" s="8" t="s">
        <v>5</v>
      </c>
      <c r="P257" s="9">
        <v>0</v>
      </c>
      <c r="Q257" s="9">
        <f t="shared" si="9"/>
        <v>0</v>
      </c>
      <c r="R257" s="9">
        <f t="shared" si="10"/>
        <v>0</v>
      </c>
      <c r="S257" s="9">
        <f t="shared" si="11"/>
        <v>0</v>
      </c>
      <c r="T257" s="8" t="s">
        <v>6110</v>
      </c>
      <c r="U257" s="8" t="s">
        <v>6113</v>
      </c>
    </row>
    <row r="258" spans="1:21" x14ac:dyDescent="0.3">
      <c r="A258" s="8" t="s">
        <v>613</v>
      </c>
      <c r="B258" s="8" t="s">
        <v>614</v>
      </c>
      <c r="C258" s="8">
        <v>350</v>
      </c>
      <c r="D258" s="8">
        <v>135</v>
      </c>
      <c r="E258" s="8" t="s">
        <v>6103</v>
      </c>
      <c r="F258" s="8" t="s">
        <v>5942</v>
      </c>
      <c r="G258" s="8" t="s">
        <v>10040</v>
      </c>
      <c r="H258" s="8" t="s">
        <v>5</v>
      </c>
      <c r="I258" s="9">
        <v>0</v>
      </c>
      <c r="J258" s="8" t="s">
        <v>12</v>
      </c>
      <c r="K258" s="9">
        <v>82130.853276562499</v>
      </c>
      <c r="L258" s="8" t="s">
        <v>5</v>
      </c>
      <c r="M258" s="9">
        <v>0</v>
      </c>
      <c r="N258" s="9">
        <v>0</v>
      </c>
      <c r="O258" s="8" t="s">
        <v>5</v>
      </c>
      <c r="P258" s="9">
        <v>0</v>
      </c>
      <c r="Q258" s="9">
        <f t="shared" ref="Q258:Q321" si="12">SUM(I258+K258+M258+N258+P258)</f>
        <v>82130.853276562499</v>
      </c>
      <c r="R258" s="9">
        <f t="shared" si="10"/>
        <v>41065.426638281249</v>
      </c>
      <c r="S258" s="9">
        <f t="shared" si="11"/>
        <v>164261.706553125</v>
      </c>
      <c r="T258" s="8" t="s">
        <v>6112</v>
      </c>
      <c r="U258" s="8" t="s">
        <v>6113</v>
      </c>
    </row>
    <row r="259" spans="1:21" x14ac:dyDescent="0.3">
      <c r="A259" s="8" t="s">
        <v>615</v>
      </c>
      <c r="B259" s="8" t="s">
        <v>616</v>
      </c>
      <c r="C259" s="8">
        <v>5189</v>
      </c>
      <c r="D259" s="8">
        <v>1674</v>
      </c>
      <c r="E259" s="8" t="s">
        <v>6098</v>
      </c>
      <c r="F259" s="8" t="s">
        <v>5942</v>
      </c>
      <c r="G259" s="8" t="s">
        <v>10040</v>
      </c>
      <c r="H259" s="8" t="s">
        <v>5</v>
      </c>
      <c r="I259" s="9">
        <v>0</v>
      </c>
      <c r="J259" s="8" t="s">
        <v>12</v>
      </c>
      <c r="K259" s="9">
        <v>489044.31871640624</v>
      </c>
      <c r="L259" s="8" t="s">
        <v>5</v>
      </c>
      <c r="M259" s="9">
        <v>0</v>
      </c>
      <c r="N259" s="9">
        <v>0</v>
      </c>
      <c r="O259" s="8" t="s">
        <v>5</v>
      </c>
      <c r="P259" s="9">
        <v>0</v>
      </c>
      <c r="Q259" s="9">
        <f t="shared" si="12"/>
        <v>489044.31871640624</v>
      </c>
      <c r="R259" s="9">
        <f t="shared" ref="R259:R322" si="13">Q259/2</f>
        <v>244522.15935820312</v>
      </c>
      <c r="S259" s="9">
        <f t="shared" ref="S259:S322" si="14">Q259*2</f>
        <v>978088.63743281248</v>
      </c>
      <c r="T259" s="8" t="s">
        <v>6114</v>
      </c>
      <c r="U259" s="8" t="s">
        <v>6113</v>
      </c>
    </row>
    <row r="260" spans="1:21" x14ac:dyDescent="0.3">
      <c r="A260" s="8" t="s">
        <v>617</v>
      </c>
      <c r="B260" s="8" t="s">
        <v>618</v>
      </c>
      <c r="C260" s="8">
        <v>40</v>
      </c>
      <c r="D260" s="8">
        <v>17</v>
      </c>
      <c r="E260" s="8" t="s">
        <v>6074</v>
      </c>
      <c r="F260" s="8" t="s">
        <v>5942</v>
      </c>
      <c r="G260" s="8" t="s">
        <v>10040</v>
      </c>
      <c r="H260" s="8" t="s">
        <v>12</v>
      </c>
      <c r="I260" s="9">
        <v>1779.8999999999999</v>
      </c>
      <c r="J260" s="8" t="s">
        <v>12</v>
      </c>
      <c r="K260" s="9">
        <v>36642.297431250001</v>
      </c>
      <c r="L260" s="8" t="s">
        <v>12</v>
      </c>
      <c r="M260" s="9">
        <v>2010707.6327343748</v>
      </c>
      <c r="N260" s="9">
        <v>0</v>
      </c>
      <c r="O260" s="8" t="s">
        <v>5</v>
      </c>
      <c r="P260" s="9">
        <v>0</v>
      </c>
      <c r="Q260" s="9">
        <f t="shared" si="12"/>
        <v>2049129.8301656249</v>
      </c>
      <c r="R260" s="9">
        <f t="shared" si="13"/>
        <v>1024564.9150828124</v>
      </c>
      <c r="S260" s="9">
        <f t="shared" si="14"/>
        <v>4098259.6603312497</v>
      </c>
      <c r="T260" s="8" t="s">
        <v>6112</v>
      </c>
      <c r="U260" s="8" t="s">
        <v>6113</v>
      </c>
    </row>
    <row r="261" spans="1:21" x14ac:dyDescent="0.3">
      <c r="A261" s="8" t="s">
        <v>619</v>
      </c>
      <c r="B261" s="8" t="s">
        <v>620</v>
      </c>
      <c r="C261" s="8">
        <v>348</v>
      </c>
      <c r="D261" s="8">
        <v>528</v>
      </c>
      <c r="E261" s="8" t="s">
        <v>6074</v>
      </c>
      <c r="F261" s="8" t="s">
        <v>5942</v>
      </c>
      <c r="G261" s="8" t="s">
        <v>10040</v>
      </c>
      <c r="H261" s="8" t="s">
        <v>5</v>
      </c>
      <c r="I261" s="9">
        <v>0</v>
      </c>
      <c r="J261" s="8" t="s">
        <v>5</v>
      </c>
      <c r="K261" s="9">
        <v>0</v>
      </c>
      <c r="L261" s="8" t="s">
        <v>5</v>
      </c>
      <c r="M261" s="9">
        <v>0</v>
      </c>
      <c r="N261" s="9">
        <v>0</v>
      </c>
      <c r="O261" s="8" t="s">
        <v>5</v>
      </c>
      <c r="P261" s="9">
        <v>0</v>
      </c>
      <c r="Q261" s="9">
        <f t="shared" si="12"/>
        <v>0</v>
      </c>
      <c r="R261" s="9">
        <f t="shared" si="13"/>
        <v>0</v>
      </c>
      <c r="S261" s="9">
        <f t="shared" si="14"/>
        <v>0</v>
      </c>
      <c r="T261" s="8" t="s">
        <v>6112</v>
      </c>
      <c r="U261" s="8" t="s">
        <v>6111</v>
      </c>
    </row>
    <row r="262" spans="1:21" x14ac:dyDescent="0.3">
      <c r="A262" s="8" t="s">
        <v>623</v>
      </c>
      <c r="B262" s="8" t="s">
        <v>624</v>
      </c>
      <c r="C262" s="8">
        <v>6286</v>
      </c>
      <c r="D262" s="8">
        <v>1906</v>
      </c>
      <c r="E262" s="8" t="s">
        <v>6098</v>
      </c>
      <c r="F262" s="8" t="s">
        <v>5942</v>
      </c>
      <c r="G262" s="8" t="s">
        <v>10040</v>
      </c>
      <c r="H262" s="8" t="s">
        <v>6</v>
      </c>
      <c r="I262" s="9">
        <v>0</v>
      </c>
      <c r="J262" s="8" t="s">
        <v>12</v>
      </c>
      <c r="K262" s="9">
        <v>585429.05698593752</v>
      </c>
      <c r="L262" s="8" t="s">
        <v>6</v>
      </c>
      <c r="M262" s="9">
        <v>0</v>
      </c>
      <c r="N262" s="9">
        <v>0</v>
      </c>
      <c r="O262" s="8" t="s">
        <v>5</v>
      </c>
      <c r="P262" s="9">
        <v>0</v>
      </c>
      <c r="Q262" s="9">
        <f t="shared" si="12"/>
        <v>585429.05698593752</v>
      </c>
      <c r="R262" s="9">
        <f t="shared" si="13"/>
        <v>292714.52849296876</v>
      </c>
      <c r="S262" s="9">
        <f t="shared" si="14"/>
        <v>1170858.113971875</v>
      </c>
      <c r="T262" s="8" t="s">
        <v>6114</v>
      </c>
      <c r="U262" s="8" t="s">
        <v>6116</v>
      </c>
    </row>
    <row r="263" spans="1:21" x14ac:dyDescent="0.3">
      <c r="A263" s="8" t="s">
        <v>625</v>
      </c>
      <c r="B263" s="8" t="s">
        <v>626</v>
      </c>
      <c r="C263" s="8">
        <v>75</v>
      </c>
      <c r="D263" s="8">
        <v>21</v>
      </c>
      <c r="E263" s="8" t="s">
        <v>6101</v>
      </c>
      <c r="F263" s="8" t="s">
        <v>5942</v>
      </c>
      <c r="G263" s="8" t="s">
        <v>10040</v>
      </c>
      <c r="H263" s="8" t="s">
        <v>5</v>
      </c>
      <c r="I263" s="9">
        <v>0</v>
      </c>
      <c r="J263" s="8" t="s">
        <v>5</v>
      </c>
      <c r="K263" s="9">
        <v>0</v>
      </c>
      <c r="L263" s="8" t="s">
        <v>5</v>
      </c>
      <c r="M263" s="9">
        <v>0</v>
      </c>
      <c r="N263" s="9">
        <v>0</v>
      </c>
      <c r="O263" s="8" t="s">
        <v>5</v>
      </c>
      <c r="P263" s="9">
        <v>0</v>
      </c>
      <c r="Q263" s="9">
        <f t="shared" si="12"/>
        <v>0</v>
      </c>
      <c r="R263" s="9">
        <f t="shared" si="13"/>
        <v>0</v>
      </c>
      <c r="S263" s="9">
        <f t="shared" si="14"/>
        <v>0</v>
      </c>
      <c r="T263" s="8" t="s">
        <v>6112</v>
      </c>
      <c r="U263" s="8" t="s">
        <v>6113</v>
      </c>
    </row>
    <row r="264" spans="1:21" x14ac:dyDescent="0.3">
      <c r="A264" s="8" t="s">
        <v>627</v>
      </c>
      <c r="B264" s="8" t="s">
        <v>628</v>
      </c>
      <c r="C264" s="8">
        <v>60</v>
      </c>
      <c r="D264" s="8">
        <v>23</v>
      </c>
      <c r="E264" s="8" t="s">
        <v>10029</v>
      </c>
      <c r="F264" s="8" t="s">
        <v>5942</v>
      </c>
      <c r="G264" s="8" t="s">
        <v>10040</v>
      </c>
      <c r="H264" s="8" t="s">
        <v>6</v>
      </c>
      <c r="I264" s="9">
        <v>0</v>
      </c>
      <c r="J264" s="8" t="s">
        <v>12</v>
      </c>
      <c r="K264" s="9">
        <v>38399.539696874999</v>
      </c>
      <c r="L264" s="8" t="s">
        <v>5</v>
      </c>
      <c r="M264" s="9">
        <v>0</v>
      </c>
      <c r="N264" s="9">
        <v>0</v>
      </c>
      <c r="O264" s="8" t="s">
        <v>12</v>
      </c>
      <c r="P264" s="9">
        <v>35388.6</v>
      </c>
      <c r="Q264" s="9">
        <f t="shared" si="12"/>
        <v>73788.139696875005</v>
      </c>
      <c r="R264" s="9">
        <f t="shared" si="13"/>
        <v>36894.069848437503</v>
      </c>
      <c r="S264" s="9">
        <f t="shared" si="14"/>
        <v>147576.27939375001</v>
      </c>
      <c r="T264" s="8" t="s">
        <v>6110</v>
      </c>
      <c r="U264" s="8" t="s">
        <v>6111</v>
      </c>
    </row>
    <row r="265" spans="1:21" x14ac:dyDescent="0.3">
      <c r="A265" s="8" t="s">
        <v>629</v>
      </c>
      <c r="B265" s="8" t="s">
        <v>630</v>
      </c>
      <c r="C265" s="8">
        <v>145</v>
      </c>
      <c r="D265" s="8">
        <v>75</v>
      </c>
      <c r="E265" s="8" t="s">
        <v>6106</v>
      </c>
      <c r="F265" s="8" t="s">
        <v>5942</v>
      </c>
      <c r="G265" s="8" t="s">
        <v>10040</v>
      </c>
      <c r="H265" s="8" t="s">
        <v>12</v>
      </c>
      <c r="I265" s="9">
        <v>1779.8999999999999</v>
      </c>
      <c r="J265" s="8" t="s">
        <v>12</v>
      </c>
      <c r="K265" s="9">
        <v>45867.819325781253</v>
      </c>
      <c r="L265" s="8" t="s">
        <v>5</v>
      </c>
      <c r="M265" s="9">
        <v>0</v>
      </c>
      <c r="N265" s="9">
        <v>0</v>
      </c>
      <c r="O265" s="8" t="s">
        <v>12</v>
      </c>
      <c r="P265" s="9">
        <v>124592.99999999999</v>
      </c>
      <c r="Q265" s="9">
        <f t="shared" si="12"/>
        <v>172240.71932578125</v>
      </c>
      <c r="R265" s="9">
        <f t="shared" si="13"/>
        <v>86120.359662890623</v>
      </c>
      <c r="S265" s="9">
        <f t="shared" si="14"/>
        <v>344481.43865156249</v>
      </c>
      <c r="T265" s="8" t="s">
        <v>6114</v>
      </c>
      <c r="U265" s="8" t="s">
        <v>6111</v>
      </c>
    </row>
    <row r="266" spans="1:21" x14ac:dyDescent="0.3">
      <c r="A266" s="8" t="s">
        <v>631</v>
      </c>
      <c r="B266" s="8" t="s">
        <v>632</v>
      </c>
      <c r="C266" s="8">
        <v>446</v>
      </c>
      <c r="D266" s="8">
        <v>135</v>
      </c>
      <c r="E266" s="8" t="s">
        <v>6084</v>
      </c>
      <c r="F266" s="8" t="s">
        <v>5942</v>
      </c>
      <c r="G266" s="8" t="s">
        <v>10040</v>
      </c>
      <c r="H266" s="8" t="s">
        <v>5</v>
      </c>
      <c r="I266" s="9">
        <v>0</v>
      </c>
      <c r="J266" s="8" t="s">
        <v>12</v>
      </c>
      <c r="K266" s="9">
        <v>92975.548401562482</v>
      </c>
      <c r="L266" s="8" t="s">
        <v>5</v>
      </c>
      <c r="M266" s="9">
        <v>0</v>
      </c>
      <c r="N266" s="9">
        <v>0</v>
      </c>
      <c r="O266" s="8" t="s">
        <v>5</v>
      </c>
      <c r="P266" s="9">
        <v>0</v>
      </c>
      <c r="Q266" s="9">
        <f t="shared" si="12"/>
        <v>92975.548401562482</v>
      </c>
      <c r="R266" s="9">
        <f t="shared" si="13"/>
        <v>46487.774200781241</v>
      </c>
      <c r="S266" s="9">
        <f t="shared" si="14"/>
        <v>185951.09680312496</v>
      </c>
      <c r="T266" s="8" t="s">
        <v>6114</v>
      </c>
      <c r="U266" s="8" t="s">
        <v>6113</v>
      </c>
    </row>
    <row r="267" spans="1:21" x14ac:dyDescent="0.3">
      <c r="A267" s="8" t="s">
        <v>633</v>
      </c>
      <c r="B267" s="8" t="s">
        <v>634</v>
      </c>
      <c r="C267" s="8">
        <v>514</v>
      </c>
      <c r="D267" s="8">
        <v>156</v>
      </c>
      <c r="E267" s="8" t="s">
        <v>6068</v>
      </c>
      <c r="F267" s="8" t="s">
        <v>5942</v>
      </c>
      <c r="G267" s="8" t="s">
        <v>10040</v>
      </c>
      <c r="H267" s="8" t="s">
        <v>6</v>
      </c>
      <c r="I267" s="9">
        <v>0</v>
      </c>
      <c r="J267" s="8" t="s">
        <v>5</v>
      </c>
      <c r="K267" s="9">
        <v>0</v>
      </c>
      <c r="L267" s="8" t="s">
        <v>6</v>
      </c>
      <c r="M267" s="9">
        <v>0</v>
      </c>
      <c r="N267" s="9">
        <v>0</v>
      </c>
      <c r="O267" s="8" t="s">
        <v>5</v>
      </c>
      <c r="P267" s="9">
        <v>0</v>
      </c>
      <c r="Q267" s="9">
        <f t="shared" si="12"/>
        <v>0</v>
      </c>
      <c r="R267" s="9">
        <f t="shared" si="13"/>
        <v>0</v>
      </c>
      <c r="S267" s="9">
        <f t="shared" si="14"/>
        <v>0</v>
      </c>
      <c r="T267" s="8" t="s">
        <v>6114</v>
      </c>
      <c r="U267" s="8" t="s">
        <v>6116</v>
      </c>
    </row>
    <row r="268" spans="1:21" x14ac:dyDescent="0.3">
      <c r="A268" s="8" t="s">
        <v>636</v>
      </c>
      <c r="B268" s="8" t="s">
        <v>637</v>
      </c>
      <c r="C268" s="8">
        <v>53</v>
      </c>
      <c r="D268" s="8">
        <v>16</v>
      </c>
      <c r="E268" s="8" t="s">
        <v>6106</v>
      </c>
      <c r="F268" s="8" t="s">
        <v>5942</v>
      </c>
      <c r="G268" s="8" t="s">
        <v>10040</v>
      </c>
      <c r="H268" s="8" t="s">
        <v>12</v>
      </c>
      <c r="I268" s="9">
        <v>1779.8999999999999</v>
      </c>
      <c r="J268" s="8" t="s">
        <v>12</v>
      </c>
      <c r="K268" s="9">
        <v>37784.504903906251</v>
      </c>
      <c r="L268" s="8" t="s">
        <v>12</v>
      </c>
      <c r="M268" s="9">
        <v>0</v>
      </c>
      <c r="N268" s="9">
        <v>835893.3899999999</v>
      </c>
      <c r="O268" s="8" t="s">
        <v>12</v>
      </c>
      <c r="P268" s="9">
        <v>50465.399999999994</v>
      </c>
      <c r="Q268" s="9">
        <f t="shared" si="12"/>
        <v>925923.1949039062</v>
      </c>
      <c r="R268" s="9">
        <f t="shared" si="13"/>
        <v>462961.5974519531</v>
      </c>
      <c r="S268" s="9">
        <f t="shared" si="14"/>
        <v>1851846.3898078124</v>
      </c>
      <c r="T268" s="8" t="s">
        <v>6114</v>
      </c>
      <c r="U268" s="8" t="s">
        <v>6111</v>
      </c>
    </row>
    <row r="269" spans="1:21" x14ac:dyDescent="0.3">
      <c r="A269" s="8" t="s">
        <v>638</v>
      </c>
      <c r="B269" s="8" t="s">
        <v>639</v>
      </c>
      <c r="C269" s="8">
        <v>415</v>
      </c>
      <c r="D269" s="8">
        <v>126</v>
      </c>
      <c r="E269" s="8" t="s">
        <v>6104</v>
      </c>
      <c r="F269" s="8" t="s">
        <v>5942</v>
      </c>
      <c r="G269" s="8" t="s">
        <v>10040</v>
      </c>
      <c r="H269" s="8" t="s">
        <v>5</v>
      </c>
      <c r="I269" s="9">
        <v>0</v>
      </c>
      <c r="J269" s="8" t="s">
        <v>12</v>
      </c>
      <c r="K269" s="9">
        <v>69590.589911718736</v>
      </c>
      <c r="L269" s="8" t="s">
        <v>5</v>
      </c>
      <c r="M269" s="9">
        <v>0</v>
      </c>
      <c r="N269" s="9">
        <v>0</v>
      </c>
      <c r="O269" s="8" t="s">
        <v>5</v>
      </c>
      <c r="P269" s="9">
        <v>0</v>
      </c>
      <c r="Q269" s="9">
        <f t="shared" si="12"/>
        <v>69590.589911718736</v>
      </c>
      <c r="R269" s="9">
        <f t="shared" si="13"/>
        <v>34795.294955859368</v>
      </c>
      <c r="S269" s="9">
        <f t="shared" si="14"/>
        <v>139181.17982343747</v>
      </c>
      <c r="T269" s="8" t="s">
        <v>6114</v>
      </c>
      <c r="U269" s="8" t="s">
        <v>6113</v>
      </c>
    </row>
    <row r="270" spans="1:21" x14ac:dyDescent="0.3">
      <c r="A270" s="8" t="s">
        <v>644</v>
      </c>
      <c r="B270" s="8" t="s">
        <v>645</v>
      </c>
      <c r="C270" s="8">
        <v>360</v>
      </c>
      <c r="D270" s="8">
        <v>123</v>
      </c>
      <c r="E270" s="8" t="s">
        <v>6096</v>
      </c>
      <c r="F270" s="8" t="s">
        <v>5942</v>
      </c>
      <c r="G270" s="8" t="s">
        <v>10040</v>
      </c>
      <c r="H270" s="8" t="s">
        <v>12</v>
      </c>
      <c r="I270" s="9">
        <v>2349.4679999999998</v>
      </c>
      <c r="J270" s="8" t="s">
        <v>12</v>
      </c>
      <c r="K270" s="9">
        <v>84493.998041250001</v>
      </c>
      <c r="L270" s="8" t="s">
        <v>5</v>
      </c>
      <c r="M270" s="9">
        <v>0</v>
      </c>
      <c r="N270" s="9">
        <v>0</v>
      </c>
      <c r="O270" s="8" t="s">
        <v>5</v>
      </c>
      <c r="P270" s="9">
        <v>0</v>
      </c>
      <c r="Q270" s="9">
        <f t="shared" si="12"/>
        <v>86843.466041249994</v>
      </c>
      <c r="R270" s="9">
        <f t="shared" si="13"/>
        <v>43421.733020624997</v>
      </c>
      <c r="S270" s="9">
        <f t="shared" si="14"/>
        <v>173686.93208249999</v>
      </c>
      <c r="T270" s="8" t="s">
        <v>6115</v>
      </c>
      <c r="U270" s="8" t="s">
        <v>6111</v>
      </c>
    </row>
    <row r="271" spans="1:21" x14ac:dyDescent="0.3">
      <c r="A271" s="8" t="s">
        <v>647</v>
      </c>
      <c r="B271" s="8" t="s">
        <v>648</v>
      </c>
      <c r="C271" s="8">
        <v>1500</v>
      </c>
      <c r="D271" s="8">
        <v>656</v>
      </c>
      <c r="E271" s="8" t="s">
        <v>10029</v>
      </c>
      <c r="F271" s="8" t="s">
        <v>5942</v>
      </c>
      <c r="G271" s="8" t="s">
        <v>10040</v>
      </c>
      <c r="H271" s="8" t="s">
        <v>5</v>
      </c>
      <c r="I271" s="9">
        <v>0</v>
      </c>
      <c r="J271" s="8" t="s">
        <v>5</v>
      </c>
      <c r="K271" s="9">
        <v>0</v>
      </c>
      <c r="L271" s="8" t="s">
        <v>5</v>
      </c>
      <c r="M271" s="9">
        <v>0</v>
      </c>
      <c r="N271" s="9">
        <v>0</v>
      </c>
      <c r="O271" s="8" t="s">
        <v>5</v>
      </c>
      <c r="P271" s="9">
        <v>0</v>
      </c>
      <c r="Q271" s="9">
        <f t="shared" si="12"/>
        <v>0</v>
      </c>
      <c r="R271" s="9">
        <f t="shared" si="13"/>
        <v>0</v>
      </c>
      <c r="S271" s="9">
        <f t="shared" si="14"/>
        <v>0</v>
      </c>
      <c r="T271" s="8" t="s">
        <v>6114</v>
      </c>
      <c r="U271" s="8" t="s">
        <v>10025</v>
      </c>
    </row>
    <row r="272" spans="1:21" x14ac:dyDescent="0.3">
      <c r="A272" s="8" t="s">
        <v>649</v>
      </c>
      <c r="B272" s="8" t="s">
        <v>650</v>
      </c>
      <c r="C272" s="8">
        <v>200</v>
      </c>
      <c r="D272" s="8">
        <v>81</v>
      </c>
      <c r="E272" s="8" t="s">
        <v>6073</v>
      </c>
      <c r="F272" s="8" t="s">
        <v>5942</v>
      </c>
      <c r="G272" s="8" t="s">
        <v>10040</v>
      </c>
      <c r="H272" s="8" t="s">
        <v>12</v>
      </c>
      <c r="I272" s="9">
        <v>1779.8999999999999</v>
      </c>
      <c r="J272" s="8" t="s">
        <v>12</v>
      </c>
      <c r="K272" s="9">
        <v>50700.235556250002</v>
      </c>
      <c r="L272" s="8" t="s">
        <v>5</v>
      </c>
      <c r="M272" s="9">
        <v>0</v>
      </c>
      <c r="N272" s="9">
        <v>0</v>
      </c>
      <c r="O272" s="8" t="s">
        <v>12</v>
      </c>
      <c r="P272" s="9">
        <v>132131.4</v>
      </c>
      <c r="Q272" s="9">
        <f t="shared" si="12"/>
        <v>184611.53555624999</v>
      </c>
      <c r="R272" s="9">
        <f t="shared" si="13"/>
        <v>92305.767778124995</v>
      </c>
      <c r="S272" s="9">
        <f t="shared" si="14"/>
        <v>369223.07111249998</v>
      </c>
      <c r="T272" s="8" t="s">
        <v>6114</v>
      </c>
      <c r="U272" s="8" t="s">
        <v>6113</v>
      </c>
    </row>
    <row r="273" spans="1:21" x14ac:dyDescent="0.3">
      <c r="A273" s="8" t="s">
        <v>651</v>
      </c>
      <c r="B273" s="8" t="s">
        <v>652</v>
      </c>
      <c r="C273" s="8">
        <v>74</v>
      </c>
      <c r="D273" s="8">
        <v>35</v>
      </c>
      <c r="E273" s="8" t="s">
        <v>6067</v>
      </c>
      <c r="F273" s="8" t="s">
        <v>5942</v>
      </c>
      <c r="G273" s="8" t="s">
        <v>10042</v>
      </c>
      <c r="H273" s="8" t="s">
        <v>12</v>
      </c>
      <c r="I273" s="9">
        <v>1779.8999999999999</v>
      </c>
      <c r="J273" s="8" t="s">
        <v>12</v>
      </c>
      <c r="K273" s="9">
        <v>39629.609282812504</v>
      </c>
      <c r="L273" s="8" t="s">
        <v>12</v>
      </c>
      <c r="M273" s="9">
        <v>2013645.9278085933</v>
      </c>
      <c r="N273" s="9">
        <v>0</v>
      </c>
      <c r="O273" s="8" t="s">
        <v>12</v>
      </c>
      <c r="P273" s="9">
        <v>74337</v>
      </c>
      <c r="Q273" s="9">
        <f t="shared" si="12"/>
        <v>2129392.4370914055</v>
      </c>
      <c r="R273" s="9">
        <f t="shared" si="13"/>
        <v>1064696.2185457028</v>
      </c>
      <c r="S273" s="9">
        <f t="shared" si="14"/>
        <v>4258784.874182811</v>
      </c>
      <c r="T273" s="8" t="s">
        <v>6110</v>
      </c>
      <c r="U273" s="8" t="s">
        <v>6111</v>
      </c>
    </row>
    <row r="274" spans="1:21" x14ac:dyDescent="0.3">
      <c r="A274" s="8" t="s">
        <v>653</v>
      </c>
      <c r="B274" s="8" t="s">
        <v>654</v>
      </c>
      <c r="C274" s="8">
        <v>1624</v>
      </c>
      <c r="D274" s="8">
        <v>503</v>
      </c>
      <c r="E274" s="8" t="s">
        <v>6077</v>
      </c>
      <c r="F274" s="8" t="s">
        <v>5942</v>
      </c>
      <c r="G274" s="8" t="s">
        <v>10040</v>
      </c>
      <c r="H274" s="8" t="s">
        <v>12</v>
      </c>
      <c r="I274" s="9">
        <v>1779.8999999999999</v>
      </c>
      <c r="J274" s="8" t="s">
        <v>6</v>
      </c>
      <c r="K274" s="9">
        <v>0</v>
      </c>
      <c r="L274" s="8" t="s">
        <v>6</v>
      </c>
      <c r="M274" s="9">
        <v>0</v>
      </c>
      <c r="N274" s="9">
        <v>0</v>
      </c>
      <c r="O274" s="8" t="s">
        <v>5</v>
      </c>
      <c r="P274" s="9">
        <v>0</v>
      </c>
      <c r="Q274" s="9">
        <f t="shared" si="12"/>
        <v>1779.8999999999999</v>
      </c>
      <c r="R274" s="9">
        <f t="shared" si="13"/>
        <v>889.94999999999993</v>
      </c>
      <c r="S274" s="9">
        <f t="shared" si="14"/>
        <v>3559.7999999999997</v>
      </c>
      <c r="T274" s="8" t="s">
        <v>6114</v>
      </c>
      <c r="U274" s="8" t="s">
        <v>10025</v>
      </c>
    </row>
    <row r="275" spans="1:21" x14ac:dyDescent="0.3">
      <c r="A275" s="8" t="s">
        <v>660</v>
      </c>
      <c r="B275" s="8" t="s">
        <v>661</v>
      </c>
      <c r="C275" s="8">
        <v>67</v>
      </c>
      <c r="D275" s="8">
        <v>24</v>
      </c>
      <c r="E275" s="8" t="s">
        <v>10029</v>
      </c>
      <c r="F275" s="8" t="s">
        <v>5942</v>
      </c>
      <c r="G275" s="8" t="s">
        <v>10042</v>
      </c>
      <c r="H275" s="8" t="s">
        <v>6</v>
      </c>
      <c r="I275" s="9">
        <v>0</v>
      </c>
      <c r="J275" s="8" t="s">
        <v>12</v>
      </c>
      <c r="K275" s="9">
        <v>39014.574489843755</v>
      </c>
      <c r="L275" s="8" t="s">
        <v>6</v>
      </c>
      <c r="M275" s="9">
        <v>0</v>
      </c>
      <c r="N275" s="9">
        <v>0</v>
      </c>
      <c r="O275" s="8" t="s">
        <v>12</v>
      </c>
      <c r="P275" s="9">
        <v>60516.6</v>
      </c>
      <c r="Q275" s="9">
        <f t="shared" si="12"/>
        <v>99531.174489843746</v>
      </c>
      <c r="R275" s="9">
        <f t="shared" si="13"/>
        <v>49765.587244921873</v>
      </c>
      <c r="S275" s="9">
        <f t="shared" si="14"/>
        <v>199062.34897968749</v>
      </c>
      <c r="T275" s="8" t="s">
        <v>6114</v>
      </c>
      <c r="U275" s="8" t="s">
        <v>6111</v>
      </c>
    </row>
    <row r="276" spans="1:21" x14ac:dyDescent="0.3">
      <c r="A276" s="8" t="s">
        <v>662</v>
      </c>
      <c r="B276" s="8" t="s">
        <v>663</v>
      </c>
      <c r="C276" s="8">
        <v>3879</v>
      </c>
      <c r="D276" s="8">
        <v>1158</v>
      </c>
      <c r="E276" s="8" t="s">
        <v>6094</v>
      </c>
      <c r="F276" s="8" t="s">
        <v>5942</v>
      </c>
      <c r="G276" s="8" t="s">
        <v>10040</v>
      </c>
      <c r="H276" s="8" t="s">
        <v>5</v>
      </c>
      <c r="I276" s="9">
        <v>0</v>
      </c>
      <c r="J276" s="8" t="s">
        <v>5</v>
      </c>
      <c r="K276" s="9">
        <v>0</v>
      </c>
      <c r="L276" s="8" t="s">
        <v>5</v>
      </c>
      <c r="M276" s="9">
        <v>0</v>
      </c>
      <c r="N276" s="9">
        <v>0</v>
      </c>
      <c r="O276" s="8" t="s">
        <v>12</v>
      </c>
      <c r="P276" s="9">
        <v>1485274.2</v>
      </c>
      <c r="Q276" s="9">
        <f t="shared" si="12"/>
        <v>1485274.2</v>
      </c>
      <c r="R276" s="9">
        <f t="shared" si="13"/>
        <v>742637.1</v>
      </c>
      <c r="S276" s="9">
        <f t="shared" si="14"/>
        <v>2970548.4</v>
      </c>
      <c r="T276" s="8" t="s">
        <v>6114</v>
      </c>
      <c r="U276" s="8" t="s">
        <v>6116</v>
      </c>
    </row>
    <row r="277" spans="1:21" x14ac:dyDescent="0.3">
      <c r="A277" s="8" t="s">
        <v>666</v>
      </c>
      <c r="B277" s="8" t="s">
        <v>667</v>
      </c>
      <c r="C277" s="8">
        <v>1000</v>
      </c>
      <c r="D277" s="8">
        <v>109</v>
      </c>
      <c r="E277" s="8" t="s">
        <v>6093</v>
      </c>
      <c r="F277" s="8" t="s">
        <v>5942</v>
      </c>
      <c r="G277" s="8" t="s">
        <v>10041</v>
      </c>
      <c r="H277" s="8" t="s">
        <v>5</v>
      </c>
      <c r="I277" s="9">
        <v>0</v>
      </c>
      <c r="J277" s="8" t="s">
        <v>5</v>
      </c>
      <c r="K277" s="9">
        <v>0</v>
      </c>
      <c r="L277" s="8" t="s">
        <v>5</v>
      </c>
      <c r="M277" s="9">
        <v>0</v>
      </c>
      <c r="N277" s="9">
        <v>0</v>
      </c>
      <c r="O277" s="8" t="s">
        <v>5</v>
      </c>
      <c r="P277" s="9">
        <v>0</v>
      </c>
      <c r="Q277" s="9">
        <f t="shared" si="12"/>
        <v>0</v>
      </c>
      <c r="R277" s="9">
        <f t="shared" si="13"/>
        <v>0</v>
      </c>
      <c r="S277" s="9">
        <f t="shared" si="14"/>
        <v>0</v>
      </c>
      <c r="T277" s="8" t="s">
        <v>6114</v>
      </c>
      <c r="U277" s="8" t="s">
        <v>6111</v>
      </c>
    </row>
    <row r="278" spans="1:21" x14ac:dyDescent="0.3">
      <c r="A278" s="8" t="s">
        <v>669</v>
      </c>
      <c r="B278" s="8" t="s">
        <v>670</v>
      </c>
      <c r="C278" s="8">
        <v>271</v>
      </c>
      <c r="D278" s="8">
        <v>189</v>
      </c>
      <c r="E278" s="8" t="s">
        <v>6084</v>
      </c>
      <c r="F278" s="8" t="s">
        <v>5942</v>
      </c>
      <c r="G278" s="8" t="s">
        <v>10040</v>
      </c>
      <c r="H278" s="8" t="s">
        <v>12</v>
      </c>
      <c r="I278" s="9">
        <v>2313.87</v>
      </c>
      <c r="J278" s="8" t="s">
        <v>12</v>
      </c>
      <c r="K278" s="9">
        <v>73206.572913281256</v>
      </c>
      <c r="L278" s="8" t="s">
        <v>5</v>
      </c>
      <c r="M278" s="9">
        <v>0</v>
      </c>
      <c r="N278" s="9">
        <v>0</v>
      </c>
      <c r="O278" s="8" t="s">
        <v>5</v>
      </c>
      <c r="P278" s="9">
        <v>0</v>
      </c>
      <c r="Q278" s="9">
        <f t="shared" si="12"/>
        <v>75520.442913281251</v>
      </c>
      <c r="R278" s="9">
        <f t="shared" si="13"/>
        <v>37760.221456640626</v>
      </c>
      <c r="S278" s="9">
        <f t="shared" si="14"/>
        <v>151040.8858265625</v>
      </c>
      <c r="T278" s="8" t="s">
        <v>6114</v>
      </c>
      <c r="U278" s="8" t="s">
        <v>6113</v>
      </c>
    </row>
    <row r="279" spans="1:21" x14ac:dyDescent="0.3">
      <c r="A279" s="8" t="s">
        <v>671</v>
      </c>
      <c r="B279" s="8" t="s">
        <v>672</v>
      </c>
      <c r="C279" s="8">
        <v>200</v>
      </c>
      <c r="D279" s="8">
        <v>83</v>
      </c>
      <c r="E279" s="8" t="s">
        <v>6083</v>
      </c>
      <c r="F279" s="8" t="s">
        <v>5942</v>
      </c>
      <c r="G279" s="8" t="s">
        <v>10040</v>
      </c>
      <c r="H279" s="8" t="s">
        <v>5</v>
      </c>
      <c r="I279" s="9">
        <v>0</v>
      </c>
      <c r="J279" s="8" t="s">
        <v>12</v>
      </c>
      <c r="K279" s="9">
        <v>50700.235556250002</v>
      </c>
      <c r="L279" s="8" t="s">
        <v>5</v>
      </c>
      <c r="M279" s="9">
        <v>0</v>
      </c>
      <c r="N279" s="9">
        <v>0</v>
      </c>
      <c r="O279" s="8" t="s">
        <v>5</v>
      </c>
      <c r="P279" s="9">
        <v>0</v>
      </c>
      <c r="Q279" s="9">
        <f t="shared" si="12"/>
        <v>50700.235556250002</v>
      </c>
      <c r="R279" s="9">
        <f t="shared" si="13"/>
        <v>25350.117778125001</v>
      </c>
      <c r="S279" s="9">
        <f t="shared" si="14"/>
        <v>101400.4711125</v>
      </c>
      <c r="T279" s="8" t="s">
        <v>6115</v>
      </c>
      <c r="U279" s="8" t="s">
        <v>6113</v>
      </c>
    </row>
    <row r="280" spans="1:21" x14ac:dyDescent="0.3">
      <c r="A280" s="8" t="s">
        <v>673</v>
      </c>
      <c r="B280" s="8" t="s">
        <v>674</v>
      </c>
      <c r="C280" s="8">
        <v>151</v>
      </c>
      <c r="D280" s="8">
        <v>47</v>
      </c>
      <c r="E280" s="8" t="s">
        <v>6104</v>
      </c>
      <c r="F280" s="8" t="s">
        <v>5942</v>
      </c>
      <c r="G280" s="8" t="s">
        <v>10040</v>
      </c>
      <c r="H280" s="8" t="s">
        <v>12</v>
      </c>
      <c r="I280" s="9">
        <v>1779.8999999999999</v>
      </c>
      <c r="J280" s="8" t="s">
        <v>12</v>
      </c>
      <c r="K280" s="9">
        <v>46394.992005468754</v>
      </c>
      <c r="L280" s="8" t="s">
        <v>12</v>
      </c>
      <c r="M280" s="9">
        <v>2020300.3019472656</v>
      </c>
      <c r="N280" s="9">
        <v>0</v>
      </c>
      <c r="O280" s="8" t="s">
        <v>12</v>
      </c>
      <c r="P280" s="9">
        <v>89413.799999999988</v>
      </c>
      <c r="Q280" s="9">
        <f t="shared" si="12"/>
        <v>2157888.9939527344</v>
      </c>
      <c r="R280" s="9">
        <f t="shared" si="13"/>
        <v>1078944.4969763672</v>
      </c>
      <c r="S280" s="9">
        <f t="shared" si="14"/>
        <v>4315777.9879054688</v>
      </c>
      <c r="T280" s="8" t="s">
        <v>6114</v>
      </c>
      <c r="U280" s="8" t="s">
        <v>6111</v>
      </c>
    </row>
    <row r="281" spans="1:21" x14ac:dyDescent="0.3">
      <c r="A281" s="8" t="s">
        <v>675</v>
      </c>
      <c r="B281" s="8" t="s">
        <v>676</v>
      </c>
      <c r="C281" s="8">
        <v>250</v>
      </c>
      <c r="D281" s="8">
        <v>77</v>
      </c>
      <c r="E281" s="8" t="s">
        <v>6092</v>
      </c>
      <c r="F281" s="8" t="s">
        <v>5942</v>
      </c>
      <c r="G281" s="8" t="s">
        <v>10045</v>
      </c>
      <c r="H281" s="8" t="s">
        <v>5</v>
      </c>
      <c r="I281" s="9">
        <v>0</v>
      </c>
      <c r="J281" s="8" t="s">
        <v>12</v>
      </c>
      <c r="K281" s="9">
        <v>71883.692830312502</v>
      </c>
      <c r="L281" s="8" t="s">
        <v>12</v>
      </c>
      <c r="M281" s="9">
        <v>2548243.0428548437</v>
      </c>
      <c r="N281" s="9">
        <v>0</v>
      </c>
      <c r="O281" s="8" t="s">
        <v>5</v>
      </c>
      <c r="P281" s="9">
        <v>0</v>
      </c>
      <c r="Q281" s="9">
        <f t="shared" si="12"/>
        <v>2620126.7356851562</v>
      </c>
      <c r="R281" s="9">
        <f t="shared" si="13"/>
        <v>1310063.3678425781</v>
      </c>
      <c r="S281" s="9">
        <f t="shared" si="14"/>
        <v>5240253.4713703124</v>
      </c>
      <c r="T281" s="8" t="s">
        <v>6112</v>
      </c>
      <c r="U281" s="8" t="s">
        <v>6111</v>
      </c>
    </row>
    <row r="282" spans="1:21" x14ac:dyDescent="0.3">
      <c r="A282" s="8" t="s">
        <v>677</v>
      </c>
      <c r="B282" s="8" t="s">
        <v>678</v>
      </c>
      <c r="C282" s="8">
        <v>427</v>
      </c>
      <c r="D282" s="8">
        <v>99</v>
      </c>
      <c r="E282" s="8" t="s">
        <v>6084</v>
      </c>
      <c r="F282" s="8" t="s">
        <v>5942</v>
      </c>
      <c r="G282" s="8" t="s">
        <v>10040</v>
      </c>
      <c r="H282" s="8" t="s">
        <v>12</v>
      </c>
      <c r="I282" s="9">
        <v>2313.87</v>
      </c>
      <c r="J282" s="8" t="s">
        <v>12</v>
      </c>
      <c r="K282" s="9">
        <v>90829.202491406235</v>
      </c>
      <c r="L282" s="8" t="s">
        <v>5</v>
      </c>
      <c r="M282" s="9">
        <v>0</v>
      </c>
      <c r="N282" s="9">
        <v>0</v>
      </c>
      <c r="O282" s="8" t="s">
        <v>5</v>
      </c>
      <c r="P282" s="9">
        <v>0</v>
      </c>
      <c r="Q282" s="9">
        <f t="shared" si="12"/>
        <v>93143.07249140623</v>
      </c>
      <c r="R282" s="9">
        <f t="shared" si="13"/>
        <v>46571.536245703115</v>
      </c>
      <c r="S282" s="9">
        <f t="shared" si="14"/>
        <v>186286.14498281246</v>
      </c>
      <c r="T282" s="8" t="s">
        <v>6114</v>
      </c>
      <c r="U282" s="8" t="s">
        <v>6116</v>
      </c>
    </row>
    <row r="283" spans="1:21" x14ac:dyDescent="0.3">
      <c r="A283" s="8" t="s">
        <v>679</v>
      </c>
      <c r="B283" s="8" t="s">
        <v>680</v>
      </c>
      <c r="C283" s="8">
        <v>1285</v>
      </c>
      <c r="D283" s="8">
        <v>198</v>
      </c>
      <c r="E283" s="8" t="s">
        <v>6089</v>
      </c>
      <c r="F283" s="8" t="s">
        <v>5942</v>
      </c>
      <c r="G283" s="8" t="s">
        <v>10040</v>
      </c>
      <c r="H283" s="8" t="s">
        <v>5</v>
      </c>
      <c r="I283" s="9">
        <v>0</v>
      </c>
      <c r="J283" s="8" t="s">
        <v>5</v>
      </c>
      <c r="K283" s="9">
        <v>0</v>
      </c>
      <c r="L283" s="8" t="s">
        <v>5</v>
      </c>
      <c r="M283" s="9">
        <v>0</v>
      </c>
      <c r="N283" s="9">
        <v>0</v>
      </c>
      <c r="O283" s="8" t="s">
        <v>12</v>
      </c>
      <c r="P283" s="9">
        <v>362869.25999999995</v>
      </c>
      <c r="Q283" s="9">
        <f t="shared" si="12"/>
        <v>362869.25999999995</v>
      </c>
      <c r="R283" s="9">
        <f t="shared" si="13"/>
        <v>181434.62999999998</v>
      </c>
      <c r="S283" s="9">
        <f t="shared" si="14"/>
        <v>725738.5199999999</v>
      </c>
      <c r="T283" s="8" t="s">
        <v>6114</v>
      </c>
      <c r="U283" s="8" t="s">
        <v>6111</v>
      </c>
    </row>
    <row r="284" spans="1:21" x14ac:dyDescent="0.3">
      <c r="A284" s="8" t="s">
        <v>681</v>
      </c>
      <c r="B284" s="8" t="s">
        <v>682</v>
      </c>
      <c r="C284" s="8">
        <v>9300</v>
      </c>
      <c r="D284" s="8">
        <v>2946</v>
      </c>
      <c r="E284" s="8" t="s">
        <v>6081</v>
      </c>
      <c r="F284" s="8" t="s">
        <v>5942</v>
      </c>
      <c r="G284" s="8" t="s">
        <v>10040</v>
      </c>
      <c r="H284" s="8" t="s">
        <v>5</v>
      </c>
      <c r="I284" s="9">
        <v>0</v>
      </c>
      <c r="J284" s="8" t="s">
        <v>12</v>
      </c>
      <c r="K284" s="9">
        <v>1109367.894275625</v>
      </c>
      <c r="L284" s="8" t="s">
        <v>5</v>
      </c>
      <c r="M284" s="9">
        <v>0</v>
      </c>
      <c r="N284" s="9">
        <v>0</v>
      </c>
      <c r="O284" s="8" t="s">
        <v>5</v>
      </c>
      <c r="P284" s="9">
        <v>0</v>
      </c>
      <c r="Q284" s="9">
        <f t="shared" si="12"/>
        <v>1109367.894275625</v>
      </c>
      <c r="R284" s="9">
        <f t="shared" si="13"/>
        <v>554683.9471378125</v>
      </c>
      <c r="S284" s="9">
        <f t="shared" si="14"/>
        <v>2218735.78855125</v>
      </c>
      <c r="T284" s="8" t="s">
        <v>6114</v>
      </c>
      <c r="U284" s="8" t="s">
        <v>6113</v>
      </c>
    </row>
    <row r="285" spans="1:21" x14ac:dyDescent="0.3">
      <c r="A285" s="8" t="s">
        <v>683</v>
      </c>
      <c r="B285" s="8" t="s">
        <v>684</v>
      </c>
      <c r="C285" s="8">
        <v>7478</v>
      </c>
      <c r="D285" s="8">
        <v>2510</v>
      </c>
      <c r="E285" s="8" t="s">
        <v>6098</v>
      </c>
      <c r="F285" s="8" t="s">
        <v>5942</v>
      </c>
      <c r="G285" s="8" t="s">
        <v>10040</v>
      </c>
      <c r="H285" s="8" t="s">
        <v>5</v>
      </c>
      <c r="I285" s="9">
        <v>0</v>
      </c>
      <c r="J285" s="8" t="s">
        <v>5</v>
      </c>
      <c r="K285" s="9">
        <v>0</v>
      </c>
      <c r="L285" s="8" t="s">
        <v>5</v>
      </c>
      <c r="M285" s="9">
        <v>0</v>
      </c>
      <c r="N285" s="9">
        <v>0</v>
      </c>
      <c r="O285" s="8" t="s">
        <v>12</v>
      </c>
      <c r="P285" s="9">
        <v>34132.199999999997</v>
      </c>
      <c r="Q285" s="9">
        <f t="shared" si="12"/>
        <v>34132.199999999997</v>
      </c>
      <c r="R285" s="9">
        <f t="shared" si="13"/>
        <v>17066.099999999999</v>
      </c>
      <c r="S285" s="9">
        <f t="shared" si="14"/>
        <v>68264.399999999994</v>
      </c>
      <c r="T285" s="8" t="s">
        <v>6114</v>
      </c>
      <c r="U285" s="8" t="s">
        <v>6113</v>
      </c>
    </row>
    <row r="286" spans="1:21" x14ac:dyDescent="0.3">
      <c r="A286" s="8" t="s">
        <v>685</v>
      </c>
      <c r="B286" s="8" t="s">
        <v>686</v>
      </c>
      <c r="C286" s="8">
        <v>851</v>
      </c>
      <c r="D286" s="8">
        <v>258</v>
      </c>
      <c r="E286" s="8" t="s">
        <v>6094</v>
      </c>
      <c r="F286" s="8" t="s">
        <v>5942</v>
      </c>
      <c r="G286" s="8" t="s">
        <v>10040</v>
      </c>
      <c r="H286" s="8" t="s">
        <v>5</v>
      </c>
      <c r="I286" s="9">
        <v>0</v>
      </c>
      <c r="J286" s="8" t="s">
        <v>5</v>
      </c>
      <c r="K286" s="9">
        <v>0</v>
      </c>
      <c r="L286" s="8" t="s">
        <v>5</v>
      </c>
      <c r="M286" s="9">
        <v>0</v>
      </c>
      <c r="N286" s="9">
        <v>0</v>
      </c>
      <c r="O286" s="8" t="s">
        <v>12</v>
      </c>
      <c r="P286" s="9">
        <v>354514.19999999995</v>
      </c>
      <c r="Q286" s="9">
        <f t="shared" si="12"/>
        <v>354514.19999999995</v>
      </c>
      <c r="R286" s="9">
        <f t="shared" si="13"/>
        <v>177257.09999999998</v>
      </c>
      <c r="S286" s="9">
        <f t="shared" si="14"/>
        <v>709028.39999999991</v>
      </c>
      <c r="T286" s="8" t="s">
        <v>6115</v>
      </c>
      <c r="U286" s="8" t="s">
        <v>6113</v>
      </c>
    </row>
    <row r="287" spans="1:21" x14ac:dyDescent="0.3">
      <c r="A287" s="8" t="s">
        <v>687</v>
      </c>
      <c r="B287" s="8" t="s">
        <v>688</v>
      </c>
      <c r="C287" s="8">
        <v>41</v>
      </c>
      <c r="D287" s="8">
        <v>26</v>
      </c>
      <c r="E287" s="8" t="s">
        <v>6085</v>
      </c>
      <c r="F287" s="8" t="s">
        <v>5942</v>
      </c>
      <c r="G287" s="8" t="s">
        <v>10040</v>
      </c>
      <c r="H287" s="8" t="s">
        <v>12</v>
      </c>
      <c r="I287" s="9">
        <v>2313.87</v>
      </c>
      <c r="J287" s="8" t="s">
        <v>12</v>
      </c>
      <c r="K287" s="9">
        <v>47224.490842968749</v>
      </c>
      <c r="L287" s="8" t="s">
        <v>5</v>
      </c>
      <c r="M287" s="9">
        <v>0</v>
      </c>
      <c r="N287" s="9">
        <v>0</v>
      </c>
      <c r="O287" s="8" t="s">
        <v>12</v>
      </c>
      <c r="P287" s="9">
        <v>50905.14</v>
      </c>
      <c r="Q287" s="9">
        <f t="shared" si="12"/>
        <v>100443.50084296876</v>
      </c>
      <c r="R287" s="9">
        <f t="shared" si="13"/>
        <v>50221.750421484379</v>
      </c>
      <c r="S287" s="9">
        <f t="shared" si="14"/>
        <v>200887.00168593752</v>
      </c>
      <c r="T287" s="8" t="s">
        <v>6114</v>
      </c>
      <c r="U287" s="8" t="s">
        <v>6116</v>
      </c>
    </row>
    <row r="288" spans="1:21" x14ac:dyDescent="0.3">
      <c r="A288" s="8" t="s">
        <v>689</v>
      </c>
      <c r="B288" s="8" t="s">
        <v>690</v>
      </c>
      <c r="C288" s="8">
        <v>128</v>
      </c>
      <c r="D288" s="8">
        <v>46</v>
      </c>
      <c r="E288" s="8" t="s">
        <v>6071</v>
      </c>
      <c r="F288" s="8" t="s">
        <v>5942</v>
      </c>
      <c r="G288" s="8" t="s">
        <v>10040</v>
      </c>
      <c r="H288" s="8" t="s">
        <v>5</v>
      </c>
      <c r="I288" s="9">
        <v>0</v>
      </c>
      <c r="J288" s="8" t="s">
        <v>5</v>
      </c>
      <c r="K288" s="9">
        <v>0</v>
      </c>
      <c r="L288" s="8" t="s">
        <v>5</v>
      </c>
      <c r="M288" s="9">
        <v>0</v>
      </c>
      <c r="N288" s="9">
        <v>0</v>
      </c>
      <c r="O288" s="8" t="s">
        <v>5</v>
      </c>
      <c r="P288" s="9">
        <v>0</v>
      </c>
      <c r="Q288" s="9">
        <f t="shared" si="12"/>
        <v>0</v>
      </c>
      <c r="R288" s="9">
        <f t="shared" si="13"/>
        <v>0</v>
      </c>
      <c r="S288" s="9">
        <f t="shared" si="14"/>
        <v>0</v>
      </c>
      <c r="T288" s="8" t="s">
        <v>6112</v>
      </c>
      <c r="U288" s="8" t="s">
        <v>6116</v>
      </c>
    </row>
    <row r="289" spans="1:21" x14ac:dyDescent="0.3">
      <c r="A289" s="8" t="s">
        <v>692</v>
      </c>
      <c r="B289" s="8" t="s">
        <v>693</v>
      </c>
      <c r="C289" s="8">
        <v>3600</v>
      </c>
      <c r="D289" s="8">
        <v>1271</v>
      </c>
      <c r="E289" s="8" t="s">
        <v>6100</v>
      </c>
      <c r="F289" s="8" t="s">
        <v>5942</v>
      </c>
      <c r="G289" s="8" t="s">
        <v>10040</v>
      </c>
      <c r="H289" s="8" t="s">
        <v>5</v>
      </c>
      <c r="I289" s="9">
        <v>0</v>
      </c>
      <c r="J289" s="8" t="s">
        <v>12</v>
      </c>
      <c r="K289" s="9">
        <v>449268.96948749997</v>
      </c>
      <c r="L289" s="8" t="s">
        <v>5</v>
      </c>
      <c r="M289" s="9">
        <v>0</v>
      </c>
      <c r="N289" s="9">
        <v>0</v>
      </c>
      <c r="O289" s="8" t="s">
        <v>5</v>
      </c>
      <c r="P289" s="9">
        <v>0</v>
      </c>
      <c r="Q289" s="9">
        <f t="shared" si="12"/>
        <v>449268.96948749997</v>
      </c>
      <c r="R289" s="9">
        <f t="shared" si="13"/>
        <v>224634.48474374998</v>
      </c>
      <c r="S289" s="9">
        <f t="shared" si="14"/>
        <v>898537.93897499994</v>
      </c>
      <c r="T289" s="8" t="s">
        <v>6114</v>
      </c>
      <c r="U289" s="8" t="s">
        <v>6113</v>
      </c>
    </row>
    <row r="290" spans="1:21" x14ac:dyDescent="0.3">
      <c r="A290" s="8" t="s">
        <v>694</v>
      </c>
      <c r="B290" s="8" t="s">
        <v>695</v>
      </c>
      <c r="C290" s="8">
        <v>64</v>
      </c>
      <c r="D290" s="8">
        <v>25</v>
      </c>
      <c r="E290" s="8" t="s">
        <v>6084</v>
      </c>
      <c r="F290" s="8" t="s">
        <v>5942</v>
      </c>
      <c r="G290" s="8" t="s">
        <v>10040</v>
      </c>
      <c r="H290" s="8" t="s">
        <v>12</v>
      </c>
      <c r="I290" s="9">
        <v>2313.87</v>
      </c>
      <c r="J290" s="8" t="s">
        <v>12</v>
      </c>
      <c r="K290" s="9">
        <v>49822.699049999996</v>
      </c>
      <c r="L290" s="8" t="s">
        <v>12</v>
      </c>
      <c r="M290" s="9">
        <v>0</v>
      </c>
      <c r="N290" s="9">
        <v>1117672.5</v>
      </c>
      <c r="O290" s="8" t="s">
        <v>5</v>
      </c>
      <c r="P290" s="9">
        <v>0</v>
      </c>
      <c r="Q290" s="9">
        <f t="shared" si="12"/>
        <v>1169809.06905</v>
      </c>
      <c r="R290" s="9">
        <f t="shared" si="13"/>
        <v>584904.53452500002</v>
      </c>
      <c r="S290" s="9">
        <f t="shared" si="14"/>
        <v>2339618.1381000001</v>
      </c>
      <c r="T290" s="8" t="s">
        <v>6112</v>
      </c>
      <c r="U290" s="8" t="s">
        <v>6116</v>
      </c>
    </row>
    <row r="291" spans="1:21" x14ac:dyDescent="0.3">
      <c r="A291" s="8" t="s">
        <v>696</v>
      </c>
      <c r="B291" s="8" t="s">
        <v>697</v>
      </c>
      <c r="C291" s="8">
        <v>7252</v>
      </c>
      <c r="D291" s="8">
        <v>841</v>
      </c>
      <c r="E291" s="8" t="s">
        <v>6068</v>
      </c>
      <c r="F291" s="8" t="s">
        <v>5942</v>
      </c>
      <c r="G291" s="8" t="s">
        <v>10043</v>
      </c>
      <c r="H291" s="8" t="s">
        <v>5</v>
      </c>
      <c r="I291" s="9">
        <v>0</v>
      </c>
      <c r="J291" s="8" t="s">
        <v>12</v>
      </c>
      <c r="K291" s="9">
        <v>670303.85841562506</v>
      </c>
      <c r="L291" s="8" t="s">
        <v>5</v>
      </c>
      <c r="M291" s="9">
        <v>0</v>
      </c>
      <c r="N291" s="9">
        <v>0</v>
      </c>
      <c r="O291" s="8" t="s">
        <v>12</v>
      </c>
      <c r="P291" s="9">
        <v>1068149.3999999999</v>
      </c>
      <c r="Q291" s="9">
        <f t="shared" si="12"/>
        <v>1738453.258415625</v>
      </c>
      <c r="R291" s="9">
        <f t="shared" si="13"/>
        <v>869226.62920781248</v>
      </c>
      <c r="S291" s="9">
        <f t="shared" si="14"/>
        <v>3476906.5168312499</v>
      </c>
      <c r="T291" s="8" t="s">
        <v>6114</v>
      </c>
      <c r="U291" s="8" t="s">
        <v>6113</v>
      </c>
    </row>
    <row r="292" spans="1:21" x14ac:dyDescent="0.3">
      <c r="A292" s="8" t="s">
        <v>698</v>
      </c>
      <c r="B292" s="8" t="s">
        <v>699</v>
      </c>
      <c r="C292" s="8">
        <v>80</v>
      </c>
      <c r="D292" s="8">
        <v>16</v>
      </c>
      <c r="E292" s="8" t="s">
        <v>6083</v>
      </c>
      <c r="F292" s="8" t="s">
        <v>5942</v>
      </c>
      <c r="G292" s="8" t="s">
        <v>10040</v>
      </c>
      <c r="H292" s="8" t="s">
        <v>5</v>
      </c>
      <c r="I292" s="9">
        <v>0</v>
      </c>
      <c r="J292" s="8" t="s">
        <v>12</v>
      </c>
      <c r="K292" s="9">
        <v>40156.781962500005</v>
      </c>
      <c r="L292" s="8" t="s">
        <v>5</v>
      </c>
      <c r="M292" s="9">
        <v>0</v>
      </c>
      <c r="N292" s="9">
        <v>0</v>
      </c>
      <c r="O292" s="8" t="s">
        <v>5</v>
      </c>
      <c r="P292" s="9">
        <v>0</v>
      </c>
      <c r="Q292" s="9">
        <f t="shared" si="12"/>
        <v>40156.781962500005</v>
      </c>
      <c r="R292" s="9">
        <f t="shared" si="13"/>
        <v>20078.390981250002</v>
      </c>
      <c r="S292" s="9">
        <f t="shared" si="14"/>
        <v>80313.563925000009</v>
      </c>
      <c r="T292" s="8" t="s">
        <v>6112</v>
      </c>
      <c r="U292" s="8" t="s">
        <v>6116</v>
      </c>
    </row>
    <row r="293" spans="1:21" x14ac:dyDescent="0.3">
      <c r="A293" s="8" t="s">
        <v>700</v>
      </c>
      <c r="B293" s="8" t="s">
        <v>701</v>
      </c>
      <c r="C293" s="8">
        <v>134</v>
      </c>
      <c r="D293" s="8">
        <v>48</v>
      </c>
      <c r="E293" s="8" t="s">
        <v>6100</v>
      </c>
      <c r="F293" s="8" t="s">
        <v>5942</v>
      </c>
      <c r="G293" s="8" t="s">
        <v>10040</v>
      </c>
      <c r="H293" s="8" t="s">
        <v>6</v>
      </c>
      <c r="I293" s="9">
        <v>0</v>
      </c>
      <c r="J293" s="8" t="s">
        <v>6</v>
      </c>
      <c r="K293" s="9">
        <v>0</v>
      </c>
      <c r="L293" s="8" t="s">
        <v>6</v>
      </c>
      <c r="M293" s="9">
        <v>0</v>
      </c>
      <c r="N293" s="9">
        <v>0</v>
      </c>
      <c r="O293" s="8" t="s">
        <v>5</v>
      </c>
      <c r="P293" s="9">
        <v>0</v>
      </c>
      <c r="Q293" s="9">
        <f t="shared" si="12"/>
        <v>0</v>
      </c>
      <c r="R293" s="9">
        <f t="shared" si="13"/>
        <v>0</v>
      </c>
      <c r="S293" s="9">
        <f t="shared" si="14"/>
        <v>0</v>
      </c>
      <c r="T293" s="8" t="s">
        <v>6114</v>
      </c>
      <c r="U293" s="8" t="s">
        <v>6113</v>
      </c>
    </row>
    <row r="294" spans="1:21" x14ac:dyDescent="0.3">
      <c r="A294" s="8" t="s">
        <v>702</v>
      </c>
      <c r="B294" s="8" t="s">
        <v>703</v>
      </c>
      <c r="C294" s="8">
        <v>135</v>
      </c>
      <c r="D294" s="8">
        <v>41</v>
      </c>
      <c r="E294" s="8" t="s">
        <v>6084</v>
      </c>
      <c r="F294" s="8" t="s">
        <v>5942</v>
      </c>
      <c r="G294" s="8" t="s">
        <v>10040</v>
      </c>
      <c r="H294" s="8" t="s">
        <v>5</v>
      </c>
      <c r="I294" s="9">
        <v>0</v>
      </c>
      <c r="J294" s="8" t="s">
        <v>12</v>
      </c>
      <c r="K294" s="9">
        <v>57843.254819531248</v>
      </c>
      <c r="L294" s="8" t="s">
        <v>5</v>
      </c>
      <c r="M294" s="9">
        <v>0</v>
      </c>
      <c r="N294" s="9">
        <v>0</v>
      </c>
      <c r="O294" s="8" t="s">
        <v>5</v>
      </c>
      <c r="P294" s="9">
        <v>0</v>
      </c>
      <c r="Q294" s="9">
        <f t="shared" si="12"/>
        <v>57843.254819531248</v>
      </c>
      <c r="R294" s="9">
        <f t="shared" si="13"/>
        <v>28921.627409765624</v>
      </c>
      <c r="S294" s="9">
        <f t="shared" si="14"/>
        <v>115686.5096390625</v>
      </c>
      <c r="T294" s="8" t="s">
        <v>6114</v>
      </c>
      <c r="U294" s="8" t="s">
        <v>6116</v>
      </c>
    </row>
    <row r="295" spans="1:21" x14ac:dyDescent="0.3">
      <c r="A295" s="8" t="s">
        <v>704</v>
      </c>
      <c r="B295" s="8" t="s">
        <v>705</v>
      </c>
      <c r="C295" s="8">
        <v>300</v>
      </c>
      <c r="D295" s="8">
        <v>90</v>
      </c>
      <c r="E295" s="8" t="s">
        <v>6083</v>
      </c>
      <c r="F295" s="8" t="s">
        <v>5942</v>
      </c>
      <c r="G295" s="8" t="s">
        <v>10045</v>
      </c>
      <c r="H295" s="8" t="s">
        <v>5</v>
      </c>
      <c r="I295" s="9">
        <v>0</v>
      </c>
      <c r="J295" s="8" t="s">
        <v>12</v>
      </c>
      <c r="K295" s="9">
        <v>59486.446884375</v>
      </c>
      <c r="L295" s="8" t="s">
        <v>5</v>
      </c>
      <c r="M295" s="9">
        <v>0</v>
      </c>
      <c r="N295" s="9">
        <v>0</v>
      </c>
      <c r="O295" s="8" t="s">
        <v>5</v>
      </c>
      <c r="P295" s="9">
        <v>0</v>
      </c>
      <c r="Q295" s="9">
        <f t="shared" si="12"/>
        <v>59486.446884375</v>
      </c>
      <c r="R295" s="9">
        <f t="shared" si="13"/>
        <v>29743.2234421875</v>
      </c>
      <c r="S295" s="9">
        <f t="shared" si="14"/>
        <v>118972.89376875</v>
      </c>
      <c r="T295" s="8" t="s">
        <v>6112</v>
      </c>
      <c r="U295" s="8" t="s">
        <v>6111</v>
      </c>
    </row>
    <row r="296" spans="1:21" x14ac:dyDescent="0.3">
      <c r="A296" s="8" t="s">
        <v>709</v>
      </c>
      <c r="B296" s="8" t="s">
        <v>710</v>
      </c>
      <c r="C296" s="8">
        <v>60</v>
      </c>
      <c r="D296" s="8">
        <v>21</v>
      </c>
      <c r="E296" s="8" t="s">
        <v>6088</v>
      </c>
      <c r="F296" s="8" t="s">
        <v>5942</v>
      </c>
      <c r="G296" s="8" t="s">
        <v>10040</v>
      </c>
      <c r="H296" s="8" t="s">
        <v>12</v>
      </c>
      <c r="I296" s="9">
        <v>1779.8999999999999</v>
      </c>
      <c r="J296" s="8" t="s">
        <v>5</v>
      </c>
      <c r="K296" s="9">
        <v>0</v>
      </c>
      <c r="L296" s="8" t="s">
        <v>12</v>
      </c>
      <c r="M296" s="9">
        <v>2012436.0416015624</v>
      </c>
      <c r="N296" s="9">
        <v>0</v>
      </c>
      <c r="O296" s="8" t="s">
        <v>12</v>
      </c>
      <c r="P296" s="9">
        <v>56747.399999999994</v>
      </c>
      <c r="Q296" s="9">
        <f t="shared" si="12"/>
        <v>2070963.3416015622</v>
      </c>
      <c r="R296" s="9">
        <f t="shared" si="13"/>
        <v>1035481.6708007811</v>
      </c>
      <c r="S296" s="9">
        <f t="shared" si="14"/>
        <v>4141926.6832031244</v>
      </c>
      <c r="T296" s="8" t="s">
        <v>6110</v>
      </c>
      <c r="U296" s="8" t="s">
        <v>6116</v>
      </c>
    </row>
    <row r="297" spans="1:21" x14ac:dyDescent="0.3">
      <c r="A297" s="8" t="s">
        <v>711</v>
      </c>
      <c r="B297" s="8" t="s">
        <v>712</v>
      </c>
      <c r="C297" s="8">
        <v>76</v>
      </c>
      <c r="D297" s="8">
        <v>23</v>
      </c>
      <c r="E297" s="8" t="s">
        <v>6071</v>
      </c>
      <c r="F297" s="8" t="s">
        <v>5942</v>
      </c>
      <c r="G297" s="8" t="s">
        <v>10047</v>
      </c>
      <c r="H297" s="8" t="s">
        <v>6</v>
      </c>
      <c r="I297" s="9">
        <v>0</v>
      </c>
      <c r="J297" s="8" t="s">
        <v>12</v>
      </c>
      <c r="K297" s="9">
        <v>39805.333509374999</v>
      </c>
      <c r="L297" s="8" t="s">
        <v>6</v>
      </c>
      <c r="M297" s="9">
        <v>0</v>
      </c>
      <c r="N297" s="9">
        <v>0</v>
      </c>
      <c r="O297" s="8" t="s">
        <v>12</v>
      </c>
      <c r="P297" s="9">
        <v>59260.2</v>
      </c>
      <c r="Q297" s="9">
        <f t="shared" si="12"/>
        <v>99065.533509375004</v>
      </c>
      <c r="R297" s="9">
        <f t="shared" si="13"/>
        <v>49532.766754687502</v>
      </c>
      <c r="S297" s="9">
        <f t="shared" si="14"/>
        <v>198131.06701875001</v>
      </c>
      <c r="T297" s="8" t="s">
        <v>6114</v>
      </c>
      <c r="U297" s="8" t="s">
        <v>6111</v>
      </c>
    </row>
    <row r="298" spans="1:21" x14ac:dyDescent="0.3">
      <c r="A298" s="8" t="s">
        <v>713</v>
      </c>
      <c r="B298" s="8" t="s">
        <v>714</v>
      </c>
      <c r="C298" s="8">
        <v>120</v>
      </c>
      <c r="D298" s="8">
        <v>101</v>
      </c>
      <c r="E298" s="8" t="s">
        <v>6091</v>
      </c>
      <c r="F298" s="8" t="s">
        <v>5942</v>
      </c>
      <c r="G298" s="8" t="s">
        <v>10049</v>
      </c>
      <c r="H298" s="8" t="s">
        <v>12</v>
      </c>
      <c r="I298" s="9">
        <v>2349.4679999999998</v>
      </c>
      <c r="J298" s="8" t="s">
        <v>12</v>
      </c>
      <c r="K298" s="9">
        <v>56980.604853749996</v>
      </c>
      <c r="L298" s="8" t="s">
        <v>5</v>
      </c>
      <c r="M298" s="9">
        <v>0</v>
      </c>
      <c r="N298" s="9">
        <v>0</v>
      </c>
      <c r="O298" s="8" t="s">
        <v>12</v>
      </c>
      <c r="P298" s="9">
        <v>207582.408</v>
      </c>
      <c r="Q298" s="9">
        <f t="shared" si="12"/>
        <v>266912.48085375002</v>
      </c>
      <c r="R298" s="9">
        <f t="shared" si="13"/>
        <v>133456.24042687501</v>
      </c>
      <c r="S298" s="9">
        <f t="shared" si="14"/>
        <v>533824.96170750004</v>
      </c>
      <c r="T298" s="8" t="s">
        <v>6114</v>
      </c>
      <c r="U298" s="8" t="s">
        <v>10025</v>
      </c>
    </row>
    <row r="299" spans="1:21" x14ac:dyDescent="0.3">
      <c r="A299" s="8" t="s">
        <v>715</v>
      </c>
      <c r="B299" s="8" t="s">
        <v>716</v>
      </c>
      <c r="C299" s="8">
        <v>1025</v>
      </c>
      <c r="D299" s="8">
        <v>365</v>
      </c>
      <c r="E299" s="8" t="s">
        <v>6086</v>
      </c>
      <c r="F299" s="8" t="s">
        <v>5942</v>
      </c>
      <c r="G299" s="8" t="s">
        <v>10045</v>
      </c>
      <c r="H299" s="8" t="s">
        <v>12</v>
      </c>
      <c r="I299" s="9">
        <v>2313.87</v>
      </c>
      <c r="J299" s="8" t="s">
        <v>12</v>
      </c>
      <c r="K299" s="9">
        <v>158382.61587421875</v>
      </c>
      <c r="L299" s="8" t="s">
        <v>5</v>
      </c>
      <c r="M299" s="9">
        <v>0</v>
      </c>
      <c r="N299" s="9">
        <v>0</v>
      </c>
      <c r="O299" s="8" t="s">
        <v>12</v>
      </c>
      <c r="P299" s="9">
        <v>635633.69999999995</v>
      </c>
      <c r="Q299" s="9">
        <f t="shared" si="12"/>
        <v>796330.1858742187</v>
      </c>
      <c r="R299" s="9">
        <f t="shared" si="13"/>
        <v>398165.09293710935</v>
      </c>
      <c r="S299" s="9">
        <f t="shared" si="14"/>
        <v>1592660.3717484374</v>
      </c>
      <c r="T299" s="8" t="s">
        <v>6114</v>
      </c>
      <c r="U299" s="8" t="s">
        <v>6113</v>
      </c>
    </row>
    <row r="300" spans="1:21" x14ac:dyDescent="0.3">
      <c r="A300" s="8" t="s">
        <v>718</v>
      </c>
      <c r="B300" s="8" t="s">
        <v>719</v>
      </c>
      <c r="C300" s="8">
        <v>113</v>
      </c>
      <c r="D300" s="8">
        <v>52</v>
      </c>
      <c r="E300" s="8" t="s">
        <v>6077</v>
      </c>
      <c r="F300" s="8" t="s">
        <v>5942</v>
      </c>
      <c r="G300" s="8" t="s">
        <v>10042</v>
      </c>
      <c r="H300" s="8" t="s">
        <v>12</v>
      </c>
      <c r="I300" s="9">
        <v>1779.8999999999999</v>
      </c>
      <c r="J300" s="8" t="s">
        <v>12</v>
      </c>
      <c r="K300" s="9">
        <v>43056.231700781253</v>
      </c>
      <c r="L300" s="8" t="s">
        <v>12</v>
      </c>
      <c r="M300" s="9">
        <v>0</v>
      </c>
      <c r="N300" s="9">
        <v>1196605.8299999998</v>
      </c>
      <c r="O300" s="8" t="s">
        <v>12</v>
      </c>
      <c r="P300" s="9">
        <v>95695.799999999988</v>
      </c>
      <c r="Q300" s="9">
        <f t="shared" si="12"/>
        <v>1337137.7617007811</v>
      </c>
      <c r="R300" s="9">
        <f t="shared" si="13"/>
        <v>668568.88085039053</v>
      </c>
      <c r="S300" s="9">
        <f t="shared" si="14"/>
        <v>2674275.5234015621</v>
      </c>
      <c r="T300" s="8" t="s">
        <v>6110</v>
      </c>
      <c r="U300" s="8" t="s">
        <v>6113</v>
      </c>
    </row>
    <row r="301" spans="1:21" x14ac:dyDescent="0.3">
      <c r="A301" s="8" t="s">
        <v>720</v>
      </c>
      <c r="B301" s="8" t="s">
        <v>721</v>
      </c>
      <c r="C301" s="8">
        <v>870</v>
      </c>
      <c r="D301" s="8">
        <v>165</v>
      </c>
      <c r="E301" s="8" t="s">
        <v>6093</v>
      </c>
      <c r="F301" s="8" t="s">
        <v>5942</v>
      </c>
      <c r="G301" s="8" t="s">
        <v>10040</v>
      </c>
      <c r="H301" s="8" t="s">
        <v>5</v>
      </c>
      <c r="I301" s="9">
        <v>0</v>
      </c>
      <c r="J301" s="8" t="s">
        <v>12</v>
      </c>
      <c r="K301" s="9">
        <v>140872.95187031251</v>
      </c>
      <c r="L301" s="8" t="s">
        <v>5</v>
      </c>
      <c r="M301" s="9">
        <v>0</v>
      </c>
      <c r="N301" s="9">
        <v>0</v>
      </c>
      <c r="O301" s="8" t="s">
        <v>5</v>
      </c>
      <c r="P301" s="9">
        <v>0</v>
      </c>
      <c r="Q301" s="9">
        <f t="shared" si="12"/>
        <v>140872.95187031251</v>
      </c>
      <c r="R301" s="9">
        <f t="shared" si="13"/>
        <v>70436.475935156253</v>
      </c>
      <c r="S301" s="9">
        <f t="shared" si="14"/>
        <v>281745.90374062501</v>
      </c>
      <c r="T301" s="8" t="s">
        <v>6114</v>
      </c>
      <c r="U301" s="8" t="s">
        <v>6111</v>
      </c>
    </row>
    <row r="302" spans="1:21" x14ac:dyDescent="0.3">
      <c r="A302" s="8" t="s">
        <v>722</v>
      </c>
      <c r="B302" s="8" t="s">
        <v>723</v>
      </c>
      <c r="C302" s="8">
        <v>150</v>
      </c>
      <c r="D302" s="8">
        <v>66</v>
      </c>
      <c r="E302" s="8" t="s">
        <v>6083</v>
      </c>
      <c r="F302" s="8" t="s">
        <v>5942</v>
      </c>
      <c r="G302" s="8" t="s">
        <v>10040</v>
      </c>
      <c r="H302" s="8" t="s">
        <v>5</v>
      </c>
      <c r="I302" s="9">
        <v>0</v>
      </c>
      <c r="J302" s="8" t="s">
        <v>12</v>
      </c>
      <c r="K302" s="9">
        <v>46307.129892187499</v>
      </c>
      <c r="L302" s="8" t="s">
        <v>5</v>
      </c>
      <c r="M302" s="9">
        <v>0</v>
      </c>
      <c r="N302" s="9">
        <v>0</v>
      </c>
      <c r="O302" s="8" t="s">
        <v>5</v>
      </c>
      <c r="P302" s="9">
        <v>0</v>
      </c>
      <c r="Q302" s="9">
        <f t="shared" si="12"/>
        <v>46307.129892187499</v>
      </c>
      <c r="R302" s="9">
        <f t="shared" si="13"/>
        <v>23153.564946093749</v>
      </c>
      <c r="S302" s="9">
        <f t="shared" si="14"/>
        <v>92614.259784374997</v>
      </c>
      <c r="T302" s="8" t="s">
        <v>6115</v>
      </c>
      <c r="U302" s="8" t="s">
        <v>6116</v>
      </c>
    </row>
    <row r="303" spans="1:21" x14ac:dyDescent="0.3">
      <c r="A303" s="8" t="s">
        <v>724</v>
      </c>
      <c r="B303" s="8" t="s">
        <v>725</v>
      </c>
      <c r="C303" s="8">
        <v>200</v>
      </c>
      <c r="D303" s="8">
        <v>89</v>
      </c>
      <c r="E303" s="8" t="s">
        <v>6095</v>
      </c>
      <c r="F303" s="8" t="s">
        <v>5942</v>
      </c>
      <c r="G303" s="8" t="s">
        <v>10047</v>
      </c>
      <c r="H303" s="8" t="s">
        <v>5</v>
      </c>
      <c r="I303" s="9">
        <v>0</v>
      </c>
      <c r="J303" s="8" t="s">
        <v>12</v>
      </c>
      <c r="K303" s="9">
        <v>66151.735916249992</v>
      </c>
      <c r="L303" s="8" t="s">
        <v>5</v>
      </c>
      <c r="M303" s="9">
        <v>0</v>
      </c>
      <c r="N303" s="9">
        <v>0</v>
      </c>
      <c r="O303" s="8" t="s">
        <v>5</v>
      </c>
      <c r="P303" s="9">
        <v>0</v>
      </c>
      <c r="Q303" s="9">
        <f t="shared" si="12"/>
        <v>66151.735916249992</v>
      </c>
      <c r="R303" s="9">
        <f t="shared" si="13"/>
        <v>33075.867958124996</v>
      </c>
      <c r="S303" s="9">
        <f t="shared" si="14"/>
        <v>132303.47183249998</v>
      </c>
      <c r="T303" s="8" t="s">
        <v>6114</v>
      </c>
      <c r="U303" s="8" t="s">
        <v>6111</v>
      </c>
    </row>
    <row r="304" spans="1:21" x14ac:dyDescent="0.3">
      <c r="A304" s="8" t="s">
        <v>728</v>
      </c>
      <c r="B304" s="8" t="s">
        <v>729</v>
      </c>
      <c r="C304" s="8">
        <v>143</v>
      </c>
      <c r="D304" s="8">
        <v>225</v>
      </c>
      <c r="E304" s="8" t="s">
        <v>6074</v>
      </c>
      <c r="F304" s="8" t="s">
        <v>5942</v>
      </c>
      <c r="G304" s="8" t="s">
        <v>10040</v>
      </c>
      <c r="H304" s="8" t="s">
        <v>12</v>
      </c>
      <c r="I304" s="9">
        <v>1779.8999999999999</v>
      </c>
      <c r="J304" s="8" t="s">
        <v>12</v>
      </c>
      <c r="K304" s="9">
        <v>45692.09509921875</v>
      </c>
      <c r="L304" s="8" t="s">
        <v>5</v>
      </c>
      <c r="M304" s="9">
        <v>0</v>
      </c>
      <c r="N304" s="9">
        <v>0</v>
      </c>
      <c r="O304" s="8" t="s">
        <v>12</v>
      </c>
      <c r="P304" s="9">
        <v>310540.19999999995</v>
      </c>
      <c r="Q304" s="9">
        <f t="shared" si="12"/>
        <v>358012.19509921869</v>
      </c>
      <c r="R304" s="9">
        <f t="shared" si="13"/>
        <v>179006.09754960935</v>
      </c>
      <c r="S304" s="9">
        <f t="shared" si="14"/>
        <v>716024.39019843738</v>
      </c>
      <c r="T304" s="8" t="s">
        <v>6114</v>
      </c>
      <c r="U304" s="8" t="s">
        <v>10025</v>
      </c>
    </row>
    <row r="305" spans="1:21" x14ac:dyDescent="0.3">
      <c r="A305" s="8" t="s">
        <v>732</v>
      </c>
      <c r="B305" s="8" t="s">
        <v>733</v>
      </c>
      <c r="C305" s="8">
        <v>40</v>
      </c>
      <c r="D305" s="8">
        <v>20</v>
      </c>
      <c r="E305" s="8" t="s">
        <v>6104</v>
      </c>
      <c r="F305" s="8" t="s">
        <v>5942</v>
      </c>
      <c r="G305" s="8" t="s">
        <v>10042</v>
      </c>
      <c r="H305" s="8" t="s">
        <v>6</v>
      </c>
      <c r="I305" s="9">
        <v>0</v>
      </c>
      <c r="J305" s="8" t="s">
        <v>6</v>
      </c>
      <c r="K305" s="9">
        <v>0</v>
      </c>
      <c r="L305" s="8" t="s">
        <v>6</v>
      </c>
      <c r="M305" s="9">
        <v>0</v>
      </c>
      <c r="N305" s="9">
        <v>0</v>
      </c>
      <c r="O305" s="8" t="s">
        <v>12</v>
      </c>
      <c r="P305" s="9">
        <v>55490.999999999993</v>
      </c>
      <c r="Q305" s="9">
        <f t="shared" si="12"/>
        <v>55490.999999999993</v>
      </c>
      <c r="R305" s="9">
        <f t="shared" si="13"/>
        <v>27745.499999999996</v>
      </c>
      <c r="S305" s="9">
        <f t="shared" si="14"/>
        <v>110981.99999999999</v>
      </c>
      <c r="T305" s="8" t="s">
        <v>6114</v>
      </c>
      <c r="U305" s="8" t="s">
        <v>6111</v>
      </c>
    </row>
    <row r="306" spans="1:21" x14ac:dyDescent="0.3">
      <c r="A306" s="8" t="s">
        <v>734</v>
      </c>
      <c r="B306" s="8" t="s">
        <v>735</v>
      </c>
      <c r="C306" s="8">
        <v>63</v>
      </c>
      <c r="D306" s="8">
        <v>21</v>
      </c>
      <c r="E306" s="8" t="s">
        <v>6085</v>
      </c>
      <c r="F306" s="8" t="s">
        <v>5942</v>
      </c>
      <c r="G306" s="8" t="s">
        <v>10040</v>
      </c>
      <c r="H306" s="8" t="s">
        <v>12</v>
      </c>
      <c r="I306" s="9">
        <v>2313.87</v>
      </c>
      <c r="J306" s="8" t="s">
        <v>12</v>
      </c>
      <c r="K306" s="9">
        <v>49709.73347578125</v>
      </c>
      <c r="L306" s="8" t="s">
        <v>5</v>
      </c>
      <c r="M306" s="9">
        <v>0</v>
      </c>
      <c r="N306" s="9">
        <v>0</v>
      </c>
      <c r="O306" s="8" t="s">
        <v>12</v>
      </c>
      <c r="P306" s="9">
        <v>73771.62</v>
      </c>
      <c r="Q306" s="9">
        <f t="shared" si="12"/>
        <v>125795.22347578124</v>
      </c>
      <c r="R306" s="9">
        <f t="shared" si="13"/>
        <v>62897.61173789062</v>
      </c>
      <c r="S306" s="9">
        <f t="shared" si="14"/>
        <v>251590.44695156248</v>
      </c>
      <c r="T306" s="8" t="s">
        <v>6114</v>
      </c>
      <c r="U306" s="8" t="s">
        <v>6113</v>
      </c>
    </row>
    <row r="307" spans="1:21" x14ac:dyDescent="0.3">
      <c r="A307" s="8" t="s">
        <v>736</v>
      </c>
      <c r="B307" s="8" t="s">
        <v>737</v>
      </c>
      <c r="C307" s="8">
        <v>1300</v>
      </c>
      <c r="D307" s="8">
        <v>730</v>
      </c>
      <c r="E307" s="8" t="s">
        <v>10029</v>
      </c>
      <c r="F307" s="8" t="s">
        <v>5942</v>
      </c>
      <c r="G307" s="8" t="s">
        <v>10040</v>
      </c>
      <c r="H307" s="8" t="s">
        <v>6</v>
      </c>
      <c r="I307" s="9">
        <v>0</v>
      </c>
      <c r="J307" s="8" t="s">
        <v>12</v>
      </c>
      <c r="K307" s="9">
        <v>147348.56016562501</v>
      </c>
      <c r="L307" s="8" t="s">
        <v>5</v>
      </c>
      <c r="M307" s="9">
        <v>0</v>
      </c>
      <c r="N307" s="9">
        <v>0</v>
      </c>
      <c r="O307" s="8" t="s">
        <v>12</v>
      </c>
      <c r="P307" s="9">
        <v>947534.99999999988</v>
      </c>
      <c r="Q307" s="9">
        <f t="shared" si="12"/>
        <v>1094883.5601656248</v>
      </c>
      <c r="R307" s="9">
        <f t="shared" si="13"/>
        <v>547441.78008281242</v>
      </c>
      <c r="S307" s="9">
        <f t="shared" si="14"/>
        <v>2189767.1203312497</v>
      </c>
      <c r="T307" s="8" t="s">
        <v>6112</v>
      </c>
      <c r="U307" s="8" t="s">
        <v>6111</v>
      </c>
    </row>
    <row r="308" spans="1:21" x14ac:dyDescent="0.3">
      <c r="A308" s="8" t="s">
        <v>739</v>
      </c>
      <c r="B308" s="8" t="s">
        <v>740</v>
      </c>
      <c r="C308" s="8">
        <v>1300</v>
      </c>
      <c r="D308" s="8">
        <v>621</v>
      </c>
      <c r="E308" s="8" t="s">
        <v>6076</v>
      </c>
      <c r="F308" s="8" t="s">
        <v>5942</v>
      </c>
      <c r="G308" s="8" t="s">
        <v>10040</v>
      </c>
      <c r="H308" s="8" t="s">
        <v>6</v>
      </c>
      <c r="I308" s="9">
        <v>0</v>
      </c>
      <c r="J308" s="8" t="s">
        <v>5</v>
      </c>
      <c r="K308" s="9">
        <v>0</v>
      </c>
      <c r="L308" s="8" t="s">
        <v>6</v>
      </c>
      <c r="M308" s="9">
        <v>0</v>
      </c>
      <c r="N308" s="9">
        <v>0</v>
      </c>
      <c r="O308" s="8" t="s">
        <v>5</v>
      </c>
      <c r="P308" s="9">
        <v>0</v>
      </c>
      <c r="Q308" s="9">
        <f t="shared" si="12"/>
        <v>0</v>
      </c>
      <c r="R308" s="9">
        <f t="shared" si="13"/>
        <v>0</v>
      </c>
      <c r="S308" s="9">
        <f t="shared" si="14"/>
        <v>0</v>
      </c>
      <c r="T308" s="8" t="s">
        <v>6110</v>
      </c>
      <c r="U308" s="8" t="s">
        <v>6116</v>
      </c>
    </row>
    <row r="309" spans="1:21" x14ac:dyDescent="0.3">
      <c r="A309" s="8" t="s">
        <v>741</v>
      </c>
      <c r="B309" s="8" t="s">
        <v>742</v>
      </c>
      <c r="C309" s="8">
        <v>175</v>
      </c>
      <c r="D309" s="8">
        <v>64</v>
      </c>
      <c r="E309" s="8" t="s">
        <v>6083</v>
      </c>
      <c r="F309" s="8" t="s">
        <v>5942</v>
      </c>
      <c r="G309" s="8" t="s">
        <v>10040</v>
      </c>
      <c r="H309" s="8" t="s">
        <v>12</v>
      </c>
      <c r="I309" s="9">
        <v>1779.8999999999999</v>
      </c>
      <c r="J309" s="8" t="s">
        <v>12</v>
      </c>
      <c r="K309" s="9">
        <v>48503.68272421875</v>
      </c>
      <c r="L309" s="8" t="s">
        <v>5</v>
      </c>
      <c r="M309" s="9">
        <v>0</v>
      </c>
      <c r="N309" s="9">
        <v>0</v>
      </c>
      <c r="O309" s="8" t="s">
        <v>12</v>
      </c>
      <c r="P309" s="9">
        <v>110772.59999999999</v>
      </c>
      <c r="Q309" s="9">
        <f t="shared" si="12"/>
        <v>161056.18272421876</v>
      </c>
      <c r="R309" s="9">
        <f t="shared" si="13"/>
        <v>80528.091362109379</v>
      </c>
      <c r="S309" s="9">
        <f t="shared" si="14"/>
        <v>322112.36544843751</v>
      </c>
      <c r="T309" s="8" t="s">
        <v>6112</v>
      </c>
      <c r="U309" s="8" t="s">
        <v>6111</v>
      </c>
    </row>
    <row r="310" spans="1:21" x14ac:dyDescent="0.3">
      <c r="A310" s="8" t="s">
        <v>743</v>
      </c>
      <c r="B310" s="8" t="s">
        <v>744</v>
      </c>
      <c r="C310" s="8">
        <v>52</v>
      </c>
      <c r="D310" s="8">
        <v>34</v>
      </c>
      <c r="E310" s="8" t="s">
        <v>6091</v>
      </c>
      <c r="F310" s="8" t="s">
        <v>5942</v>
      </c>
      <c r="G310" s="8" t="s">
        <v>10040</v>
      </c>
      <c r="H310" s="8" t="s">
        <v>12</v>
      </c>
      <c r="I310" s="9">
        <v>2349.4679999999998</v>
      </c>
      <c r="J310" s="8" t="s">
        <v>12</v>
      </c>
      <c r="K310" s="9">
        <v>49185.143450625001</v>
      </c>
      <c r="L310" s="8" t="s">
        <v>12</v>
      </c>
      <c r="M310" s="9">
        <v>2526751.3156366874</v>
      </c>
      <c r="N310" s="9">
        <v>0</v>
      </c>
      <c r="O310" s="8" t="s">
        <v>12</v>
      </c>
      <c r="P310" s="9">
        <v>96466.391999999993</v>
      </c>
      <c r="Q310" s="9">
        <f t="shared" si="12"/>
        <v>2674752.3190873126</v>
      </c>
      <c r="R310" s="9">
        <f t="shared" si="13"/>
        <v>1337376.1595436563</v>
      </c>
      <c r="S310" s="9">
        <f t="shared" si="14"/>
        <v>5349504.6381746251</v>
      </c>
      <c r="T310" s="8" t="s">
        <v>6114</v>
      </c>
      <c r="U310" s="8" t="s">
        <v>6116</v>
      </c>
    </row>
    <row r="311" spans="1:21" x14ac:dyDescent="0.3">
      <c r="A311" s="8" t="s">
        <v>747</v>
      </c>
      <c r="B311" s="8" t="s">
        <v>748</v>
      </c>
      <c r="C311" s="8">
        <v>860</v>
      </c>
      <c r="D311" s="8">
        <v>227</v>
      </c>
      <c r="E311" s="8" t="s">
        <v>6088</v>
      </c>
      <c r="F311" s="8" t="s">
        <v>5942</v>
      </c>
      <c r="G311" s="8" t="s">
        <v>10052</v>
      </c>
      <c r="H311" s="8" t="s">
        <v>5</v>
      </c>
      <c r="I311" s="9">
        <v>0</v>
      </c>
      <c r="J311" s="8" t="s">
        <v>12</v>
      </c>
      <c r="K311" s="9">
        <v>139743.29612812502</v>
      </c>
      <c r="L311" s="8" t="s">
        <v>5</v>
      </c>
      <c r="M311" s="9">
        <v>0</v>
      </c>
      <c r="N311" s="9">
        <v>0</v>
      </c>
      <c r="O311" s="8" t="s">
        <v>5</v>
      </c>
      <c r="P311" s="9">
        <v>0</v>
      </c>
      <c r="Q311" s="9">
        <f t="shared" si="12"/>
        <v>139743.29612812502</v>
      </c>
      <c r="R311" s="9">
        <f t="shared" si="13"/>
        <v>69871.648064062509</v>
      </c>
      <c r="S311" s="9">
        <f t="shared" si="14"/>
        <v>279486.59225625003</v>
      </c>
      <c r="T311" s="8" t="s">
        <v>6114</v>
      </c>
      <c r="U311" s="8" t="s">
        <v>6113</v>
      </c>
    </row>
    <row r="312" spans="1:21" x14ac:dyDescent="0.3">
      <c r="A312" s="8" t="s">
        <v>749</v>
      </c>
      <c r="B312" s="8" t="s">
        <v>750</v>
      </c>
      <c r="C312" s="8">
        <v>53</v>
      </c>
      <c r="D312" s="8">
        <v>19</v>
      </c>
      <c r="E312" s="8" t="s">
        <v>6070</v>
      </c>
      <c r="F312" s="8" t="s">
        <v>5942</v>
      </c>
      <c r="G312" s="8" t="s">
        <v>10040</v>
      </c>
      <c r="H312" s="8" t="s">
        <v>6</v>
      </c>
      <c r="I312" s="9">
        <v>0</v>
      </c>
      <c r="J312" s="8" t="s">
        <v>5</v>
      </c>
      <c r="K312" s="9">
        <v>0</v>
      </c>
      <c r="L312" s="8" t="s">
        <v>6</v>
      </c>
      <c r="M312" s="9">
        <v>0</v>
      </c>
      <c r="N312" s="9">
        <v>0</v>
      </c>
      <c r="O312" s="8" t="s">
        <v>5</v>
      </c>
      <c r="P312" s="9">
        <v>0</v>
      </c>
      <c r="Q312" s="9">
        <f t="shared" si="12"/>
        <v>0</v>
      </c>
      <c r="R312" s="9">
        <f t="shared" si="13"/>
        <v>0</v>
      </c>
      <c r="S312" s="9">
        <f t="shared" si="14"/>
        <v>0</v>
      </c>
      <c r="T312" s="8" t="s">
        <v>6110</v>
      </c>
      <c r="U312" s="8" t="s">
        <v>6113</v>
      </c>
    </row>
    <row r="313" spans="1:21" x14ac:dyDescent="0.3">
      <c r="A313" s="8" t="s">
        <v>751</v>
      </c>
      <c r="B313" s="8" t="s">
        <v>752</v>
      </c>
      <c r="C313" s="8">
        <v>73</v>
      </c>
      <c r="D313" s="8">
        <v>27</v>
      </c>
      <c r="E313" s="8" t="s">
        <v>6070</v>
      </c>
      <c r="F313" s="8" t="s">
        <v>5942</v>
      </c>
      <c r="G313" s="8" t="s">
        <v>10040</v>
      </c>
      <c r="H313" s="8" t="s">
        <v>6</v>
      </c>
      <c r="I313" s="9">
        <v>0</v>
      </c>
      <c r="J313" s="8" t="s">
        <v>12</v>
      </c>
      <c r="K313" s="9">
        <v>50839.389217968746</v>
      </c>
      <c r="L313" s="8" t="s">
        <v>5</v>
      </c>
      <c r="M313" s="9">
        <v>0</v>
      </c>
      <c r="N313" s="9">
        <v>0</v>
      </c>
      <c r="O313" s="8" t="s">
        <v>5</v>
      </c>
      <c r="P313" s="9">
        <v>0</v>
      </c>
      <c r="Q313" s="9">
        <f t="shared" si="12"/>
        <v>50839.389217968746</v>
      </c>
      <c r="R313" s="9">
        <f t="shared" si="13"/>
        <v>25419.694608984373</v>
      </c>
      <c r="S313" s="9">
        <f t="shared" si="14"/>
        <v>101678.77843593749</v>
      </c>
      <c r="T313" s="8" t="s">
        <v>6110</v>
      </c>
      <c r="U313" s="8" t="s">
        <v>6113</v>
      </c>
    </row>
    <row r="314" spans="1:21" x14ac:dyDescent="0.3">
      <c r="A314" s="8" t="s">
        <v>754</v>
      </c>
      <c r="B314" s="8" t="s">
        <v>755</v>
      </c>
      <c r="C314" s="8">
        <v>35</v>
      </c>
      <c r="D314" s="8">
        <v>13</v>
      </c>
      <c r="E314" s="8" t="s">
        <v>6074</v>
      </c>
      <c r="F314" s="8" t="s">
        <v>5942</v>
      </c>
      <c r="G314" s="8" t="s">
        <v>10053</v>
      </c>
      <c r="H314" s="8" t="s">
        <v>6</v>
      </c>
      <c r="I314" s="9">
        <v>0</v>
      </c>
      <c r="J314" s="8" t="s">
        <v>6</v>
      </c>
      <c r="K314" s="9">
        <v>0</v>
      </c>
      <c r="L314" s="8" t="s">
        <v>12</v>
      </c>
      <c r="M314" s="9">
        <v>0</v>
      </c>
      <c r="N314" s="9">
        <v>805834.0199999999</v>
      </c>
      <c r="O314" s="8" t="s">
        <v>5</v>
      </c>
      <c r="P314" s="9">
        <v>0</v>
      </c>
      <c r="Q314" s="9">
        <f t="shared" si="12"/>
        <v>805834.0199999999</v>
      </c>
      <c r="R314" s="9">
        <f t="shared" si="13"/>
        <v>402917.00999999995</v>
      </c>
      <c r="S314" s="9">
        <f t="shared" si="14"/>
        <v>1611668.0399999998</v>
      </c>
      <c r="T314" s="8" t="s">
        <v>6115</v>
      </c>
      <c r="U314" s="8" t="s">
        <v>6113</v>
      </c>
    </row>
    <row r="315" spans="1:21" x14ac:dyDescent="0.3">
      <c r="A315" s="8" t="s">
        <v>756</v>
      </c>
      <c r="B315" s="8" t="s">
        <v>757</v>
      </c>
      <c r="C315" s="8">
        <v>330</v>
      </c>
      <c r="D315" s="8">
        <v>115</v>
      </c>
      <c r="E315" s="8" t="s">
        <v>6107</v>
      </c>
      <c r="F315" s="8" t="s">
        <v>5942</v>
      </c>
      <c r="G315" s="8" t="s">
        <v>10040</v>
      </c>
      <c r="H315" s="8" t="s">
        <v>12</v>
      </c>
      <c r="I315" s="9">
        <v>1779.8999999999999</v>
      </c>
      <c r="J315" s="8" t="s">
        <v>12</v>
      </c>
      <c r="K315" s="9">
        <v>62122.310282812497</v>
      </c>
      <c r="L315" s="8" t="s">
        <v>5</v>
      </c>
      <c r="M315" s="9">
        <v>0</v>
      </c>
      <c r="N315" s="9">
        <v>0</v>
      </c>
      <c r="O315" s="8" t="s">
        <v>12</v>
      </c>
      <c r="P315" s="9">
        <v>174849</v>
      </c>
      <c r="Q315" s="9">
        <f t="shared" si="12"/>
        <v>238751.21028281251</v>
      </c>
      <c r="R315" s="9">
        <f t="shared" si="13"/>
        <v>119375.60514140625</v>
      </c>
      <c r="S315" s="9">
        <f t="shared" si="14"/>
        <v>477502.42056562501</v>
      </c>
      <c r="T315" s="8" t="s">
        <v>6112</v>
      </c>
      <c r="U315" s="8" t="s">
        <v>6111</v>
      </c>
    </row>
    <row r="316" spans="1:21" x14ac:dyDescent="0.3">
      <c r="A316" s="8" t="s">
        <v>759</v>
      </c>
      <c r="B316" s="8" t="s">
        <v>760</v>
      </c>
      <c r="C316" s="8">
        <v>244</v>
      </c>
      <c r="D316" s="8">
        <v>87</v>
      </c>
      <c r="E316" s="8" t="s">
        <v>6084</v>
      </c>
      <c r="F316" s="8" t="s">
        <v>5942</v>
      </c>
      <c r="G316" s="8" t="s">
        <v>10040</v>
      </c>
      <c r="H316" s="8" t="s">
        <v>5</v>
      </c>
      <c r="I316" s="9">
        <v>0</v>
      </c>
      <c r="J316" s="8" t="s">
        <v>5</v>
      </c>
      <c r="K316" s="9">
        <v>0</v>
      </c>
      <c r="L316" s="8" t="s">
        <v>5</v>
      </c>
      <c r="M316" s="9">
        <v>0</v>
      </c>
      <c r="N316" s="9">
        <v>0</v>
      </c>
      <c r="O316" s="8" t="s">
        <v>12</v>
      </c>
      <c r="P316" s="9">
        <v>181570.74</v>
      </c>
      <c r="Q316" s="9">
        <f t="shared" si="12"/>
        <v>181570.74</v>
      </c>
      <c r="R316" s="9">
        <f t="shared" si="13"/>
        <v>90785.37</v>
      </c>
      <c r="S316" s="9">
        <f t="shared" si="14"/>
        <v>363141.48</v>
      </c>
      <c r="T316" s="8" t="s">
        <v>6114</v>
      </c>
      <c r="U316" s="8" t="s">
        <v>6113</v>
      </c>
    </row>
    <row r="317" spans="1:21" x14ac:dyDescent="0.3">
      <c r="A317" s="8" t="s">
        <v>761</v>
      </c>
      <c r="B317" s="8" t="s">
        <v>762</v>
      </c>
      <c r="C317" s="8">
        <v>745</v>
      </c>
      <c r="D317" s="8">
        <v>193</v>
      </c>
      <c r="E317" s="8" t="s">
        <v>6093</v>
      </c>
      <c r="F317" s="8" t="s">
        <v>5942</v>
      </c>
      <c r="G317" s="8" t="s">
        <v>10040</v>
      </c>
      <c r="H317" s="8" t="s">
        <v>5</v>
      </c>
      <c r="I317" s="9">
        <v>0</v>
      </c>
      <c r="J317" s="8" t="s">
        <v>12</v>
      </c>
      <c r="K317" s="9">
        <v>126752.25509296874</v>
      </c>
      <c r="L317" s="8" t="s">
        <v>5</v>
      </c>
      <c r="M317" s="9">
        <v>0</v>
      </c>
      <c r="N317" s="9">
        <v>0</v>
      </c>
      <c r="O317" s="8" t="s">
        <v>5</v>
      </c>
      <c r="P317" s="9">
        <v>0</v>
      </c>
      <c r="Q317" s="9">
        <f t="shared" si="12"/>
        <v>126752.25509296874</v>
      </c>
      <c r="R317" s="9">
        <f t="shared" si="13"/>
        <v>63376.127546484371</v>
      </c>
      <c r="S317" s="9">
        <f t="shared" si="14"/>
        <v>253504.51018593748</v>
      </c>
      <c r="T317" s="8" t="s">
        <v>6114</v>
      </c>
      <c r="U317" s="8" t="s">
        <v>6113</v>
      </c>
    </row>
    <row r="318" spans="1:21" x14ac:dyDescent="0.3">
      <c r="A318" s="8" t="s">
        <v>763</v>
      </c>
      <c r="B318" s="8" t="s">
        <v>764</v>
      </c>
      <c r="C318" s="8">
        <v>1326</v>
      </c>
      <c r="D318" s="8">
        <v>350</v>
      </c>
      <c r="E318" s="8" t="s">
        <v>6081</v>
      </c>
      <c r="F318" s="8" t="s">
        <v>5942</v>
      </c>
      <c r="G318" s="8" t="s">
        <v>10040</v>
      </c>
      <c r="H318" s="8" t="s">
        <v>5</v>
      </c>
      <c r="I318" s="9">
        <v>0</v>
      </c>
      <c r="J318" s="8" t="s">
        <v>12</v>
      </c>
      <c r="K318" s="9">
        <v>195235.40562093753</v>
      </c>
      <c r="L318" s="8" t="s">
        <v>5</v>
      </c>
      <c r="M318" s="9">
        <v>0</v>
      </c>
      <c r="N318" s="9">
        <v>0</v>
      </c>
      <c r="O318" s="8" t="s">
        <v>5</v>
      </c>
      <c r="P318" s="9">
        <v>0</v>
      </c>
      <c r="Q318" s="9">
        <f t="shared" si="12"/>
        <v>195235.40562093753</v>
      </c>
      <c r="R318" s="9">
        <f t="shared" si="13"/>
        <v>97617.702810468763</v>
      </c>
      <c r="S318" s="9">
        <f t="shared" si="14"/>
        <v>390470.81124187505</v>
      </c>
      <c r="T318" s="8" t="s">
        <v>6114</v>
      </c>
      <c r="U318" s="8" t="s">
        <v>6111</v>
      </c>
    </row>
    <row r="319" spans="1:21" x14ac:dyDescent="0.3">
      <c r="A319" s="8" t="s">
        <v>765</v>
      </c>
      <c r="B319" s="8" t="s">
        <v>766</v>
      </c>
      <c r="C319" s="8">
        <v>406</v>
      </c>
      <c r="D319" s="8">
        <v>123</v>
      </c>
      <c r="E319" s="8" t="s">
        <v>6084</v>
      </c>
      <c r="F319" s="8" t="s">
        <v>5942</v>
      </c>
      <c r="G319" s="8" t="s">
        <v>10040</v>
      </c>
      <c r="H319" s="8" t="s">
        <v>6</v>
      </c>
      <c r="I319" s="9">
        <v>0</v>
      </c>
      <c r="J319" s="8" t="s">
        <v>12</v>
      </c>
      <c r="K319" s="9">
        <v>88456.925432812495</v>
      </c>
      <c r="L319" s="8" t="s">
        <v>6</v>
      </c>
      <c r="M319" s="9">
        <v>0</v>
      </c>
      <c r="N319" s="9">
        <v>0</v>
      </c>
      <c r="O319" s="8" t="s">
        <v>5</v>
      </c>
      <c r="P319" s="9">
        <v>0</v>
      </c>
      <c r="Q319" s="9">
        <f t="shared" si="12"/>
        <v>88456.925432812495</v>
      </c>
      <c r="R319" s="9">
        <f t="shared" si="13"/>
        <v>44228.462716406248</v>
      </c>
      <c r="S319" s="9">
        <f t="shared" si="14"/>
        <v>176913.85086562499</v>
      </c>
      <c r="T319" s="8" t="s">
        <v>6115</v>
      </c>
      <c r="U319" s="8" t="s">
        <v>6111</v>
      </c>
    </row>
    <row r="320" spans="1:21" x14ac:dyDescent="0.3">
      <c r="A320" s="8" t="s">
        <v>767</v>
      </c>
      <c r="B320" s="8" t="s">
        <v>768</v>
      </c>
      <c r="C320" s="8">
        <v>120</v>
      </c>
      <c r="D320" s="8">
        <v>63</v>
      </c>
      <c r="E320" s="8" t="s">
        <v>6097</v>
      </c>
      <c r="F320" s="8" t="s">
        <v>5942</v>
      </c>
      <c r="G320" s="8" t="s">
        <v>10042</v>
      </c>
      <c r="H320" s="8" t="s">
        <v>12</v>
      </c>
      <c r="I320" s="9">
        <v>1779.8999999999999</v>
      </c>
      <c r="J320" s="8" t="s">
        <v>12</v>
      </c>
      <c r="K320" s="9">
        <v>43671.266493750001</v>
      </c>
      <c r="L320" s="8" t="s">
        <v>5</v>
      </c>
      <c r="M320" s="9">
        <v>0</v>
      </c>
      <c r="N320" s="9">
        <v>0</v>
      </c>
      <c r="O320" s="8" t="s">
        <v>12</v>
      </c>
      <c r="P320" s="9">
        <v>109516.2</v>
      </c>
      <c r="Q320" s="9">
        <f t="shared" si="12"/>
        <v>154967.36649375001</v>
      </c>
      <c r="R320" s="9">
        <f t="shared" si="13"/>
        <v>77483.683246875007</v>
      </c>
      <c r="S320" s="9">
        <f t="shared" si="14"/>
        <v>309934.73298750003</v>
      </c>
      <c r="T320" s="8" t="s">
        <v>6112</v>
      </c>
      <c r="U320" s="8" t="s">
        <v>6111</v>
      </c>
    </row>
    <row r="321" spans="1:21" x14ac:dyDescent="0.3">
      <c r="A321" s="8" t="s">
        <v>769</v>
      </c>
      <c r="B321" s="8" t="s">
        <v>770</v>
      </c>
      <c r="C321" s="8">
        <v>420</v>
      </c>
      <c r="D321" s="8">
        <v>190</v>
      </c>
      <c r="E321" s="8" t="s">
        <v>6084</v>
      </c>
      <c r="F321" s="8" t="s">
        <v>5942</v>
      </c>
      <c r="G321" s="8" t="s">
        <v>10040</v>
      </c>
      <c r="H321" s="8" t="s">
        <v>5</v>
      </c>
      <c r="I321" s="9">
        <v>0</v>
      </c>
      <c r="J321" s="8" t="s">
        <v>12</v>
      </c>
      <c r="K321" s="9">
        <v>90038.443471874984</v>
      </c>
      <c r="L321" s="8" t="s">
        <v>5</v>
      </c>
      <c r="M321" s="9">
        <v>0</v>
      </c>
      <c r="N321" s="9">
        <v>0</v>
      </c>
      <c r="O321" s="8" t="s">
        <v>5</v>
      </c>
      <c r="P321" s="9">
        <v>0</v>
      </c>
      <c r="Q321" s="9">
        <f t="shared" si="12"/>
        <v>90038.443471874984</v>
      </c>
      <c r="R321" s="9">
        <f t="shared" si="13"/>
        <v>45019.221735937492</v>
      </c>
      <c r="S321" s="9">
        <f t="shared" si="14"/>
        <v>180076.88694374997</v>
      </c>
      <c r="T321" s="8" t="s">
        <v>6114</v>
      </c>
      <c r="U321" s="8" t="s">
        <v>6113</v>
      </c>
    </row>
    <row r="322" spans="1:21" x14ac:dyDescent="0.3">
      <c r="A322" s="8" t="s">
        <v>771</v>
      </c>
      <c r="B322" s="8" t="s">
        <v>772</v>
      </c>
      <c r="C322" s="8">
        <v>561</v>
      </c>
      <c r="D322" s="8">
        <v>248</v>
      </c>
      <c r="E322" s="8" t="s">
        <v>6096</v>
      </c>
      <c r="F322" s="8" t="s">
        <v>5942</v>
      </c>
      <c r="G322" s="8" t="s">
        <v>10047</v>
      </c>
      <c r="H322" s="8" t="s">
        <v>5</v>
      </c>
      <c r="I322" s="9">
        <v>0</v>
      </c>
      <c r="J322" s="8" t="s">
        <v>12</v>
      </c>
      <c r="K322" s="9">
        <v>107536.46483578124</v>
      </c>
      <c r="L322" s="8" t="s">
        <v>5</v>
      </c>
      <c r="M322" s="9">
        <v>0</v>
      </c>
      <c r="N322" s="9">
        <v>0</v>
      </c>
      <c r="O322" s="8" t="s">
        <v>5</v>
      </c>
      <c r="P322" s="9">
        <v>0</v>
      </c>
      <c r="Q322" s="9">
        <f t="shared" ref="Q322:Q385" si="15">SUM(I322+K322+M322+N322+P322)</f>
        <v>107536.46483578124</v>
      </c>
      <c r="R322" s="9">
        <f t="shared" si="13"/>
        <v>53768.23241789062</v>
      </c>
      <c r="S322" s="9">
        <f t="shared" si="14"/>
        <v>215072.92967156248</v>
      </c>
      <c r="T322" s="8" t="s">
        <v>6110</v>
      </c>
      <c r="U322" s="8" t="s">
        <v>6111</v>
      </c>
    </row>
    <row r="323" spans="1:21" x14ac:dyDescent="0.3">
      <c r="A323" s="8" t="s">
        <v>773</v>
      </c>
      <c r="B323" s="8" t="s">
        <v>774</v>
      </c>
      <c r="C323" s="8">
        <v>66</v>
      </c>
      <c r="D323" s="8">
        <v>21</v>
      </c>
      <c r="E323" s="8" t="s">
        <v>6102</v>
      </c>
      <c r="F323" s="8" t="s">
        <v>5942</v>
      </c>
      <c r="G323" s="8" t="s">
        <v>10040</v>
      </c>
      <c r="H323" s="8" t="s">
        <v>5</v>
      </c>
      <c r="I323" s="9">
        <v>0</v>
      </c>
      <c r="J323" s="8" t="s">
        <v>12</v>
      </c>
      <c r="K323" s="9">
        <v>50790.091386562504</v>
      </c>
      <c r="L323" s="8" t="s">
        <v>5</v>
      </c>
      <c r="M323" s="9">
        <v>0</v>
      </c>
      <c r="N323" s="9">
        <v>0</v>
      </c>
      <c r="O323" s="8" t="s">
        <v>12</v>
      </c>
      <c r="P323" s="9">
        <v>69931.224000000002</v>
      </c>
      <c r="Q323" s="9">
        <f t="shared" si="15"/>
        <v>120721.31538656251</v>
      </c>
      <c r="R323" s="9">
        <f t="shared" ref="R323:R386" si="16">Q323/2</f>
        <v>60360.657693281253</v>
      </c>
      <c r="S323" s="9">
        <f t="shared" ref="S323:S386" si="17">Q323*2</f>
        <v>241442.63077312501</v>
      </c>
      <c r="T323" s="8" t="s">
        <v>6114</v>
      </c>
      <c r="U323" s="8" t="s">
        <v>6113</v>
      </c>
    </row>
    <row r="324" spans="1:21" x14ac:dyDescent="0.3">
      <c r="A324" s="8" t="s">
        <v>775</v>
      </c>
      <c r="B324" s="8" t="s">
        <v>776</v>
      </c>
      <c r="C324" s="8">
        <v>40</v>
      </c>
      <c r="D324" s="8">
        <v>20</v>
      </c>
      <c r="E324" s="8" t="s">
        <v>6099</v>
      </c>
      <c r="F324" s="8" t="s">
        <v>5942</v>
      </c>
      <c r="G324" s="8" t="s">
        <v>10040</v>
      </c>
      <c r="H324" s="8" t="s">
        <v>12</v>
      </c>
      <c r="I324" s="9">
        <v>2313.87</v>
      </c>
      <c r="J324" s="8" t="s">
        <v>12</v>
      </c>
      <c r="K324" s="9">
        <v>47111.525268749996</v>
      </c>
      <c r="L324" s="8" t="s">
        <v>12</v>
      </c>
      <c r="M324" s="9">
        <v>0</v>
      </c>
      <c r="N324" s="9">
        <v>1057208.25</v>
      </c>
      <c r="O324" s="8" t="s">
        <v>5</v>
      </c>
      <c r="P324" s="9">
        <v>0</v>
      </c>
      <c r="Q324" s="9">
        <f t="shared" si="15"/>
        <v>1106633.6452687499</v>
      </c>
      <c r="R324" s="9">
        <f t="shared" si="16"/>
        <v>553316.82263437496</v>
      </c>
      <c r="S324" s="9">
        <f t="shared" si="17"/>
        <v>2213267.2905374998</v>
      </c>
      <c r="T324" s="8" t="s">
        <v>6115</v>
      </c>
      <c r="U324" s="8" t="s">
        <v>6113</v>
      </c>
    </row>
    <row r="325" spans="1:21" x14ac:dyDescent="0.3">
      <c r="A325" s="8" t="s">
        <v>777</v>
      </c>
      <c r="B325" s="8" t="s">
        <v>778</v>
      </c>
      <c r="C325" s="8">
        <v>105</v>
      </c>
      <c r="D325" s="8">
        <v>24</v>
      </c>
      <c r="E325" s="8" t="s">
        <v>6085</v>
      </c>
      <c r="F325" s="8" t="s">
        <v>5942</v>
      </c>
      <c r="G325" s="8" t="s">
        <v>10040</v>
      </c>
      <c r="H325" s="8" t="s">
        <v>12</v>
      </c>
      <c r="I325" s="9">
        <v>2313.87</v>
      </c>
      <c r="J325" s="8" t="s">
        <v>12</v>
      </c>
      <c r="K325" s="9">
        <v>54454.287592968751</v>
      </c>
      <c r="L325" s="8" t="s">
        <v>12</v>
      </c>
      <c r="M325" s="9">
        <v>2500242.9523253902</v>
      </c>
      <c r="N325" s="9">
        <v>0</v>
      </c>
      <c r="O325" s="8" t="s">
        <v>12</v>
      </c>
      <c r="P325" s="9">
        <v>78671.58</v>
      </c>
      <c r="Q325" s="9">
        <f t="shared" si="15"/>
        <v>2635682.6899183588</v>
      </c>
      <c r="R325" s="9">
        <f t="shared" si="16"/>
        <v>1317841.3449591794</v>
      </c>
      <c r="S325" s="9">
        <f t="shared" si="17"/>
        <v>5271365.3798367176</v>
      </c>
      <c r="T325" s="8" t="s">
        <v>6112</v>
      </c>
      <c r="U325" s="8" t="s">
        <v>6113</v>
      </c>
    </row>
    <row r="326" spans="1:21" x14ac:dyDescent="0.3">
      <c r="A326" s="8" t="s">
        <v>780</v>
      </c>
      <c r="B326" s="8" t="s">
        <v>781</v>
      </c>
      <c r="C326" s="8">
        <v>2772</v>
      </c>
      <c r="D326" s="8">
        <v>785</v>
      </c>
      <c r="E326" s="8" t="s">
        <v>6068</v>
      </c>
      <c r="F326" s="8" t="s">
        <v>5942</v>
      </c>
      <c r="G326" s="8" t="s">
        <v>10040</v>
      </c>
      <c r="H326" s="8" t="s">
        <v>6</v>
      </c>
      <c r="I326" s="9">
        <v>0</v>
      </c>
      <c r="J326" s="8" t="s">
        <v>6</v>
      </c>
      <c r="K326" s="9">
        <v>0</v>
      </c>
      <c r="L326" s="8" t="s">
        <v>6</v>
      </c>
      <c r="M326" s="9">
        <v>0</v>
      </c>
      <c r="N326" s="9">
        <v>0</v>
      </c>
      <c r="O326" s="8" t="s">
        <v>12</v>
      </c>
      <c r="P326" s="9">
        <v>31619.399999999998</v>
      </c>
      <c r="Q326" s="9">
        <f t="shared" si="15"/>
        <v>31619.399999999998</v>
      </c>
      <c r="R326" s="9">
        <f t="shared" si="16"/>
        <v>15809.699999999999</v>
      </c>
      <c r="S326" s="9">
        <f t="shared" si="17"/>
        <v>63238.799999999996</v>
      </c>
      <c r="T326" s="8" t="s">
        <v>6114</v>
      </c>
      <c r="U326" s="8" t="s">
        <v>6116</v>
      </c>
    </row>
    <row r="327" spans="1:21" x14ac:dyDescent="0.3">
      <c r="A327" s="8" t="s">
        <v>782</v>
      </c>
      <c r="B327" s="8" t="s">
        <v>783</v>
      </c>
      <c r="C327" s="8">
        <v>2511</v>
      </c>
      <c r="D327" s="8">
        <v>739</v>
      </c>
      <c r="E327" s="8" t="s">
        <v>6094</v>
      </c>
      <c r="F327" s="8" t="s">
        <v>5942</v>
      </c>
      <c r="G327" s="8" t="s">
        <v>10040</v>
      </c>
      <c r="H327" s="8" t="s">
        <v>5</v>
      </c>
      <c r="I327" s="9">
        <v>0</v>
      </c>
      <c r="J327" s="8" t="s">
        <v>5</v>
      </c>
      <c r="K327" s="9">
        <v>0</v>
      </c>
      <c r="L327" s="8" t="s">
        <v>5</v>
      </c>
      <c r="M327" s="9">
        <v>0</v>
      </c>
      <c r="N327" s="9">
        <v>0</v>
      </c>
      <c r="O327" s="8" t="s">
        <v>5</v>
      </c>
      <c r="P327" s="9">
        <v>0</v>
      </c>
      <c r="Q327" s="9">
        <f t="shared" si="15"/>
        <v>0</v>
      </c>
      <c r="R327" s="9">
        <f t="shared" si="16"/>
        <v>0</v>
      </c>
      <c r="S327" s="9">
        <f t="shared" si="17"/>
        <v>0</v>
      </c>
      <c r="T327" s="8" t="s">
        <v>6114</v>
      </c>
      <c r="U327" s="8" t="s">
        <v>6113</v>
      </c>
    </row>
    <row r="328" spans="1:21" x14ac:dyDescent="0.3">
      <c r="A328" s="8" t="s">
        <v>784</v>
      </c>
      <c r="B328" s="8" t="s">
        <v>785</v>
      </c>
      <c r="C328" s="8">
        <v>250</v>
      </c>
      <c r="D328" s="8">
        <v>127</v>
      </c>
      <c r="E328" s="8" t="s">
        <v>6099</v>
      </c>
      <c r="F328" s="8" t="s">
        <v>5942</v>
      </c>
      <c r="G328" s="8" t="s">
        <v>10042</v>
      </c>
      <c r="H328" s="8" t="s">
        <v>12</v>
      </c>
      <c r="I328" s="9">
        <v>2313.87</v>
      </c>
      <c r="J328" s="8" t="s">
        <v>5</v>
      </c>
      <c r="K328" s="9">
        <v>0</v>
      </c>
      <c r="L328" s="8" t="s">
        <v>5</v>
      </c>
      <c r="M328" s="9">
        <v>0</v>
      </c>
      <c r="N328" s="9">
        <v>0</v>
      </c>
      <c r="O328" s="8" t="s">
        <v>12</v>
      </c>
      <c r="P328" s="9">
        <v>135837.78</v>
      </c>
      <c r="Q328" s="9">
        <f t="shared" si="15"/>
        <v>138151.65</v>
      </c>
      <c r="R328" s="9">
        <f t="shared" si="16"/>
        <v>69075.824999999997</v>
      </c>
      <c r="S328" s="9">
        <f t="shared" si="17"/>
        <v>276303.3</v>
      </c>
      <c r="T328" s="8" t="s">
        <v>6110</v>
      </c>
      <c r="U328" s="8" t="s">
        <v>6113</v>
      </c>
    </row>
    <row r="329" spans="1:21" x14ac:dyDescent="0.3">
      <c r="A329" s="8" t="s">
        <v>786</v>
      </c>
      <c r="B329" s="8" t="s">
        <v>787</v>
      </c>
      <c r="C329" s="8">
        <v>150</v>
      </c>
      <c r="D329" s="8">
        <v>81</v>
      </c>
      <c r="E329" s="8" t="s">
        <v>6070</v>
      </c>
      <c r="F329" s="8" t="s">
        <v>5942</v>
      </c>
      <c r="G329" s="8" t="s">
        <v>10040</v>
      </c>
      <c r="H329" s="8" t="s">
        <v>6</v>
      </c>
      <c r="I329" s="9">
        <v>0</v>
      </c>
      <c r="J329" s="8" t="s">
        <v>5</v>
      </c>
      <c r="K329" s="9">
        <v>0</v>
      </c>
      <c r="L329" s="8" t="s">
        <v>6</v>
      </c>
      <c r="M329" s="9">
        <v>0</v>
      </c>
      <c r="N329" s="9">
        <v>0</v>
      </c>
      <c r="O329" s="8" t="s">
        <v>12</v>
      </c>
      <c r="P329" s="9">
        <v>94807.943999999989</v>
      </c>
      <c r="Q329" s="9">
        <f t="shared" si="15"/>
        <v>94807.943999999989</v>
      </c>
      <c r="R329" s="9">
        <f t="shared" si="16"/>
        <v>47403.971999999994</v>
      </c>
      <c r="S329" s="9">
        <f t="shared" si="17"/>
        <v>189615.88799999998</v>
      </c>
      <c r="T329" s="8" t="s">
        <v>6114</v>
      </c>
      <c r="U329" s="8" t="s">
        <v>6113</v>
      </c>
    </row>
    <row r="330" spans="1:21" x14ac:dyDescent="0.3">
      <c r="A330" s="8" t="s">
        <v>788</v>
      </c>
      <c r="B330" s="8" t="s">
        <v>789</v>
      </c>
      <c r="C330" s="8">
        <v>27</v>
      </c>
      <c r="D330" s="8">
        <v>18</v>
      </c>
      <c r="E330" s="8" t="s">
        <v>6074</v>
      </c>
      <c r="F330" s="8" t="s">
        <v>5942</v>
      </c>
      <c r="G330" s="8" t="s">
        <v>10040</v>
      </c>
      <c r="H330" s="8" t="s">
        <v>12</v>
      </c>
      <c r="I330" s="9">
        <v>1779.8999999999999</v>
      </c>
      <c r="J330" s="8" t="s">
        <v>12</v>
      </c>
      <c r="K330" s="9">
        <v>35500.089958593751</v>
      </c>
      <c r="L330" s="8" t="s">
        <v>5</v>
      </c>
      <c r="M330" s="9">
        <v>0</v>
      </c>
      <c r="N330" s="9">
        <v>0</v>
      </c>
      <c r="O330" s="8" t="s">
        <v>5</v>
      </c>
      <c r="P330" s="9">
        <v>0</v>
      </c>
      <c r="Q330" s="9">
        <f t="shared" si="15"/>
        <v>37279.989958593753</v>
      </c>
      <c r="R330" s="9">
        <f t="shared" si="16"/>
        <v>18639.994979296876</v>
      </c>
      <c r="S330" s="9">
        <f t="shared" si="17"/>
        <v>74559.979917187506</v>
      </c>
      <c r="T330" s="8" t="s">
        <v>6110</v>
      </c>
      <c r="U330" s="8" t="s">
        <v>6113</v>
      </c>
    </row>
    <row r="331" spans="1:21" x14ac:dyDescent="0.3">
      <c r="A331" s="8" t="s">
        <v>792</v>
      </c>
      <c r="B331" s="8" t="s">
        <v>793</v>
      </c>
      <c r="C331" s="8">
        <v>211</v>
      </c>
      <c r="D331" s="8">
        <v>84</v>
      </c>
      <c r="E331" s="8" t="s">
        <v>6100</v>
      </c>
      <c r="F331" s="8" t="s">
        <v>5942</v>
      </c>
      <c r="G331" s="8" t="s">
        <v>10040</v>
      </c>
      <c r="H331" s="8" t="s">
        <v>5</v>
      </c>
      <c r="I331" s="9">
        <v>0</v>
      </c>
      <c r="J331" s="8" t="s">
        <v>12</v>
      </c>
      <c r="K331" s="9">
        <v>67412.766437343758</v>
      </c>
      <c r="L331" s="8" t="s">
        <v>5</v>
      </c>
      <c r="M331" s="9">
        <v>0</v>
      </c>
      <c r="N331" s="9">
        <v>0</v>
      </c>
      <c r="O331" s="8" t="s">
        <v>5</v>
      </c>
      <c r="P331" s="9">
        <v>0</v>
      </c>
      <c r="Q331" s="9">
        <f t="shared" si="15"/>
        <v>67412.766437343758</v>
      </c>
      <c r="R331" s="9">
        <f t="shared" si="16"/>
        <v>33706.383218671879</v>
      </c>
      <c r="S331" s="9">
        <f t="shared" si="17"/>
        <v>134825.53287468752</v>
      </c>
      <c r="T331" s="8" t="s">
        <v>6114</v>
      </c>
      <c r="U331" s="8" t="s">
        <v>10025</v>
      </c>
    </row>
    <row r="332" spans="1:21" x14ac:dyDescent="0.3">
      <c r="A332" s="8" t="s">
        <v>794</v>
      </c>
      <c r="B332" s="8" t="s">
        <v>795</v>
      </c>
      <c r="C332" s="8">
        <v>125</v>
      </c>
      <c r="D332" s="8">
        <v>124</v>
      </c>
      <c r="E332" s="8" t="s">
        <v>10030</v>
      </c>
      <c r="F332" s="8" t="s">
        <v>5942</v>
      </c>
      <c r="G332" s="8" t="s">
        <v>10040</v>
      </c>
      <c r="H332" s="8" t="s">
        <v>5</v>
      </c>
      <c r="I332" s="9">
        <v>0</v>
      </c>
      <c r="J332" s="8" t="s">
        <v>5</v>
      </c>
      <c r="K332" s="9">
        <v>0</v>
      </c>
      <c r="L332" s="8" t="s">
        <v>5</v>
      </c>
      <c r="M332" s="9">
        <v>0</v>
      </c>
      <c r="N332" s="9">
        <v>0</v>
      </c>
      <c r="O332" s="8" t="s">
        <v>5</v>
      </c>
      <c r="P332" s="9">
        <v>0</v>
      </c>
      <c r="Q332" s="9">
        <f t="shared" si="15"/>
        <v>0</v>
      </c>
      <c r="R332" s="9">
        <f t="shared" si="16"/>
        <v>0</v>
      </c>
      <c r="S332" s="9">
        <f t="shared" si="17"/>
        <v>0</v>
      </c>
      <c r="T332" s="8" t="s">
        <v>6114</v>
      </c>
      <c r="U332" s="8" t="s">
        <v>6116</v>
      </c>
    </row>
    <row r="333" spans="1:21" x14ac:dyDescent="0.3">
      <c r="A333" s="8" t="s">
        <v>800</v>
      </c>
      <c r="B333" s="8" t="s">
        <v>801</v>
      </c>
      <c r="C333" s="8">
        <v>4600</v>
      </c>
      <c r="D333" s="8">
        <v>1714</v>
      </c>
      <c r="E333" s="8" t="s">
        <v>6098</v>
      </c>
      <c r="F333" s="8" t="s">
        <v>5942</v>
      </c>
      <c r="G333" s="8" t="s">
        <v>10040</v>
      </c>
      <c r="H333" s="8" t="s">
        <v>5</v>
      </c>
      <c r="I333" s="9">
        <v>0</v>
      </c>
      <c r="J333" s="8" t="s">
        <v>5</v>
      </c>
      <c r="K333" s="9">
        <v>0</v>
      </c>
      <c r="L333" s="8" t="s">
        <v>5</v>
      </c>
      <c r="M333" s="9">
        <v>0</v>
      </c>
      <c r="N333" s="9">
        <v>0</v>
      </c>
      <c r="O333" s="8" t="s">
        <v>5</v>
      </c>
      <c r="P333" s="9">
        <v>0</v>
      </c>
      <c r="Q333" s="9">
        <f t="shared" si="15"/>
        <v>0</v>
      </c>
      <c r="R333" s="9">
        <f t="shared" si="16"/>
        <v>0</v>
      </c>
      <c r="S333" s="9">
        <f t="shared" si="17"/>
        <v>0</v>
      </c>
      <c r="T333" s="8" t="s">
        <v>6114</v>
      </c>
      <c r="U333" s="8" t="s">
        <v>6113</v>
      </c>
    </row>
    <row r="334" spans="1:21" x14ac:dyDescent="0.3">
      <c r="A334" s="8" t="s">
        <v>802</v>
      </c>
      <c r="B334" s="8" t="s">
        <v>803</v>
      </c>
      <c r="C334" s="8">
        <v>125</v>
      </c>
      <c r="D334" s="8">
        <v>110</v>
      </c>
      <c r="E334" s="8" t="s">
        <v>6070</v>
      </c>
      <c r="F334" s="8" t="s">
        <v>5942</v>
      </c>
      <c r="G334" s="8" t="s">
        <v>10045</v>
      </c>
      <c r="H334" s="8" t="s">
        <v>12</v>
      </c>
      <c r="I334" s="9">
        <v>2313.87</v>
      </c>
      <c r="J334" s="8" t="s">
        <v>5</v>
      </c>
      <c r="K334" s="9">
        <v>0</v>
      </c>
      <c r="L334" s="8" t="s">
        <v>5</v>
      </c>
      <c r="M334" s="9">
        <v>0</v>
      </c>
      <c r="N334" s="9">
        <v>0</v>
      </c>
      <c r="O334" s="8" t="s">
        <v>12</v>
      </c>
      <c r="P334" s="9">
        <v>215870.46</v>
      </c>
      <c r="Q334" s="9">
        <f t="shared" si="15"/>
        <v>218184.33</v>
      </c>
      <c r="R334" s="9">
        <f t="shared" si="16"/>
        <v>109092.16499999999</v>
      </c>
      <c r="S334" s="9">
        <f t="shared" si="17"/>
        <v>436368.66</v>
      </c>
      <c r="T334" s="8" t="s">
        <v>6110</v>
      </c>
      <c r="U334" s="8" t="s">
        <v>6116</v>
      </c>
    </row>
    <row r="335" spans="1:21" x14ac:dyDescent="0.3">
      <c r="A335" s="8" t="s">
        <v>804</v>
      </c>
      <c r="B335" s="8" t="s">
        <v>805</v>
      </c>
      <c r="C335" s="8">
        <v>186</v>
      </c>
      <c r="D335" s="8">
        <v>51</v>
      </c>
      <c r="E335" s="8" t="s">
        <v>6105</v>
      </c>
      <c r="F335" s="8" t="s">
        <v>5942</v>
      </c>
      <c r="G335" s="8" t="s">
        <v>10040</v>
      </c>
      <c r="H335" s="8" t="s">
        <v>6</v>
      </c>
      <c r="I335" s="9">
        <v>0</v>
      </c>
      <c r="J335" s="8" t="s">
        <v>5</v>
      </c>
      <c r="K335" s="9">
        <v>0</v>
      </c>
      <c r="L335" s="8" t="s">
        <v>6</v>
      </c>
      <c r="M335" s="9">
        <v>0</v>
      </c>
      <c r="N335" s="9">
        <v>0</v>
      </c>
      <c r="O335" s="8" t="s">
        <v>5</v>
      </c>
      <c r="P335" s="9">
        <v>0</v>
      </c>
      <c r="Q335" s="9">
        <f t="shared" si="15"/>
        <v>0</v>
      </c>
      <c r="R335" s="9">
        <f t="shared" si="16"/>
        <v>0</v>
      </c>
      <c r="S335" s="9">
        <f t="shared" si="17"/>
        <v>0</v>
      </c>
      <c r="T335" s="8" t="s">
        <v>6112</v>
      </c>
      <c r="U335" s="8" t="s">
        <v>6111</v>
      </c>
    </row>
    <row r="336" spans="1:21" x14ac:dyDescent="0.3">
      <c r="A336" s="8" t="s">
        <v>806</v>
      </c>
      <c r="B336" s="8" t="s">
        <v>807</v>
      </c>
      <c r="C336" s="8">
        <v>445</v>
      </c>
      <c r="D336" s="8">
        <v>145</v>
      </c>
      <c r="E336" s="8" t="s">
        <v>6078</v>
      </c>
      <c r="F336" s="8" t="s">
        <v>5942</v>
      </c>
      <c r="G336" s="8" t="s">
        <v>10040</v>
      </c>
      <c r="H336" s="8" t="s">
        <v>5</v>
      </c>
      <c r="I336" s="9">
        <v>0</v>
      </c>
      <c r="J336" s="8" t="s">
        <v>12</v>
      </c>
      <c r="K336" s="9">
        <v>94238.324795156252</v>
      </c>
      <c r="L336" s="8" t="s">
        <v>5</v>
      </c>
      <c r="M336" s="9">
        <v>0</v>
      </c>
      <c r="N336" s="9">
        <v>0</v>
      </c>
      <c r="O336" s="8" t="s">
        <v>12</v>
      </c>
      <c r="P336" s="9">
        <v>280554.12</v>
      </c>
      <c r="Q336" s="9">
        <f t="shared" si="15"/>
        <v>374792.44479515625</v>
      </c>
      <c r="R336" s="9">
        <f t="shared" si="16"/>
        <v>187396.22239757812</v>
      </c>
      <c r="S336" s="9">
        <f t="shared" si="17"/>
        <v>749584.88959031249</v>
      </c>
      <c r="T336" s="8" t="s">
        <v>6110</v>
      </c>
      <c r="U336" s="8" t="s">
        <v>6111</v>
      </c>
    </row>
    <row r="337" spans="1:21" x14ac:dyDescent="0.3">
      <c r="A337" s="8" t="s">
        <v>808</v>
      </c>
      <c r="B337" s="8" t="s">
        <v>809</v>
      </c>
      <c r="C337" s="8">
        <v>1501</v>
      </c>
      <c r="D337" s="8">
        <v>457</v>
      </c>
      <c r="E337" s="8" t="s">
        <v>6088</v>
      </c>
      <c r="F337" s="8" t="s">
        <v>5942</v>
      </c>
      <c r="G337" s="8" t="s">
        <v>10040</v>
      </c>
      <c r="H337" s="8" t="s">
        <v>6</v>
      </c>
      <c r="I337" s="9">
        <v>0</v>
      </c>
      <c r="J337" s="8" t="s">
        <v>5</v>
      </c>
      <c r="K337" s="9">
        <v>0</v>
      </c>
      <c r="L337" s="8" t="s">
        <v>6</v>
      </c>
      <c r="M337" s="9">
        <v>0</v>
      </c>
      <c r="N337" s="9">
        <v>0</v>
      </c>
      <c r="O337" s="8" t="s">
        <v>5</v>
      </c>
      <c r="P337" s="9">
        <v>0</v>
      </c>
      <c r="Q337" s="9">
        <f t="shared" si="15"/>
        <v>0</v>
      </c>
      <c r="R337" s="9">
        <f t="shared" si="16"/>
        <v>0</v>
      </c>
      <c r="S337" s="9">
        <f t="shared" si="17"/>
        <v>0</v>
      </c>
      <c r="T337" s="8" t="s">
        <v>6114</v>
      </c>
      <c r="U337" s="8" t="s">
        <v>6116</v>
      </c>
    </row>
    <row r="338" spans="1:21" x14ac:dyDescent="0.3">
      <c r="A338" s="8" t="s">
        <v>813</v>
      </c>
      <c r="B338" s="8" t="s">
        <v>814</v>
      </c>
      <c r="C338" s="8">
        <v>25</v>
      </c>
      <c r="D338" s="8">
        <v>16</v>
      </c>
      <c r="E338" s="8" t="s">
        <v>6067</v>
      </c>
      <c r="F338" s="8" t="s">
        <v>5942</v>
      </c>
      <c r="G338" s="8" t="s">
        <v>10042</v>
      </c>
      <c r="H338" s="8" t="s">
        <v>12</v>
      </c>
      <c r="I338" s="9">
        <v>1779.8999999999999</v>
      </c>
      <c r="J338" s="8" t="s">
        <v>5</v>
      </c>
      <c r="K338" s="9">
        <v>0</v>
      </c>
      <c r="L338" s="8" t="s">
        <v>12</v>
      </c>
      <c r="M338" s="9">
        <v>2009411.3260839842</v>
      </c>
      <c r="N338" s="9">
        <v>0</v>
      </c>
      <c r="O338" s="8" t="s">
        <v>12</v>
      </c>
      <c r="P338" s="9">
        <v>50465.399999999994</v>
      </c>
      <c r="Q338" s="9">
        <f t="shared" si="15"/>
        <v>2061656.626083984</v>
      </c>
      <c r="R338" s="9">
        <f t="shared" si="16"/>
        <v>1030828.313041992</v>
      </c>
      <c r="S338" s="9">
        <f t="shared" si="17"/>
        <v>4123313.2521679681</v>
      </c>
      <c r="T338" s="8" t="s">
        <v>6114</v>
      </c>
      <c r="U338" s="8" t="s">
        <v>10025</v>
      </c>
    </row>
    <row r="339" spans="1:21" x14ac:dyDescent="0.3">
      <c r="A339" s="8" t="s">
        <v>816</v>
      </c>
      <c r="B339" s="8" t="s">
        <v>817</v>
      </c>
      <c r="C339" s="8">
        <v>1527</v>
      </c>
      <c r="D339" s="8">
        <v>777</v>
      </c>
      <c r="E339" s="8" t="s">
        <v>6100</v>
      </c>
      <c r="F339" s="8" t="s">
        <v>5942</v>
      </c>
      <c r="G339" s="8" t="s">
        <v>10040</v>
      </c>
      <c r="H339" s="8" t="s">
        <v>6</v>
      </c>
      <c r="I339" s="9">
        <v>0</v>
      </c>
      <c r="J339" s="8" t="s">
        <v>12</v>
      </c>
      <c r="K339" s="9">
        <v>218277.87241546874</v>
      </c>
      <c r="L339" s="8" t="s">
        <v>6</v>
      </c>
      <c r="M339" s="9">
        <v>0</v>
      </c>
      <c r="N339" s="9">
        <v>0</v>
      </c>
      <c r="O339" s="8" t="s">
        <v>5</v>
      </c>
      <c r="P339" s="9">
        <v>0</v>
      </c>
      <c r="Q339" s="9">
        <f t="shared" si="15"/>
        <v>218277.87241546874</v>
      </c>
      <c r="R339" s="9">
        <f t="shared" si="16"/>
        <v>109138.93620773437</v>
      </c>
      <c r="S339" s="9">
        <f t="shared" si="17"/>
        <v>436555.74483093747</v>
      </c>
      <c r="T339" s="8" t="s">
        <v>6114</v>
      </c>
      <c r="U339" s="8" t="s">
        <v>6113</v>
      </c>
    </row>
    <row r="340" spans="1:21" x14ac:dyDescent="0.3">
      <c r="A340" s="8" t="s">
        <v>818</v>
      </c>
      <c r="B340" s="8" t="s">
        <v>819</v>
      </c>
      <c r="C340" s="8">
        <v>1662</v>
      </c>
      <c r="D340" s="8">
        <v>949</v>
      </c>
      <c r="E340" s="8" t="s">
        <v>6077</v>
      </c>
      <c r="F340" s="8" t="s">
        <v>5942</v>
      </c>
      <c r="G340" s="8" t="s">
        <v>10040</v>
      </c>
      <c r="H340" s="8" t="s">
        <v>6</v>
      </c>
      <c r="I340" s="9">
        <v>0</v>
      </c>
      <c r="J340" s="8" t="s">
        <v>5</v>
      </c>
      <c r="K340" s="9">
        <v>0</v>
      </c>
      <c r="L340" s="8" t="s">
        <v>6</v>
      </c>
      <c r="M340" s="9">
        <v>0</v>
      </c>
      <c r="N340" s="9">
        <v>0</v>
      </c>
      <c r="O340" s="8" t="s">
        <v>12</v>
      </c>
      <c r="P340" s="9">
        <v>31619.399999999998</v>
      </c>
      <c r="Q340" s="9">
        <f t="shared" si="15"/>
        <v>31619.399999999998</v>
      </c>
      <c r="R340" s="9">
        <f t="shared" si="16"/>
        <v>15809.699999999999</v>
      </c>
      <c r="S340" s="9">
        <f t="shared" si="17"/>
        <v>63238.799999999996</v>
      </c>
      <c r="T340" s="8" t="s">
        <v>6110</v>
      </c>
      <c r="U340" s="8" t="s">
        <v>6111</v>
      </c>
    </row>
    <row r="341" spans="1:21" x14ac:dyDescent="0.3">
      <c r="A341" s="8" t="s">
        <v>820</v>
      </c>
      <c r="B341" s="8" t="s">
        <v>821</v>
      </c>
      <c r="C341" s="8">
        <v>5999</v>
      </c>
      <c r="D341" s="8">
        <v>1370</v>
      </c>
      <c r="E341" s="8" t="s">
        <v>6098</v>
      </c>
      <c r="F341" s="8" t="s">
        <v>5942</v>
      </c>
      <c r="G341" s="8" t="s">
        <v>10040</v>
      </c>
      <c r="H341" s="8" t="s">
        <v>5</v>
      </c>
      <c r="I341" s="9">
        <v>0</v>
      </c>
      <c r="J341" s="8" t="s">
        <v>12</v>
      </c>
      <c r="K341" s="9">
        <v>560212.63047421875</v>
      </c>
      <c r="L341" s="8" t="s">
        <v>5</v>
      </c>
      <c r="M341" s="9">
        <v>0</v>
      </c>
      <c r="N341" s="9">
        <v>0</v>
      </c>
      <c r="O341" s="8" t="s">
        <v>5</v>
      </c>
      <c r="P341" s="9">
        <v>0</v>
      </c>
      <c r="Q341" s="9">
        <f t="shared" si="15"/>
        <v>560212.63047421875</v>
      </c>
      <c r="R341" s="9">
        <f t="shared" si="16"/>
        <v>280106.31523710937</v>
      </c>
      <c r="S341" s="9">
        <f t="shared" si="17"/>
        <v>1120425.2609484375</v>
      </c>
      <c r="T341" s="8" t="s">
        <v>6115</v>
      </c>
      <c r="U341" s="8" t="s">
        <v>6116</v>
      </c>
    </row>
    <row r="342" spans="1:21" x14ac:dyDescent="0.3">
      <c r="A342" s="8" t="s">
        <v>822</v>
      </c>
      <c r="B342" s="8" t="s">
        <v>823</v>
      </c>
      <c r="C342" s="8">
        <v>400</v>
      </c>
      <c r="D342" s="8">
        <v>120</v>
      </c>
      <c r="E342" s="8" t="s">
        <v>6093</v>
      </c>
      <c r="F342" s="8" t="s">
        <v>5942</v>
      </c>
      <c r="G342" s="8" t="s">
        <v>10040</v>
      </c>
      <c r="H342" s="8" t="s">
        <v>5</v>
      </c>
      <c r="I342" s="9">
        <v>0</v>
      </c>
      <c r="J342" s="8" t="s">
        <v>5</v>
      </c>
      <c r="K342" s="9">
        <v>0</v>
      </c>
      <c r="L342" s="8" t="s">
        <v>5</v>
      </c>
      <c r="M342" s="9">
        <v>0</v>
      </c>
      <c r="N342" s="9">
        <v>0</v>
      </c>
      <c r="O342" s="8" t="s">
        <v>5</v>
      </c>
      <c r="P342" s="9">
        <v>0</v>
      </c>
      <c r="Q342" s="9">
        <f t="shared" si="15"/>
        <v>0</v>
      </c>
      <c r="R342" s="9">
        <f t="shared" si="16"/>
        <v>0</v>
      </c>
      <c r="S342" s="9">
        <f t="shared" si="17"/>
        <v>0</v>
      </c>
      <c r="T342" s="8" t="s">
        <v>6114</v>
      </c>
      <c r="U342" s="8" t="s">
        <v>6111</v>
      </c>
    </row>
    <row r="343" spans="1:21" x14ac:dyDescent="0.3">
      <c r="A343" s="8" t="s">
        <v>824</v>
      </c>
      <c r="B343" s="8" t="s">
        <v>825</v>
      </c>
      <c r="C343" s="8">
        <v>277</v>
      </c>
      <c r="D343" s="8">
        <v>84</v>
      </c>
      <c r="E343" s="8" t="s">
        <v>6085</v>
      </c>
      <c r="F343" s="8" t="s">
        <v>5942</v>
      </c>
      <c r="G343" s="8" t="s">
        <v>10040</v>
      </c>
      <c r="H343" s="8" t="s">
        <v>12</v>
      </c>
      <c r="I343" s="9">
        <v>2313.87</v>
      </c>
      <c r="J343" s="8" t="s">
        <v>12</v>
      </c>
      <c r="K343" s="9">
        <v>73884.366358593761</v>
      </c>
      <c r="L343" s="8" t="s">
        <v>5</v>
      </c>
      <c r="M343" s="9">
        <v>0</v>
      </c>
      <c r="N343" s="9">
        <v>0</v>
      </c>
      <c r="O343" s="8" t="s">
        <v>12</v>
      </c>
      <c r="P343" s="9">
        <v>152170.97999999998</v>
      </c>
      <c r="Q343" s="9">
        <f t="shared" si="15"/>
        <v>228369.21635859372</v>
      </c>
      <c r="R343" s="9">
        <f t="shared" si="16"/>
        <v>114184.60817929686</v>
      </c>
      <c r="S343" s="9">
        <f t="shared" si="17"/>
        <v>456738.43271718745</v>
      </c>
      <c r="T343" s="8" t="s">
        <v>6114</v>
      </c>
      <c r="U343" s="8" t="s">
        <v>6113</v>
      </c>
    </row>
    <row r="344" spans="1:21" x14ac:dyDescent="0.3">
      <c r="A344" s="8" t="s">
        <v>826</v>
      </c>
      <c r="B344" s="8" t="s">
        <v>827</v>
      </c>
      <c r="C344" s="8">
        <v>166</v>
      </c>
      <c r="D344" s="8">
        <v>105</v>
      </c>
      <c r="E344" s="8" t="s">
        <v>6085</v>
      </c>
      <c r="F344" s="8" t="s">
        <v>5942</v>
      </c>
      <c r="G344" s="8" t="s">
        <v>10042</v>
      </c>
      <c r="H344" s="8" t="s">
        <v>12</v>
      </c>
      <c r="I344" s="9">
        <v>2313.87</v>
      </c>
      <c r="J344" s="8" t="s">
        <v>12</v>
      </c>
      <c r="K344" s="9">
        <v>61345.187620312499</v>
      </c>
      <c r="L344" s="8" t="s">
        <v>12</v>
      </c>
      <c r="M344" s="9">
        <v>2506779.794661094</v>
      </c>
      <c r="N344" s="9">
        <v>0</v>
      </c>
      <c r="O344" s="8" t="s">
        <v>12</v>
      </c>
      <c r="P344" s="9">
        <v>210970.5</v>
      </c>
      <c r="Q344" s="9">
        <f t="shared" si="15"/>
        <v>2781409.3522814065</v>
      </c>
      <c r="R344" s="9">
        <f t="shared" si="16"/>
        <v>1390704.6761407033</v>
      </c>
      <c r="S344" s="9">
        <f t="shared" si="17"/>
        <v>5562818.704562813</v>
      </c>
      <c r="T344" s="8" t="s">
        <v>6115</v>
      </c>
      <c r="U344" s="8" t="s">
        <v>6116</v>
      </c>
    </row>
    <row r="345" spans="1:21" x14ac:dyDescent="0.3">
      <c r="A345" s="8" t="s">
        <v>828</v>
      </c>
      <c r="B345" s="8" t="s">
        <v>829</v>
      </c>
      <c r="C345" s="8">
        <v>74</v>
      </c>
      <c r="D345" s="8">
        <v>23</v>
      </c>
      <c r="E345" s="8" t="s">
        <v>6084</v>
      </c>
      <c r="F345" s="8" t="s">
        <v>5942</v>
      </c>
      <c r="G345" s="8" t="s">
        <v>10040</v>
      </c>
      <c r="H345" s="8" t="s">
        <v>12</v>
      </c>
      <c r="I345" s="9">
        <v>2313.87</v>
      </c>
      <c r="J345" s="8" t="s">
        <v>12</v>
      </c>
      <c r="K345" s="9">
        <v>50952.3547921875</v>
      </c>
      <c r="L345" s="8" t="s">
        <v>5</v>
      </c>
      <c r="M345" s="9">
        <v>0</v>
      </c>
      <c r="N345" s="9">
        <v>0</v>
      </c>
      <c r="O345" s="8" t="s">
        <v>12</v>
      </c>
      <c r="P345" s="9">
        <v>73771.62</v>
      </c>
      <c r="Q345" s="9">
        <f t="shared" si="15"/>
        <v>127037.8447921875</v>
      </c>
      <c r="R345" s="9">
        <f t="shared" si="16"/>
        <v>63518.922396093752</v>
      </c>
      <c r="S345" s="9">
        <f t="shared" si="17"/>
        <v>254075.68958437501</v>
      </c>
      <c r="T345" s="8" t="s">
        <v>6114</v>
      </c>
      <c r="U345" s="8" t="s">
        <v>6113</v>
      </c>
    </row>
    <row r="346" spans="1:21" x14ac:dyDescent="0.3">
      <c r="A346" s="8" t="s">
        <v>830</v>
      </c>
      <c r="B346" s="8" t="s">
        <v>831</v>
      </c>
      <c r="C346" s="8">
        <v>800</v>
      </c>
      <c r="D346" s="8">
        <v>273</v>
      </c>
      <c r="E346" s="8" t="s">
        <v>6077</v>
      </c>
      <c r="F346" s="8" t="s">
        <v>5942</v>
      </c>
      <c r="G346" s="8" t="s">
        <v>10040</v>
      </c>
      <c r="H346" s="8" t="s">
        <v>6</v>
      </c>
      <c r="I346" s="9">
        <v>0</v>
      </c>
      <c r="J346" s="8" t="s">
        <v>6</v>
      </c>
      <c r="K346" s="9">
        <v>0</v>
      </c>
      <c r="L346" s="8" t="s">
        <v>6</v>
      </c>
      <c r="M346" s="9">
        <v>0</v>
      </c>
      <c r="N346" s="9">
        <v>0</v>
      </c>
      <c r="O346" s="8" t="s">
        <v>5</v>
      </c>
      <c r="P346" s="9">
        <v>0</v>
      </c>
      <c r="Q346" s="9">
        <f t="shared" si="15"/>
        <v>0</v>
      </c>
      <c r="R346" s="9">
        <f t="shared" si="16"/>
        <v>0</v>
      </c>
      <c r="S346" s="9">
        <f t="shared" si="17"/>
        <v>0</v>
      </c>
      <c r="T346" s="8" t="s">
        <v>6114</v>
      </c>
      <c r="U346" s="8" t="s">
        <v>6113</v>
      </c>
    </row>
    <row r="347" spans="1:21" x14ac:dyDescent="0.3">
      <c r="A347" s="8" t="s">
        <v>833</v>
      </c>
      <c r="B347" s="8" t="s">
        <v>834</v>
      </c>
      <c r="C347" s="8">
        <v>704</v>
      </c>
      <c r="D347" s="8">
        <v>390</v>
      </c>
      <c r="E347" s="8" t="s">
        <v>6086</v>
      </c>
      <c r="F347" s="8" t="s">
        <v>5942</v>
      </c>
      <c r="G347" s="8" t="s">
        <v>10053</v>
      </c>
      <c r="H347" s="8" t="s">
        <v>6</v>
      </c>
      <c r="I347" s="9">
        <v>0</v>
      </c>
      <c r="J347" s="8" t="s">
        <v>6</v>
      </c>
      <c r="K347" s="9">
        <v>0</v>
      </c>
      <c r="L347" s="8" t="s">
        <v>6</v>
      </c>
      <c r="M347" s="9">
        <v>0</v>
      </c>
      <c r="N347" s="9">
        <v>0</v>
      </c>
      <c r="O347" s="8" t="s">
        <v>5</v>
      </c>
      <c r="P347" s="9">
        <v>0</v>
      </c>
      <c r="Q347" s="9">
        <f t="shared" si="15"/>
        <v>0</v>
      </c>
      <c r="R347" s="9">
        <f t="shared" si="16"/>
        <v>0</v>
      </c>
      <c r="S347" s="9">
        <f t="shared" si="17"/>
        <v>0</v>
      </c>
      <c r="T347" s="8" t="s">
        <v>6114</v>
      </c>
      <c r="U347" s="8" t="s">
        <v>6113</v>
      </c>
    </row>
    <row r="348" spans="1:21" x14ac:dyDescent="0.3">
      <c r="A348" s="8" t="s">
        <v>835</v>
      </c>
      <c r="B348" s="8" t="s">
        <v>836</v>
      </c>
      <c r="C348" s="8">
        <v>50</v>
      </c>
      <c r="D348" s="8">
        <v>26</v>
      </c>
      <c r="E348" s="8" t="s">
        <v>6067</v>
      </c>
      <c r="F348" s="8" t="s">
        <v>5942</v>
      </c>
      <c r="G348" s="8" t="s">
        <v>10042</v>
      </c>
      <c r="H348" s="8" t="s">
        <v>12</v>
      </c>
      <c r="I348" s="9">
        <v>1779.8999999999999</v>
      </c>
      <c r="J348" s="8" t="s">
        <v>12</v>
      </c>
      <c r="K348" s="9">
        <v>37520.9185640625</v>
      </c>
      <c r="L348" s="8" t="s">
        <v>12</v>
      </c>
      <c r="M348" s="9">
        <v>2011571.8371679685</v>
      </c>
      <c r="N348" s="9">
        <v>0</v>
      </c>
      <c r="O348" s="8" t="s">
        <v>12</v>
      </c>
      <c r="P348" s="9">
        <v>63029.399999999994</v>
      </c>
      <c r="Q348" s="9">
        <f t="shared" si="15"/>
        <v>2113902.0557320309</v>
      </c>
      <c r="R348" s="9">
        <f t="shared" si="16"/>
        <v>1056951.0278660154</v>
      </c>
      <c r="S348" s="9">
        <f t="shared" si="17"/>
        <v>4227804.1114640618</v>
      </c>
      <c r="T348" s="8" t="s">
        <v>6110</v>
      </c>
      <c r="U348" s="8" t="s">
        <v>10025</v>
      </c>
    </row>
    <row r="349" spans="1:21" x14ac:dyDescent="0.3">
      <c r="A349" s="8" t="s">
        <v>838</v>
      </c>
      <c r="B349" s="8" t="s">
        <v>839</v>
      </c>
      <c r="C349" s="8">
        <v>1184</v>
      </c>
      <c r="D349" s="8">
        <v>211</v>
      </c>
      <c r="E349" s="8" t="s">
        <v>6098</v>
      </c>
      <c r="F349" s="8" t="s">
        <v>5942</v>
      </c>
      <c r="G349" s="8" t="s">
        <v>10045</v>
      </c>
      <c r="H349" s="8" t="s">
        <v>5</v>
      </c>
      <c r="I349" s="9">
        <v>0</v>
      </c>
      <c r="J349" s="8" t="s">
        <v>12</v>
      </c>
      <c r="K349" s="9">
        <v>137156.55502500001</v>
      </c>
      <c r="L349" s="8" t="s">
        <v>5</v>
      </c>
      <c r="M349" s="9">
        <v>0</v>
      </c>
      <c r="N349" s="9">
        <v>0</v>
      </c>
      <c r="O349" s="8" t="s">
        <v>12</v>
      </c>
      <c r="P349" s="9">
        <v>295463.39999999997</v>
      </c>
      <c r="Q349" s="9">
        <f t="shared" si="15"/>
        <v>432619.95502499997</v>
      </c>
      <c r="R349" s="9">
        <f t="shared" si="16"/>
        <v>216309.97751249999</v>
      </c>
      <c r="S349" s="9">
        <f t="shared" si="17"/>
        <v>865239.91004999995</v>
      </c>
      <c r="T349" s="8" t="s">
        <v>6114</v>
      </c>
      <c r="U349" s="8" t="s">
        <v>6116</v>
      </c>
    </row>
    <row r="350" spans="1:21" x14ac:dyDescent="0.3">
      <c r="A350" s="8" t="s">
        <v>840</v>
      </c>
      <c r="B350" s="8" t="s">
        <v>841</v>
      </c>
      <c r="C350" s="8">
        <v>507</v>
      </c>
      <c r="D350" s="8">
        <v>245</v>
      </c>
      <c r="E350" s="8" t="s">
        <v>6072</v>
      </c>
      <c r="F350" s="8" t="s">
        <v>5942</v>
      </c>
      <c r="G350" s="8" t="s">
        <v>10040</v>
      </c>
      <c r="H350" s="8" t="s">
        <v>5</v>
      </c>
      <c r="I350" s="9">
        <v>0</v>
      </c>
      <c r="J350" s="8" t="s">
        <v>12</v>
      </c>
      <c r="K350" s="9">
        <v>77673.904333593746</v>
      </c>
      <c r="L350" s="8" t="s">
        <v>5</v>
      </c>
      <c r="M350" s="9">
        <v>0</v>
      </c>
      <c r="N350" s="9">
        <v>0</v>
      </c>
      <c r="O350" s="8" t="s">
        <v>5</v>
      </c>
      <c r="P350" s="9">
        <v>0</v>
      </c>
      <c r="Q350" s="9">
        <f t="shared" si="15"/>
        <v>77673.904333593746</v>
      </c>
      <c r="R350" s="9">
        <f t="shared" si="16"/>
        <v>38836.952166796873</v>
      </c>
      <c r="S350" s="9">
        <f t="shared" si="17"/>
        <v>155347.80866718749</v>
      </c>
      <c r="T350" s="8" t="s">
        <v>6114</v>
      </c>
      <c r="U350" s="8" t="s">
        <v>6113</v>
      </c>
    </row>
    <row r="351" spans="1:21" x14ac:dyDescent="0.3">
      <c r="A351" s="8" t="s">
        <v>842</v>
      </c>
      <c r="B351" s="8" t="s">
        <v>843</v>
      </c>
      <c r="C351" s="8">
        <v>316</v>
      </c>
      <c r="D351" s="8">
        <v>113</v>
      </c>
      <c r="E351" s="8" t="s">
        <v>6072</v>
      </c>
      <c r="F351" s="8" t="s">
        <v>5942</v>
      </c>
      <c r="G351" s="8" t="s">
        <v>10042</v>
      </c>
      <c r="H351" s="8" t="s">
        <v>5</v>
      </c>
      <c r="I351" s="9">
        <v>0</v>
      </c>
      <c r="J351" s="8" t="s">
        <v>12</v>
      </c>
      <c r="K351" s="9">
        <v>60892.240696875</v>
      </c>
      <c r="L351" s="8" t="s">
        <v>5</v>
      </c>
      <c r="M351" s="9">
        <v>0</v>
      </c>
      <c r="N351" s="9">
        <v>0</v>
      </c>
      <c r="O351" s="8" t="s">
        <v>5</v>
      </c>
      <c r="P351" s="9">
        <v>0</v>
      </c>
      <c r="Q351" s="9">
        <f t="shared" si="15"/>
        <v>60892.240696875</v>
      </c>
      <c r="R351" s="9">
        <f t="shared" si="16"/>
        <v>30446.1203484375</v>
      </c>
      <c r="S351" s="9">
        <f t="shared" si="17"/>
        <v>121784.48139375</v>
      </c>
      <c r="T351" s="8" t="s">
        <v>6114</v>
      </c>
      <c r="U351" s="8" t="s">
        <v>6111</v>
      </c>
    </row>
    <row r="352" spans="1:21" x14ac:dyDescent="0.3">
      <c r="A352" s="8" t="s">
        <v>844</v>
      </c>
      <c r="B352" s="8" t="s">
        <v>845</v>
      </c>
      <c r="C352" s="8">
        <v>80</v>
      </c>
      <c r="D352" s="8">
        <v>69</v>
      </c>
      <c r="E352" s="8" t="s">
        <v>6078</v>
      </c>
      <c r="F352" s="8" t="s">
        <v>5942</v>
      </c>
      <c r="G352" s="8" t="s">
        <v>10042</v>
      </c>
      <c r="H352" s="8" t="s">
        <v>12</v>
      </c>
      <c r="I352" s="9">
        <v>2349.4679999999998</v>
      </c>
      <c r="J352" s="8" t="s">
        <v>5</v>
      </c>
      <c r="K352" s="9">
        <v>0</v>
      </c>
      <c r="L352" s="8" t="s">
        <v>5</v>
      </c>
      <c r="M352" s="9">
        <v>0</v>
      </c>
      <c r="N352" s="9">
        <v>0</v>
      </c>
      <c r="O352" s="8" t="s">
        <v>12</v>
      </c>
      <c r="P352" s="9">
        <v>59980.535999999993</v>
      </c>
      <c r="Q352" s="9">
        <f t="shared" si="15"/>
        <v>62330.003999999994</v>
      </c>
      <c r="R352" s="9">
        <f t="shared" si="16"/>
        <v>31165.001999999997</v>
      </c>
      <c r="S352" s="9">
        <f t="shared" si="17"/>
        <v>124660.00799999999</v>
      </c>
      <c r="T352" s="8" t="s">
        <v>6114</v>
      </c>
      <c r="U352" s="8" t="s">
        <v>10025</v>
      </c>
    </row>
    <row r="353" spans="1:21" x14ac:dyDescent="0.3">
      <c r="A353" s="8" t="s">
        <v>846</v>
      </c>
      <c r="B353" s="8" t="s">
        <v>847</v>
      </c>
      <c r="C353" s="8">
        <v>35</v>
      </c>
      <c r="D353" s="8">
        <v>17</v>
      </c>
      <c r="E353" s="8" t="s">
        <v>6104</v>
      </c>
      <c r="F353" s="8" t="s">
        <v>5942</v>
      </c>
      <c r="G353" s="8" t="s">
        <v>10040</v>
      </c>
      <c r="H353" s="8" t="s">
        <v>12</v>
      </c>
      <c r="I353" s="9">
        <v>1779.8999999999999</v>
      </c>
      <c r="J353" s="8" t="s">
        <v>12</v>
      </c>
      <c r="K353" s="9">
        <v>36202.986864843755</v>
      </c>
      <c r="L353" s="8" t="s">
        <v>12</v>
      </c>
      <c r="M353" s="9">
        <v>2010275.5305175779</v>
      </c>
      <c r="N353" s="9">
        <v>0</v>
      </c>
      <c r="O353" s="8" t="s">
        <v>12</v>
      </c>
      <c r="P353" s="9">
        <v>51721.799999999996</v>
      </c>
      <c r="Q353" s="9">
        <f t="shared" si="15"/>
        <v>2099980.2173824217</v>
      </c>
      <c r="R353" s="9">
        <f t="shared" si="16"/>
        <v>1049990.1086912109</v>
      </c>
      <c r="S353" s="9">
        <f t="shared" si="17"/>
        <v>4199960.4347648434</v>
      </c>
      <c r="T353" s="8" t="s">
        <v>6114</v>
      </c>
      <c r="U353" s="8" t="s">
        <v>6113</v>
      </c>
    </row>
    <row r="354" spans="1:21" x14ac:dyDescent="0.3">
      <c r="A354" s="8" t="s">
        <v>849</v>
      </c>
      <c r="B354" s="8" t="s">
        <v>850</v>
      </c>
      <c r="C354" s="8">
        <v>92</v>
      </c>
      <c r="D354" s="8">
        <v>42</v>
      </c>
      <c r="E354" s="8" t="s">
        <v>6067</v>
      </c>
      <c r="F354" s="8" t="s">
        <v>5942</v>
      </c>
      <c r="G354" s="8" t="s">
        <v>10040</v>
      </c>
      <c r="H354" s="8" t="s">
        <v>5</v>
      </c>
      <c r="I354" s="9">
        <v>0</v>
      </c>
      <c r="J354" s="8" t="s">
        <v>5</v>
      </c>
      <c r="K354" s="9">
        <v>0</v>
      </c>
      <c r="L354" s="8" t="s">
        <v>12</v>
      </c>
      <c r="M354" s="9">
        <v>2015201.4957890625</v>
      </c>
      <c r="N354" s="9">
        <v>0</v>
      </c>
      <c r="O354" s="8" t="s">
        <v>5</v>
      </c>
      <c r="P354" s="9">
        <v>0</v>
      </c>
      <c r="Q354" s="9">
        <f t="shared" si="15"/>
        <v>2015201.4957890625</v>
      </c>
      <c r="R354" s="9">
        <f t="shared" si="16"/>
        <v>1007600.7478945312</v>
      </c>
      <c r="S354" s="9">
        <f t="shared" si="17"/>
        <v>4030402.9915781249</v>
      </c>
      <c r="T354" s="8" t="s">
        <v>6110</v>
      </c>
      <c r="U354" s="8" t="s">
        <v>10025</v>
      </c>
    </row>
    <row r="355" spans="1:21" x14ac:dyDescent="0.3">
      <c r="A355" s="8" t="s">
        <v>853</v>
      </c>
      <c r="B355" s="8" t="s">
        <v>854</v>
      </c>
      <c r="C355" s="8">
        <v>1401</v>
      </c>
      <c r="D355" s="8">
        <v>752</v>
      </c>
      <c r="E355" s="8" t="s">
        <v>6102</v>
      </c>
      <c r="F355" s="8" t="s">
        <v>5942</v>
      </c>
      <c r="G355" s="8" t="s">
        <v>10048</v>
      </c>
      <c r="H355" s="8" t="s">
        <v>6</v>
      </c>
      <c r="I355" s="9">
        <v>0</v>
      </c>
      <c r="J355" s="8" t="s">
        <v>6</v>
      </c>
      <c r="K355" s="9">
        <v>0</v>
      </c>
      <c r="L355" s="8" t="s">
        <v>5</v>
      </c>
      <c r="M355" s="9">
        <v>0</v>
      </c>
      <c r="N355" s="9">
        <v>0</v>
      </c>
      <c r="O355" s="8" t="s">
        <v>5</v>
      </c>
      <c r="P355" s="9">
        <v>0</v>
      </c>
      <c r="Q355" s="9">
        <f t="shared" si="15"/>
        <v>0</v>
      </c>
      <c r="R355" s="9">
        <f t="shared" si="16"/>
        <v>0</v>
      </c>
      <c r="S355" s="9">
        <f t="shared" si="17"/>
        <v>0</v>
      </c>
      <c r="T355" s="8" t="s">
        <v>6114</v>
      </c>
      <c r="U355" s="8" t="s">
        <v>6113</v>
      </c>
    </row>
    <row r="356" spans="1:21" x14ac:dyDescent="0.3">
      <c r="A356" s="8" t="s">
        <v>855</v>
      </c>
      <c r="B356" s="8" t="s">
        <v>856</v>
      </c>
      <c r="C356" s="8">
        <v>250</v>
      </c>
      <c r="D356" s="8">
        <v>175</v>
      </c>
      <c r="E356" s="8" t="s">
        <v>6105</v>
      </c>
      <c r="F356" s="8" t="s">
        <v>5942</v>
      </c>
      <c r="G356" s="8" t="s">
        <v>10042</v>
      </c>
      <c r="H356" s="8" t="s">
        <v>5</v>
      </c>
      <c r="I356" s="9">
        <v>0</v>
      </c>
      <c r="J356" s="8" t="s">
        <v>12</v>
      </c>
      <c r="K356" s="9">
        <v>55093.341220312504</v>
      </c>
      <c r="L356" s="8" t="s">
        <v>5</v>
      </c>
      <c r="M356" s="9">
        <v>0</v>
      </c>
      <c r="N356" s="9">
        <v>0</v>
      </c>
      <c r="O356" s="8" t="s">
        <v>12</v>
      </c>
      <c r="P356" s="9">
        <v>250232.99999999997</v>
      </c>
      <c r="Q356" s="9">
        <f t="shared" si="15"/>
        <v>305326.34122031246</v>
      </c>
      <c r="R356" s="9">
        <f t="shared" si="16"/>
        <v>152663.17061015623</v>
      </c>
      <c r="S356" s="9">
        <f t="shared" si="17"/>
        <v>610652.68244062492</v>
      </c>
      <c r="T356" s="8" t="s">
        <v>6115</v>
      </c>
      <c r="U356" s="8" t="s">
        <v>6111</v>
      </c>
    </row>
    <row r="357" spans="1:21" x14ac:dyDescent="0.3">
      <c r="A357" s="8" t="s">
        <v>857</v>
      </c>
      <c r="B357" s="8" t="s">
        <v>858</v>
      </c>
      <c r="C357" s="8">
        <v>3145</v>
      </c>
      <c r="D357" s="8">
        <v>928</v>
      </c>
      <c r="E357" s="8" t="s">
        <v>6071</v>
      </c>
      <c r="F357" s="8" t="s">
        <v>5942</v>
      </c>
      <c r="G357" s="8" t="s">
        <v>10040</v>
      </c>
      <c r="H357" s="8" t="s">
        <v>5</v>
      </c>
      <c r="I357" s="9">
        <v>0</v>
      </c>
      <c r="J357" s="8" t="s">
        <v>12</v>
      </c>
      <c r="K357" s="9">
        <v>309454.15916953125</v>
      </c>
      <c r="L357" s="8" t="s">
        <v>5</v>
      </c>
      <c r="M357" s="9">
        <v>0</v>
      </c>
      <c r="N357" s="9">
        <v>0</v>
      </c>
      <c r="O357" s="8" t="s">
        <v>5</v>
      </c>
      <c r="P357" s="9">
        <v>0</v>
      </c>
      <c r="Q357" s="9">
        <f t="shared" si="15"/>
        <v>309454.15916953125</v>
      </c>
      <c r="R357" s="9">
        <f t="shared" si="16"/>
        <v>154727.07958476563</v>
      </c>
      <c r="S357" s="9">
        <f t="shared" si="17"/>
        <v>618908.31833906251</v>
      </c>
      <c r="T357" s="8" t="s">
        <v>6112</v>
      </c>
      <c r="U357" s="8" t="s">
        <v>6111</v>
      </c>
    </row>
    <row r="358" spans="1:21" x14ac:dyDescent="0.3">
      <c r="A358" s="8" t="s">
        <v>859</v>
      </c>
      <c r="B358" s="8" t="s">
        <v>860</v>
      </c>
      <c r="C358" s="8">
        <v>1079</v>
      </c>
      <c r="D358" s="8">
        <v>332</v>
      </c>
      <c r="E358" s="8" t="s">
        <v>6098</v>
      </c>
      <c r="F358" s="8" t="s">
        <v>5942</v>
      </c>
      <c r="G358" s="8" t="s">
        <v>10040</v>
      </c>
      <c r="H358" s="8" t="s">
        <v>5</v>
      </c>
      <c r="I358" s="9">
        <v>0</v>
      </c>
      <c r="J358" s="8" t="s">
        <v>12</v>
      </c>
      <c r="K358" s="9">
        <v>127931.03313046876</v>
      </c>
      <c r="L358" s="8" t="s">
        <v>5</v>
      </c>
      <c r="M358" s="9">
        <v>0</v>
      </c>
      <c r="N358" s="9">
        <v>0</v>
      </c>
      <c r="O358" s="8" t="s">
        <v>12</v>
      </c>
      <c r="P358" s="9">
        <v>32875.799999999996</v>
      </c>
      <c r="Q358" s="9">
        <f t="shared" si="15"/>
        <v>160806.83313046876</v>
      </c>
      <c r="R358" s="9">
        <f t="shared" si="16"/>
        <v>80403.41656523438</v>
      </c>
      <c r="S358" s="9">
        <f t="shared" si="17"/>
        <v>321613.66626093752</v>
      </c>
      <c r="T358" s="8" t="s">
        <v>6112</v>
      </c>
      <c r="U358" s="8" t="s">
        <v>6111</v>
      </c>
    </row>
    <row r="359" spans="1:21" x14ac:dyDescent="0.3">
      <c r="A359" s="8" t="s">
        <v>861</v>
      </c>
      <c r="B359" s="8" t="s">
        <v>862</v>
      </c>
      <c r="C359" s="8">
        <v>40</v>
      </c>
      <c r="D359" s="8">
        <v>20</v>
      </c>
      <c r="E359" s="8" t="s">
        <v>6101</v>
      </c>
      <c r="F359" s="8" t="s">
        <v>5942</v>
      </c>
      <c r="G359" s="8" t="s">
        <v>10048</v>
      </c>
      <c r="H359" s="8" t="s">
        <v>5</v>
      </c>
      <c r="I359" s="9">
        <v>0</v>
      </c>
      <c r="J359" s="8" t="s">
        <v>12</v>
      </c>
      <c r="K359" s="9">
        <v>47111.525268749996</v>
      </c>
      <c r="L359" s="8" t="s">
        <v>5</v>
      </c>
      <c r="M359" s="9">
        <v>0</v>
      </c>
      <c r="N359" s="9">
        <v>0</v>
      </c>
      <c r="O359" s="8" t="s">
        <v>12</v>
      </c>
      <c r="P359" s="9">
        <v>72138.299999999988</v>
      </c>
      <c r="Q359" s="9">
        <f t="shared" si="15"/>
        <v>119249.82526874999</v>
      </c>
      <c r="R359" s="9">
        <f t="shared" si="16"/>
        <v>59624.912634374996</v>
      </c>
      <c r="S359" s="9">
        <f t="shared" si="17"/>
        <v>238499.65053749998</v>
      </c>
      <c r="T359" s="8" t="s">
        <v>6114</v>
      </c>
      <c r="U359" s="8" t="s">
        <v>6111</v>
      </c>
    </row>
    <row r="360" spans="1:21" x14ac:dyDescent="0.3">
      <c r="A360" s="8" t="s">
        <v>863</v>
      </c>
      <c r="B360" s="8" t="s">
        <v>864</v>
      </c>
      <c r="C360" s="8">
        <v>32</v>
      </c>
      <c r="D360" s="8">
        <v>32</v>
      </c>
      <c r="E360" s="8" t="s">
        <v>6074</v>
      </c>
      <c r="F360" s="8" t="s">
        <v>5942</v>
      </c>
      <c r="G360" s="8" t="s">
        <v>10040</v>
      </c>
      <c r="H360" s="8" t="s">
        <v>5</v>
      </c>
      <c r="I360" s="9">
        <v>0</v>
      </c>
      <c r="J360" s="8" t="s">
        <v>12</v>
      </c>
      <c r="K360" s="9">
        <v>35939.400525000005</v>
      </c>
      <c r="L360" s="8" t="s">
        <v>5</v>
      </c>
      <c r="M360" s="9">
        <v>0</v>
      </c>
      <c r="N360" s="9">
        <v>0</v>
      </c>
      <c r="O360" s="8" t="s">
        <v>5</v>
      </c>
      <c r="P360" s="9">
        <v>0</v>
      </c>
      <c r="Q360" s="9">
        <f t="shared" si="15"/>
        <v>35939.400525000005</v>
      </c>
      <c r="R360" s="9">
        <f t="shared" si="16"/>
        <v>17969.700262500002</v>
      </c>
      <c r="S360" s="9">
        <f t="shared" si="17"/>
        <v>71878.801050000009</v>
      </c>
      <c r="T360" s="8" t="s">
        <v>6114</v>
      </c>
      <c r="U360" s="8" t="s">
        <v>10025</v>
      </c>
    </row>
    <row r="361" spans="1:21" x14ac:dyDescent="0.3">
      <c r="A361" s="8" t="s">
        <v>868</v>
      </c>
      <c r="B361" s="8" t="s">
        <v>869</v>
      </c>
      <c r="C361" s="8">
        <v>104</v>
      </c>
      <c r="D361" s="8">
        <v>40</v>
      </c>
      <c r="E361" s="8" t="s">
        <v>6106</v>
      </c>
      <c r="F361" s="8" t="s">
        <v>5942</v>
      </c>
      <c r="G361" s="8" t="s">
        <v>10042</v>
      </c>
      <c r="H361" s="8" t="s">
        <v>12</v>
      </c>
      <c r="I361" s="9">
        <v>1779.8999999999999</v>
      </c>
      <c r="J361" s="8" t="s">
        <v>12</v>
      </c>
      <c r="K361" s="9">
        <v>42265.472681250001</v>
      </c>
      <c r="L361" s="8" t="s">
        <v>12</v>
      </c>
      <c r="M361" s="9">
        <v>2016238.5411093747</v>
      </c>
      <c r="N361" s="9">
        <v>0</v>
      </c>
      <c r="O361" s="8" t="s">
        <v>5</v>
      </c>
      <c r="P361" s="9">
        <v>0</v>
      </c>
      <c r="Q361" s="9">
        <f t="shared" si="15"/>
        <v>2060283.9137906248</v>
      </c>
      <c r="R361" s="9">
        <f t="shared" si="16"/>
        <v>1030141.9568953124</v>
      </c>
      <c r="S361" s="9">
        <f t="shared" si="17"/>
        <v>4120567.8275812496</v>
      </c>
      <c r="T361" s="8" t="s">
        <v>6114</v>
      </c>
      <c r="U361" s="8" t="s">
        <v>6111</v>
      </c>
    </row>
    <row r="362" spans="1:21" x14ac:dyDescent="0.3">
      <c r="A362" s="8" t="s">
        <v>870</v>
      </c>
      <c r="B362" s="8" t="s">
        <v>871</v>
      </c>
      <c r="C362" s="8">
        <v>9640</v>
      </c>
      <c r="D362" s="8">
        <v>2921</v>
      </c>
      <c r="E362" s="8" t="s">
        <v>6074</v>
      </c>
      <c r="F362" s="8" t="s">
        <v>5942</v>
      </c>
      <c r="G362" s="8" t="s">
        <v>10040</v>
      </c>
      <c r="H362" s="8" t="s">
        <v>5</v>
      </c>
      <c r="I362" s="9">
        <v>0</v>
      </c>
      <c r="J362" s="8" t="s">
        <v>12</v>
      </c>
      <c r="K362" s="9">
        <v>880118.58493124996</v>
      </c>
      <c r="L362" s="8" t="s">
        <v>5</v>
      </c>
      <c r="M362" s="9">
        <v>0</v>
      </c>
      <c r="N362" s="9">
        <v>0</v>
      </c>
      <c r="O362" s="8" t="s">
        <v>5</v>
      </c>
      <c r="P362" s="9">
        <v>0</v>
      </c>
      <c r="Q362" s="9">
        <f t="shared" si="15"/>
        <v>880118.58493124996</v>
      </c>
      <c r="R362" s="9">
        <f t="shared" si="16"/>
        <v>440059.29246562498</v>
      </c>
      <c r="S362" s="9">
        <f t="shared" si="17"/>
        <v>1760237.1698624999</v>
      </c>
      <c r="T362" s="8" t="s">
        <v>6114</v>
      </c>
      <c r="U362" s="8" t="s">
        <v>6113</v>
      </c>
    </row>
    <row r="363" spans="1:21" x14ac:dyDescent="0.3">
      <c r="A363" s="8" t="s">
        <v>875</v>
      </c>
      <c r="B363" s="8" t="s">
        <v>876</v>
      </c>
      <c r="C363" s="8">
        <v>238</v>
      </c>
      <c r="D363" s="8">
        <v>85</v>
      </c>
      <c r="E363" s="8" t="s">
        <v>6074</v>
      </c>
      <c r="F363" s="8" t="s">
        <v>5942</v>
      </c>
      <c r="G363" s="8" t="s">
        <v>10040</v>
      </c>
      <c r="H363" s="8" t="s">
        <v>12</v>
      </c>
      <c r="I363" s="9">
        <v>1779.8999999999999</v>
      </c>
      <c r="J363" s="8" t="s">
        <v>12</v>
      </c>
      <c r="K363" s="9">
        <v>54038.995860937503</v>
      </c>
      <c r="L363" s="8" t="s">
        <v>5</v>
      </c>
      <c r="M363" s="9">
        <v>0</v>
      </c>
      <c r="N363" s="9">
        <v>0</v>
      </c>
      <c r="O363" s="8" t="s">
        <v>5</v>
      </c>
      <c r="P363" s="9">
        <v>0</v>
      </c>
      <c r="Q363" s="9">
        <f t="shared" si="15"/>
        <v>55818.895860937504</v>
      </c>
      <c r="R363" s="9">
        <f t="shared" si="16"/>
        <v>27909.447930468752</v>
      </c>
      <c r="S363" s="9">
        <f t="shared" si="17"/>
        <v>111637.79172187501</v>
      </c>
      <c r="T363" s="8" t="s">
        <v>6115</v>
      </c>
      <c r="U363" s="8" t="s">
        <v>6111</v>
      </c>
    </row>
    <row r="364" spans="1:21" x14ac:dyDescent="0.3">
      <c r="A364" s="8" t="s">
        <v>878</v>
      </c>
      <c r="B364" s="8" t="s">
        <v>879</v>
      </c>
      <c r="C364" s="8">
        <v>40</v>
      </c>
      <c r="D364" s="8">
        <v>19</v>
      </c>
      <c r="E364" s="8" t="s">
        <v>6098</v>
      </c>
      <c r="F364" s="8" t="s">
        <v>5942</v>
      </c>
      <c r="G364" s="8" t="s">
        <v>10042</v>
      </c>
      <c r="H364" s="8" t="s">
        <v>12</v>
      </c>
      <c r="I364" s="9">
        <v>1779.8999999999999</v>
      </c>
      <c r="J364" s="8" t="s">
        <v>12</v>
      </c>
      <c r="K364" s="9">
        <v>36642.297431250001</v>
      </c>
      <c r="L364" s="8" t="s">
        <v>12</v>
      </c>
      <c r="M364" s="9">
        <v>2010707.6327343748</v>
      </c>
      <c r="N364" s="9">
        <v>0</v>
      </c>
      <c r="O364" s="8" t="s">
        <v>12</v>
      </c>
      <c r="P364" s="9">
        <v>54234.6</v>
      </c>
      <c r="Q364" s="9">
        <f t="shared" si="15"/>
        <v>2103364.4301656247</v>
      </c>
      <c r="R364" s="9">
        <f t="shared" si="16"/>
        <v>1051682.2150828124</v>
      </c>
      <c r="S364" s="9">
        <f t="shared" si="17"/>
        <v>4206728.8603312494</v>
      </c>
      <c r="T364" s="8" t="s">
        <v>6110</v>
      </c>
      <c r="U364" s="8" t="s">
        <v>6113</v>
      </c>
    </row>
    <row r="365" spans="1:21" x14ac:dyDescent="0.3">
      <c r="A365" s="8" t="s">
        <v>880</v>
      </c>
      <c r="B365" s="8" t="s">
        <v>881</v>
      </c>
      <c r="C365" s="8">
        <v>600</v>
      </c>
      <c r="D365" s="8">
        <v>287</v>
      </c>
      <c r="E365" s="8" t="s">
        <v>6082</v>
      </c>
      <c r="F365" s="8" t="s">
        <v>5942</v>
      </c>
      <c r="G365" s="8" t="s">
        <v>10042</v>
      </c>
      <c r="H365" s="8" t="s">
        <v>5</v>
      </c>
      <c r="I365" s="9">
        <v>0</v>
      </c>
      <c r="J365" s="8" t="s">
        <v>5</v>
      </c>
      <c r="K365" s="9">
        <v>0</v>
      </c>
      <c r="L365" s="8" t="s">
        <v>12</v>
      </c>
      <c r="M365" s="9">
        <v>2586233.4697556249</v>
      </c>
      <c r="N365" s="9">
        <v>0</v>
      </c>
      <c r="O365" s="8" t="s">
        <v>12</v>
      </c>
      <c r="P365" s="9">
        <v>516053.73599999998</v>
      </c>
      <c r="Q365" s="9">
        <f t="shared" si="15"/>
        <v>3102287.2057556249</v>
      </c>
      <c r="R365" s="9">
        <f t="shared" si="16"/>
        <v>1551143.6028778125</v>
      </c>
      <c r="S365" s="9">
        <f t="shared" si="17"/>
        <v>6204574.4115112498</v>
      </c>
      <c r="T365" s="8" t="s">
        <v>6114</v>
      </c>
      <c r="U365" s="8" t="s">
        <v>6116</v>
      </c>
    </row>
    <row r="366" spans="1:21" x14ac:dyDescent="0.3">
      <c r="A366" s="8" t="s">
        <v>884</v>
      </c>
      <c r="B366" s="8" t="s">
        <v>885</v>
      </c>
      <c r="C366" s="8">
        <v>297</v>
      </c>
      <c r="D366" s="8">
        <v>90</v>
      </c>
      <c r="E366" s="8" t="s">
        <v>6068</v>
      </c>
      <c r="F366" s="8" t="s">
        <v>5942</v>
      </c>
      <c r="G366" s="8" t="s">
        <v>10040</v>
      </c>
      <c r="H366" s="8" t="s">
        <v>5</v>
      </c>
      <c r="I366" s="9">
        <v>0</v>
      </c>
      <c r="J366" s="8" t="s">
        <v>6</v>
      </c>
      <c r="K366" s="9">
        <v>0</v>
      </c>
      <c r="L366" s="8" t="s">
        <v>5</v>
      </c>
      <c r="M366" s="9">
        <v>0</v>
      </c>
      <c r="N366" s="9">
        <v>0</v>
      </c>
      <c r="O366" s="8" t="s">
        <v>5</v>
      </c>
      <c r="P366" s="9">
        <v>0</v>
      </c>
      <c r="Q366" s="9">
        <f t="shared" si="15"/>
        <v>0</v>
      </c>
      <c r="R366" s="9">
        <f t="shared" si="16"/>
        <v>0</v>
      </c>
      <c r="S366" s="9">
        <f t="shared" si="17"/>
        <v>0</v>
      </c>
      <c r="T366" s="8" t="s">
        <v>6114</v>
      </c>
      <c r="U366" s="8" t="s">
        <v>6111</v>
      </c>
    </row>
    <row r="367" spans="1:21" x14ac:dyDescent="0.3">
      <c r="A367" s="8" t="s">
        <v>886</v>
      </c>
      <c r="B367" s="8" t="s">
        <v>887</v>
      </c>
      <c r="C367" s="8">
        <v>252</v>
      </c>
      <c r="D367" s="8">
        <v>77</v>
      </c>
      <c r="E367" s="8" t="s">
        <v>6086</v>
      </c>
      <c r="F367" s="8" t="s">
        <v>5942</v>
      </c>
      <c r="G367" s="8" t="s">
        <v>10040</v>
      </c>
      <c r="H367" s="8" t="s">
        <v>5</v>
      </c>
      <c r="I367" s="9">
        <v>0</v>
      </c>
      <c r="J367" s="8" t="s">
        <v>12</v>
      </c>
      <c r="K367" s="9">
        <v>71060.227003125008</v>
      </c>
      <c r="L367" s="8" t="s">
        <v>5</v>
      </c>
      <c r="M367" s="9">
        <v>0</v>
      </c>
      <c r="N367" s="9">
        <v>0</v>
      </c>
      <c r="O367" s="8" t="s">
        <v>5</v>
      </c>
      <c r="P367" s="9">
        <v>0</v>
      </c>
      <c r="Q367" s="9">
        <f t="shared" si="15"/>
        <v>71060.227003125008</v>
      </c>
      <c r="R367" s="9">
        <f t="shared" si="16"/>
        <v>35530.113501562504</v>
      </c>
      <c r="S367" s="9">
        <f t="shared" si="17"/>
        <v>142120.45400625002</v>
      </c>
      <c r="T367" s="8" t="s">
        <v>6110</v>
      </c>
      <c r="U367" s="8" t="s">
        <v>6113</v>
      </c>
    </row>
    <row r="368" spans="1:21" x14ac:dyDescent="0.3">
      <c r="A368" s="8" t="s">
        <v>888</v>
      </c>
      <c r="B368" s="8" t="s">
        <v>889</v>
      </c>
      <c r="C368" s="8">
        <v>25</v>
      </c>
      <c r="D368" s="8">
        <v>16</v>
      </c>
      <c r="E368" s="8" t="s">
        <v>6084</v>
      </c>
      <c r="F368" s="8" t="s">
        <v>5942</v>
      </c>
      <c r="G368" s="8" t="s">
        <v>10040</v>
      </c>
      <c r="H368" s="8" t="s">
        <v>12</v>
      </c>
      <c r="I368" s="9">
        <v>2313.87</v>
      </c>
      <c r="J368" s="8" t="s">
        <v>12</v>
      </c>
      <c r="K368" s="9">
        <v>45417.041655468747</v>
      </c>
      <c r="L368" s="8" t="s">
        <v>5</v>
      </c>
      <c r="M368" s="9">
        <v>0</v>
      </c>
      <c r="N368" s="9">
        <v>0</v>
      </c>
      <c r="O368" s="8" t="s">
        <v>5</v>
      </c>
      <c r="P368" s="9">
        <v>0</v>
      </c>
      <c r="Q368" s="9">
        <f t="shared" si="15"/>
        <v>47730.91165546875</v>
      </c>
      <c r="R368" s="9">
        <f t="shared" si="16"/>
        <v>23865.455827734375</v>
      </c>
      <c r="S368" s="9">
        <f t="shared" si="17"/>
        <v>95461.8233109375</v>
      </c>
      <c r="T368" s="8" t="s">
        <v>6110</v>
      </c>
      <c r="U368" s="8" t="s">
        <v>6113</v>
      </c>
    </row>
    <row r="369" spans="1:21" x14ac:dyDescent="0.3">
      <c r="A369" s="8" t="s">
        <v>890</v>
      </c>
      <c r="B369" s="8" t="s">
        <v>891</v>
      </c>
      <c r="C369" s="8">
        <v>78</v>
      </c>
      <c r="D369" s="8">
        <v>38</v>
      </c>
      <c r="E369" s="8" t="s">
        <v>6072</v>
      </c>
      <c r="F369" s="8" t="s">
        <v>5942</v>
      </c>
      <c r="G369" s="8" t="s">
        <v>10042</v>
      </c>
      <c r="H369" s="8" t="s">
        <v>5</v>
      </c>
      <c r="I369" s="9">
        <v>0</v>
      </c>
      <c r="J369" s="8" t="s">
        <v>12</v>
      </c>
      <c r="K369" s="9">
        <v>39981.057735937502</v>
      </c>
      <c r="L369" s="8" t="s">
        <v>5</v>
      </c>
      <c r="M369" s="9">
        <v>0</v>
      </c>
      <c r="N369" s="9">
        <v>0</v>
      </c>
      <c r="O369" s="8" t="s">
        <v>5</v>
      </c>
      <c r="P369" s="9">
        <v>0</v>
      </c>
      <c r="Q369" s="9">
        <f t="shared" si="15"/>
        <v>39981.057735937502</v>
      </c>
      <c r="R369" s="9">
        <f t="shared" si="16"/>
        <v>19990.528867968751</v>
      </c>
      <c r="S369" s="9">
        <f t="shared" si="17"/>
        <v>79962.115471875004</v>
      </c>
      <c r="T369" s="8" t="s">
        <v>6114</v>
      </c>
      <c r="U369" s="8" t="s">
        <v>6111</v>
      </c>
    </row>
    <row r="370" spans="1:21" x14ac:dyDescent="0.3">
      <c r="A370" s="8" t="s">
        <v>892</v>
      </c>
      <c r="B370" s="8" t="s">
        <v>893</v>
      </c>
      <c r="C370" s="8">
        <v>115</v>
      </c>
      <c r="D370" s="8">
        <v>36</v>
      </c>
      <c r="E370" s="8" t="s">
        <v>6089</v>
      </c>
      <c r="F370" s="8" t="s">
        <v>5942</v>
      </c>
      <c r="G370" s="8" t="s">
        <v>10040</v>
      </c>
      <c r="H370" s="8" t="s">
        <v>5</v>
      </c>
      <c r="I370" s="9">
        <v>0</v>
      </c>
      <c r="J370" s="8" t="s">
        <v>12</v>
      </c>
      <c r="K370" s="9">
        <v>55583.943335156247</v>
      </c>
      <c r="L370" s="8" t="s">
        <v>5</v>
      </c>
      <c r="M370" s="9">
        <v>0</v>
      </c>
      <c r="N370" s="9">
        <v>0</v>
      </c>
      <c r="O370" s="8" t="s">
        <v>5</v>
      </c>
      <c r="P370" s="9">
        <v>0</v>
      </c>
      <c r="Q370" s="9">
        <f t="shared" si="15"/>
        <v>55583.943335156247</v>
      </c>
      <c r="R370" s="9">
        <f t="shared" si="16"/>
        <v>27791.971667578124</v>
      </c>
      <c r="S370" s="9">
        <f t="shared" si="17"/>
        <v>111167.88667031249</v>
      </c>
      <c r="T370" s="8" t="s">
        <v>6110</v>
      </c>
      <c r="U370" s="8" t="s">
        <v>6111</v>
      </c>
    </row>
    <row r="371" spans="1:21" x14ac:dyDescent="0.3">
      <c r="A371" s="8" t="s">
        <v>894</v>
      </c>
      <c r="B371" s="8" t="s">
        <v>895</v>
      </c>
      <c r="C371" s="8">
        <v>165</v>
      </c>
      <c r="D371" s="8">
        <v>31</v>
      </c>
      <c r="E371" s="8" t="s">
        <v>6103</v>
      </c>
      <c r="F371" s="8" t="s">
        <v>5942</v>
      </c>
      <c r="G371" s="8" t="s">
        <v>10054</v>
      </c>
      <c r="H371" s="8" t="s">
        <v>5</v>
      </c>
      <c r="I371" s="9">
        <v>0</v>
      </c>
      <c r="J371" s="8" t="s">
        <v>12</v>
      </c>
      <c r="K371" s="9">
        <v>61232.222046093746</v>
      </c>
      <c r="L371" s="8" t="s">
        <v>5</v>
      </c>
      <c r="M371" s="9">
        <v>0</v>
      </c>
      <c r="N371" s="9">
        <v>0</v>
      </c>
      <c r="O371" s="8" t="s">
        <v>5</v>
      </c>
      <c r="P371" s="9">
        <v>0</v>
      </c>
      <c r="Q371" s="9">
        <f t="shared" si="15"/>
        <v>61232.222046093746</v>
      </c>
      <c r="R371" s="9">
        <f t="shared" si="16"/>
        <v>30616.111023046873</v>
      </c>
      <c r="S371" s="9">
        <f t="shared" si="17"/>
        <v>122464.44409218749</v>
      </c>
      <c r="T371" s="8" t="s">
        <v>6114</v>
      </c>
      <c r="U371" s="8" t="s">
        <v>6113</v>
      </c>
    </row>
    <row r="372" spans="1:21" x14ac:dyDescent="0.3">
      <c r="A372" s="8" t="s">
        <v>896</v>
      </c>
      <c r="B372" s="8" t="s">
        <v>897</v>
      </c>
      <c r="C372" s="8">
        <v>876</v>
      </c>
      <c r="D372" s="8">
        <v>149</v>
      </c>
      <c r="E372" s="8" t="s">
        <v>6108</v>
      </c>
      <c r="F372" s="8" t="s">
        <v>5942</v>
      </c>
      <c r="G372" s="8" t="s">
        <v>10040</v>
      </c>
      <c r="H372" s="8" t="s">
        <v>5</v>
      </c>
      <c r="I372" s="9">
        <v>0</v>
      </c>
      <c r="J372" s="8" t="s">
        <v>5</v>
      </c>
      <c r="K372" s="9">
        <v>0</v>
      </c>
      <c r="L372" s="8" t="s">
        <v>5</v>
      </c>
      <c r="M372" s="9">
        <v>0</v>
      </c>
      <c r="N372" s="9">
        <v>0</v>
      </c>
      <c r="O372" s="8" t="s">
        <v>12</v>
      </c>
      <c r="P372" s="9">
        <v>217566.59999999998</v>
      </c>
      <c r="Q372" s="9">
        <f t="shared" si="15"/>
        <v>217566.59999999998</v>
      </c>
      <c r="R372" s="9">
        <f t="shared" si="16"/>
        <v>108783.29999999999</v>
      </c>
      <c r="S372" s="9">
        <f t="shared" si="17"/>
        <v>435133.19999999995</v>
      </c>
      <c r="T372" s="8" t="s">
        <v>6112</v>
      </c>
      <c r="U372" s="8" t="s">
        <v>6111</v>
      </c>
    </row>
    <row r="373" spans="1:21" x14ac:dyDescent="0.3">
      <c r="A373" s="8" t="s">
        <v>899</v>
      </c>
      <c r="B373" s="8" t="s">
        <v>900</v>
      </c>
      <c r="C373" s="8">
        <v>38</v>
      </c>
      <c r="D373" s="8">
        <v>15</v>
      </c>
      <c r="E373" s="8" t="s">
        <v>6094</v>
      </c>
      <c r="F373" s="8" t="s">
        <v>5942</v>
      </c>
      <c r="G373" s="8" t="s">
        <v>10047</v>
      </c>
      <c r="H373" s="8" t="s">
        <v>12</v>
      </c>
      <c r="I373" s="9">
        <v>1779.8999999999999</v>
      </c>
      <c r="J373" s="8" t="s">
        <v>12</v>
      </c>
      <c r="K373" s="9">
        <v>36466.573204687505</v>
      </c>
      <c r="L373" s="8" t="s">
        <v>12</v>
      </c>
      <c r="M373" s="9">
        <v>2010534.791847656</v>
      </c>
      <c r="N373" s="9">
        <v>0</v>
      </c>
      <c r="O373" s="8" t="s">
        <v>12</v>
      </c>
      <c r="P373" s="9">
        <v>49209</v>
      </c>
      <c r="Q373" s="9">
        <f t="shared" si="15"/>
        <v>2097990.2650523437</v>
      </c>
      <c r="R373" s="9">
        <f t="shared" si="16"/>
        <v>1048995.1325261719</v>
      </c>
      <c r="S373" s="9">
        <f t="shared" si="17"/>
        <v>4195980.5301046874</v>
      </c>
      <c r="T373" s="8" t="s">
        <v>6112</v>
      </c>
      <c r="U373" s="8" t="s">
        <v>6113</v>
      </c>
    </row>
    <row r="374" spans="1:21" x14ac:dyDescent="0.3">
      <c r="A374" s="8" t="s">
        <v>902</v>
      </c>
      <c r="B374" s="8" t="s">
        <v>903</v>
      </c>
      <c r="C374" s="8">
        <v>983</v>
      </c>
      <c r="D374" s="8">
        <v>295</v>
      </c>
      <c r="E374" s="8" t="s">
        <v>6100</v>
      </c>
      <c r="F374" s="8" t="s">
        <v>5942</v>
      </c>
      <c r="G374" s="8" t="s">
        <v>10040</v>
      </c>
      <c r="H374" s="8" t="s">
        <v>12</v>
      </c>
      <c r="I374" s="9">
        <v>2349.4679999999998</v>
      </c>
      <c r="J374" s="8" t="s">
        <v>12</v>
      </c>
      <c r="K374" s="9">
        <v>155914.18119046875</v>
      </c>
      <c r="L374" s="8" t="s">
        <v>5</v>
      </c>
      <c r="M374" s="9">
        <v>0</v>
      </c>
      <c r="N374" s="9">
        <v>0</v>
      </c>
      <c r="O374" s="8" t="s">
        <v>5</v>
      </c>
      <c r="P374" s="9">
        <v>0</v>
      </c>
      <c r="Q374" s="9">
        <f t="shared" si="15"/>
        <v>158263.64919046874</v>
      </c>
      <c r="R374" s="9">
        <f t="shared" si="16"/>
        <v>79131.824595234371</v>
      </c>
      <c r="S374" s="9">
        <f t="shared" si="17"/>
        <v>316527.29838093749</v>
      </c>
      <c r="T374" s="8" t="s">
        <v>6110</v>
      </c>
      <c r="U374" s="8" t="s">
        <v>6113</v>
      </c>
    </row>
    <row r="375" spans="1:21" x14ac:dyDescent="0.3">
      <c r="A375" s="8" t="s">
        <v>904</v>
      </c>
      <c r="B375" s="8" t="s">
        <v>905</v>
      </c>
      <c r="C375" s="8">
        <v>8948</v>
      </c>
      <c r="D375" s="8">
        <v>2551</v>
      </c>
      <c r="E375" s="8" t="s">
        <v>6082</v>
      </c>
      <c r="F375" s="8" t="s">
        <v>5942</v>
      </c>
      <c r="G375" s="8" t="s">
        <v>10047</v>
      </c>
      <c r="H375" s="8" t="s">
        <v>5</v>
      </c>
      <c r="I375" s="9">
        <v>0</v>
      </c>
      <c r="J375" s="8" t="s">
        <v>12</v>
      </c>
      <c r="K375" s="9">
        <v>1069014.917600625</v>
      </c>
      <c r="L375" s="8" t="s">
        <v>5</v>
      </c>
      <c r="M375" s="9">
        <v>0</v>
      </c>
      <c r="N375" s="9">
        <v>0</v>
      </c>
      <c r="O375" s="8" t="s">
        <v>5</v>
      </c>
      <c r="P375" s="9">
        <v>0</v>
      </c>
      <c r="Q375" s="9">
        <f t="shared" si="15"/>
        <v>1069014.917600625</v>
      </c>
      <c r="R375" s="9">
        <f t="shared" si="16"/>
        <v>534507.45880031248</v>
      </c>
      <c r="S375" s="9">
        <f t="shared" si="17"/>
        <v>2138029.8352012499</v>
      </c>
      <c r="T375" s="8" t="s">
        <v>6114</v>
      </c>
      <c r="U375" s="8" t="s">
        <v>6113</v>
      </c>
    </row>
    <row r="376" spans="1:21" x14ac:dyDescent="0.3">
      <c r="A376" s="8" t="s">
        <v>906</v>
      </c>
      <c r="B376" s="8" t="s">
        <v>907</v>
      </c>
      <c r="C376" s="8">
        <v>164</v>
      </c>
      <c r="D376" s="8">
        <v>32</v>
      </c>
      <c r="E376" s="8" t="s">
        <v>6085</v>
      </c>
      <c r="F376" s="8" t="s">
        <v>5942</v>
      </c>
      <c r="G376" s="8" t="s">
        <v>10040</v>
      </c>
      <c r="H376" s="8" t="s">
        <v>12</v>
      </c>
      <c r="I376" s="9">
        <v>2313.87</v>
      </c>
      <c r="J376" s="8" t="s">
        <v>12</v>
      </c>
      <c r="K376" s="9">
        <v>61119.256471875</v>
      </c>
      <c r="L376" s="8" t="s">
        <v>5</v>
      </c>
      <c r="M376" s="9">
        <v>0</v>
      </c>
      <c r="N376" s="9">
        <v>0</v>
      </c>
      <c r="O376" s="8" t="s">
        <v>12</v>
      </c>
      <c r="P376" s="9">
        <v>91738.14</v>
      </c>
      <c r="Q376" s="9">
        <f t="shared" si="15"/>
        <v>155171.26647187502</v>
      </c>
      <c r="R376" s="9">
        <f t="shared" si="16"/>
        <v>77585.633235937508</v>
      </c>
      <c r="S376" s="9">
        <f t="shared" si="17"/>
        <v>310342.53294375003</v>
      </c>
      <c r="T376" s="8" t="s">
        <v>6110</v>
      </c>
      <c r="U376" s="8" t="s">
        <v>6113</v>
      </c>
    </row>
    <row r="377" spans="1:21" x14ac:dyDescent="0.3">
      <c r="A377" s="8" t="s">
        <v>909</v>
      </c>
      <c r="B377" s="8" t="s">
        <v>910</v>
      </c>
      <c r="C377" s="8">
        <v>350</v>
      </c>
      <c r="D377" s="8">
        <v>160</v>
      </c>
      <c r="E377" s="8" t="s">
        <v>6084</v>
      </c>
      <c r="F377" s="8" t="s">
        <v>5942</v>
      </c>
      <c r="G377" s="8" t="s">
        <v>10040</v>
      </c>
      <c r="H377" s="8" t="s">
        <v>12</v>
      </c>
      <c r="I377" s="9">
        <v>2313.87</v>
      </c>
      <c r="J377" s="8" t="s">
        <v>5</v>
      </c>
      <c r="K377" s="9">
        <v>0</v>
      </c>
      <c r="L377" s="8" t="s">
        <v>5</v>
      </c>
      <c r="M377" s="9">
        <v>0</v>
      </c>
      <c r="N377" s="9">
        <v>0</v>
      </c>
      <c r="O377" s="8" t="s">
        <v>12</v>
      </c>
      <c r="P377" s="9">
        <v>238736.93999999997</v>
      </c>
      <c r="Q377" s="9">
        <f t="shared" si="15"/>
        <v>241050.80999999997</v>
      </c>
      <c r="R377" s="9">
        <f t="shared" si="16"/>
        <v>120525.40499999998</v>
      </c>
      <c r="S377" s="9">
        <f t="shared" si="17"/>
        <v>482101.61999999994</v>
      </c>
      <c r="T377" s="8" t="s">
        <v>6114</v>
      </c>
      <c r="U377" s="8" t="s">
        <v>6113</v>
      </c>
    </row>
    <row r="378" spans="1:21" x14ac:dyDescent="0.3">
      <c r="A378" s="8" t="s">
        <v>911</v>
      </c>
      <c r="B378" s="8" t="s">
        <v>912</v>
      </c>
      <c r="C378" s="8">
        <v>2070</v>
      </c>
      <c r="D378" s="8">
        <v>391</v>
      </c>
      <c r="E378" s="8" t="s">
        <v>6088</v>
      </c>
      <c r="F378" s="8" t="s">
        <v>5942</v>
      </c>
      <c r="G378" s="8" t="s">
        <v>10040</v>
      </c>
      <c r="H378" s="8" t="s">
        <v>5</v>
      </c>
      <c r="I378" s="9">
        <v>0</v>
      </c>
      <c r="J378" s="8" t="s">
        <v>5</v>
      </c>
      <c r="K378" s="9">
        <v>0</v>
      </c>
      <c r="L378" s="8" t="s">
        <v>5</v>
      </c>
      <c r="M378" s="9">
        <v>0</v>
      </c>
      <c r="N378" s="9">
        <v>0</v>
      </c>
      <c r="O378" s="8" t="s">
        <v>5</v>
      </c>
      <c r="P378" s="9">
        <v>0</v>
      </c>
      <c r="Q378" s="9">
        <f t="shared" si="15"/>
        <v>0</v>
      </c>
      <c r="R378" s="9">
        <f t="shared" si="16"/>
        <v>0</v>
      </c>
      <c r="S378" s="9">
        <f t="shared" si="17"/>
        <v>0</v>
      </c>
      <c r="T378" s="8" t="s">
        <v>6115</v>
      </c>
      <c r="U378" s="8" t="s">
        <v>6113</v>
      </c>
    </row>
    <row r="379" spans="1:21" x14ac:dyDescent="0.3">
      <c r="A379" s="8" t="s">
        <v>913</v>
      </c>
      <c r="B379" s="8" t="s">
        <v>914</v>
      </c>
      <c r="C379" s="8">
        <v>340</v>
      </c>
      <c r="D379" s="8">
        <v>173</v>
      </c>
      <c r="E379" s="8" t="s">
        <v>6097</v>
      </c>
      <c r="F379" s="8" t="s">
        <v>5942</v>
      </c>
      <c r="G379" s="8" t="s">
        <v>10042</v>
      </c>
      <c r="H379" s="8" t="s">
        <v>12</v>
      </c>
      <c r="I379" s="9">
        <v>1779.8999999999999</v>
      </c>
      <c r="J379" s="8" t="s">
        <v>12</v>
      </c>
      <c r="K379" s="9">
        <v>63000.931415625004</v>
      </c>
      <c r="L379" s="8" t="s">
        <v>12</v>
      </c>
      <c r="M379" s="9">
        <v>2036633.7657421874</v>
      </c>
      <c r="N379" s="9">
        <v>0</v>
      </c>
      <c r="O379" s="8" t="s">
        <v>5</v>
      </c>
      <c r="P379" s="9">
        <v>0</v>
      </c>
      <c r="Q379" s="9">
        <f t="shared" si="15"/>
        <v>2101414.5971578122</v>
      </c>
      <c r="R379" s="9">
        <f t="shared" si="16"/>
        <v>1050707.2985789061</v>
      </c>
      <c r="S379" s="9">
        <f t="shared" si="17"/>
        <v>4202829.1943156244</v>
      </c>
      <c r="T379" s="8" t="s">
        <v>6110</v>
      </c>
      <c r="U379" s="8" t="s">
        <v>6113</v>
      </c>
    </row>
    <row r="380" spans="1:21" x14ac:dyDescent="0.3">
      <c r="A380" s="8" t="s">
        <v>915</v>
      </c>
      <c r="B380" s="8" t="s">
        <v>916</v>
      </c>
      <c r="C380" s="8">
        <v>6151</v>
      </c>
      <c r="D380" s="8">
        <v>1864</v>
      </c>
      <c r="E380" s="8" t="s">
        <v>6079</v>
      </c>
      <c r="F380" s="8" t="s">
        <v>5942</v>
      </c>
      <c r="G380" s="8" t="s">
        <v>10040</v>
      </c>
      <c r="H380" s="8" t="s">
        <v>5</v>
      </c>
      <c r="I380" s="9">
        <v>0</v>
      </c>
      <c r="J380" s="8" t="s">
        <v>12</v>
      </c>
      <c r="K380" s="9">
        <v>748369.24782796868</v>
      </c>
      <c r="L380" s="8" t="s">
        <v>5</v>
      </c>
      <c r="M380" s="9">
        <v>0</v>
      </c>
      <c r="N380" s="9">
        <v>0</v>
      </c>
      <c r="O380" s="8" t="s">
        <v>5</v>
      </c>
      <c r="P380" s="9">
        <v>0</v>
      </c>
      <c r="Q380" s="9">
        <f t="shared" si="15"/>
        <v>748369.24782796868</v>
      </c>
      <c r="R380" s="9">
        <f t="shared" si="16"/>
        <v>374184.62391398434</v>
      </c>
      <c r="S380" s="9">
        <f t="shared" si="17"/>
        <v>1496738.4956559374</v>
      </c>
      <c r="T380" s="8" t="s">
        <v>6114</v>
      </c>
      <c r="U380" s="8" t="s">
        <v>6113</v>
      </c>
    </row>
    <row r="381" spans="1:21" x14ac:dyDescent="0.3">
      <c r="A381" s="8" t="s">
        <v>917</v>
      </c>
      <c r="B381" s="8" t="s">
        <v>918</v>
      </c>
      <c r="C381" s="8">
        <v>4482</v>
      </c>
      <c r="D381" s="8">
        <v>1806</v>
      </c>
      <c r="E381" s="8" t="s">
        <v>6074</v>
      </c>
      <c r="F381" s="8" t="s">
        <v>5942</v>
      </c>
      <c r="G381" s="8" t="s">
        <v>10043</v>
      </c>
      <c r="H381" s="8" t="s">
        <v>5</v>
      </c>
      <c r="I381" s="9">
        <v>0</v>
      </c>
      <c r="J381" s="8" t="s">
        <v>12</v>
      </c>
      <c r="K381" s="9">
        <v>426925.80462656246</v>
      </c>
      <c r="L381" s="8" t="s">
        <v>5</v>
      </c>
      <c r="M381" s="9">
        <v>0</v>
      </c>
      <c r="N381" s="9">
        <v>0</v>
      </c>
      <c r="O381" s="8" t="s">
        <v>12</v>
      </c>
      <c r="P381" s="9">
        <v>2299421.4</v>
      </c>
      <c r="Q381" s="9">
        <f t="shared" si="15"/>
        <v>2726347.2046265625</v>
      </c>
      <c r="R381" s="9">
        <f t="shared" si="16"/>
        <v>1363173.6023132813</v>
      </c>
      <c r="S381" s="9">
        <f t="shared" si="17"/>
        <v>5452694.4092531251</v>
      </c>
      <c r="T381" s="8" t="s">
        <v>6114</v>
      </c>
      <c r="U381" s="8" t="s">
        <v>6113</v>
      </c>
    </row>
    <row r="382" spans="1:21" x14ac:dyDescent="0.3">
      <c r="A382" s="8" t="s">
        <v>919</v>
      </c>
      <c r="B382" s="8" t="s">
        <v>920</v>
      </c>
      <c r="C382" s="8">
        <v>1259</v>
      </c>
      <c r="D382" s="8">
        <v>503</v>
      </c>
      <c r="E382" s="8" t="s">
        <v>6100</v>
      </c>
      <c r="F382" s="8" t="s">
        <v>5942</v>
      </c>
      <c r="G382" s="8" t="s">
        <v>10040</v>
      </c>
      <c r="H382" s="8" t="s">
        <v>5</v>
      </c>
      <c r="I382" s="9">
        <v>0</v>
      </c>
      <c r="J382" s="8" t="s">
        <v>12</v>
      </c>
      <c r="K382" s="9">
        <v>184816.56024140626</v>
      </c>
      <c r="L382" s="8" t="s">
        <v>5</v>
      </c>
      <c r="M382" s="9">
        <v>0</v>
      </c>
      <c r="N382" s="9">
        <v>0</v>
      </c>
      <c r="O382" s="8" t="s">
        <v>5</v>
      </c>
      <c r="P382" s="9">
        <v>0</v>
      </c>
      <c r="Q382" s="9">
        <f t="shared" si="15"/>
        <v>184816.56024140626</v>
      </c>
      <c r="R382" s="9">
        <f t="shared" si="16"/>
        <v>92408.28012070313</v>
      </c>
      <c r="S382" s="9">
        <f t="shared" si="17"/>
        <v>369633.12048281252</v>
      </c>
      <c r="T382" s="8" t="s">
        <v>6114</v>
      </c>
      <c r="U382" s="8" t="s">
        <v>6116</v>
      </c>
    </row>
    <row r="383" spans="1:21" x14ac:dyDescent="0.3">
      <c r="A383" s="8" t="s">
        <v>921</v>
      </c>
      <c r="B383" s="8" t="s">
        <v>922</v>
      </c>
      <c r="C383" s="8">
        <v>178</v>
      </c>
      <c r="D383" s="8">
        <v>54</v>
      </c>
      <c r="E383" s="8" t="s">
        <v>6068</v>
      </c>
      <c r="F383" s="8" t="s">
        <v>5942</v>
      </c>
      <c r="G383" s="8" t="s">
        <v>10040</v>
      </c>
      <c r="H383" s="8" t="s">
        <v>12</v>
      </c>
      <c r="I383" s="9">
        <v>1779.8999999999999</v>
      </c>
      <c r="J383" s="8" t="s">
        <v>12</v>
      </c>
      <c r="K383" s="9">
        <v>48767.269064062501</v>
      </c>
      <c r="L383" s="8" t="s">
        <v>12</v>
      </c>
      <c r="M383" s="9">
        <v>2022633.6539179685</v>
      </c>
      <c r="N383" s="9">
        <v>0</v>
      </c>
      <c r="O383" s="8" t="s">
        <v>12</v>
      </c>
      <c r="P383" s="9">
        <v>50465.399999999994</v>
      </c>
      <c r="Q383" s="9">
        <f t="shared" si="15"/>
        <v>2123646.2229820308</v>
      </c>
      <c r="R383" s="9">
        <f t="shared" si="16"/>
        <v>1061823.1114910154</v>
      </c>
      <c r="S383" s="9">
        <f t="shared" si="17"/>
        <v>4247292.4459640617</v>
      </c>
      <c r="T383" s="8" t="s">
        <v>6114</v>
      </c>
      <c r="U383" s="8" t="s">
        <v>6111</v>
      </c>
    </row>
    <row r="384" spans="1:21" x14ac:dyDescent="0.3">
      <c r="A384" s="8" t="s">
        <v>924</v>
      </c>
      <c r="B384" s="8" t="s">
        <v>925</v>
      </c>
      <c r="C384" s="8">
        <v>67</v>
      </c>
      <c r="D384" s="8">
        <v>24</v>
      </c>
      <c r="E384" s="8" t="s">
        <v>6074</v>
      </c>
      <c r="F384" s="8" t="s">
        <v>5942</v>
      </c>
      <c r="G384" s="8" t="s">
        <v>10040</v>
      </c>
      <c r="H384" s="8" t="s">
        <v>12</v>
      </c>
      <c r="I384" s="9">
        <v>1779.8999999999999</v>
      </c>
      <c r="J384" s="8" t="s">
        <v>12</v>
      </c>
      <c r="K384" s="9">
        <v>39014.574489843755</v>
      </c>
      <c r="L384" s="8" t="s">
        <v>12</v>
      </c>
      <c r="M384" s="9">
        <v>2013040.9847050779</v>
      </c>
      <c r="N384" s="9">
        <v>0</v>
      </c>
      <c r="O384" s="8" t="s">
        <v>12</v>
      </c>
      <c r="P384" s="9">
        <v>60516.6</v>
      </c>
      <c r="Q384" s="9">
        <f t="shared" si="15"/>
        <v>2114352.0591949215</v>
      </c>
      <c r="R384" s="9">
        <f t="shared" si="16"/>
        <v>1057176.0295974608</v>
      </c>
      <c r="S384" s="9">
        <f t="shared" si="17"/>
        <v>4228704.118389843</v>
      </c>
      <c r="T384" s="8" t="s">
        <v>6115</v>
      </c>
      <c r="U384" s="8" t="s">
        <v>10025</v>
      </c>
    </row>
    <row r="385" spans="1:21" x14ac:dyDescent="0.3">
      <c r="A385" s="8" t="s">
        <v>926</v>
      </c>
      <c r="B385" s="8" t="s">
        <v>927</v>
      </c>
      <c r="C385" s="8">
        <v>710</v>
      </c>
      <c r="D385" s="8">
        <v>216</v>
      </c>
      <c r="E385" s="8" t="s">
        <v>6074</v>
      </c>
      <c r="F385" s="8" t="s">
        <v>5942</v>
      </c>
      <c r="G385" s="8" t="s">
        <v>10040</v>
      </c>
      <c r="H385" s="8" t="s">
        <v>5</v>
      </c>
      <c r="I385" s="9">
        <v>0</v>
      </c>
      <c r="J385" s="8" t="s">
        <v>12</v>
      </c>
      <c r="K385" s="9">
        <v>95509.913329687493</v>
      </c>
      <c r="L385" s="8" t="s">
        <v>5</v>
      </c>
      <c r="M385" s="9">
        <v>0</v>
      </c>
      <c r="N385" s="9">
        <v>0</v>
      </c>
      <c r="O385" s="8" t="s">
        <v>5</v>
      </c>
      <c r="P385" s="9">
        <v>0</v>
      </c>
      <c r="Q385" s="9">
        <f t="shared" si="15"/>
        <v>95509.913329687493</v>
      </c>
      <c r="R385" s="9">
        <f t="shared" si="16"/>
        <v>47754.956664843747</v>
      </c>
      <c r="S385" s="9">
        <f t="shared" si="17"/>
        <v>191019.82665937499</v>
      </c>
      <c r="T385" s="8" t="s">
        <v>6114</v>
      </c>
      <c r="U385" s="8" t="s">
        <v>6113</v>
      </c>
    </row>
    <row r="386" spans="1:21" x14ac:dyDescent="0.3">
      <c r="A386" s="8" t="s">
        <v>928</v>
      </c>
      <c r="B386" s="8" t="s">
        <v>929</v>
      </c>
      <c r="C386" s="8">
        <v>339</v>
      </c>
      <c r="D386" s="8">
        <v>94</v>
      </c>
      <c r="E386" s="8" t="s">
        <v>6068</v>
      </c>
      <c r="F386" s="8" t="s">
        <v>5942</v>
      </c>
      <c r="G386" s="8" t="s">
        <v>10040</v>
      </c>
      <c r="H386" s="8" t="s">
        <v>12</v>
      </c>
      <c r="I386" s="9">
        <v>1779.8999999999999</v>
      </c>
      <c r="J386" s="8" t="s">
        <v>12</v>
      </c>
      <c r="K386" s="9">
        <v>62913.069302343749</v>
      </c>
      <c r="L386" s="8" t="s">
        <v>5</v>
      </c>
      <c r="M386" s="9">
        <v>0</v>
      </c>
      <c r="N386" s="9">
        <v>0</v>
      </c>
      <c r="O386" s="8" t="s">
        <v>5</v>
      </c>
      <c r="P386" s="9">
        <v>0</v>
      </c>
      <c r="Q386" s="9">
        <f t="shared" ref="Q386:Q449" si="18">SUM(I386+K386+M386+N386+P386)</f>
        <v>64692.96930234375</v>
      </c>
      <c r="R386" s="9">
        <f t="shared" si="16"/>
        <v>32346.484651171875</v>
      </c>
      <c r="S386" s="9">
        <f t="shared" si="17"/>
        <v>129385.9386046875</v>
      </c>
      <c r="T386" s="8" t="s">
        <v>6115</v>
      </c>
      <c r="U386" s="8" t="s">
        <v>6111</v>
      </c>
    </row>
    <row r="387" spans="1:21" x14ac:dyDescent="0.3">
      <c r="A387" s="8" t="s">
        <v>931</v>
      </c>
      <c r="B387" s="8" t="s">
        <v>932</v>
      </c>
      <c r="C387" s="8">
        <v>54</v>
      </c>
      <c r="D387" s="8">
        <v>25</v>
      </c>
      <c r="E387" s="8" t="s">
        <v>6086</v>
      </c>
      <c r="F387" s="8" t="s">
        <v>5942</v>
      </c>
      <c r="G387" s="8" t="s">
        <v>10040</v>
      </c>
      <c r="H387" s="8" t="s">
        <v>6</v>
      </c>
      <c r="I387" s="9">
        <v>0</v>
      </c>
      <c r="J387" s="8" t="s">
        <v>6</v>
      </c>
      <c r="K387" s="9">
        <v>0</v>
      </c>
      <c r="L387" s="8" t="s">
        <v>12</v>
      </c>
      <c r="M387" s="9">
        <v>0</v>
      </c>
      <c r="N387" s="9">
        <v>1117672.5</v>
      </c>
      <c r="O387" s="8" t="s">
        <v>5</v>
      </c>
      <c r="P387" s="9">
        <v>0</v>
      </c>
      <c r="Q387" s="9">
        <f t="shared" si="18"/>
        <v>1117672.5</v>
      </c>
      <c r="R387" s="9">
        <f t="shared" ref="R387:R450" si="19">Q387/2</f>
        <v>558836.25</v>
      </c>
      <c r="S387" s="9">
        <f t="shared" ref="S387:S450" si="20">Q387*2</f>
        <v>2235345</v>
      </c>
      <c r="T387" s="8" t="s">
        <v>6112</v>
      </c>
      <c r="U387" s="8" t="s">
        <v>6113</v>
      </c>
    </row>
    <row r="388" spans="1:21" x14ac:dyDescent="0.3">
      <c r="A388" s="8" t="s">
        <v>938</v>
      </c>
      <c r="B388" s="8" t="s">
        <v>939</v>
      </c>
      <c r="C388" s="8">
        <v>8912</v>
      </c>
      <c r="D388" s="8">
        <v>2407</v>
      </c>
      <c r="E388" s="8" t="s">
        <v>6068</v>
      </c>
      <c r="F388" s="8" t="s">
        <v>5942</v>
      </c>
      <c r="G388" s="8" t="s">
        <v>10040</v>
      </c>
      <c r="H388" s="8" t="s">
        <v>12</v>
      </c>
      <c r="I388" s="9">
        <v>1779.8999999999999</v>
      </c>
      <c r="J388" s="8" t="s">
        <v>12</v>
      </c>
      <c r="K388" s="9">
        <v>816154.96646250004</v>
      </c>
      <c r="L388" s="8" t="s">
        <v>5</v>
      </c>
      <c r="M388" s="9">
        <v>0</v>
      </c>
      <c r="N388" s="9">
        <v>0</v>
      </c>
      <c r="O388" s="8" t="s">
        <v>5</v>
      </c>
      <c r="P388" s="9">
        <v>0</v>
      </c>
      <c r="Q388" s="9">
        <f t="shared" si="18"/>
        <v>817934.86646250007</v>
      </c>
      <c r="R388" s="9">
        <f t="shared" si="19"/>
        <v>408967.43323125003</v>
      </c>
      <c r="S388" s="9">
        <f t="shared" si="20"/>
        <v>1635869.7329250001</v>
      </c>
      <c r="T388" s="8" t="s">
        <v>6112</v>
      </c>
      <c r="U388" s="8" t="s">
        <v>6116</v>
      </c>
    </row>
    <row r="389" spans="1:21" x14ac:dyDescent="0.3">
      <c r="A389" s="8" t="s">
        <v>941</v>
      </c>
      <c r="B389" s="8" t="s">
        <v>942</v>
      </c>
      <c r="C389" s="8">
        <v>450</v>
      </c>
      <c r="D389" s="8">
        <v>84</v>
      </c>
      <c r="E389" s="8" t="s">
        <v>6093</v>
      </c>
      <c r="F389" s="8" t="s">
        <v>5942</v>
      </c>
      <c r="G389" s="8" t="s">
        <v>10040</v>
      </c>
      <c r="H389" s="8" t="s">
        <v>5</v>
      </c>
      <c r="I389" s="9">
        <v>0</v>
      </c>
      <c r="J389" s="8" t="s">
        <v>5</v>
      </c>
      <c r="K389" s="9">
        <v>0</v>
      </c>
      <c r="L389" s="8" t="s">
        <v>5</v>
      </c>
      <c r="M389" s="9">
        <v>0</v>
      </c>
      <c r="N389" s="9">
        <v>0</v>
      </c>
      <c r="O389" s="8" t="s">
        <v>5</v>
      </c>
      <c r="P389" s="9">
        <v>0</v>
      </c>
      <c r="Q389" s="9">
        <f t="shared" si="18"/>
        <v>0</v>
      </c>
      <c r="R389" s="9">
        <f t="shared" si="19"/>
        <v>0</v>
      </c>
      <c r="S389" s="9">
        <f t="shared" si="20"/>
        <v>0</v>
      </c>
      <c r="T389" s="8" t="s">
        <v>6115</v>
      </c>
      <c r="U389" s="8" t="s">
        <v>6111</v>
      </c>
    </row>
    <row r="390" spans="1:21" x14ac:dyDescent="0.3">
      <c r="A390" s="8" t="s">
        <v>943</v>
      </c>
      <c r="B390" s="8" t="s">
        <v>944</v>
      </c>
      <c r="C390" s="8">
        <v>62</v>
      </c>
      <c r="D390" s="8">
        <v>27</v>
      </c>
      <c r="E390" s="8" t="s">
        <v>6085</v>
      </c>
      <c r="F390" s="8" t="s">
        <v>5942</v>
      </c>
      <c r="G390" s="8" t="s">
        <v>10040</v>
      </c>
      <c r="H390" s="8" t="s">
        <v>12</v>
      </c>
      <c r="I390" s="9">
        <v>2313.87</v>
      </c>
      <c r="J390" s="8" t="s">
        <v>12</v>
      </c>
      <c r="K390" s="9">
        <v>49596.767901562496</v>
      </c>
      <c r="L390" s="8" t="s">
        <v>5</v>
      </c>
      <c r="M390" s="9">
        <v>0</v>
      </c>
      <c r="N390" s="9">
        <v>0</v>
      </c>
      <c r="O390" s="8" t="s">
        <v>5</v>
      </c>
      <c r="P390" s="9">
        <v>0</v>
      </c>
      <c r="Q390" s="9">
        <f t="shared" si="18"/>
        <v>51910.637901562499</v>
      </c>
      <c r="R390" s="9">
        <f t="shared" si="19"/>
        <v>25955.318950781249</v>
      </c>
      <c r="S390" s="9">
        <f t="shared" si="20"/>
        <v>103821.275803125</v>
      </c>
      <c r="T390" s="8" t="s">
        <v>6114</v>
      </c>
      <c r="U390" s="8" t="s">
        <v>6113</v>
      </c>
    </row>
    <row r="391" spans="1:21" x14ac:dyDescent="0.3">
      <c r="A391" s="8" t="s">
        <v>945</v>
      </c>
      <c r="B391" s="8" t="s">
        <v>946</v>
      </c>
      <c r="C391" s="8">
        <v>346</v>
      </c>
      <c r="D391" s="8">
        <v>153</v>
      </c>
      <c r="E391" s="8" t="s">
        <v>6102</v>
      </c>
      <c r="F391" s="8" t="s">
        <v>5942</v>
      </c>
      <c r="G391" s="8" t="s">
        <v>10040</v>
      </c>
      <c r="H391" s="8" t="s">
        <v>6</v>
      </c>
      <c r="I391" s="9">
        <v>0</v>
      </c>
      <c r="J391" s="8" t="s">
        <v>6</v>
      </c>
      <c r="K391" s="9">
        <v>0</v>
      </c>
      <c r="L391" s="8" t="s">
        <v>5</v>
      </c>
      <c r="M391" s="9">
        <v>0</v>
      </c>
      <c r="N391" s="9">
        <v>0</v>
      </c>
      <c r="O391" s="8" t="s">
        <v>12</v>
      </c>
      <c r="P391" s="9">
        <v>293821.70399999997</v>
      </c>
      <c r="Q391" s="9">
        <f t="shared" si="18"/>
        <v>293821.70399999997</v>
      </c>
      <c r="R391" s="9">
        <f t="shared" si="19"/>
        <v>146910.85199999998</v>
      </c>
      <c r="S391" s="9">
        <f t="shared" si="20"/>
        <v>587643.40799999994</v>
      </c>
      <c r="T391" s="8" t="s">
        <v>6114</v>
      </c>
      <c r="U391" s="8" t="s">
        <v>6113</v>
      </c>
    </row>
    <row r="392" spans="1:21" x14ac:dyDescent="0.3">
      <c r="A392" s="8" t="s">
        <v>947</v>
      </c>
      <c r="B392" s="8" t="s">
        <v>948</v>
      </c>
      <c r="C392" s="8">
        <v>55</v>
      </c>
      <c r="D392" s="8">
        <v>39</v>
      </c>
      <c r="E392" s="8" t="s">
        <v>6102</v>
      </c>
      <c r="F392" s="8" t="s">
        <v>5942</v>
      </c>
      <c r="G392" s="8" t="s">
        <v>10040</v>
      </c>
      <c r="H392" s="8" t="s">
        <v>12</v>
      </c>
      <c r="I392" s="9">
        <v>2349.4679999999998</v>
      </c>
      <c r="J392" s="8" t="s">
        <v>5</v>
      </c>
      <c r="K392" s="9">
        <v>0</v>
      </c>
      <c r="L392" s="8" t="s">
        <v>5</v>
      </c>
      <c r="M392" s="9">
        <v>0</v>
      </c>
      <c r="N392" s="9">
        <v>0</v>
      </c>
      <c r="O392" s="8" t="s">
        <v>5</v>
      </c>
      <c r="P392" s="9">
        <v>0</v>
      </c>
      <c r="Q392" s="9">
        <f t="shared" si="18"/>
        <v>2349.4679999999998</v>
      </c>
      <c r="R392" s="9">
        <f t="shared" si="19"/>
        <v>1174.7339999999999</v>
      </c>
      <c r="S392" s="9">
        <f t="shared" si="20"/>
        <v>4698.9359999999997</v>
      </c>
      <c r="T392" s="8" t="s">
        <v>6112</v>
      </c>
      <c r="U392" s="8" t="s">
        <v>6113</v>
      </c>
    </row>
    <row r="393" spans="1:21" x14ac:dyDescent="0.3">
      <c r="A393" s="8" t="s">
        <v>952</v>
      </c>
      <c r="B393" s="8" t="s">
        <v>953</v>
      </c>
      <c r="C393" s="8">
        <v>264</v>
      </c>
      <c r="D393" s="8">
        <v>66</v>
      </c>
      <c r="E393" s="8" t="s">
        <v>6077</v>
      </c>
      <c r="F393" s="8" t="s">
        <v>5942</v>
      </c>
      <c r="G393" s="8" t="s">
        <v>10040</v>
      </c>
      <c r="H393" s="8" t="s">
        <v>6</v>
      </c>
      <c r="I393" s="9">
        <v>0</v>
      </c>
      <c r="J393" s="8" t="s">
        <v>12</v>
      </c>
      <c r="K393" s="9">
        <v>56323.410806250002</v>
      </c>
      <c r="L393" s="8" t="s">
        <v>6</v>
      </c>
      <c r="M393" s="9">
        <v>0</v>
      </c>
      <c r="N393" s="9">
        <v>0</v>
      </c>
      <c r="O393" s="8" t="s">
        <v>5</v>
      </c>
      <c r="P393" s="9">
        <v>0</v>
      </c>
      <c r="Q393" s="9">
        <f t="shared" si="18"/>
        <v>56323.410806250002</v>
      </c>
      <c r="R393" s="9">
        <f t="shared" si="19"/>
        <v>28161.705403125001</v>
      </c>
      <c r="S393" s="9">
        <f t="shared" si="20"/>
        <v>112646.8216125</v>
      </c>
      <c r="T393" s="8" t="s">
        <v>6112</v>
      </c>
      <c r="U393" s="8" t="s">
        <v>6111</v>
      </c>
    </row>
    <row r="394" spans="1:21" x14ac:dyDescent="0.3">
      <c r="A394" s="8" t="s">
        <v>954</v>
      </c>
      <c r="B394" s="8" t="s">
        <v>955</v>
      </c>
      <c r="C394" s="8">
        <v>6175</v>
      </c>
      <c r="D394" s="8">
        <v>2205</v>
      </c>
      <c r="E394" s="8" t="s">
        <v>6068</v>
      </c>
      <c r="F394" s="8" t="s">
        <v>5942</v>
      </c>
      <c r="G394" s="8" t="s">
        <v>10040</v>
      </c>
      <c r="H394" s="8" t="s">
        <v>5</v>
      </c>
      <c r="I394" s="9">
        <v>0</v>
      </c>
      <c r="J394" s="8" t="s">
        <v>12</v>
      </c>
      <c r="K394" s="9">
        <v>575676.36241171882</v>
      </c>
      <c r="L394" s="8" t="s">
        <v>5</v>
      </c>
      <c r="M394" s="9">
        <v>0</v>
      </c>
      <c r="N394" s="9">
        <v>0</v>
      </c>
      <c r="O394" s="8" t="s">
        <v>5</v>
      </c>
      <c r="P394" s="9">
        <v>0</v>
      </c>
      <c r="Q394" s="9">
        <f t="shared" si="18"/>
        <v>575676.36241171882</v>
      </c>
      <c r="R394" s="9">
        <f t="shared" si="19"/>
        <v>287838.18120585941</v>
      </c>
      <c r="S394" s="9">
        <f t="shared" si="20"/>
        <v>1151352.7248234376</v>
      </c>
      <c r="T394" s="8" t="s">
        <v>6115</v>
      </c>
      <c r="U394" s="8" t="s">
        <v>6116</v>
      </c>
    </row>
    <row r="395" spans="1:21" x14ac:dyDescent="0.3">
      <c r="A395" s="8" t="s">
        <v>958</v>
      </c>
      <c r="B395" s="8" t="s">
        <v>959</v>
      </c>
      <c r="C395" s="8">
        <v>125</v>
      </c>
      <c r="D395" s="8">
        <v>45</v>
      </c>
      <c r="E395" s="8" t="s">
        <v>6099</v>
      </c>
      <c r="F395" s="8" t="s">
        <v>5942</v>
      </c>
      <c r="G395" s="8" t="s">
        <v>10040</v>
      </c>
      <c r="H395" s="8" t="s">
        <v>5</v>
      </c>
      <c r="I395" s="9">
        <v>0</v>
      </c>
      <c r="J395" s="8" t="s">
        <v>12</v>
      </c>
      <c r="K395" s="9">
        <v>56713.599077343744</v>
      </c>
      <c r="L395" s="8" t="s">
        <v>5</v>
      </c>
      <c r="M395" s="9">
        <v>0</v>
      </c>
      <c r="N395" s="9">
        <v>0</v>
      </c>
      <c r="O395" s="8" t="s">
        <v>5</v>
      </c>
      <c r="P395" s="9">
        <v>0</v>
      </c>
      <c r="Q395" s="9">
        <f t="shared" si="18"/>
        <v>56713.599077343744</v>
      </c>
      <c r="R395" s="9">
        <f t="shared" si="19"/>
        <v>28356.799538671872</v>
      </c>
      <c r="S395" s="9">
        <f t="shared" si="20"/>
        <v>113427.19815468749</v>
      </c>
      <c r="T395" s="8" t="s">
        <v>6114</v>
      </c>
      <c r="U395" s="8" t="s">
        <v>6113</v>
      </c>
    </row>
    <row r="396" spans="1:21" x14ac:dyDescent="0.3">
      <c r="A396" s="8" t="s">
        <v>960</v>
      </c>
      <c r="B396" s="8" t="s">
        <v>961</v>
      </c>
      <c r="C396" s="8">
        <v>1119</v>
      </c>
      <c r="D396" s="8">
        <v>479</v>
      </c>
      <c r="E396" s="8" t="s">
        <v>6077</v>
      </c>
      <c r="F396" s="8" t="s">
        <v>5942</v>
      </c>
      <c r="G396" s="8" t="s">
        <v>10046</v>
      </c>
      <c r="H396" s="8" t="s">
        <v>6</v>
      </c>
      <c r="I396" s="9">
        <v>0</v>
      </c>
      <c r="J396" s="8" t="s">
        <v>12</v>
      </c>
      <c r="K396" s="9">
        <v>131445.51766171874</v>
      </c>
      <c r="L396" s="8" t="s">
        <v>6</v>
      </c>
      <c r="M396" s="9">
        <v>0</v>
      </c>
      <c r="N396" s="9">
        <v>0</v>
      </c>
      <c r="O396" s="8" t="s">
        <v>5</v>
      </c>
      <c r="P396" s="9">
        <v>0</v>
      </c>
      <c r="Q396" s="9">
        <f t="shared" si="18"/>
        <v>131445.51766171874</v>
      </c>
      <c r="R396" s="9">
        <f t="shared" si="19"/>
        <v>65722.758830859369</v>
      </c>
      <c r="S396" s="9">
        <f t="shared" si="20"/>
        <v>262891.03532343748</v>
      </c>
      <c r="T396" s="8" t="s">
        <v>6112</v>
      </c>
      <c r="U396" s="8" t="s">
        <v>6116</v>
      </c>
    </row>
    <row r="397" spans="1:21" x14ac:dyDescent="0.3">
      <c r="A397" s="8" t="s">
        <v>965</v>
      </c>
      <c r="B397" s="8" t="s">
        <v>966</v>
      </c>
      <c r="C397" s="8">
        <v>193</v>
      </c>
      <c r="D397" s="8">
        <v>70</v>
      </c>
      <c r="E397" s="8" t="s">
        <v>6071</v>
      </c>
      <c r="F397" s="8" t="s">
        <v>5942</v>
      </c>
      <c r="G397" s="8" t="s">
        <v>10040</v>
      </c>
      <c r="H397" s="8" t="s">
        <v>5</v>
      </c>
      <c r="I397" s="9">
        <v>0</v>
      </c>
      <c r="J397" s="8" t="s">
        <v>5</v>
      </c>
      <c r="K397" s="9">
        <v>0</v>
      </c>
      <c r="L397" s="8" t="s">
        <v>5</v>
      </c>
      <c r="M397" s="9">
        <v>0</v>
      </c>
      <c r="N397" s="9">
        <v>0</v>
      </c>
      <c r="O397" s="8" t="s">
        <v>5</v>
      </c>
      <c r="P397" s="9">
        <v>0</v>
      </c>
      <c r="Q397" s="9">
        <f t="shared" si="18"/>
        <v>0</v>
      </c>
      <c r="R397" s="9">
        <f t="shared" si="19"/>
        <v>0</v>
      </c>
      <c r="S397" s="9">
        <f t="shared" si="20"/>
        <v>0</v>
      </c>
      <c r="T397" s="8" t="s">
        <v>6115</v>
      </c>
      <c r="U397" s="8" t="s">
        <v>6116</v>
      </c>
    </row>
    <row r="398" spans="1:21" x14ac:dyDescent="0.3">
      <c r="A398" s="8" t="s">
        <v>970</v>
      </c>
      <c r="B398" s="8" t="s">
        <v>971</v>
      </c>
      <c r="C398" s="8">
        <v>2040</v>
      </c>
      <c r="D398" s="8">
        <v>620</v>
      </c>
      <c r="E398" s="8" t="s">
        <v>6100</v>
      </c>
      <c r="F398" s="8" t="s">
        <v>5942</v>
      </c>
      <c r="G398" s="8" t="s">
        <v>10040</v>
      </c>
      <c r="H398" s="8" t="s">
        <v>5</v>
      </c>
      <c r="I398" s="9">
        <v>0</v>
      </c>
      <c r="J398" s="8" t="s">
        <v>12</v>
      </c>
      <c r="K398" s="9">
        <v>277087.75035375002</v>
      </c>
      <c r="L398" s="8" t="s">
        <v>5</v>
      </c>
      <c r="M398" s="9">
        <v>0</v>
      </c>
      <c r="N398" s="9">
        <v>0</v>
      </c>
      <c r="O398" s="8" t="s">
        <v>5</v>
      </c>
      <c r="P398" s="9">
        <v>0</v>
      </c>
      <c r="Q398" s="9">
        <f t="shared" si="18"/>
        <v>277087.75035375002</v>
      </c>
      <c r="R398" s="9">
        <f t="shared" si="19"/>
        <v>138543.87517687501</v>
      </c>
      <c r="S398" s="9">
        <f t="shared" si="20"/>
        <v>554175.50070750003</v>
      </c>
      <c r="T398" s="8" t="s">
        <v>6114</v>
      </c>
      <c r="U398" s="8" t="s">
        <v>6113</v>
      </c>
    </row>
    <row r="399" spans="1:21" x14ac:dyDescent="0.3">
      <c r="A399" s="8" t="s">
        <v>973</v>
      </c>
      <c r="B399" s="8" t="s">
        <v>974</v>
      </c>
      <c r="C399" s="8">
        <v>9322</v>
      </c>
      <c r="D399" s="8">
        <v>2957</v>
      </c>
      <c r="E399" s="8" t="s">
        <v>6100</v>
      </c>
      <c r="F399" s="8" t="s">
        <v>5942</v>
      </c>
      <c r="G399" s="8" t="s">
        <v>10040</v>
      </c>
      <c r="H399" s="8" t="s">
        <v>5</v>
      </c>
      <c r="I399" s="9">
        <v>0</v>
      </c>
      <c r="J399" s="8" t="s">
        <v>12</v>
      </c>
      <c r="K399" s="9">
        <v>1095657.9851671874</v>
      </c>
      <c r="L399" s="8" t="s">
        <v>5</v>
      </c>
      <c r="M399" s="9">
        <v>0</v>
      </c>
      <c r="N399" s="9">
        <v>0</v>
      </c>
      <c r="O399" s="8" t="s">
        <v>5</v>
      </c>
      <c r="P399" s="9">
        <v>0</v>
      </c>
      <c r="Q399" s="9">
        <f t="shared" si="18"/>
        <v>1095657.9851671874</v>
      </c>
      <c r="R399" s="9">
        <f t="shared" si="19"/>
        <v>547828.9925835937</v>
      </c>
      <c r="S399" s="9">
        <f t="shared" si="20"/>
        <v>2191315.9703343748</v>
      </c>
      <c r="T399" s="8" t="s">
        <v>6114</v>
      </c>
      <c r="U399" s="8" t="s">
        <v>6113</v>
      </c>
    </row>
    <row r="400" spans="1:21" x14ac:dyDescent="0.3">
      <c r="A400" s="8" t="s">
        <v>975</v>
      </c>
      <c r="B400" s="8" t="s">
        <v>976</v>
      </c>
      <c r="C400" s="8">
        <v>657</v>
      </c>
      <c r="D400" s="8">
        <v>350</v>
      </c>
      <c r="E400" s="8" t="s">
        <v>6077</v>
      </c>
      <c r="F400" s="8" t="s">
        <v>5942</v>
      </c>
      <c r="G400" s="8" t="s">
        <v>10040</v>
      </c>
      <c r="H400" s="8" t="s">
        <v>5</v>
      </c>
      <c r="I400" s="9">
        <v>0</v>
      </c>
      <c r="J400" s="8" t="s">
        <v>12</v>
      </c>
      <c r="K400" s="9">
        <v>90853.22132578124</v>
      </c>
      <c r="L400" s="8" t="s">
        <v>5</v>
      </c>
      <c r="M400" s="9">
        <v>0</v>
      </c>
      <c r="N400" s="9">
        <v>0</v>
      </c>
      <c r="O400" s="8" t="s">
        <v>5</v>
      </c>
      <c r="P400" s="9">
        <v>0</v>
      </c>
      <c r="Q400" s="9">
        <f t="shared" si="18"/>
        <v>90853.22132578124</v>
      </c>
      <c r="R400" s="9">
        <f t="shared" si="19"/>
        <v>45426.61066289062</v>
      </c>
      <c r="S400" s="9">
        <f t="shared" si="20"/>
        <v>181706.44265156248</v>
      </c>
      <c r="T400" s="8" t="s">
        <v>6115</v>
      </c>
      <c r="U400" s="8" t="s">
        <v>6116</v>
      </c>
    </row>
    <row r="401" spans="1:21" x14ac:dyDescent="0.3">
      <c r="A401" s="8" t="s">
        <v>977</v>
      </c>
      <c r="B401" s="8" t="s">
        <v>978</v>
      </c>
      <c r="C401" s="8">
        <v>342</v>
      </c>
      <c r="D401" s="8">
        <v>194</v>
      </c>
      <c r="E401" s="8" t="s">
        <v>6084</v>
      </c>
      <c r="F401" s="8" t="s">
        <v>5942</v>
      </c>
      <c r="G401" s="8" t="s">
        <v>10042</v>
      </c>
      <c r="H401" s="8" t="s">
        <v>12</v>
      </c>
      <c r="I401" s="9">
        <v>2313.87</v>
      </c>
      <c r="J401" s="8" t="s">
        <v>5</v>
      </c>
      <c r="K401" s="9">
        <v>0</v>
      </c>
      <c r="L401" s="8" t="s">
        <v>5</v>
      </c>
      <c r="M401" s="9">
        <v>0</v>
      </c>
      <c r="N401" s="9">
        <v>0</v>
      </c>
      <c r="O401" s="8" t="s">
        <v>12</v>
      </c>
      <c r="P401" s="9">
        <v>356335.98</v>
      </c>
      <c r="Q401" s="9">
        <f t="shared" si="18"/>
        <v>358649.85</v>
      </c>
      <c r="R401" s="9">
        <f t="shared" si="19"/>
        <v>179324.92499999999</v>
      </c>
      <c r="S401" s="9">
        <f t="shared" si="20"/>
        <v>717299.7</v>
      </c>
      <c r="T401" s="8" t="s">
        <v>6114</v>
      </c>
      <c r="U401" s="8" t="s">
        <v>10025</v>
      </c>
    </row>
    <row r="402" spans="1:21" x14ac:dyDescent="0.3">
      <c r="A402" s="8" t="s">
        <v>979</v>
      </c>
      <c r="B402" s="8" t="s">
        <v>980</v>
      </c>
      <c r="C402" s="8">
        <v>215</v>
      </c>
      <c r="D402" s="8">
        <v>70</v>
      </c>
      <c r="E402" s="8" t="s">
        <v>6077</v>
      </c>
      <c r="F402" s="8" t="s">
        <v>5942</v>
      </c>
      <c r="G402" s="8" t="s">
        <v>10040</v>
      </c>
      <c r="H402" s="8" t="s">
        <v>5</v>
      </c>
      <c r="I402" s="9">
        <v>0</v>
      </c>
      <c r="J402" s="8" t="s">
        <v>12</v>
      </c>
      <c r="K402" s="9">
        <v>52018.167255468754</v>
      </c>
      <c r="L402" s="8" t="s">
        <v>5</v>
      </c>
      <c r="M402" s="9">
        <v>0</v>
      </c>
      <c r="N402" s="9">
        <v>0</v>
      </c>
      <c r="O402" s="8" t="s">
        <v>5</v>
      </c>
      <c r="P402" s="9">
        <v>0</v>
      </c>
      <c r="Q402" s="9">
        <f t="shared" si="18"/>
        <v>52018.167255468754</v>
      </c>
      <c r="R402" s="9">
        <f t="shared" si="19"/>
        <v>26009.083627734377</v>
      </c>
      <c r="S402" s="9">
        <f t="shared" si="20"/>
        <v>104036.33451093751</v>
      </c>
      <c r="T402" s="8" t="s">
        <v>6114</v>
      </c>
      <c r="U402" s="8" t="s">
        <v>6116</v>
      </c>
    </row>
    <row r="403" spans="1:21" x14ac:dyDescent="0.3">
      <c r="A403" s="8" t="s">
        <v>981</v>
      </c>
      <c r="B403" s="8" t="s">
        <v>982</v>
      </c>
      <c r="C403" s="8">
        <v>40</v>
      </c>
      <c r="D403" s="8">
        <v>20</v>
      </c>
      <c r="E403" s="8" t="s">
        <v>6073</v>
      </c>
      <c r="F403" s="8" t="s">
        <v>5942</v>
      </c>
      <c r="G403" s="8" t="s">
        <v>10040</v>
      </c>
      <c r="H403" s="8" t="s">
        <v>12</v>
      </c>
      <c r="I403" s="9">
        <v>1779.8999999999999</v>
      </c>
      <c r="J403" s="8" t="s">
        <v>12</v>
      </c>
      <c r="K403" s="9">
        <v>36642.297431250001</v>
      </c>
      <c r="L403" s="8" t="s">
        <v>12</v>
      </c>
      <c r="M403" s="9">
        <v>2010707.6327343748</v>
      </c>
      <c r="N403" s="9">
        <v>0</v>
      </c>
      <c r="O403" s="8" t="s">
        <v>5</v>
      </c>
      <c r="P403" s="9">
        <v>0</v>
      </c>
      <c r="Q403" s="9">
        <f t="shared" si="18"/>
        <v>2049129.8301656249</v>
      </c>
      <c r="R403" s="9">
        <f t="shared" si="19"/>
        <v>1024564.9150828124</v>
      </c>
      <c r="S403" s="9">
        <f t="shared" si="20"/>
        <v>4098259.6603312497</v>
      </c>
      <c r="T403" s="8" t="s">
        <v>6110</v>
      </c>
      <c r="U403" s="8" t="s">
        <v>6116</v>
      </c>
    </row>
    <row r="404" spans="1:21" x14ac:dyDescent="0.3">
      <c r="A404" s="8" t="s">
        <v>984</v>
      </c>
      <c r="B404" s="8" t="s">
        <v>985</v>
      </c>
      <c r="C404" s="8">
        <v>5000</v>
      </c>
      <c r="D404" s="8">
        <v>2249</v>
      </c>
      <c r="E404" s="8" t="s">
        <v>6073</v>
      </c>
      <c r="F404" s="8" t="s">
        <v>5942</v>
      </c>
      <c r="G404" s="8" t="s">
        <v>10043</v>
      </c>
      <c r="H404" s="8" t="s">
        <v>5</v>
      </c>
      <c r="I404" s="9">
        <v>0</v>
      </c>
      <c r="J404" s="8" t="s">
        <v>5</v>
      </c>
      <c r="K404" s="9">
        <v>0</v>
      </c>
      <c r="L404" s="8" t="s">
        <v>5</v>
      </c>
      <c r="M404" s="9">
        <v>0</v>
      </c>
      <c r="N404" s="9">
        <v>0</v>
      </c>
      <c r="O404" s="8" t="s">
        <v>12</v>
      </c>
      <c r="P404" s="9">
        <v>2856006.5999999996</v>
      </c>
      <c r="Q404" s="9">
        <f t="shared" si="18"/>
        <v>2856006.5999999996</v>
      </c>
      <c r="R404" s="9">
        <f t="shared" si="19"/>
        <v>1428003.2999999998</v>
      </c>
      <c r="S404" s="9">
        <f t="shared" si="20"/>
        <v>5712013.1999999993</v>
      </c>
      <c r="T404" s="8" t="s">
        <v>6112</v>
      </c>
      <c r="U404" s="8" t="s">
        <v>6116</v>
      </c>
    </row>
    <row r="405" spans="1:21" x14ac:dyDescent="0.3">
      <c r="A405" s="8" t="s">
        <v>987</v>
      </c>
      <c r="B405" s="8" t="s">
        <v>988</v>
      </c>
      <c r="C405" s="8">
        <v>559</v>
      </c>
      <c r="D405" s="8">
        <v>250</v>
      </c>
      <c r="E405" s="8" t="s">
        <v>6081</v>
      </c>
      <c r="F405" s="8" t="s">
        <v>5942</v>
      </c>
      <c r="G405" s="8" t="s">
        <v>10040</v>
      </c>
      <c r="H405" s="8" t="s">
        <v>6</v>
      </c>
      <c r="I405" s="9">
        <v>0</v>
      </c>
      <c r="J405" s="8" t="s">
        <v>12</v>
      </c>
      <c r="K405" s="9">
        <v>107307.18655921875</v>
      </c>
      <c r="L405" s="8" t="s">
        <v>6</v>
      </c>
      <c r="M405" s="9">
        <v>0</v>
      </c>
      <c r="N405" s="9">
        <v>0</v>
      </c>
      <c r="O405" s="8" t="s">
        <v>5</v>
      </c>
      <c r="P405" s="9">
        <v>0</v>
      </c>
      <c r="Q405" s="9">
        <f t="shared" si="18"/>
        <v>107307.18655921875</v>
      </c>
      <c r="R405" s="9">
        <f t="shared" si="19"/>
        <v>53653.593279609377</v>
      </c>
      <c r="S405" s="9">
        <f t="shared" si="20"/>
        <v>214614.37311843751</v>
      </c>
      <c r="T405" s="8" t="s">
        <v>6114</v>
      </c>
      <c r="U405" s="8" t="s">
        <v>6113</v>
      </c>
    </row>
    <row r="406" spans="1:21" x14ac:dyDescent="0.3">
      <c r="A406" s="8" t="s">
        <v>989</v>
      </c>
      <c r="B406" s="8" t="s">
        <v>990</v>
      </c>
      <c r="C406" s="8">
        <v>55</v>
      </c>
      <c r="D406" s="8">
        <v>24</v>
      </c>
      <c r="E406" s="8" t="s">
        <v>6087</v>
      </c>
      <c r="F406" s="8" t="s">
        <v>5942</v>
      </c>
      <c r="G406" s="8" t="s">
        <v>10047</v>
      </c>
      <c r="H406" s="8" t="s">
        <v>12</v>
      </c>
      <c r="I406" s="9">
        <v>2313.87</v>
      </c>
      <c r="J406" s="8" t="s">
        <v>12</v>
      </c>
      <c r="K406" s="9">
        <v>48806.008882031245</v>
      </c>
      <c r="L406" s="8" t="s">
        <v>12</v>
      </c>
      <c r="M406" s="9">
        <v>0</v>
      </c>
      <c r="N406" s="9">
        <v>1105579.6499999999</v>
      </c>
      <c r="O406" s="8" t="s">
        <v>5</v>
      </c>
      <c r="P406" s="9">
        <v>0</v>
      </c>
      <c r="Q406" s="9">
        <f t="shared" si="18"/>
        <v>1156699.5288820311</v>
      </c>
      <c r="R406" s="9">
        <f t="shared" si="19"/>
        <v>578349.76444101555</v>
      </c>
      <c r="S406" s="9">
        <f t="shared" si="20"/>
        <v>2313399.0577640622</v>
      </c>
      <c r="T406" s="8" t="s">
        <v>6112</v>
      </c>
      <c r="U406" s="8" t="s">
        <v>6113</v>
      </c>
    </row>
    <row r="407" spans="1:21" x14ac:dyDescent="0.3">
      <c r="A407" s="8" t="s">
        <v>991</v>
      </c>
      <c r="B407" s="8" t="s">
        <v>992</v>
      </c>
      <c r="C407" s="8">
        <v>110</v>
      </c>
      <c r="D407" s="8">
        <v>99</v>
      </c>
      <c r="E407" s="8" t="s">
        <v>6083</v>
      </c>
      <c r="F407" s="8" t="s">
        <v>5942</v>
      </c>
      <c r="G407" s="8" t="s">
        <v>10040</v>
      </c>
      <c r="H407" s="8" t="s">
        <v>12</v>
      </c>
      <c r="I407" s="9">
        <v>1779.8999999999999</v>
      </c>
      <c r="J407" s="8" t="s">
        <v>12</v>
      </c>
      <c r="K407" s="9">
        <v>42792.645360937502</v>
      </c>
      <c r="L407" s="8" t="s">
        <v>5</v>
      </c>
      <c r="M407" s="9">
        <v>0</v>
      </c>
      <c r="N407" s="9">
        <v>0</v>
      </c>
      <c r="O407" s="8" t="s">
        <v>12</v>
      </c>
      <c r="P407" s="9">
        <v>154746.59999999998</v>
      </c>
      <c r="Q407" s="9">
        <f t="shared" si="18"/>
        <v>199319.14536093749</v>
      </c>
      <c r="R407" s="9">
        <f t="shared" si="19"/>
        <v>99659.572680468744</v>
      </c>
      <c r="S407" s="9">
        <f t="shared" si="20"/>
        <v>398638.29072187498</v>
      </c>
      <c r="T407" s="8" t="s">
        <v>6115</v>
      </c>
      <c r="U407" s="8" t="s">
        <v>6111</v>
      </c>
    </row>
    <row r="408" spans="1:21" x14ac:dyDescent="0.3">
      <c r="A408" s="8" t="s">
        <v>995</v>
      </c>
      <c r="B408" s="8" t="s">
        <v>996</v>
      </c>
      <c r="C408" s="8">
        <v>2000</v>
      </c>
      <c r="D408" s="8">
        <v>333</v>
      </c>
      <c r="E408" s="8" t="s">
        <v>6089</v>
      </c>
      <c r="F408" s="8" t="s">
        <v>5942</v>
      </c>
      <c r="G408" s="8" t="s">
        <v>10040</v>
      </c>
      <c r="H408" s="8" t="s">
        <v>5</v>
      </c>
      <c r="I408" s="9">
        <v>0</v>
      </c>
      <c r="J408" s="8" t="s">
        <v>12</v>
      </c>
      <c r="K408" s="9">
        <v>268524.05073750002</v>
      </c>
      <c r="L408" s="8" t="s">
        <v>5</v>
      </c>
      <c r="M408" s="9">
        <v>0</v>
      </c>
      <c r="N408" s="9">
        <v>0</v>
      </c>
      <c r="O408" s="8" t="s">
        <v>12</v>
      </c>
      <c r="P408" s="9">
        <v>583367.46</v>
      </c>
      <c r="Q408" s="9">
        <f t="shared" si="18"/>
        <v>851891.51073749992</v>
      </c>
      <c r="R408" s="9">
        <f t="shared" si="19"/>
        <v>425945.75536874996</v>
      </c>
      <c r="S408" s="9">
        <f t="shared" si="20"/>
        <v>1703783.0214749998</v>
      </c>
      <c r="T408" s="8" t="s">
        <v>6114</v>
      </c>
      <c r="U408" s="8" t="s">
        <v>6116</v>
      </c>
    </row>
    <row r="409" spans="1:21" x14ac:dyDescent="0.3">
      <c r="A409" s="8" t="s">
        <v>1001</v>
      </c>
      <c r="B409" s="8" t="s">
        <v>1002</v>
      </c>
      <c r="C409" s="8">
        <v>60</v>
      </c>
      <c r="D409" s="8">
        <v>18</v>
      </c>
      <c r="E409" s="8" t="s">
        <v>6084</v>
      </c>
      <c r="F409" s="8" t="s">
        <v>5942</v>
      </c>
      <c r="G409" s="8" t="s">
        <v>10040</v>
      </c>
      <c r="H409" s="8" t="s">
        <v>12</v>
      </c>
      <c r="I409" s="9">
        <v>2313.87</v>
      </c>
      <c r="J409" s="8" t="s">
        <v>12</v>
      </c>
      <c r="K409" s="9">
        <v>49370.836753124997</v>
      </c>
      <c r="L409" s="8" t="s">
        <v>5</v>
      </c>
      <c r="M409" s="9">
        <v>0</v>
      </c>
      <c r="N409" s="9">
        <v>0</v>
      </c>
      <c r="O409" s="8" t="s">
        <v>5</v>
      </c>
      <c r="P409" s="9">
        <v>0</v>
      </c>
      <c r="Q409" s="9">
        <f t="shared" si="18"/>
        <v>51684.706753125</v>
      </c>
      <c r="R409" s="9">
        <f t="shared" si="19"/>
        <v>25842.3533765625</v>
      </c>
      <c r="S409" s="9">
        <f t="shared" si="20"/>
        <v>103369.41350625</v>
      </c>
      <c r="T409" s="8" t="s">
        <v>6114</v>
      </c>
      <c r="U409" s="8" t="s">
        <v>6113</v>
      </c>
    </row>
    <row r="410" spans="1:21" x14ac:dyDescent="0.3">
      <c r="A410" s="8" t="s">
        <v>1004</v>
      </c>
      <c r="B410" s="8" t="s">
        <v>1005</v>
      </c>
      <c r="C410" s="8">
        <v>1700</v>
      </c>
      <c r="D410" s="8">
        <v>764</v>
      </c>
      <c r="E410" s="8" t="s">
        <v>10033</v>
      </c>
      <c r="F410" s="8" t="s">
        <v>5942</v>
      </c>
      <c r="G410" s="8" t="s">
        <v>10040</v>
      </c>
      <c r="H410" s="8" t="s">
        <v>5</v>
      </c>
      <c r="I410" s="9">
        <v>0</v>
      </c>
      <c r="J410" s="8" t="s">
        <v>5</v>
      </c>
      <c r="K410" s="9">
        <v>0</v>
      </c>
      <c r="L410" s="8" t="s">
        <v>5</v>
      </c>
      <c r="M410" s="9">
        <v>0</v>
      </c>
      <c r="N410" s="9">
        <v>0</v>
      </c>
      <c r="O410" s="8" t="s">
        <v>5</v>
      </c>
      <c r="P410" s="9">
        <v>0</v>
      </c>
      <c r="Q410" s="9">
        <f t="shared" si="18"/>
        <v>0</v>
      </c>
      <c r="R410" s="9">
        <f t="shared" si="19"/>
        <v>0</v>
      </c>
      <c r="S410" s="9">
        <f t="shared" si="20"/>
        <v>0</v>
      </c>
      <c r="T410" s="8" t="s">
        <v>6114</v>
      </c>
      <c r="U410" s="8" t="s">
        <v>6113</v>
      </c>
    </row>
    <row r="411" spans="1:21" x14ac:dyDescent="0.3">
      <c r="A411" s="8" t="s">
        <v>1007</v>
      </c>
      <c r="B411" s="8" t="s">
        <v>1008</v>
      </c>
      <c r="C411" s="8">
        <v>96</v>
      </c>
      <c r="D411" s="8">
        <v>27</v>
      </c>
      <c r="E411" s="8" t="s">
        <v>6085</v>
      </c>
      <c r="F411" s="8" t="s">
        <v>5942</v>
      </c>
      <c r="G411" s="8" t="s">
        <v>10040</v>
      </c>
      <c r="H411" s="8" t="s">
        <v>5</v>
      </c>
      <c r="I411" s="9">
        <v>0</v>
      </c>
      <c r="J411" s="8" t="s">
        <v>6</v>
      </c>
      <c r="K411" s="9">
        <v>0</v>
      </c>
      <c r="L411" s="8" t="s">
        <v>12</v>
      </c>
      <c r="M411" s="9">
        <v>2499278.5001775003</v>
      </c>
      <c r="N411" s="9">
        <v>0</v>
      </c>
      <c r="O411" s="8" t="s">
        <v>5</v>
      </c>
      <c r="P411" s="9">
        <v>0</v>
      </c>
      <c r="Q411" s="9">
        <f t="shared" si="18"/>
        <v>2499278.5001775003</v>
      </c>
      <c r="R411" s="9">
        <f t="shared" si="19"/>
        <v>1249639.2500887502</v>
      </c>
      <c r="S411" s="9">
        <f t="shared" si="20"/>
        <v>4998557.0003550006</v>
      </c>
      <c r="T411" s="8" t="s">
        <v>6110</v>
      </c>
      <c r="U411" s="8" t="s">
        <v>10025</v>
      </c>
    </row>
    <row r="412" spans="1:21" x14ac:dyDescent="0.3">
      <c r="A412" s="8" t="s">
        <v>1009</v>
      </c>
      <c r="B412" s="8" t="s">
        <v>1010</v>
      </c>
      <c r="C412" s="8">
        <v>950</v>
      </c>
      <c r="D412" s="8">
        <v>259</v>
      </c>
      <c r="E412" s="8" t="s">
        <v>6077</v>
      </c>
      <c r="F412" s="8" t="s">
        <v>5942</v>
      </c>
      <c r="G412" s="8" t="s">
        <v>10040</v>
      </c>
      <c r="H412" s="8" t="s">
        <v>5</v>
      </c>
      <c r="I412" s="9">
        <v>0</v>
      </c>
      <c r="J412" s="8" t="s">
        <v>5</v>
      </c>
      <c r="K412" s="9">
        <v>0</v>
      </c>
      <c r="L412" s="8" t="s">
        <v>5</v>
      </c>
      <c r="M412" s="9">
        <v>0</v>
      </c>
      <c r="N412" s="9">
        <v>0</v>
      </c>
      <c r="O412" s="8" t="s">
        <v>12</v>
      </c>
      <c r="P412" s="9">
        <v>31619.399999999998</v>
      </c>
      <c r="Q412" s="9">
        <f t="shared" si="18"/>
        <v>31619.399999999998</v>
      </c>
      <c r="R412" s="9">
        <f t="shared" si="19"/>
        <v>15809.699999999999</v>
      </c>
      <c r="S412" s="9">
        <f t="shared" si="20"/>
        <v>63238.799999999996</v>
      </c>
      <c r="T412" s="8" t="s">
        <v>6114</v>
      </c>
      <c r="U412" s="8" t="s">
        <v>6116</v>
      </c>
    </row>
    <row r="413" spans="1:21" x14ac:dyDescent="0.3">
      <c r="A413" s="8" t="s">
        <v>1012</v>
      </c>
      <c r="B413" s="8" t="s">
        <v>1013</v>
      </c>
      <c r="C413" s="8">
        <v>369</v>
      </c>
      <c r="D413" s="8">
        <v>73</v>
      </c>
      <c r="E413" s="8" t="s">
        <v>6088</v>
      </c>
      <c r="F413" s="8" t="s">
        <v>5942</v>
      </c>
      <c r="G413" s="8" t="s">
        <v>10040</v>
      </c>
      <c r="H413" s="8" t="s">
        <v>12</v>
      </c>
      <c r="I413" s="9">
        <v>1779.8999999999999</v>
      </c>
      <c r="J413" s="8" t="s">
        <v>12</v>
      </c>
      <c r="K413" s="9">
        <v>65548.932700781254</v>
      </c>
      <c r="L413" s="8" t="s">
        <v>5</v>
      </c>
      <c r="M413" s="9">
        <v>0</v>
      </c>
      <c r="N413" s="9">
        <v>0</v>
      </c>
      <c r="O413" s="8" t="s">
        <v>5</v>
      </c>
      <c r="P413" s="9">
        <v>0</v>
      </c>
      <c r="Q413" s="9">
        <f t="shared" si="18"/>
        <v>67328.832700781248</v>
      </c>
      <c r="R413" s="9">
        <f t="shared" si="19"/>
        <v>33664.416350390624</v>
      </c>
      <c r="S413" s="9">
        <f t="shared" si="20"/>
        <v>134657.6654015625</v>
      </c>
      <c r="T413" s="8" t="s">
        <v>6114</v>
      </c>
      <c r="U413" s="8" t="s">
        <v>6111</v>
      </c>
    </row>
    <row r="414" spans="1:21" x14ac:dyDescent="0.3">
      <c r="A414" s="8" t="s">
        <v>1014</v>
      </c>
      <c r="B414" s="8" t="s">
        <v>1015</v>
      </c>
      <c r="C414" s="8">
        <v>6000</v>
      </c>
      <c r="D414" s="8">
        <v>1663</v>
      </c>
      <c r="E414" s="8" t="s">
        <v>6096</v>
      </c>
      <c r="F414" s="8" t="s">
        <v>5942</v>
      </c>
      <c r="G414" s="8" t="s">
        <v>10046</v>
      </c>
      <c r="H414" s="8" t="s">
        <v>6</v>
      </c>
      <c r="I414" s="9">
        <v>0</v>
      </c>
      <c r="J414" s="8" t="s">
        <v>6</v>
      </c>
      <c r="K414" s="9">
        <v>0</v>
      </c>
      <c r="L414" s="8" t="s">
        <v>5</v>
      </c>
      <c r="M414" s="9">
        <v>0</v>
      </c>
      <c r="N414" s="9">
        <v>0</v>
      </c>
      <c r="O414" s="8" t="s">
        <v>12</v>
      </c>
      <c r="P414" s="9">
        <v>1363520.6639999999</v>
      </c>
      <c r="Q414" s="9">
        <f t="shared" si="18"/>
        <v>1363520.6639999999</v>
      </c>
      <c r="R414" s="9">
        <f t="shared" si="19"/>
        <v>681760.33199999994</v>
      </c>
      <c r="S414" s="9">
        <f t="shared" si="20"/>
        <v>2727041.3279999997</v>
      </c>
      <c r="T414" s="8" t="s">
        <v>6114</v>
      </c>
      <c r="U414" s="8" t="s">
        <v>6113</v>
      </c>
    </row>
    <row r="415" spans="1:21" x14ac:dyDescent="0.3">
      <c r="A415" s="8" t="s">
        <v>1018</v>
      </c>
      <c r="B415" s="8" t="s">
        <v>1019</v>
      </c>
      <c r="C415" s="8">
        <v>751</v>
      </c>
      <c r="D415" s="8">
        <v>317</v>
      </c>
      <c r="E415" s="8" t="s">
        <v>6094</v>
      </c>
      <c r="F415" s="8" t="s">
        <v>5942</v>
      </c>
      <c r="G415" s="8" t="s">
        <v>10040</v>
      </c>
      <c r="H415" s="8" t="s">
        <v>5</v>
      </c>
      <c r="I415" s="9">
        <v>0</v>
      </c>
      <c r="J415" s="8" t="s">
        <v>12</v>
      </c>
      <c r="K415" s="9">
        <v>127430.04853828123</v>
      </c>
      <c r="L415" s="8" t="s">
        <v>5</v>
      </c>
      <c r="M415" s="9">
        <v>0</v>
      </c>
      <c r="N415" s="9">
        <v>0</v>
      </c>
      <c r="O415" s="8" t="s">
        <v>5</v>
      </c>
      <c r="P415" s="9">
        <v>0</v>
      </c>
      <c r="Q415" s="9">
        <f t="shared" si="18"/>
        <v>127430.04853828123</v>
      </c>
      <c r="R415" s="9">
        <f t="shared" si="19"/>
        <v>63715.024269140617</v>
      </c>
      <c r="S415" s="9">
        <f t="shared" si="20"/>
        <v>254860.09707656247</v>
      </c>
      <c r="T415" s="8" t="s">
        <v>6114</v>
      </c>
      <c r="U415" s="8" t="s">
        <v>6111</v>
      </c>
    </row>
    <row r="416" spans="1:21" x14ac:dyDescent="0.3">
      <c r="A416" s="8" t="s">
        <v>1022</v>
      </c>
      <c r="B416" s="8" t="s">
        <v>1023</v>
      </c>
      <c r="C416" s="8">
        <v>9494</v>
      </c>
      <c r="D416" s="8">
        <v>2878</v>
      </c>
      <c r="E416" s="8" t="s">
        <v>6088</v>
      </c>
      <c r="F416" s="8" t="s">
        <v>5942</v>
      </c>
      <c r="G416" s="8" t="s">
        <v>10041</v>
      </c>
      <c r="H416" s="8" t="s">
        <v>6</v>
      </c>
      <c r="I416" s="9">
        <v>0</v>
      </c>
      <c r="J416" s="8" t="s">
        <v>5</v>
      </c>
      <c r="K416" s="9">
        <v>0</v>
      </c>
      <c r="L416" s="8" t="s">
        <v>5</v>
      </c>
      <c r="M416" s="9">
        <v>0</v>
      </c>
      <c r="N416" s="9">
        <v>0</v>
      </c>
      <c r="O416" s="8" t="s">
        <v>5</v>
      </c>
      <c r="P416" s="9">
        <v>0</v>
      </c>
      <c r="Q416" s="9">
        <f t="shared" si="18"/>
        <v>0</v>
      </c>
      <c r="R416" s="9">
        <f t="shared" si="19"/>
        <v>0</v>
      </c>
      <c r="S416" s="9">
        <f t="shared" si="20"/>
        <v>0</v>
      </c>
      <c r="T416" s="8" t="s">
        <v>6115</v>
      </c>
      <c r="U416" s="8" t="s">
        <v>6111</v>
      </c>
    </row>
    <row r="417" spans="1:21" x14ac:dyDescent="0.3">
      <c r="A417" s="8" t="s">
        <v>1024</v>
      </c>
      <c r="B417" s="8" t="s">
        <v>1025</v>
      </c>
      <c r="C417" s="8">
        <v>844</v>
      </c>
      <c r="D417" s="8">
        <v>559</v>
      </c>
      <c r="E417" s="8" t="s">
        <v>6077</v>
      </c>
      <c r="F417" s="8" t="s">
        <v>5942</v>
      </c>
      <c r="G417" s="8" t="s">
        <v>10040</v>
      </c>
      <c r="H417" s="8" t="s">
        <v>5</v>
      </c>
      <c r="I417" s="9">
        <v>0</v>
      </c>
      <c r="J417" s="8" t="s">
        <v>5</v>
      </c>
      <c r="K417" s="9">
        <v>0</v>
      </c>
      <c r="L417" s="8" t="s">
        <v>5</v>
      </c>
      <c r="M417" s="9">
        <v>0</v>
      </c>
      <c r="N417" s="9">
        <v>0</v>
      </c>
      <c r="O417" s="8" t="s">
        <v>5</v>
      </c>
      <c r="P417" s="9">
        <v>0</v>
      </c>
      <c r="Q417" s="9">
        <f t="shared" si="18"/>
        <v>0</v>
      </c>
      <c r="R417" s="9">
        <f t="shared" si="19"/>
        <v>0</v>
      </c>
      <c r="S417" s="9">
        <f t="shared" si="20"/>
        <v>0</v>
      </c>
      <c r="T417" s="8" t="s">
        <v>6114</v>
      </c>
      <c r="U417" s="8" t="s">
        <v>6113</v>
      </c>
    </row>
    <row r="418" spans="1:21" x14ac:dyDescent="0.3">
      <c r="A418" s="8" t="s">
        <v>1026</v>
      </c>
      <c r="B418" s="8" t="s">
        <v>1027</v>
      </c>
      <c r="C418" s="8">
        <v>160</v>
      </c>
      <c r="D418" s="8">
        <v>33</v>
      </c>
      <c r="E418" s="8" t="s">
        <v>6093</v>
      </c>
      <c r="F418" s="8" t="s">
        <v>5942</v>
      </c>
      <c r="G418" s="8" t="s">
        <v>10040</v>
      </c>
      <c r="H418" s="8" t="s">
        <v>6</v>
      </c>
      <c r="I418" s="9">
        <v>0</v>
      </c>
      <c r="J418" s="8" t="s">
        <v>6</v>
      </c>
      <c r="K418" s="9">
        <v>0</v>
      </c>
      <c r="L418" s="8" t="s">
        <v>6</v>
      </c>
      <c r="M418" s="9">
        <v>0</v>
      </c>
      <c r="N418" s="9">
        <v>0</v>
      </c>
      <c r="O418" s="8" t="s">
        <v>5</v>
      </c>
      <c r="P418" s="9">
        <v>0</v>
      </c>
      <c r="Q418" s="9">
        <f t="shared" si="18"/>
        <v>0</v>
      </c>
      <c r="R418" s="9">
        <f t="shared" si="19"/>
        <v>0</v>
      </c>
      <c r="S418" s="9">
        <f t="shared" si="20"/>
        <v>0</v>
      </c>
      <c r="T418" s="8" t="s">
        <v>6114</v>
      </c>
      <c r="U418" s="8" t="s">
        <v>6116</v>
      </c>
    </row>
    <row r="419" spans="1:21" x14ac:dyDescent="0.3">
      <c r="A419" s="8" t="s">
        <v>1028</v>
      </c>
      <c r="B419" s="8" t="s">
        <v>1029</v>
      </c>
      <c r="C419" s="8">
        <v>434</v>
      </c>
      <c r="D419" s="8">
        <v>155</v>
      </c>
      <c r="E419" s="8" t="s">
        <v>6104</v>
      </c>
      <c r="F419" s="8" t="s">
        <v>5942</v>
      </c>
      <c r="G419" s="8" t="s">
        <v>10042</v>
      </c>
      <c r="H419" s="8" t="s">
        <v>12</v>
      </c>
      <c r="I419" s="9">
        <v>1779.8999999999999</v>
      </c>
      <c r="J419" s="8" t="s">
        <v>12</v>
      </c>
      <c r="K419" s="9">
        <v>71259.970064062494</v>
      </c>
      <c r="L419" s="8" t="s">
        <v>5</v>
      </c>
      <c r="M419" s="9">
        <v>0</v>
      </c>
      <c r="N419" s="9">
        <v>0</v>
      </c>
      <c r="O419" s="8" t="s">
        <v>12</v>
      </c>
      <c r="P419" s="9">
        <v>225104.99999999997</v>
      </c>
      <c r="Q419" s="9">
        <f t="shared" si="18"/>
        <v>298144.87006406247</v>
      </c>
      <c r="R419" s="9">
        <f t="shared" si="19"/>
        <v>149072.43503203124</v>
      </c>
      <c r="S419" s="9">
        <f t="shared" si="20"/>
        <v>596289.74012812495</v>
      </c>
      <c r="T419" s="8" t="s">
        <v>6114</v>
      </c>
      <c r="U419" s="8" t="s">
        <v>6116</v>
      </c>
    </row>
    <row r="420" spans="1:21" x14ac:dyDescent="0.3">
      <c r="A420" s="8" t="s">
        <v>1030</v>
      </c>
      <c r="B420" s="8" t="s">
        <v>1031</v>
      </c>
      <c r="C420" s="8">
        <v>45</v>
      </c>
      <c r="D420" s="8">
        <v>16</v>
      </c>
      <c r="E420" s="8" t="s">
        <v>6085</v>
      </c>
      <c r="F420" s="8" t="s">
        <v>5942</v>
      </c>
      <c r="G420" s="8" t="s">
        <v>10040</v>
      </c>
      <c r="H420" s="8" t="s">
        <v>12</v>
      </c>
      <c r="I420" s="9">
        <v>2313.87</v>
      </c>
      <c r="J420" s="8" t="s">
        <v>12</v>
      </c>
      <c r="K420" s="9">
        <v>47676.353139843748</v>
      </c>
      <c r="L420" s="8" t="s">
        <v>5</v>
      </c>
      <c r="M420" s="9">
        <v>0</v>
      </c>
      <c r="N420" s="9">
        <v>0</v>
      </c>
      <c r="O420" s="8" t="s">
        <v>12</v>
      </c>
      <c r="P420" s="9">
        <v>65605.01999999999</v>
      </c>
      <c r="Q420" s="9">
        <f t="shared" si="18"/>
        <v>115595.24313984375</v>
      </c>
      <c r="R420" s="9">
        <f t="shared" si="19"/>
        <v>57797.621569921874</v>
      </c>
      <c r="S420" s="9">
        <f t="shared" si="20"/>
        <v>231190.48627968749</v>
      </c>
      <c r="T420" s="8" t="s">
        <v>6115</v>
      </c>
      <c r="U420" s="8" t="s">
        <v>6113</v>
      </c>
    </row>
    <row r="421" spans="1:21" x14ac:dyDescent="0.3">
      <c r="A421" s="8" t="s">
        <v>1032</v>
      </c>
      <c r="B421" s="8" t="s">
        <v>1033</v>
      </c>
      <c r="C421" s="8">
        <v>3488</v>
      </c>
      <c r="D421" s="8">
        <v>1352</v>
      </c>
      <c r="E421" s="8" t="s">
        <v>6079</v>
      </c>
      <c r="F421" s="8" t="s">
        <v>5942</v>
      </c>
      <c r="G421" s="8" t="s">
        <v>10040</v>
      </c>
      <c r="H421" s="8" t="s">
        <v>5</v>
      </c>
      <c r="I421" s="9">
        <v>0</v>
      </c>
      <c r="J421" s="8" t="s">
        <v>12</v>
      </c>
      <c r="K421" s="9">
        <v>443085.22258499998</v>
      </c>
      <c r="L421" s="8" t="s">
        <v>5</v>
      </c>
      <c r="M421" s="9">
        <v>0</v>
      </c>
      <c r="N421" s="9">
        <v>0</v>
      </c>
      <c r="O421" s="8" t="s">
        <v>5</v>
      </c>
      <c r="P421" s="9">
        <v>0</v>
      </c>
      <c r="Q421" s="9">
        <f t="shared" si="18"/>
        <v>443085.22258499998</v>
      </c>
      <c r="R421" s="9">
        <f t="shared" si="19"/>
        <v>221542.61129249999</v>
      </c>
      <c r="S421" s="9">
        <f t="shared" si="20"/>
        <v>886170.44516999996</v>
      </c>
      <c r="T421" s="8" t="s">
        <v>6114</v>
      </c>
      <c r="U421" s="8" t="s">
        <v>6116</v>
      </c>
    </row>
    <row r="422" spans="1:21" x14ac:dyDescent="0.3">
      <c r="A422" s="8" t="s">
        <v>1034</v>
      </c>
      <c r="B422" s="8" t="s">
        <v>1035</v>
      </c>
      <c r="C422" s="8">
        <v>100</v>
      </c>
      <c r="D422" s="8">
        <v>34</v>
      </c>
      <c r="E422" s="8" t="s">
        <v>6083</v>
      </c>
      <c r="F422" s="8" t="s">
        <v>5942</v>
      </c>
      <c r="G422" s="8" t="s">
        <v>10040</v>
      </c>
      <c r="H422" s="8" t="s">
        <v>5</v>
      </c>
      <c r="I422" s="9">
        <v>0</v>
      </c>
      <c r="J422" s="8" t="s">
        <v>12</v>
      </c>
      <c r="K422" s="9">
        <v>41914.024228125003</v>
      </c>
      <c r="L422" s="8" t="s">
        <v>5</v>
      </c>
      <c r="M422" s="9">
        <v>0</v>
      </c>
      <c r="N422" s="9">
        <v>0</v>
      </c>
      <c r="O422" s="8" t="s">
        <v>5</v>
      </c>
      <c r="P422" s="9">
        <v>0</v>
      </c>
      <c r="Q422" s="9">
        <f t="shared" si="18"/>
        <v>41914.024228125003</v>
      </c>
      <c r="R422" s="9">
        <f t="shared" si="19"/>
        <v>20957.012114062501</v>
      </c>
      <c r="S422" s="9">
        <f t="shared" si="20"/>
        <v>83828.048456250006</v>
      </c>
      <c r="T422" s="8" t="s">
        <v>6115</v>
      </c>
      <c r="U422" s="8" t="s">
        <v>6111</v>
      </c>
    </row>
    <row r="423" spans="1:21" x14ac:dyDescent="0.3">
      <c r="A423" s="8" t="s">
        <v>1037</v>
      </c>
      <c r="B423" s="8" t="s">
        <v>1038</v>
      </c>
      <c r="C423" s="8">
        <v>110</v>
      </c>
      <c r="D423" s="8">
        <v>55</v>
      </c>
      <c r="E423" s="8" t="s">
        <v>6105</v>
      </c>
      <c r="F423" s="8" t="s">
        <v>5942</v>
      </c>
      <c r="G423" s="8" t="s">
        <v>10040</v>
      </c>
      <c r="H423" s="8" t="s">
        <v>12</v>
      </c>
      <c r="I423" s="9">
        <v>1779.8999999999999</v>
      </c>
      <c r="J423" s="8" t="s">
        <v>12</v>
      </c>
      <c r="K423" s="9">
        <v>42792.645360937502</v>
      </c>
      <c r="L423" s="8" t="s">
        <v>5</v>
      </c>
      <c r="M423" s="9">
        <v>0</v>
      </c>
      <c r="N423" s="9">
        <v>0</v>
      </c>
      <c r="O423" s="8" t="s">
        <v>5</v>
      </c>
      <c r="P423" s="9">
        <v>0</v>
      </c>
      <c r="Q423" s="9">
        <f t="shared" si="18"/>
        <v>44572.545360937504</v>
      </c>
      <c r="R423" s="9">
        <f t="shared" si="19"/>
        <v>22286.272680468752</v>
      </c>
      <c r="S423" s="9">
        <f t="shared" si="20"/>
        <v>89145.090721875007</v>
      </c>
      <c r="T423" s="8" t="s">
        <v>6114</v>
      </c>
      <c r="U423" s="8" t="s">
        <v>6113</v>
      </c>
    </row>
    <row r="424" spans="1:21" x14ac:dyDescent="0.3">
      <c r="A424" s="8" t="s">
        <v>1039</v>
      </c>
      <c r="B424" s="8" t="s">
        <v>1040</v>
      </c>
      <c r="C424" s="8">
        <v>7854</v>
      </c>
      <c r="D424" s="8">
        <v>2596</v>
      </c>
      <c r="E424" s="8" t="s">
        <v>6082</v>
      </c>
      <c r="F424" s="8" t="s">
        <v>5942</v>
      </c>
      <c r="G424" s="8" t="s">
        <v>10040</v>
      </c>
      <c r="H424" s="8" t="s">
        <v>6</v>
      </c>
      <c r="I424" s="9">
        <v>0</v>
      </c>
      <c r="J424" s="8" t="s">
        <v>6</v>
      </c>
      <c r="K424" s="9">
        <v>0</v>
      </c>
      <c r="L424" s="8" t="s">
        <v>5</v>
      </c>
      <c r="M424" s="9">
        <v>0</v>
      </c>
      <c r="N424" s="9">
        <v>0</v>
      </c>
      <c r="O424" s="8" t="s">
        <v>5</v>
      </c>
      <c r="P424" s="9">
        <v>0</v>
      </c>
      <c r="Q424" s="9">
        <f t="shared" si="18"/>
        <v>0</v>
      </c>
      <c r="R424" s="9">
        <f t="shared" si="19"/>
        <v>0</v>
      </c>
      <c r="S424" s="9">
        <f t="shared" si="20"/>
        <v>0</v>
      </c>
      <c r="T424" s="8" t="s">
        <v>6114</v>
      </c>
      <c r="U424" s="8" t="s">
        <v>6111</v>
      </c>
    </row>
    <row r="425" spans="1:21" x14ac:dyDescent="0.3">
      <c r="A425" s="8" t="s">
        <v>1041</v>
      </c>
      <c r="B425" s="8" t="s">
        <v>1042</v>
      </c>
      <c r="C425" s="8">
        <v>58</v>
      </c>
      <c r="D425" s="8">
        <v>27</v>
      </c>
      <c r="E425" s="8" t="s">
        <v>10029</v>
      </c>
      <c r="F425" s="8" t="s">
        <v>5942</v>
      </c>
      <c r="G425" s="8" t="s">
        <v>10040</v>
      </c>
      <c r="H425" s="8" t="s">
        <v>12</v>
      </c>
      <c r="I425" s="9">
        <v>1779.8999999999999</v>
      </c>
      <c r="J425" s="8" t="s">
        <v>12</v>
      </c>
      <c r="K425" s="9">
        <v>38223.815470312504</v>
      </c>
      <c r="L425" s="8" t="s">
        <v>5</v>
      </c>
      <c r="M425" s="9">
        <v>0</v>
      </c>
      <c r="N425" s="9">
        <v>0</v>
      </c>
      <c r="O425" s="8" t="s">
        <v>5</v>
      </c>
      <c r="P425" s="9">
        <v>0</v>
      </c>
      <c r="Q425" s="9">
        <f t="shared" si="18"/>
        <v>40003.715470312505</v>
      </c>
      <c r="R425" s="9">
        <f t="shared" si="19"/>
        <v>20001.857735156253</v>
      </c>
      <c r="S425" s="9">
        <f t="shared" si="20"/>
        <v>80007.43094062501</v>
      </c>
      <c r="T425" s="8" t="s">
        <v>6115</v>
      </c>
      <c r="U425" s="8" t="s">
        <v>6116</v>
      </c>
    </row>
    <row r="426" spans="1:21" x14ac:dyDescent="0.3">
      <c r="A426" s="8" t="s">
        <v>1044</v>
      </c>
      <c r="B426" s="8" t="s">
        <v>1045</v>
      </c>
      <c r="C426" s="8">
        <v>35</v>
      </c>
      <c r="D426" s="8">
        <v>15</v>
      </c>
      <c r="E426" s="8" t="s">
        <v>6097</v>
      </c>
      <c r="F426" s="8" t="s">
        <v>5942</v>
      </c>
      <c r="G426" s="8" t="s">
        <v>10042</v>
      </c>
      <c r="H426" s="8" t="s">
        <v>12</v>
      </c>
      <c r="I426" s="9">
        <v>1779.8999999999999</v>
      </c>
      <c r="J426" s="8" t="s">
        <v>12</v>
      </c>
      <c r="K426" s="9">
        <v>36202.986864843755</v>
      </c>
      <c r="L426" s="8" t="s">
        <v>12</v>
      </c>
      <c r="M426" s="9">
        <v>0</v>
      </c>
      <c r="N426" s="9">
        <v>825873.6</v>
      </c>
      <c r="O426" s="8" t="s">
        <v>5</v>
      </c>
      <c r="P426" s="9">
        <v>0</v>
      </c>
      <c r="Q426" s="9">
        <f t="shared" si="18"/>
        <v>863856.48686484376</v>
      </c>
      <c r="R426" s="9">
        <f t="shared" si="19"/>
        <v>431928.24343242188</v>
      </c>
      <c r="S426" s="9">
        <f t="shared" si="20"/>
        <v>1727712.9737296875</v>
      </c>
      <c r="T426" s="8" t="s">
        <v>6112</v>
      </c>
      <c r="U426" s="8" t="s">
        <v>6116</v>
      </c>
    </row>
    <row r="427" spans="1:21" x14ac:dyDescent="0.3">
      <c r="A427" s="8" t="s">
        <v>1046</v>
      </c>
      <c r="B427" s="8" t="s">
        <v>1047</v>
      </c>
      <c r="C427" s="8">
        <v>1225</v>
      </c>
      <c r="D427" s="8">
        <v>285</v>
      </c>
      <c r="E427" s="8" t="s">
        <v>6094</v>
      </c>
      <c r="F427" s="8" t="s">
        <v>5942</v>
      </c>
      <c r="G427" s="8" t="s">
        <v>10040</v>
      </c>
      <c r="H427" s="8" t="s">
        <v>12</v>
      </c>
      <c r="I427" s="9">
        <v>1779.8999999999999</v>
      </c>
      <c r="J427" s="8" t="s">
        <v>5</v>
      </c>
      <c r="K427" s="9">
        <v>0</v>
      </c>
      <c r="L427" s="8" t="s">
        <v>5</v>
      </c>
      <c r="M427" s="9">
        <v>0</v>
      </c>
      <c r="N427" s="9">
        <v>0</v>
      </c>
      <c r="O427" s="8" t="s">
        <v>5</v>
      </c>
      <c r="P427" s="9">
        <v>0</v>
      </c>
      <c r="Q427" s="9">
        <f t="shared" si="18"/>
        <v>1779.8999999999999</v>
      </c>
      <c r="R427" s="9">
        <f t="shared" si="19"/>
        <v>889.94999999999993</v>
      </c>
      <c r="S427" s="9">
        <f t="shared" si="20"/>
        <v>3559.7999999999997</v>
      </c>
      <c r="T427" s="8" t="s">
        <v>6114</v>
      </c>
      <c r="U427" s="8" t="s">
        <v>6116</v>
      </c>
    </row>
    <row r="428" spans="1:21" x14ac:dyDescent="0.3">
      <c r="A428" s="8" t="s">
        <v>1050</v>
      </c>
      <c r="B428" s="8" t="s">
        <v>1051</v>
      </c>
      <c r="C428" s="8">
        <v>99</v>
      </c>
      <c r="D428" s="8">
        <v>30</v>
      </c>
      <c r="E428" s="8" t="s">
        <v>6068</v>
      </c>
      <c r="F428" s="8" t="s">
        <v>5942</v>
      </c>
      <c r="G428" s="8" t="s">
        <v>10040</v>
      </c>
      <c r="H428" s="8" t="s">
        <v>5</v>
      </c>
      <c r="I428" s="9">
        <v>0</v>
      </c>
      <c r="J428" s="8" t="s">
        <v>12</v>
      </c>
      <c r="K428" s="9">
        <v>41826.162114843755</v>
      </c>
      <c r="L428" s="8" t="s">
        <v>12</v>
      </c>
      <c r="M428" s="9">
        <v>2015806.4388925778</v>
      </c>
      <c r="N428" s="9">
        <v>0</v>
      </c>
      <c r="O428" s="8" t="s">
        <v>5</v>
      </c>
      <c r="P428" s="9">
        <v>0</v>
      </c>
      <c r="Q428" s="9">
        <f t="shared" si="18"/>
        <v>2057632.6010074215</v>
      </c>
      <c r="R428" s="9">
        <f t="shared" si="19"/>
        <v>1028816.3005037108</v>
      </c>
      <c r="S428" s="9">
        <f t="shared" si="20"/>
        <v>4115265.202014843</v>
      </c>
      <c r="T428" s="8" t="s">
        <v>6114</v>
      </c>
      <c r="U428" s="8" t="s">
        <v>6113</v>
      </c>
    </row>
    <row r="429" spans="1:21" x14ac:dyDescent="0.3">
      <c r="A429" s="8" t="s">
        <v>1052</v>
      </c>
      <c r="B429" s="8" t="s">
        <v>1053</v>
      </c>
      <c r="C429" s="8">
        <v>7663</v>
      </c>
      <c r="D429" s="8">
        <v>2378</v>
      </c>
      <c r="E429" s="8" t="s">
        <v>6068</v>
      </c>
      <c r="F429" s="8" t="s">
        <v>5942</v>
      </c>
      <c r="G429" s="8" t="s">
        <v>10040</v>
      </c>
      <c r="H429" s="8" t="s">
        <v>5</v>
      </c>
      <c r="I429" s="9">
        <v>0</v>
      </c>
      <c r="J429" s="8" t="s">
        <v>12</v>
      </c>
      <c r="K429" s="9">
        <v>706415.18697421881</v>
      </c>
      <c r="L429" s="8" t="s">
        <v>5</v>
      </c>
      <c r="M429" s="9">
        <v>0</v>
      </c>
      <c r="N429" s="9">
        <v>0</v>
      </c>
      <c r="O429" s="8" t="s">
        <v>12</v>
      </c>
      <c r="P429" s="9">
        <v>42927</v>
      </c>
      <c r="Q429" s="9">
        <f t="shared" si="18"/>
        <v>749342.18697421881</v>
      </c>
      <c r="R429" s="9">
        <f t="shared" si="19"/>
        <v>374671.09348710941</v>
      </c>
      <c r="S429" s="9">
        <f t="shared" si="20"/>
        <v>1498684.3739484376</v>
      </c>
      <c r="T429" s="8" t="s">
        <v>6114</v>
      </c>
      <c r="U429" s="8" t="s">
        <v>6116</v>
      </c>
    </row>
    <row r="430" spans="1:21" x14ac:dyDescent="0.3">
      <c r="A430" s="8" t="s">
        <v>1054</v>
      </c>
      <c r="B430" s="8" t="s">
        <v>1055</v>
      </c>
      <c r="C430" s="8">
        <v>600</v>
      </c>
      <c r="D430" s="8">
        <v>313</v>
      </c>
      <c r="E430" s="8" t="s">
        <v>6100</v>
      </c>
      <c r="F430" s="8" t="s">
        <v>5942</v>
      </c>
      <c r="G430" s="8" t="s">
        <v>10047</v>
      </c>
      <c r="H430" s="8" t="s">
        <v>5</v>
      </c>
      <c r="I430" s="9">
        <v>0</v>
      </c>
      <c r="J430" s="8" t="s">
        <v>5</v>
      </c>
      <c r="K430" s="9">
        <v>0</v>
      </c>
      <c r="L430" s="8" t="s">
        <v>5</v>
      </c>
      <c r="M430" s="9">
        <v>0</v>
      </c>
      <c r="N430" s="9">
        <v>0</v>
      </c>
      <c r="O430" s="8" t="s">
        <v>12</v>
      </c>
      <c r="P430" s="9">
        <v>47638.5</v>
      </c>
      <c r="Q430" s="9">
        <f t="shared" si="18"/>
        <v>47638.5</v>
      </c>
      <c r="R430" s="9">
        <f t="shared" si="19"/>
        <v>23819.25</v>
      </c>
      <c r="S430" s="9">
        <f t="shared" si="20"/>
        <v>95277</v>
      </c>
      <c r="T430" s="8" t="s">
        <v>6114</v>
      </c>
      <c r="U430" s="8" t="s">
        <v>6113</v>
      </c>
    </row>
    <row r="431" spans="1:21" x14ac:dyDescent="0.3">
      <c r="A431" s="8" t="s">
        <v>1056</v>
      </c>
      <c r="B431" s="8" t="s">
        <v>1057</v>
      </c>
      <c r="C431" s="8">
        <v>2850</v>
      </c>
      <c r="D431" s="8">
        <v>494</v>
      </c>
      <c r="E431" s="8" t="s">
        <v>6086</v>
      </c>
      <c r="F431" s="8" t="s">
        <v>5942</v>
      </c>
      <c r="G431" s="8" t="s">
        <v>10040</v>
      </c>
      <c r="H431" s="8" t="s">
        <v>5</v>
      </c>
      <c r="I431" s="9">
        <v>0</v>
      </c>
      <c r="J431" s="8" t="s">
        <v>12</v>
      </c>
      <c r="K431" s="9">
        <v>364544.78882343753</v>
      </c>
      <c r="L431" s="8" t="s">
        <v>5</v>
      </c>
      <c r="M431" s="9">
        <v>0</v>
      </c>
      <c r="N431" s="9">
        <v>0</v>
      </c>
      <c r="O431" s="8" t="s">
        <v>5</v>
      </c>
      <c r="P431" s="9">
        <v>0</v>
      </c>
      <c r="Q431" s="9">
        <f t="shared" si="18"/>
        <v>364544.78882343753</v>
      </c>
      <c r="R431" s="9">
        <f t="shared" si="19"/>
        <v>182272.39441171876</v>
      </c>
      <c r="S431" s="9">
        <f t="shared" si="20"/>
        <v>729089.57764687506</v>
      </c>
      <c r="T431" s="8" t="s">
        <v>6114</v>
      </c>
      <c r="U431" s="8" t="s">
        <v>6113</v>
      </c>
    </row>
    <row r="432" spans="1:21" x14ac:dyDescent="0.3">
      <c r="A432" s="8" t="s">
        <v>1058</v>
      </c>
      <c r="B432" s="8" t="s">
        <v>1059</v>
      </c>
      <c r="C432" s="8">
        <v>1647</v>
      </c>
      <c r="D432" s="8">
        <v>640</v>
      </c>
      <c r="E432" s="8" t="s">
        <v>6072</v>
      </c>
      <c r="F432" s="8" t="s">
        <v>5942</v>
      </c>
      <c r="G432" s="8" t="s">
        <v>10050</v>
      </c>
      <c r="H432" s="8" t="s">
        <v>6</v>
      </c>
      <c r="I432" s="9">
        <v>0</v>
      </c>
      <c r="J432" s="8" t="s">
        <v>12</v>
      </c>
      <c r="K432" s="9">
        <v>177836.71347421876</v>
      </c>
      <c r="L432" s="8" t="s">
        <v>6</v>
      </c>
      <c r="M432" s="9">
        <v>0</v>
      </c>
      <c r="N432" s="9">
        <v>0</v>
      </c>
      <c r="O432" s="8" t="s">
        <v>5</v>
      </c>
      <c r="P432" s="9">
        <v>0</v>
      </c>
      <c r="Q432" s="9">
        <f t="shared" si="18"/>
        <v>177836.71347421876</v>
      </c>
      <c r="R432" s="9">
        <f t="shared" si="19"/>
        <v>88918.356737109381</v>
      </c>
      <c r="S432" s="9">
        <f t="shared" si="20"/>
        <v>355673.42694843753</v>
      </c>
      <c r="T432" s="8" t="s">
        <v>6114</v>
      </c>
      <c r="U432" s="8" t="s">
        <v>6113</v>
      </c>
    </row>
    <row r="433" spans="1:21" x14ac:dyDescent="0.3">
      <c r="A433" s="8" t="s">
        <v>1060</v>
      </c>
      <c r="B433" s="8" t="s">
        <v>1061</v>
      </c>
      <c r="C433" s="8">
        <v>85</v>
      </c>
      <c r="D433" s="8">
        <v>19</v>
      </c>
      <c r="E433" s="8" t="s">
        <v>6106</v>
      </c>
      <c r="F433" s="8" t="s">
        <v>5942</v>
      </c>
      <c r="G433" s="8" t="s">
        <v>10040</v>
      </c>
      <c r="H433" s="8" t="s">
        <v>12</v>
      </c>
      <c r="I433" s="9">
        <v>1779.8999999999999</v>
      </c>
      <c r="J433" s="8" t="s">
        <v>12</v>
      </c>
      <c r="K433" s="9">
        <v>40596.092528906251</v>
      </c>
      <c r="L433" s="8" t="s">
        <v>12</v>
      </c>
      <c r="M433" s="9">
        <v>0</v>
      </c>
      <c r="N433" s="9">
        <v>865952.75999999989</v>
      </c>
      <c r="O433" s="8" t="s">
        <v>12</v>
      </c>
      <c r="P433" s="9">
        <v>54234.6</v>
      </c>
      <c r="Q433" s="9">
        <f t="shared" si="18"/>
        <v>962563.35252890608</v>
      </c>
      <c r="R433" s="9">
        <f t="shared" si="19"/>
        <v>481281.67626445304</v>
      </c>
      <c r="S433" s="9">
        <f t="shared" si="20"/>
        <v>1925126.7050578122</v>
      </c>
      <c r="T433" s="8" t="s">
        <v>6114</v>
      </c>
      <c r="U433" s="8" t="s">
        <v>6111</v>
      </c>
    </row>
    <row r="434" spans="1:21" x14ac:dyDescent="0.3">
      <c r="A434" s="8" t="s">
        <v>1062</v>
      </c>
      <c r="B434" s="8" t="s">
        <v>1063</v>
      </c>
      <c r="C434" s="8">
        <v>109</v>
      </c>
      <c r="D434" s="8">
        <v>39</v>
      </c>
      <c r="E434" s="8" t="s">
        <v>6074</v>
      </c>
      <c r="F434" s="8" t="s">
        <v>5942</v>
      </c>
      <c r="G434" s="8" t="s">
        <v>10040</v>
      </c>
      <c r="H434" s="8" t="s">
        <v>5</v>
      </c>
      <c r="I434" s="9">
        <v>0</v>
      </c>
      <c r="J434" s="8" t="s">
        <v>5</v>
      </c>
      <c r="K434" s="9">
        <v>0</v>
      </c>
      <c r="L434" s="8" t="s">
        <v>12</v>
      </c>
      <c r="M434" s="9">
        <v>2016670.6433261714</v>
      </c>
      <c r="N434" s="9">
        <v>0</v>
      </c>
      <c r="O434" s="8" t="s">
        <v>5</v>
      </c>
      <c r="P434" s="9">
        <v>0</v>
      </c>
      <c r="Q434" s="9">
        <f t="shared" si="18"/>
        <v>2016670.6433261714</v>
      </c>
      <c r="R434" s="9">
        <f t="shared" si="19"/>
        <v>1008335.3216630857</v>
      </c>
      <c r="S434" s="9">
        <f t="shared" si="20"/>
        <v>4033341.2866523429</v>
      </c>
      <c r="T434" s="8" t="s">
        <v>6112</v>
      </c>
      <c r="U434" s="8" t="s">
        <v>6111</v>
      </c>
    </row>
    <row r="435" spans="1:21" x14ac:dyDescent="0.3">
      <c r="A435" s="8" t="s">
        <v>1064</v>
      </c>
      <c r="B435" s="8" t="s">
        <v>1065</v>
      </c>
      <c r="C435" s="8">
        <v>170</v>
      </c>
      <c r="D435" s="8">
        <v>50</v>
      </c>
      <c r="E435" s="8" t="s">
        <v>6093</v>
      </c>
      <c r="F435" s="8" t="s">
        <v>5942</v>
      </c>
      <c r="G435" s="8" t="s">
        <v>10040</v>
      </c>
      <c r="H435" s="8" t="s">
        <v>5</v>
      </c>
      <c r="I435" s="9">
        <v>0</v>
      </c>
      <c r="J435" s="8" t="s">
        <v>12</v>
      </c>
      <c r="K435" s="9">
        <v>61797.049917187498</v>
      </c>
      <c r="L435" s="8" t="s">
        <v>5</v>
      </c>
      <c r="M435" s="9">
        <v>0</v>
      </c>
      <c r="N435" s="9">
        <v>0</v>
      </c>
      <c r="O435" s="8" t="s">
        <v>5</v>
      </c>
      <c r="P435" s="9">
        <v>0</v>
      </c>
      <c r="Q435" s="9">
        <f t="shared" si="18"/>
        <v>61797.049917187498</v>
      </c>
      <c r="R435" s="9">
        <f t="shared" si="19"/>
        <v>30898.524958593749</v>
      </c>
      <c r="S435" s="9">
        <f t="shared" si="20"/>
        <v>123594.099834375</v>
      </c>
      <c r="T435" s="8" t="s">
        <v>6114</v>
      </c>
      <c r="U435" s="8" t="s">
        <v>6111</v>
      </c>
    </row>
    <row r="436" spans="1:21" x14ac:dyDescent="0.3">
      <c r="A436" s="8" t="s">
        <v>1066</v>
      </c>
      <c r="B436" s="8" t="s">
        <v>1067</v>
      </c>
      <c r="C436" s="8">
        <v>1535</v>
      </c>
      <c r="D436" s="8">
        <v>482</v>
      </c>
      <c r="E436" s="8" t="s">
        <v>6077</v>
      </c>
      <c r="F436" s="8" t="s">
        <v>5942</v>
      </c>
      <c r="G436" s="8" t="s">
        <v>10040</v>
      </c>
      <c r="H436" s="8" t="s">
        <v>5</v>
      </c>
      <c r="I436" s="9">
        <v>0</v>
      </c>
      <c r="J436" s="8" t="s">
        <v>12</v>
      </c>
      <c r="K436" s="9">
        <v>167996.15678671876</v>
      </c>
      <c r="L436" s="8" t="s">
        <v>5</v>
      </c>
      <c r="M436" s="9">
        <v>0</v>
      </c>
      <c r="N436" s="9">
        <v>0</v>
      </c>
      <c r="O436" s="8" t="s">
        <v>5</v>
      </c>
      <c r="P436" s="9">
        <v>0</v>
      </c>
      <c r="Q436" s="9">
        <f t="shared" si="18"/>
        <v>167996.15678671876</v>
      </c>
      <c r="R436" s="9">
        <f t="shared" si="19"/>
        <v>83998.078393359378</v>
      </c>
      <c r="S436" s="9">
        <f t="shared" si="20"/>
        <v>335992.31357343751</v>
      </c>
      <c r="T436" s="8" t="s">
        <v>6114</v>
      </c>
      <c r="U436" s="8" t="s">
        <v>6111</v>
      </c>
    </row>
    <row r="437" spans="1:21" x14ac:dyDescent="0.3">
      <c r="A437" s="8" t="s">
        <v>1069</v>
      </c>
      <c r="B437" s="8" t="s">
        <v>1070</v>
      </c>
      <c r="C437" s="8">
        <v>1748</v>
      </c>
      <c r="D437" s="8">
        <v>818</v>
      </c>
      <c r="E437" s="8" t="s">
        <v>6094</v>
      </c>
      <c r="F437" s="8" t="s">
        <v>5942</v>
      </c>
      <c r="G437" s="8" t="s">
        <v>10040</v>
      </c>
      <c r="H437" s="8" t="s">
        <v>5</v>
      </c>
      <c r="I437" s="9">
        <v>0</v>
      </c>
      <c r="J437" s="8" t="s">
        <v>12</v>
      </c>
      <c r="K437" s="9">
        <v>240056.72603437499</v>
      </c>
      <c r="L437" s="8" t="s">
        <v>5</v>
      </c>
      <c r="M437" s="9">
        <v>0</v>
      </c>
      <c r="N437" s="9">
        <v>0</v>
      </c>
      <c r="O437" s="8" t="s">
        <v>12</v>
      </c>
      <c r="P437" s="9">
        <v>44371.86</v>
      </c>
      <c r="Q437" s="9">
        <f t="shared" si="18"/>
        <v>284428.58603437501</v>
      </c>
      <c r="R437" s="9">
        <f t="shared" si="19"/>
        <v>142214.29301718751</v>
      </c>
      <c r="S437" s="9">
        <f t="shared" si="20"/>
        <v>568857.17206875002</v>
      </c>
      <c r="T437" s="8" t="s">
        <v>6110</v>
      </c>
      <c r="U437" s="8" t="s">
        <v>6116</v>
      </c>
    </row>
    <row r="438" spans="1:21" x14ac:dyDescent="0.3">
      <c r="A438" s="8" t="s">
        <v>1071</v>
      </c>
      <c r="B438" s="8" t="s">
        <v>1072</v>
      </c>
      <c r="C438" s="8">
        <v>460</v>
      </c>
      <c r="D438" s="8">
        <v>135</v>
      </c>
      <c r="E438" s="8" t="s">
        <v>6067</v>
      </c>
      <c r="F438" s="8" t="s">
        <v>5942</v>
      </c>
      <c r="G438" s="8" t="s">
        <v>10040</v>
      </c>
      <c r="H438" s="8" t="s">
        <v>12</v>
      </c>
      <c r="I438" s="9">
        <v>1779.8999999999999</v>
      </c>
      <c r="J438" s="8" t="s">
        <v>5</v>
      </c>
      <c r="K438" s="9">
        <v>0</v>
      </c>
      <c r="L438" s="8" t="s">
        <v>12</v>
      </c>
      <c r="M438" s="9">
        <v>2047004.2189453123</v>
      </c>
      <c r="N438" s="9">
        <v>0</v>
      </c>
      <c r="O438" s="8" t="s">
        <v>5</v>
      </c>
      <c r="P438" s="9">
        <v>0</v>
      </c>
      <c r="Q438" s="9">
        <f t="shared" si="18"/>
        <v>2048784.1189453122</v>
      </c>
      <c r="R438" s="9">
        <f t="shared" si="19"/>
        <v>1024392.0594726561</v>
      </c>
      <c r="S438" s="9">
        <f t="shared" si="20"/>
        <v>4097568.2378906244</v>
      </c>
      <c r="T438" s="8" t="s">
        <v>6112</v>
      </c>
      <c r="U438" s="8" t="s">
        <v>6113</v>
      </c>
    </row>
    <row r="439" spans="1:21" x14ac:dyDescent="0.3">
      <c r="A439" s="8" t="s">
        <v>1073</v>
      </c>
      <c r="B439" s="8" t="s">
        <v>1074</v>
      </c>
      <c r="C439" s="8">
        <v>250</v>
      </c>
      <c r="D439" s="8">
        <v>54</v>
      </c>
      <c r="E439" s="8" t="s">
        <v>6107</v>
      </c>
      <c r="F439" s="8" t="s">
        <v>5942</v>
      </c>
      <c r="G439" s="8" t="s">
        <v>10045</v>
      </c>
      <c r="H439" s="8" t="s">
        <v>5</v>
      </c>
      <c r="I439" s="9">
        <v>0</v>
      </c>
      <c r="J439" s="8" t="s">
        <v>12</v>
      </c>
      <c r="K439" s="9">
        <v>55093.341220312504</v>
      </c>
      <c r="L439" s="8" t="s">
        <v>12</v>
      </c>
      <c r="M439" s="9">
        <v>2028855.9258398437</v>
      </c>
      <c r="N439" s="9">
        <v>0</v>
      </c>
      <c r="O439" s="8" t="s">
        <v>12</v>
      </c>
      <c r="P439" s="9">
        <v>98208.599999999991</v>
      </c>
      <c r="Q439" s="9">
        <f t="shared" si="18"/>
        <v>2182157.8670601561</v>
      </c>
      <c r="R439" s="9">
        <f t="shared" si="19"/>
        <v>1091078.933530078</v>
      </c>
      <c r="S439" s="9">
        <f t="shared" si="20"/>
        <v>4364315.7341203121</v>
      </c>
      <c r="T439" s="8" t="s">
        <v>6110</v>
      </c>
      <c r="U439" s="8" t="s">
        <v>6116</v>
      </c>
    </row>
    <row r="440" spans="1:21" x14ac:dyDescent="0.3">
      <c r="A440" s="8" t="s">
        <v>1076</v>
      </c>
      <c r="B440" s="8" t="s">
        <v>1077</v>
      </c>
      <c r="C440" s="8">
        <v>2800</v>
      </c>
      <c r="D440" s="8">
        <v>854</v>
      </c>
      <c r="E440" s="8" t="s">
        <v>6070</v>
      </c>
      <c r="F440" s="8" t="s">
        <v>5942</v>
      </c>
      <c r="G440" s="8" t="s">
        <v>10040</v>
      </c>
      <c r="H440" s="8" t="s">
        <v>6</v>
      </c>
      <c r="I440" s="9">
        <v>0</v>
      </c>
      <c r="J440" s="8" t="s">
        <v>12</v>
      </c>
      <c r="K440" s="9">
        <v>358896.51011249999</v>
      </c>
      <c r="L440" s="8" t="s">
        <v>5</v>
      </c>
      <c r="M440" s="9">
        <v>0</v>
      </c>
      <c r="N440" s="9">
        <v>0</v>
      </c>
      <c r="O440" s="8" t="s">
        <v>5</v>
      </c>
      <c r="P440" s="9">
        <v>0</v>
      </c>
      <c r="Q440" s="9">
        <f t="shared" si="18"/>
        <v>358896.51011249999</v>
      </c>
      <c r="R440" s="9">
        <f t="shared" si="19"/>
        <v>179448.25505625</v>
      </c>
      <c r="S440" s="9">
        <f t="shared" si="20"/>
        <v>717793.02022499999</v>
      </c>
      <c r="T440" s="8" t="s">
        <v>6114</v>
      </c>
      <c r="U440" s="8" t="s">
        <v>6113</v>
      </c>
    </row>
    <row r="441" spans="1:21" x14ac:dyDescent="0.3">
      <c r="A441" s="8" t="s">
        <v>1078</v>
      </c>
      <c r="B441" s="8" t="s">
        <v>1079</v>
      </c>
      <c r="C441" s="8">
        <v>92</v>
      </c>
      <c r="D441" s="8">
        <v>44</v>
      </c>
      <c r="E441" s="8" t="s">
        <v>6104</v>
      </c>
      <c r="F441" s="8" t="s">
        <v>5942</v>
      </c>
      <c r="G441" s="8" t="s">
        <v>10042</v>
      </c>
      <c r="H441" s="8" t="s">
        <v>12</v>
      </c>
      <c r="I441" s="9">
        <v>1779.8999999999999</v>
      </c>
      <c r="J441" s="8" t="s">
        <v>12</v>
      </c>
      <c r="K441" s="9">
        <v>41211.127321874999</v>
      </c>
      <c r="L441" s="8" t="s">
        <v>12</v>
      </c>
      <c r="M441" s="9">
        <v>2015201.4957890625</v>
      </c>
      <c r="N441" s="9">
        <v>0</v>
      </c>
      <c r="O441" s="8" t="s">
        <v>12</v>
      </c>
      <c r="P441" s="9">
        <v>85644.599999999991</v>
      </c>
      <c r="Q441" s="9">
        <f t="shared" si="18"/>
        <v>2143837.1231109374</v>
      </c>
      <c r="R441" s="9">
        <f t="shared" si="19"/>
        <v>1071918.5615554687</v>
      </c>
      <c r="S441" s="9">
        <f t="shared" si="20"/>
        <v>4287674.2462218748</v>
      </c>
      <c r="T441" s="8" t="s">
        <v>6114</v>
      </c>
      <c r="U441" s="8" t="s">
        <v>6111</v>
      </c>
    </row>
    <row r="442" spans="1:21" x14ac:dyDescent="0.3">
      <c r="A442" s="8" t="s">
        <v>1080</v>
      </c>
      <c r="B442" s="8" t="s">
        <v>1081</v>
      </c>
      <c r="C442" s="8">
        <v>280</v>
      </c>
      <c r="D442" s="8">
        <v>201</v>
      </c>
      <c r="E442" s="8" t="s">
        <v>10034</v>
      </c>
      <c r="F442" s="8" t="s">
        <v>10526</v>
      </c>
      <c r="G442" s="8" t="s">
        <v>10055</v>
      </c>
      <c r="H442" s="8" t="s">
        <v>6</v>
      </c>
      <c r="I442" s="9">
        <v>0</v>
      </c>
      <c r="J442" s="8" t="s">
        <v>6</v>
      </c>
      <c r="K442" s="9">
        <v>0</v>
      </c>
      <c r="L442" s="8" t="s">
        <v>6</v>
      </c>
      <c r="M442" s="9">
        <v>0</v>
      </c>
      <c r="N442" s="9">
        <v>0</v>
      </c>
      <c r="O442" s="8" t="s">
        <v>12</v>
      </c>
      <c r="P442" s="9">
        <v>282899.39999999997</v>
      </c>
      <c r="Q442" s="9">
        <f t="shared" si="18"/>
        <v>282899.39999999997</v>
      </c>
      <c r="R442" s="9">
        <f t="shared" si="19"/>
        <v>141449.69999999998</v>
      </c>
      <c r="S442" s="9">
        <f t="shared" si="20"/>
        <v>565798.79999999993</v>
      </c>
      <c r="T442" s="8" t="s">
        <v>6114</v>
      </c>
      <c r="U442" s="8" t="s">
        <v>6113</v>
      </c>
    </row>
    <row r="443" spans="1:21" x14ac:dyDescent="0.3">
      <c r="A443" s="8" t="s">
        <v>1084</v>
      </c>
      <c r="B443" s="8" t="s">
        <v>1085</v>
      </c>
      <c r="C443" s="8">
        <v>188</v>
      </c>
      <c r="D443" s="8">
        <v>127</v>
      </c>
      <c r="E443" s="8" t="s">
        <v>6084</v>
      </c>
      <c r="F443" s="8" t="s">
        <v>5942</v>
      </c>
      <c r="G443" s="8" t="s">
        <v>10042</v>
      </c>
      <c r="H443" s="8" t="s">
        <v>12</v>
      </c>
      <c r="I443" s="9">
        <v>2313.87</v>
      </c>
      <c r="J443" s="8" t="s">
        <v>12</v>
      </c>
      <c r="K443" s="9">
        <v>63830.430253125</v>
      </c>
      <c r="L443" s="8" t="s">
        <v>12</v>
      </c>
      <c r="M443" s="9">
        <v>0</v>
      </c>
      <c r="N443" s="9">
        <v>2351143.1999999997</v>
      </c>
      <c r="O443" s="8" t="s">
        <v>12</v>
      </c>
      <c r="P443" s="9">
        <v>246903.53999999998</v>
      </c>
      <c r="Q443" s="9">
        <f t="shared" si="18"/>
        <v>2664191.0402531247</v>
      </c>
      <c r="R443" s="9">
        <f t="shared" si="19"/>
        <v>1332095.5201265623</v>
      </c>
      <c r="S443" s="9">
        <f t="shared" si="20"/>
        <v>5328382.0805062493</v>
      </c>
      <c r="T443" s="8" t="s">
        <v>6112</v>
      </c>
      <c r="U443" s="8" t="s">
        <v>6116</v>
      </c>
    </row>
    <row r="444" spans="1:21" x14ac:dyDescent="0.3">
      <c r="A444" s="8" t="s">
        <v>1086</v>
      </c>
      <c r="B444" s="8" t="s">
        <v>1087</v>
      </c>
      <c r="C444" s="8">
        <v>238</v>
      </c>
      <c r="D444" s="8">
        <v>151</v>
      </c>
      <c r="E444" s="8" t="s">
        <v>6099</v>
      </c>
      <c r="F444" s="8" t="s">
        <v>5942</v>
      </c>
      <c r="G444" s="8" t="s">
        <v>10040</v>
      </c>
      <c r="H444" s="8" t="s">
        <v>12</v>
      </c>
      <c r="I444" s="9">
        <v>2313.87</v>
      </c>
      <c r="J444" s="8" t="s">
        <v>12</v>
      </c>
      <c r="K444" s="9">
        <v>69478.708964062505</v>
      </c>
      <c r="L444" s="8" t="s">
        <v>5</v>
      </c>
      <c r="M444" s="9">
        <v>0</v>
      </c>
      <c r="N444" s="9">
        <v>0</v>
      </c>
      <c r="O444" s="8" t="s">
        <v>12</v>
      </c>
      <c r="P444" s="9">
        <v>111337.98</v>
      </c>
      <c r="Q444" s="9">
        <f t="shared" si="18"/>
        <v>183130.55896406248</v>
      </c>
      <c r="R444" s="9">
        <f t="shared" si="19"/>
        <v>91565.279482031241</v>
      </c>
      <c r="S444" s="9">
        <f t="shared" si="20"/>
        <v>366261.11792812496</v>
      </c>
      <c r="T444" s="8" t="s">
        <v>6114</v>
      </c>
      <c r="U444" s="8" t="s">
        <v>6113</v>
      </c>
    </row>
    <row r="445" spans="1:21" x14ac:dyDescent="0.3">
      <c r="A445" s="8" t="s">
        <v>1088</v>
      </c>
      <c r="B445" s="8" t="s">
        <v>1089</v>
      </c>
      <c r="C445" s="8">
        <v>250</v>
      </c>
      <c r="D445" s="8">
        <v>92</v>
      </c>
      <c r="E445" s="8" t="s">
        <v>6087</v>
      </c>
      <c r="F445" s="8" t="s">
        <v>5942</v>
      </c>
      <c r="G445" s="8" t="s">
        <v>10040</v>
      </c>
      <c r="H445" s="8" t="s">
        <v>5</v>
      </c>
      <c r="I445" s="9">
        <v>0</v>
      </c>
      <c r="J445" s="8" t="s">
        <v>5</v>
      </c>
      <c r="K445" s="9">
        <v>0</v>
      </c>
      <c r="L445" s="8" t="s">
        <v>12</v>
      </c>
      <c r="M445" s="9">
        <v>0</v>
      </c>
      <c r="N445" s="9">
        <v>1927893.45</v>
      </c>
      <c r="O445" s="8" t="s">
        <v>12</v>
      </c>
      <c r="P445" s="9">
        <v>189737.34</v>
      </c>
      <c r="Q445" s="9">
        <f t="shared" si="18"/>
        <v>2117630.79</v>
      </c>
      <c r="R445" s="9">
        <f t="shared" si="19"/>
        <v>1058815.395</v>
      </c>
      <c r="S445" s="9">
        <f t="shared" si="20"/>
        <v>4235261.58</v>
      </c>
      <c r="T445" s="8" t="s">
        <v>6115</v>
      </c>
      <c r="U445" s="8" t="s">
        <v>6113</v>
      </c>
    </row>
    <row r="446" spans="1:21" x14ac:dyDescent="0.3">
      <c r="A446" s="8" t="s">
        <v>1090</v>
      </c>
      <c r="B446" s="8" t="s">
        <v>1091</v>
      </c>
      <c r="C446" s="8">
        <v>340</v>
      </c>
      <c r="D446" s="8">
        <v>68</v>
      </c>
      <c r="E446" s="8" t="s">
        <v>6091</v>
      </c>
      <c r="F446" s="8" t="s">
        <v>5942</v>
      </c>
      <c r="G446" s="8" t="s">
        <v>10042</v>
      </c>
      <c r="H446" s="8" t="s">
        <v>12</v>
      </c>
      <c r="I446" s="9">
        <v>2349.4679999999998</v>
      </c>
      <c r="J446" s="8" t="s">
        <v>12</v>
      </c>
      <c r="K446" s="9">
        <v>82201.215275625</v>
      </c>
      <c r="L446" s="8" t="s">
        <v>12</v>
      </c>
      <c r="M446" s="9">
        <v>0</v>
      </c>
      <c r="N446" s="9">
        <v>1656381.2219999998</v>
      </c>
      <c r="O446" s="8" t="s">
        <v>12</v>
      </c>
      <c r="P446" s="9">
        <v>152853.62399999998</v>
      </c>
      <c r="Q446" s="9">
        <f t="shared" si="18"/>
        <v>1893785.5292756248</v>
      </c>
      <c r="R446" s="9">
        <f t="shared" si="19"/>
        <v>946892.76463781239</v>
      </c>
      <c r="S446" s="9">
        <f t="shared" si="20"/>
        <v>3787571.0585512496</v>
      </c>
      <c r="T446" s="8" t="s">
        <v>6115</v>
      </c>
      <c r="U446" s="8" t="s">
        <v>6111</v>
      </c>
    </row>
    <row r="447" spans="1:21" x14ac:dyDescent="0.3">
      <c r="A447" s="8" t="s">
        <v>1092</v>
      </c>
      <c r="B447" s="8" t="s">
        <v>1093</v>
      </c>
      <c r="C447" s="8">
        <v>250</v>
      </c>
      <c r="D447" s="8">
        <v>111</v>
      </c>
      <c r="E447" s="8" t="s">
        <v>6084</v>
      </c>
      <c r="F447" s="8" t="s">
        <v>5942</v>
      </c>
      <c r="G447" s="8" t="s">
        <v>10042</v>
      </c>
      <c r="H447" s="8" t="s">
        <v>5</v>
      </c>
      <c r="I447" s="9">
        <v>0</v>
      </c>
      <c r="J447" s="8" t="s">
        <v>5</v>
      </c>
      <c r="K447" s="9">
        <v>0</v>
      </c>
      <c r="L447" s="8" t="s">
        <v>5</v>
      </c>
      <c r="M447" s="9">
        <v>0</v>
      </c>
      <c r="N447" s="9">
        <v>0</v>
      </c>
      <c r="O447" s="8" t="s">
        <v>5</v>
      </c>
      <c r="P447" s="9">
        <v>0</v>
      </c>
      <c r="Q447" s="9">
        <f t="shared" si="18"/>
        <v>0</v>
      </c>
      <c r="R447" s="9">
        <f t="shared" si="19"/>
        <v>0</v>
      </c>
      <c r="S447" s="9">
        <f t="shared" si="20"/>
        <v>0</v>
      </c>
      <c r="T447" s="8" t="s">
        <v>6112</v>
      </c>
      <c r="U447" s="8" t="s">
        <v>6116</v>
      </c>
    </row>
    <row r="448" spans="1:21" x14ac:dyDescent="0.3">
      <c r="A448" s="8" t="s">
        <v>1094</v>
      </c>
      <c r="B448" s="8" t="s">
        <v>1095</v>
      </c>
      <c r="C448" s="8">
        <v>75</v>
      </c>
      <c r="D448" s="8">
        <v>27</v>
      </c>
      <c r="E448" s="8" t="s">
        <v>6084</v>
      </c>
      <c r="F448" s="8" t="s">
        <v>5942</v>
      </c>
      <c r="G448" s="8" t="s">
        <v>10040</v>
      </c>
      <c r="H448" s="8" t="s">
        <v>5</v>
      </c>
      <c r="I448" s="9">
        <v>0</v>
      </c>
      <c r="J448" s="8" t="s">
        <v>12</v>
      </c>
      <c r="K448" s="9">
        <v>51065.320366406246</v>
      </c>
      <c r="L448" s="8" t="s">
        <v>5</v>
      </c>
      <c r="M448" s="9">
        <v>0</v>
      </c>
      <c r="N448" s="9">
        <v>0</v>
      </c>
      <c r="O448" s="8" t="s">
        <v>5</v>
      </c>
      <c r="P448" s="9">
        <v>0</v>
      </c>
      <c r="Q448" s="9">
        <f t="shared" si="18"/>
        <v>51065.320366406246</v>
      </c>
      <c r="R448" s="9">
        <f t="shared" si="19"/>
        <v>25532.660183203123</v>
      </c>
      <c r="S448" s="9">
        <f t="shared" si="20"/>
        <v>102130.64073281249</v>
      </c>
      <c r="T448" s="8" t="s">
        <v>6115</v>
      </c>
      <c r="U448" s="8" t="s">
        <v>6113</v>
      </c>
    </row>
    <row r="449" spans="1:21" x14ac:dyDescent="0.3">
      <c r="A449" s="8" t="s">
        <v>1096</v>
      </c>
      <c r="B449" s="8" t="s">
        <v>1097</v>
      </c>
      <c r="C449" s="8">
        <v>35</v>
      </c>
      <c r="D449" s="8">
        <v>16</v>
      </c>
      <c r="E449" s="8" t="s">
        <v>10032</v>
      </c>
      <c r="F449" s="8" t="s">
        <v>5942</v>
      </c>
      <c r="G449" s="8" t="s">
        <v>10040</v>
      </c>
      <c r="H449" s="8" t="s">
        <v>12</v>
      </c>
      <c r="I449" s="9">
        <v>1779.8999999999999</v>
      </c>
      <c r="J449" s="8" t="s">
        <v>12</v>
      </c>
      <c r="K449" s="9">
        <v>36202.986864843755</v>
      </c>
      <c r="L449" s="8" t="s">
        <v>12</v>
      </c>
      <c r="M449" s="9">
        <v>2010275.5305175779</v>
      </c>
      <c r="N449" s="9">
        <v>0</v>
      </c>
      <c r="O449" s="8" t="s">
        <v>5</v>
      </c>
      <c r="P449" s="9">
        <v>0</v>
      </c>
      <c r="Q449" s="9">
        <f t="shared" si="18"/>
        <v>2048258.4173824217</v>
      </c>
      <c r="R449" s="9">
        <f t="shared" si="19"/>
        <v>1024129.2086912108</v>
      </c>
      <c r="S449" s="9">
        <f t="shared" si="20"/>
        <v>4096516.8347648433</v>
      </c>
      <c r="T449" s="8" t="s">
        <v>6110</v>
      </c>
      <c r="U449" s="8" t="s">
        <v>6113</v>
      </c>
    </row>
    <row r="450" spans="1:21" x14ac:dyDescent="0.3">
      <c r="A450" s="8" t="s">
        <v>1100</v>
      </c>
      <c r="B450" s="8" t="s">
        <v>1101</v>
      </c>
      <c r="C450" s="8">
        <v>198</v>
      </c>
      <c r="D450" s="8">
        <v>60</v>
      </c>
      <c r="E450" s="8" t="s">
        <v>6091</v>
      </c>
      <c r="F450" s="8" t="s">
        <v>5942</v>
      </c>
      <c r="G450" s="8" t="s">
        <v>10040</v>
      </c>
      <c r="H450" s="8" t="s">
        <v>12</v>
      </c>
      <c r="I450" s="9">
        <v>2349.4679999999998</v>
      </c>
      <c r="J450" s="8" t="s">
        <v>12</v>
      </c>
      <c r="K450" s="9">
        <v>65922.457639687505</v>
      </c>
      <c r="L450" s="8" t="s">
        <v>5</v>
      </c>
      <c r="M450" s="9">
        <v>0</v>
      </c>
      <c r="N450" s="9">
        <v>0</v>
      </c>
      <c r="O450" s="8" t="s">
        <v>5</v>
      </c>
      <c r="P450" s="9">
        <v>0</v>
      </c>
      <c r="Q450" s="9">
        <f t="shared" ref="Q450:Q513" si="21">SUM(I450+K450+M450+N450+P450)</f>
        <v>68271.925639687499</v>
      </c>
      <c r="R450" s="9">
        <f t="shared" si="19"/>
        <v>34135.962819843749</v>
      </c>
      <c r="S450" s="9">
        <f t="shared" si="20"/>
        <v>136543.851279375</v>
      </c>
      <c r="T450" s="8" t="s">
        <v>6115</v>
      </c>
      <c r="U450" s="8" t="s">
        <v>6111</v>
      </c>
    </row>
    <row r="451" spans="1:21" x14ac:dyDescent="0.3">
      <c r="A451" s="8" t="s">
        <v>1102</v>
      </c>
      <c r="B451" s="8" t="s">
        <v>1103</v>
      </c>
      <c r="C451" s="8">
        <v>162</v>
      </c>
      <c r="D451" s="8">
        <v>57</v>
      </c>
      <c r="E451" s="8" t="s">
        <v>6091</v>
      </c>
      <c r="F451" s="8" t="s">
        <v>5942</v>
      </c>
      <c r="G451" s="8" t="s">
        <v>10040</v>
      </c>
      <c r="H451" s="8" t="s">
        <v>5</v>
      </c>
      <c r="I451" s="9">
        <v>0</v>
      </c>
      <c r="J451" s="8" t="s">
        <v>12</v>
      </c>
      <c r="K451" s="9">
        <v>61795.448661562499</v>
      </c>
      <c r="L451" s="8" t="s">
        <v>12</v>
      </c>
      <c r="M451" s="9">
        <v>2538691.1640912187</v>
      </c>
      <c r="N451" s="9">
        <v>0</v>
      </c>
      <c r="O451" s="8" t="s">
        <v>5</v>
      </c>
      <c r="P451" s="9">
        <v>0</v>
      </c>
      <c r="Q451" s="9">
        <f t="shared" si="21"/>
        <v>2600486.6127527812</v>
      </c>
      <c r="R451" s="9">
        <f t="shared" ref="R451:R514" si="22">Q451/2</f>
        <v>1300243.3063763906</v>
      </c>
      <c r="S451" s="9">
        <f t="shared" ref="S451:S514" si="23">Q451*2</f>
        <v>5200973.2255055625</v>
      </c>
      <c r="T451" s="8" t="s">
        <v>6114</v>
      </c>
      <c r="U451" s="8" t="s">
        <v>6116</v>
      </c>
    </row>
    <row r="452" spans="1:21" x14ac:dyDescent="0.3">
      <c r="A452" s="8" t="s">
        <v>1104</v>
      </c>
      <c r="B452" s="8" t="s">
        <v>1105</v>
      </c>
      <c r="C452" s="8">
        <v>156</v>
      </c>
      <c r="D452" s="8">
        <v>56</v>
      </c>
      <c r="E452" s="8" t="s">
        <v>6102</v>
      </c>
      <c r="F452" s="8" t="s">
        <v>5942</v>
      </c>
      <c r="G452" s="8" t="s">
        <v>10040</v>
      </c>
      <c r="H452" s="8" t="s">
        <v>6</v>
      </c>
      <c r="I452" s="9">
        <v>0</v>
      </c>
      <c r="J452" s="8" t="s">
        <v>12</v>
      </c>
      <c r="K452" s="9">
        <v>61107.613831875002</v>
      </c>
      <c r="L452" s="8" t="s">
        <v>5</v>
      </c>
      <c r="M452" s="9">
        <v>0</v>
      </c>
      <c r="N452" s="9">
        <v>0</v>
      </c>
      <c r="O452" s="8" t="s">
        <v>5</v>
      </c>
      <c r="P452" s="9">
        <v>0</v>
      </c>
      <c r="Q452" s="9">
        <f t="shared" si="21"/>
        <v>61107.613831875002</v>
      </c>
      <c r="R452" s="9">
        <f t="shared" si="22"/>
        <v>30553.806915937501</v>
      </c>
      <c r="S452" s="9">
        <f t="shared" si="23"/>
        <v>122215.22766375</v>
      </c>
      <c r="T452" s="8" t="s">
        <v>6114</v>
      </c>
      <c r="U452" s="8" t="s">
        <v>6113</v>
      </c>
    </row>
    <row r="453" spans="1:21" x14ac:dyDescent="0.3">
      <c r="A453" s="8" t="s">
        <v>1106</v>
      </c>
      <c r="B453" s="8" t="s">
        <v>1107</v>
      </c>
      <c r="C453" s="8">
        <v>57</v>
      </c>
      <c r="D453" s="8">
        <v>43</v>
      </c>
      <c r="E453" s="8" t="s">
        <v>6068</v>
      </c>
      <c r="F453" s="8" t="s">
        <v>5942</v>
      </c>
      <c r="G453" s="8" t="s">
        <v>10040</v>
      </c>
      <c r="H453" s="8" t="s">
        <v>12</v>
      </c>
      <c r="I453" s="9">
        <v>1779.8999999999999</v>
      </c>
      <c r="J453" s="8" t="s">
        <v>5</v>
      </c>
      <c r="K453" s="9">
        <v>0</v>
      </c>
      <c r="L453" s="8" t="s">
        <v>12</v>
      </c>
      <c r="M453" s="9">
        <v>2012176.7802714843</v>
      </c>
      <c r="N453" s="9">
        <v>0</v>
      </c>
      <c r="O453" s="8" t="s">
        <v>12</v>
      </c>
      <c r="P453" s="9">
        <v>84388.2</v>
      </c>
      <c r="Q453" s="9">
        <f t="shared" si="21"/>
        <v>2098344.8802714841</v>
      </c>
      <c r="R453" s="9">
        <f t="shared" si="22"/>
        <v>1049172.4401357421</v>
      </c>
      <c r="S453" s="9">
        <f t="shared" si="23"/>
        <v>4196689.7605429683</v>
      </c>
      <c r="T453" s="8" t="s">
        <v>6114</v>
      </c>
      <c r="U453" s="8" t="s">
        <v>6111</v>
      </c>
    </row>
    <row r="454" spans="1:21" x14ac:dyDescent="0.3">
      <c r="A454" s="8" t="s">
        <v>1108</v>
      </c>
      <c r="B454" s="8" t="s">
        <v>1109</v>
      </c>
      <c r="C454" s="8">
        <v>375</v>
      </c>
      <c r="D454" s="8">
        <v>127</v>
      </c>
      <c r="E454" s="8" t="s">
        <v>6083</v>
      </c>
      <c r="F454" s="8" t="s">
        <v>5942</v>
      </c>
      <c r="G454" s="8" t="s">
        <v>10040</v>
      </c>
      <c r="H454" s="8" t="s">
        <v>5</v>
      </c>
      <c r="I454" s="9">
        <v>0</v>
      </c>
      <c r="J454" s="8" t="s">
        <v>12</v>
      </c>
      <c r="K454" s="9">
        <v>66076.105380468754</v>
      </c>
      <c r="L454" s="8" t="s">
        <v>5</v>
      </c>
      <c r="M454" s="9">
        <v>0</v>
      </c>
      <c r="N454" s="9">
        <v>0</v>
      </c>
      <c r="O454" s="8" t="s">
        <v>5</v>
      </c>
      <c r="P454" s="9">
        <v>0</v>
      </c>
      <c r="Q454" s="9">
        <f t="shared" si="21"/>
        <v>66076.105380468754</v>
      </c>
      <c r="R454" s="9">
        <f t="shared" si="22"/>
        <v>33038.052690234377</v>
      </c>
      <c r="S454" s="9">
        <f t="shared" si="23"/>
        <v>132152.21076093751</v>
      </c>
      <c r="T454" s="8" t="s">
        <v>6115</v>
      </c>
      <c r="U454" s="8" t="s">
        <v>6116</v>
      </c>
    </row>
    <row r="455" spans="1:21" x14ac:dyDescent="0.3">
      <c r="A455" s="8" t="s">
        <v>1110</v>
      </c>
      <c r="B455" s="8" t="s">
        <v>1111</v>
      </c>
      <c r="C455" s="8">
        <v>86</v>
      </c>
      <c r="D455" s="8">
        <v>43</v>
      </c>
      <c r="E455" s="8" t="s">
        <v>10031</v>
      </c>
      <c r="F455" s="8" t="s">
        <v>5942</v>
      </c>
      <c r="G455" s="8" t="s">
        <v>10040</v>
      </c>
      <c r="H455" s="8" t="s">
        <v>5</v>
      </c>
      <c r="I455" s="9">
        <v>0</v>
      </c>
      <c r="J455" s="8" t="s">
        <v>12</v>
      </c>
      <c r="K455" s="9">
        <v>40683.954642187498</v>
      </c>
      <c r="L455" s="8" t="s">
        <v>5</v>
      </c>
      <c r="M455" s="9">
        <v>0</v>
      </c>
      <c r="N455" s="9">
        <v>0</v>
      </c>
      <c r="O455" s="8" t="s">
        <v>5</v>
      </c>
      <c r="P455" s="9">
        <v>0</v>
      </c>
      <c r="Q455" s="9">
        <f t="shared" si="21"/>
        <v>40683.954642187498</v>
      </c>
      <c r="R455" s="9">
        <f t="shared" si="22"/>
        <v>20341.977321093749</v>
      </c>
      <c r="S455" s="9">
        <f t="shared" si="23"/>
        <v>81367.909284374997</v>
      </c>
      <c r="T455" s="8" t="s">
        <v>6114</v>
      </c>
      <c r="U455" s="8" t="s">
        <v>6113</v>
      </c>
    </row>
    <row r="456" spans="1:21" x14ac:dyDescent="0.3">
      <c r="A456" s="8" t="s">
        <v>1112</v>
      </c>
      <c r="B456" s="8" t="s">
        <v>1113</v>
      </c>
      <c r="C456" s="8">
        <v>2000</v>
      </c>
      <c r="D456" s="8">
        <v>677</v>
      </c>
      <c r="E456" s="8" t="s">
        <v>6072</v>
      </c>
      <c r="F456" s="8" t="s">
        <v>5942</v>
      </c>
      <c r="G456" s="8" t="s">
        <v>10040</v>
      </c>
      <c r="H456" s="8" t="s">
        <v>5</v>
      </c>
      <c r="I456" s="9">
        <v>0</v>
      </c>
      <c r="J456" s="8" t="s">
        <v>12</v>
      </c>
      <c r="K456" s="9">
        <v>208852.03946249999</v>
      </c>
      <c r="L456" s="8" t="s">
        <v>5</v>
      </c>
      <c r="M456" s="9">
        <v>0</v>
      </c>
      <c r="N456" s="9">
        <v>0</v>
      </c>
      <c r="O456" s="8" t="s">
        <v>5</v>
      </c>
      <c r="P456" s="9">
        <v>0</v>
      </c>
      <c r="Q456" s="9">
        <f t="shared" si="21"/>
        <v>208852.03946249999</v>
      </c>
      <c r="R456" s="9">
        <f t="shared" si="22"/>
        <v>104426.01973124999</v>
      </c>
      <c r="S456" s="9">
        <f t="shared" si="23"/>
        <v>417704.07892499998</v>
      </c>
      <c r="T456" s="8" t="s">
        <v>6114</v>
      </c>
      <c r="U456" s="8" t="s">
        <v>6111</v>
      </c>
    </row>
    <row r="457" spans="1:21" x14ac:dyDescent="0.3">
      <c r="A457" s="8" t="s">
        <v>1114</v>
      </c>
      <c r="B457" s="8" t="s">
        <v>1115</v>
      </c>
      <c r="C457" s="8">
        <v>90</v>
      </c>
      <c r="D457" s="8">
        <v>15</v>
      </c>
      <c r="E457" s="8" t="s">
        <v>6069</v>
      </c>
      <c r="F457" s="8" t="s">
        <v>5942</v>
      </c>
      <c r="G457" s="8" t="s">
        <v>10040</v>
      </c>
      <c r="H457" s="8" t="s">
        <v>12</v>
      </c>
      <c r="I457" s="9">
        <v>2313.87</v>
      </c>
      <c r="J457" s="8" t="s">
        <v>5</v>
      </c>
      <c r="K457" s="9">
        <v>0</v>
      </c>
      <c r="L457" s="8" t="s">
        <v>12</v>
      </c>
      <c r="M457" s="9">
        <v>0</v>
      </c>
      <c r="N457" s="9">
        <v>996743.99999999988</v>
      </c>
      <c r="O457" s="8" t="s">
        <v>12</v>
      </c>
      <c r="P457" s="9">
        <v>63971.7</v>
      </c>
      <c r="Q457" s="9">
        <f t="shared" si="21"/>
        <v>1063029.5699999998</v>
      </c>
      <c r="R457" s="9">
        <f t="shared" si="22"/>
        <v>531514.78499999992</v>
      </c>
      <c r="S457" s="9">
        <f t="shared" si="23"/>
        <v>2126059.1399999997</v>
      </c>
      <c r="T457" s="8" t="s">
        <v>6110</v>
      </c>
      <c r="U457" s="8" t="s">
        <v>6113</v>
      </c>
    </row>
    <row r="458" spans="1:21" x14ac:dyDescent="0.3">
      <c r="A458" s="8" t="s">
        <v>1116</v>
      </c>
      <c r="B458" s="8" t="s">
        <v>1117</v>
      </c>
      <c r="C458" s="8">
        <v>150</v>
      </c>
      <c r="D458" s="8">
        <v>50</v>
      </c>
      <c r="E458" s="8" t="s">
        <v>6105</v>
      </c>
      <c r="F458" s="8" t="s">
        <v>5942</v>
      </c>
      <c r="G458" s="8" t="s">
        <v>10040</v>
      </c>
      <c r="H458" s="8" t="s">
        <v>12</v>
      </c>
      <c r="I458" s="9">
        <v>1779.8999999999999</v>
      </c>
      <c r="J458" s="8" t="s">
        <v>12</v>
      </c>
      <c r="K458" s="9">
        <v>46307.129892187499</v>
      </c>
      <c r="L458" s="8" t="s">
        <v>5</v>
      </c>
      <c r="M458" s="9">
        <v>0</v>
      </c>
      <c r="N458" s="9">
        <v>0</v>
      </c>
      <c r="O458" s="8" t="s">
        <v>12</v>
      </c>
      <c r="P458" s="9">
        <v>93183</v>
      </c>
      <c r="Q458" s="9">
        <f t="shared" si="21"/>
        <v>141270.02989218751</v>
      </c>
      <c r="R458" s="9">
        <f t="shared" si="22"/>
        <v>70635.014946093754</v>
      </c>
      <c r="S458" s="9">
        <f t="shared" si="23"/>
        <v>282540.05978437501</v>
      </c>
      <c r="T458" s="8" t="s">
        <v>6114</v>
      </c>
      <c r="U458" s="8" t="s">
        <v>6113</v>
      </c>
    </row>
    <row r="459" spans="1:21" x14ac:dyDescent="0.3">
      <c r="A459" s="8" t="s">
        <v>1119</v>
      </c>
      <c r="B459" s="8" t="s">
        <v>1120</v>
      </c>
      <c r="C459" s="8">
        <v>326</v>
      </c>
      <c r="D459" s="8">
        <v>158</v>
      </c>
      <c r="E459" s="8" t="s">
        <v>6078</v>
      </c>
      <c r="F459" s="8" t="s">
        <v>5942</v>
      </c>
      <c r="G459" s="8" t="s">
        <v>10040</v>
      </c>
      <c r="H459" s="8" t="s">
        <v>12</v>
      </c>
      <c r="I459" s="9">
        <v>2349.4679999999998</v>
      </c>
      <c r="J459" s="8" t="s">
        <v>12</v>
      </c>
      <c r="K459" s="9">
        <v>80596.267339687489</v>
      </c>
      <c r="L459" s="8" t="s">
        <v>5</v>
      </c>
      <c r="M459" s="9">
        <v>0</v>
      </c>
      <c r="N459" s="9">
        <v>0</v>
      </c>
      <c r="O459" s="8" t="s">
        <v>5</v>
      </c>
      <c r="P459" s="9">
        <v>0</v>
      </c>
      <c r="Q459" s="9">
        <f t="shared" si="21"/>
        <v>82945.735339687482</v>
      </c>
      <c r="R459" s="9">
        <f t="shared" si="22"/>
        <v>41472.867669843741</v>
      </c>
      <c r="S459" s="9">
        <f t="shared" si="23"/>
        <v>165891.47067937496</v>
      </c>
      <c r="T459" s="8" t="s">
        <v>6114</v>
      </c>
      <c r="U459" s="8" t="s">
        <v>6113</v>
      </c>
    </row>
    <row r="460" spans="1:21" x14ac:dyDescent="0.3">
      <c r="A460" s="8" t="s">
        <v>1121</v>
      </c>
      <c r="B460" s="8" t="s">
        <v>1122</v>
      </c>
      <c r="C460" s="8">
        <v>100</v>
      </c>
      <c r="D460" s="8">
        <v>20</v>
      </c>
      <c r="E460" s="8" t="s">
        <v>6071</v>
      </c>
      <c r="F460" s="8" t="s">
        <v>5942</v>
      </c>
      <c r="G460" s="8" t="s">
        <v>10047</v>
      </c>
      <c r="H460" s="8" t="s">
        <v>6</v>
      </c>
      <c r="I460" s="9">
        <v>0</v>
      </c>
      <c r="J460" s="8" t="s">
        <v>12</v>
      </c>
      <c r="K460" s="9">
        <v>41914.024228125003</v>
      </c>
      <c r="L460" s="8" t="s">
        <v>6</v>
      </c>
      <c r="M460" s="9">
        <v>0</v>
      </c>
      <c r="N460" s="9">
        <v>0</v>
      </c>
      <c r="O460" s="8" t="s">
        <v>12</v>
      </c>
      <c r="P460" s="9">
        <v>55490.999999999993</v>
      </c>
      <c r="Q460" s="9">
        <f t="shared" si="21"/>
        <v>97405.024228124996</v>
      </c>
      <c r="R460" s="9">
        <f t="shared" si="22"/>
        <v>48702.512114062498</v>
      </c>
      <c r="S460" s="9">
        <f t="shared" si="23"/>
        <v>194810.04845624999</v>
      </c>
      <c r="T460" s="8" t="s">
        <v>6110</v>
      </c>
      <c r="U460" s="8" t="s">
        <v>6111</v>
      </c>
    </row>
    <row r="461" spans="1:21" x14ac:dyDescent="0.3">
      <c r="A461" s="8" t="s">
        <v>1123</v>
      </c>
      <c r="B461" s="8" t="s">
        <v>1124</v>
      </c>
      <c r="C461" s="8">
        <v>49</v>
      </c>
      <c r="D461" s="8">
        <v>177</v>
      </c>
      <c r="E461" s="8" t="s">
        <v>6107</v>
      </c>
      <c r="F461" s="8" t="s">
        <v>5942</v>
      </c>
      <c r="G461" s="8" t="s">
        <v>10045</v>
      </c>
      <c r="H461" s="8" t="s">
        <v>12</v>
      </c>
      <c r="I461" s="9">
        <v>1779.8999999999999</v>
      </c>
      <c r="J461" s="8" t="s">
        <v>12</v>
      </c>
      <c r="K461" s="9">
        <v>37433.056450781252</v>
      </c>
      <c r="L461" s="8" t="s">
        <v>12</v>
      </c>
      <c r="M461" s="9">
        <v>2011485.416724609</v>
      </c>
      <c r="N461" s="9">
        <v>0</v>
      </c>
      <c r="O461" s="8" t="s">
        <v>12</v>
      </c>
      <c r="P461" s="9">
        <v>252745.8</v>
      </c>
      <c r="Q461" s="9">
        <f t="shared" si="21"/>
        <v>2303444.1731753903</v>
      </c>
      <c r="R461" s="9">
        <f t="shared" si="22"/>
        <v>1151722.0865876952</v>
      </c>
      <c r="S461" s="9">
        <f t="shared" si="23"/>
        <v>4606888.3463507807</v>
      </c>
      <c r="T461" s="8" t="s">
        <v>6110</v>
      </c>
      <c r="U461" s="8" t="s">
        <v>10025</v>
      </c>
    </row>
    <row r="462" spans="1:21" x14ac:dyDescent="0.3">
      <c r="A462" s="8" t="s">
        <v>1125</v>
      </c>
      <c r="B462" s="8" t="s">
        <v>1126</v>
      </c>
      <c r="C462" s="8">
        <v>499</v>
      </c>
      <c r="D462" s="8">
        <v>218</v>
      </c>
      <c r="E462" s="8" t="s">
        <v>6094</v>
      </c>
      <c r="F462" s="8" t="s">
        <v>5942</v>
      </c>
      <c r="G462" s="8" t="s">
        <v>10040</v>
      </c>
      <c r="H462" s="8" t="s">
        <v>12</v>
      </c>
      <c r="I462" s="9">
        <v>2313.87</v>
      </c>
      <c r="J462" s="8" t="s">
        <v>12</v>
      </c>
      <c r="K462" s="9">
        <v>98962.723835156241</v>
      </c>
      <c r="L462" s="8" t="s">
        <v>5</v>
      </c>
      <c r="M462" s="9">
        <v>0</v>
      </c>
      <c r="N462" s="9">
        <v>0</v>
      </c>
      <c r="O462" s="8" t="s">
        <v>5</v>
      </c>
      <c r="P462" s="9">
        <v>0</v>
      </c>
      <c r="Q462" s="9">
        <f t="shared" si="21"/>
        <v>101276.59383515624</v>
      </c>
      <c r="R462" s="9">
        <f t="shared" si="22"/>
        <v>50638.296917578118</v>
      </c>
      <c r="S462" s="9">
        <f t="shared" si="23"/>
        <v>202553.18767031247</v>
      </c>
      <c r="T462" s="8" t="s">
        <v>6114</v>
      </c>
      <c r="U462" s="8" t="s">
        <v>10025</v>
      </c>
    </row>
    <row r="463" spans="1:21" x14ac:dyDescent="0.3">
      <c r="A463" s="8" t="s">
        <v>1131</v>
      </c>
      <c r="B463" s="8" t="s">
        <v>1132</v>
      </c>
      <c r="C463" s="8">
        <v>500</v>
      </c>
      <c r="D463" s="8">
        <v>30</v>
      </c>
      <c r="E463" s="8" t="s">
        <v>6091</v>
      </c>
      <c r="F463" s="8" t="s">
        <v>5942</v>
      </c>
      <c r="G463" s="8" t="s">
        <v>10047</v>
      </c>
      <c r="H463" s="8" t="s">
        <v>5</v>
      </c>
      <c r="I463" s="9">
        <v>0</v>
      </c>
      <c r="J463" s="8" t="s">
        <v>5</v>
      </c>
      <c r="K463" s="9">
        <v>0</v>
      </c>
      <c r="L463" s="8" t="s">
        <v>5</v>
      </c>
      <c r="M463" s="9">
        <v>0</v>
      </c>
      <c r="N463" s="9">
        <v>0</v>
      </c>
      <c r="O463" s="8" t="s">
        <v>12</v>
      </c>
      <c r="P463" s="9">
        <v>89832.599999999991</v>
      </c>
      <c r="Q463" s="9">
        <f t="shared" si="21"/>
        <v>89832.599999999991</v>
      </c>
      <c r="R463" s="9">
        <f t="shared" si="22"/>
        <v>44916.299999999996</v>
      </c>
      <c r="S463" s="9">
        <f t="shared" si="23"/>
        <v>179665.19999999998</v>
      </c>
      <c r="T463" s="8" t="s">
        <v>6114</v>
      </c>
      <c r="U463" s="8" t="s">
        <v>6111</v>
      </c>
    </row>
    <row r="464" spans="1:21" x14ac:dyDescent="0.3">
      <c r="A464" s="8" t="s">
        <v>1133</v>
      </c>
      <c r="B464" s="8" t="s">
        <v>1134</v>
      </c>
      <c r="C464" s="8">
        <v>6000</v>
      </c>
      <c r="D464" s="8">
        <v>2032</v>
      </c>
      <c r="E464" s="8" t="s">
        <v>6077</v>
      </c>
      <c r="F464" s="8" t="s">
        <v>5942</v>
      </c>
      <c r="G464" s="8" t="s">
        <v>10040</v>
      </c>
      <c r="H464" s="8" t="s">
        <v>12</v>
      </c>
      <c r="I464" s="9">
        <v>1779.8999999999999</v>
      </c>
      <c r="J464" s="8" t="s">
        <v>5</v>
      </c>
      <c r="K464" s="9">
        <v>0</v>
      </c>
      <c r="L464" s="8" t="s">
        <v>5</v>
      </c>
      <c r="M464" s="9">
        <v>0</v>
      </c>
      <c r="N464" s="9">
        <v>0</v>
      </c>
      <c r="O464" s="8" t="s">
        <v>5</v>
      </c>
      <c r="P464" s="9">
        <v>0</v>
      </c>
      <c r="Q464" s="9">
        <f t="shared" si="21"/>
        <v>1779.8999999999999</v>
      </c>
      <c r="R464" s="9">
        <f t="shared" si="22"/>
        <v>889.94999999999993</v>
      </c>
      <c r="S464" s="9">
        <f t="shared" si="23"/>
        <v>3559.7999999999997</v>
      </c>
      <c r="T464" s="8" t="s">
        <v>6114</v>
      </c>
      <c r="U464" s="8" t="s">
        <v>6113</v>
      </c>
    </row>
    <row r="465" spans="1:21" x14ac:dyDescent="0.3">
      <c r="A465" s="8" t="s">
        <v>1135</v>
      </c>
      <c r="B465" s="8" t="s">
        <v>1136</v>
      </c>
      <c r="C465" s="8">
        <v>82</v>
      </c>
      <c r="D465" s="8">
        <v>86</v>
      </c>
      <c r="E465" s="8" t="s">
        <v>6074</v>
      </c>
      <c r="F465" s="8" t="s">
        <v>5942</v>
      </c>
      <c r="G465" s="8" t="s">
        <v>10042</v>
      </c>
      <c r="H465" s="8" t="s">
        <v>5</v>
      </c>
      <c r="I465" s="9">
        <v>0</v>
      </c>
      <c r="J465" s="8" t="s">
        <v>12</v>
      </c>
      <c r="K465" s="9">
        <v>40332.5061890625</v>
      </c>
      <c r="L465" s="8" t="s">
        <v>12</v>
      </c>
      <c r="M465" s="9">
        <v>2014337.2913554686</v>
      </c>
      <c r="N465" s="9">
        <v>0</v>
      </c>
      <c r="O465" s="8" t="s">
        <v>12</v>
      </c>
      <c r="P465" s="9">
        <v>138413.4</v>
      </c>
      <c r="Q465" s="9">
        <f t="shared" si="21"/>
        <v>2193083.197544531</v>
      </c>
      <c r="R465" s="9">
        <f t="shared" si="22"/>
        <v>1096541.5987722655</v>
      </c>
      <c r="S465" s="9">
        <f t="shared" si="23"/>
        <v>4386166.3950890619</v>
      </c>
      <c r="T465" s="8" t="s">
        <v>6112</v>
      </c>
      <c r="U465" s="8" t="s">
        <v>6111</v>
      </c>
    </row>
    <row r="466" spans="1:21" x14ac:dyDescent="0.3">
      <c r="A466" s="8" t="s">
        <v>1138</v>
      </c>
      <c r="B466" s="8" t="s">
        <v>1139</v>
      </c>
      <c r="C466" s="8">
        <v>4300</v>
      </c>
      <c r="D466" s="8">
        <v>1603</v>
      </c>
      <c r="E466" s="8" t="s">
        <v>6082</v>
      </c>
      <c r="F466" s="8" t="s">
        <v>5942</v>
      </c>
      <c r="G466" s="8" t="s">
        <v>10040</v>
      </c>
      <c r="H466" s="8" t="s">
        <v>5</v>
      </c>
      <c r="I466" s="9">
        <v>0</v>
      </c>
      <c r="J466" s="8" t="s">
        <v>12</v>
      </c>
      <c r="K466" s="9">
        <v>536172.202869375</v>
      </c>
      <c r="L466" s="8" t="s">
        <v>5</v>
      </c>
      <c r="M466" s="9">
        <v>0</v>
      </c>
      <c r="N466" s="9">
        <v>0</v>
      </c>
      <c r="O466" s="8" t="s">
        <v>5</v>
      </c>
      <c r="P466" s="9">
        <v>0</v>
      </c>
      <c r="Q466" s="9">
        <f t="shared" si="21"/>
        <v>536172.202869375</v>
      </c>
      <c r="R466" s="9">
        <f t="shared" si="22"/>
        <v>268086.1014346875</v>
      </c>
      <c r="S466" s="9">
        <f t="shared" si="23"/>
        <v>1072344.40573875</v>
      </c>
      <c r="T466" s="8" t="s">
        <v>6114</v>
      </c>
      <c r="U466" s="8" t="s">
        <v>6111</v>
      </c>
    </row>
    <row r="467" spans="1:21" x14ac:dyDescent="0.3">
      <c r="A467" s="8" t="s">
        <v>1141</v>
      </c>
      <c r="B467" s="8" t="s">
        <v>1142</v>
      </c>
      <c r="C467" s="8">
        <v>16</v>
      </c>
      <c r="D467" s="8">
        <v>25</v>
      </c>
      <c r="E467" s="8" t="s">
        <v>6091</v>
      </c>
      <c r="F467" s="8" t="s">
        <v>5942</v>
      </c>
      <c r="G467" s="8" t="s">
        <v>10040</v>
      </c>
      <c r="H467" s="8" t="s">
        <v>6</v>
      </c>
      <c r="I467" s="9">
        <v>0</v>
      </c>
      <c r="J467" s="8" t="s">
        <v>12</v>
      </c>
      <c r="K467" s="9">
        <v>45058.134472500002</v>
      </c>
      <c r="L467" s="8" t="s">
        <v>6</v>
      </c>
      <c r="M467" s="9">
        <v>0</v>
      </c>
      <c r="N467" s="9">
        <v>0</v>
      </c>
      <c r="O467" s="8" t="s">
        <v>12</v>
      </c>
      <c r="P467" s="9">
        <v>81540.36</v>
      </c>
      <c r="Q467" s="9">
        <f t="shared" si="21"/>
        <v>126598.4944725</v>
      </c>
      <c r="R467" s="9">
        <f t="shared" si="22"/>
        <v>63299.247236249998</v>
      </c>
      <c r="S467" s="9">
        <f t="shared" si="23"/>
        <v>253196.98894499999</v>
      </c>
      <c r="T467" s="8" t="s">
        <v>6114</v>
      </c>
      <c r="U467" s="8" t="s">
        <v>6111</v>
      </c>
    </row>
    <row r="468" spans="1:21" x14ac:dyDescent="0.3">
      <c r="A468" s="8" t="s">
        <v>1148</v>
      </c>
      <c r="B468" s="8" t="s">
        <v>1149</v>
      </c>
      <c r="C468" s="8">
        <v>150</v>
      </c>
      <c r="D468" s="8">
        <v>69</v>
      </c>
      <c r="E468" s="8" t="s">
        <v>6084</v>
      </c>
      <c r="F468" s="8" t="s">
        <v>5942</v>
      </c>
      <c r="G468" s="8" t="s">
        <v>10040</v>
      </c>
      <c r="H468" s="8" t="s">
        <v>5</v>
      </c>
      <c r="I468" s="9">
        <v>0</v>
      </c>
      <c r="J468" s="8" t="s">
        <v>5</v>
      </c>
      <c r="K468" s="9">
        <v>0</v>
      </c>
      <c r="L468" s="8" t="s">
        <v>5</v>
      </c>
      <c r="M468" s="9">
        <v>0</v>
      </c>
      <c r="N468" s="9">
        <v>0</v>
      </c>
      <c r="O468" s="8" t="s">
        <v>5</v>
      </c>
      <c r="P468" s="9">
        <v>0</v>
      </c>
      <c r="Q468" s="9">
        <f t="shared" si="21"/>
        <v>0</v>
      </c>
      <c r="R468" s="9">
        <f t="shared" si="22"/>
        <v>0</v>
      </c>
      <c r="S468" s="9">
        <f t="shared" si="23"/>
        <v>0</v>
      </c>
      <c r="T468" s="8" t="s">
        <v>6110</v>
      </c>
      <c r="U468" s="8" t="s">
        <v>6113</v>
      </c>
    </row>
    <row r="469" spans="1:21" x14ac:dyDescent="0.3">
      <c r="A469" s="8" t="s">
        <v>1150</v>
      </c>
      <c r="B469" s="8" t="s">
        <v>1151</v>
      </c>
      <c r="C469" s="8">
        <v>3429</v>
      </c>
      <c r="D469" s="8">
        <v>2033</v>
      </c>
      <c r="E469" s="8" t="s">
        <v>6096</v>
      </c>
      <c r="F469" s="8" t="s">
        <v>5942</v>
      </c>
      <c r="G469" s="8" t="s">
        <v>10047</v>
      </c>
      <c r="H469" s="8" t="s">
        <v>5</v>
      </c>
      <c r="I469" s="9">
        <v>0</v>
      </c>
      <c r="J469" s="8" t="s">
        <v>12</v>
      </c>
      <c r="K469" s="9">
        <v>436321.51342640625</v>
      </c>
      <c r="L469" s="8" t="s">
        <v>5</v>
      </c>
      <c r="M469" s="9">
        <v>0</v>
      </c>
      <c r="N469" s="9">
        <v>0</v>
      </c>
      <c r="O469" s="8" t="s">
        <v>5</v>
      </c>
      <c r="P469" s="9">
        <v>0</v>
      </c>
      <c r="Q469" s="9">
        <f t="shared" si="21"/>
        <v>436321.51342640625</v>
      </c>
      <c r="R469" s="9">
        <f t="shared" si="22"/>
        <v>218160.75671320313</v>
      </c>
      <c r="S469" s="9">
        <f t="shared" si="23"/>
        <v>872643.0268528125</v>
      </c>
      <c r="T469" s="8" t="s">
        <v>6114</v>
      </c>
      <c r="U469" s="8" t="s">
        <v>6113</v>
      </c>
    </row>
    <row r="470" spans="1:21" x14ac:dyDescent="0.3">
      <c r="A470" s="8" t="s">
        <v>1153</v>
      </c>
      <c r="B470" s="8" t="s">
        <v>1154</v>
      </c>
      <c r="C470" s="8">
        <v>282</v>
      </c>
      <c r="D470" s="8">
        <v>91</v>
      </c>
      <c r="E470" s="8" t="s">
        <v>6072</v>
      </c>
      <c r="F470" s="8" t="s">
        <v>5942</v>
      </c>
      <c r="G470" s="8" t="s">
        <v>10040</v>
      </c>
      <c r="H470" s="8" t="s">
        <v>5</v>
      </c>
      <c r="I470" s="9">
        <v>0</v>
      </c>
      <c r="J470" s="8" t="s">
        <v>12</v>
      </c>
      <c r="K470" s="9">
        <v>57904.928845312497</v>
      </c>
      <c r="L470" s="8" t="s">
        <v>5</v>
      </c>
      <c r="M470" s="9">
        <v>0</v>
      </c>
      <c r="N470" s="9">
        <v>0</v>
      </c>
      <c r="O470" s="8" t="s">
        <v>5</v>
      </c>
      <c r="P470" s="9">
        <v>0</v>
      </c>
      <c r="Q470" s="9">
        <f t="shared" si="21"/>
        <v>57904.928845312497</v>
      </c>
      <c r="R470" s="9">
        <f t="shared" si="22"/>
        <v>28952.464422656249</v>
      </c>
      <c r="S470" s="9">
        <f t="shared" si="23"/>
        <v>115809.85769062499</v>
      </c>
      <c r="T470" s="8" t="s">
        <v>6110</v>
      </c>
      <c r="U470" s="8" t="s">
        <v>6113</v>
      </c>
    </row>
    <row r="471" spans="1:21" x14ac:dyDescent="0.3">
      <c r="A471" s="8" t="s">
        <v>1155</v>
      </c>
      <c r="B471" s="8" t="s">
        <v>1156</v>
      </c>
      <c r="C471" s="8">
        <v>252</v>
      </c>
      <c r="D471" s="8">
        <v>101</v>
      </c>
      <c r="E471" s="8" t="s">
        <v>6077</v>
      </c>
      <c r="F471" s="8" t="s">
        <v>5942</v>
      </c>
      <c r="G471" s="8" t="s">
        <v>10040</v>
      </c>
      <c r="H471" s="8" t="s">
        <v>6</v>
      </c>
      <c r="I471" s="9">
        <v>0</v>
      </c>
      <c r="J471" s="8" t="s">
        <v>12</v>
      </c>
      <c r="K471" s="9">
        <v>55269.065446875</v>
      </c>
      <c r="L471" s="8" t="s">
        <v>6</v>
      </c>
      <c r="M471" s="9">
        <v>0</v>
      </c>
      <c r="N471" s="9">
        <v>0</v>
      </c>
      <c r="O471" s="8" t="s">
        <v>5</v>
      </c>
      <c r="P471" s="9">
        <v>0</v>
      </c>
      <c r="Q471" s="9">
        <f t="shared" si="21"/>
        <v>55269.065446875</v>
      </c>
      <c r="R471" s="9">
        <f t="shared" si="22"/>
        <v>27634.5327234375</v>
      </c>
      <c r="S471" s="9">
        <f t="shared" si="23"/>
        <v>110538.13089375</v>
      </c>
      <c r="T471" s="8" t="s">
        <v>6110</v>
      </c>
      <c r="U471" s="8" t="s">
        <v>6111</v>
      </c>
    </row>
    <row r="472" spans="1:21" x14ac:dyDescent="0.3">
      <c r="A472" s="8" t="s">
        <v>1157</v>
      </c>
      <c r="B472" s="8" t="s">
        <v>1158</v>
      </c>
      <c r="C472" s="8">
        <v>400</v>
      </c>
      <c r="D472" s="8">
        <v>149</v>
      </c>
      <c r="E472" s="8" t="s">
        <v>6076</v>
      </c>
      <c r="F472" s="8" t="s">
        <v>5942</v>
      </c>
      <c r="G472" s="8" t="s">
        <v>10040</v>
      </c>
      <c r="H472" s="8" t="s">
        <v>6</v>
      </c>
      <c r="I472" s="9">
        <v>0</v>
      </c>
      <c r="J472" s="8" t="s">
        <v>5</v>
      </c>
      <c r="K472" s="9">
        <v>0</v>
      </c>
      <c r="L472" s="8" t="s">
        <v>6</v>
      </c>
      <c r="M472" s="9">
        <v>0</v>
      </c>
      <c r="N472" s="9">
        <v>0</v>
      </c>
      <c r="O472" s="8" t="s">
        <v>5</v>
      </c>
      <c r="P472" s="9">
        <v>0</v>
      </c>
      <c r="Q472" s="9">
        <f t="shared" si="21"/>
        <v>0</v>
      </c>
      <c r="R472" s="9">
        <f t="shared" si="22"/>
        <v>0</v>
      </c>
      <c r="S472" s="9">
        <f t="shared" si="23"/>
        <v>0</v>
      </c>
      <c r="T472" s="8" t="s">
        <v>6114</v>
      </c>
      <c r="U472" s="8" t="s">
        <v>10025</v>
      </c>
    </row>
    <row r="473" spans="1:21" x14ac:dyDescent="0.3">
      <c r="A473" s="8" t="s">
        <v>1160</v>
      </c>
      <c r="B473" s="8" t="s">
        <v>1161</v>
      </c>
      <c r="C473" s="8">
        <v>126</v>
      </c>
      <c r="D473" s="8">
        <v>42</v>
      </c>
      <c r="E473" s="8" t="s">
        <v>6085</v>
      </c>
      <c r="F473" s="8" t="s">
        <v>5942</v>
      </c>
      <c r="G473" s="8" t="s">
        <v>10047</v>
      </c>
      <c r="H473" s="8" t="s">
        <v>12</v>
      </c>
      <c r="I473" s="9">
        <v>2313.87</v>
      </c>
      <c r="J473" s="8" t="s">
        <v>12</v>
      </c>
      <c r="K473" s="9">
        <v>56826.564651562498</v>
      </c>
      <c r="L473" s="8" t="s">
        <v>12</v>
      </c>
      <c r="M473" s="9">
        <v>2502493.3406704692</v>
      </c>
      <c r="N473" s="9">
        <v>0</v>
      </c>
      <c r="O473" s="8" t="s">
        <v>12</v>
      </c>
      <c r="P473" s="9">
        <v>108071.34</v>
      </c>
      <c r="Q473" s="9">
        <f t="shared" si="21"/>
        <v>2669705.1153220315</v>
      </c>
      <c r="R473" s="9">
        <f t="shared" si="22"/>
        <v>1334852.5576610158</v>
      </c>
      <c r="S473" s="9">
        <f t="shared" si="23"/>
        <v>5339410.2306440631</v>
      </c>
      <c r="T473" s="8" t="s">
        <v>6114</v>
      </c>
      <c r="U473" s="8" t="s">
        <v>6111</v>
      </c>
    </row>
    <row r="474" spans="1:21" x14ac:dyDescent="0.3">
      <c r="A474" s="8" t="s">
        <v>1162</v>
      </c>
      <c r="B474" s="8" t="s">
        <v>1163</v>
      </c>
      <c r="C474" s="8">
        <v>6068</v>
      </c>
      <c r="D474" s="8">
        <v>1768</v>
      </c>
      <c r="E474" s="8" t="s">
        <v>6073</v>
      </c>
      <c r="F474" s="8" t="s">
        <v>5942</v>
      </c>
      <c r="G474" s="8" t="s">
        <v>10043</v>
      </c>
      <c r="H474" s="8" t="s">
        <v>12</v>
      </c>
      <c r="I474" s="9">
        <v>1779.8999999999999</v>
      </c>
      <c r="J474" s="8" t="s">
        <v>12</v>
      </c>
      <c r="K474" s="9">
        <v>566275.11629062507</v>
      </c>
      <c r="L474" s="8" t="s">
        <v>5</v>
      </c>
      <c r="M474" s="9">
        <v>0</v>
      </c>
      <c r="N474" s="9">
        <v>0</v>
      </c>
      <c r="O474" s="8" t="s">
        <v>12</v>
      </c>
      <c r="P474" s="9">
        <v>2247909</v>
      </c>
      <c r="Q474" s="9">
        <f t="shared" si="21"/>
        <v>2815964.0162906251</v>
      </c>
      <c r="R474" s="9">
        <f t="shared" si="22"/>
        <v>1407982.0081453125</v>
      </c>
      <c r="S474" s="9">
        <f t="shared" si="23"/>
        <v>5631928.0325812502</v>
      </c>
      <c r="T474" s="8" t="s">
        <v>6115</v>
      </c>
      <c r="U474" s="8" t="s">
        <v>10025</v>
      </c>
    </row>
    <row r="475" spans="1:21" x14ac:dyDescent="0.3">
      <c r="A475" s="8" t="s">
        <v>1164</v>
      </c>
      <c r="B475" s="8" t="s">
        <v>1165</v>
      </c>
      <c r="C475" s="8">
        <v>350</v>
      </c>
      <c r="D475" s="8">
        <v>124</v>
      </c>
      <c r="E475" s="8" t="s">
        <v>6099</v>
      </c>
      <c r="F475" s="8" t="s">
        <v>5942</v>
      </c>
      <c r="G475" s="8" t="s">
        <v>10040</v>
      </c>
      <c r="H475" s="8" t="s">
        <v>5</v>
      </c>
      <c r="I475" s="9">
        <v>0</v>
      </c>
      <c r="J475" s="8" t="s">
        <v>12</v>
      </c>
      <c r="K475" s="9">
        <v>82130.853276562499</v>
      </c>
      <c r="L475" s="8" t="s">
        <v>5</v>
      </c>
      <c r="M475" s="9">
        <v>0</v>
      </c>
      <c r="N475" s="9">
        <v>0</v>
      </c>
      <c r="O475" s="8" t="s">
        <v>5</v>
      </c>
      <c r="P475" s="9">
        <v>0</v>
      </c>
      <c r="Q475" s="9">
        <f t="shared" si="21"/>
        <v>82130.853276562499</v>
      </c>
      <c r="R475" s="9">
        <f t="shared" si="22"/>
        <v>41065.426638281249</v>
      </c>
      <c r="S475" s="9">
        <f t="shared" si="23"/>
        <v>164261.706553125</v>
      </c>
      <c r="T475" s="8" t="s">
        <v>6114</v>
      </c>
      <c r="U475" s="8" t="s">
        <v>6113</v>
      </c>
    </row>
    <row r="476" spans="1:21" x14ac:dyDescent="0.3">
      <c r="A476" s="8" t="s">
        <v>1168</v>
      </c>
      <c r="B476" s="8" t="s">
        <v>1169</v>
      </c>
      <c r="C476" s="8">
        <v>100</v>
      </c>
      <c r="D476" s="8">
        <v>34</v>
      </c>
      <c r="E476" s="8" t="s">
        <v>6100</v>
      </c>
      <c r="F476" s="8" t="s">
        <v>5942</v>
      </c>
      <c r="G476" s="8" t="s">
        <v>10040</v>
      </c>
      <c r="H476" s="8" t="s">
        <v>6</v>
      </c>
      <c r="I476" s="9">
        <v>0</v>
      </c>
      <c r="J476" s="8" t="s">
        <v>5</v>
      </c>
      <c r="K476" s="9">
        <v>0</v>
      </c>
      <c r="L476" s="8" t="s">
        <v>6</v>
      </c>
      <c r="M476" s="9">
        <v>0</v>
      </c>
      <c r="N476" s="9">
        <v>0</v>
      </c>
      <c r="O476" s="8" t="s">
        <v>5</v>
      </c>
      <c r="P476" s="9">
        <v>0</v>
      </c>
      <c r="Q476" s="9">
        <f t="shared" si="21"/>
        <v>0</v>
      </c>
      <c r="R476" s="9">
        <f t="shared" si="22"/>
        <v>0</v>
      </c>
      <c r="S476" s="9">
        <f t="shared" si="23"/>
        <v>0</v>
      </c>
      <c r="T476" s="8" t="s">
        <v>6114</v>
      </c>
      <c r="U476" s="8" t="s">
        <v>6113</v>
      </c>
    </row>
    <row r="477" spans="1:21" x14ac:dyDescent="0.3">
      <c r="A477" s="8" t="s">
        <v>1170</v>
      </c>
      <c r="B477" s="8" t="s">
        <v>1171</v>
      </c>
      <c r="C477" s="8">
        <v>7851</v>
      </c>
      <c r="D477" s="8">
        <v>863</v>
      </c>
      <c r="E477" s="8" t="s">
        <v>6076</v>
      </c>
      <c r="F477" s="8" t="s">
        <v>5942</v>
      </c>
      <c r="G477" s="8" t="s">
        <v>10040</v>
      </c>
      <c r="H477" s="8" t="s">
        <v>5</v>
      </c>
      <c r="I477" s="9">
        <v>0</v>
      </c>
      <c r="J477" s="8" t="s">
        <v>5</v>
      </c>
      <c r="K477" s="9">
        <v>0</v>
      </c>
      <c r="L477" s="8" t="s">
        <v>5</v>
      </c>
      <c r="M477" s="9">
        <v>0</v>
      </c>
      <c r="N477" s="9">
        <v>0</v>
      </c>
      <c r="O477" s="8" t="s">
        <v>12</v>
      </c>
      <c r="P477" s="9">
        <v>34132.199999999997</v>
      </c>
      <c r="Q477" s="9">
        <f t="shared" si="21"/>
        <v>34132.199999999997</v>
      </c>
      <c r="R477" s="9">
        <f t="shared" si="22"/>
        <v>17066.099999999999</v>
      </c>
      <c r="S477" s="9">
        <f t="shared" si="23"/>
        <v>68264.399999999994</v>
      </c>
      <c r="T477" s="8" t="s">
        <v>6114</v>
      </c>
      <c r="U477" s="8" t="s">
        <v>6116</v>
      </c>
    </row>
    <row r="478" spans="1:21" x14ac:dyDescent="0.3">
      <c r="A478" s="8" t="s">
        <v>1172</v>
      </c>
      <c r="B478" s="8" t="s">
        <v>1173</v>
      </c>
      <c r="C478" s="8">
        <v>104</v>
      </c>
      <c r="D478" s="8">
        <v>37</v>
      </c>
      <c r="E478" s="8" t="s">
        <v>10029</v>
      </c>
      <c r="F478" s="8" t="s">
        <v>5942</v>
      </c>
      <c r="G478" s="8" t="s">
        <v>10040</v>
      </c>
      <c r="H478" s="8" t="s">
        <v>6</v>
      </c>
      <c r="I478" s="9">
        <v>0</v>
      </c>
      <c r="J478" s="8" t="s">
        <v>5</v>
      </c>
      <c r="K478" s="9">
        <v>0</v>
      </c>
      <c r="L478" s="8" t="s">
        <v>6</v>
      </c>
      <c r="M478" s="9">
        <v>0</v>
      </c>
      <c r="N478" s="9">
        <v>0</v>
      </c>
      <c r="O478" s="8" t="s">
        <v>5</v>
      </c>
      <c r="P478" s="9">
        <v>0</v>
      </c>
      <c r="Q478" s="9">
        <f t="shared" si="21"/>
        <v>0</v>
      </c>
      <c r="R478" s="9">
        <f t="shared" si="22"/>
        <v>0</v>
      </c>
      <c r="S478" s="9">
        <f t="shared" si="23"/>
        <v>0</v>
      </c>
      <c r="T478" s="8" t="s">
        <v>6110</v>
      </c>
      <c r="U478" s="8" t="s">
        <v>6111</v>
      </c>
    </row>
    <row r="479" spans="1:21" x14ac:dyDescent="0.3">
      <c r="A479" s="8" t="s">
        <v>1174</v>
      </c>
      <c r="B479" s="8" t="s">
        <v>1175</v>
      </c>
      <c r="C479" s="8">
        <v>60</v>
      </c>
      <c r="D479" s="8">
        <v>26</v>
      </c>
      <c r="E479" s="8" t="s">
        <v>6101</v>
      </c>
      <c r="F479" s="8" t="s">
        <v>5942</v>
      </c>
      <c r="G479" s="8" t="s">
        <v>10040</v>
      </c>
      <c r="H479" s="8" t="s">
        <v>5</v>
      </c>
      <c r="I479" s="9">
        <v>0</v>
      </c>
      <c r="J479" s="8" t="s">
        <v>12</v>
      </c>
      <c r="K479" s="9">
        <v>49370.836753124997</v>
      </c>
      <c r="L479" s="8" t="s">
        <v>5</v>
      </c>
      <c r="M479" s="9">
        <v>0</v>
      </c>
      <c r="N479" s="9">
        <v>0</v>
      </c>
      <c r="O479" s="8" t="s">
        <v>12</v>
      </c>
      <c r="P479" s="9">
        <v>80304.899999999994</v>
      </c>
      <c r="Q479" s="9">
        <f t="shared" si="21"/>
        <v>129675.73675312499</v>
      </c>
      <c r="R479" s="9">
        <f t="shared" si="22"/>
        <v>64837.868376562496</v>
      </c>
      <c r="S479" s="9">
        <f t="shared" si="23"/>
        <v>259351.47350624998</v>
      </c>
      <c r="T479" s="8" t="s">
        <v>6114</v>
      </c>
      <c r="U479" s="8" t="s">
        <v>6113</v>
      </c>
    </row>
    <row r="480" spans="1:21" x14ac:dyDescent="0.3">
      <c r="A480" s="8" t="s">
        <v>1177</v>
      </c>
      <c r="B480" s="8" t="s">
        <v>1178</v>
      </c>
      <c r="C480" s="8">
        <v>5650</v>
      </c>
      <c r="D480" s="8">
        <v>1713</v>
      </c>
      <c r="E480" s="8" t="s">
        <v>6072</v>
      </c>
      <c r="F480" s="8" t="s">
        <v>5942</v>
      </c>
      <c r="G480" s="8" t="s">
        <v>10040</v>
      </c>
      <c r="H480" s="8" t="s">
        <v>5</v>
      </c>
      <c r="I480" s="9">
        <v>0</v>
      </c>
      <c r="J480" s="8" t="s">
        <v>12</v>
      </c>
      <c r="K480" s="9">
        <v>529548.75293906243</v>
      </c>
      <c r="L480" s="8" t="s">
        <v>5</v>
      </c>
      <c r="M480" s="9">
        <v>0</v>
      </c>
      <c r="N480" s="9">
        <v>0</v>
      </c>
      <c r="O480" s="8" t="s">
        <v>5</v>
      </c>
      <c r="P480" s="9">
        <v>0</v>
      </c>
      <c r="Q480" s="9">
        <f t="shared" si="21"/>
        <v>529548.75293906243</v>
      </c>
      <c r="R480" s="9">
        <f t="shared" si="22"/>
        <v>264774.37646953121</v>
      </c>
      <c r="S480" s="9">
        <f t="shared" si="23"/>
        <v>1059097.5058781249</v>
      </c>
      <c r="T480" s="8" t="s">
        <v>6114</v>
      </c>
      <c r="U480" s="8" t="s">
        <v>6116</v>
      </c>
    </row>
    <row r="481" spans="1:21" x14ac:dyDescent="0.3">
      <c r="A481" s="8" t="s">
        <v>1179</v>
      </c>
      <c r="B481" s="8" t="s">
        <v>1180</v>
      </c>
      <c r="C481" s="8">
        <v>2000</v>
      </c>
      <c r="D481" s="8">
        <v>596</v>
      </c>
      <c r="E481" s="8" t="s">
        <v>6098</v>
      </c>
      <c r="F481" s="8" t="s">
        <v>5942</v>
      </c>
      <c r="G481" s="8" t="s">
        <v>10040</v>
      </c>
      <c r="H481" s="8" t="s">
        <v>6</v>
      </c>
      <c r="I481" s="9">
        <v>0</v>
      </c>
      <c r="J481" s="8" t="s">
        <v>5</v>
      </c>
      <c r="K481" s="9">
        <v>0</v>
      </c>
      <c r="L481" s="8" t="s">
        <v>6</v>
      </c>
      <c r="M481" s="9">
        <v>0</v>
      </c>
      <c r="N481" s="9">
        <v>0</v>
      </c>
      <c r="O481" s="8" t="s">
        <v>5</v>
      </c>
      <c r="P481" s="9">
        <v>0</v>
      </c>
      <c r="Q481" s="9">
        <f t="shared" si="21"/>
        <v>0</v>
      </c>
      <c r="R481" s="9">
        <f t="shared" si="22"/>
        <v>0</v>
      </c>
      <c r="S481" s="9">
        <f t="shared" si="23"/>
        <v>0</v>
      </c>
      <c r="T481" s="8" t="s">
        <v>6115</v>
      </c>
      <c r="U481" s="8" t="s">
        <v>6116</v>
      </c>
    </row>
    <row r="482" spans="1:21" x14ac:dyDescent="0.3">
      <c r="A482" s="8" t="s">
        <v>1181</v>
      </c>
      <c r="B482" s="8" t="s">
        <v>1182</v>
      </c>
      <c r="C482" s="8">
        <v>200</v>
      </c>
      <c r="D482" s="8">
        <v>90</v>
      </c>
      <c r="E482" s="8" t="s">
        <v>6073</v>
      </c>
      <c r="F482" s="8" t="s">
        <v>5942</v>
      </c>
      <c r="G482" s="8" t="s">
        <v>10042</v>
      </c>
      <c r="H482" s="8" t="s">
        <v>12</v>
      </c>
      <c r="I482" s="9">
        <v>1779.8999999999999</v>
      </c>
      <c r="J482" s="8" t="s">
        <v>12</v>
      </c>
      <c r="K482" s="9">
        <v>50700.235556250002</v>
      </c>
      <c r="L482" s="8" t="s">
        <v>6</v>
      </c>
      <c r="M482" s="9">
        <v>0</v>
      </c>
      <c r="N482" s="9">
        <v>0</v>
      </c>
      <c r="O482" s="8" t="s">
        <v>12</v>
      </c>
      <c r="P482" s="9">
        <v>143439</v>
      </c>
      <c r="Q482" s="9">
        <f t="shared" si="21"/>
        <v>195919.13555625</v>
      </c>
      <c r="R482" s="9">
        <f t="shared" si="22"/>
        <v>97959.567778124998</v>
      </c>
      <c r="S482" s="9">
        <f t="shared" si="23"/>
        <v>391838.27111249999</v>
      </c>
      <c r="T482" s="8" t="s">
        <v>6110</v>
      </c>
      <c r="U482" s="8" t="s">
        <v>6116</v>
      </c>
    </row>
    <row r="483" spans="1:21" x14ac:dyDescent="0.3">
      <c r="A483" s="8" t="s">
        <v>1184</v>
      </c>
      <c r="B483" s="8" t="s">
        <v>1185</v>
      </c>
      <c r="C483" s="8">
        <v>2715</v>
      </c>
      <c r="D483" s="8">
        <v>817</v>
      </c>
      <c r="E483" s="8" t="s">
        <v>6086</v>
      </c>
      <c r="F483" s="8" t="s">
        <v>5942</v>
      </c>
      <c r="G483" s="8" t="s">
        <v>10040</v>
      </c>
      <c r="H483" s="8" t="s">
        <v>5</v>
      </c>
      <c r="I483" s="9">
        <v>0</v>
      </c>
      <c r="J483" s="8" t="s">
        <v>12</v>
      </c>
      <c r="K483" s="9">
        <v>349294.43630390626</v>
      </c>
      <c r="L483" s="8" t="s">
        <v>5</v>
      </c>
      <c r="M483" s="9">
        <v>0</v>
      </c>
      <c r="N483" s="9">
        <v>0</v>
      </c>
      <c r="O483" s="8" t="s">
        <v>5</v>
      </c>
      <c r="P483" s="9">
        <v>0</v>
      </c>
      <c r="Q483" s="9">
        <f t="shared" si="21"/>
        <v>349294.43630390626</v>
      </c>
      <c r="R483" s="9">
        <f t="shared" si="22"/>
        <v>174647.21815195313</v>
      </c>
      <c r="S483" s="9">
        <f t="shared" si="23"/>
        <v>698588.87260781252</v>
      </c>
      <c r="T483" s="8" t="s">
        <v>6110</v>
      </c>
      <c r="U483" s="8" t="s">
        <v>6113</v>
      </c>
    </row>
    <row r="484" spans="1:21" x14ac:dyDescent="0.3">
      <c r="A484" s="8" t="s">
        <v>1186</v>
      </c>
      <c r="B484" s="8" t="s">
        <v>1187</v>
      </c>
      <c r="C484" s="8">
        <v>350</v>
      </c>
      <c r="D484" s="8">
        <v>64</v>
      </c>
      <c r="E484" s="8" t="s">
        <v>6095</v>
      </c>
      <c r="F484" s="8" t="s">
        <v>5942</v>
      </c>
      <c r="G484" s="8" t="s">
        <v>10041</v>
      </c>
      <c r="H484" s="8" t="s">
        <v>5</v>
      </c>
      <c r="I484" s="9">
        <v>0</v>
      </c>
      <c r="J484" s="8" t="s">
        <v>5</v>
      </c>
      <c r="K484" s="9">
        <v>0</v>
      </c>
      <c r="L484" s="8" t="s">
        <v>5</v>
      </c>
      <c r="M484" s="9">
        <v>0</v>
      </c>
      <c r="N484" s="9">
        <v>0</v>
      </c>
      <c r="O484" s="8" t="s">
        <v>12</v>
      </c>
      <c r="P484" s="9">
        <v>139586.03999999998</v>
      </c>
      <c r="Q484" s="9">
        <f t="shared" si="21"/>
        <v>139586.03999999998</v>
      </c>
      <c r="R484" s="9">
        <f t="shared" si="22"/>
        <v>69793.01999999999</v>
      </c>
      <c r="S484" s="9">
        <f t="shared" si="23"/>
        <v>279172.07999999996</v>
      </c>
      <c r="T484" s="8" t="s">
        <v>6114</v>
      </c>
      <c r="U484" s="8" t="s">
        <v>6113</v>
      </c>
    </row>
    <row r="485" spans="1:21" x14ac:dyDescent="0.3">
      <c r="A485" s="8" t="s">
        <v>1188</v>
      </c>
      <c r="B485" s="8" t="s">
        <v>1189</v>
      </c>
      <c r="C485" s="8">
        <v>4203</v>
      </c>
      <c r="D485" s="8">
        <v>991</v>
      </c>
      <c r="E485" s="8" t="s">
        <v>6080</v>
      </c>
      <c r="F485" s="8" t="s">
        <v>5942</v>
      </c>
      <c r="G485" s="8" t="s">
        <v>10040</v>
      </c>
      <c r="H485" s="8" t="s">
        <v>5</v>
      </c>
      <c r="I485" s="9">
        <v>0</v>
      </c>
      <c r="J485" s="8" t="s">
        <v>12</v>
      </c>
      <c r="K485" s="9">
        <v>525052.2064560937</v>
      </c>
      <c r="L485" s="8" t="s">
        <v>5</v>
      </c>
      <c r="M485" s="9">
        <v>0</v>
      </c>
      <c r="N485" s="9">
        <v>0</v>
      </c>
      <c r="O485" s="8" t="s">
        <v>5</v>
      </c>
      <c r="P485" s="9">
        <v>0</v>
      </c>
      <c r="Q485" s="9">
        <f t="shared" si="21"/>
        <v>525052.2064560937</v>
      </c>
      <c r="R485" s="9">
        <f t="shared" si="22"/>
        <v>262526.10322804685</v>
      </c>
      <c r="S485" s="9">
        <f t="shared" si="23"/>
        <v>1050104.4129121874</v>
      </c>
      <c r="T485" s="8" t="s">
        <v>6110</v>
      </c>
      <c r="U485" s="8" t="s">
        <v>6111</v>
      </c>
    </row>
    <row r="486" spans="1:21" x14ac:dyDescent="0.3">
      <c r="A486" s="8" t="s">
        <v>1190</v>
      </c>
      <c r="B486" s="8" t="s">
        <v>1191</v>
      </c>
      <c r="C486" s="8">
        <v>777</v>
      </c>
      <c r="D486" s="8">
        <v>375</v>
      </c>
      <c r="E486" s="8" t="s">
        <v>6074</v>
      </c>
      <c r="F486" s="8" t="s">
        <v>5942</v>
      </c>
      <c r="G486" s="8" t="s">
        <v>10040</v>
      </c>
      <c r="H486" s="8" t="s">
        <v>5</v>
      </c>
      <c r="I486" s="9">
        <v>0</v>
      </c>
      <c r="J486" s="8" t="s">
        <v>12</v>
      </c>
      <c r="K486" s="9">
        <v>101396.67491953124</v>
      </c>
      <c r="L486" s="8" t="s">
        <v>5</v>
      </c>
      <c r="M486" s="9">
        <v>0</v>
      </c>
      <c r="N486" s="9">
        <v>0</v>
      </c>
      <c r="O486" s="8" t="s">
        <v>5</v>
      </c>
      <c r="P486" s="9">
        <v>0</v>
      </c>
      <c r="Q486" s="9">
        <f t="shared" si="21"/>
        <v>101396.67491953124</v>
      </c>
      <c r="R486" s="9">
        <f t="shared" si="22"/>
        <v>50698.337459765622</v>
      </c>
      <c r="S486" s="9">
        <f t="shared" si="23"/>
        <v>202793.34983906249</v>
      </c>
      <c r="T486" s="8" t="s">
        <v>6110</v>
      </c>
      <c r="U486" s="8" t="s">
        <v>6111</v>
      </c>
    </row>
    <row r="487" spans="1:21" x14ac:dyDescent="0.3">
      <c r="A487" s="8" t="s">
        <v>1195</v>
      </c>
      <c r="B487" s="8" t="s">
        <v>1196</v>
      </c>
      <c r="C487" s="8">
        <v>986</v>
      </c>
      <c r="D487" s="8">
        <v>296</v>
      </c>
      <c r="E487" s="8" t="s">
        <v>6094</v>
      </c>
      <c r="F487" s="8" t="s">
        <v>5942</v>
      </c>
      <c r="G487" s="8" t="s">
        <v>10040</v>
      </c>
      <c r="H487" s="8" t="s">
        <v>12</v>
      </c>
      <c r="I487" s="9">
        <v>2313.87</v>
      </c>
      <c r="J487" s="8" t="s">
        <v>12</v>
      </c>
      <c r="K487" s="9">
        <v>153976.95847968751</v>
      </c>
      <c r="L487" s="8" t="s">
        <v>5</v>
      </c>
      <c r="M487" s="9">
        <v>0</v>
      </c>
      <c r="N487" s="9">
        <v>0</v>
      </c>
      <c r="O487" s="8" t="s">
        <v>5</v>
      </c>
      <c r="P487" s="9">
        <v>0</v>
      </c>
      <c r="Q487" s="9">
        <f t="shared" si="21"/>
        <v>156290.82847968751</v>
      </c>
      <c r="R487" s="9">
        <f t="shared" si="22"/>
        <v>78145.414239843754</v>
      </c>
      <c r="S487" s="9">
        <f t="shared" si="23"/>
        <v>312581.65695937502</v>
      </c>
      <c r="T487" s="8" t="s">
        <v>6114</v>
      </c>
      <c r="U487" s="8" t="s">
        <v>6111</v>
      </c>
    </row>
    <row r="488" spans="1:21" x14ac:dyDescent="0.3">
      <c r="A488" s="8" t="s">
        <v>1198</v>
      </c>
      <c r="B488" s="8" t="s">
        <v>1199</v>
      </c>
      <c r="C488" s="8">
        <v>26355</v>
      </c>
      <c r="D488" s="8">
        <v>1605</v>
      </c>
      <c r="E488" s="8" t="s">
        <v>6089</v>
      </c>
      <c r="F488" s="8" t="s">
        <v>5942</v>
      </c>
      <c r="G488" s="8" t="s">
        <v>10040</v>
      </c>
      <c r="H488" s="8" t="s">
        <v>5</v>
      </c>
      <c r="I488" s="9">
        <v>0</v>
      </c>
      <c r="J488" s="8" t="s">
        <v>12</v>
      </c>
      <c r="K488" s="9">
        <v>3064538.3976623435</v>
      </c>
      <c r="L488" s="8" t="s">
        <v>5</v>
      </c>
      <c r="M488" s="9">
        <v>0</v>
      </c>
      <c r="N488" s="9">
        <v>0</v>
      </c>
      <c r="O488" s="8" t="s">
        <v>5</v>
      </c>
      <c r="P488" s="9">
        <v>0</v>
      </c>
      <c r="Q488" s="9">
        <f t="shared" si="21"/>
        <v>3064538.3976623435</v>
      </c>
      <c r="R488" s="9">
        <f t="shared" si="22"/>
        <v>1532269.1988311717</v>
      </c>
      <c r="S488" s="9">
        <f t="shared" si="23"/>
        <v>6129076.7953246869</v>
      </c>
      <c r="T488" s="8" t="s">
        <v>6110</v>
      </c>
      <c r="U488" s="8" t="s">
        <v>6116</v>
      </c>
    </row>
    <row r="489" spans="1:21" x14ac:dyDescent="0.3">
      <c r="A489" s="8" t="s">
        <v>1200</v>
      </c>
      <c r="B489" s="8" t="s">
        <v>1201</v>
      </c>
      <c r="C489" s="8">
        <v>538</v>
      </c>
      <c r="D489" s="8">
        <v>193</v>
      </c>
      <c r="E489" s="8" t="s">
        <v>6076</v>
      </c>
      <c r="F489" s="8" t="s">
        <v>5942</v>
      </c>
      <c r="G489" s="8" t="s">
        <v>10040</v>
      </c>
      <c r="H489" s="8" t="s">
        <v>6</v>
      </c>
      <c r="I489" s="9">
        <v>0</v>
      </c>
      <c r="J489" s="8" t="s">
        <v>5</v>
      </c>
      <c r="K489" s="9">
        <v>0</v>
      </c>
      <c r="L489" s="8" t="s">
        <v>6</v>
      </c>
      <c r="M489" s="9">
        <v>0</v>
      </c>
      <c r="N489" s="9">
        <v>0</v>
      </c>
      <c r="O489" s="8" t="s">
        <v>5</v>
      </c>
      <c r="P489" s="9">
        <v>0</v>
      </c>
      <c r="Q489" s="9">
        <f t="shared" si="21"/>
        <v>0</v>
      </c>
      <c r="R489" s="9">
        <f t="shared" si="22"/>
        <v>0</v>
      </c>
      <c r="S489" s="9">
        <f t="shared" si="23"/>
        <v>0</v>
      </c>
      <c r="T489" s="8" t="s">
        <v>6112</v>
      </c>
      <c r="U489" s="8" t="s">
        <v>6116</v>
      </c>
    </row>
    <row r="490" spans="1:21" x14ac:dyDescent="0.3">
      <c r="A490" s="8" t="s">
        <v>1202</v>
      </c>
      <c r="B490" s="8" t="s">
        <v>1203</v>
      </c>
      <c r="C490" s="8">
        <v>103</v>
      </c>
      <c r="D490" s="8">
        <v>37</v>
      </c>
      <c r="E490" s="8" t="s">
        <v>6102</v>
      </c>
      <c r="F490" s="8" t="s">
        <v>5942</v>
      </c>
      <c r="G490" s="8" t="s">
        <v>10040</v>
      </c>
      <c r="H490" s="8" t="s">
        <v>12</v>
      </c>
      <c r="I490" s="9">
        <v>2349.4679999999998</v>
      </c>
      <c r="J490" s="8" t="s">
        <v>12</v>
      </c>
      <c r="K490" s="9">
        <v>55031.739502968754</v>
      </c>
      <c r="L490" s="8" t="s">
        <v>5</v>
      </c>
      <c r="M490" s="9">
        <v>0</v>
      </c>
      <c r="N490" s="9">
        <v>0</v>
      </c>
      <c r="O490" s="8" t="s">
        <v>5</v>
      </c>
      <c r="P490" s="9">
        <v>0</v>
      </c>
      <c r="Q490" s="9">
        <f t="shared" si="21"/>
        <v>57381.207502968755</v>
      </c>
      <c r="R490" s="9">
        <f t="shared" si="22"/>
        <v>28690.603751484377</v>
      </c>
      <c r="S490" s="9">
        <f t="shared" si="23"/>
        <v>114762.41500593751</v>
      </c>
      <c r="T490" s="8" t="s">
        <v>6114</v>
      </c>
      <c r="U490" s="8" t="s">
        <v>6113</v>
      </c>
    </row>
    <row r="491" spans="1:21" x14ac:dyDescent="0.3">
      <c r="A491" s="8" t="s">
        <v>1206</v>
      </c>
      <c r="B491" s="8" t="s">
        <v>1207</v>
      </c>
      <c r="C491" s="8">
        <v>350</v>
      </c>
      <c r="D491" s="8">
        <v>121</v>
      </c>
      <c r="E491" s="8" t="s">
        <v>6086</v>
      </c>
      <c r="F491" s="8" t="s">
        <v>5942</v>
      </c>
      <c r="G491" s="8" t="s">
        <v>10040</v>
      </c>
      <c r="H491" s="8" t="s">
        <v>12</v>
      </c>
      <c r="I491" s="9">
        <v>2313.87</v>
      </c>
      <c r="J491" s="8" t="s">
        <v>12</v>
      </c>
      <c r="K491" s="9">
        <v>82130.853276562499</v>
      </c>
      <c r="L491" s="8" t="s">
        <v>12</v>
      </c>
      <c r="M491" s="9">
        <v>2526497.4830179685</v>
      </c>
      <c r="N491" s="9">
        <v>0</v>
      </c>
      <c r="O491" s="8" t="s">
        <v>12</v>
      </c>
      <c r="P491" s="9">
        <v>215870.46</v>
      </c>
      <c r="Q491" s="9">
        <f t="shared" si="21"/>
        <v>2826812.666294531</v>
      </c>
      <c r="R491" s="9">
        <f t="shared" si="22"/>
        <v>1413406.3331472655</v>
      </c>
      <c r="S491" s="9">
        <f t="shared" si="23"/>
        <v>5653625.3325890619</v>
      </c>
      <c r="T491" s="8" t="s">
        <v>6114</v>
      </c>
      <c r="U491" s="8" t="s">
        <v>6113</v>
      </c>
    </row>
    <row r="492" spans="1:21" x14ac:dyDescent="0.3">
      <c r="A492" s="8" t="s">
        <v>1209</v>
      </c>
      <c r="B492" s="8" t="s">
        <v>1210</v>
      </c>
      <c r="C492" s="8">
        <v>443</v>
      </c>
      <c r="D492" s="8">
        <v>307</v>
      </c>
      <c r="E492" s="8" t="s">
        <v>6096</v>
      </c>
      <c r="F492" s="8" t="s">
        <v>5942</v>
      </c>
      <c r="G492" s="8" t="s">
        <v>10042</v>
      </c>
      <c r="H492" s="8" t="s">
        <v>5</v>
      </c>
      <c r="I492" s="9">
        <v>0</v>
      </c>
      <c r="J492" s="8" t="s">
        <v>12</v>
      </c>
      <c r="K492" s="9">
        <v>94009.046518593736</v>
      </c>
      <c r="L492" s="8" t="s">
        <v>5</v>
      </c>
      <c r="M492" s="9">
        <v>0</v>
      </c>
      <c r="N492" s="9">
        <v>0</v>
      </c>
      <c r="O492" s="8" t="s">
        <v>12</v>
      </c>
      <c r="P492" s="9">
        <v>540930.45600000001</v>
      </c>
      <c r="Q492" s="9">
        <f t="shared" si="21"/>
        <v>634939.5025185938</v>
      </c>
      <c r="R492" s="9">
        <f t="shared" si="22"/>
        <v>317469.7512592969</v>
      </c>
      <c r="S492" s="9">
        <f t="shared" si="23"/>
        <v>1269879.0050371876</v>
      </c>
      <c r="T492" s="8" t="s">
        <v>6114</v>
      </c>
      <c r="U492" s="8" t="s">
        <v>6111</v>
      </c>
    </row>
    <row r="493" spans="1:21" x14ac:dyDescent="0.3">
      <c r="A493" s="8" t="s">
        <v>1212</v>
      </c>
      <c r="B493" s="8" t="s">
        <v>1213</v>
      </c>
      <c r="C493" s="8">
        <v>63</v>
      </c>
      <c r="D493" s="8">
        <v>17</v>
      </c>
      <c r="E493" s="8" t="s">
        <v>6071</v>
      </c>
      <c r="F493" s="8" t="s">
        <v>10526</v>
      </c>
      <c r="G493" s="8" t="s">
        <v>10056</v>
      </c>
      <c r="H493" s="8" t="s">
        <v>5</v>
      </c>
      <c r="I493" s="9">
        <v>0</v>
      </c>
      <c r="J493" s="8" t="s">
        <v>12</v>
      </c>
      <c r="K493" s="9">
        <v>38663.12603671875</v>
      </c>
      <c r="L493" s="8" t="s">
        <v>12</v>
      </c>
      <c r="M493" s="9">
        <v>2012695.3029316405</v>
      </c>
      <c r="N493" s="9">
        <v>0</v>
      </c>
      <c r="O493" s="8" t="s">
        <v>12</v>
      </c>
      <c r="P493" s="9">
        <v>51721.799999999996</v>
      </c>
      <c r="Q493" s="9">
        <f t="shared" si="21"/>
        <v>2103080.2289683591</v>
      </c>
      <c r="R493" s="9">
        <f t="shared" si="22"/>
        <v>1051540.1144841795</v>
      </c>
      <c r="S493" s="9">
        <f t="shared" si="23"/>
        <v>4206160.4579367181</v>
      </c>
      <c r="T493" s="8" t="s">
        <v>6112</v>
      </c>
      <c r="U493" s="8" t="s">
        <v>6111</v>
      </c>
    </row>
    <row r="494" spans="1:21" x14ac:dyDescent="0.3">
      <c r="A494" s="8" t="s">
        <v>1216</v>
      </c>
      <c r="B494" s="8" t="s">
        <v>1217</v>
      </c>
      <c r="C494" s="8">
        <v>67</v>
      </c>
      <c r="D494" s="8">
        <v>19</v>
      </c>
      <c r="E494" s="8" t="s">
        <v>6087</v>
      </c>
      <c r="F494" s="8" t="s">
        <v>5942</v>
      </c>
      <c r="G494" s="8" t="s">
        <v>10040</v>
      </c>
      <c r="H494" s="8" t="s">
        <v>12</v>
      </c>
      <c r="I494" s="9">
        <v>2313.87</v>
      </c>
      <c r="J494" s="8" t="s">
        <v>5</v>
      </c>
      <c r="K494" s="9">
        <v>0</v>
      </c>
      <c r="L494" s="8" t="s">
        <v>5</v>
      </c>
      <c r="M494" s="9">
        <v>0</v>
      </c>
      <c r="N494" s="9">
        <v>0</v>
      </c>
      <c r="O494" s="8" t="s">
        <v>5</v>
      </c>
      <c r="P494" s="9">
        <v>0</v>
      </c>
      <c r="Q494" s="9">
        <f t="shared" si="21"/>
        <v>2313.87</v>
      </c>
      <c r="R494" s="9">
        <f t="shared" si="22"/>
        <v>1156.9349999999999</v>
      </c>
      <c r="S494" s="9">
        <f t="shared" si="23"/>
        <v>4627.74</v>
      </c>
      <c r="T494" s="8" t="s">
        <v>6114</v>
      </c>
      <c r="U494" s="8" t="s">
        <v>6116</v>
      </c>
    </row>
    <row r="495" spans="1:21" x14ac:dyDescent="0.3">
      <c r="A495" s="8" t="s">
        <v>1219</v>
      </c>
      <c r="B495" s="8" t="s">
        <v>1220</v>
      </c>
      <c r="C495" s="8">
        <v>543</v>
      </c>
      <c r="D495" s="8">
        <v>195</v>
      </c>
      <c r="E495" s="8" t="s">
        <v>6106</v>
      </c>
      <c r="F495" s="8" t="s">
        <v>5942</v>
      </c>
      <c r="G495" s="8" t="s">
        <v>10042</v>
      </c>
      <c r="H495" s="8" t="s">
        <v>12</v>
      </c>
      <c r="I495" s="9">
        <v>1779.8999999999999</v>
      </c>
      <c r="J495" s="8" t="s">
        <v>12</v>
      </c>
      <c r="K495" s="9">
        <v>80836.940411718737</v>
      </c>
      <c r="L495" s="8" t="s">
        <v>12</v>
      </c>
      <c r="M495" s="9">
        <v>2054177.1157441405</v>
      </c>
      <c r="N495" s="9">
        <v>0</v>
      </c>
      <c r="O495" s="8" t="s">
        <v>12</v>
      </c>
      <c r="P495" s="9">
        <v>31619.399999999998</v>
      </c>
      <c r="Q495" s="9">
        <f t="shared" si="21"/>
        <v>2168413.3561558593</v>
      </c>
      <c r="R495" s="9">
        <f t="shared" si="22"/>
        <v>1084206.6780779297</v>
      </c>
      <c r="S495" s="9">
        <f t="shared" si="23"/>
        <v>4336826.7123117186</v>
      </c>
      <c r="T495" s="8" t="s">
        <v>6114</v>
      </c>
      <c r="U495" s="8" t="s">
        <v>6111</v>
      </c>
    </row>
    <row r="496" spans="1:21" x14ac:dyDescent="0.3">
      <c r="A496" s="8" t="s">
        <v>1221</v>
      </c>
      <c r="B496" s="8" t="s">
        <v>1222</v>
      </c>
      <c r="C496" s="8">
        <v>131</v>
      </c>
      <c r="D496" s="8">
        <v>71</v>
      </c>
      <c r="E496" s="8" t="s">
        <v>6104</v>
      </c>
      <c r="F496" s="8" t="s">
        <v>5942</v>
      </c>
      <c r="G496" s="8" t="s">
        <v>10040</v>
      </c>
      <c r="H496" s="8" t="s">
        <v>5</v>
      </c>
      <c r="I496" s="9">
        <v>0</v>
      </c>
      <c r="J496" s="8" t="s">
        <v>12</v>
      </c>
      <c r="K496" s="9">
        <v>44637.749739843748</v>
      </c>
      <c r="L496" s="8" t="s">
        <v>5</v>
      </c>
      <c r="M496" s="9">
        <v>0</v>
      </c>
      <c r="N496" s="9">
        <v>0</v>
      </c>
      <c r="O496" s="8" t="s">
        <v>5</v>
      </c>
      <c r="P496" s="9">
        <v>0</v>
      </c>
      <c r="Q496" s="9">
        <f t="shared" si="21"/>
        <v>44637.749739843748</v>
      </c>
      <c r="R496" s="9">
        <f t="shared" si="22"/>
        <v>22318.874869921874</v>
      </c>
      <c r="S496" s="9">
        <f t="shared" si="23"/>
        <v>89275.499479687496</v>
      </c>
      <c r="T496" s="8" t="s">
        <v>6114</v>
      </c>
      <c r="U496" s="8" t="s">
        <v>6116</v>
      </c>
    </row>
    <row r="497" spans="1:21" x14ac:dyDescent="0.3">
      <c r="A497" s="8" t="s">
        <v>1223</v>
      </c>
      <c r="B497" s="8" t="s">
        <v>1224</v>
      </c>
      <c r="C497" s="8">
        <v>30</v>
      </c>
      <c r="D497" s="8">
        <v>37</v>
      </c>
      <c r="E497" s="8" t="s">
        <v>6099</v>
      </c>
      <c r="F497" s="8" t="s">
        <v>5942</v>
      </c>
      <c r="G497" s="8" t="s">
        <v>10040</v>
      </c>
      <c r="H497" s="8" t="s">
        <v>12</v>
      </c>
      <c r="I497" s="9">
        <v>2313.87</v>
      </c>
      <c r="J497" s="8" t="s">
        <v>12</v>
      </c>
      <c r="K497" s="9">
        <v>45981.869526562499</v>
      </c>
      <c r="L497" s="8" t="s">
        <v>5</v>
      </c>
      <c r="M497" s="9">
        <v>0</v>
      </c>
      <c r="N497" s="9">
        <v>0</v>
      </c>
      <c r="O497" s="8" t="s">
        <v>5</v>
      </c>
      <c r="P497" s="9">
        <v>0</v>
      </c>
      <c r="Q497" s="9">
        <f t="shared" si="21"/>
        <v>48295.739526562502</v>
      </c>
      <c r="R497" s="9">
        <f t="shared" si="22"/>
        <v>24147.869763281251</v>
      </c>
      <c r="S497" s="9">
        <f t="shared" si="23"/>
        <v>96591.479053125004</v>
      </c>
      <c r="T497" s="8" t="s">
        <v>6114</v>
      </c>
      <c r="U497" s="8" t="s">
        <v>6113</v>
      </c>
    </row>
    <row r="498" spans="1:21" x14ac:dyDescent="0.3">
      <c r="A498" s="8" t="s">
        <v>1226</v>
      </c>
      <c r="B498" s="8" t="s">
        <v>1227</v>
      </c>
      <c r="C498" s="8">
        <v>1362</v>
      </c>
      <c r="D498" s="8">
        <v>454</v>
      </c>
      <c r="E498" s="8" t="s">
        <v>6080</v>
      </c>
      <c r="F498" s="8" t="s">
        <v>5942</v>
      </c>
      <c r="G498" s="8" t="s">
        <v>10040</v>
      </c>
      <c r="H498" s="8" t="s">
        <v>5</v>
      </c>
      <c r="I498" s="9">
        <v>0</v>
      </c>
      <c r="J498" s="8" t="s">
        <v>12</v>
      </c>
      <c r="K498" s="9">
        <v>199362.4145990625</v>
      </c>
      <c r="L498" s="8" t="s">
        <v>5</v>
      </c>
      <c r="M498" s="9">
        <v>0</v>
      </c>
      <c r="N498" s="9">
        <v>0</v>
      </c>
      <c r="O498" s="8" t="s">
        <v>5</v>
      </c>
      <c r="P498" s="9">
        <v>0</v>
      </c>
      <c r="Q498" s="9">
        <f t="shared" si="21"/>
        <v>199362.4145990625</v>
      </c>
      <c r="R498" s="9">
        <f t="shared" si="22"/>
        <v>99681.207299531248</v>
      </c>
      <c r="S498" s="9">
        <f t="shared" si="23"/>
        <v>398724.82919812499</v>
      </c>
      <c r="T498" s="8" t="s">
        <v>6115</v>
      </c>
      <c r="U498" s="8" t="s">
        <v>6113</v>
      </c>
    </row>
    <row r="499" spans="1:21" x14ac:dyDescent="0.3">
      <c r="A499" s="8" t="s">
        <v>1229</v>
      </c>
      <c r="B499" s="8" t="s">
        <v>1230</v>
      </c>
      <c r="C499" s="8">
        <v>4561</v>
      </c>
      <c r="D499" s="8">
        <v>1386</v>
      </c>
      <c r="E499" s="8" t="s">
        <v>6076</v>
      </c>
      <c r="F499" s="8" t="s">
        <v>5942</v>
      </c>
      <c r="G499" s="8" t="s">
        <v>10040</v>
      </c>
      <c r="H499" s="8" t="s">
        <v>6</v>
      </c>
      <c r="I499" s="9">
        <v>0</v>
      </c>
      <c r="J499" s="8" t="s">
        <v>6</v>
      </c>
      <c r="K499" s="9">
        <v>0</v>
      </c>
      <c r="L499" s="8" t="s">
        <v>5</v>
      </c>
      <c r="M499" s="9">
        <v>0</v>
      </c>
      <c r="N499" s="9">
        <v>0</v>
      </c>
      <c r="O499" s="8" t="s">
        <v>5</v>
      </c>
      <c r="P499" s="9">
        <v>0</v>
      </c>
      <c r="Q499" s="9">
        <f t="shared" si="21"/>
        <v>0</v>
      </c>
      <c r="R499" s="9">
        <f t="shared" si="22"/>
        <v>0</v>
      </c>
      <c r="S499" s="9">
        <f t="shared" si="23"/>
        <v>0</v>
      </c>
      <c r="T499" s="8" t="s">
        <v>6114</v>
      </c>
      <c r="U499" s="8" t="s">
        <v>6113</v>
      </c>
    </row>
    <row r="500" spans="1:21" x14ac:dyDescent="0.3">
      <c r="A500" s="8" t="s">
        <v>1231</v>
      </c>
      <c r="B500" s="8" t="s">
        <v>1232</v>
      </c>
      <c r="C500" s="8">
        <v>5255</v>
      </c>
      <c r="D500" s="8">
        <v>1481</v>
      </c>
      <c r="E500" s="8" t="s">
        <v>6068</v>
      </c>
      <c r="F500" s="8" t="s">
        <v>5942</v>
      </c>
      <c r="G500" s="8" t="s">
        <v>10040</v>
      </c>
      <c r="H500" s="8" t="s">
        <v>5</v>
      </c>
      <c r="I500" s="9">
        <v>0</v>
      </c>
      <c r="J500" s="8" t="s">
        <v>5</v>
      </c>
      <c r="K500" s="9">
        <v>0</v>
      </c>
      <c r="L500" s="8" t="s">
        <v>5</v>
      </c>
      <c r="M500" s="9">
        <v>0</v>
      </c>
      <c r="N500" s="9">
        <v>0</v>
      </c>
      <c r="O500" s="8" t="s">
        <v>5</v>
      </c>
      <c r="P500" s="9">
        <v>0</v>
      </c>
      <c r="Q500" s="9">
        <f t="shared" si="21"/>
        <v>0</v>
      </c>
      <c r="R500" s="9">
        <f t="shared" si="22"/>
        <v>0</v>
      </c>
      <c r="S500" s="9">
        <f t="shared" si="23"/>
        <v>0</v>
      </c>
      <c r="T500" s="8" t="s">
        <v>6114</v>
      </c>
      <c r="U500" s="8" t="s">
        <v>6116</v>
      </c>
    </row>
    <row r="501" spans="1:21" x14ac:dyDescent="0.3">
      <c r="A501" s="8" t="s">
        <v>1234</v>
      </c>
      <c r="B501" s="8" t="s">
        <v>1235</v>
      </c>
      <c r="C501" s="8">
        <v>1673</v>
      </c>
      <c r="D501" s="8">
        <v>467</v>
      </c>
      <c r="E501" s="8" t="s">
        <v>6073</v>
      </c>
      <c r="F501" s="8" t="s">
        <v>5942</v>
      </c>
      <c r="G501" s="8" t="s">
        <v>10040</v>
      </c>
      <c r="H501" s="8" t="s">
        <v>5</v>
      </c>
      <c r="I501" s="9">
        <v>0</v>
      </c>
      <c r="J501" s="8" t="s">
        <v>12</v>
      </c>
      <c r="K501" s="9">
        <v>180121.12841953125</v>
      </c>
      <c r="L501" s="8" t="s">
        <v>5</v>
      </c>
      <c r="M501" s="9">
        <v>0</v>
      </c>
      <c r="N501" s="9">
        <v>0</v>
      </c>
      <c r="O501" s="8" t="s">
        <v>5</v>
      </c>
      <c r="P501" s="9">
        <v>0</v>
      </c>
      <c r="Q501" s="9">
        <f t="shared" si="21"/>
        <v>180121.12841953125</v>
      </c>
      <c r="R501" s="9">
        <f t="shared" si="22"/>
        <v>90060.564209765624</v>
      </c>
      <c r="S501" s="9">
        <f t="shared" si="23"/>
        <v>360242.25683906249</v>
      </c>
      <c r="T501" s="8" t="s">
        <v>6115</v>
      </c>
      <c r="U501" s="8" t="s">
        <v>6111</v>
      </c>
    </row>
    <row r="502" spans="1:21" x14ac:dyDescent="0.3">
      <c r="A502" s="8" t="s">
        <v>1236</v>
      </c>
      <c r="B502" s="8" t="s">
        <v>1237</v>
      </c>
      <c r="C502" s="8">
        <v>3095</v>
      </c>
      <c r="D502" s="8">
        <v>874</v>
      </c>
      <c r="E502" s="8" t="s">
        <v>6082</v>
      </c>
      <c r="F502" s="8" t="s">
        <v>5942</v>
      </c>
      <c r="G502" s="8" t="s">
        <v>10047</v>
      </c>
      <c r="H502" s="8" t="s">
        <v>6</v>
      </c>
      <c r="I502" s="9">
        <v>0</v>
      </c>
      <c r="J502" s="8" t="s">
        <v>6</v>
      </c>
      <c r="K502" s="9">
        <v>0</v>
      </c>
      <c r="L502" s="8" t="s">
        <v>5</v>
      </c>
      <c r="M502" s="9">
        <v>0</v>
      </c>
      <c r="N502" s="9">
        <v>0</v>
      </c>
      <c r="O502" s="8" t="s">
        <v>5</v>
      </c>
      <c r="P502" s="9">
        <v>0</v>
      </c>
      <c r="Q502" s="9">
        <f t="shared" si="21"/>
        <v>0</v>
      </c>
      <c r="R502" s="9">
        <f t="shared" si="22"/>
        <v>0</v>
      </c>
      <c r="S502" s="9">
        <f t="shared" si="23"/>
        <v>0</v>
      </c>
      <c r="T502" s="8" t="s">
        <v>6114</v>
      </c>
      <c r="U502" s="8" t="s">
        <v>6111</v>
      </c>
    </row>
    <row r="503" spans="1:21" ht="13.8" customHeight="1" x14ac:dyDescent="0.3">
      <c r="A503" s="8" t="s">
        <v>1240</v>
      </c>
      <c r="B503" s="8" t="s">
        <v>1241</v>
      </c>
      <c r="C503" s="8">
        <v>128</v>
      </c>
      <c r="D503" s="8">
        <v>14</v>
      </c>
      <c r="E503" s="8" t="s">
        <v>6073</v>
      </c>
      <c r="F503" s="8" t="s">
        <v>5942</v>
      </c>
      <c r="G503" s="8" t="s">
        <v>10053</v>
      </c>
      <c r="H503" s="8" t="s">
        <v>6</v>
      </c>
      <c r="I503" s="9">
        <v>0</v>
      </c>
      <c r="J503" s="8" t="s">
        <v>6</v>
      </c>
      <c r="K503" s="9">
        <v>0</v>
      </c>
      <c r="L503" s="8" t="s">
        <v>12</v>
      </c>
      <c r="M503" s="9">
        <v>0</v>
      </c>
      <c r="N503" s="9">
        <v>815853.80999999994</v>
      </c>
      <c r="O503" s="8" t="s">
        <v>6</v>
      </c>
      <c r="P503" s="9">
        <v>0</v>
      </c>
      <c r="Q503" s="9">
        <f t="shared" si="21"/>
        <v>815853.80999999994</v>
      </c>
      <c r="R503" s="9">
        <f t="shared" si="22"/>
        <v>407926.90499999997</v>
      </c>
      <c r="S503" s="9">
        <f t="shared" si="23"/>
        <v>1631707.6199999999</v>
      </c>
      <c r="T503" s="8" t="s">
        <v>6115</v>
      </c>
      <c r="U503" s="8" t="s">
        <v>6113</v>
      </c>
    </row>
    <row r="504" spans="1:21" x14ac:dyDescent="0.3">
      <c r="A504" s="8" t="s">
        <v>1242</v>
      </c>
      <c r="B504" s="8" t="s">
        <v>1243</v>
      </c>
      <c r="C504" s="8">
        <v>70</v>
      </c>
      <c r="D504" s="8">
        <v>31</v>
      </c>
      <c r="E504" s="8" t="s">
        <v>6084</v>
      </c>
      <c r="F504" s="8" t="s">
        <v>5942</v>
      </c>
      <c r="G504" s="8" t="s">
        <v>10049</v>
      </c>
      <c r="H504" s="8" t="s">
        <v>6</v>
      </c>
      <c r="I504" s="9">
        <v>0</v>
      </c>
      <c r="J504" s="8" t="s">
        <v>12</v>
      </c>
      <c r="K504" s="9">
        <v>50500.492495312501</v>
      </c>
      <c r="L504" s="8" t="s">
        <v>5</v>
      </c>
      <c r="M504" s="9">
        <v>0</v>
      </c>
      <c r="N504" s="9">
        <v>0</v>
      </c>
      <c r="O504" s="8" t="s">
        <v>12</v>
      </c>
      <c r="P504" s="9">
        <v>72138.299999999988</v>
      </c>
      <c r="Q504" s="9">
        <f t="shared" si="21"/>
        <v>122638.79249531249</v>
      </c>
      <c r="R504" s="9">
        <f t="shared" si="22"/>
        <v>61319.396247656245</v>
      </c>
      <c r="S504" s="9">
        <f t="shared" si="23"/>
        <v>245277.58499062498</v>
      </c>
      <c r="T504" s="8" t="s">
        <v>6110</v>
      </c>
      <c r="U504" s="8" t="s">
        <v>6116</v>
      </c>
    </row>
    <row r="505" spans="1:21" x14ac:dyDescent="0.3">
      <c r="A505" s="8" t="s">
        <v>1244</v>
      </c>
      <c r="B505" s="8" t="s">
        <v>1245</v>
      </c>
      <c r="C505" s="8">
        <v>7653</v>
      </c>
      <c r="D505" s="8">
        <v>2669</v>
      </c>
      <c r="E505" s="8" t="s">
        <v>6084</v>
      </c>
      <c r="F505" s="8" t="s">
        <v>5942</v>
      </c>
      <c r="G505" s="8" t="s">
        <v>10040</v>
      </c>
      <c r="H505" s="8" t="s">
        <v>5</v>
      </c>
      <c r="I505" s="9">
        <v>0</v>
      </c>
      <c r="J505" s="8" t="s">
        <v>12</v>
      </c>
      <c r="K505" s="9">
        <v>907118.44179609371</v>
      </c>
      <c r="L505" s="8" t="s">
        <v>5</v>
      </c>
      <c r="M505" s="9">
        <v>0</v>
      </c>
      <c r="N505" s="9">
        <v>0</v>
      </c>
      <c r="O505" s="8" t="s">
        <v>5</v>
      </c>
      <c r="P505" s="9">
        <v>0</v>
      </c>
      <c r="Q505" s="9">
        <f t="shared" si="21"/>
        <v>907118.44179609371</v>
      </c>
      <c r="R505" s="9">
        <f t="shared" si="22"/>
        <v>453559.22089804686</v>
      </c>
      <c r="S505" s="9">
        <f t="shared" si="23"/>
        <v>1814236.8835921874</v>
      </c>
      <c r="T505" s="8" t="s">
        <v>6114</v>
      </c>
      <c r="U505" s="8" t="s">
        <v>6113</v>
      </c>
    </row>
    <row r="506" spans="1:21" x14ac:dyDescent="0.3">
      <c r="A506" s="8" t="s">
        <v>1246</v>
      </c>
      <c r="B506" s="8" t="s">
        <v>1247</v>
      </c>
      <c r="C506" s="8">
        <v>206</v>
      </c>
      <c r="D506" s="8">
        <v>62</v>
      </c>
      <c r="E506" s="8" t="s">
        <v>6101</v>
      </c>
      <c r="F506" s="8" t="s">
        <v>5942</v>
      </c>
      <c r="G506" s="8" t="s">
        <v>10040</v>
      </c>
      <c r="H506" s="8" t="s">
        <v>5</v>
      </c>
      <c r="I506" s="9">
        <v>0</v>
      </c>
      <c r="J506" s="8" t="s">
        <v>5</v>
      </c>
      <c r="K506" s="9">
        <v>0</v>
      </c>
      <c r="L506" s="8" t="s">
        <v>12</v>
      </c>
      <c r="M506" s="9">
        <v>0</v>
      </c>
      <c r="N506" s="9">
        <v>1565107.95</v>
      </c>
      <c r="O506" s="8" t="s">
        <v>5</v>
      </c>
      <c r="P506" s="9">
        <v>0</v>
      </c>
      <c r="Q506" s="9">
        <f t="shared" si="21"/>
        <v>1565107.95</v>
      </c>
      <c r="R506" s="9">
        <f t="shared" si="22"/>
        <v>782553.97499999998</v>
      </c>
      <c r="S506" s="9">
        <f t="shared" si="23"/>
        <v>3130215.9</v>
      </c>
      <c r="T506" s="8" t="s">
        <v>6114</v>
      </c>
      <c r="U506" s="8" t="s">
        <v>6113</v>
      </c>
    </row>
    <row r="507" spans="1:21" x14ac:dyDescent="0.3">
      <c r="A507" s="8" t="s">
        <v>1248</v>
      </c>
      <c r="B507" s="8" t="s">
        <v>1249</v>
      </c>
      <c r="C507" s="8">
        <v>1500</v>
      </c>
      <c r="D507" s="8">
        <v>312</v>
      </c>
      <c r="E507" s="8" t="s">
        <v>6071</v>
      </c>
      <c r="F507" s="8" t="s">
        <v>5942</v>
      </c>
      <c r="G507" s="8" t="s">
        <v>10040</v>
      </c>
      <c r="H507" s="8" t="s">
        <v>5</v>
      </c>
      <c r="I507" s="9">
        <v>0</v>
      </c>
      <c r="J507" s="8" t="s">
        <v>12</v>
      </c>
      <c r="K507" s="9">
        <v>164920.98282187499</v>
      </c>
      <c r="L507" s="8" t="s">
        <v>5</v>
      </c>
      <c r="M507" s="9">
        <v>0</v>
      </c>
      <c r="N507" s="9">
        <v>0</v>
      </c>
      <c r="O507" s="8" t="s">
        <v>12</v>
      </c>
      <c r="P507" s="9">
        <v>422359.8</v>
      </c>
      <c r="Q507" s="9">
        <f t="shared" si="21"/>
        <v>587280.78282187495</v>
      </c>
      <c r="R507" s="9">
        <f t="shared" si="22"/>
        <v>293640.39141093747</v>
      </c>
      <c r="S507" s="9">
        <f t="shared" si="23"/>
        <v>1174561.5656437499</v>
      </c>
      <c r="T507" s="8" t="s">
        <v>6115</v>
      </c>
      <c r="U507" s="8" t="s">
        <v>6111</v>
      </c>
    </row>
    <row r="508" spans="1:21" x14ac:dyDescent="0.3">
      <c r="A508" s="8" t="s">
        <v>1252</v>
      </c>
      <c r="B508" s="8" t="s">
        <v>1253</v>
      </c>
      <c r="C508" s="8">
        <v>305</v>
      </c>
      <c r="D508" s="8">
        <v>123</v>
      </c>
      <c r="E508" s="8" t="s">
        <v>6068</v>
      </c>
      <c r="F508" s="8" t="s">
        <v>5942</v>
      </c>
      <c r="G508" s="8" t="s">
        <v>10040</v>
      </c>
      <c r="H508" s="8" t="s">
        <v>12</v>
      </c>
      <c r="I508" s="9">
        <v>1779.8999999999999</v>
      </c>
      <c r="J508" s="8" t="s">
        <v>12</v>
      </c>
      <c r="K508" s="9">
        <v>59925.757450781253</v>
      </c>
      <c r="L508" s="8" t="s">
        <v>5</v>
      </c>
      <c r="M508" s="9">
        <v>0</v>
      </c>
      <c r="N508" s="9">
        <v>0</v>
      </c>
      <c r="O508" s="8" t="s">
        <v>12</v>
      </c>
      <c r="P508" s="9">
        <v>184900.19999999998</v>
      </c>
      <c r="Q508" s="9">
        <f t="shared" si="21"/>
        <v>246605.85745078124</v>
      </c>
      <c r="R508" s="9">
        <f t="shared" si="22"/>
        <v>123302.92872539062</v>
      </c>
      <c r="S508" s="9">
        <f t="shared" si="23"/>
        <v>493211.71490156249</v>
      </c>
      <c r="T508" s="8" t="s">
        <v>6115</v>
      </c>
      <c r="U508" s="8" t="s">
        <v>6111</v>
      </c>
    </row>
    <row r="509" spans="1:21" x14ac:dyDescent="0.3">
      <c r="A509" s="8" t="s">
        <v>1254</v>
      </c>
      <c r="B509" s="8" t="s">
        <v>1255</v>
      </c>
      <c r="C509" s="8">
        <v>100</v>
      </c>
      <c r="D509" s="8">
        <v>51</v>
      </c>
      <c r="E509" s="8" t="s">
        <v>6084</v>
      </c>
      <c r="F509" s="8" t="s">
        <v>5942</v>
      </c>
      <c r="G509" s="8" t="s">
        <v>10040</v>
      </c>
      <c r="H509" s="8" t="s">
        <v>12</v>
      </c>
      <c r="I509" s="9">
        <v>2313.87</v>
      </c>
      <c r="J509" s="8" t="s">
        <v>5</v>
      </c>
      <c r="K509" s="9">
        <v>0</v>
      </c>
      <c r="L509" s="8" t="s">
        <v>5</v>
      </c>
      <c r="M509" s="9">
        <v>0</v>
      </c>
      <c r="N509" s="9">
        <v>0</v>
      </c>
      <c r="O509" s="8" t="s">
        <v>12</v>
      </c>
      <c r="P509" s="9">
        <v>122771.21999999999</v>
      </c>
      <c r="Q509" s="9">
        <f t="shared" si="21"/>
        <v>125085.08999999998</v>
      </c>
      <c r="R509" s="9">
        <f t="shared" si="22"/>
        <v>62542.544999999991</v>
      </c>
      <c r="S509" s="9">
        <f t="shared" si="23"/>
        <v>250170.17999999996</v>
      </c>
      <c r="T509" s="8" t="s">
        <v>6114</v>
      </c>
      <c r="U509" s="8" t="s">
        <v>6111</v>
      </c>
    </row>
    <row r="510" spans="1:21" x14ac:dyDescent="0.3">
      <c r="A510" s="8" t="s">
        <v>1257</v>
      </c>
      <c r="B510" s="8" t="s">
        <v>1258</v>
      </c>
      <c r="C510" s="8">
        <v>74</v>
      </c>
      <c r="D510" s="8">
        <v>17</v>
      </c>
      <c r="E510" s="8" t="s">
        <v>6085</v>
      </c>
      <c r="F510" s="8" t="s">
        <v>5942</v>
      </c>
      <c r="G510" s="8" t="s">
        <v>10040</v>
      </c>
      <c r="H510" s="8" t="s">
        <v>12</v>
      </c>
      <c r="I510" s="9">
        <v>2313.87</v>
      </c>
      <c r="J510" s="8" t="s">
        <v>12</v>
      </c>
      <c r="K510" s="9">
        <v>50952.3547921875</v>
      </c>
      <c r="L510" s="8" t="s">
        <v>5</v>
      </c>
      <c r="M510" s="9">
        <v>0</v>
      </c>
      <c r="N510" s="9">
        <v>0</v>
      </c>
      <c r="O510" s="8" t="s">
        <v>5</v>
      </c>
      <c r="P510" s="9">
        <v>0</v>
      </c>
      <c r="Q510" s="9">
        <f t="shared" si="21"/>
        <v>53266.224792187502</v>
      </c>
      <c r="R510" s="9">
        <f t="shared" si="22"/>
        <v>26633.112396093751</v>
      </c>
      <c r="S510" s="9">
        <f t="shared" si="23"/>
        <v>106532.449584375</v>
      </c>
      <c r="T510" s="8" t="s">
        <v>6114</v>
      </c>
      <c r="U510" s="8" t="s">
        <v>6113</v>
      </c>
    </row>
    <row r="511" spans="1:21" x14ac:dyDescent="0.3">
      <c r="A511" s="8" t="s">
        <v>1259</v>
      </c>
      <c r="B511" s="8" t="s">
        <v>1260</v>
      </c>
      <c r="C511" s="8">
        <v>327</v>
      </c>
      <c r="D511" s="8">
        <v>98</v>
      </c>
      <c r="E511" s="8" t="s">
        <v>6073</v>
      </c>
      <c r="F511" s="8" t="s">
        <v>5942</v>
      </c>
      <c r="G511" s="8" t="s">
        <v>10040</v>
      </c>
      <c r="H511" s="8" t="s">
        <v>5</v>
      </c>
      <c r="I511" s="9">
        <v>0</v>
      </c>
      <c r="J511" s="8" t="s">
        <v>12</v>
      </c>
      <c r="K511" s="9">
        <v>61858.723942968747</v>
      </c>
      <c r="L511" s="8" t="s">
        <v>12</v>
      </c>
      <c r="M511" s="9">
        <v>2035510.2999785156</v>
      </c>
      <c r="N511" s="9">
        <v>0</v>
      </c>
      <c r="O511" s="8" t="s">
        <v>5</v>
      </c>
      <c r="P511" s="9">
        <v>0</v>
      </c>
      <c r="Q511" s="9">
        <f t="shared" si="21"/>
        <v>2097369.0239214841</v>
      </c>
      <c r="R511" s="9">
        <f t="shared" si="22"/>
        <v>1048684.5119607421</v>
      </c>
      <c r="S511" s="9">
        <f t="shared" si="23"/>
        <v>4194738.0478429683</v>
      </c>
      <c r="T511" s="8" t="s">
        <v>6115</v>
      </c>
      <c r="U511" s="8" t="s">
        <v>6116</v>
      </c>
    </row>
    <row r="512" spans="1:21" x14ac:dyDescent="0.3">
      <c r="A512" s="8" t="s">
        <v>1261</v>
      </c>
      <c r="B512" s="8" t="s">
        <v>1262</v>
      </c>
      <c r="C512" s="8">
        <v>73</v>
      </c>
      <c r="D512" s="8">
        <v>22</v>
      </c>
      <c r="E512" s="8" t="s">
        <v>6068</v>
      </c>
      <c r="F512" s="8" t="s">
        <v>5942</v>
      </c>
      <c r="G512" s="8" t="s">
        <v>10040</v>
      </c>
      <c r="H512" s="8" t="s">
        <v>6</v>
      </c>
      <c r="I512" s="9">
        <v>0</v>
      </c>
      <c r="J512" s="8" t="s">
        <v>6</v>
      </c>
      <c r="K512" s="9">
        <v>0</v>
      </c>
      <c r="L512" s="8" t="s">
        <v>6</v>
      </c>
      <c r="M512" s="9">
        <v>0</v>
      </c>
      <c r="N512" s="9">
        <v>0</v>
      </c>
      <c r="O512" s="8" t="s">
        <v>5</v>
      </c>
      <c r="P512" s="9">
        <v>0</v>
      </c>
      <c r="Q512" s="9">
        <f t="shared" si="21"/>
        <v>0</v>
      </c>
      <c r="R512" s="9">
        <f t="shared" si="22"/>
        <v>0</v>
      </c>
      <c r="S512" s="9">
        <f t="shared" si="23"/>
        <v>0</v>
      </c>
      <c r="T512" s="8" t="s">
        <v>6114</v>
      </c>
      <c r="U512" s="8" t="s">
        <v>6111</v>
      </c>
    </row>
    <row r="513" spans="1:21" x14ac:dyDescent="0.3">
      <c r="A513" s="8" t="s">
        <v>1263</v>
      </c>
      <c r="B513" s="8" t="s">
        <v>1264</v>
      </c>
      <c r="C513" s="8">
        <v>832</v>
      </c>
      <c r="D513" s="8">
        <v>232</v>
      </c>
      <c r="E513" s="8" t="s">
        <v>6100</v>
      </c>
      <c r="F513" s="8" t="s">
        <v>5942</v>
      </c>
      <c r="G513" s="8" t="s">
        <v>10040</v>
      </c>
      <c r="H513" s="8" t="s">
        <v>6</v>
      </c>
      <c r="I513" s="9">
        <v>0</v>
      </c>
      <c r="J513" s="8" t="s">
        <v>12</v>
      </c>
      <c r="K513" s="9">
        <v>138603.67130999998</v>
      </c>
      <c r="L513" s="8" t="s">
        <v>6</v>
      </c>
      <c r="M513" s="9">
        <v>0</v>
      </c>
      <c r="N513" s="9">
        <v>0</v>
      </c>
      <c r="O513" s="8" t="s">
        <v>12</v>
      </c>
      <c r="P513" s="9">
        <v>424839.09599999996</v>
      </c>
      <c r="Q513" s="9">
        <f t="shared" si="21"/>
        <v>563442.76730999991</v>
      </c>
      <c r="R513" s="9">
        <f t="shared" si="22"/>
        <v>281721.38365499995</v>
      </c>
      <c r="S513" s="9">
        <f t="shared" si="23"/>
        <v>1126885.5346199998</v>
      </c>
      <c r="T513" s="8" t="s">
        <v>6114</v>
      </c>
      <c r="U513" s="8" t="s">
        <v>6113</v>
      </c>
    </row>
    <row r="514" spans="1:21" x14ac:dyDescent="0.3">
      <c r="A514" s="8" t="s">
        <v>1265</v>
      </c>
      <c r="B514" s="8" t="s">
        <v>1266</v>
      </c>
      <c r="C514" s="8">
        <v>210</v>
      </c>
      <c r="D514" s="8">
        <v>65</v>
      </c>
      <c r="E514" s="8" t="s">
        <v>6085</v>
      </c>
      <c r="F514" s="8" t="s">
        <v>5942</v>
      </c>
      <c r="G514" s="8" t="s">
        <v>10040</v>
      </c>
      <c r="H514" s="8" t="s">
        <v>12</v>
      </c>
      <c r="I514" s="9">
        <v>2313.87</v>
      </c>
      <c r="J514" s="8" t="s">
        <v>12</v>
      </c>
      <c r="K514" s="9">
        <v>66315.6728859375</v>
      </c>
      <c r="L514" s="8" t="s">
        <v>5</v>
      </c>
      <c r="M514" s="9">
        <v>0</v>
      </c>
      <c r="N514" s="9">
        <v>0</v>
      </c>
      <c r="O514" s="8" t="s">
        <v>5</v>
      </c>
      <c r="P514" s="9">
        <v>0</v>
      </c>
      <c r="Q514" s="9">
        <f t="shared" ref="Q514:Q577" si="24">SUM(I514+K514+M514+N514+P514)</f>
        <v>68629.542885937495</v>
      </c>
      <c r="R514" s="9">
        <f t="shared" si="22"/>
        <v>34314.771442968748</v>
      </c>
      <c r="S514" s="9">
        <f t="shared" si="23"/>
        <v>137259.08577187499</v>
      </c>
      <c r="T514" s="8" t="s">
        <v>6115</v>
      </c>
      <c r="U514" s="8" t="s">
        <v>6113</v>
      </c>
    </row>
    <row r="515" spans="1:21" x14ac:dyDescent="0.3">
      <c r="A515" s="8" t="s">
        <v>1267</v>
      </c>
      <c r="B515" s="8" t="s">
        <v>1268</v>
      </c>
      <c r="C515" s="8">
        <v>350</v>
      </c>
      <c r="D515" s="8">
        <v>100</v>
      </c>
      <c r="E515" s="8" t="s">
        <v>6083</v>
      </c>
      <c r="F515" s="8" t="s">
        <v>5942</v>
      </c>
      <c r="G515" s="8" t="s">
        <v>10040</v>
      </c>
      <c r="H515" s="8" t="s">
        <v>5</v>
      </c>
      <c r="I515" s="9">
        <v>0</v>
      </c>
      <c r="J515" s="8" t="s">
        <v>12</v>
      </c>
      <c r="K515" s="9">
        <v>63879.552548437503</v>
      </c>
      <c r="L515" s="8" t="s">
        <v>5</v>
      </c>
      <c r="M515" s="9">
        <v>0</v>
      </c>
      <c r="N515" s="9">
        <v>0</v>
      </c>
      <c r="O515" s="8" t="s">
        <v>5</v>
      </c>
      <c r="P515" s="9">
        <v>0</v>
      </c>
      <c r="Q515" s="9">
        <f t="shared" si="24"/>
        <v>63879.552548437503</v>
      </c>
      <c r="R515" s="9">
        <f t="shared" ref="R515:R578" si="25">Q515/2</f>
        <v>31939.776274218751</v>
      </c>
      <c r="S515" s="9">
        <f t="shared" ref="S515:S578" si="26">Q515*2</f>
        <v>127759.10509687501</v>
      </c>
      <c r="T515" s="8" t="s">
        <v>6110</v>
      </c>
      <c r="U515" s="8" t="s">
        <v>10025</v>
      </c>
    </row>
    <row r="516" spans="1:21" x14ac:dyDescent="0.3">
      <c r="A516" s="8" t="s">
        <v>1269</v>
      </c>
      <c r="B516" s="8" t="s">
        <v>1270</v>
      </c>
      <c r="C516" s="8">
        <v>153</v>
      </c>
      <c r="D516" s="8">
        <v>51</v>
      </c>
      <c r="E516" s="8" t="s">
        <v>6105</v>
      </c>
      <c r="F516" s="8" t="s">
        <v>5942</v>
      </c>
      <c r="G516" s="8" t="s">
        <v>10042</v>
      </c>
      <c r="H516" s="8" t="s">
        <v>12</v>
      </c>
      <c r="I516" s="9">
        <v>1779.8999999999999</v>
      </c>
      <c r="J516" s="8" t="s">
        <v>12</v>
      </c>
      <c r="K516" s="9">
        <v>46570.716232031249</v>
      </c>
      <c r="L516" s="8" t="s">
        <v>5</v>
      </c>
      <c r="M516" s="9">
        <v>0</v>
      </c>
      <c r="N516" s="9">
        <v>0</v>
      </c>
      <c r="O516" s="8" t="s">
        <v>5</v>
      </c>
      <c r="P516" s="9">
        <v>0</v>
      </c>
      <c r="Q516" s="9">
        <f t="shared" si="24"/>
        <v>48350.616232031251</v>
      </c>
      <c r="R516" s="9">
        <f t="shared" si="25"/>
        <v>24175.308116015625</v>
      </c>
      <c r="S516" s="9">
        <f t="shared" si="26"/>
        <v>96701.232464062501</v>
      </c>
      <c r="T516" s="8" t="s">
        <v>6112</v>
      </c>
      <c r="U516" s="8" t="s">
        <v>6111</v>
      </c>
    </row>
    <row r="517" spans="1:21" x14ac:dyDescent="0.3">
      <c r="A517" s="8" t="s">
        <v>1271</v>
      </c>
      <c r="B517" s="8" t="s">
        <v>1272</v>
      </c>
      <c r="C517" s="8">
        <v>225</v>
      </c>
      <c r="D517" s="8">
        <v>119</v>
      </c>
      <c r="E517" s="8" t="s">
        <v>6069</v>
      </c>
      <c r="F517" s="8" t="s">
        <v>5942</v>
      </c>
      <c r="G517" s="8" t="s">
        <v>10040</v>
      </c>
      <c r="H517" s="8" t="s">
        <v>12</v>
      </c>
      <c r="I517" s="9">
        <v>2313.87</v>
      </c>
      <c r="J517" s="8" t="s">
        <v>12</v>
      </c>
      <c r="K517" s="9">
        <v>68010.156499218749</v>
      </c>
      <c r="L517" s="8" t="s">
        <v>5</v>
      </c>
      <c r="M517" s="9">
        <v>0</v>
      </c>
      <c r="N517" s="9">
        <v>0</v>
      </c>
      <c r="O517" s="8" t="s">
        <v>12</v>
      </c>
      <c r="P517" s="9">
        <v>233836.97999999998</v>
      </c>
      <c r="Q517" s="9">
        <f t="shared" si="24"/>
        <v>304161.00649921875</v>
      </c>
      <c r="R517" s="9">
        <f t="shared" si="25"/>
        <v>152080.50324960938</v>
      </c>
      <c r="S517" s="9">
        <f t="shared" si="26"/>
        <v>608322.01299843751</v>
      </c>
      <c r="T517" s="8" t="s">
        <v>6115</v>
      </c>
      <c r="U517" s="8" t="s">
        <v>6113</v>
      </c>
    </row>
    <row r="518" spans="1:21" x14ac:dyDescent="0.3">
      <c r="A518" s="8" t="s">
        <v>1274</v>
      </c>
      <c r="B518" s="8" t="s">
        <v>1275</v>
      </c>
      <c r="C518" s="8">
        <v>30</v>
      </c>
      <c r="D518" s="8">
        <v>24</v>
      </c>
      <c r="E518" s="8" t="s">
        <v>6099</v>
      </c>
      <c r="F518" s="8" t="s">
        <v>5942</v>
      </c>
      <c r="G518" s="8" t="s">
        <v>10040</v>
      </c>
      <c r="H518" s="8" t="s">
        <v>12</v>
      </c>
      <c r="I518" s="9">
        <v>2313.87</v>
      </c>
      <c r="J518" s="8" t="s">
        <v>12</v>
      </c>
      <c r="K518" s="9">
        <v>45981.869526562499</v>
      </c>
      <c r="L518" s="8" t="s">
        <v>12</v>
      </c>
      <c r="M518" s="9">
        <v>2492205.8510929686</v>
      </c>
      <c r="N518" s="9">
        <v>0</v>
      </c>
      <c r="O518" s="8" t="s">
        <v>5</v>
      </c>
      <c r="P518" s="9">
        <v>0</v>
      </c>
      <c r="Q518" s="9">
        <f t="shared" si="24"/>
        <v>2540501.590619531</v>
      </c>
      <c r="R518" s="9">
        <f t="shared" si="25"/>
        <v>1270250.7953097655</v>
      </c>
      <c r="S518" s="9">
        <f t="shared" si="26"/>
        <v>5081003.181239062</v>
      </c>
      <c r="T518" s="8" t="s">
        <v>6115</v>
      </c>
      <c r="U518" s="8" t="s">
        <v>6116</v>
      </c>
    </row>
    <row r="519" spans="1:21" x14ac:dyDescent="0.3">
      <c r="A519" s="8" t="s">
        <v>1276</v>
      </c>
      <c r="B519" s="8" t="s">
        <v>1277</v>
      </c>
      <c r="C519" s="8">
        <v>47</v>
      </c>
      <c r="D519" s="8">
        <v>15</v>
      </c>
      <c r="E519" s="8" t="s">
        <v>6074</v>
      </c>
      <c r="F519" s="8" t="s">
        <v>5942</v>
      </c>
      <c r="G519" s="8" t="s">
        <v>10040</v>
      </c>
      <c r="H519" s="8" t="s">
        <v>12</v>
      </c>
      <c r="I519" s="9">
        <v>1779.8999999999999</v>
      </c>
      <c r="J519" s="8" t="s">
        <v>12</v>
      </c>
      <c r="K519" s="9">
        <v>37257.33222421875</v>
      </c>
      <c r="L519" s="8" t="s">
        <v>12</v>
      </c>
      <c r="M519" s="9">
        <v>2011312.5758378904</v>
      </c>
      <c r="N519" s="9">
        <v>0</v>
      </c>
      <c r="O519" s="8" t="s">
        <v>5</v>
      </c>
      <c r="P519" s="9">
        <v>0</v>
      </c>
      <c r="Q519" s="9">
        <f t="shared" si="24"/>
        <v>2050349.8080621092</v>
      </c>
      <c r="R519" s="9">
        <f t="shared" si="25"/>
        <v>1025174.9040310546</v>
      </c>
      <c r="S519" s="9">
        <f t="shared" si="26"/>
        <v>4100699.6161242183</v>
      </c>
      <c r="T519" s="8" t="s">
        <v>6114</v>
      </c>
      <c r="U519" s="8" t="s">
        <v>10025</v>
      </c>
    </row>
    <row r="520" spans="1:21" x14ac:dyDescent="0.3">
      <c r="A520" s="8" t="s">
        <v>1278</v>
      </c>
      <c r="B520" s="8" t="s">
        <v>1279</v>
      </c>
      <c r="C520" s="8">
        <v>686</v>
      </c>
      <c r="D520" s="8">
        <v>208</v>
      </c>
      <c r="E520" s="8" t="s">
        <v>6080</v>
      </c>
      <c r="F520" s="8" t="s">
        <v>5942</v>
      </c>
      <c r="G520" s="8" t="s">
        <v>10040</v>
      </c>
      <c r="H520" s="8" t="s">
        <v>5</v>
      </c>
      <c r="I520" s="9">
        <v>0</v>
      </c>
      <c r="J520" s="8" t="s">
        <v>12</v>
      </c>
      <c r="K520" s="9">
        <v>121866.35712093749</v>
      </c>
      <c r="L520" s="8" t="s">
        <v>5</v>
      </c>
      <c r="M520" s="9">
        <v>0</v>
      </c>
      <c r="N520" s="9">
        <v>0</v>
      </c>
      <c r="O520" s="8" t="s">
        <v>5</v>
      </c>
      <c r="P520" s="9">
        <v>0</v>
      </c>
      <c r="Q520" s="9">
        <f t="shared" si="24"/>
        <v>121866.35712093749</v>
      </c>
      <c r="R520" s="9">
        <f t="shared" si="25"/>
        <v>60933.178560468747</v>
      </c>
      <c r="S520" s="9">
        <f t="shared" si="26"/>
        <v>243732.71424187499</v>
      </c>
      <c r="T520" s="8" t="s">
        <v>6112</v>
      </c>
      <c r="U520" s="8" t="s">
        <v>6116</v>
      </c>
    </row>
    <row r="521" spans="1:21" x14ac:dyDescent="0.3">
      <c r="A521" s="8" t="s">
        <v>1280</v>
      </c>
      <c r="B521" s="8" t="s">
        <v>1281</v>
      </c>
      <c r="C521" s="8">
        <v>9820</v>
      </c>
      <c r="D521" s="8">
        <v>1910</v>
      </c>
      <c r="E521" s="8" t="s">
        <v>10027</v>
      </c>
      <c r="F521" s="8" t="s">
        <v>5942</v>
      </c>
      <c r="G521" s="8" t="s">
        <v>10040</v>
      </c>
      <c r="H521" s="8" t="s">
        <v>5</v>
      </c>
      <c r="I521" s="9">
        <v>0</v>
      </c>
      <c r="J521" s="8" t="s">
        <v>12</v>
      </c>
      <c r="K521" s="9">
        <v>1168980.246181875</v>
      </c>
      <c r="L521" s="8" t="s">
        <v>5</v>
      </c>
      <c r="M521" s="9">
        <v>0</v>
      </c>
      <c r="N521" s="9">
        <v>0</v>
      </c>
      <c r="O521" s="8" t="s">
        <v>5</v>
      </c>
      <c r="P521" s="9">
        <v>0</v>
      </c>
      <c r="Q521" s="9">
        <f t="shared" si="24"/>
        <v>1168980.246181875</v>
      </c>
      <c r="R521" s="9">
        <f t="shared" si="25"/>
        <v>584490.1230909375</v>
      </c>
      <c r="S521" s="9">
        <f t="shared" si="26"/>
        <v>2337960.49236375</v>
      </c>
      <c r="T521" s="8" t="s">
        <v>6114</v>
      </c>
      <c r="U521" s="8" t="s">
        <v>6113</v>
      </c>
    </row>
    <row r="522" spans="1:21" x14ac:dyDescent="0.3">
      <c r="A522" s="8" t="s">
        <v>1282</v>
      </c>
      <c r="B522" s="8" t="s">
        <v>1283</v>
      </c>
      <c r="C522" s="8">
        <v>15219</v>
      </c>
      <c r="D522" s="8">
        <v>2821</v>
      </c>
      <c r="E522" s="8" t="s">
        <v>10027</v>
      </c>
      <c r="F522" s="8" t="s">
        <v>5942</v>
      </c>
      <c r="G522" s="8" t="s">
        <v>10040</v>
      </c>
      <c r="H522" s="8" t="s">
        <v>5</v>
      </c>
      <c r="I522" s="9">
        <v>0</v>
      </c>
      <c r="J522" s="8" t="s">
        <v>12</v>
      </c>
      <c r="K522" s="9">
        <v>1787916.9537623436</v>
      </c>
      <c r="L522" s="8" t="s">
        <v>5</v>
      </c>
      <c r="M522" s="9">
        <v>0</v>
      </c>
      <c r="N522" s="9">
        <v>0</v>
      </c>
      <c r="O522" s="8" t="s">
        <v>5</v>
      </c>
      <c r="P522" s="9">
        <v>0</v>
      </c>
      <c r="Q522" s="9">
        <f t="shared" si="24"/>
        <v>1787916.9537623436</v>
      </c>
      <c r="R522" s="9">
        <f t="shared" si="25"/>
        <v>893958.47688117181</v>
      </c>
      <c r="S522" s="9">
        <f t="shared" si="26"/>
        <v>3575833.9075246872</v>
      </c>
      <c r="T522" s="8" t="s">
        <v>6114</v>
      </c>
      <c r="U522" s="8" t="s">
        <v>6113</v>
      </c>
    </row>
    <row r="523" spans="1:21" x14ac:dyDescent="0.3">
      <c r="A523" s="8" t="s">
        <v>1284</v>
      </c>
      <c r="B523" s="8" t="s">
        <v>1285</v>
      </c>
      <c r="C523" s="8">
        <v>1000</v>
      </c>
      <c r="D523" s="8">
        <v>311</v>
      </c>
      <c r="E523" s="8" t="s">
        <v>6082</v>
      </c>
      <c r="F523" s="8" t="s">
        <v>5942</v>
      </c>
      <c r="G523" s="8" t="s">
        <v>10047</v>
      </c>
      <c r="H523" s="8" t="s">
        <v>5</v>
      </c>
      <c r="I523" s="9">
        <v>0</v>
      </c>
      <c r="J523" s="8" t="s">
        <v>5</v>
      </c>
      <c r="K523" s="9">
        <v>0</v>
      </c>
      <c r="L523" s="8" t="s">
        <v>5</v>
      </c>
      <c r="M523" s="9">
        <v>0</v>
      </c>
      <c r="N523" s="9">
        <v>0</v>
      </c>
      <c r="O523" s="8" t="s">
        <v>5</v>
      </c>
      <c r="P523" s="9">
        <v>0</v>
      </c>
      <c r="Q523" s="9">
        <f t="shared" si="24"/>
        <v>0</v>
      </c>
      <c r="R523" s="9">
        <f t="shared" si="25"/>
        <v>0</v>
      </c>
      <c r="S523" s="9">
        <f t="shared" si="26"/>
        <v>0</v>
      </c>
      <c r="T523" s="8" t="s">
        <v>6114</v>
      </c>
      <c r="U523" s="8" t="s">
        <v>6111</v>
      </c>
    </row>
    <row r="524" spans="1:21" x14ac:dyDescent="0.3">
      <c r="A524" s="8" t="s">
        <v>1286</v>
      </c>
      <c r="B524" s="8" t="s">
        <v>1287</v>
      </c>
      <c r="C524" s="8">
        <v>75</v>
      </c>
      <c r="D524" s="8">
        <v>25</v>
      </c>
      <c r="E524" s="8" t="s">
        <v>6083</v>
      </c>
      <c r="F524" s="8" t="s">
        <v>5942</v>
      </c>
      <c r="G524" s="8" t="s">
        <v>10040</v>
      </c>
      <c r="H524" s="8" t="s">
        <v>5</v>
      </c>
      <c r="I524" s="9">
        <v>0</v>
      </c>
      <c r="J524" s="8" t="s">
        <v>12</v>
      </c>
      <c r="K524" s="9">
        <v>39717.471396093752</v>
      </c>
      <c r="L524" s="8" t="s">
        <v>12</v>
      </c>
      <c r="M524" s="9">
        <v>2013732.348251953</v>
      </c>
      <c r="N524" s="9">
        <v>0</v>
      </c>
      <c r="O524" s="8" t="s">
        <v>5</v>
      </c>
      <c r="P524" s="9">
        <v>0</v>
      </c>
      <c r="Q524" s="9">
        <f t="shared" si="24"/>
        <v>2053449.8196480467</v>
      </c>
      <c r="R524" s="9">
        <f t="shared" si="25"/>
        <v>1026724.9098240234</v>
      </c>
      <c r="S524" s="9">
        <f t="shared" si="26"/>
        <v>4106899.6392960935</v>
      </c>
      <c r="T524" s="8" t="s">
        <v>6115</v>
      </c>
      <c r="U524" s="8" t="s">
        <v>6111</v>
      </c>
    </row>
    <row r="525" spans="1:21" x14ac:dyDescent="0.3">
      <c r="A525" s="8" t="s">
        <v>1288</v>
      </c>
      <c r="B525" s="8" t="s">
        <v>1289</v>
      </c>
      <c r="C525" s="8">
        <v>160</v>
      </c>
      <c r="D525" s="8">
        <v>82</v>
      </c>
      <c r="E525" s="8" t="s">
        <v>6091</v>
      </c>
      <c r="F525" s="8" t="s">
        <v>5942</v>
      </c>
      <c r="G525" s="8" t="s">
        <v>10040</v>
      </c>
      <c r="H525" s="8" t="s">
        <v>5</v>
      </c>
      <c r="I525" s="9">
        <v>0</v>
      </c>
      <c r="J525" s="8" t="s">
        <v>6</v>
      </c>
      <c r="K525" s="9">
        <v>0</v>
      </c>
      <c r="L525" s="8" t="s">
        <v>12</v>
      </c>
      <c r="M525" s="9">
        <v>0</v>
      </c>
      <c r="N525" s="9">
        <v>1827615.9779999999</v>
      </c>
      <c r="O525" s="8" t="s">
        <v>5</v>
      </c>
      <c r="P525" s="9">
        <v>0</v>
      </c>
      <c r="Q525" s="9">
        <f t="shared" si="24"/>
        <v>1827615.9779999999</v>
      </c>
      <c r="R525" s="9">
        <f t="shared" si="25"/>
        <v>913807.98899999994</v>
      </c>
      <c r="S525" s="9">
        <f t="shared" si="26"/>
        <v>3655231.9559999998</v>
      </c>
      <c r="T525" s="8" t="s">
        <v>6112</v>
      </c>
      <c r="U525" s="8" t="s">
        <v>6111</v>
      </c>
    </row>
    <row r="526" spans="1:21" x14ac:dyDescent="0.3">
      <c r="A526" s="8" t="s">
        <v>1291</v>
      </c>
      <c r="B526" s="8" t="s">
        <v>1292</v>
      </c>
      <c r="C526" s="8">
        <v>135</v>
      </c>
      <c r="D526" s="8">
        <v>42</v>
      </c>
      <c r="E526" s="8" t="s">
        <v>10029</v>
      </c>
      <c r="F526" s="8" t="s">
        <v>5942</v>
      </c>
      <c r="G526" s="8" t="s">
        <v>10040</v>
      </c>
      <c r="H526" s="8" t="s">
        <v>6</v>
      </c>
      <c r="I526" s="9">
        <v>0</v>
      </c>
      <c r="J526" s="8" t="s">
        <v>6</v>
      </c>
      <c r="K526" s="9">
        <v>0</v>
      </c>
      <c r="L526" s="8" t="s">
        <v>6</v>
      </c>
      <c r="M526" s="9">
        <v>0</v>
      </c>
      <c r="N526" s="9">
        <v>0</v>
      </c>
      <c r="O526" s="8" t="s">
        <v>12</v>
      </c>
      <c r="P526" s="9">
        <v>31619.399999999998</v>
      </c>
      <c r="Q526" s="9">
        <f t="shared" si="24"/>
        <v>31619.399999999998</v>
      </c>
      <c r="R526" s="9">
        <f t="shared" si="25"/>
        <v>15809.699999999999</v>
      </c>
      <c r="S526" s="9">
        <f t="shared" si="26"/>
        <v>63238.799999999996</v>
      </c>
      <c r="T526" s="8" t="s">
        <v>6114</v>
      </c>
      <c r="U526" s="8" t="s">
        <v>6111</v>
      </c>
    </row>
    <row r="527" spans="1:21" x14ac:dyDescent="0.3">
      <c r="A527" s="8" t="s">
        <v>1293</v>
      </c>
      <c r="B527" s="8" t="s">
        <v>1294</v>
      </c>
      <c r="C527" s="8">
        <v>4211</v>
      </c>
      <c r="D527" s="8">
        <v>1257</v>
      </c>
      <c r="E527" s="8" t="s">
        <v>6077</v>
      </c>
      <c r="F527" s="8" t="s">
        <v>5942</v>
      </c>
      <c r="G527" s="8" t="s">
        <v>10045</v>
      </c>
      <c r="H527" s="8" t="s">
        <v>6</v>
      </c>
      <c r="I527" s="9">
        <v>0</v>
      </c>
      <c r="J527" s="8" t="s">
        <v>12</v>
      </c>
      <c r="K527" s="9">
        <v>403115.17192734376</v>
      </c>
      <c r="L527" s="8" t="s">
        <v>6</v>
      </c>
      <c r="M527" s="9">
        <v>0</v>
      </c>
      <c r="N527" s="9">
        <v>0</v>
      </c>
      <c r="O527" s="8" t="s">
        <v>5</v>
      </c>
      <c r="P527" s="9">
        <v>0</v>
      </c>
      <c r="Q527" s="9">
        <f t="shared" si="24"/>
        <v>403115.17192734376</v>
      </c>
      <c r="R527" s="9">
        <f t="shared" si="25"/>
        <v>201557.58596367188</v>
      </c>
      <c r="S527" s="9">
        <f t="shared" si="26"/>
        <v>806230.34385468753</v>
      </c>
      <c r="T527" s="8" t="s">
        <v>6114</v>
      </c>
      <c r="U527" s="8" t="s">
        <v>6113</v>
      </c>
    </row>
    <row r="528" spans="1:21" x14ac:dyDescent="0.3">
      <c r="A528" s="8" t="s">
        <v>1295</v>
      </c>
      <c r="B528" s="8" t="s">
        <v>1296</v>
      </c>
      <c r="C528" s="8">
        <v>388</v>
      </c>
      <c r="D528" s="8">
        <v>125</v>
      </c>
      <c r="E528" s="8" t="s">
        <v>6093</v>
      </c>
      <c r="F528" s="8" t="s">
        <v>5942</v>
      </c>
      <c r="G528" s="8" t="s">
        <v>10040</v>
      </c>
      <c r="H528" s="8" t="s">
        <v>5</v>
      </c>
      <c r="I528" s="9">
        <v>0</v>
      </c>
      <c r="J528" s="8" t="s">
        <v>5</v>
      </c>
      <c r="K528" s="9">
        <v>0</v>
      </c>
      <c r="L528" s="8" t="s">
        <v>5</v>
      </c>
      <c r="M528" s="9">
        <v>0</v>
      </c>
      <c r="N528" s="9">
        <v>0</v>
      </c>
      <c r="O528" s="8" t="s">
        <v>5</v>
      </c>
      <c r="P528" s="9">
        <v>0</v>
      </c>
      <c r="Q528" s="9">
        <f t="shared" si="24"/>
        <v>0</v>
      </c>
      <c r="R528" s="9">
        <f t="shared" si="25"/>
        <v>0</v>
      </c>
      <c r="S528" s="9">
        <f t="shared" si="26"/>
        <v>0</v>
      </c>
      <c r="T528" s="8" t="s">
        <v>6114</v>
      </c>
      <c r="U528" s="8" t="s">
        <v>6111</v>
      </c>
    </row>
    <row r="529" spans="1:21" x14ac:dyDescent="0.3">
      <c r="A529" s="8" t="s">
        <v>1297</v>
      </c>
      <c r="B529" s="8" t="s">
        <v>1298</v>
      </c>
      <c r="C529" s="8">
        <v>96</v>
      </c>
      <c r="D529" s="8">
        <v>29</v>
      </c>
      <c r="E529" s="8" t="s">
        <v>6071</v>
      </c>
      <c r="F529" s="8" t="s">
        <v>5942</v>
      </c>
      <c r="G529" s="8" t="s">
        <v>10040</v>
      </c>
      <c r="H529" s="8" t="s">
        <v>5</v>
      </c>
      <c r="I529" s="9">
        <v>0</v>
      </c>
      <c r="J529" s="8" t="s">
        <v>12</v>
      </c>
      <c r="K529" s="9">
        <v>41562.575775000005</v>
      </c>
      <c r="L529" s="8" t="s">
        <v>12</v>
      </c>
      <c r="M529" s="9">
        <v>2015547.1775625001</v>
      </c>
      <c r="N529" s="9">
        <v>0</v>
      </c>
      <c r="O529" s="8" t="s">
        <v>5</v>
      </c>
      <c r="P529" s="9">
        <v>0</v>
      </c>
      <c r="Q529" s="9">
        <f t="shared" si="24"/>
        <v>2057109.7533375002</v>
      </c>
      <c r="R529" s="9">
        <f t="shared" si="25"/>
        <v>1028554.8766687501</v>
      </c>
      <c r="S529" s="9">
        <f t="shared" si="26"/>
        <v>4114219.5066750003</v>
      </c>
      <c r="T529" s="8" t="s">
        <v>6115</v>
      </c>
      <c r="U529" s="8" t="s">
        <v>6111</v>
      </c>
    </row>
    <row r="530" spans="1:21" x14ac:dyDescent="0.3">
      <c r="A530" s="8" t="s">
        <v>1299</v>
      </c>
      <c r="B530" s="8" t="s">
        <v>1300</v>
      </c>
      <c r="C530" s="8">
        <v>50</v>
      </c>
      <c r="D530" s="8">
        <v>1107</v>
      </c>
      <c r="E530" s="8" t="s">
        <v>10028</v>
      </c>
      <c r="F530" s="8" t="s">
        <v>5942</v>
      </c>
      <c r="G530" s="8" t="s">
        <v>10040</v>
      </c>
      <c r="H530" s="8" t="s">
        <v>12</v>
      </c>
      <c r="I530" s="9">
        <v>1779.8999999999999</v>
      </c>
      <c r="J530" s="8" t="s">
        <v>5</v>
      </c>
      <c r="K530" s="9">
        <v>0</v>
      </c>
      <c r="L530" s="8" t="s">
        <v>12</v>
      </c>
      <c r="M530" s="9">
        <v>2011571.8371679685</v>
      </c>
      <c r="N530" s="9">
        <v>0</v>
      </c>
      <c r="O530" s="8" t="s">
        <v>12</v>
      </c>
      <c r="P530" s="9">
        <v>1206353.3999999999</v>
      </c>
      <c r="Q530" s="9">
        <f t="shared" si="24"/>
        <v>3219705.1371679683</v>
      </c>
      <c r="R530" s="9">
        <f t="shared" si="25"/>
        <v>1609852.5685839842</v>
      </c>
      <c r="S530" s="9">
        <f t="shared" si="26"/>
        <v>6439410.2743359366</v>
      </c>
      <c r="T530" s="8" t="s">
        <v>6110</v>
      </c>
      <c r="U530" s="8" t="s">
        <v>6116</v>
      </c>
    </row>
    <row r="531" spans="1:21" x14ac:dyDescent="0.3">
      <c r="A531" s="8" t="s">
        <v>1301</v>
      </c>
      <c r="B531" s="8" t="s">
        <v>1302</v>
      </c>
      <c r="C531" s="8">
        <v>280</v>
      </c>
      <c r="D531" s="8">
        <v>58</v>
      </c>
      <c r="E531" s="8" t="s">
        <v>6088</v>
      </c>
      <c r="F531" s="8" t="s">
        <v>5942</v>
      </c>
      <c r="G531" s="8" t="s">
        <v>10042</v>
      </c>
      <c r="H531" s="8" t="s">
        <v>12</v>
      </c>
      <c r="I531" s="9">
        <v>1779.8999999999999</v>
      </c>
      <c r="J531" s="8" t="s">
        <v>12</v>
      </c>
      <c r="K531" s="9">
        <v>57729.204618750002</v>
      </c>
      <c r="L531" s="8" t="s">
        <v>5</v>
      </c>
      <c r="M531" s="9">
        <v>0</v>
      </c>
      <c r="N531" s="9">
        <v>0</v>
      </c>
      <c r="O531" s="8" t="s">
        <v>12</v>
      </c>
      <c r="P531" s="9">
        <v>103234.2</v>
      </c>
      <c r="Q531" s="9">
        <f t="shared" si="24"/>
        <v>162743.30461875</v>
      </c>
      <c r="R531" s="9">
        <f t="shared" si="25"/>
        <v>81371.652309375</v>
      </c>
      <c r="S531" s="9">
        <f t="shared" si="26"/>
        <v>325486.6092375</v>
      </c>
      <c r="T531" s="8" t="s">
        <v>6112</v>
      </c>
      <c r="U531" s="8" t="s">
        <v>6111</v>
      </c>
    </row>
    <row r="532" spans="1:21" x14ac:dyDescent="0.3">
      <c r="A532" s="8" t="s">
        <v>1304</v>
      </c>
      <c r="B532" s="8" t="s">
        <v>1305</v>
      </c>
      <c r="C532" s="8">
        <v>150</v>
      </c>
      <c r="D532" s="8">
        <v>46</v>
      </c>
      <c r="E532" s="8" t="s">
        <v>6095</v>
      </c>
      <c r="F532" s="8" t="s">
        <v>5942</v>
      </c>
      <c r="G532" s="8" t="s">
        <v>10040</v>
      </c>
      <c r="H532" s="8" t="s">
        <v>5</v>
      </c>
      <c r="I532" s="9">
        <v>0</v>
      </c>
      <c r="J532" s="8" t="s">
        <v>5</v>
      </c>
      <c r="K532" s="9">
        <v>0</v>
      </c>
      <c r="L532" s="8" t="s">
        <v>5</v>
      </c>
      <c r="M532" s="9">
        <v>0</v>
      </c>
      <c r="N532" s="9">
        <v>0</v>
      </c>
      <c r="O532" s="8" t="s">
        <v>5</v>
      </c>
      <c r="P532" s="9">
        <v>0</v>
      </c>
      <c r="Q532" s="9">
        <f t="shared" si="24"/>
        <v>0</v>
      </c>
      <c r="R532" s="9">
        <f t="shared" si="25"/>
        <v>0</v>
      </c>
      <c r="S532" s="9">
        <f t="shared" si="26"/>
        <v>0</v>
      </c>
      <c r="T532" s="8" t="s">
        <v>6114</v>
      </c>
      <c r="U532" s="8" t="s">
        <v>6113</v>
      </c>
    </row>
    <row r="533" spans="1:21" x14ac:dyDescent="0.3">
      <c r="A533" s="8" t="s">
        <v>1306</v>
      </c>
      <c r="B533" s="8" t="s">
        <v>1307</v>
      </c>
      <c r="C533" s="8">
        <v>127</v>
      </c>
      <c r="D533" s="8">
        <v>37</v>
      </c>
      <c r="E533" s="8" t="s">
        <v>6094</v>
      </c>
      <c r="F533" s="8" t="s">
        <v>5942</v>
      </c>
      <c r="G533" s="8" t="s">
        <v>10043</v>
      </c>
      <c r="H533" s="8" t="s">
        <v>5</v>
      </c>
      <c r="I533" s="9">
        <v>0</v>
      </c>
      <c r="J533" s="8" t="s">
        <v>5</v>
      </c>
      <c r="K533" s="9">
        <v>0</v>
      </c>
      <c r="L533" s="8" t="s">
        <v>5</v>
      </c>
      <c r="M533" s="9">
        <v>0</v>
      </c>
      <c r="N533" s="9">
        <v>0</v>
      </c>
      <c r="O533" s="8" t="s">
        <v>12</v>
      </c>
      <c r="P533" s="9">
        <v>76849.799999999988</v>
      </c>
      <c r="Q533" s="9">
        <f t="shared" si="24"/>
        <v>76849.799999999988</v>
      </c>
      <c r="R533" s="9">
        <f t="shared" si="25"/>
        <v>38424.899999999994</v>
      </c>
      <c r="S533" s="9">
        <f t="shared" si="26"/>
        <v>153699.59999999998</v>
      </c>
      <c r="T533" s="8" t="s">
        <v>6114</v>
      </c>
      <c r="U533" s="8" t="s">
        <v>6113</v>
      </c>
    </row>
    <row r="534" spans="1:21" x14ac:dyDescent="0.3">
      <c r="A534" s="8" t="s">
        <v>1308</v>
      </c>
      <c r="B534" s="8" t="s">
        <v>1309</v>
      </c>
      <c r="C534" s="8">
        <v>205</v>
      </c>
      <c r="D534" s="8">
        <v>40</v>
      </c>
      <c r="E534" s="8" t="s">
        <v>6084</v>
      </c>
      <c r="F534" s="8" t="s">
        <v>5942</v>
      </c>
      <c r="G534" s="8" t="s">
        <v>10051</v>
      </c>
      <c r="H534" s="8" t="s">
        <v>12</v>
      </c>
      <c r="I534" s="9">
        <v>2313.87</v>
      </c>
      <c r="J534" s="8" t="s">
        <v>12</v>
      </c>
      <c r="K534" s="9">
        <v>65750.845014843741</v>
      </c>
      <c r="L534" s="8" t="s">
        <v>5</v>
      </c>
      <c r="M534" s="9">
        <v>0</v>
      </c>
      <c r="N534" s="9">
        <v>0</v>
      </c>
      <c r="O534" s="8" t="s">
        <v>12</v>
      </c>
      <c r="P534" s="9">
        <v>104804.7</v>
      </c>
      <c r="Q534" s="9">
        <f t="shared" si="24"/>
        <v>172869.41501484375</v>
      </c>
      <c r="R534" s="9">
        <f t="shared" si="25"/>
        <v>86434.707507421874</v>
      </c>
      <c r="S534" s="9">
        <f t="shared" si="26"/>
        <v>345738.83002968749</v>
      </c>
      <c r="T534" s="8" t="s">
        <v>6115</v>
      </c>
      <c r="U534" s="8" t="s">
        <v>6113</v>
      </c>
    </row>
    <row r="535" spans="1:21" x14ac:dyDescent="0.3">
      <c r="A535" s="8" t="s">
        <v>1310</v>
      </c>
      <c r="B535" s="8" t="s">
        <v>1311</v>
      </c>
      <c r="C535" s="8">
        <v>100</v>
      </c>
      <c r="D535" s="8">
        <v>15</v>
      </c>
      <c r="E535" s="8" t="s">
        <v>6083</v>
      </c>
      <c r="F535" s="8" t="s">
        <v>5942</v>
      </c>
      <c r="G535" s="8" t="s">
        <v>10047</v>
      </c>
      <c r="H535" s="8" t="s">
        <v>12</v>
      </c>
      <c r="I535" s="9">
        <v>1779.8999999999999</v>
      </c>
      <c r="J535" s="8" t="s">
        <v>12</v>
      </c>
      <c r="K535" s="9">
        <v>41914.024228125003</v>
      </c>
      <c r="L535" s="8" t="s">
        <v>5</v>
      </c>
      <c r="M535" s="9">
        <v>0</v>
      </c>
      <c r="N535" s="9">
        <v>0</v>
      </c>
      <c r="O535" s="8" t="s">
        <v>12</v>
      </c>
      <c r="P535" s="9">
        <v>49209</v>
      </c>
      <c r="Q535" s="9">
        <f t="shared" si="24"/>
        <v>92902.924228125004</v>
      </c>
      <c r="R535" s="9">
        <f t="shared" si="25"/>
        <v>46451.462114062502</v>
      </c>
      <c r="S535" s="9">
        <f t="shared" si="26"/>
        <v>185805.84845625001</v>
      </c>
      <c r="T535" s="8" t="s">
        <v>6115</v>
      </c>
      <c r="U535" s="8" t="s">
        <v>6111</v>
      </c>
    </row>
    <row r="536" spans="1:21" x14ac:dyDescent="0.3">
      <c r="A536" s="8" t="s">
        <v>1312</v>
      </c>
      <c r="B536" s="8" t="s">
        <v>1313</v>
      </c>
      <c r="C536" s="8">
        <v>36</v>
      </c>
      <c r="D536" s="8">
        <v>17</v>
      </c>
      <c r="E536" s="8" t="s">
        <v>6085</v>
      </c>
      <c r="F536" s="8" t="s">
        <v>5942</v>
      </c>
      <c r="G536" s="8" t="s">
        <v>10040</v>
      </c>
      <c r="H536" s="8" t="s">
        <v>12</v>
      </c>
      <c r="I536" s="9">
        <v>2313.87</v>
      </c>
      <c r="J536" s="8" t="s">
        <v>12</v>
      </c>
      <c r="K536" s="9">
        <v>46659.662971874997</v>
      </c>
      <c r="L536" s="8" t="s">
        <v>12</v>
      </c>
      <c r="M536" s="9">
        <v>0</v>
      </c>
      <c r="N536" s="9">
        <v>1020929.7</v>
      </c>
      <c r="O536" s="8" t="s">
        <v>12</v>
      </c>
      <c r="P536" s="9">
        <v>67238.34</v>
      </c>
      <c r="Q536" s="9">
        <f t="shared" si="24"/>
        <v>1137141.5729718751</v>
      </c>
      <c r="R536" s="9">
        <f t="shared" si="25"/>
        <v>568570.78648593754</v>
      </c>
      <c r="S536" s="9">
        <f t="shared" si="26"/>
        <v>2274283.1459437502</v>
      </c>
      <c r="T536" s="8" t="s">
        <v>6114</v>
      </c>
      <c r="U536" s="8" t="s">
        <v>6113</v>
      </c>
    </row>
    <row r="537" spans="1:21" x14ac:dyDescent="0.3">
      <c r="A537" s="8" t="s">
        <v>1314</v>
      </c>
      <c r="B537" s="8" t="s">
        <v>1315</v>
      </c>
      <c r="C537" s="8">
        <v>181</v>
      </c>
      <c r="D537" s="8">
        <v>61</v>
      </c>
      <c r="E537" s="8" t="s">
        <v>10029</v>
      </c>
      <c r="F537" s="8" t="s">
        <v>5942</v>
      </c>
      <c r="G537" s="8" t="s">
        <v>10040</v>
      </c>
      <c r="H537" s="8" t="s">
        <v>5</v>
      </c>
      <c r="I537" s="9">
        <v>0</v>
      </c>
      <c r="J537" s="8" t="s">
        <v>12</v>
      </c>
      <c r="K537" s="9">
        <v>49030.855403906251</v>
      </c>
      <c r="L537" s="8" t="s">
        <v>5</v>
      </c>
      <c r="M537" s="9">
        <v>0</v>
      </c>
      <c r="N537" s="9">
        <v>0</v>
      </c>
      <c r="O537" s="8" t="s">
        <v>12</v>
      </c>
      <c r="P537" s="9">
        <v>107003.4</v>
      </c>
      <c r="Q537" s="9">
        <f t="shared" si="24"/>
        <v>156034.25540390625</v>
      </c>
      <c r="R537" s="9">
        <f t="shared" si="25"/>
        <v>78017.127701953126</v>
      </c>
      <c r="S537" s="9">
        <f t="shared" si="26"/>
        <v>312068.5108078125</v>
      </c>
      <c r="T537" s="8" t="s">
        <v>6114</v>
      </c>
      <c r="U537" s="8" t="s">
        <v>6111</v>
      </c>
    </row>
    <row r="538" spans="1:21" x14ac:dyDescent="0.3">
      <c r="A538" s="8" t="s">
        <v>1316</v>
      </c>
      <c r="B538" s="8" t="s">
        <v>1317</v>
      </c>
      <c r="C538" s="8">
        <v>268</v>
      </c>
      <c r="D538" s="8">
        <v>56</v>
      </c>
      <c r="E538" s="8" t="s">
        <v>10032</v>
      </c>
      <c r="F538" s="8" t="s">
        <v>5942</v>
      </c>
      <c r="G538" s="8" t="s">
        <v>10042</v>
      </c>
      <c r="H538" s="8" t="s">
        <v>12</v>
      </c>
      <c r="I538" s="9">
        <v>1779.8999999999999</v>
      </c>
      <c r="J538" s="8" t="s">
        <v>12</v>
      </c>
      <c r="K538" s="9">
        <v>56674.859259375</v>
      </c>
      <c r="L538" s="8" t="s">
        <v>5</v>
      </c>
      <c r="M538" s="9">
        <v>0</v>
      </c>
      <c r="N538" s="9">
        <v>0</v>
      </c>
      <c r="O538" s="8" t="s">
        <v>12</v>
      </c>
      <c r="P538" s="9">
        <v>100721.4</v>
      </c>
      <c r="Q538" s="9">
        <f t="shared" si="24"/>
        <v>159176.15925937501</v>
      </c>
      <c r="R538" s="9">
        <f t="shared" si="25"/>
        <v>79588.079629687505</v>
      </c>
      <c r="S538" s="9">
        <f t="shared" si="26"/>
        <v>318352.31851875002</v>
      </c>
      <c r="T538" s="8" t="s">
        <v>6114</v>
      </c>
      <c r="U538" s="8" t="s">
        <v>6111</v>
      </c>
    </row>
    <row r="539" spans="1:21" x14ac:dyDescent="0.3">
      <c r="A539" s="8" t="s">
        <v>1319</v>
      </c>
      <c r="B539" s="8" t="s">
        <v>1320</v>
      </c>
      <c r="C539" s="8">
        <v>3885</v>
      </c>
      <c r="D539" s="8">
        <v>578</v>
      </c>
      <c r="E539" s="8" t="s">
        <v>6072</v>
      </c>
      <c r="F539" s="8" t="s">
        <v>5942</v>
      </c>
      <c r="G539" s="8" t="s">
        <v>10043</v>
      </c>
      <c r="H539" s="8" t="s">
        <v>6</v>
      </c>
      <c r="I539" s="9">
        <v>0</v>
      </c>
      <c r="J539" s="8" t="s">
        <v>5</v>
      </c>
      <c r="K539" s="9">
        <v>0</v>
      </c>
      <c r="L539" s="8" t="s">
        <v>6</v>
      </c>
      <c r="M539" s="9">
        <v>0</v>
      </c>
      <c r="N539" s="9">
        <v>0</v>
      </c>
      <c r="O539" s="8" t="s">
        <v>12</v>
      </c>
      <c r="P539" s="9">
        <v>756562.2</v>
      </c>
      <c r="Q539" s="9">
        <f t="shared" si="24"/>
        <v>756562.2</v>
      </c>
      <c r="R539" s="9">
        <f t="shared" si="25"/>
        <v>378281.1</v>
      </c>
      <c r="S539" s="9">
        <f t="shared" si="26"/>
        <v>1513124.4</v>
      </c>
      <c r="T539" s="8" t="s">
        <v>6110</v>
      </c>
      <c r="U539" s="8" t="s">
        <v>6116</v>
      </c>
    </row>
    <row r="540" spans="1:21" x14ac:dyDescent="0.3">
      <c r="A540" s="8" t="s">
        <v>1321</v>
      </c>
      <c r="B540" s="8" t="s">
        <v>1322</v>
      </c>
      <c r="C540" s="8">
        <v>2559</v>
      </c>
      <c r="D540" s="8">
        <v>959</v>
      </c>
      <c r="E540" s="8" t="s">
        <v>6100</v>
      </c>
      <c r="F540" s="8" t="s">
        <v>5942</v>
      </c>
      <c r="G540" s="8" t="s">
        <v>10040</v>
      </c>
      <c r="H540" s="8" t="s">
        <v>5</v>
      </c>
      <c r="I540" s="9">
        <v>0</v>
      </c>
      <c r="J540" s="8" t="s">
        <v>12</v>
      </c>
      <c r="K540" s="9">
        <v>331671.80672578124</v>
      </c>
      <c r="L540" s="8" t="s">
        <v>5</v>
      </c>
      <c r="M540" s="9">
        <v>0</v>
      </c>
      <c r="N540" s="9">
        <v>0</v>
      </c>
      <c r="O540" s="8" t="s">
        <v>5</v>
      </c>
      <c r="P540" s="9">
        <v>0</v>
      </c>
      <c r="Q540" s="9">
        <f t="shared" si="24"/>
        <v>331671.80672578124</v>
      </c>
      <c r="R540" s="9">
        <f t="shared" si="25"/>
        <v>165835.90336289062</v>
      </c>
      <c r="S540" s="9">
        <f t="shared" si="26"/>
        <v>663343.61345156247</v>
      </c>
      <c r="T540" s="8" t="s">
        <v>6114</v>
      </c>
      <c r="U540" s="8" t="s">
        <v>6113</v>
      </c>
    </row>
    <row r="541" spans="1:21" x14ac:dyDescent="0.3">
      <c r="A541" s="8" t="s">
        <v>1323</v>
      </c>
      <c r="B541" s="8" t="s">
        <v>1324</v>
      </c>
      <c r="C541" s="8">
        <v>7784</v>
      </c>
      <c r="D541" s="8">
        <v>2303</v>
      </c>
      <c r="E541" s="8" t="s">
        <v>6072</v>
      </c>
      <c r="F541" s="8" t="s">
        <v>5942</v>
      </c>
      <c r="G541" s="8" t="s">
        <v>10040</v>
      </c>
      <c r="H541" s="8" t="s">
        <v>5</v>
      </c>
      <c r="I541" s="9">
        <v>0</v>
      </c>
      <c r="J541" s="8" t="s">
        <v>12</v>
      </c>
      <c r="K541" s="9">
        <v>717046.50268124999</v>
      </c>
      <c r="L541" s="8" t="s">
        <v>5</v>
      </c>
      <c r="M541" s="9">
        <v>0</v>
      </c>
      <c r="N541" s="9">
        <v>0</v>
      </c>
      <c r="O541" s="8" t="s">
        <v>12</v>
      </c>
      <c r="P541" s="9">
        <v>31619.399999999998</v>
      </c>
      <c r="Q541" s="9">
        <f t="shared" si="24"/>
        <v>748665.90268125001</v>
      </c>
      <c r="R541" s="9">
        <f t="shared" si="25"/>
        <v>374332.951340625</v>
      </c>
      <c r="S541" s="9">
        <f t="shared" si="26"/>
        <v>1497331.8053625</v>
      </c>
      <c r="T541" s="8" t="s">
        <v>6114</v>
      </c>
      <c r="U541" s="8" t="s">
        <v>6111</v>
      </c>
    </row>
    <row r="542" spans="1:21" x14ac:dyDescent="0.3">
      <c r="A542" s="8" t="s">
        <v>1325</v>
      </c>
      <c r="B542" s="8" t="s">
        <v>1326</v>
      </c>
      <c r="C542" s="8">
        <v>50</v>
      </c>
      <c r="D542" s="8">
        <v>38</v>
      </c>
      <c r="E542" s="8" t="s">
        <v>6091</v>
      </c>
      <c r="F542" s="8" t="s">
        <v>5942</v>
      </c>
      <c r="G542" s="8" t="s">
        <v>10040</v>
      </c>
      <c r="H542" s="8" t="s">
        <v>12</v>
      </c>
      <c r="I542" s="9">
        <v>2349.4679999999998</v>
      </c>
      <c r="J542" s="8" t="s">
        <v>12</v>
      </c>
      <c r="K542" s="9">
        <v>48955.865174062499</v>
      </c>
      <c r="L542" s="8" t="s">
        <v>12</v>
      </c>
      <c r="M542" s="9">
        <v>0</v>
      </c>
      <c r="N542" s="9">
        <v>1289449.602</v>
      </c>
      <c r="O542" s="8" t="s">
        <v>12</v>
      </c>
      <c r="P542" s="9">
        <v>103100.18399999999</v>
      </c>
      <c r="Q542" s="9">
        <f t="shared" si="24"/>
        <v>1443855.1191740623</v>
      </c>
      <c r="R542" s="9">
        <f t="shared" si="25"/>
        <v>721927.55958703114</v>
      </c>
      <c r="S542" s="9">
        <f t="shared" si="26"/>
        <v>2887710.2383481245</v>
      </c>
      <c r="T542" s="8" t="s">
        <v>6110</v>
      </c>
      <c r="U542" s="8" t="s">
        <v>6111</v>
      </c>
    </row>
    <row r="543" spans="1:21" x14ac:dyDescent="0.3">
      <c r="A543" s="8" t="s">
        <v>1327</v>
      </c>
      <c r="B543" s="8" t="s">
        <v>1328</v>
      </c>
      <c r="C543" s="8">
        <v>44</v>
      </c>
      <c r="D543" s="8">
        <v>16</v>
      </c>
      <c r="E543" s="8" t="s">
        <v>6074</v>
      </c>
      <c r="F543" s="8" t="s">
        <v>5942</v>
      </c>
      <c r="G543" s="8" t="s">
        <v>10040</v>
      </c>
      <c r="H543" s="8" t="s">
        <v>12</v>
      </c>
      <c r="I543" s="9">
        <v>1779.8999999999999</v>
      </c>
      <c r="J543" s="8" t="s">
        <v>12</v>
      </c>
      <c r="K543" s="9">
        <v>36993.745884374999</v>
      </c>
      <c r="L543" s="8" t="s">
        <v>5</v>
      </c>
      <c r="M543" s="9">
        <v>0</v>
      </c>
      <c r="N543" s="9">
        <v>0</v>
      </c>
      <c r="O543" s="8" t="s">
        <v>12</v>
      </c>
      <c r="P543" s="9">
        <v>50465.399999999994</v>
      </c>
      <c r="Q543" s="9">
        <f t="shared" si="24"/>
        <v>89239.045884374995</v>
      </c>
      <c r="R543" s="9">
        <f t="shared" si="25"/>
        <v>44619.522942187497</v>
      </c>
      <c r="S543" s="9">
        <f t="shared" si="26"/>
        <v>178478.09176874999</v>
      </c>
      <c r="T543" s="8" t="s">
        <v>6112</v>
      </c>
      <c r="U543" s="8" t="s">
        <v>6111</v>
      </c>
    </row>
    <row r="544" spans="1:21" x14ac:dyDescent="0.3">
      <c r="A544" s="8" t="s">
        <v>1329</v>
      </c>
      <c r="B544" s="8" t="s">
        <v>1330</v>
      </c>
      <c r="C544" s="8">
        <v>66</v>
      </c>
      <c r="D544" s="8">
        <v>21</v>
      </c>
      <c r="E544" s="8" t="s">
        <v>6101</v>
      </c>
      <c r="F544" s="8" t="s">
        <v>5942</v>
      </c>
      <c r="G544" s="8" t="s">
        <v>10040</v>
      </c>
      <c r="H544" s="8" t="s">
        <v>5</v>
      </c>
      <c r="I544" s="9">
        <v>0</v>
      </c>
      <c r="J544" s="8" t="s">
        <v>12</v>
      </c>
      <c r="K544" s="9">
        <v>50048.630198437495</v>
      </c>
      <c r="L544" s="8" t="s">
        <v>12</v>
      </c>
      <c r="M544" s="9">
        <v>2496063.6596845314</v>
      </c>
      <c r="N544" s="9">
        <v>0</v>
      </c>
      <c r="O544" s="8" t="s">
        <v>5</v>
      </c>
      <c r="P544" s="9">
        <v>0</v>
      </c>
      <c r="Q544" s="9">
        <f t="shared" si="24"/>
        <v>2546112.2898829691</v>
      </c>
      <c r="R544" s="9">
        <f t="shared" si="25"/>
        <v>1273056.1449414846</v>
      </c>
      <c r="S544" s="9">
        <f t="shared" si="26"/>
        <v>5092224.5797659382</v>
      </c>
      <c r="T544" s="8" t="s">
        <v>6112</v>
      </c>
      <c r="U544" s="8" t="s">
        <v>6113</v>
      </c>
    </row>
    <row r="545" spans="1:21" x14ac:dyDescent="0.3">
      <c r="A545" s="8" t="s">
        <v>1331</v>
      </c>
      <c r="B545" s="8" t="s">
        <v>1332</v>
      </c>
      <c r="C545" s="8">
        <v>1079</v>
      </c>
      <c r="D545" s="8">
        <v>333</v>
      </c>
      <c r="E545" s="8" t="s">
        <v>6098</v>
      </c>
      <c r="F545" s="8" t="s">
        <v>5942</v>
      </c>
      <c r="G545" s="8" t="s">
        <v>10040</v>
      </c>
      <c r="H545" s="8" t="s">
        <v>5</v>
      </c>
      <c r="I545" s="9">
        <v>0</v>
      </c>
      <c r="J545" s="8" t="s">
        <v>5</v>
      </c>
      <c r="K545" s="9">
        <v>0</v>
      </c>
      <c r="L545" s="8" t="s">
        <v>5</v>
      </c>
      <c r="M545" s="9">
        <v>0</v>
      </c>
      <c r="N545" s="9">
        <v>0</v>
      </c>
      <c r="O545" s="8" t="s">
        <v>5</v>
      </c>
      <c r="P545" s="9">
        <v>0</v>
      </c>
      <c r="Q545" s="9">
        <f t="shared" si="24"/>
        <v>0</v>
      </c>
      <c r="R545" s="9">
        <f t="shared" si="25"/>
        <v>0</v>
      </c>
      <c r="S545" s="9">
        <f t="shared" si="26"/>
        <v>0</v>
      </c>
      <c r="T545" s="8" t="s">
        <v>6114</v>
      </c>
      <c r="U545" s="8" t="s">
        <v>6113</v>
      </c>
    </row>
    <row r="546" spans="1:21" x14ac:dyDescent="0.3">
      <c r="A546" s="8" t="s">
        <v>1333</v>
      </c>
      <c r="B546" s="8" t="s">
        <v>1334</v>
      </c>
      <c r="C546" s="8">
        <v>250</v>
      </c>
      <c r="D546" s="8">
        <v>137</v>
      </c>
      <c r="E546" s="8" t="s">
        <v>6096</v>
      </c>
      <c r="F546" s="8" t="s">
        <v>5942</v>
      </c>
      <c r="G546" s="8" t="s">
        <v>10042</v>
      </c>
      <c r="H546" s="8" t="s">
        <v>6</v>
      </c>
      <c r="I546" s="9">
        <v>0</v>
      </c>
      <c r="J546" s="8" t="s">
        <v>5</v>
      </c>
      <c r="K546" s="9">
        <v>0</v>
      </c>
      <c r="L546" s="8" t="s">
        <v>6</v>
      </c>
      <c r="M546" s="9">
        <v>0</v>
      </c>
      <c r="N546" s="9">
        <v>0</v>
      </c>
      <c r="O546" s="8" t="s">
        <v>12</v>
      </c>
      <c r="P546" s="9">
        <v>56663.64</v>
      </c>
      <c r="Q546" s="9">
        <f t="shared" si="24"/>
        <v>56663.64</v>
      </c>
      <c r="R546" s="9">
        <f t="shared" si="25"/>
        <v>28331.82</v>
      </c>
      <c r="S546" s="9">
        <f t="shared" si="26"/>
        <v>113327.28</v>
      </c>
      <c r="T546" s="8" t="s">
        <v>6115</v>
      </c>
      <c r="U546" s="8" t="s">
        <v>6113</v>
      </c>
    </row>
    <row r="547" spans="1:21" x14ac:dyDescent="0.3">
      <c r="A547" s="8" t="s">
        <v>1335</v>
      </c>
      <c r="B547" s="8" t="s">
        <v>1336</v>
      </c>
      <c r="C547" s="8">
        <v>36</v>
      </c>
      <c r="D547" s="8">
        <v>19</v>
      </c>
      <c r="E547" s="8" t="s">
        <v>6088</v>
      </c>
      <c r="F547" s="8" t="s">
        <v>5942</v>
      </c>
      <c r="G547" s="8" t="s">
        <v>10040</v>
      </c>
      <c r="H547" s="8" t="s">
        <v>12</v>
      </c>
      <c r="I547" s="9">
        <v>1779.8999999999999</v>
      </c>
      <c r="J547" s="8" t="s">
        <v>12</v>
      </c>
      <c r="K547" s="9">
        <v>36290.848978125003</v>
      </c>
      <c r="L547" s="8" t="s">
        <v>12</v>
      </c>
      <c r="M547" s="9">
        <v>2010361.9509609377</v>
      </c>
      <c r="N547" s="9">
        <v>0</v>
      </c>
      <c r="O547" s="8" t="s">
        <v>5</v>
      </c>
      <c r="P547" s="9">
        <v>0</v>
      </c>
      <c r="Q547" s="9">
        <f t="shared" si="24"/>
        <v>2048432.6999390626</v>
      </c>
      <c r="R547" s="9">
        <f t="shared" si="25"/>
        <v>1024216.3499695313</v>
      </c>
      <c r="S547" s="9">
        <f t="shared" si="26"/>
        <v>4096865.3998781252</v>
      </c>
      <c r="T547" s="8" t="s">
        <v>6110</v>
      </c>
      <c r="U547" s="8" t="s">
        <v>6111</v>
      </c>
    </row>
    <row r="548" spans="1:21" x14ac:dyDescent="0.3">
      <c r="A548" s="8" t="s">
        <v>1337</v>
      </c>
      <c r="B548" s="8" t="s">
        <v>1338</v>
      </c>
      <c r="C548" s="8">
        <v>200</v>
      </c>
      <c r="D548" s="8">
        <v>80</v>
      </c>
      <c r="E548" s="8" t="s">
        <v>6107</v>
      </c>
      <c r="F548" s="8" t="s">
        <v>5942</v>
      </c>
      <c r="G548" s="8" t="s">
        <v>10040</v>
      </c>
      <c r="H548" s="8" t="s">
        <v>5</v>
      </c>
      <c r="I548" s="9">
        <v>0</v>
      </c>
      <c r="J548" s="8" t="s">
        <v>12</v>
      </c>
      <c r="K548" s="9">
        <v>50700.235556250002</v>
      </c>
      <c r="L548" s="8" t="s">
        <v>5</v>
      </c>
      <c r="M548" s="9">
        <v>0</v>
      </c>
      <c r="N548" s="9">
        <v>0</v>
      </c>
      <c r="O548" s="8" t="s">
        <v>5</v>
      </c>
      <c r="P548" s="9">
        <v>0</v>
      </c>
      <c r="Q548" s="9">
        <f t="shared" si="24"/>
        <v>50700.235556250002</v>
      </c>
      <c r="R548" s="9">
        <f t="shared" si="25"/>
        <v>25350.117778125001</v>
      </c>
      <c r="S548" s="9">
        <f t="shared" si="26"/>
        <v>101400.4711125</v>
      </c>
      <c r="T548" s="8" t="s">
        <v>6114</v>
      </c>
      <c r="U548" s="8" t="s">
        <v>6111</v>
      </c>
    </row>
    <row r="549" spans="1:21" x14ac:dyDescent="0.3">
      <c r="A549" s="8" t="s">
        <v>1339</v>
      </c>
      <c r="B549" s="8" t="s">
        <v>1340</v>
      </c>
      <c r="C549" s="8">
        <v>75</v>
      </c>
      <c r="D549" s="8">
        <v>35</v>
      </c>
      <c r="E549" s="8" t="s">
        <v>10035</v>
      </c>
      <c r="F549" s="8" t="s">
        <v>5942</v>
      </c>
      <c r="G549" s="8" t="s">
        <v>10042</v>
      </c>
      <c r="H549" s="8" t="s">
        <v>12</v>
      </c>
      <c r="I549" s="9">
        <v>2313.87</v>
      </c>
      <c r="J549" s="8" t="s">
        <v>5</v>
      </c>
      <c r="K549" s="9">
        <v>0</v>
      </c>
      <c r="L549" s="8" t="s">
        <v>12</v>
      </c>
      <c r="M549" s="9">
        <v>2497028.1118324217</v>
      </c>
      <c r="N549" s="9">
        <v>0</v>
      </c>
      <c r="O549" s="8" t="s">
        <v>12</v>
      </c>
      <c r="P549" s="9">
        <v>42738.539999999994</v>
      </c>
      <c r="Q549" s="9">
        <f t="shared" si="24"/>
        <v>2542080.5218324219</v>
      </c>
      <c r="R549" s="9">
        <f t="shared" si="25"/>
        <v>1271040.2609162109</v>
      </c>
      <c r="S549" s="9">
        <f t="shared" si="26"/>
        <v>5084161.0436648438</v>
      </c>
      <c r="T549" s="8" t="s">
        <v>6110</v>
      </c>
      <c r="U549" s="8" t="s">
        <v>6111</v>
      </c>
    </row>
    <row r="550" spans="1:21" x14ac:dyDescent="0.3">
      <c r="A550" s="8" t="s">
        <v>1341</v>
      </c>
      <c r="B550" s="8" t="s">
        <v>1342</v>
      </c>
      <c r="C550" s="8">
        <v>150</v>
      </c>
      <c r="D550" s="8">
        <v>50</v>
      </c>
      <c r="E550" s="8" t="s">
        <v>6088</v>
      </c>
      <c r="F550" s="8" t="s">
        <v>5942</v>
      </c>
      <c r="G550" s="8" t="s">
        <v>10045</v>
      </c>
      <c r="H550" s="8" t="s">
        <v>5</v>
      </c>
      <c r="I550" s="9">
        <v>0</v>
      </c>
      <c r="J550" s="8" t="s">
        <v>12</v>
      </c>
      <c r="K550" s="9">
        <v>46307.129892187499</v>
      </c>
      <c r="L550" s="8" t="s">
        <v>5</v>
      </c>
      <c r="M550" s="9">
        <v>0</v>
      </c>
      <c r="N550" s="9">
        <v>0</v>
      </c>
      <c r="O550" s="8" t="s">
        <v>12</v>
      </c>
      <c r="P550" s="9">
        <v>93183</v>
      </c>
      <c r="Q550" s="9">
        <f t="shared" si="24"/>
        <v>139490.12989218748</v>
      </c>
      <c r="R550" s="9">
        <f t="shared" si="25"/>
        <v>69745.064946093742</v>
      </c>
      <c r="S550" s="9">
        <f t="shared" si="26"/>
        <v>278980.25978437497</v>
      </c>
      <c r="T550" s="8" t="s">
        <v>6115</v>
      </c>
      <c r="U550" s="8" t="s">
        <v>6111</v>
      </c>
    </row>
    <row r="551" spans="1:21" x14ac:dyDescent="0.3">
      <c r="A551" s="8" t="s">
        <v>1344</v>
      </c>
      <c r="B551" s="8" t="s">
        <v>1345</v>
      </c>
      <c r="C551" s="8">
        <v>60</v>
      </c>
      <c r="D551" s="8">
        <v>16</v>
      </c>
      <c r="E551" s="8" t="s">
        <v>6073</v>
      </c>
      <c r="F551" s="8" t="s">
        <v>5942</v>
      </c>
      <c r="G551" s="8" t="s">
        <v>10040</v>
      </c>
      <c r="H551" s="8" t="s">
        <v>12</v>
      </c>
      <c r="I551" s="9">
        <v>1779.8999999999999</v>
      </c>
      <c r="J551" s="8" t="s">
        <v>12</v>
      </c>
      <c r="K551" s="9">
        <v>38399.539696874999</v>
      </c>
      <c r="L551" s="8" t="s">
        <v>6</v>
      </c>
      <c r="M551" s="9">
        <v>0</v>
      </c>
      <c r="N551" s="9">
        <v>0</v>
      </c>
      <c r="O551" s="8" t="s">
        <v>12</v>
      </c>
      <c r="P551" s="9">
        <v>50465.399999999994</v>
      </c>
      <c r="Q551" s="9">
        <f t="shared" si="24"/>
        <v>90644.839696874988</v>
      </c>
      <c r="R551" s="9">
        <f t="shared" si="25"/>
        <v>45322.419848437494</v>
      </c>
      <c r="S551" s="9">
        <f t="shared" si="26"/>
        <v>181289.67939374998</v>
      </c>
      <c r="T551" s="8" t="s">
        <v>6112</v>
      </c>
      <c r="U551" s="8" t="s">
        <v>6113</v>
      </c>
    </row>
    <row r="552" spans="1:21" x14ac:dyDescent="0.3">
      <c r="A552" s="8" t="s">
        <v>1348</v>
      </c>
      <c r="B552" s="8" t="s">
        <v>1349</v>
      </c>
      <c r="C552" s="8">
        <v>3623</v>
      </c>
      <c r="D552" s="8">
        <v>1191</v>
      </c>
      <c r="E552" s="8" t="s">
        <v>6094</v>
      </c>
      <c r="F552" s="8" t="s">
        <v>5942</v>
      </c>
      <c r="G552" s="8" t="s">
        <v>10040</v>
      </c>
      <c r="H552" s="8" t="s">
        <v>5</v>
      </c>
      <c r="I552" s="9">
        <v>0</v>
      </c>
      <c r="J552" s="8" t="s">
        <v>12</v>
      </c>
      <c r="K552" s="9">
        <v>451867.17769453122</v>
      </c>
      <c r="L552" s="8" t="s">
        <v>5</v>
      </c>
      <c r="M552" s="9">
        <v>0</v>
      </c>
      <c r="N552" s="9">
        <v>0</v>
      </c>
      <c r="O552" s="8" t="s">
        <v>5</v>
      </c>
      <c r="P552" s="9">
        <v>0</v>
      </c>
      <c r="Q552" s="9">
        <f t="shared" si="24"/>
        <v>451867.17769453122</v>
      </c>
      <c r="R552" s="9">
        <f t="shared" si="25"/>
        <v>225933.58884726561</v>
      </c>
      <c r="S552" s="9">
        <f t="shared" si="26"/>
        <v>903734.35538906243</v>
      </c>
      <c r="T552" s="8" t="s">
        <v>6114</v>
      </c>
      <c r="U552" s="8" t="s">
        <v>6116</v>
      </c>
    </row>
    <row r="553" spans="1:21" x14ac:dyDescent="0.3">
      <c r="A553" s="8" t="s">
        <v>1350</v>
      </c>
      <c r="B553" s="8" t="s">
        <v>1351</v>
      </c>
      <c r="C553" s="8">
        <v>5967</v>
      </c>
      <c r="D553" s="8">
        <v>1826</v>
      </c>
      <c r="E553" s="8" t="s">
        <v>6081</v>
      </c>
      <c r="F553" s="8" t="s">
        <v>5942</v>
      </c>
      <c r="G553" s="8" t="s">
        <v>10040</v>
      </c>
      <c r="H553" s="8" t="s">
        <v>5</v>
      </c>
      <c r="I553" s="9">
        <v>0</v>
      </c>
      <c r="J553" s="8" t="s">
        <v>12</v>
      </c>
      <c r="K553" s="9">
        <v>727275.64638421882</v>
      </c>
      <c r="L553" s="8" t="s">
        <v>5</v>
      </c>
      <c r="M553" s="9">
        <v>0</v>
      </c>
      <c r="N553" s="9">
        <v>0</v>
      </c>
      <c r="O553" s="8" t="s">
        <v>5</v>
      </c>
      <c r="P553" s="9">
        <v>0</v>
      </c>
      <c r="Q553" s="9">
        <f t="shared" si="24"/>
        <v>727275.64638421882</v>
      </c>
      <c r="R553" s="9">
        <f t="shared" si="25"/>
        <v>363637.82319210941</v>
      </c>
      <c r="S553" s="9">
        <f t="shared" si="26"/>
        <v>1454551.2927684376</v>
      </c>
      <c r="T553" s="8" t="s">
        <v>6114</v>
      </c>
      <c r="U553" s="8" t="s">
        <v>6113</v>
      </c>
    </row>
    <row r="554" spans="1:21" x14ac:dyDescent="0.3">
      <c r="A554" s="8" t="s">
        <v>1352</v>
      </c>
      <c r="B554" s="8" t="s">
        <v>1353</v>
      </c>
      <c r="C554" s="8">
        <v>25</v>
      </c>
      <c r="D554" s="8">
        <v>12</v>
      </c>
      <c r="E554" s="8" t="s">
        <v>6074</v>
      </c>
      <c r="F554" s="8" t="s">
        <v>5942</v>
      </c>
      <c r="G554" s="8" t="s">
        <v>10053</v>
      </c>
      <c r="H554" s="8" t="s">
        <v>6</v>
      </c>
      <c r="I554" s="9">
        <v>0</v>
      </c>
      <c r="J554" s="8" t="s">
        <v>6</v>
      </c>
      <c r="K554" s="9">
        <v>0</v>
      </c>
      <c r="L554" s="8" t="s">
        <v>12</v>
      </c>
      <c r="M554" s="9">
        <v>0</v>
      </c>
      <c r="N554" s="9">
        <v>795814.23</v>
      </c>
      <c r="O554" s="8" t="s">
        <v>5</v>
      </c>
      <c r="P554" s="9">
        <v>0</v>
      </c>
      <c r="Q554" s="9">
        <f t="shared" si="24"/>
        <v>795814.23</v>
      </c>
      <c r="R554" s="9">
        <f t="shared" si="25"/>
        <v>397907.11499999999</v>
      </c>
      <c r="S554" s="9">
        <f t="shared" si="26"/>
        <v>1591628.46</v>
      </c>
      <c r="T554" s="8" t="s">
        <v>6112</v>
      </c>
      <c r="U554" s="8" t="s">
        <v>10025</v>
      </c>
    </row>
    <row r="555" spans="1:21" x14ac:dyDescent="0.3">
      <c r="A555" s="8" t="s">
        <v>1354</v>
      </c>
      <c r="B555" s="8" t="s">
        <v>1355</v>
      </c>
      <c r="C555" s="8">
        <v>4861</v>
      </c>
      <c r="D555" s="8">
        <v>1470</v>
      </c>
      <c r="E555" s="8" t="s">
        <v>6100</v>
      </c>
      <c r="F555" s="8" t="s">
        <v>5942</v>
      </c>
      <c r="G555" s="8" t="s">
        <v>10040</v>
      </c>
      <c r="H555" s="8" t="s">
        <v>5</v>
      </c>
      <c r="I555" s="9">
        <v>0</v>
      </c>
      <c r="J555" s="8" t="s">
        <v>12</v>
      </c>
      <c r="K555" s="9">
        <v>591718.55857734371</v>
      </c>
      <c r="L555" s="8" t="s">
        <v>5</v>
      </c>
      <c r="M555" s="9">
        <v>0</v>
      </c>
      <c r="N555" s="9">
        <v>0</v>
      </c>
      <c r="O555" s="8" t="s">
        <v>5</v>
      </c>
      <c r="P555" s="9">
        <v>0</v>
      </c>
      <c r="Q555" s="9">
        <f t="shared" si="24"/>
        <v>591718.55857734371</v>
      </c>
      <c r="R555" s="9">
        <f t="shared" si="25"/>
        <v>295859.27928867185</v>
      </c>
      <c r="S555" s="9">
        <f t="shared" si="26"/>
        <v>1183437.1171546874</v>
      </c>
      <c r="T555" s="8" t="s">
        <v>6114</v>
      </c>
      <c r="U555" s="8" t="s">
        <v>6113</v>
      </c>
    </row>
    <row r="556" spans="1:21" x14ac:dyDescent="0.3">
      <c r="A556" s="8" t="s">
        <v>1356</v>
      </c>
      <c r="B556" s="8" t="s">
        <v>1357</v>
      </c>
      <c r="C556" s="8">
        <v>6600</v>
      </c>
      <c r="D556" s="8">
        <v>1484</v>
      </c>
      <c r="E556" s="8" t="s">
        <v>6081</v>
      </c>
      <c r="F556" s="8" t="s">
        <v>5942</v>
      </c>
      <c r="G556" s="8" t="s">
        <v>10040</v>
      </c>
      <c r="H556" s="8" t="s">
        <v>5</v>
      </c>
      <c r="I556" s="9">
        <v>0</v>
      </c>
      <c r="J556" s="8" t="s">
        <v>12</v>
      </c>
      <c r="K556" s="9">
        <v>799842.22091625002</v>
      </c>
      <c r="L556" s="8" t="s">
        <v>5</v>
      </c>
      <c r="M556" s="9">
        <v>0</v>
      </c>
      <c r="N556" s="9">
        <v>0</v>
      </c>
      <c r="O556" s="8" t="s">
        <v>5</v>
      </c>
      <c r="P556" s="9">
        <v>0</v>
      </c>
      <c r="Q556" s="9">
        <f t="shared" si="24"/>
        <v>799842.22091625002</v>
      </c>
      <c r="R556" s="9">
        <f t="shared" si="25"/>
        <v>399921.11045812501</v>
      </c>
      <c r="S556" s="9">
        <f t="shared" si="26"/>
        <v>1599684.4418325</v>
      </c>
      <c r="T556" s="8" t="s">
        <v>6114</v>
      </c>
      <c r="U556" s="8" t="s">
        <v>6113</v>
      </c>
    </row>
    <row r="557" spans="1:21" x14ac:dyDescent="0.3">
      <c r="A557" s="8" t="s">
        <v>1358</v>
      </c>
      <c r="B557" s="8" t="s">
        <v>1359</v>
      </c>
      <c r="C557" s="8">
        <v>237</v>
      </c>
      <c r="D557" s="8">
        <v>72</v>
      </c>
      <c r="E557" s="8" t="s">
        <v>6084</v>
      </c>
      <c r="F557" s="8" t="s">
        <v>5942</v>
      </c>
      <c r="G557" s="8" t="s">
        <v>10040</v>
      </c>
      <c r="H557" s="8" t="s">
        <v>12</v>
      </c>
      <c r="I557" s="9">
        <v>2313.87</v>
      </c>
      <c r="J557" s="8" t="s">
        <v>12</v>
      </c>
      <c r="K557" s="9">
        <v>69365.743389843759</v>
      </c>
      <c r="L557" s="8" t="s">
        <v>5</v>
      </c>
      <c r="M557" s="9">
        <v>0</v>
      </c>
      <c r="N557" s="9">
        <v>0</v>
      </c>
      <c r="O557" s="8" t="s">
        <v>5</v>
      </c>
      <c r="P557" s="9">
        <v>0</v>
      </c>
      <c r="Q557" s="9">
        <f t="shared" si="24"/>
        <v>71679.613389843755</v>
      </c>
      <c r="R557" s="9">
        <f t="shared" si="25"/>
        <v>35839.806694921877</v>
      </c>
      <c r="S557" s="9">
        <f t="shared" si="26"/>
        <v>143359.22677968751</v>
      </c>
      <c r="T557" s="8" t="s">
        <v>6114</v>
      </c>
      <c r="U557" s="8" t="s">
        <v>6113</v>
      </c>
    </row>
    <row r="558" spans="1:21" x14ac:dyDescent="0.3">
      <c r="A558" s="8" t="s">
        <v>1360</v>
      </c>
      <c r="B558" s="8" t="s">
        <v>1361</v>
      </c>
      <c r="C558" s="8">
        <v>30</v>
      </c>
      <c r="D558" s="8">
        <v>11</v>
      </c>
      <c r="E558" s="8" t="s">
        <v>6087</v>
      </c>
      <c r="F558" s="8" t="s">
        <v>5942</v>
      </c>
      <c r="G558" s="8" t="s">
        <v>10053</v>
      </c>
      <c r="H558" s="8" t="s">
        <v>6</v>
      </c>
      <c r="I558" s="9">
        <v>0</v>
      </c>
      <c r="J558" s="8" t="s">
        <v>5</v>
      </c>
      <c r="K558" s="9">
        <v>0</v>
      </c>
      <c r="L558" s="8" t="s">
        <v>12</v>
      </c>
      <c r="M558" s="9">
        <v>0</v>
      </c>
      <c r="N558" s="9">
        <v>948372.6</v>
      </c>
      <c r="O558" s="8" t="s">
        <v>6</v>
      </c>
      <c r="P558" s="9">
        <v>0</v>
      </c>
      <c r="Q558" s="9">
        <f t="shared" si="24"/>
        <v>948372.6</v>
      </c>
      <c r="R558" s="9">
        <f t="shared" si="25"/>
        <v>474186.3</v>
      </c>
      <c r="S558" s="9">
        <f t="shared" si="26"/>
        <v>1896745.2</v>
      </c>
      <c r="T558" s="8" t="s">
        <v>6110</v>
      </c>
      <c r="U558" s="8" t="s">
        <v>6116</v>
      </c>
    </row>
    <row r="559" spans="1:21" x14ac:dyDescent="0.3">
      <c r="A559" s="8" t="s">
        <v>1362</v>
      </c>
      <c r="B559" s="8" t="s">
        <v>1363</v>
      </c>
      <c r="C559" s="8">
        <v>60</v>
      </c>
      <c r="D559" s="8">
        <v>40</v>
      </c>
      <c r="E559" s="8" t="s">
        <v>6070</v>
      </c>
      <c r="F559" s="8" t="s">
        <v>5942</v>
      </c>
      <c r="G559" s="8" t="s">
        <v>10047</v>
      </c>
      <c r="H559" s="8" t="s">
        <v>12</v>
      </c>
      <c r="I559" s="9">
        <v>2313.87</v>
      </c>
      <c r="J559" s="8" t="s">
        <v>12</v>
      </c>
      <c r="K559" s="9">
        <v>49370.836753124997</v>
      </c>
      <c r="L559" s="8" t="s">
        <v>12</v>
      </c>
      <c r="M559" s="9">
        <v>0</v>
      </c>
      <c r="N559" s="9">
        <v>1299065.25</v>
      </c>
      <c r="O559" s="8" t="s">
        <v>12</v>
      </c>
      <c r="P559" s="9">
        <v>103171.37999999999</v>
      </c>
      <c r="Q559" s="9">
        <f t="shared" si="24"/>
        <v>1453921.3367531248</v>
      </c>
      <c r="R559" s="9">
        <f t="shared" si="25"/>
        <v>726960.66837656242</v>
      </c>
      <c r="S559" s="9">
        <f t="shared" si="26"/>
        <v>2907842.6735062497</v>
      </c>
      <c r="T559" s="8" t="s">
        <v>6114</v>
      </c>
      <c r="U559" s="8" t="s">
        <v>6113</v>
      </c>
    </row>
    <row r="560" spans="1:21" x14ac:dyDescent="0.3">
      <c r="A560" s="8" t="s">
        <v>1366</v>
      </c>
      <c r="B560" s="8" t="s">
        <v>1367</v>
      </c>
      <c r="C560" s="8">
        <v>122</v>
      </c>
      <c r="D560" s="8">
        <v>38</v>
      </c>
      <c r="E560" s="8" t="s">
        <v>6077</v>
      </c>
      <c r="F560" s="8" t="s">
        <v>5942</v>
      </c>
      <c r="G560" s="8" t="s">
        <v>10040</v>
      </c>
      <c r="H560" s="8" t="s">
        <v>6</v>
      </c>
      <c r="I560" s="9">
        <v>0</v>
      </c>
      <c r="J560" s="8" t="s">
        <v>6</v>
      </c>
      <c r="K560" s="9">
        <v>0</v>
      </c>
      <c r="L560" s="8" t="s">
        <v>6</v>
      </c>
      <c r="M560" s="9">
        <v>0</v>
      </c>
      <c r="N560" s="9">
        <v>0</v>
      </c>
      <c r="O560" s="8" t="s">
        <v>5</v>
      </c>
      <c r="P560" s="9">
        <v>0</v>
      </c>
      <c r="Q560" s="9">
        <f t="shared" si="24"/>
        <v>0</v>
      </c>
      <c r="R560" s="9">
        <f t="shared" si="25"/>
        <v>0</v>
      </c>
      <c r="S560" s="9">
        <f t="shared" si="26"/>
        <v>0</v>
      </c>
      <c r="T560" s="8" t="s">
        <v>6114</v>
      </c>
      <c r="U560" s="8" t="s">
        <v>6113</v>
      </c>
    </row>
    <row r="561" spans="1:21" x14ac:dyDescent="0.3">
      <c r="A561" s="8" t="s">
        <v>1369</v>
      </c>
      <c r="B561" s="8" t="s">
        <v>1370</v>
      </c>
      <c r="C561" s="8">
        <v>70</v>
      </c>
      <c r="D561" s="8">
        <v>76</v>
      </c>
      <c r="E561" s="8" t="s">
        <v>10029</v>
      </c>
      <c r="F561" s="8" t="s">
        <v>5942</v>
      </c>
      <c r="G561" s="8" t="s">
        <v>10040</v>
      </c>
      <c r="H561" s="8" t="s">
        <v>12</v>
      </c>
      <c r="I561" s="9">
        <v>1779.8999999999999</v>
      </c>
      <c r="J561" s="8" t="s">
        <v>5</v>
      </c>
      <c r="K561" s="9">
        <v>0</v>
      </c>
      <c r="L561" s="8" t="s">
        <v>5</v>
      </c>
      <c r="M561" s="9">
        <v>0</v>
      </c>
      <c r="N561" s="9">
        <v>0</v>
      </c>
      <c r="O561" s="8" t="s">
        <v>12</v>
      </c>
      <c r="P561" s="9">
        <v>125849.4</v>
      </c>
      <c r="Q561" s="9">
        <f t="shared" si="24"/>
        <v>127629.29999999999</v>
      </c>
      <c r="R561" s="9">
        <f t="shared" si="25"/>
        <v>63814.649999999994</v>
      </c>
      <c r="S561" s="9">
        <f t="shared" si="26"/>
        <v>255258.59999999998</v>
      </c>
      <c r="T561" s="8" t="s">
        <v>6114</v>
      </c>
      <c r="U561" s="8" t="s">
        <v>6111</v>
      </c>
    </row>
    <row r="562" spans="1:21" x14ac:dyDescent="0.3">
      <c r="A562" s="8" t="s">
        <v>1371</v>
      </c>
      <c r="B562" s="8" t="s">
        <v>1372</v>
      </c>
      <c r="C562" s="8">
        <v>190</v>
      </c>
      <c r="D562" s="8">
        <v>38</v>
      </c>
      <c r="E562" s="8" t="s">
        <v>6093</v>
      </c>
      <c r="F562" s="8" t="s">
        <v>5942</v>
      </c>
      <c r="G562" s="8" t="s">
        <v>10042</v>
      </c>
      <c r="H562" s="8" t="s">
        <v>5</v>
      </c>
      <c r="I562" s="9">
        <v>0</v>
      </c>
      <c r="J562" s="8" t="s">
        <v>12</v>
      </c>
      <c r="K562" s="9">
        <v>64056.361401562499</v>
      </c>
      <c r="L562" s="8" t="s">
        <v>12</v>
      </c>
      <c r="M562" s="9">
        <v>2509351.6670554685</v>
      </c>
      <c r="N562" s="9">
        <v>0</v>
      </c>
      <c r="O562" s="8" t="s">
        <v>5</v>
      </c>
      <c r="P562" s="9">
        <v>0</v>
      </c>
      <c r="Q562" s="9">
        <f t="shared" si="24"/>
        <v>2573408.0284570311</v>
      </c>
      <c r="R562" s="9">
        <f t="shared" si="25"/>
        <v>1286704.0142285156</v>
      </c>
      <c r="S562" s="9">
        <f t="shared" si="26"/>
        <v>5146816.0569140622</v>
      </c>
      <c r="T562" s="8" t="s">
        <v>6110</v>
      </c>
      <c r="U562" s="8" t="s">
        <v>6113</v>
      </c>
    </row>
    <row r="563" spans="1:21" x14ac:dyDescent="0.3">
      <c r="A563" s="8" t="s">
        <v>1373</v>
      </c>
      <c r="B563" s="8" t="s">
        <v>1374</v>
      </c>
      <c r="C563" s="8">
        <v>87</v>
      </c>
      <c r="D563" s="8">
        <v>28</v>
      </c>
      <c r="E563" s="8" t="s">
        <v>6074</v>
      </c>
      <c r="F563" s="8" t="s">
        <v>5942</v>
      </c>
      <c r="G563" s="8" t="s">
        <v>10040</v>
      </c>
      <c r="H563" s="8" t="s">
        <v>12</v>
      </c>
      <c r="I563" s="9">
        <v>1779.8999999999999</v>
      </c>
      <c r="J563" s="8" t="s">
        <v>12</v>
      </c>
      <c r="K563" s="9">
        <v>40771.816755468753</v>
      </c>
      <c r="L563" s="8" t="s">
        <v>5</v>
      </c>
      <c r="M563" s="9">
        <v>0</v>
      </c>
      <c r="N563" s="9">
        <v>0</v>
      </c>
      <c r="O563" s="8" t="s">
        <v>5</v>
      </c>
      <c r="P563" s="9">
        <v>0</v>
      </c>
      <c r="Q563" s="9">
        <f t="shared" si="24"/>
        <v>42551.716755468755</v>
      </c>
      <c r="R563" s="9">
        <f t="shared" si="25"/>
        <v>21275.858377734377</v>
      </c>
      <c r="S563" s="9">
        <f t="shared" si="26"/>
        <v>85103.43351093751</v>
      </c>
      <c r="T563" s="8" t="s">
        <v>6114</v>
      </c>
      <c r="U563" s="8" t="s">
        <v>6113</v>
      </c>
    </row>
    <row r="564" spans="1:21" x14ac:dyDescent="0.3">
      <c r="A564" s="8" t="s">
        <v>1375</v>
      </c>
      <c r="B564" s="8" t="s">
        <v>1376</v>
      </c>
      <c r="C564" s="8">
        <v>110</v>
      </c>
      <c r="D564" s="8">
        <v>33</v>
      </c>
      <c r="E564" s="8" t="s">
        <v>6102</v>
      </c>
      <c r="F564" s="8" t="s">
        <v>5942</v>
      </c>
      <c r="G564" s="8" t="s">
        <v>10040</v>
      </c>
      <c r="H564" s="8" t="s">
        <v>5</v>
      </c>
      <c r="I564" s="9">
        <v>0</v>
      </c>
      <c r="J564" s="8" t="s">
        <v>12</v>
      </c>
      <c r="K564" s="9">
        <v>55834.213470937495</v>
      </c>
      <c r="L564" s="8" t="s">
        <v>5</v>
      </c>
      <c r="M564" s="9">
        <v>0</v>
      </c>
      <c r="N564" s="9">
        <v>0</v>
      </c>
      <c r="O564" s="8" t="s">
        <v>5</v>
      </c>
      <c r="P564" s="9">
        <v>0</v>
      </c>
      <c r="Q564" s="9">
        <f t="shared" si="24"/>
        <v>55834.213470937495</v>
      </c>
      <c r="R564" s="9">
        <f t="shared" si="25"/>
        <v>27917.106735468748</v>
      </c>
      <c r="S564" s="9">
        <f t="shared" si="26"/>
        <v>111668.42694187499</v>
      </c>
      <c r="T564" s="8" t="s">
        <v>6114</v>
      </c>
      <c r="U564" s="8" t="s">
        <v>6113</v>
      </c>
    </row>
    <row r="565" spans="1:21" x14ac:dyDescent="0.3">
      <c r="A565" s="8" t="s">
        <v>1377</v>
      </c>
      <c r="B565" s="8" t="s">
        <v>1378</v>
      </c>
      <c r="C565" s="8">
        <v>63</v>
      </c>
      <c r="D565" s="8">
        <v>23</v>
      </c>
      <c r="E565" s="8" t="s">
        <v>6072</v>
      </c>
      <c r="F565" s="8" t="s">
        <v>5942</v>
      </c>
      <c r="G565" s="8" t="s">
        <v>10040</v>
      </c>
      <c r="H565" s="8" t="s">
        <v>5</v>
      </c>
      <c r="I565" s="9">
        <v>0</v>
      </c>
      <c r="J565" s="8" t="s">
        <v>12</v>
      </c>
      <c r="K565" s="9">
        <v>38663.12603671875</v>
      </c>
      <c r="L565" s="8" t="s">
        <v>5</v>
      </c>
      <c r="M565" s="9">
        <v>0</v>
      </c>
      <c r="N565" s="9">
        <v>0</v>
      </c>
      <c r="O565" s="8" t="s">
        <v>5</v>
      </c>
      <c r="P565" s="9">
        <v>0</v>
      </c>
      <c r="Q565" s="9">
        <f t="shared" si="24"/>
        <v>38663.12603671875</v>
      </c>
      <c r="R565" s="9">
        <f t="shared" si="25"/>
        <v>19331.563018359375</v>
      </c>
      <c r="S565" s="9">
        <f t="shared" si="26"/>
        <v>77326.252073437499</v>
      </c>
      <c r="T565" s="8" t="s">
        <v>6114</v>
      </c>
      <c r="U565" s="8" t="s">
        <v>6113</v>
      </c>
    </row>
    <row r="566" spans="1:21" x14ac:dyDescent="0.3">
      <c r="A566" s="8" t="s">
        <v>1381</v>
      </c>
      <c r="B566" s="8" t="s">
        <v>1382</v>
      </c>
      <c r="C566" s="8">
        <v>140</v>
      </c>
      <c r="D566" s="8">
        <v>50</v>
      </c>
      <c r="E566" s="8" t="s">
        <v>6077</v>
      </c>
      <c r="F566" s="8" t="s">
        <v>5942</v>
      </c>
      <c r="G566" s="8" t="s">
        <v>10040</v>
      </c>
      <c r="H566" s="8" t="s">
        <v>12</v>
      </c>
      <c r="I566" s="9">
        <v>1779.8999999999999</v>
      </c>
      <c r="J566" s="8" t="s">
        <v>12</v>
      </c>
      <c r="K566" s="9">
        <v>45428.508759374999</v>
      </c>
      <c r="L566" s="8" t="s">
        <v>5</v>
      </c>
      <c r="M566" s="9">
        <v>0</v>
      </c>
      <c r="N566" s="9">
        <v>0</v>
      </c>
      <c r="O566" s="8" t="s">
        <v>12</v>
      </c>
      <c r="P566" s="9">
        <v>93183</v>
      </c>
      <c r="Q566" s="9">
        <f t="shared" si="24"/>
        <v>140391.40875937499</v>
      </c>
      <c r="R566" s="9">
        <f t="shared" si="25"/>
        <v>70195.704379687493</v>
      </c>
      <c r="S566" s="9">
        <f t="shared" si="26"/>
        <v>280782.81751874997</v>
      </c>
      <c r="T566" s="8" t="s">
        <v>6110</v>
      </c>
      <c r="U566" s="8" t="s">
        <v>6116</v>
      </c>
    </row>
    <row r="567" spans="1:21" x14ac:dyDescent="0.3">
      <c r="A567" s="8" t="s">
        <v>1383</v>
      </c>
      <c r="B567" s="8" t="s">
        <v>1384</v>
      </c>
      <c r="C567" s="8">
        <v>3128</v>
      </c>
      <c r="D567" s="8">
        <v>359</v>
      </c>
      <c r="E567" s="8" t="s">
        <v>6102</v>
      </c>
      <c r="F567" s="8" t="s">
        <v>5942</v>
      </c>
      <c r="G567" s="8" t="s">
        <v>10040</v>
      </c>
      <c r="H567" s="8" t="s">
        <v>5</v>
      </c>
      <c r="I567" s="9">
        <v>0</v>
      </c>
      <c r="J567" s="8" t="s">
        <v>5</v>
      </c>
      <c r="K567" s="9">
        <v>0</v>
      </c>
      <c r="L567" s="8" t="s">
        <v>5</v>
      </c>
      <c r="M567" s="9">
        <v>0</v>
      </c>
      <c r="N567" s="9">
        <v>0</v>
      </c>
      <c r="O567" s="8" t="s">
        <v>12</v>
      </c>
      <c r="P567" s="9">
        <v>574099.41599999997</v>
      </c>
      <c r="Q567" s="9">
        <f t="shared" si="24"/>
        <v>574099.41599999997</v>
      </c>
      <c r="R567" s="9">
        <f t="shared" si="25"/>
        <v>287049.70799999998</v>
      </c>
      <c r="S567" s="9">
        <f t="shared" si="26"/>
        <v>1148198.8319999999</v>
      </c>
      <c r="T567" s="8" t="s">
        <v>6114</v>
      </c>
      <c r="U567" s="8" t="s">
        <v>6113</v>
      </c>
    </row>
    <row r="568" spans="1:21" x14ac:dyDescent="0.3">
      <c r="A568" s="8" t="s">
        <v>1388</v>
      </c>
      <c r="B568" s="8" t="s">
        <v>1389</v>
      </c>
      <c r="C568" s="8">
        <v>1790</v>
      </c>
      <c r="D568" s="8">
        <v>724</v>
      </c>
      <c r="E568" s="8" t="s">
        <v>6079</v>
      </c>
      <c r="F568" s="8" t="s">
        <v>5942</v>
      </c>
      <c r="G568" s="8" t="s">
        <v>10040</v>
      </c>
      <c r="H568" s="8" t="s">
        <v>12</v>
      </c>
      <c r="I568" s="9">
        <v>2349.4679999999998</v>
      </c>
      <c r="J568" s="8" t="s">
        <v>5</v>
      </c>
      <c r="K568" s="9">
        <v>0</v>
      </c>
      <c r="L568" s="8" t="s">
        <v>5</v>
      </c>
      <c r="M568" s="9">
        <v>0</v>
      </c>
      <c r="N568" s="9">
        <v>0</v>
      </c>
      <c r="O568" s="8" t="s">
        <v>5</v>
      </c>
      <c r="P568" s="9">
        <v>0</v>
      </c>
      <c r="Q568" s="9">
        <f t="shared" si="24"/>
        <v>2349.4679999999998</v>
      </c>
      <c r="R568" s="9">
        <f t="shared" si="25"/>
        <v>1174.7339999999999</v>
      </c>
      <c r="S568" s="9">
        <f t="shared" si="26"/>
        <v>4698.9359999999997</v>
      </c>
      <c r="T568" s="8" t="s">
        <v>6114</v>
      </c>
      <c r="U568" s="8" t="s">
        <v>6113</v>
      </c>
    </row>
    <row r="569" spans="1:21" x14ac:dyDescent="0.3">
      <c r="A569" s="8" t="s">
        <v>1390</v>
      </c>
      <c r="B569" s="8" t="s">
        <v>1391</v>
      </c>
      <c r="C569" s="8">
        <v>4001</v>
      </c>
      <c r="D569" s="8">
        <v>1496</v>
      </c>
      <c r="E569" s="8" t="s">
        <v>6077</v>
      </c>
      <c r="F569" s="8" t="s">
        <v>5942</v>
      </c>
      <c r="G569" s="8" t="s">
        <v>10040</v>
      </c>
      <c r="H569" s="8" t="s">
        <v>6</v>
      </c>
      <c r="I569" s="9">
        <v>0</v>
      </c>
      <c r="J569" s="8" t="s">
        <v>5</v>
      </c>
      <c r="K569" s="9">
        <v>0</v>
      </c>
      <c r="L569" s="8" t="s">
        <v>6</v>
      </c>
      <c r="M569" s="9">
        <v>0</v>
      </c>
      <c r="N569" s="9">
        <v>0</v>
      </c>
      <c r="O569" s="8" t="s">
        <v>5</v>
      </c>
      <c r="P569" s="9">
        <v>0</v>
      </c>
      <c r="Q569" s="9">
        <f t="shared" si="24"/>
        <v>0</v>
      </c>
      <c r="R569" s="9">
        <f t="shared" si="25"/>
        <v>0</v>
      </c>
      <c r="S569" s="9">
        <f t="shared" si="26"/>
        <v>0</v>
      </c>
      <c r="T569" s="8" t="s">
        <v>6114</v>
      </c>
      <c r="U569" s="8" t="s">
        <v>6113</v>
      </c>
    </row>
    <row r="570" spans="1:21" x14ac:dyDescent="0.3">
      <c r="A570" s="8" t="s">
        <v>1392</v>
      </c>
      <c r="B570" s="8" t="s">
        <v>1393</v>
      </c>
      <c r="C570" s="8">
        <v>4500</v>
      </c>
      <c r="D570" s="8">
        <v>1389</v>
      </c>
      <c r="E570" s="8" t="s">
        <v>6082</v>
      </c>
      <c r="F570" s="8" t="s">
        <v>5942</v>
      </c>
      <c r="G570" s="8" t="s">
        <v>10040</v>
      </c>
      <c r="H570" s="8" t="s">
        <v>5</v>
      </c>
      <c r="I570" s="9">
        <v>0</v>
      </c>
      <c r="J570" s="8" t="s">
        <v>12</v>
      </c>
      <c r="K570" s="9">
        <v>559100.03052562498</v>
      </c>
      <c r="L570" s="8" t="s">
        <v>5</v>
      </c>
      <c r="M570" s="9">
        <v>0</v>
      </c>
      <c r="N570" s="9">
        <v>0</v>
      </c>
      <c r="O570" s="8" t="s">
        <v>5</v>
      </c>
      <c r="P570" s="9">
        <v>0</v>
      </c>
      <c r="Q570" s="9">
        <f t="shared" si="24"/>
        <v>559100.03052562498</v>
      </c>
      <c r="R570" s="9">
        <f t="shared" si="25"/>
        <v>279550.01526281249</v>
      </c>
      <c r="S570" s="9">
        <f t="shared" si="26"/>
        <v>1118200.06105125</v>
      </c>
      <c r="T570" s="8" t="s">
        <v>6114</v>
      </c>
      <c r="U570" s="8" t="s">
        <v>6113</v>
      </c>
    </row>
    <row r="571" spans="1:21" x14ac:dyDescent="0.3">
      <c r="A571" s="8" t="s">
        <v>1395</v>
      </c>
      <c r="B571" s="8" t="s">
        <v>1396</v>
      </c>
      <c r="C571" s="8">
        <v>14971</v>
      </c>
      <c r="D571" s="8">
        <v>1161</v>
      </c>
      <c r="E571" s="8" t="s">
        <v>6100</v>
      </c>
      <c r="F571" s="8" t="s">
        <v>5942</v>
      </c>
      <c r="G571" s="8" t="s">
        <v>10043</v>
      </c>
      <c r="H571" s="8" t="s">
        <v>5</v>
      </c>
      <c r="I571" s="9">
        <v>0</v>
      </c>
      <c r="J571" s="8" t="s">
        <v>12</v>
      </c>
      <c r="K571" s="9">
        <v>1733800.5139289061</v>
      </c>
      <c r="L571" s="8" t="s">
        <v>5</v>
      </c>
      <c r="M571" s="9">
        <v>0</v>
      </c>
      <c r="N571" s="9">
        <v>0</v>
      </c>
      <c r="O571" s="8" t="s">
        <v>12</v>
      </c>
      <c r="P571" s="9">
        <v>1865523.66</v>
      </c>
      <c r="Q571" s="9">
        <f t="shared" si="24"/>
        <v>3599324.1739289062</v>
      </c>
      <c r="R571" s="9">
        <f t="shared" si="25"/>
        <v>1799662.0869644531</v>
      </c>
      <c r="S571" s="9">
        <f t="shared" si="26"/>
        <v>7198648.3478578124</v>
      </c>
      <c r="T571" s="8" t="s">
        <v>6114</v>
      </c>
      <c r="U571" s="8" t="s">
        <v>6113</v>
      </c>
    </row>
    <row r="572" spans="1:21" x14ac:dyDescent="0.3">
      <c r="A572" s="8" t="s">
        <v>1397</v>
      </c>
      <c r="B572" s="8" t="s">
        <v>1398</v>
      </c>
      <c r="C572" s="8">
        <v>65</v>
      </c>
      <c r="D572" s="8">
        <v>25</v>
      </c>
      <c r="E572" s="8" t="s">
        <v>6085</v>
      </c>
      <c r="F572" s="8" t="s">
        <v>5942</v>
      </c>
      <c r="G572" s="8" t="s">
        <v>10040</v>
      </c>
      <c r="H572" s="8" t="s">
        <v>12</v>
      </c>
      <c r="I572" s="9">
        <v>2313.87</v>
      </c>
      <c r="J572" s="8" t="s">
        <v>12</v>
      </c>
      <c r="K572" s="9">
        <v>49935.664624218749</v>
      </c>
      <c r="L572" s="8" t="s">
        <v>5</v>
      </c>
      <c r="M572" s="9">
        <v>0</v>
      </c>
      <c r="N572" s="9">
        <v>0</v>
      </c>
      <c r="O572" s="8" t="s">
        <v>5</v>
      </c>
      <c r="P572" s="9">
        <v>0</v>
      </c>
      <c r="Q572" s="9">
        <f t="shared" si="24"/>
        <v>52249.534624218752</v>
      </c>
      <c r="R572" s="9">
        <f t="shared" si="25"/>
        <v>26124.767312109376</v>
      </c>
      <c r="S572" s="9">
        <f t="shared" si="26"/>
        <v>104499.0692484375</v>
      </c>
      <c r="T572" s="8" t="s">
        <v>6110</v>
      </c>
      <c r="U572" s="8" t="s">
        <v>6113</v>
      </c>
    </row>
    <row r="573" spans="1:21" x14ac:dyDescent="0.3">
      <c r="A573" s="8" t="s">
        <v>1399</v>
      </c>
      <c r="B573" s="8" t="s">
        <v>1400</v>
      </c>
      <c r="C573" s="8">
        <v>70</v>
      </c>
      <c r="D573" s="8">
        <v>24</v>
      </c>
      <c r="E573" s="8" t="s">
        <v>6103</v>
      </c>
      <c r="F573" s="8" t="s">
        <v>5942</v>
      </c>
      <c r="G573" s="8" t="s">
        <v>10040</v>
      </c>
      <c r="H573" s="8" t="s">
        <v>12</v>
      </c>
      <c r="I573" s="9">
        <v>2313.87</v>
      </c>
      <c r="J573" s="8" t="s">
        <v>12</v>
      </c>
      <c r="K573" s="9">
        <v>50500.492495312501</v>
      </c>
      <c r="L573" s="8" t="s">
        <v>12</v>
      </c>
      <c r="M573" s="9">
        <v>0</v>
      </c>
      <c r="N573" s="9">
        <v>1105579.6499999999</v>
      </c>
      <c r="O573" s="8" t="s">
        <v>5</v>
      </c>
      <c r="P573" s="9">
        <v>0</v>
      </c>
      <c r="Q573" s="9">
        <f t="shared" si="24"/>
        <v>1158394.0124953124</v>
      </c>
      <c r="R573" s="9">
        <f t="shared" si="25"/>
        <v>579197.00624765619</v>
      </c>
      <c r="S573" s="9">
        <f t="shared" si="26"/>
        <v>2316788.0249906247</v>
      </c>
      <c r="T573" s="8" t="s">
        <v>6112</v>
      </c>
      <c r="U573" s="8" t="s">
        <v>6113</v>
      </c>
    </row>
    <row r="574" spans="1:21" x14ac:dyDescent="0.3">
      <c r="A574" s="8" t="s">
        <v>1401</v>
      </c>
      <c r="B574" s="8" t="s">
        <v>1402</v>
      </c>
      <c r="C574" s="8">
        <v>499</v>
      </c>
      <c r="D574" s="8">
        <v>165</v>
      </c>
      <c r="E574" s="8" t="s">
        <v>6090</v>
      </c>
      <c r="F574" s="8" t="s">
        <v>5942</v>
      </c>
      <c r="G574" s="8" t="s">
        <v>10040</v>
      </c>
      <c r="H574" s="8" t="s">
        <v>6</v>
      </c>
      <c r="I574" s="9">
        <v>0</v>
      </c>
      <c r="J574" s="8" t="s">
        <v>6</v>
      </c>
      <c r="K574" s="9">
        <v>0</v>
      </c>
      <c r="L574" s="8" t="s">
        <v>6</v>
      </c>
      <c r="M574" s="9">
        <v>0</v>
      </c>
      <c r="N574" s="9">
        <v>0</v>
      </c>
      <c r="O574" s="8" t="s">
        <v>5</v>
      </c>
      <c r="P574" s="9">
        <v>0</v>
      </c>
      <c r="Q574" s="9">
        <f t="shared" si="24"/>
        <v>0</v>
      </c>
      <c r="R574" s="9">
        <f t="shared" si="25"/>
        <v>0</v>
      </c>
      <c r="S574" s="9">
        <f t="shared" si="26"/>
        <v>0</v>
      </c>
      <c r="T574" s="8" t="s">
        <v>6114</v>
      </c>
      <c r="U574" s="8" t="s">
        <v>6113</v>
      </c>
    </row>
    <row r="575" spans="1:21" x14ac:dyDescent="0.3">
      <c r="A575" s="8" t="s">
        <v>1404</v>
      </c>
      <c r="B575" s="8" t="s">
        <v>1405</v>
      </c>
      <c r="C575" s="8">
        <v>275</v>
      </c>
      <c r="D575" s="8">
        <v>101</v>
      </c>
      <c r="E575" s="8" t="s">
        <v>6067</v>
      </c>
      <c r="F575" s="8" t="s">
        <v>5942</v>
      </c>
      <c r="G575" s="8" t="s">
        <v>10042</v>
      </c>
      <c r="H575" s="8" t="s">
        <v>12</v>
      </c>
      <c r="I575" s="9">
        <v>1779.8999999999999</v>
      </c>
      <c r="J575" s="8" t="s">
        <v>12</v>
      </c>
      <c r="K575" s="9">
        <v>57289.894052343749</v>
      </c>
      <c r="L575" s="8" t="s">
        <v>5</v>
      </c>
      <c r="M575" s="9">
        <v>0</v>
      </c>
      <c r="N575" s="9">
        <v>0</v>
      </c>
      <c r="O575" s="8" t="s">
        <v>5</v>
      </c>
      <c r="P575" s="9">
        <v>0</v>
      </c>
      <c r="Q575" s="9">
        <f t="shared" si="24"/>
        <v>59069.79405234375</v>
      </c>
      <c r="R575" s="9">
        <f t="shared" si="25"/>
        <v>29534.897026171875</v>
      </c>
      <c r="S575" s="9">
        <f t="shared" si="26"/>
        <v>118139.5881046875</v>
      </c>
      <c r="T575" s="8" t="s">
        <v>6114</v>
      </c>
      <c r="U575" s="8" t="s">
        <v>6111</v>
      </c>
    </row>
    <row r="576" spans="1:21" x14ac:dyDescent="0.3">
      <c r="A576" s="8" t="s">
        <v>1406</v>
      </c>
      <c r="B576" s="8" t="s">
        <v>1407</v>
      </c>
      <c r="C576" s="8">
        <v>168</v>
      </c>
      <c r="D576" s="8">
        <v>67</v>
      </c>
      <c r="E576" s="8" t="s">
        <v>6105</v>
      </c>
      <c r="F576" s="8" t="s">
        <v>5942</v>
      </c>
      <c r="G576" s="8" t="s">
        <v>10040</v>
      </c>
      <c r="H576" s="8" t="s">
        <v>6</v>
      </c>
      <c r="I576" s="9">
        <v>0</v>
      </c>
      <c r="J576" s="8" t="s">
        <v>12</v>
      </c>
      <c r="K576" s="9">
        <v>47888.647931250001</v>
      </c>
      <c r="L576" s="8" t="s">
        <v>6</v>
      </c>
      <c r="M576" s="9">
        <v>0</v>
      </c>
      <c r="N576" s="9">
        <v>0</v>
      </c>
      <c r="O576" s="8" t="s">
        <v>5</v>
      </c>
      <c r="P576" s="9">
        <v>0</v>
      </c>
      <c r="Q576" s="9">
        <f t="shared" si="24"/>
        <v>47888.647931250001</v>
      </c>
      <c r="R576" s="9">
        <f t="shared" si="25"/>
        <v>23944.323965625001</v>
      </c>
      <c r="S576" s="9">
        <f t="shared" si="26"/>
        <v>95777.295862500003</v>
      </c>
      <c r="T576" s="8" t="s">
        <v>6114</v>
      </c>
      <c r="U576" s="8" t="s">
        <v>6113</v>
      </c>
    </row>
    <row r="577" spans="1:21" x14ac:dyDescent="0.3">
      <c r="A577" s="8" t="s">
        <v>1411</v>
      </c>
      <c r="B577" s="8" t="s">
        <v>1412</v>
      </c>
      <c r="C577" s="8">
        <v>41</v>
      </c>
      <c r="D577" s="8">
        <v>15</v>
      </c>
      <c r="E577" s="8" t="s">
        <v>6097</v>
      </c>
      <c r="F577" s="8" t="s">
        <v>5942</v>
      </c>
      <c r="G577" s="8" t="s">
        <v>10043</v>
      </c>
      <c r="H577" s="8" t="s">
        <v>5</v>
      </c>
      <c r="I577" s="9">
        <v>0</v>
      </c>
      <c r="J577" s="8" t="s">
        <v>12</v>
      </c>
      <c r="K577" s="9">
        <v>36730.159544531249</v>
      </c>
      <c r="L577" s="8" t="s">
        <v>12</v>
      </c>
      <c r="M577" s="9">
        <v>2010794.0531777344</v>
      </c>
      <c r="N577" s="9">
        <v>0</v>
      </c>
      <c r="O577" s="8" t="s">
        <v>12</v>
      </c>
      <c r="P577" s="9">
        <v>49209</v>
      </c>
      <c r="Q577" s="9">
        <f t="shared" si="24"/>
        <v>2096733.2127222656</v>
      </c>
      <c r="R577" s="9">
        <f t="shared" si="25"/>
        <v>1048366.6063611328</v>
      </c>
      <c r="S577" s="9">
        <f t="shared" si="26"/>
        <v>4193466.4254445313</v>
      </c>
      <c r="T577" s="8" t="s">
        <v>6114</v>
      </c>
      <c r="U577" s="8" t="s">
        <v>6113</v>
      </c>
    </row>
    <row r="578" spans="1:21" x14ac:dyDescent="0.3">
      <c r="A578" s="8" t="s">
        <v>1413</v>
      </c>
      <c r="B578" s="8" t="s">
        <v>1414</v>
      </c>
      <c r="C578" s="8">
        <v>180</v>
      </c>
      <c r="D578" s="8">
        <v>76</v>
      </c>
      <c r="E578" s="8" t="s">
        <v>6085</v>
      </c>
      <c r="F578" s="8" t="s">
        <v>5942</v>
      </c>
      <c r="G578" s="8" t="s">
        <v>10040</v>
      </c>
      <c r="H578" s="8" t="s">
        <v>12</v>
      </c>
      <c r="I578" s="9">
        <v>2313.87</v>
      </c>
      <c r="J578" s="8" t="s">
        <v>12</v>
      </c>
      <c r="K578" s="9">
        <v>62926.705659374995</v>
      </c>
      <c r="L578" s="8" t="s">
        <v>5</v>
      </c>
      <c r="M578" s="9">
        <v>0</v>
      </c>
      <c r="N578" s="9">
        <v>0</v>
      </c>
      <c r="O578" s="8" t="s">
        <v>12</v>
      </c>
      <c r="P578" s="9">
        <v>163604.22</v>
      </c>
      <c r="Q578" s="9">
        <f t="shared" ref="Q578:Q641" si="27">SUM(I578+K578+M578+N578+P578)</f>
        <v>228844.795659375</v>
      </c>
      <c r="R578" s="9">
        <f t="shared" si="25"/>
        <v>114422.3978296875</v>
      </c>
      <c r="S578" s="9">
        <f t="shared" si="26"/>
        <v>457689.59131875</v>
      </c>
      <c r="T578" s="8" t="s">
        <v>6110</v>
      </c>
      <c r="U578" s="8" t="s">
        <v>6113</v>
      </c>
    </row>
    <row r="579" spans="1:21" x14ac:dyDescent="0.3">
      <c r="A579" s="8" t="s">
        <v>1415</v>
      </c>
      <c r="B579" s="8" t="s">
        <v>1416</v>
      </c>
      <c r="C579" s="8">
        <v>186</v>
      </c>
      <c r="D579" s="8">
        <v>21</v>
      </c>
      <c r="E579" s="8" t="s">
        <v>6102</v>
      </c>
      <c r="F579" s="8" t="s">
        <v>5942</v>
      </c>
      <c r="G579" s="8" t="s">
        <v>10054</v>
      </c>
      <c r="H579" s="8" t="s">
        <v>6</v>
      </c>
      <c r="I579" s="9">
        <v>0</v>
      </c>
      <c r="J579" s="8" t="s">
        <v>12</v>
      </c>
      <c r="K579" s="9">
        <v>64546.787980312503</v>
      </c>
      <c r="L579" s="8" t="s">
        <v>6</v>
      </c>
      <c r="M579" s="9">
        <v>0</v>
      </c>
      <c r="N579" s="9">
        <v>0</v>
      </c>
      <c r="O579" s="8" t="s">
        <v>12</v>
      </c>
      <c r="P579" s="9">
        <v>48371.399999999994</v>
      </c>
      <c r="Q579" s="9">
        <f t="shared" si="27"/>
        <v>112918.1879803125</v>
      </c>
      <c r="R579" s="9">
        <f t="shared" ref="R579:R642" si="28">Q579/2</f>
        <v>56459.093990156252</v>
      </c>
      <c r="S579" s="9">
        <f t="shared" ref="S579:S642" si="29">Q579*2</f>
        <v>225836.37596062501</v>
      </c>
      <c r="T579" s="8" t="s">
        <v>6115</v>
      </c>
      <c r="U579" s="8" t="s">
        <v>6113</v>
      </c>
    </row>
    <row r="580" spans="1:21" x14ac:dyDescent="0.3">
      <c r="A580" s="8" t="s">
        <v>1417</v>
      </c>
      <c r="B580" s="8" t="s">
        <v>1418</v>
      </c>
      <c r="C580" s="8">
        <v>2981</v>
      </c>
      <c r="D580" s="8">
        <v>1954</v>
      </c>
      <c r="E580" s="8" t="s">
        <v>6100</v>
      </c>
      <c r="F580" s="8" t="s">
        <v>5942</v>
      </c>
      <c r="G580" s="8" t="s">
        <v>10040</v>
      </c>
      <c r="H580" s="8" t="s">
        <v>6</v>
      </c>
      <c r="I580" s="9">
        <v>0</v>
      </c>
      <c r="J580" s="8" t="s">
        <v>5</v>
      </c>
      <c r="K580" s="9">
        <v>0</v>
      </c>
      <c r="L580" s="8" t="s">
        <v>6</v>
      </c>
      <c r="M580" s="9">
        <v>0</v>
      </c>
      <c r="N580" s="9">
        <v>0</v>
      </c>
      <c r="O580" s="8" t="s">
        <v>5</v>
      </c>
      <c r="P580" s="9">
        <v>0</v>
      </c>
      <c r="Q580" s="9">
        <f t="shared" si="27"/>
        <v>0</v>
      </c>
      <c r="R580" s="9">
        <f t="shared" si="28"/>
        <v>0</v>
      </c>
      <c r="S580" s="9">
        <f t="shared" si="29"/>
        <v>0</v>
      </c>
      <c r="T580" s="8" t="s">
        <v>6115</v>
      </c>
      <c r="U580" s="8" t="s">
        <v>6113</v>
      </c>
    </row>
    <row r="581" spans="1:21" x14ac:dyDescent="0.3">
      <c r="A581" s="8" t="s">
        <v>1419</v>
      </c>
      <c r="B581" s="8" t="s">
        <v>1420</v>
      </c>
      <c r="C581" s="8">
        <v>1581</v>
      </c>
      <c r="D581" s="8">
        <v>480</v>
      </c>
      <c r="E581" s="8" t="s">
        <v>6076</v>
      </c>
      <c r="F581" s="8" t="s">
        <v>5942</v>
      </c>
      <c r="G581" s="8" t="s">
        <v>10040</v>
      </c>
      <c r="H581" s="8" t="s">
        <v>5</v>
      </c>
      <c r="I581" s="9">
        <v>0</v>
      </c>
      <c r="J581" s="8" t="s">
        <v>12</v>
      </c>
      <c r="K581" s="9">
        <v>224468.38588265626</v>
      </c>
      <c r="L581" s="8" t="s">
        <v>5</v>
      </c>
      <c r="M581" s="9">
        <v>0</v>
      </c>
      <c r="N581" s="9">
        <v>0</v>
      </c>
      <c r="O581" s="8" t="s">
        <v>5</v>
      </c>
      <c r="P581" s="9">
        <v>0</v>
      </c>
      <c r="Q581" s="9">
        <f t="shared" si="27"/>
        <v>224468.38588265626</v>
      </c>
      <c r="R581" s="9">
        <f t="shared" si="28"/>
        <v>112234.19294132813</v>
      </c>
      <c r="S581" s="9">
        <f t="shared" si="29"/>
        <v>448936.77176531253</v>
      </c>
      <c r="T581" s="8" t="s">
        <v>6110</v>
      </c>
      <c r="U581" s="8" t="s">
        <v>6111</v>
      </c>
    </row>
    <row r="582" spans="1:21" x14ac:dyDescent="0.3">
      <c r="A582" s="8" t="s">
        <v>1422</v>
      </c>
      <c r="B582" s="8" t="s">
        <v>1423</v>
      </c>
      <c r="C582" s="8">
        <v>60</v>
      </c>
      <c r="D582" s="8">
        <v>20</v>
      </c>
      <c r="E582" s="8" t="s">
        <v>6086</v>
      </c>
      <c r="F582" s="8" t="s">
        <v>5942</v>
      </c>
      <c r="G582" s="8" t="s">
        <v>10040</v>
      </c>
      <c r="H582" s="8" t="s">
        <v>12</v>
      </c>
      <c r="I582" s="9">
        <v>2313.87</v>
      </c>
      <c r="J582" s="8" t="s">
        <v>12</v>
      </c>
      <c r="K582" s="9">
        <v>49370.836753124997</v>
      </c>
      <c r="L582" s="8" t="s">
        <v>5</v>
      </c>
      <c r="M582" s="9">
        <v>0</v>
      </c>
      <c r="N582" s="9">
        <v>0</v>
      </c>
      <c r="O582" s="8" t="s">
        <v>5</v>
      </c>
      <c r="P582" s="9">
        <v>0</v>
      </c>
      <c r="Q582" s="9">
        <f t="shared" si="27"/>
        <v>51684.706753125</v>
      </c>
      <c r="R582" s="9">
        <f t="shared" si="28"/>
        <v>25842.3533765625</v>
      </c>
      <c r="S582" s="9">
        <f t="shared" si="29"/>
        <v>103369.41350625</v>
      </c>
      <c r="T582" s="8" t="s">
        <v>6114</v>
      </c>
      <c r="U582" s="8" t="s">
        <v>6113</v>
      </c>
    </row>
    <row r="583" spans="1:21" x14ac:dyDescent="0.3">
      <c r="A583" s="8" t="s">
        <v>1426</v>
      </c>
      <c r="B583" s="8" t="s">
        <v>1427</v>
      </c>
      <c r="C583" s="8">
        <v>75</v>
      </c>
      <c r="D583" s="8">
        <v>29</v>
      </c>
      <c r="E583" s="8" t="s">
        <v>6099</v>
      </c>
      <c r="F583" s="8" t="s">
        <v>5942</v>
      </c>
      <c r="G583" s="8" t="s">
        <v>10040</v>
      </c>
      <c r="H583" s="8" t="s">
        <v>5</v>
      </c>
      <c r="I583" s="9">
        <v>0</v>
      </c>
      <c r="J583" s="8" t="s">
        <v>12</v>
      </c>
      <c r="K583" s="9">
        <v>51065.320366406246</v>
      </c>
      <c r="L583" s="8" t="s">
        <v>5</v>
      </c>
      <c r="M583" s="9">
        <v>0</v>
      </c>
      <c r="N583" s="9">
        <v>0</v>
      </c>
      <c r="O583" s="8" t="s">
        <v>12</v>
      </c>
      <c r="P583" s="9">
        <v>41105.219999999994</v>
      </c>
      <c r="Q583" s="9">
        <f t="shared" si="27"/>
        <v>92170.540366406232</v>
      </c>
      <c r="R583" s="9">
        <f t="shared" si="28"/>
        <v>46085.270183203116</v>
      </c>
      <c r="S583" s="9">
        <f t="shared" si="29"/>
        <v>184341.08073281246</v>
      </c>
      <c r="T583" s="8" t="s">
        <v>6114</v>
      </c>
      <c r="U583" s="8" t="s">
        <v>6116</v>
      </c>
    </row>
    <row r="584" spans="1:21" x14ac:dyDescent="0.3">
      <c r="A584" s="8" t="s">
        <v>1430</v>
      </c>
      <c r="B584" s="8" t="s">
        <v>1431</v>
      </c>
      <c r="C584" s="8">
        <v>60</v>
      </c>
      <c r="D584" s="8">
        <v>15</v>
      </c>
      <c r="E584" s="8" t="s">
        <v>6102</v>
      </c>
      <c r="F584" s="8" t="s">
        <v>5942</v>
      </c>
      <c r="G584" s="8" t="s">
        <v>10040</v>
      </c>
      <c r="H584" s="8" t="s">
        <v>6</v>
      </c>
      <c r="I584" s="9">
        <v>0</v>
      </c>
      <c r="J584" s="8" t="s">
        <v>6</v>
      </c>
      <c r="K584" s="9">
        <v>0</v>
      </c>
      <c r="L584" s="8" t="s">
        <v>6</v>
      </c>
      <c r="M584" s="9">
        <v>0</v>
      </c>
      <c r="N584" s="9">
        <v>0</v>
      </c>
      <c r="O584" s="8" t="s">
        <v>5</v>
      </c>
      <c r="P584" s="9">
        <v>0</v>
      </c>
      <c r="Q584" s="9">
        <f t="shared" si="27"/>
        <v>0</v>
      </c>
      <c r="R584" s="9">
        <f t="shared" si="28"/>
        <v>0</v>
      </c>
      <c r="S584" s="9">
        <f t="shared" si="29"/>
        <v>0</v>
      </c>
      <c r="T584" s="8" t="s">
        <v>6114</v>
      </c>
      <c r="U584" s="8" t="s">
        <v>6113</v>
      </c>
    </row>
    <row r="585" spans="1:21" x14ac:dyDescent="0.3">
      <c r="A585" s="8" t="s">
        <v>1433</v>
      </c>
      <c r="B585" s="8" t="s">
        <v>1434</v>
      </c>
      <c r="C585" s="8">
        <v>40</v>
      </c>
      <c r="D585" s="8">
        <v>33</v>
      </c>
      <c r="E585" s="8" t="s">
        <v>6068</v>
      </c>
      <c r="F585" s="8" t="s">
        <v>5942</v>
      </c>
      <c r="G585" s="8" t="s">
        <v>10042</v>
      </c>
      <c r="H585" s="8" t="s">
        <v>5</v>
      </c>
      <c r="I585" s="9">
        <v>0</v>
      </c>
      <c r="J585" s="8" t="s">
        <v>6</v>
      </c>
      <c r="K585" s="9">
        <v>0</v>
      </c>
      <c r="L585" s="8" t="s">
        <v>12</v>
      </c>
      <c r="M585" s="9">
        <v>2010707.6327343748</v>
      </c>
      <c r="N585" s="9">
        <v>0</v>
      </c>
      <c r="O585" s="8" t="s">
        <v>12</v>
      </c>
      <c r="P585" s="9">
        <v>71824.2</v>
      </c>
      <c r="Q585" s="9">
        <f t="shared" si="27"/>
        <v>2082531.8327343748</v>
      </c>
      <c r="R585" s="9">
        <f t="shared" si="28"/>
        <v>1041265.9163671874</v>
      </c>
      <c r="S585" s="9">
        <f t="shared" si="29"/>
        <v>4165063.6654687496</v>
      </c>
      <c r="T585" s="8" t="s">
        <v>6114</v>
      </c>
      <c r="U585" s="8" t="s">
        <v>6116</v>
      </c>
    </row>
    <row r="586" spans="1:21" x14ac:dyDescent="0.3">
      <c r="A586" s="8" t="s">
        <v>1437</v>
      </c>
      <c r="B586" s="8" t="s">
        <v>1438</v>
      </c>
      <c r="C586" s="8">
        <v>1100</v>
      </c>
      <c r="D586" s="8">
        <v>394</v>
      </c>
      <c r="E586" s="8" t="s">
        <v>6071</v>
      </c>
      <c r="F586" s="8" t="s">
        <v>5942</v>
      </c>
      <c r="G586" s="8" t="s">
        <v>10040</v>
      </c>
      <c r="H586" s="8" t="s">
        <v>5</v>
      </c>
      <c r="I586" s="9">
        <v>0</v>
      </c>
      <c r="J586" s="8" t="s">
        <v>12</v>
      </c>
      <c r="K586" s="9">
        <v>129776.13750937501</v>
      </c>
      <c r="L586" s="8" t="s">
        <v>5</v>
      </c>
      <c r="M586" s="9">
        <v>0</v>
      </c>
      <c r="N586" s="9">
        <v>0</v>
      </c>
      <c r="O586" s="8" t="s">
        <v>5</v>
      </c>
      <c r="P586" s="9">
        <v>0</v>
      </c>
      <c r="Q586" s="9">
        <f t="shared" si="27"/>
        <v>129776.13750937501</v>
      </c>
      <c r="R586" s="9">
        <f t="shared" si="28"/>
        <v>64888.068754687505</v>
      </c>
      <c r="S586" s="9">
        <f t="shared" si="29"/>
        <v>259552.27501875002</v>
      </c>
      <c r="T586" s="8" t="s">
        <v>6115</v>
      </c>
      <c r="U586" s="8" t="s">
        <v>6113</v>
      </c>
    </row>
    <row r="587" spans="1:21" x14ac:dyDescent="0.3">
      <c r="A587" s="8" t="s">
        <v>1439</v>
      </c>
      <c r="B587" s="8" t="s">
        <v>1440</v>
      </c>
      <c r="C587" s="8">
        <v>2320</v>
      </c>
      <c r="D587" s="8">
        <v>1225</v>
      </c>
      <c r="E587" s="8" t="s">
        <v>6094</v>
      </c>
      <c r="F587" s="8" t="s">
        <v>5942</v>
      </c>
      <c r="G587" s="8" t="s">
        <v>10050</v>
      </c>
      <c r="H587" s="8" t="s">
        <v>6</v>
      </c>
      <c r="I587" s="9">
        <v>0</v>
      </c>
      <c r="J587" s="8" t="s">
        <v>5</v>
      </c>
      <c r="K587" s="9">
        <v>0</v>
      </c>
      <c r="L587" s="8" t="s">
        <v>6</v>
      </c>
      <c r="M587" s="9">
        <v>0</v>
      </c>
      <c r="N587" s="9">
        <v>0</v>
      </c>
      <c r="O587" s="8" t="s">
        <v>5</v>
      </c>
      <c r="P587" s="9">
        <v>0</v>
      </c>
      <c r="Q587" s="9">
        <f t="shared" si="27"/>
        <v>0</v>
      </c>
      <c r="R587" s="9">
        <f t="shared" si="28"/>
        <v>0</v>
      </c>
      <c r="S587" s="9">
        <f t="shared" si="29"/>
        <v>0</v>
      </c>
      <c r="T587" s="8" t="s">
        <v>6114</v>
      </c>
      <c r="U587" s="8" t="s">
        <v>6116</v>
      </c>
    </row>
    <row r="588" spans="1:21" x14ac:dyDescent="0.3">
      <c r="A588" s="8" t="s">
        <v>1441</v>
      </c>
      <c r="B588" s="8" t="s">
        <v>1442</v>
      </c>
      <c r="C588" s="8">
        <v>4686</v>
      </c>
      <c r="D588" s="8">
        <v>2185</v>
      </c>
      <c r="E588" s="8" t="s">
        <v>6098</v>
      </c>
      <c r="F588" s="8" t="s">
        <v>5942</v>
      </c>
      <c r="G588" s="8" t="s">
        <v>10046</v>
      </c>
      <c r="H588" s="8" t="s">
        <v>6</v>
      </c>
      <c r="I588" s="9">
        <v>0</v>
      </c>
      <c r="J588" s="8" t="s">
        <v>5</v>
      </c>
      <c r="K588" s="9">
        <v>0</v>
      </c>
      <c r="L588" s="8" t="s">
        <v>6</v>
      </c>
      <c r="M588" s="9">
        <v>0</v>
      </c>
      <c r="N588" s="9">
        <v>0</v>
      </c>
      <c r="O588" s="8" t="s">
        <v>5</v>
      </c>
      <c r="P588" s="9">
        <v>0</v>
      </c>
      <c r="Q588" s="9">
        <f t="shared" si="27"/>
        <v>0</v>
      </c>
      <c r="R588" s="9">
        <f t="shared" si="28"/>
        <v>0</v>
      </c>
      <c r="S588" s="9">
        <f t="shared" si="29"/>
        <v>0</v>
      </c>
      <c r="T588" s="8" t="s">
        <v>6115</v>
      </c>
      <c r="U588" s="8" t="s">
        <v>6116</v>
      </c>
    </row>
    <row r="589" spans="1:21" x14ac:dyDescent="0.3">
      <c r="A589" s="8" t="s">
        <v>1445</v>
      </c>
      <c r="B589" s="8" t="s">
        <v>1446</v>
      </c>
      <c r="C589" s="8">
        <v>84</v>
      </c>
      <c r="D589" s="8">
        <v>1</v>
      </c>
      <c r="E589" s="8" t="s">
        <v>6082</v>
      </c>
      <c r="F589" s="8" t="s">
        <v>5942</v>
      </c>
      <c r="G589" s="8" t="s">
        <v>10527</v>
      </c>
      <c r="H589" s="8" t="s">
        <v>6</v>
      </c>
      <c r="I589" s="9">
        <v>0</v>
      </c>
      <c r="J589" s="8" t="s">
        <v>5</v>
      </c>
      <c r="K589" s="9">
        <v>0</v>
      </c>
      <c r="L589" s="8" t="s">
        <v>12</v>
      </c>
      <c r="M589" s="9">
        <v>0</v>
      </c>
      <c r="N589" s="9">
        <v>836900.60399999993</v>
      </c>
      <c r="O589" s="8" t="s">
        <v>5</v>
      </c>
      <c r="P589" s="9">
        <v>0</v>
      </c>
      <c r="Q589" s="9">
        <f t="shared" si="27"/>
        <v>836900.60399999993</v>
      </c>
      <c r="R589" s="9">
        <f t="shared" si="28"/>
        <v>418450.30199999997</v>
      </c>
      <c r="S589" s="9">
        <f t="shared" si="29"/>
        <v>1673801.2079999999</v>
      </c>
      <c r="T589" s="8" t="s">
        <v>6114</v>
      </c>
      <c r="U589" s="8" t="s">
        <v>6113</v>
      </c>
    </row>
    <row r="590" spans="1:21" x14ac:dyDescent="0.3">
      <c r="A590" s="8" t="s">
        <v>1447</v>
      </c>
      <c r="B590" s="8" t="s">
        <v>1448</v>
      </c>
      <c r="C590" s="8">
        <v>65</v>
      </c>
      <c r="D590" s="8">
        <v>28</v>
      </c>
      <c r="E590" s="8" t="s">
        <v>6084</v>
      </c>
      <c r="F590" s="8" t="s">
        <v>5942</v>
      </c>
      <c r="G590" s="8" t="s">
        <v>10040</v>
      </c>
      <c r="H590" s="8" t="s">
        <v>5</v>
      </c>
      <c r="I590" s="9">
        <v>0</v>
      </c>
      <c r="J590" s="8" t="s">
        <v>12</v>
      </c>
      <c r="K590" s="9">
        <v>49935.664624218749</v>
      </c>
      <c r="L590" s="8" t="s">
        <v>12</v>
      </c>
      <c r="M590" s="9">
        <v>2495956.4983347654</v>
      </c>
      <c r="N590" s="9">
        <v>0</v>
      </c>
      <c r="O590" s="8" t="s">
        <v>5</v>
      </c>
      <c r="P590" s="9">
        <v>0</v>
      </c>
      <c r="Q590" s="9">
        <f t="shared" si="27"/>
        <v>2545892.1629589843</v>
      </c>
      <c r="R590" s="9">
        <f t="shared" si="28"/>
        <v>1272946.0814794921</v>
      </c>
      <c r="S590" s="9">
        <f t="shared" si="29"/>
        <v>5091784.3259179685</v>
      </c>
      <c r="T590" s="8" t="s">
        <v>6114</v>
      </c>
      <c r="U590" s="8" t="s">
        <v>6113</v>
      </c>
    </row>
    <row r="591" spans="1:21" x14ac:dyDescent="0.3">
      <c r="A591" s="8" t="s">
        <v>1449</v>
      </c>
      <c r="B591" s="8" t="s">
        <v>1450</v>
      </c>
      <c r="C591" s="8">
        <v>55</v>
      </c>
      <c r="D591" s="8">
        <v>63</v>
      </c>
      <c r="E591" s="8" t="s">
        <v>10029</v>
      </c>
      <c r="F591" s="8" t="s">
        <v>5942</v>
      </c>
      <c r="G591" s="8" t="s">
        <v>10042</v>
      </c>
      <c r="H591" s="8" t="s">
        <v>12</v>
      </c>
      <c r="I591" s="9">
        <v>1779.8999999999999</v>
      </c>
      <c r="J591" s="8" t="s">
        <v>12</v>
      </c>
      <c r="K591" s="9">
        <v>37960.229130468753</v>
      </c>
      <c r="L591" s="8" t="s">
        <v>5</v>
      </c>
      <c r="M591" s="9">
        <v>0</v>
      </c>
      <c r="N591" s="9">
        <v>0</v>
      </c>
      <c r="O591" s="8" t="s">
        <v>12</v>
      </c>
      <c r="P591" s="9">
        <v>109516.2</v>
      </c>
      <c r="Q591" s="9">
        <f t="shared" si="27"/>
        <v>149256.32913046874</v>
      </c>
      <c r="R591" s="9">
        <f t="shared" si="28"/>
        <v>74628.164565234372</v>
      </c>
      <c r="S591" s="9">
        <f t="shared" si="29"/>
        <v>298512.65826093749</v>
      </c>
      <c r="T591" s="8" t="s">
        <v>6114</v>
      </c>
      <c r="U591" s="8" t="s">
        <v>6116</v>
      </c>
    </row>
    <row r="592" spans="1:21" x14ac:dyDescent="0.3">
      <c r="A592" s="8" t="s">
        <v>1451</v>
      </c>
      <c r="B592" s="8" t="s">
        <v>1452</v>
      </c>
      <c r="C592" s="8">
        <v>250</v>
      </c>
      <c r="D592" s="8">
        <v>63</v>
      </c>
      <c r="E592" s="8" t="s">
        <v>6068</v>
      </c>
      <c r="F592" s="8" t="s">
        <v>5942</v>
      </c>
      <c r="G592" s="8" t="s">
        <v>10040</v>
      </c>
      <c r="H592" s="8" t="s">
        <v>12</v>
      </c>
      <c r="I592" s="9">
        <v>1779.8999999999999</v>
      </c>
      <c r="J592" s="8" t="s">
        <v>12</v>
      </c>
      <c r="K592" s="9">
        <v>55093.341220312504</v>
      </c>
      <c r="L592" s="8" t="s">
        <v>5</v>
      </c>
      <c r="M592" s="9">
        <v>0</v>
      </c>
      <c r="N592" s="9">
        <v>0</v>
      </c>
      <c r="O592" s="8" t="s">
        <v>5</v>
      </c>
      <c r="P592" s="9">
        <v>0</v>
      </c>
      <c r="Q592" s="9">
        <f t="shared" si="27"/>
        <v>56873.241220312506</v>
      </c>
      <c r="R592" s="9">
        <f t="shared" si="28"/>
        <v>28436.620610156253</v>
      </c>
      <c r="S592" s="9">
        <f t="shared" si="29"/>
        <v>113746.48244062501</v>
      </c>
      <c r="T592" s="8" t="s">
        <v>6112</v>
      </c>
      <c r="U592" s="8" t="s">
        <v>6111</v>
      </c>
    </row>
    <row r="593" spans="1:21" x14ac:dyDescent="0.3">
      <c r="A593" s="8" t="s">
        <v>1453</v>
      </c>
      <c r="B593" s="8" t="s">
        <v>1454</v>
      </c>
      <c r="C593" s="8">
        <v>250</v>
      </c>
      <c r="D593" s="8">
        <v>71</v>
      </c>
      <c r="E593" s="8" t="s">
        <v>6088</v>
      </c>
      <c r="F593" s="8" t="s">
        <v>5942</v>
      </c>
      <c r="G593" s="8" t="s">
        <v>10042</v>
      </c>
      <c r="H593" s="8" t="s">
        <v>5</v>
      </c>
      <c r="I593" s="9">
        <v>0</v>
      </c>
      <c r="J593" s="8" t="s">
        <v>5</v>
      </c>
      <c r="K593" s="9">
        <v>0</v>
      </c>
      <c r="L593" s="8" t="s">
        <v>5</v>
      </c>
      <c r="M593" s="9">
        <v>0</v>
      </c>
      <c r="N593" s="9">
        <v>0</v>
      </c>
      <c r="O593" s="8" t="s">
        <v>12</v>
      </c>
      <c r="P593" s="9">
        <v>119567.4</v>
      </c>
      <c r="Q593" s="9">
        <f t="shared" si="27"/>
        <v>119567.4</v>
      </c>
      <c r="R593" s="9">
        <f t="shared" si="28"/>
        <v>59783.7</v>
      </c>
      <c r="S593" s="9">
        <f t="shared" si="29"/>
        <v>239134.8</v>
      </c>
      <c r="T593" s="8" t="s">
        <v>6114</v>
      </c>
      <c r="U593" s="8" t="s">
        <v>6116</v>
      </c>
    </row>
    <row r="594" spans="1:21" x14ac:dyDescent="0.3">
      <c r="A594" s="8" t="s">
        <v>1458</v>
      </c>
      <c r="B594" s="8" t="s">
        <v>1459</v>
      </c>
      <c r="C594" s="8">
        <v>213</v>
      </c>
      <c r="D594" s="8">
        <v>59</v>
      </c>
      <c r="E594" s="8" t="s">
        <v>6093</v>
      </c>
      <c r="F594" s="8" t="s">
        <v>5942</v>
      </c>
      <c r="G594" s="8" t="s">
        <v>10040</v>
      </c>
      <c r="H594" s="8" t="s">
        <v>5</v>
      </c>
      <c r="I594" s="9">
        <v>0</v>
      </c>
      <c r="J594" s="8" t="s">
        <v>12</v>
      </c>
      <c r="K594" s="9">
        <v>66654.569608593752</v>
      </c>
      <c r="L594" s="8" t="s">
        <v>5</v>
      </c>
      <c r="M594" s="9">
        <v>0</v>
      </c>
      <c r="N594" s="9">
        <v>0</v>
      </c>
      <c r="O594" s="8" t="s">
        <v>12</v>
      </c>
      <c r="P594" s="9">
        <v>135837.78</v>
      </c>
      <c r="Q594" s="9">
        <f t="shared" si="27"/>
        <v>202492.34960859374</v>
      </c>
      <c r="R594" s="9">
        <f t="shared" si="28"/>
        <v>101246.17480429687</v>
      </c>
      <c r="S594" s="9">
        <f t="shared" si="29"/>
        <v>404984.69921718747</v>
      </c>
      <c r="T594" s="8" t="s">
        <v>6114</v>
      </c>
      <c r="U594" s="8" t="s">
        <v>6111</v>
      </c>
    </row>
    <row r="595" spans="1:21" x14ac:dyDescent="0.3">
      <c r="A595" s="8" t="s">
        <v>1463</v>
      </c>
      <c r="B595" s="8" t="s">
        <v>1464</v>
      </c>
      <c r="C595" s="8">
        <v>60</v>
      </c>
      <c r="D595" s="8">
        <v>28</v>
      </c>
      <c r="E595" s="8" t="s">
        <v>6074</v>
      </c>
      <c r="F595" s="8" t="s">
        <v>5942</v>
      </c>
      <c r="G595" s="8" t="s">
        <v>10042</v>
      </c>
      <c r="H595" s="8" t="s">
        <v>12</v>
      </c>
      <c r="I595" s="9">
        <v>1779.8999999999999</v>
      </c>
      <c r="J595" s="8" t="s">
        <v>12</v>
      </c>
      <c r="K595" s="9">
        <v>38399.539696874999</v>
      </c>
      <c r="L595" s="8" t="s">
        <v>5</v>
      </c>
      <c r="M595" s="9">
        <v>0</v>
      </c>
      <c r="N595" s="9">
        <v>0</v>
      </c>
      <c r="O595" s="8" t="s">
        <v>12</v>
      </c>
      <c r="P595" s="9">
        <v>65542.2</v>
      </c>
      <c r="Q595" s="9">
        <f t="shared" si="27"/>
        <v>105721.63969687501</v>
      </c>
      <c r="R595" s="9">
        <f t="shared" si="28"/>
        <v>52860.819848437503</v>
      </c>
      <c r="S595" s="9">
        <f t="shared" si="29"/>
        <v>211443.27939375001</v>
      </c>
      <c r="T595" s="8" t="s">
        <v>6114</v>
      </c>
      <c r="U595" s="8" t="s">
        <v>10025</v>
      </c>
    </row>
    <row r="596" spans="1:21" x14ac:dyDescent="0.3">
      <c r="A596" s="8" t="s">
        <v>1465</v>
      </c>
      <c r="B596" s="8" t="s">
        <v>1466</v>
      </c>
      <c r="C596" s="8">
        <v>952</v>
      </c>
      <c r="D596" s="8">
        <v>209</v>
      </c>
      <c r="E596" s="8" t="s">
        <v>6080</v>
      </c>
      <c r="F596" s="8" t="s">
        <v>5942</v>
      </c>
      <c r="G596" s="8" t="s">
        <v>10040</v>
      </c>
      <c r="H596" s="8" t="s">
        <v>5</v>
      </c>
      <c r="I596" s="9">
        <v>0</v>
      </c>
      <c r="J596" s="8" t="s">
        <v>12</v>
      </c>
      <c r="K596" s="9">
        <v>152360.36790375001</v>
      </c>
      <c r="L596" s="8" t="s">
        <v>5</v>
      </c>
      <c r="M596" s="9">
        <v>0</v>
      </c>
      <c r="N596" s="9">
        <v>0</v>
      </c>
      <c r="O596" s="8" t="s">
        <v>5</v>
      </c>
      <c r="P596" s="9">
        <v>0</v>
      </c>
      <c r="Q596" s="9">
        <f t="shared" si="27"/>
        <v>152360.36790375001</v>
      </c>
      <c r="R596" s="9">
        <f t="shared" si="28"/>
        <v>76180.183951875006</v>
      </c>
      <c r="S596" s="9">
        <f t="shared" si="29"/>
        <v>304720.73580750002</v>
      </c>
      <c r="T596" s="8" t="s">
        <v>6114</v>
      </c>
      <c r="U596" s="8" t="s">
        <v>6113</v>
      </c>
    </row>
    <row r="597" spans="1:21" x14ac:dyDescent="0.3">
      <c r="A597" s="8" t="s">
        <v>1467</v>
      </c>
      <c r="B597" s="8" t="s">
        <v>1468</v>
      </c>
      <c r="C597" s="8">
        <v>250</v>
      </c>
      <c r="D597" s="8">
        <v>175</v>
      </c>
      <c r="E597" s="8" t="s">
        <v>6067</v>
      </c>
      <c r="F597" s="8" t="s">
        <v>5942</v>
      </c>
      <c r="G597" s="8" t="s">
        <v>10042</v>
      </c>
      <c r="H597" s="8" t="s">
        <v>12</v>
      </c>
      <c r="I597" s="9">
        <v>1779.8999999999999</v>
      </c>
      <c r="J597" s="8" t="s">
        <v>12</v>
      </c>
      <c r="K597" s="9">
        <v>55093.341220312504</v>
      </c>
      <c r="L597" s="8" t="s">
        <v>12</v>
      </c>
      <c r="M597" s="9">
        <v>0</v>
      </c>
      <c r="N597" s="9">
        <v>2429040</v>
      </c>
      <c r="O597" s="8" t="s">
        <v>12</v>
      </c>
      <c r="P597" s="9">
        <v>250232.99999999997</v>
      </c>
      <c r="Q597" s="9">
        <f t="shared" si="27"/>
        <v>2736146.2412203127</v>
      </c>
      <c r="R597" s="9">
        <f t="shared" si="28"/>
        <v>1368073.1206101563</v>
      </c>
      <c r="S597" s="9">
        <f t="shared" si="29"/>
        <v>5472292.4824406253</v>
      </c>
      <c r="T597" s="8" t="s">
        <v>6112</v>
      </c>
      <c r="U597" s="8" t="s">
        <v>6113</v>
      </c>
    </row>
    <row r="598" spans="1:21" x14ac:dyDescent="0.3">
      <c r="A598" s="8" t="s">
        <v>1469</v>
      </c>
      <c r="B598" s="8" t="s">
        <v>1470</v>
      </c>
      <c r="C598" s="8">
        <v>34</v>
      </c>
      <c r="D598" s="8">
        <v>52</v>
      </c>
      <c r="E598" s="8" t="s">
        <v>6067</v>
      </c>
      <c r="F598" s="8" t="s">
        <v>5942</v>
      </c>
      <c r="G598" s="8" t="s">
        <v>10042</v>
      </c>
      <c r="H598" s="8" t="s">
        <v>12</v>
      </c>
      <c r="I598" s="9">
        <v>1779.8999999999999</v>
      </c>
      <c r="J598" s="8" t="s">
        <v>12</v>
      </c>
      <c r="K598" s="9">
        <v>36115.1247515625</v>
      </c>
      <c r="L598" s="8" t="s">
        <v>12</v>
      </c>
      <c r="M598" s="9">
        <v>2010189.1100742184</v>
      </c>
      <c r="N598" s="9">
        <v>0</v>
      </c>
      <c r="O598" s="8" t="s">
        <v>12</v>
      </c>
      <c r="P598" s="9">
        <v>95695.799999999988</v>
      </c>
      <c r="Q598" s="9">
        <f t="shared" si="27"/>
        <v>2143779.9348257808</v>
      </c>
      <c r="R598" s="9">
        <f t="shared" si="28"/>
        <v>1071889.9674128904</v>
      </c>
      <c r="S598" s="9">
        <f t="shared" si="29"/>
        <v>4287559.8696515616</v>
      </c>
      <c r="T598" s="8" t="s">
        <v>6114</v>
      </c>
      <c r="U598" s="8" t="s">
        <v>6111</v>
      </c>
    </row>
    <row r="599" spans="1:21" x14ac:dyDescent="0.3">
      <c r="A599" s="8" t="s">
        <v>1473</v>
      </c>
      <c r="B599" s="8" t="s">
        <v>1474</v>
      </c>
      <c r="C599" s="8">
        <v>109</v>
      </c>
      <c r="D599" s="8">
        <v>60</v>
      </c>
      <c r="E599" s="8" t="s">
        <v>6107</v>
      </c>
      <c r="F599" s="8" t="s">
        <v>5942</v>
      </c>
      <c r="G599" s="8" t="s">
        <v>10040</v>
      </c>
      <c r="H599" s="8" t="s">
        <v>12</v>
      </c>
      <c r="I599" s="9">
        <v>1779.8999999999999</v>
      </c>
      <c r="J599" s="8" t="s">
        <v>12</v>
      </c>
      <c r="K599" s="9">
        <v>42704.783247656254</v>
      </c>
      <c r="L599" s="8" t="s">
        <v>12</v>
      </c>
      <c r="M599" s="9">
        <v>2016670.6433261714</v>
      </c>
      <c r="N599" s="9">
        <v>0</v>
      </c>
      <c r="O599" s="8" t="s">
        <v>5</v>
      </c>
      <c r="P599" s="9">
        <v>0</v>
      </c>
      <c r="Q599" s="9">
        <f t="shared" si="27"/>
        <v>2061155.3265738278</v>
      </c>
      <c r="R599" s="9">
        <f t="shared" si="28"/>
        <v>1030577.6632869139</v>
      </c>
      <c r="S599" s="9">
        <f t="shared" si="29"/>
        <v>4122310.6531476555</v>
      </c>
      <c r="T599" s="8" t="s">
        <v>6115</v>
      </c>
      <c r="U599" s="8" t="s">
        <v>6113</v>
      </c>
    </row>
    <row r="600" spans="1:21" x14ac:dyDescent="0.3">
      <c r="A600" s="8" t="s">
        <v>1475</v>
      </c>
      <c r="B600" s="8" t="s">
        <v>1476</v>
      </c>
      <c r="C600" s="8">
        <v>31</v>
      </c>
      <c r="D600" s="8">
        <v>31</v>
      </c>
      <c r="E600" s="8" t="s">
        <v>6100</v>
      </c>
      <c r="F600" s="8" t="s">
        <v>5942</v>
      </c>
      <c r="G600" s="8" t="s">
        <v>10040</v>
      </c>
      <c r="H600" s="8" t="s">
        <v>5</v>
      </c>
      <c r="I600" s="9">
        <v>0</v>
      </c>
      <c r="J600" s="8" t="s">
        <v>12</v>
      </c>
      <c r="K600" s="9">
        <v>46777.721546718756</v>
      </c>
      <c r="L600" s="8" t="s">
        <v>5</v>
      </c>
      <c r="M600" s="9">
        <v>0</v>
      </c>
      <c r="N600" s="9">
        <v>0</v>
      </c>
      <c r="O600" s="8" t="s">
        <v>12</v>
      </c>
      <c r="P600" s="9">
        <v>91491.047999999995</v>
      </c>
      <c r="Q600" s="9">
        <f t="shared" si="27"/>
        <v>138268.76954671874</v>
      </c>
      <c r="R600" s="9">
        <f t="shared" si="28"/>
        <v>69134.384773359372</v>
      </c>
      <c r="S600" s="9">
        <f t="shared" si="29"/>
        <v>276537.53909343749</v>
      </c>
      <c r="T600" s="8" t="s">
        <v>6114</v>
      </c>
      <c r="U600" s="8" t="s">
        <v>6116</v>
      </c>
    </row>
    <row r="601" spans="1:21" x14ac:dyDescent="0.3">
      <c r="A601" s="8" t="s">
        <v>1477</v>
      </c>
      <c r="B601" s="8" t="s">
        <v>1478</v>
      </c>
      <c r="C601" s="8">
        <v>4026</v>
      </c>
      <c r="D601" s="8">
        <v>1265</v>
      </c>
      <c r="E601" s="8" t="s">
        <v>6082</v>
      </c>
      <c r="F601" s="8" t="s">
        <v>5942</v>
      </c>
      <c r="G601" s="8" t="s">
        <v>10047</v>
      </c>
      <c r="H601" s="8" t="s">
        <v>5</v>
      </c>
      <c r="I601" s="9">
        <v>0</v>
      </c>
      <c r="J601" s="8" t="s">
        <v>5</v>
      </c>
      <c r="K601" s="9">
        <v>0</v>
      </c>
      <c r="L601" s="8" t="s">
        <v>5</v>
      </c>
      <c r="M601" s="9">
        <v>0</v>
      </c>
      <c r="N601" s="9">
        <v>0</v>
      </c>
      <c r="O601" s="8" t="s">
        <v>12</v>
      </c>
      <c r="P601" s="9">
        <v>51688.295999999995</v>
      </c>
      <c r="Q601" s="9">
        <f t="shared" si="27"/>
        <v>51688.295999999995</v>
      </c>
      <c r="R601" s="9">
        <f t="shared" si="28"/>
        <v>25844.147999999997</v>
      </c>
      <c r="S601" s="9">
        <f t="shared" si="29"/>
        <v>103376.59199999999</v>
      </c>
      <c r="T601" s="8" t="s">
        <v>6114</v>
      </c>
      <c r="U601" s="8" t="s">
        <v>6116</v>
      </c>
    </row>
    <row r="602" spans="1:21" x14ac:dyDescent="0.3">
      <c r="A602" s="8" t="s">
        <v>1481</v>
      </c>
      <c r="B602" s="8" t="s">
        <v>1482</v>
      </c>
      <c r="C602" s="8">
        <v>300</v>
      </c>
      <c r="D602" s="8">
        <v>68</v>
      </c>
      <c r="E602" s="8" t="s">
        <v>6102</v>
      </c>
      <c r="F602" s="8" t="s">
        <v>5942</v>
      </c>
      <c r="G602" s="8" t="s">
        <v>10040</v>
      </c>
      <c r="H602" s="8" t="s">
        <v>6</v>
      </c>
      <c r="I602" s="9">
        <v>0</v>
      </c>
      <c r="J602" s="8" t="s">
        <v>12</v>
      </c>
      <c r="K602" s="9">
        <v>77615.649744374998</v>
      </c>
      <c r="L602" s="8" t="s">
        <v>6</v>
      </c>
      <c r="M602" s="9">
        <v>0</v>
      </c>
      <c r="N602" s="9">
        <v>0</v>
      </c>
      <c r="O602" s="8" t="s">
        <v>5</v>
      </c>
      <c r="P602" s="9">
        <v>0</v>
      </c>
      <c r="Q602" s="9">
        <f t="shared" si="27"/>
        <v>77615.649744374998</v>
      </c>
      <c r="R602" s="9">
        <f t="shared" si="28"/>
        <v>38807.824872187499</v>
      </c>
      <c r="S602" s="9">
        <f t="shared" si="29"/>
        <v>155231.29948875</v>
      </c>
      <c r="T602" s="8" t="s">
        <v>6115</v>
      </c>
      <c r="U602" s="8" t="s">
        <v>6113</v>
      </c>
    </row>
    <row r="603" spans="1:21" x14ac:dyDescent="0.3">
      <c r="A603" s="8" t="s">
        <v>1483</v>
      </c>
      <c r="B603" s="8" t="s">
        <v>1484</v>
      </c>
      <c r="C603" s="8">
        <v>60</v>
      </c>
      <c r="D603" s="8">
        <v>20</v>
      </c>
      <c r="E603" s="8" t="s">
        <v>6099</v>
      </c>
      <c r="F603" s="8" t="s">
        <v>5942</v>
      </c>
      <c r="G603" s="8" t="s">
        <v>10040</v>
      </c>
      <c r="H603" s="8" t="s">
        <v>12</v>
      </c>
      <c r="I603" s="9">
        <v>2313.87</v>
      </c>
      <c r="J603" s="8" t="s">
        <v>6</v>
      </c>
      <c r="K603" s="9">
        <v>0</v>
      </c>
      <c r="L603" s="8" t="s">
        <v>5</v>
      </c>
      <c r="M603" s="9">
        <v>0</v>
      </c>
      <c r="N603" s="9">
        <v>0</v>
      </c>
      <c r="O603" s="8" t="s">
        <v>5</v>
      </c>
      <c r="P603" s="9">
        <v>0</v>
      </c>
      <c r="Q603" s="9">
        <f t="shared" si="27"/>
        <v>2313.87</v>
      </c>
      <c r="R603" s="9">
        <f t="shared" si="28"/>
        <v>1156.9349999999999</v>
      </c>
      <c r="S603" s="9">
        <f t="shared" si="29"/>
        <v>4627.74</v>
      </c>
      <c r="T603" s="8" t="s">
        <v>6112</v>
      </c>
      <c r="U603" s="8" t="s">
        <v>6113</v>
      </c>
    </row>
    <row r="604" spans="1:21" x14ac:dyDescent="0.3">
      <c r="A604" s="8" t="s">
        <v>1485</v>
      </c>
      <c r="B604" s="8" t="s">
        <v>1486</v>
      </c>
      <c r="C604" s="8">
        <v>2500</v>
      </c>
      <c r="D604" s="8">
        <v>1665</v>
      </c>
      <c r="E604" s="8" t="s">
        <v>6082</v>
      </c>
      <c r="F604" s="8" t="s">
        <v>5942</v>
      </c>
      <c r="G604" s="8" t="s">
        <v>10040</v>
      </c>
      <c r="H604" s="8" t="s">
        <v>5</v>
      </c>
      <c r="I604" s="9">
        <v>0</v>
      </c>
      <c r="J604" s="8" t="s">
        <v>12</v>
      </c>
      <c r="K604" s="9">
        <v>329821.753963125</v>
      </c>
      <c r="L604" s="8" t="s">
        <v>5</v>
      </c>
      <c r="M604" s="9">
        <v>0</v>
      </c>
      <c r="N604" s="9">
        <v>0</v>
      </c>
      <c r="O604" s="8" t="s">
        <v>5</v>
      </c>
      <c r="P604" s="9">
        <v>0</v>
      </c>
      <c r="Q604" s="9">
        <f t="shared" si="27"/>
        <v>329821.753963125</v>
      </c>
      <c r="R604" s="9">
        <f t="shared" si="28"/>
        <v>164910.8769815625</v>
      </c>
      <c r="S604" s="9">
        <f t="shared" si="29"/>
        <v>659643.50792624999</v>
      </c>
      <c r="T604" s="8" t="s">
        <v>6114</v>
      </c>
      <c r="U604" s="8" t="s">
        <v>6113</v>
      </c>
    </row>
    <row r="605" spans="1:21" x14ac:dyDescent="0.3">
      <c r="A605" s="8" t="s">
        <v>1487</v>
      </c>
      <c r="B605" s="8" t="s">
        <v>1488</v>
      </c>
      <c r="C605" s="8">
        <v>178</v>
      </c>
      <c r="D605" s="8">
        <v>54</v>
      </c>
      <c r="E605" s="8" t="s">
        <v>6084</v>
      </c>
      <c r="F605" s="8" t="s">
        <v>5942</v>
      </c>
      <c r="G605" s="8" t="s">
        <v>10040</v>
      </c>
      <c r="H605" s="8" t="s">
        <v>12</v>
      </c>
      <c r="I605" s="9">
        <v>2313.87</v>
      </c>
      <c r="J605" s="8" t="s">
        <v>12</v>
      </c>
      <c r="K605" s="9">
        <v>62700.774510937496</v>
      </c>
      <c r="L605" s="8" t="s">
        <v>5</v>
      </c>
      <c r="M605" s="9">
        <v>0</v>
      </c>
      <c r="N605" s="9">
        <v>0</v>
      </c>
      <c r="O605" s="8" t="s">
        <v>5</v>
      </c>
      <c r="P605" s="9">
        <v>0</v>
      </c>
      <c r="Q605" s="9">
        <f t="shared" si="27"/>
        <v>65014.644510937498</v>
      </c>
      <c r="R605" s="9">
        <f t="shared" si="28"/>
        <v>32507.322255468749</v>
      </c>
      <c r="S605" s="9">
        <f t="shared" si="29"/>
        <v>130029.289021875</v>
      </c>
      <c r="T605" s="8" t="s">
        <v>6114</v>
      </c>
      <c r="U605" s="8" t="s">
        <v>6113</v>
      </c>
    </row>
    <row r="606" spans="1:21" x14ac:dyDescent="0.3">
      <c r="A606" s="8" t="s">
        <v>1490</v>
      </c>
      <c r="B606" s="8" t="s">
        <v>1491</v>
      </c>
      <c r="C606" s="8">
        <v>168</v>
      </c>
      <c r="D606" s="8">
        <v>51</v>
      </c>
      <c r="E606" s="8" t="s">
        <v>6102</v>
      </c>
      <c r="F606" s="8" t="s">
        <v>5942</v>
      </c>
      <c r="G606" s="8" t="s">
        <v>10040</v>
      </c>
      <c r="H606" s="8" t="s">
        <v>12</v>
      </c>
      <c r="I606" s="9">
        <v>2349.4679999999998</v>
      </c>
      <c r="J606" s="8" t="s">
        <v>12</v>
      </c>
      <c r="K606" s="9">
        <v>62483.283491250004</v>
      </c>
      <c r="L606" s="8" t="s">
        <v>5</v>
      </c>
      <c r="M606" s="9">
        <v>0</v>
      </c>
      <c r="N606" s="9">
        <v>0</v>
      </c>
      <c r="O606" s="8" t="s">
        <v>5</v>
      </c>
      <c r="P606" s="9">
        <v>0</v>
      </c>
      <c r="Q606" s="9">
        <f t="shared" si="27"/>
        <v>64832.751491250005</v>
      </c>
      <c r="R606" s="9">
        <f t="shared" si="28"/>
        <v>32416.375745625002</v>
      </c>
      <c r="S606" s="9">
        <f t="shared" si="29"/>
        <v>129665.50298250001</v>
      </c>
      <c r="T606" s="8" t="s">
        <v>6114</v>
      </c>
      <c r="U606" s="8" t="s">
        <v>6113</v>
      </c>
    </row>
    <row r="607" spans="1:21" x14ac:dyDescent="0.3">
      <c r="A607" s="8" t="s">
        <v>1492</v>
      </c>
      <c r="B607" s="8" t="s">
        <v>1493</v>
      </c>
      <c r="C607" s="8">
        <v>75</v>
      </c>
      <c r="D607" s="8">
        <v>51</v>
      </c>
      <c r="E607" s="8" t="s">
        <v>6106</v>
      </c>
      <c r="F607" s="8" t="s">
        <v>5942</v>
      </c>
      <c r="G607" s="8" t="s">
        <v>10042</v>
      </c>
      <c r="H607" s="8" t="s">
        <v>12</v>
      </c>
      <c r="I607" s="9">
        <v>1779.8999999999999</v>
      </c>
      <c r="J607" s="8" t="s">
        <v>12</v>
      </c>
      <c r="K607" s="9">
        <v>39717.471396093752</v>
      </c>
      <c r="L607" s="8" t="s">
        <v>12</v>
      </c>
      <c r="M607" s="9">
        <v>2013732.348251953</v>
      </c>
      <c r="N607" s="9">
        <v>0</v>
      </c>
      <c r="O607" s="8" t="s">
        <v>12</v>
      </c>
      <c r="P607" s="9">
        <v>94439.4</v>
      </c>
      <c r="Q607" s="9">
        <f t="shared" si="27"/>
        <v>2149669.1196480468</v>
      </c>
      <c r="R607" s="9">
        <f t="shared" si="28"/>
        <v>1074834.5598240234</v>
      </c>
      <c r="S607" s="9">
        <f t="shared" si="29"/>
        <v>4299338.2392960936</v>
      </c>
      <c r="T607" s="8" t="s">
        <v>6112</v>
      </c>
      <c r="U607" s="8" t="s">
        <v>6111</v>
      </c>
    </row>
    <row r="608" spans="1:21" x14ac:dyDescent="0.3">
      <c r="A608" s="8" t="s">
        <v>1494</v>
      </c>
      <c r="B608" s="8" t="s">
        <v>1495</v>
      </c>
      <c r="C608" s="8">
        <v>1789</v>
      </c>
      <c r="D608" s="8">
        <v>542</v>
      </c>
      <c r="E608" s="8" t="s">
        <v>6072</v>
      </c>
      <c r="F608" s="8" t="s">
        <v>5942</v>
      </c>
      <c r="G608" s="8" t="s">
        <v>10040</v>
      </c>
      <c r="H608" s="8" t="s">
        <v>5</v>
      </c>
      <c r="I608" s="9">
        <v>0</v>
      </c>
      <c r="J608" s="8" t="s">
        <v>12</v>
      </c>
      <c r="K608" s="9">
        <v>190313.13356015625</v>
      </c>
      <c r="L608" s="8" t="s">
        <v>5</v>
      </c>
      <c r="M608" s="9">
        <v>0</v>
      </c>
      <c r="N608" s="9">
        <v>0</v>
      </c>
      <c r="O608" s="8" t="s">
        <v>12</v>
      </c>
      <c r="P608" s="9">
        <v>711331.79999999993</v>
      </c>
      <c r="Q608" s="9">
        <f t="shared" si="27"/>
        <v>901644.93356015615</v>
      </c>
      <c r="R608" s="9">
        <f t="shared" si="28"/>
        <v>450822.46678007807</v>
      </c>
      <c r="S608" s="9">
        <f t="shared" si="29"/>
        <v>1803289.8671203123</v>
      </c>
      <c r="T608" s="8" t="s">
        <v>6110</v>
      </c>
      <c r="U608" s="8" t="s">
        <v>6116</v>
      </c>
    </row>
    <row r="609" spans="1:21" x14ac:dyDescent="0.3">
      <c r="A609" s="8" t="s">
        <v>1496</v>
      </c>
      <c r="B609" s="8" t="s">
        <v>1497</v>
      </c>
      <c r="C609" s="8">
        <v>57</v>
      </c>
      <c r="D609" s="8">
        <v>16</v>
      </c>
      <c r="E609" s="8" t="s">
        <v>10029</v>
      </c>
      <c r="F609" s="8" t="s">
        <v>5943</v>
      </c>
      <c r="G609" s="8" t="s">
        <v>10040</v>
      </c>
      <c r="H609" s="8" t="s">
        <v>5</v>
      </c>
      <c r="I609" s="9">
        <v>0</v>
      </c>
      <c r="J609" s="8" t="s">
        <v>6</v>
      </c>
      <c r="K609" s="9">
        <v>0</v>
      </c>
      <c r="L609" s="8" t="s">
        <v>12</v>
      </c>
      <c r="M609" s="9">
        <v>2012176.7802714843</v>
      </c>
      <c r="N609" s="9">
        <v>0</v>
      </c>
      <c r="O609" s="8" t="s">
        <v>12</v>
      </c>
      <c r="P609" s="9">
        <v>50465.399999999994</v>
      </c>
      <c r="Q609" s="9">
        <f t="shared" si="27"/>
        <v>2062642.1802714842</v>
      </c>
      <c r="R609" s="9">
        <f t="shared" si="28"/>
        <v>1031321.0901357421</v>
      </c>
      <c r="S609" s="9">
        <f t="shared" si="29"/>
        <v>4125284.3605429684</v>
      </c>
      <c r="T609" s="8" t="s">
        <v>6114</v>
      </c>
      <c r="U609" s="8" t="s">
        <v>10025</v>
      </c>
    </row>
    <row r="610" spans="1:21" x14ac:dyDescent="0.3">
      <c r="A610" s="8" t="s">
        <v>1498</v>
      </c>
      <c r="B610" s="8" t="s">
        <v>1499</v>
      </c>
      <c r="C610" s="8">
        <v>56</v>
      </c>
      <c r="D610" s="8">
        <v>17</v>
      </c>
      <c r="E610" s="8" t="s">
        <v>6077</v>
      </c>
      <c r="F610" s="8" t="s">
        <v>5942</v>
      </c>
      <c r="G610" s="8" t="s">
        <v>10040</v>
      </c>
      <c r="H610" s="8" t="s">
        <v>6</v>
      </c>
      <c r="I610" s="9">
        <v>0</v>
      </c>
      <c r="J610" s="8" t="s">
        <v>6</v>
      </c>
      <c r="K610" s="9">
        <v>0</v>
      </c>
      <c r="L610" s="8" t="s">
        <v>6</v>
      </c>
      <c r="M610" s="9">
        <v>0</v>
      </c>
      <c r="N610" s="9">
        <v>0</v>
      </c>
      <c r="O610" s="8" t="s">
        <v>5</v>
      </c>
      <c r="P610" s="9">
        <v>0</v>
      </c>
      <c r="Q610" s="9">
        <f t="shared" si="27"/>
        <v>0</v>
      </c>
      <c r="R610" s="9">
        <f t="shared" si="28"/>
        <v>0</v>
      </c>
      <c r="S610" s="9">
        <f t="shared" si="29"/>
        <v>0</v>
      </c>
      <c r="T610" s="8" t="s">
        <v>6114</v>
      </c>
      <c r="U610" s="8" t="s">
        <v>6116</v>
      </c>
    </row>
    <row r="611" spans="1:21" x14ac:dyDescent="0.3">
      <c r="A611" s="8" t="s">
        <v>1500</v>
      </c>
      <c r="B611" s="8" t="s">
        <v>1501</v>
      </c>
      <c r="C611" s="8">
        <v>400</v>
      </c>
      <c r="D611" s="8">
        <v>166</v>
      </c>
      <c r="E611" s="8" t="s">
        <v>6077</v>
      </c>
      <c r="F611" s="8" t="s">
        <v>5942</v>
      </c>
      <c r="G611" s="8" t="s">
        <v>10040</v>
      </c>
      <c r="H611" s="8" t="s">
        <v>6</v>
      </c>
      <c r="I611" s="9">
        <v>0</v>
      </c>
      <c r="J611" s="8" t="s">
        <v>5</v>
      </c>
      <c r="K611" s="9">
        <v>0</v>
      </c>
      <c r="L611" s="8" t="s">
        <v>6</v>
      </c>
      <c r="M611" s="9">
        <v>0</v>
      </c>
      <c r="N611" s="9">
        <v>0</v>
      </c>
      <c r="O611" s="8" t="s">
        <v>12</v>
      </c>
      <c r="P611" s="9">
        <v>238925.4</v>
      </c>
      <c r="Q611" s="9">
        <f t="shared" si="27"/>
        <v>238925.4</v>
      </c>
      <c r="R611" s="9">
        <f t="shared" si="28"/>
        <v>119462.7</v>
      </c>
      <c r="S611" s="9">
        <f t="shared" si="29"/>
        <v>477850.8</v>
      </c>
      <c r="T611" s="8" t="s">
        <v>6110</v>
      </c>
      <c r="U611" s="8" t="s">
        <v>6111</v>
      </c>
    </row>
    <row r="612" spans="1:21" x14ac:dyDescent="0.3">
      <c r="A612" s="8" t="s">
        <v>1502</v>
      </c>
      <c r="B612" s="8" t="s">
        <v>1503</v>
      </c>
      <c r="C612" s="8">
        <v>1940</v>
      </c>
      <c r="D612" s="8">
        <v>588</v>
      </c>
      <c r="E612" s="8" t="s">
        <v>6079</v>
      </c>
      <c r="F612" s="8" t="s">
        <v>5942</v>
      </c>
      <c r="G612" s="8" t="s">
        <v>10040</v>
      </c>
      <c r="H612" s="8" t="s">
        <v>5</v>
      </c>
      <c r="I612" s="9">
        <v>0</v>
      </c>
      <c r="J612" s="8" t="s">
        <v>12</v>
      </c>
      <c r="K612" s="9">
        <v>265623.83652562503</v>
      </c>
      <c r="L612" s="8" t="s">
        <v>5</v>
      </c>
      <c r="M612" s="9">
        <v>0</v>
      </c>
      <c r="N612" s="9">
        <v>0</v>
      </c>
      <c r="O612" s="8" t="s">
        <v>5</v>
      </c>
      <c r="P612" s="9">
        <v>0</v>
      </c>
      <c r="Q612" s="9">
        <f t="shared" si="27"/>
        <v>265623.83652562503</v>
      </c>
      <c r="R612" s="9">
        <f t="shared" si="28"/>
        <v>132811.91826281251</v>
      </c>
      <c r="S612" s="9">
        <f t="shared" si="29"/>
        <v>531247.67305125005</v>
      </c>
      <c r="T612" s="8" t="s">
        <v>6114</v>
      </c>
      <c r="U612" s="8" t="s">
        <v>6113</v>
      </c>
    </row>
    <row r="613" spans="1:21" x14ac:dyDescent="0.3">
      <c r="A613" s="8" t="s">
        <v>1504</v>
      </c>
      <c r="B613" s="8" t="s">
        <v>1505</v>
      </c>
      <c r="C613" s="8">
        <v>1190</v>
      </c>
      <c r="D613" s="8">
        <v>499</v>
      </c>
      <c r="E613" s="8" t="s">
        <v>10027</v>
      </c>
      <c r="F613" s="8" t="s">
        <v>5942</v>
      </c>
      <c r="G613" s="8" t="s">
        <v>10040</v>
      </c>
      <c r="H613" s="8" t="s">
        <v>5</v>
      </c>
      <c r="I613" s="9">
        <v>0</v>
      </c>
      <c r="J613" s="8" t="s">
        <v>12</v>
      </c>
      <c r="K613" s="9">
        <v>179644.48281468751</v>
      </c>
      <c r="L613" s="8" t="s">
        <v>5</v>
      </c>
      <c r="M613" s="9">
        <v>0</v>
      </c>
      <c r="N613" s="9">
        <v>0</v>
      </c>
      <c r="O613" s="8" t="s">
        <v>5</v>
      </c>
      <c r="P613" s="9">
        <v>0</v>
      </c>
      <c r="Q613" s="9">
        <f t="shared" si="27"/>
        <v>179644.48281468751</v>
      </c>
      <c r="R613" s="9">
        <f t="shared" si="28"/>
        <v>89822.241407343754</v>
      </c>
      <c r="S613" s="9">
        <f t="shared" si="29"/>
        <v>359288.96562937502</v>
      </c>
      <c r="T613" s="8" t="s">
        <v>6114</v>
      </c>
      <c r="U613" s="8" t="s">
        <v>6113</v>
      </c>
    </row>
    <row r="614" spans="1:21" x14ac:dyDescent="0.3">
      <c r="A614" s="8" t="s">
        <v>1506</v>
      </c>
      <c r="B614" s="8" t="s">
        <v>1507</v>
      </c>
      <c r="C614" s="8">
        <v>8500</v>
      </c>
      <c r="D614" s="8">
        <v>95</v>
      </c>
      <c r="E614" s="8" t="s">
        <v>6093</v>
      </c>
      <c r="F614" s="8" t="s">
        <v>5942</v>
      </c>
      <c r="G614" s="8" t="s">
        <v>10052</v>
      </c>
      <c r="H614" s="8" t="s">
        <v>5</v>
      </c>
      <c r="I614" s="9">
        <v>0</v>
      </c>
      <c r="J614" s="8" t="s">
        <v>12</v>
      </c>
      <c r="K614" s="9">
        <v>1002800.283159375</v>
      </c>
      <c r="L614" s="8" t="s">
        <v>5</v>
      </c>
      <c r="M614" s="9">
        <v>0</v>
      </c>
      <c r="N614" s="9">
        <v>0</v>
      </c>
      <c r="O614" s="8" t="s">
        <v>12</v>
      </c>
      <c r="P614" s="9">
        <v>55805.1</v>
      </c>
      <c r="Q614" s="9">
        <f t="shared" si="27"/>
        <v>1058605.3831593751</v>
      </c>
      <c r="R614" s="9">
        <f t="shared" si="28"/>
        <v>529302.69157968753</v>
      </c>
      <c r="S614" s="9">
        <f t="shared" si="29"/>
        <v>2117210.7663187501</v>
      </c>
      <c r="T614" s="8" t="s">
        <v>6114</v>
      </c>
      <c r="U614" s="8" t="s">
        <v>6111</v>
      </c>
    </row>
    <row r="615" spans="1:21" x14ac:dyDescent="0.3">
      <c r="A615" s="8" t="s">
        <v>1508</v>
      </c>
      <c r="B615" s="8" t="s">
        <v>1509</v>
      </c>
      <c r="C615" s="8">
        <v>7442</v>
      </c>
      <c r="D615" s="8">
        <v>2585</v>
      </c>
      <c r="E615" s="8" t="s">
        <v>6100</v>
      </c>
      <c r="F615" s="8" t="s">
        <v>5942</v>
      </c>
      <c r="G615" s="8" t="s">
        <v>10040</v>
      </c>
      <c r="H615" s="8" t="s">
        <v>5</v>
      </c>
      <c r="I615" s="9">
        <v>0</v>
      </c>
      <c r="J615" s="8" t="s">
        <v>5</v>
      </c>
      <c r="K615" s="9">
        <v>0</v>
      </c>
      <c r="L615" s="8" t="s">
        <v>5</v>
      </c>
      <c r="M615" s="9">
        <v>0</v>
      </c>
      <c r="N615" s="9">
        <v>0</v>
      </c>
      <c r="O615" s="8" t="s">
        <v>5</v>
      </c>
      <c r="P615" s="9">
        <v>0</v>
      </c>
      <c r="Q615" s="9">
        <f t="shared" si="27"/>
        <v>0</v>
      </c>
      <c r="R615" s="9">
        <f t="shared" si="28"/>
        <v>0</v>
      </c>
      <c r="S615" s="9">
        <f t="shared" si="29"/>
        <v>0</v>
      </c>
      <c r="T615" s="8" t="s">
        <v>6114</v>
      </c>
      <c r="U615" s="8" t="s">
        <v>6113</v>
      </c>
    </row>
    <row r="616" spans="1:21" x14ac:dyDescent="0.3">
      <c r="A616" s="8" t="s">
        <v>1510</v>
      </c>
      <c r="B616" s="8" t="s">
        <v>1511</v>
      </c>
      <c r="C616" s="8">
        <v>50</v>
      </c>
      <c r="D616" s="8">
        <v>45</v>
      </c>
      <c r="E616" s="8" t="s">
        <v>6109</v>
      </c>
      <c r="F616" s="8" t="s">
        <v>5942</v>
      </c>
      <c r="G616" s="8" t="s">
        <v>10042</v>
      </c>
      <c r="H616" s="8" t="s">
        <v>12</v>
      </c>
      <c r="I616" s="9">
        <v>1779.8999999999999</v>
      </c>
      <c r="J616" s="8" t="s">
        <v>12</v>
      </c>
      <c r="K616" s="9">
        <v>37520.9185640625</v>
      </c>
      <c r="L616" s="8" t="s">
        <v>12</v>
      </c>
      <c r="M616" s="9">
        <v>2011571.8371679685</v>
      </c>
      <c r="N616" s="9">
        <v>0</v>
      </c>
      <c r="O616" s="8" t="s">
        <v>5</v>
      </c>
      <c r="P616" s="9">
        <v>0</v>
      </c>
      <c r="Q616" s="9">
        <f t="shared" si="27"/>
        <v>2050872.655732031</v>
      </c>
      <c r="R616" s="9">
        <f t="shared" si="28"/>
        <v>1025436.3278660155</v>
      </c>
      <c r="S616" s="9">
        <f t="shared" si="29"/>
        <v>4101745.311464062</v>
      </c>
      <c r="T616" s="8" t="s">
        <v>6115</v>
      </c>
      <c r="U616" s="8" t="s">
        <v>6113</v>
      </c>
    </row>
    <row r="617" spans="1:21" x14ac:dyDescent="0.3">
      <c r="A617" s="8" t="s">
        <v>1512</v>
      </c>
      <c r="B617" s="8" t="s">
        <v>1513</v>
      </c>
      <c r="C617" s="8">
        <v>186</v>
      </c>
      <c r="D617" s="8">
        <v>83</v>
      </c>
      <c r="E617" s="8" t="s">
        <v>6068</v>
      </c>
      <c r="F617" s="8" t="s">
        <v>5942</v>
      </c>
      <c r="G617" s="8" t="s">
        <v>10040</v>
      </c>
      <c r="H617" s="8" t="s">
        <v>12</v>
      </c>
      <c r="I617" s="9">
        <v>1779.8999999999999</v>
      </c>
      <c r="J617" s="8" t="s">
        <v>12</v>
      </c>
      <c r="K617" s="9">
        <v>49470.165970312504</v>
      </c>
      <c r="L617" s="8" t="s">
        <v>12</v>
      </c>
      <c r="M617" s="9">
        <v>2023325.0174648438</v>
      </c>
      <c r="N617" s="9">
        <v>0</v>
      </c>
      <c r="O617" s="8" t="s">
        <v>12</v>
      </c>
      <c r="P617" s="9">
        <v>134644.19999999998</v>
      </c>
      <c r="Q617" s="9">
        <f t="shared" si="27"/>
        <v>2209219.2834351566</v>
      </c>
      <c r="R617" s="9">
        <f t="shared" si="28"/>
        <v>1104609.6417175783</v>
      </c>
      <c r="S617" s="9">
        <f t="shared" si="29"/>
        <v>4418438.5668703131</v>
      </c>
      <c r="T617" s="8" t="s">
        <v>6114</v>
      </c>
      <c r="U617" s="8" t="s">
        <v>6111</v>
      </c>
    </row>
    <row r="618" spans="1:21" x14ac:dyDescent="0.3">
      <c r="A618" s="8" t="s">
        <v>1516</v>
      </c>
      <c r="B618" s="8" t="s">
        <v>1517</v>
      </c>
      <c r="C618" s="8">
        <v>153</v>
      </c>
      <c r="D618" s="8">
        <v>535</v>
      </c>
      <c r="E618" s="8" t="s">
        <v>6072</v>
      </c>
      <c r="F618" s="8" t="s">
        <v>5942</v>
      </c>
      <c r="G618" s="8" t="s">
        <v>10040</v>
      </c>
      <c r="H618" s="8" t="s">
        <v>12</v>
      </c>
      <c r="I618" s="9">
        <v>1779.8999999999999</v>
      </c>
      <c r="J618" s="8" t="s">
        <v>12</v>
      </c>
      <c r="K618" s="9">
        <v>46570.716232031249</v>
      </c>
      <c r="L618" s="8" t="s">
        <v>5</v>
      </c>
      <c r="M618" s="9">
        <v>0</v>
      </c>
      <c r="N618" s="9">
        <v>0</v>
      </c>
      <c r="O618" s="8" t="s">
        <v>5</v>
      </c>
      <c r="P618" s="9">
        <v>0</v>
      </c>
      <c r="Q618" s="9">
        <f t="shared" si="27"/>
        <v>48350.616232031251</v>
      </c>
      <c r="R618" s="9">
        <f t="shared" si="28"/>
        <v>24175.308116015625</v>
      </c>
      <c r="S618" s="9">
        <f t="shared" si="29"/>
        <v>96701.232464062501</v>
      </c>
      <c r="T618" s="8" t="s">
        <v>6114</v>
      </c>
      <c r="U618" s="8" t="s">
        <v>6111</v>
      </c>
    </row>
    <row r="619" spans="1:21" x14ac:dyDescent="0.3">
      <c r="A619" s="8" t="s">
        <v>1519</v>
      </c>
      <c r="B619" s="8" t="s">
        <v>1520</v>
      </c>
      <c r="C619" s="8">
        <v>621</v>
      </c>
      <c r="D619" s="8">
        <v>107</v>
      </c>
      <c r="E619" s="8" t="s">
        <v>6085</v>
      </c>
      <c r="F619" s="8" t="s">
        <v>5942</v>
      </c>
      <c r="G619" s="8" t="s">
        <v>10040</v>
      </c>
      <c r="H619" s="8" t="s">
        <v>5</v>
      </c>
      <c r="I619" s="9">
        <v>0</v>
      </c>
      <c r="J619" s="8" t="s">
        <v>12</v>
      </c>
      <c r="K619" s="9">
        <v>112744.52388984374</v>
      </c>
      <c r="L619" s="8" t="s">
        <v>5</v>
      </c>
      <c r="M619" s="9">
        <v>0</v>
      </c>
      <c r="N619" s="9">
        <v>0</v>
      </c>
      <c r="O619" s="8" t="s">
        <v>5</v>
      </c>
      <c r="P619" s="9">
        <v>0</v>
      </c>
      <c r="Q619" s="9">
        <f t="shared" si="27"/>
        <v>112744.52388984374</v>
      </c>
      <c r="R619" s="9">
        <f t="shared" si="28"/>
        <v>56372.261944921869</v>
      </c>
      <c r="S619" s="9">
        <f t="shared" si="29"/>
        <v>225489.04777968748</v>
      </c>
      <c r="T619" s="8" t="s">
        <v>6114</v>
      </c>
      <c r="U619" s="8" t="s">
        <v>10025</v>
      </c>
    </row>
    <row r="620" spans="1:21" x14ac:dyDescent="0.3">
      <c r="A620" s="8" t="s">
        <v>1521</v>
      </c>
      <c r="B620" s="8" t="s">
        <v>1522</v>
      </c>
      <c r="C620" s="8">
        <v>160</v>
      </c>
      <c r="D620" s="8">
        <v>61</v>
      </c>
      <c r="E620" s="8" t="s">
        <v>6077</v>
      </c>
      <c r="F620" s="8" t="s">
        <v>5942</v>
      </c>
      <c r="G620" s="8" t="s">
        <v>10040</v>
      </c>
      <c r="H620" s="8" t="s">
        <v>5</v>
      </c>
      <c r="I620" s="9">
        <v>0</v>
      </c>
      <c r="J620" s="8" t="s">
        <v>12</v>
      </c>
      <c r="K620" s="9">
        <v>47185.751025000005</v>
      </c>
      <c r="L620" s="8" t="s">
        <v>5</v>
      </c>
      <c r="M620" s="9">
        <v>0</v>
      </c>
      <c r="N620" s="9">
        <v>0</v>
      </c>
      <c r="O620" s="8" t="s">
        <v>5</v>
      </c>
      <c r="P620" s="9">
        <v>0</v>
      </c>
      <c r="Q620" s="9">
        <f t="shared" si="27"/>
        <v>47185.751025000005</v>
      </c>
      <c r="R620" s="9">
        <f t="shared" si="28"/>
        <v>23592.875512500003</v>
      </c>
      <c r="S620" s="9">
        <f t="shared" si="29"/>
        <v>94371.50205000001</v>
      </c>
      <c r="T620" s="8" t="s">
        <v>6115</v>
      </c>
      <c r="U620" s="8" t="s">
        <v>6111</v>
      </c>
    </row>
    <row r="621" spans="1:21" x14ac:dyDescent="0.3">
      <c r="A621" s="8" t="s">
        <v>1524</v>
      </c>
      <c r="B621" s="8" t="s">
        <v>1525</v>
      </c>
      <c r="C621" s="8">
        <v>2772</v>
      </c>
      <c r="D621" s="8">
        <v>840</v>
      </c>
      <c r="E621" s="8" t="s">
        <v>6073</v>
      </c>
      <c r="F621" s="8" t="s">
        <v>5942</v>
      </c>
      <c r="G621" s="8" t="s">
        <v>10040</v>
      </c>
      <c r="H621" s="8" t="s">
        <v>12</v>
      </c>
      <c r="I621" s="9">
        <v>1779.8999999999999</v>
      </c>
      <c r="J621" s="8" t="s">
        <v>12</v>
      </c>
      <c r="K621" s="9">
        <v>276681.59091562498</v>
      </c>
      <c r="L621" s="8" t="s">
        <v>5</v>
      </c>
      <c r="M621" s="9">
        <v>0</v>
      </c>
      <c r="N621" s="9">
        <v>0</v>
      </c>
      <c r="O621" s="8" t="s">
        <v>5</v>
      </c>
      <c r="P621" s="9">
        <v>0</v>
      </c>
      <c r="Q621" s="9">
        <f t="shared" si="27"/>
        <v>278461.49091562501</v>
      </c>
      <c r="R621" s="9">
        <f t="shared" si="28"/>
        <v>139230.7454578125</v>
      </c>
      <c r="S621" s="9">
        <f t="shared" si="29"/>
        <v>556922.98183125001</v>
      </c>
      <c r="T621" s="8" t="s">
        <v>6115</v>
      </c>
      <c r="U621" s="8" t="s">
        <v>6111</v>
      </c>
    </row>
    <row r="622" spans="1:21" x14ac:dyDescent="0.3">
      <c r="A622" s="8" t="s">
        <v>1526</v>
      </c>
      <c r="B622" s="8" t="s">
        <v>1527</v>
      </c>
      <c r="C622" s="8">
        <v>45</v>
      </c>
      <c r="D622" s="8">
        <v>18</v>
      </c>
      <c r="E622" s="8" t="s">
        <v>6085</v>
      </c>
      <c r="F622" s="8" t="s">
        <v>5942</v>
      </c>
      <c r="G622" s="8" t="s">
        <v>10040</v>
      </c>
      <c r="H622" s="8" t="s">
        <v>12</v>
      </c>
      <c r="I622" s="9">
        <v>2313.87</v>
      </c>
      <c r="J622" s="8" t="s">
        <v>12</v>
      </c>
      <c r="K622" s="9">
        <v>47676.353139843748</v>
      </c>
      <c r="L622" s="8" t="s">
        <v>5</v>
      </c>
      <c r="M622" s="9">
        <v>0</v>
      </c>
      <c r="N622" s="9">
        <v>0</v>
      </c>
      <c r="O622" s="8" t="s">
        <v>5</v>
      </c>
      <c r="P622" s="9">
        <v>0</v>
      </c>
      <c r="Q622" s="9">
        <f t="shared" si="27"/>
        <v>49990.223139843751</v>
      </c>
      <c r="R622" s="9">
        <f t="shared" si="28"/>
        <v>24995.111569921875</v>
      </c>
      <c r="S622" s="9">
        <f t="shared" si="29"/>
        <v>99980.446279687501</v>
      </c>
      <c r="T622" s="8" t="s">
        <v>6114</v>
      </c>
      <c r="U622" s="8" t="s">
        <v>6113</v>
      </c>
    </row>
    <row r="623" spans="1:21" x14ac:dyDescent="0.3">
      <c r="A623" s="8" t="s">
        <v>1528</v>
      </c>
      <c r="B623" s="8" t="s">
        <v>1529</v>
      </c>
      <c r="C623" s="8">
        <v>104</v>
      </c>
      <c r="D623" s="8">
        <v>27</v>
      </c>
      <c r="E623" s="8" t="s">
        <v>6102</v>
      </c>
      <c r="F623" s="8" t="s">
        <v>5942</v>
      </c>
      <c r="G623" s="8" t="s">
        <v>10040</v>
      </c>
      <c r="H623" s="8" t="s">
        <v>12</v>
      </c>
      <c r="I623" s="9">
        <v>2349.4679999999998</v>
      </c>
      <c r="J623" s="8" t="s">
        <v>12</v>
      </c>
      <c r="K623" s="9">
        <v>55146.378641249998</v>
      </c>
      <c r="L623" s="8" t="s">
        <v>12</v>
      </c>
      <c r="M623" s="9">
        <v>0</v>
      </c>
      <c r="N623" s="9">
        <v>1154908.0079999999</v>
      </c>
      <c r="O623" s="8" t="s">
        <v>12</v>
      </c>
      <c r="P623" s="9">
        <v>83198.80799999999</v>
      </c>
      <c r="Q623" s="9">
        <f t="shared" si="27"/>
        <v>1295602.6626412498</v>
      </c>
      <c r="R623" s="9">
        <f t="shared" si="28"/>
        <v>647801.33132062491</v>
      </c>
      <c r="S623" s="9">
        <f t="shared" si="29"/>
        <v>2591205.3252824997</v>
      </c>
      <c r="T623" s="8" t="s">
        <v>6112</v>
      </c>
      <c r="U623" s="8" t="s">
        <v>6113</v>
      </c>
    </row>
    <row r="624" spans="1:21" x14ac:dyDescent="0.3">
      <c r="A624" s="8" t="s">
        <v>1530</v>
      </c>
      <c r="B624" s="8" t="s">
        <v>1531</v>
      </c>
      <c r="C624" s="8">
        <v>1139</v>
      </c>
      <c r="D624" s="8">
        <v>193</v>
      </c>
      <c r="E624" s="8" t="s">
        <v>6086</v>
      </c>
      <c r="F624" s="8" t="s">
        <v>5942</v>
      </c>
      <c r="G624" s="8" t="s">
        <v>10040</v>
      </c>
      <c r="H624" s="8" t="s">
        <v>5</v>
      </c>
      <c r="I624" s="9">
        <v>0</v>
      </c>
      <c r="J624" s="8" t="s">
        <v>5</v>
      </c>
      <c r="K624" s="9">
        <v>0</v>
      </c>
      <c r="L624" s="8" t="s">
        <v>5</v>
      </c>
      <c r="M624" s="9">
        <v>0</v>
      </c>
      <c r="N624" s="9">
        <v>0</v>
      </c>
      <c r="O624" s="8" t="s">
        <v>5</v>
      </c>
      <c r="P624" s="9">
        <v>0</v>
      </c>
      <c r="Q624" s="9">
        <f t="shared" si="27"/>
        <v>0</v>
      </c>
      <c r="R624" s="9">
        <f t="shared" si="28"/>
        <v>0</v>
      </c>
      <c r="S624" s="9">
        <f t="shared" si="29"/>
        <v>0</v>
      </c>
      <c r="T624" s="8" t="s">
        <v>6114</v>
      </c>
      <c r="U624" s="8" t="s">
        <v>6111</v>
      </c>
    </row>
    <row r="625" spans="1:21" x14ac:dyDescent="0.3">
      <c r="A625" s="8" t="s">
        <v>1532</v>
      </c>
      <c r="B625" s="8" t="s">
        <v>1533</v>
      </c>
      <c r="C625" s="8">
        <v>127</v>
      </c>
      <c r="D625" s="8">
        <v>51</v>
      </c>
      <c r="E625" s="8" t="s">
        <v>6084</v>
      </c>
      <c r="F625" s="8" t="s">
        <v>5942</v>
      </c>
      <c r="G625" s="8" t="s">
        <v>10040</v>
      </c>
      <c r="H625" s="8" t="s">
        <v>12</v>
      </c>
      <c r="I625" s="9">
        <v>2313.87</v>
      </c>
      <c r="J625" s="8" t="s">
        <v>5</v>
      </c>
      <c r="K625" s="9">
        <v>0</v>
      </c>
      <c r="L625" s="8" t="s">
        <v>5</v>
      </c>
      <c r="M625" s="9">
        <v>0</v>
      </c>
      <c r="N625" s="9">
        <v>0</v>
      </c>
      <c r="O625" s="8" t="s">
        <v>5</v>
      </c>
      <c r="P625" s="9">
        <v>0</v>
      </c>
      <c r="Q625" s="9">
        <f t="shared" si="27"/>
        <v>2313.87</v>
      </c>
      <c r="R625" s="9">
        <f t="shared" si="28"/>
        <v>1156.9349999999999</v>
      </c>
      <c r="S625" s="9">
        <f t="shared" si="29"/>
        <v>4627.74</v>
      </c>
      <c r="T625" s="8" t="s">
        <v>6110</v>
      </c>
      <c r="U625" s="8" t="s">
        <v>6113</v>
      </c>
    </row>
    <row r="626" spans="1:21" x14ac:dyDescent="0.3">
      <c r="A626" s="8" t="s">
        <v>1534</v>
      </c>
      <c r="B626" s="8" t="s">
        <v>1535</v>
      </c>
      <c r="C626" s="8">
        <v>380</v>
      </c>
      <c r="D626" s="8">
        <v>195</v>
      </c>
      <c r="E626" s="8" t="s">
        <v>6069</v>
      </c>
      <c r="F626" s="8" t="s">
        <v>5942</v>
      </c>
      <c r="G626" s="8" t="s">
        <v>10040</v>
      </c>
      <c r="H626" s="8" t="s">
        <v>5</v>
      </c>
      <c r="I626" s="9">
        <v>0</v>
      </c>
      <c r="J626" s="8" t="s">
        <v>12</v>
      </c>
      <c r="K626" s="9">
        <v>85519.820503124996</v>
      </c>
      <c r="L626" s="8" t="s">
        <v>5</v>
      </c>
      <c r="M626" s="9">
        <v>0</v>
      </c>
      <c r="N626" s="9">
        <v>0</v>
      </c>
      <c r="O626" s="8" t="s">
        <v>5</v>
      </c>
      <c r="P626" s="9">
        <v>0</v>
      </c>
      <c r="Q626" s="9">
        <f t="shared" si="27"/>
        <v>85519.820503124996</v>
      </c>
      <c r="R626" s="9">
        <f t="shared" si="28"/>
        <v>42759.910251562498</v>
      </c>
      <c r="S626" s="9">
        <f t="shared" si="29"/>
        <v>171039.64100624999</v>
      </c>
      <c r="T626" s="8" t="s">
        <v>6114</v>
      </c>
      <c r="U626" s="8" t="s">
        <v>6111</v>
      </c>
    </row>
    <row r="627" spans="1:21" x14ac:dyDescent="0.3">
      <c r="A627" s="8" t="s">
        <v>1537</v>
      </c>
      <c r="B627" s="8" t="s">
        <v>1538</v>
      </c>
      <c r="C627" s="8">
        <v>90</v>
      </c>
      <c r="D627" s="8">
        <v>32</v>
      </c>
      <c r="E627" s="8" t="s">
        <v>6073</v>
      </c>
      <c r="F627" s="8" t="s">
        <v>5942</v>
      </c>
      <c r="G627" s="8" t="s">
        <v>10040</v>
      </c>
      <c r="H627" s="8" t="s">
        <v>12</v>
      </c>
      <c r="I627" s="9">
        <v>1779.8999999999999</v>
      </c>
      <c r="J627" s="8" t="s">
        <v>12</v>
      </c>
      <c r="K627" s="9">
        <v>41035.403095312504</v>
      </c>
      <c r="L627" s="8" t="s">
        <v>5</v>
      </c>
      <c r="M627" s="9">
        <v>0</v>
      </c>
      <c r="N627" s="9">
        <v>0</v>
      </c>
      <c r="O627" s="8" t="s">
        <v>12</v>
      </c>
      <c r="P627" s="9">
        <v>70567.799999999988</v>
      </c>
      <c r="Q627" s="9">
        <f t="shared" si="27"/>
        <v>113383.10309531249</v>
      </c>
      <c r="R627" s="9">
        <f t="shared" si="28"/>
        <v>56691.551547656243</v>
      </c>
      <c r="S627" s="9">
        <f t="shared" si="29"/>
        <v>226766.20619062497</v>
      </c>
      <c r="T627" s="8" t="s">
        <v>6115</v>
      </c>
      <c r="U627" s="8" t="s">
        <v>6113</v>
      </c>
    </row>
    <row r="628" spans="1:21" x14ac:dyDescent="0.3">
      <c r="A628" s="8" t="s">
        <v>1539</v>
      </c>
      <c r="B628" s="8" t="s">
        <v>1540</v>
      </c>
      <c r="C628" s="8">
        <v>100</v>
      </c>
      <c r="D628" s="8">
        <v>50</v>
      </c>
      <c r="E628" s="8" t="s">
        <v>6092</v>
      </c>
      <c r="F628" s="8" t="s">
        <v>5942</v>
      </c>
      <c r="G628" s="8" t="s">
        <v>10042</v>
      </c>
      <c r="H628" s="8" t="s">
        <v>12</v>
      </c>
      <c r="I628" s="9">
        <v>2349.4679999999998</v>
      </c>
      <c r="J628" s="8" t="s">
        <v>12</v>
      </c>
      <c r="K628" s="9">
        <v>54687.822088125002</v>
      </c>
      <c r="L628" s="8" t="s">
        <v>12</v>
      </c>
      <c r="M628" s="9">
        <v>2531961.4313259372</v>
      </c>
      <c r="N628" s="9">
        <v>0</v>
      </c>
      <c r="O628" s="8" t="s">
        <v>12</v>
      </c>
      <c r="P628" s="9">
        <v>123001.56</v>
      </c>
      <c r="Q628" s="9">
        <f t="shared" si="27"/>
        <v>2712000.2814140623</v>
      </c>
      <c r="R628" s="9">
        <f t="shared" si="28"/>
        <v>1356000.1407070311</v>
      </c>
      <c r="S628" s="9">
        <f t="shared" si="29"/>
        <v>5424000.5628281245</v>
      </c>
      <c r="T628" s="8" t="s">
        <v>6112</v>
      </c>
      <c r="U628" s="8" t="s">
        <v>6111</v>
      </c>
    </row>
    <row r="629" spans="1:21" x14ac:dyDescent="0.3">
      <c r="A629" s="8" t="s">
        <v>1543</v>
      </c>
      <c r="B629" s="8" t="s">
        <v>1544</v>
      </c>
      <c r="C629" s="8">
        <v>6719</v>
      </c>
      <c r="D629" s="8">
        <v>2366</v>
      </c>
      <c r="E629" s="8" t="s">
        <v>6076</v>
      </c>
      <c r="F629" s="8" t="s">
        <v>5942</v>
      </c>
      <c r="G629" s="8" t="s">
        <v>10040</v>
      </c>
      <c r="H629" s="8" t="s">
        <v>6</v>
      </c>
      <c r="I629" s="9">
        <v>0</v>
      </c>
      <c r="J629" s="8" t="s">
        <v>12</v>
      </c>
      <c r="K629" s="9">
        <v>623473.35203671874</v>
      </c>
      <c r="L629" s="8" t="s">
        <v>5</v>
      </c>
      <c r="M629" s="9">
        <v>0</v>
      </c>
      <c r="N629" s="9">
        <v>0</v>
      </c>
      <c r="O629" s="8" t="s">
        <v>5</v>
      </c>
      <c r="P629" s="9">
        <v>0</v>
      </c>
      <c r="Q629" s="9">
        <f t="shared" si="27"/>
        <v>623473.35203671874</v>
      </c>
      <c r="R629" s="9">
        <f t="shared" si="28"/>
        <v>311736.67601835937</v>
      </c>
      <c r="S629" s="9">
        <f t="shared" si="29"/>
        <v>1246946.7040734375</v>
      </c>
      <c r="T629" s="8" t="s">
        <v>6114</v>
      </c>
      <c r="U629" s="8" t="s">
        <v>6116</v>
      </c>
    </row>
    <row r="630" spans="1:21" x14ac:dyDescent="0.3">
      <c r="A630" s="8" t="s">
        <v>1547</v>
      </c>
      <c r="B630" s="8" t="s">
        <v>1548</v>
      </c>
      <c r="C630" s="8">
        <v>200</v>
      </c>
      <c r="D630" s="8">
        <v>137</v>
      </c>
      <c r="E630" s="8" t="s">
        <v>6090</v>
      </c>
      <c r="F630" s="8" t="s">
        <v>5942</v>
      </c>
      <c r="G630" s="8" t="s">
        <v>10040</v>
      </c>
      <c r="H630" s="8" t="s">
        <v>5</v>
      </c>
      <c r="I630" s="9">
        <v>0</v>
      </c>
      <c r="J630" s="8" t="s">
        <v>5</v>
      </c>
      <c r="K630" s="9">
        <v>0</v>
      </c>
      <c r="L630" s="8" t="s">
        <v>5</v>
      </c>
      <c r="M630" s="9">
        <v>0</v>
      </c>
      <c r="N630" s="9">
        <v>0</v>
      </c>
      <c r="O630" s="8" t="s">
        <v>12</v>
      </c>
      <c r="P630" s="9">
        <v>164797.79999999999</v>
      </c>
      <c r="Q630" s="9">
        <f t="shared" si="27"/>
        <v>164797.79999999999</v>
      </c>
      <c r="R630" s="9">
        <f t="shared" si="28"/>
        <v>82398.899999999994</v>
      </c>
      <c r="S630" s="9">
        <f t="shared" si="29"/>
        <v>329595.59999999998</v>
      </c>
      <c r="T630" s="8" t="s">
        <v>6114</v>
      </c>
      <c r="U630" s="8" t="s">
        <v>10025</v>
      </c>
    </row>
    <row r="631" spans="1:21" x14ac:dyDescent="0.3">
      <c r="A631" s="8" t="s">
        <v>1550</v>
      </c>
      <c r="B631" s="8" t="s">
        <v>1551</v>
      </c>
      <c r="C631" s="8">
        <v>380</v>
      </c>
      <c r="D631" s="8">
        <v>125</v>
      </c>
      <c r="E631" s="8" t="s">
        <v>6069</v>
      </c>
      <c r="F631" s="8" t="s">
        <v>5942</v>
      </c>
      <c r="G631" s="8" t="s">
        <v>10040</v>
      </c>
      <c r="H631" s="8" t="s">
        <v>12</v>
      </c>
      <c r="I631" s="9">
        <v>2313.87</v>
      </c>
      <c r="J631" s="8" t="s">
        <v>5</v>
      </c>
      <c r="K631" s="9">
        <v>0</v>
      </c>
      <c r="L631" s="8" t="s">
        <v>5</v>
      </c>
      <c r="M631" s="9">
        <v>0</v>
      </c>
      <c r="N631" s="9">
        <v>0</v>
      </c>
      <c r="O631" s="8" t="s">
        <v>12</v>
      </c>
      <c r="P631" s="9">
        <v>243636.9</v>
      </c>
      <c r="Q631" s="9">
        <f t="shared" si="27"/>
        <v>245950.77</v>
      </c>
      <c r="R631" s="9">
        <f t="shared" si="28"/>
        <v>122975.38499999999</v>
      </c>
      <c r="S631" s="9">
        <f t="shared" si="29"/>
        <v>491901.54</v>
      </c>
      <c r="T631" s="8" t="s">
        <v>6115</v>
      </c>
      <c r="U631" s="8" t="s">
        <v>6113</v>
      </c>
    </row>
    <row r="632" spans="1:21" x14ac:dyDescent="0.3">
      <c r="A632" s="8" t="s">
        <v>1552</v>
      </c>
      <c r="B632" s="8" t="s">
        <v>1553</v>
      </c>
      <c r="C632" s="8">
        <v>5849</v>
      </c>
      <c r="D632" s="8">
        <v>2830</v>
      </c>
      <c r="E632" s="8" t="s">
        <v>6094</v>
      </c>
      <c r="F632" s="8" t="s">
        <v>5942</v>
      </c>
      <c r="G632" s="8" t="s">
        <v>10040</v>
      </c>
      <c r="H632" s="8" t="s">
        <v>5</v>
      </c>
      <c r="I632" s="9">
        <v>0</v>
      </c>
      <c r="J632" s="8" t="s">
        <v>12</v>
      </c>
      <c r="K632" s="9">
        <v>703328.54590546875</v>
      </c>
      <c r="L632" s="8" t="s">
        <v>5</v>
      </c>
      <c r="M632" s="9">
        <v>0</v>
      </c>
      <c r="N632" s="9">
        <v>0</v>
      </c>
      <c r="O632" s="8" t="s">
        <v>5</v>
      </c>
      <c r="P632" s="9">
        <v>0</v>
      </c>
      <c r="Q632" s="9">
        <f t="shared" si="27"/>
        <v>703328.54590546875</v>
      </c>
      <c r="R632" s="9">
        <f t="shared" si="28"/>
        <v>351664.27295273438</v>
      </c>
      <c r="S632" s="9">
        <f t="shared" si="29"/>
        <v>1406657.0918109375</v>
      </c>
      <c r="T632" s="8" t="s">
        <v>6114</v>
      </c>
      <c r="U632" s="8" t="s">
        <v>6116</v>
      </c>
    </row>
    <row r="633" spans="1:21" x14ac:dyDescent="0.3">
      <c r="A633" s="8" t="s">
        <v>1556</v>
      </c>
      <c r="B633" s="8" t="s">
        <v>1557</v>
      </c>
      <c r="C633" s="8">
        <v>338</v>
      </c>
      <c r="D633" s="8">
        <v>66</v>
      </c>
      <c r="E633" s="8" t="s">
        <v>10029</v>
      </c>
      <c r="F633" s="8" t="s">
        <v>5942</v>
      </c>
      <c r="G633" s="8" t="s">
        <v>10040</v>
      </c>
      <c r="H633" s="8" t="s">
        <v>12</v>
      </c>
      <c r="I633" s="9">
        <v>1779.8999999999999</v>
      </c>
      <c r="J633" s="8" t="s">
        <v>12</v>
      </c>
      <c r="K633" s="9">
        <v>62825.207189062501</v>
      </c>
      <c r="L633" s="8" t="s">
        <v>5</v>
      </c>
      <c r="M633" s="9">
        <v>0</v>
      </c>
      <c r="N633" s="9">
        <v>0</v>
      </c>
      <c r="O633" s="8" t="s">
        <v>5</v>
      </c>
      <c r="P633" s="9">
        <v>0</v>
      </c>
      <c r="Q633" s="9">
        <f t="shared" si="27"/>
        <v>64605.107189062503</v>
      </c>
      <c r="R633" s="9">
        <f t="shared" si="28"/>
        <v>32302.553594531251</v>
      </c>
      <c r="S633" s="9">
        <f t="shared" si="29"/>
        <v>129210.21437812501</v>
      </c>
      <c r="T633" s="8" t="s">
        <v>6114</v>
      </c>
      <c r="U633" s="8" t="s">
        <v>6111</v>
      </c>
    </row>
    <row r="634" spans="1:21" x14ac:dyDescent="0.3">
      <c r="A634" s="8" t="s">
        <v>1559</v>
      </c>
      <c r="B634" s="8" t="s">
        <v>1560</v>
      </c>
      <c r="C634" s="8">
        <v>6088</v>
      </c>
      <c r="D634" s="8">
        <v>1157</v>
      </c>
      <c r="E634" s="8" t="s">
        <v>10027</v>
      </c>
      <c r="F634" s="8" t="s">
        <v>5942</v>
      </c>
      <c r="G634" s="8" t="s">
        <v>10040</v>
      </c>
      <c r="H634" s="8" t="s">
        <v>6</v>
      </c>
      <c r="I634" s="9">
        <v>0</v>
      </c>
      <c r="J634" s="8" t="s">
        <v>5</v>
      </c>
      <c r="K634" s="9">
        <v>0</v>
      </c>
      <c r="L634" s="8" t="s">
        <v>5</v>
      </c>
      <c r="M634" s="9">
        <v>0</v>
      </c>
      <c r="N634" s="9">
        <v>0</v>
      </c>
      <c r="O634" s="8" t="s">
        <v>5</v>
      </c>
      <c r="P634" s="9">
        <v>0</v>
      </c>
      <c r="Q634" s="9">
        <f t="shared" si="27"/>
        <v>0</v>
      </c>
      <c r="R634" s="9">
        <f t="shared" si="28"/>
        <v>0</v>
      </c>
      <c r="S634" s="9">
        <f t="shared" si="29"/>
        <v>0</v>
      </c>
      <c r="T634" s="8" t="s">
        <v>6114</v>
      </c>
      <c r="U634" s="8" t="s">
        <v>6113</v>
      </c>
    </row>
    <row r="635" spans="1:21" x14ac:dyDescent="0.3">
      <c r="A635" s="8" t="s">
        <v>1561</v>
      </c>
      <c r="B635" s="8" t="s">
        <v>1562</v>
      </c>
      <c r="C635" s="8">
        <v>240</v>
      </c>
      <c r="D635" s="8">
        <v>84</v>
      </c>
      <c r="E635" s="8" t="s">
        <v>10029</v>
      </c>
      <c r="F635" s="8" t="s">
        <v>5942</v>
      </c>
      <c r="G635" s="8" t="s">
        <v>10040</v>
      </c>
      <c r="H635" s="8" t="s">
        <v>5</v>
      </c>
      <c r="I635" s="9">
        <v>0</v>
      </c>
      <c r="J635" s="8" t="s">
        <v>12</v>
      </c>
      <c r="K635" s="9">
        <v>54214.720087499998</v>
      </c>
      <c r="L635" s="8" t="s">
        <v>5</v>
      </c>
      <c r="M635" s="9">
        <v>0</v>
      </c>
      <c r="N635" s="9">
        <v>0</v>
      </c>
      <c r="O635" s="8" t="s">
        <v>5</v>
      </c>
      <c r="P635" s="9">
        <v>0</v>
      </c>
      <c r="Q635" s="9">
        <f t="shared" si="27"/>
        <v>54214.720087499998</v>
      </c>
      <c r="R635" s="9">
        <f t="shared" si="28"/>
        <v>27107.360043749999</v>
      </c>
      <c r="S635" s="9">
        <f t="shared" si="29"/>
        <v>108429.440175</v>
      </c>
      <c r="T635" s="8" t="s">
        <v>6112</v>
      </c>
      <c r="U635" s="8" t="s">
        <v>6116</v>
      </c>
    </row>
    <row r="636" spans="1:21" x14ac:dyDescent="0.3">
      <c r="A636" s="8" t="s">
        <v>1563</v>
      </c>
      <c r="B636" s="8" t="s">
        <v>1564</v>
      </c>
      <c r="C636" s="8">
        <v>81</v>
      </c>
      <c r="D636" s="8">
        <v>29</v>
      </c>
      <c r="E636" s="8" t="s">
        <v>6071</v>
      </c>
      <c r="F636" s="8" t="s">
        <v>5942</v>
      </c>
      <c r="G636" s="8" t="s">
        <v>10046</v>
      </c>
      <c r="H636" s="8" t="s">
        <v>5</v>
      </c>
      <c r="I636" s="9">
        <v>0</v>
      </c>
      <c r="J636" s="8" t="s">
        <v>5</v>
      </c>
      <c r="K636" s="9">
        <v>0</v>
      </c>
      <c r="L636" s="8" t="s">
        <v>5</v>
      </c>
      <c r="M636" s="9">
        <v>0</v>
      </c>
      <c r="N636" s="9">
        <v>0</v>
      </c>
      <c r="O636" s="8" t="s">
        <v>5</v>
      </c>
      <c r="P636" s="9">
        <v>0</v>
      </c>
      <c r="Q636" s="9">
        <f t="shared" si="27"/>
        <v>0</v>
      </c>
      <c r="R636" s="9">
        <f t="shared" si="28"/>
        <v>0</v>
      </c>
      <c r="S636" s="9">
        <f t="shared" si="29"/>
        <v>0</v>
      </c>
      <c r="T636" s="8" t="s">
        <v>6115</v>
      </c>
      <c r="U636" s="8" t="s">
        <v>6113</v>
      </c>
    </row>
    <row r="637" spans="1:21" x14ac:dyDescent="0.3">
      <c r="A637" s="8" t="s">
        <v>1565</v>
      </c>
      <c r="B637" s="8" t="s">
        <v>1566</v>
      </c>
      <c r="C637" s="8">
        <v>75</v>
      </c>
      <c r="D637" s="8">
        <v>31</v>
      </c>
      <c r="E637" s="8" t="s">
        <v>6067</v>
      </c>
      <c r="F637" s="8" t="s">
        <v>5942</v>
      </c>
      <c r="G637" s="8" t="s">
        <v>10040</v>
      </c>
      <c r="H637" s="8" t="s">
        <v>12</v>
      </c>
      <c r="I637" s="9">
        <v>1779.8999999999999</v>
      </c>
      <c r="J637" s="8" t="s">
        <v>5</v>
      </c>
      <c r="K637" s="9">
        <v>0</v>
      </c>
      <c r="L637" s="8" t="s">
        <v>12</v>
      </c>
      <c r="M637" s="9">
        <v>2013732.348251953</v>
      </c>
      <c r="N637" s="9">
        <v>0</v>
      </c>
      <c r="O637" s="8" t="s">
        <v>5</v>
      </c>
      <c r="P637" s="9">
        <v>0</v>
      </c>
      <c r="Q637" s="9">
        <f t="shared" si="27"/>
        <v>2015512.2482519529</v>
      </c>
      <c r="R637" s="9">
        <f t="shared" si="28"/>
        <v>1007756.1241259765</v>
      </c>
      <c r="S637" s="9">
        <f t="shared" si="29"/>
        <v>4031024.4965039059</v>
      </c>
      <c r="T637" s="8" t="s">
        <v>6114</v>
      </c>
      <c r="U637" s="8" t="s">
        <v>10025</v>
      </c>
    </row>
    <row r="638" spans="1:21" x14ac:dyDescent="0.3">
      <c r="A638" s="8" t="s">
        <v>1567</v>
      </c>
      <c r="B638" s="8" t="s">
        <v>1568</v>
      </c>
      <c r="C638" s="8">
        <v>25</v>
      </c>
      <c r="D638" s="8">
        <v>13</v>
      </c>
      <c r="E638" s="8" t="s">
        <v>6071</v>
      </c>
      <c r="F638" s="8" t="s">
        <v>5942</v>
      </c>
      <c r="G638" s="8" t="s">
        <v>10056</v>
      </c>
      <c r="H638" s="8" t="s">
        <v>6</v>
      </c>
      <c r="I638" s="9">
        <v>0</v>
      </c>
      <c r="J638" s="8" t="s">
        <v>6</v>
      </c>
      <c r="K638" s="9">
        <v>0</v>
      </c>
      <c r="L638" s="8" t="s">
        <v>12</v>
      </c>
      <c r="M638" s="9">
        <v>0</v>
      </c>
      <c r="N638" s="9">
        <v>805834.0199999999</v>
      </c>
      <c r="O638" s="8" t="s">
        <v>6</v>
      </c>
      <c r="P638" s="9">
        <v>0</v>
      </c>
      <c r="Q638" s="9">
        <f t="shared" si="27"/>
        <v>805834.0199999999</v>
      </c>
      <c r="R638" s="9">
        <f t="shared" si="28"/>
        <v>402917.00999999995</v>
      </c>
      <c r="S638" s="9">
        <f t="shared" si="29"/>
        <v>1611668.0399999998</v>
      </c>
      <c r="T638" s="8" t="s">
        <v>6115</v>
      </c>
      <c r="U638" s="8" t="s">
        <v>6116</v>
      </c>
    </row>
    <row r="639" spans="1:21" x14ac:dyDescent="0.3">
      <c r="A639" s="8" t="s">
        <v>1569</v>
      </c>
      <c r="B639" s="8" t="s">
        <v>1570</v>
      </c>
      <c r="C639" s="8">
        <v>300</v>
      </c>
      <c r="D639" s="8">
        <v>95</v>
      </c>
      <c r="E639" s="8" t="s">
        <v>10029</v>
      </c>
      <c r="F639" s="8" t="s">
        <v>5942</v>
      </c>
      <c r="G639" s="8" t="s">
        <v>10040</v>
      </c>
      <c r="H639" s="8" t="s">
        <v>5</v>
      </c>
      <c r="I639" s="9">
        <v>0</v>
      </c>
      <c r="J639" s="8" t="s">
        <v>5</v>
      </c>
      <c r="K639" s="9">
        <v>0</v>
      </c>
      <c r="L639" s="8" t="s">
        <v>5</v>
      </c>
      <c r="M639" s="9">
        <v>0</v>
      </c>
      <c r="N639" s="9">
        <v>0</v>
      </c>
      <c r="O639" s="8" t="s">
        <v>5</v>
      </c>
      <c r="P639" s="9">
        <v>0</v>
      </c>
      <c r="Q639" s="9">
        <f t="shared" si="27"/>
        <v>0</v>
      </c>
      <c r="R639" s="9">
        <f t="shared" si="28"/>
        <v>0</v>
      </c>
      <c r="S639" s="9">
        <f t="shared" si="29"/>
        <v>0</v>
      </c>
      <c r="T639" s="8" t="s">
        <v>6114</v>
      </c>
      <c r="U639" s="8" t="s">
        <v>6111</v>
      </c>
    </row>
    <row r="640" spans="1:21" x14ac:dyDescent="0.3">
      <c r="A640" s="8" t="s">
        <v>1571</v>
      </c>
      <c r="B640" s="8" t="s">
        <v>1572</v>
      </c>
      <c r="C640" s="8">
        <v>53</v>
      </c>
      <c r="D640" s="8">
        <v>24</v>
      </c>
      <c r="E640" s="8" t="s">
        <v>6094</v>
      </c>
      <c r="F640" s="8" t="s">
        <v>5942</v>
      </c>
      <c r="G640" s="8" t="s">
        <v>10042</v>
      </c>
      <c r="H640" s="8" t="s">
        <v>12</v>
      </c>
      <c r="I640" s="9">
        <v>1779.8999999999999</v>
      </c>
      <c r="J640" s="8" t="s">
        <v>12</v>
      </c>
      <c r="K640" s="9">
        <v>37784.504903906251</v>
      </c>
      <c r="L640" s="8" t="s">
        <v>12</v>
      </c>
      <c r="M640" s="9">
        <v>2011831.0984980466</v>
      </c>
      <c r="N640" s="9">
        <v>0</v>
      </c>
      <c r="O640" s="8" t="s">
        <v>12</v>
      </c>
      <c r="P640" s="9">
        <v>56747.399999999994</v>
      </c>
      <c r="Q640" s="9">
        <f t="shared" si="27"/>
        <v>2108142.9034019527</v>
      </c>
      <c r="R640" s="9">
        <f t="shared" si="28"/>
        <v>1054071.4517009764</v>
      </c>
      <c r="S640" s="9">
        <f t="shared" si="29"/>
        <v>4216285.8068039054</v>
      </c>
      <c r="T640" s="8" t="s">
        <v>6114</v>
      </c>
      <c r="U640" s="8" t="s">
        <v>6111</v>
      </c>
    </row>
    <row r="641" spans="1:21" x14ac:dyDescent="0.3">
      <c r="A641" s="8" t="s">
        <v>1573</v>
      </c>
      <c r="B641" s="8" t="s">
        <v>1574</v>
      </c>
      <c r="C641" s="8">
        <v>40</v>
      </c>
      <c r="D641" s="8">
        <v>14</v>
      </c>
      <c r="E641" s="8" t="s">
        <v>6097</v>
      </c>
      <c r="F641" s="8" t="s">
        <v>5942</v>
      </c>
      <c r="G641" s="8" t="s">
        <v>10528</v>
      </c>
      <c r="H641" s="8" t="s">
        <v>6</v>
      </c>
      <c r="I641" s="9">
        <v>0</v>
      </c>
      <c r="J641" s="8" t="s">
        <v>6</v>
      </c>
      <c r="K641" s="9">
        <v>0</v>
      </c>
      <c r="L641" s="8" t="s">
        <v>12</v>
      </c>
      <c r="M641" s="9">
        <v>0</v>
      </c>
      <c r="N641" s="9">
        <v>815853.80999999994</v>
      </c>
      <c r="O641" s="8" t="s">
        <v>6</v>
      </c>
      <c r="P641" s="9">
        <v>0</v>
      </c>
      <c r="Q641" s="9">
        <f t="shared" si="27"/>
        <v>815853.80999999994</v>
      </c>
      <c r="R641" s="9">
        <f t="shared" si="28"/>
        <v>407926.90499999997</v>
      </c>
      <c r="S641" s="9">
        <f t="shared" si="29"/>
        <v>1631707.6199999999</v>
      </c>
      <c r="T641" s="8" t="s">
        <v>6112</v>
      </c>
      <c r="U641" s="8" t="s">
        <v>6113</v>
      </c>
    </row>
    <row r="642" spans="1:21" x14ac:dyDescent="0.3">
      <c r="A642" s="8" t="s">
        <v>1575</v>
      </c>
      <c r="B642" s="8" t="s">
        <v>1576</v>
      </c>
      <c r="C642" s="8">
        <v>366</v>
      </c>
      <c r="D642" s="8">
        <v>116</v>
      </c>
      <c r="E642" s="8" t="s">
        <v>10031</v>
      </c>
      <c r="F642" s="8" t="s">
        <v>5942</v>
      </c>
      <c r="G642" s="8" t="s">
        <v>10040</v>
      </c>
      <c r="H642" s="8" t="s">
        <v>5</v>
      </c>
      <c r="I642" s="9">
        <v>0</v>
      </c>
      <c r="J642" s="8" t="s">
        <v>12</v>
      </c>
      <c r="K642" s="9">
        <v>65285.346360937503</v>
      </c>
      <c r="L642" s="8" t="s">
        <v>5</v>
      </c>
      <c r="M642" s="9">
        <v>0</v>
      </c>
      <c r="N642" s="9">
        <v>0</v>
      </c>
      <c r="O642" s="8" t="s">
        <v>5</v>
      </c>
      <c r="P642" s="9">
        <v>0</v>
      </c>
      <c r="Q642" s="9">
        <f t="shared" ref="Q642:Q705" si="30">SUM(I642+K642+M642+N642+P642)</f>
        <v>65285.346360937503</v>
      </c>
      <c r="R642" s="9">
        <f t="shared" si="28"/>
        <v>32642.673180468752</v>
      </c>
      <c r="S642" s="9">
        <f t="shared" si="29"/>
        <v>130570.69272187501</v>
      </c>
      <c r="T642" s="8" t="s">
        <v>6114</v>
      </c>
      <c r="U642" s="8" t="s">
        <v>6113</v>
      </c>
    </row>
    <row r="643" spans="1:21" x14ac:dyDescent="0.3">
      <c r="A643" s="8" t="s">
        <v>1578</v>
      </c>
      <c r="B643" s="8" t="s">
        <v>1579</v>
      </c>
      <c r="C643" s="8">
        <v>14000</v>
      </c>
      <c r="D643" s="8">
        <v>1396</v>
      </c>
      <c r="E643" s="8" t="s">
        <v>6073</v>
      </c>
      <c r="F643" s="8" t="s">
        <v>5942</v>
      </c>
      <c r="G643" s="8" t="s">
        <v>10049</v>
      </c>
      <c r="H643" s="8" t="s">
        <v>5</v>
      </c>
      <c r="I643" s="9">
        <v>0</v>
      </c>
      <c r="J643" s="8" t="s">
        <v>5</v>
      </c>
      <c r="K643" s="9">
        <v>0</v>
      </c>
      <c r="L643" s="8" t="s">
        <v>5</v>
      </c>
      <c r="M643" s="9">
        <v>0</v>
      </c>
      <c r="N643" s="9">
        <v>0</v>
      </c>
      <c r="O643" s="8" t="s">
        <v>12</v>
      </c>
      <c r="P643" s="9">
        <v>1597093.7999999998</v>
      </c>
      <c r="Q643" s="9">
        <f t="shared" si="30"/>
        <v>1597093.7999999998</v>
      </c>
      <c r="R643" s="9">
        <f t="shared" ref="R643:R706" si="31">Q643/2</f>
        <v>798546.89999999991</v>
      </c>
      <c r="S643" s="9">
        <f t="shared" ref="S643:S706" si="32">Q643*2</f>
        <v>3194187.5999999996</v>
      </c>
      <c r="T643" s="8" t="s">
        <v>6114</v>
      </c>
      <c r="U643" s="8" t="s">
        <v>6116</v>
      </c>
    </row>
    <row r="644" spans="1:21" x14ac:dyDescent="0.3">
      <c r="A644" s="8" t="s">
        <v>1580</v>
      </c>
      <c r="B644" s="8" t="s">
        <v>1581</v>
      </c>
      <c r="C644" s="8">
        <v>100</v>
      </c>
      <c r="D644" s="8">
        <v>27</v>
      </c>
      <c r="E644" s="8" t="s">
        <v>6085</v>
      </c>
      <c r="F644" s="8" t="s">
        <v>5942</v>
      </c>
      <c r="G644" s="8" t="s">
        <v>10040</v>
      </c>
      <c r="H644" s="8" t="s">
        <v>5</v>
      </c>
      <c r="I644" s="9">
        <v>0</v>
      </c>
      <c r="J644" s="8" t="s">
        <v>12</v>
      </c>
      <c r="K644" s="9">
        <v>53889.459721874999</v>
      </c>
      <c r="L644" s="8" t="s">
        <v>5</v>
      </c>
      <c r="M644" s="9">
        <v>0</v>
      </c>
      <c r="N644" s="9">
        <v>0</v>
      </c>
      <c r="O644" s="8" t="s">
        <v>5</v>
      </c>
      <c r="P644" s="9">
        <v>0</v>
      </c>
      <c r="Q644" s="9">
        <f t="shared" si="30"/>
        <v>53889.459721874999</v>
      </c>
      <c r="R644" s="9">
        <f t="shared" si="31"/>
        <v>26944.729860937499</v>
      </c>
      <c r="S644" s="9">
        <f t="shared" si="32"/>
        <v>107778.91944375</v>
      </c>
      <c r="T644" s="8" t="s">
        <v>6114</v>
      </c>
      <c r="U644" s="8" t="s">
        <v>6113</v>
      </c>
    </row>
    <row r="645" spans="1:21" x14ac:dyDescent="0.3">
      <c r="A645" s="8" t="s">
        <v>1582</v>
      </c>
      <c r="B645" s="8" t="s">
        <v>1583</v>
      </c>
      <c r="C645" s="8">
        <v>614</v>
      </c>
      <c r="D645" s="8">
        <v>186</v>
      </c>
      <c r="E645" s="8" t="s">
        <v>6103</v>
      </c>
      <c r="F645" s="8" t="s">
        <v>5942</v>
      </c>
      <c r="G645" s="8" t="s">
        <v>10040</v>
      </c>
      <c r="H645" s="8" t="s">
        <v>5</v>
      </c>
      <c r="I645" s="9">
        <v>0</v>
      </c>
      <c r="J645" s="8" t="s">
        <v>5</v>
      </c>
      <c r="K645" s="9">
        <v>0</v>
      </c>
      <c r="L645" s="8" t="s">
        <v>5</v>
      </c>
      <c r="M645" s="9">
        <v>0</v>
      </c>
      <c r="N645" s="9">
        <v>0</v>
      </c>
      <c r="O645" s="8" t="s">
        <v>5</v>
      </c>
      <c r="P645" s="9">
        <v>0</v>
      </c>
      <c r="Q645" s="9">
        <f t="shared" si="30"/>
        <v>0</v>
      </c>
      <c r="R645" s="9">
        <f t="shared" si="31"/>
        <v>0</v>
      </c>
      <c r="S645" s="9">
        <f t="shared" si="32"/>
        <v>0</v>
      </c>
      <c r="T645" s="8" t="s">
        <v>6114</v>
      </c>
      <c r="U645" s="8" t="s">
        <v>6113</v>
      </c>
    </row>
    <row r="646" spans="1:21" x14ac:dyDescent="0.3">
      <c r="A646" s="8" t="s">
        <v>1584</v>
      </c>
      <c r="B646" s="8" t="s">
        <v>1585</v>
      </c>
      <c r="C646" s="8">
        <v>4104</v>
      </c>
      <c r="D646" s="8">
        <v>2160</v>
      </c>
      <c r="E646" s="8" t="s">
        <v>6088</v>
      </c>
      <c r="F646" s="8" t="s">
        <v>5942</v>
      </c>
      <c r="G646" s="8" t="s">
        <v>10041</v>
      </c>
      <c r="H646" s="8" t="s">
        <v>6</v>
      </c>
      <c r="I646" s="9">
        <v>0</v>
      </c>
      <c r="J646" s="8" t="s">
        <v>5</v>
      </c>
      <c r="K646" s="9">
        <v>0</v>
      </c>
      <c r="L646" s="8" t="s">
        <v>5</v>
      </c>
      <c r="M646" s="9">
        <v>0</v>
      </c>
      <c r="N646" s="9">
        <v>0</v>
      </c>
      <c r="O646" s="8" t="s">
        <v>5</v>
      </c>
      <c r="P646" s="9">
        <v>0</v>
      </c>
      <c r="Q646" s="9">
        <f t="shared" si="30"/>
        <v>0</v>
      </c>
      <c r="R646" s="9">
        <f t="shared" si="31"/>
        <v>0</v>
      </c>
      <c r="S646" s="9">
        <f t="shared" si="32"/>
        <v>0</v>
      </c>
      <c r="T646" s="8" t="s">
        <v>6114</v>
      </c>
      <c r="U646" s="8" t="s">
        <v>6111</v>
      </c>
    </row>
    <row r="647" spans="1:21" x14ac:dyDescent="0.3">
      <c r="A647" s="8" t="s">
        <v>1586</v>
      </c>
      <c r="B647" s="8" t="s">
        <v>1587</v>
      </c>
      <c r="C647" s="8">
        <v>703</v>
      </c>
      <c r="D647" s="8">
        <v>625</v>
      </c>
      <c r="E647" s="8" t="s">
        <v>6077</v>
      </c>
      <c r="F647" s="8" t="s">
        <v>5942</v>
      </c>
      <c r="G647" s="8" t="s">
        <v>10040</v>
      </c>
      <c r="H647" s="8" t="s">
        <v>5</v>
      </c>
      <c r="I647" s="9">
        <v>0</v>
      </c>
      <c r="J647" s="8" t="s">
        <v>12</v>
      </c>
      <c r="K647" s="9">
        <v>122007.70097578123</v>
      </c>
      <c r="L647" s="8" t="s">
        <v>5</v>
      </c>
      <c r="M647" s="9">
        <v>0</v>
      </c>
      <c r="N647" s="9">
        <v>0</v>
      </c>
      <c r="O647" s="8" t="s">
        <v>5</v>
      </c>
      <c r="P647" s="9">
        <v>0</v>
      </c>
      <c r="Q647" s="9">
        <f t="shared" si="30"/>
        <v>122007.70097578123</v>
      </c>
      <c r="R647" s="9">
        <f t="shared" si="31"/>
        <v>61003.850487890617</v>
      </c>
      <c r="S647" s="9">
        <f t="shared" si="32"/>
        <v>244015.40195156247</v>
      </c>
      <c r="T647" s="8" t="s">
        <v>6114</v>
      </c>
      <c r="U647" s="8" t="s">
        <v>10025</v>
      </c>
    </row>
    <row r="648" spans="1:21" x14ac:dyDescent="0.3">
      <c r="A648" s="8" t="s">
        <v>1588</v>
      </c>
      <c r="B648" s="8" t="s">
        <v>1589</v>
      </c>
      <c r="C648" s="8">
        <v>95</v>
      </c>
      <c r="D648" s="8">
        <v>34</v>
      </c>
      <c r="E648" s="8" t="s">
        <v>6085</v>
      </c>
      <c r="F648" s="8" t="s">
        <v>5942</v>
      </c>
      <c r="G648" s="8" t="s">
        <v>10042</v>
      </c>
      <c r="H648" s="8" t="s">
        <v>12</v>
      </c>
      <c r="I648" s="9">
        <v>2313.87</v>
      </c>
      <c r="J648" s="8" t="s">
        <v>12</v>
      </c>
      <c r="K648" s="9">
        <v>53324.631850781247</v>
      </c>
      <c r="L648" s="8" t="s">
        <v>12</v>
      </c>
      <c r="M648" s="9">
        <v>2499171.3388277343</v>
      </c>
      <c r="N648" s="9">
        <v>0</v>
      </c>
      <c r="O648" s="8" t="s">
        <v>12</v>
      </c>
      <c r="P648" s="9">
        <v>95004.78</v>
      </c>
      <c r="Q648" s="9">
        <f t="shared" si="30"/>
        <v>2649814.6206785152</v>
      </c>
      <c r="R648" s="9">
        <f t="shared" si="31"/>
        <v>1324907.3103392576</v>
      </c>
      <c r="S648" s="9">
        <f t="shared" si="32"/>
        <v>5299629.2413570303</v>
      </c>
      <c r="T648" s="8" t="s">
        <v>6112</v>
      </c>
      <c r="U648" s="8" t="s">
        <v>6113</v>
      </c>
    </row>
    <row r="649" spans="1:21" x14ac:dyDescent="0.3">
      <c r="A649" s="8" t="s">
        <v>1590</v>
      </c>
      <c r="B649" s="8" t="s">
        <v>1591</v>
      </c>
      <c r="C649" s="8">
        <v>1540</v>
      </c>
      <c r="D649" s="8">
        <v>1107</v>
      </c>
      <c r="E649" s="8" t="s">
        <v>6082</v>
      </c>
      <c r="F649" s="8" t="s">
        <v>5942</v>
      </c>
      <c r="G649" s="8" t="s">
        <v>10047</v>
      </c>
      <c r="H649" s="8" t="s">
        <v>5</v>
      </c>
      <c r="I649" s="9">
        <v>0</v>
      </c>
      <c r="J649" s="8" t="s">
        <v>12</v>
      </c>
      <c r="K649" s="9">
        <v>219768.181213125</v>
      </c>
      <c r="L649" s="8" t="s">
        <v>5</v>
      </c>
      <c r="M649" s="9">
        <v>0</v>
      </c>
      <c r="N649" s="9">
        <v>0</v>
      </c>
      <c r="O649" s="8" t="s">
        <v>5</v>
      </c>
      <c r="P649" s="9">
        <v>0</v>
      </c>
      <c r="Q649" s="9">
        <f t="shared" si="30"/>
        <v>219768.181213125</v>
      </c>
      <c r="R649" s="9">
        <f t="shared" si="31"/>
        <v>109884.0906065625</v>
      </c>
      <c r="S649" s="9">
        <f t="shared" si="32"/>
        <v>439536.36242625001</v>
      </c>
      <c r="T649" s="8" t="s">
        <v>6114</v>
      </c>
      <c r="U649" s="8" t="s">
        <v>6116</v>
      </c>
    </row>
    <row r="650" spans="1:21" x14ac:dyDescent="0.3">
      <c r="A650" s="8" t="s">
        <v>1592</v>
      </c>
      <c r="B650" s="8" t="s">
        <v>1593</v>
      </c>
      <c r="C650" s="8">
        <v>1820</v>
      </c>
      <c r="D650" s="8">
        <v>336</v>
      </c>
      <c r="E650" s="8" t="s">
        <v>6100</v>
      </c>
      <c r="F650" s="8" t="s">
        <v>5942</v>
      </c>
      <c r="G650" s="8" t="s">
        <v>10040</v>
      </c>
      <c r="H650" s="8" t="s">
        <v>5</v>
      </c>
      <c r="I650" s="9">
        <v>0</v>
      </c>
      <c r="J650" s="8" t="s">
        <v>5</v>
      </c>
      <c r="K650" s="9">
        <v>0</v>
      </c>
      <c r="L650" s="8" t="s">
        <v>5</v>
      </c>
      <c r="M650" s="9">
        <v>0</v>
      </c>
      <c r="N650" s="9">
        <v>0</v>
      </c>
      <c r="O650" s="8" t="s">
        <v>5</v>
      </c>
      <c r="P650" s="9">
        <v>0</v>
      </c>
      <c r="Q650" s="9">
        <f t="shared" si="30"/>
        <v>0</v>
      </c>
      <c r="R650" s="9">
        <f t="shared" si="31"/>
        <v>0</v>
      </c>
      <c r="S650" s="9">
        <f t="shared" si="32"/>
        <v>0</v>
      </c>
      <c r="T650" s="8" t="s">
        <v>6112</v>
      </c>
      <c r="U650" s="8" t="s">
        <v>6116</v>
      </c>
    </row>
    <row r="651" spans="1:21" x14ac:dyDescent="0.3">
      <c r="A651" s="8" t="s">
        <v>1596</v>
      </c>
      <c r="B651" s="8" t="s">
        <v>1597</v>
      </c>
      <c r="C651" s="8">
        <v>45</v>
      </c>
      <c r="D651" s="8">
        <v>16</v>
      </c>
      <c r="E651" s="8" t="s">
        <v>6085</v>
      </c>
      <c r="F651" s="8" t="s">
        <v>5942</v>
      </c>
      <c r="G651" s="8" t="s">
        <v>10040</v>
      </c>
      <c r="H651" s="8" t="s">
        <v>6</v>
      </c>
      <c r="I651" s="9">
        <v>0</v>
      </c>
      <c r="J651" s="8" t="s">
        <v>12</v>
      </c>
      <c r="K651" s="9">
        <v>47676.353139843748</v>
      </c>
      <c r="L651" s="8" t="s">
        <v>6</v>
      </c>
      <c r="M651" s="9">
        <v>0</v>
      </c>
      <c r="N651" s="9">
        <v>0</v>
      </c>
      <c r="O651" s="8" t="s">
        <v>12</v>
      </c>
      <c r="P651" s="9">
        <v>65605.01999999999</v>
      </c>
      <c r="Q651" s="9">
        <f t="shared" si="30"/>
        <v>113281.37313984374</v>
      </c>
      <c r="R651" s="9">
        <f t="shared" si="31"/>
        <v>56640.686569921869</v>
      </c>
      <c r="S651" s="9">
        <f t="shared" si="32"/>
        <v>226562.74627968748</v>
      </c>
      <c r="T651" s="8" t="s">
        <v>6114</v>
      </c>
      <c r="U651" s="8" t="s">
        <v>6113</v>
      </c>
    </row>
    <row r="652" spans="1:21" x14ac:dyDescent="0.3">
      <c r="A652" s="8" t="s">
        <v>1600</v>
      </c>
      <c r="B652" s="8" t="s">
        <v>1601</v>
      </c>
      <c r="C652" s="8">
        <v>70</v>
      </c>
      <c r="D652" s="8">
        <v>38</v>
      </c>
      <c r="E652" s="8" t="s">
        <v>6100</v>
      </c>
      <c r="F652" s="8" t="s">
        <v>5942</v>
      </c>
      <c r="G652" s="8" t="s">
        <v>10040</v>
      </c>
      <c r="H652" s="8" t="s">
        <v>5</v>
      </c>
      <c r="I652" s="9">
        <v>0</v>
      </c>
      <c r="J652" s="8" t="s">
        <v>12</v>
      </c>
      <c r="K652" s="9">
        <v>51248.6479396875</v>
      </c>
      <c r="L652" s="8" t="s">
        <v>5</v>
      </c>
      <c r="M652" s="9">
        <v>0</v>
      </c>
      <c r="N652" s="9">
        <v>0</v>
      </c>
      <c r="O652" s="8" t="s">
        <v>5</v>
      </c>
      <c r="P652" s="9">
        <v>0</v>
      </c>
      <c r="Q652" s="9">
        <f t="shared" si="30"/>
        <v>51248.6479396875</v>
      </c>
      <c r="R652" s="9">
        <f t="shared" si="31"/>
        <v>25624.32396984375</v>
      </c>
      <c r="S652" s="9">
        <f t="shared" si="32"/>
        <v>102497.295879375</v>
      </c>
      <c r="T652" s="8" t="s">
        <v>6110</v>
      </c>
      <c r="U652" s="8" t="s">
        <v>6113</v>
      </c>
    </row>
    <row r="653" spans="1:21" x14ac:dyDescent="0.3">
      <c r="A653" s="8" t="s">
        <v>1602</v>
      </c>
      <c r="B653" s="8" t="s">
        <v>1603</v>
      </c>
      <c r="C653" s="8">
        <v>25</v>
      </c>
      <c r="D653" s="8">
        <v>29</v>
      </c>
      <c r="E653" s="8" t="s">
        <v>6067</v>
      </c>
      <c r="F653" s="8" t="s">
        <v>5942</v>
      </c>
      <c r="G653" s="8" t="s">
        <v>10040</v>
      </c>
      <c r="H653" s="8" t="s">
        <v>12</v>
      </c>
      <c r="I653" s="9">
        <v>1779.8999999999999</v>
      </c>
      <c r="J653" s="8" t="s">
        <v>5</v>
      </c>
      <c r="K653" s="9">
        <v>0</v>
      </c>
      <c r="L653" s="8" t="s">
        <v>12</v>
      </c>
      <c r="M653" s="9">
        <v>2009411.3260839842</v>
      </c>
      <c r="N653" s="9">
        <v>0</v>
      </c>
      <c r="O653" s="8" t="s">
        <v>12</v>
      </c>
      <c r="P653" s="9">
        <v>66798.599999999991</v>
      </c>
      <c r="Q653" s="9">
        <f t="shared" si="30"/>
        <v>2077989.8260839842</v>
      </c>
      <c r="R653" s="9">
        <f t="shared" si="31"/>
        <v>1038994.9130419921</v>
      </c>
      <c r="S653" s="9">
        <f t="shared" si="32"/>
        <v>4155979.6521679685</v>
      </c>
      <c r="T653" s="8" t="s">
        <v>6112</v>
      </c>
      <c r="U653" s="8" t="s">
        <v>10025</v>
      </c>
    </row>
    <row r="654" spans="1:21" x14ac:dyDescent="0.3">
      <c r="A654" s="8" t="s">
        <v>1604</v>
      </c>
      <c r="B654" s="8" t="s">
        <v>1605</v>
      </c>
      <c r="C654" s="8">
        <v>1691</v>
      </c>
      <c r="D654" s="8">
        <v>686</v>
      </c>
      <c r="E654" s="8" t="s">
        <v>6072</v>
      </c>
      <c r="F654" s="8" t="s">
        <v>5942</v>
      </c>
      <c r="G654" s="8" t="s">
        <v>10040</v>
      </c>
      <c r="H654" s="8" t="s">
        <v>6</v>
      </c>
      <c r="I654" s="9">
        <v>0</v>
      </c>
      <c r="J654" s="8" t="s">
        <v>12</v>
      </c>
      <c r="K654" s="9">
        <v>181702.64645859375</v>
      </c>
      <c r="L654" s="8" t="s">
        <v>6</v>
      </c>
      <c r="M654" s="9">
        <v>0</v>
      </c>
      <c r="N654" s="9">
        <v>0</v>
      </c>
      <c r="O654" s="8" t="s">
        <v>5</v>
      </c>
      <c r="P654" s="9">
        <v>0</v>
      </c>
      <c r="Q654" s="9">
        <f t="shared" si="30"/>
        <v>181702.64645859375</v>
      </c>
      <c r="R654" s="9">
        <f t="shared" si="31"/>
        <v>90851.323229296875</v>
      </c>
      <c r="S654" s="9">
        <f t="shared" si="32"/>
        <v>363405.2929171875</v>
      </c>
      <c r="T654" s="8" t="s">
        <v>6114</v>
      </c>
      <c r="U654" s="8" t="s">
        <v>6113</v>
      </c>
    </row>
    <row r="655" spans="1:21" x14ac:dyDescent="0.3">
      <c r="A655" s="8" t="s">
        <v>1606</v>
      </c>
      <c r="B655" s="8" t="s">
        <v>1607</v>
      </c>
      <c r="C655" s="8">
        <v>141</v>
      </c>
      <c r="D655" s="8">
        <v>42</v>
      </c>
      <c r="E655" s="8" t="s">
        <v>6084</v>
      </c>
      <c r="F655" s="8" t="s">
        <v>5942</v>
      </c>
      <c r="G655" s="8" t="s">
        <v>10042</v>
      </c>
      <c r="H655" s="8" t="s">
        <v>12</v>
      </c>
      <c r="I655" s="9">
        <v>2313.87</v>
      </c>
      <c r="J655" s="8" t="s">
        <v>12</v>
      </c>
      <c r="K655" s="9">
        <v>58521.048264843746</v>
      </c>
      <c r="L655" s="8" t="s">
        <v>12</v>
      </c>
      <c r="M655" s="9">
        <v>0</v>
      </c>
      <c r="N655" s="9">
        <v>1323250.95</v>
      </c>
      <c r="O655" s="8" t="s">
        <v>5</v>
      </c>
      <c r="P655" s="9">
        <v>0</v>
      </c>
      <c r="Q655" s="9">
        <f t="shared" si="30"/>
        <v>1384085.8682648437</v>
      </c>
      <c r="R655" s="9">
        <f t="shared" si="31"/>
        <v>692042.93413242185</v>
      </c>
      <c r="S655" s="9">
        <f t="shared" si="32"/>
        <v>2768171.7365296874</v>
      </c>
      <c r="T655" s="8" t="s">
        <v>6110</v>
      </c>
      <c r="U655" s="8" t="s">
        <v>6116</v>
      </c>
    </row>
    <row r="656" spans="1:21" x14ac:dyDescent="0.3">
      <c r="A656" s="8" t="s">
        <v>1608</v>
      </c>
      <c r="B656" s="8" t="s">
        <v>1609</v>
      </c>
      <c r="C656" s="8">
        <v>25</v>
      </c>
      <c r="D656" s="8">
        <v>15</v>
      </c>
      <c r="E656" s="8" t="s">
        <v>6084</v>
      </c>
      <c r="F656" s="8" t="s">
        <v>5942</v>
      </c>
      <c r="G656" s="8" t="s">
        <v>10040</v>
      </c>
      <c r="H656" s="8" t="s">
        <v>12</v>
      </c>
      <c r="I656" s="9">
        <v>2313.87</v>
      </c>
      <c r="J656" s="8" t="s">
        <v>12</v>
      </c>
      <c r="K656" s="9">
        <v>45417.041655468747</v>
      </c>
      <c r="L656" s="8" t="s">
        <v>5</v>
      </c>
      <c r="M656" s="9">
        <v>0</v>
      </c>
      <c r="N656" s="9">
        <v>0</v>
      </c>
      <c r="O656" s="8" t="s">
        <v>12</v>
      </c>
      <c r="P656" s="9">
        <v>63971.7</v>
      </c>
      <c r="Q656" s="9">
        <f t="shared" si="30"/>
        <v>111702.61165546875</v>
      </c>
      <c r="R656" s="9">
        <f t="shared" si="31"/>
        <v>55851.305827734373</v>
      </c>
      <c r="S656" s="9">
        <f t="shared" si="32"/>
        <v>223405.22331093749</v>
      </c>
      <c r="T656" s="8" t="s">
        <v>6114</v>
      </c>
      <c r="U656" s="8" t="s">
        <v>6113</v>
      </c>
    </row>
    <row r="657" spans="1:21" x14ac:dyDescent="0.3">
      <c r="A657" s="8" t="s">
        <v>1610</v>
      </c>
      <c r="B657" s="8" t="s">
        <v>1611</v>
      </c>
      <c r="C657" s="8">
        <v>75</v>
      </c>
      <c r="D657" s="8">
        <v>46</v>
      </c>
      <c r="E657" s="8" t="s">
        <v>10032</v>
      </c>
      <c r="F657" s="8" t="s">
        <v>5942</v>
      </c>
      <c r="G657" s="8" t="s">
        <v>10040</v>
      </c>
      <c r="H657" s="8" t="s">
        <v>6</v>
      </c>
      <c r="I657" s="9">
        <v>0</v>
      </c>
      <c r="J657" s="8" t="s">
        <v>6</v>
      </c>
      <c r="K657" s="9">
        <v>0</v>
      </c>
      <c r="L657" s="8" t="s">
        <v>6</v>
      </c>
      <c r="M657" s="9">
        <v>0</v>
      </c>
      <c r="N657" s="9">
        <v>0</v>
      </c>
      <c r="O657" s="8" t="s">
        <v>12</v>
      </c>
      <c r="P657" s="9">
        <v>88157.4</v>
      </c>
      <c r="Q657" s="9">
        <f t="shared" si="30"/>
        <v>88157.4</v>
      </c>
      <c r="R657" s="9">
        <f t="shared" si="31"/>
        <v>44078.7</v>
      </c>
      <c r="S657" s="9">
        <f t="shared" si="32"/>
        <v>176314.8</v>
      </c>
      <c r="T657" s="8" t="s">
        <v>6115</v>
      </c>
      <c r="U657" s="8" t="s">
        <v>6113</v>
      </c>
    </row>
    <row r="658" spans="1:21" x14ac:dyDescent="0.3">
      <c r="A658" s="8" t="s">
        <v>1614</v>
      </c>
      <c r="B658" s="8" t="s">
        <v>1615</v>
      </c>
      <c r="C658" s="8">
        <v>875</v>
      </c>
      <c r="D658" s="8">
        <v>270</v>
      </c>
      <c r="E658" s="8" t="s">
        <v>6077</v>
      </c>
      <c r="F658" s="8" t="s">
        <v>5942</v>
      </c>
      <c r="G658" s="8" t="s">
        <v>10040</v>
      </c>
      <c r="H658" s="8" t="s">
        <v>6</v>
      </c>
      <c r="I658" s="9">
        <v>0</v>
      </c>
      <c r="J658" s="8" t="s">
        <v>6</v>
      </c>
      <c r="K658" s="9">
        <v>0</v>
      </c>
      <c r="L658" s="8" t="s">
        <v>6</v>
      </c>
      <c r="M658" s="9">
        <v>0</v>
      </c>
      <c r="N658" s="9">
        <v>0</v>
      </c>
      <c r="O658" s="8" t="s">
        <v>5</v>
      </c>
      <c r="P658" s="9">
        <v>0</v>
      </c>
      <c r="Q658" s="9">
        <f t="shared" si="30"/>
        <v>0</v>
      </c>
      <c r="R658" s="9">
        <f t="shared" si="31"/>
        <v>0</v>
      </c>
      <c r="S658" s="9">
        <f t="shared" si="32"/>
        <v>0</v>
      </c>
      <c r="T658" s="8" t="s">
        <v>6114</v>
      </c>
      <c r="U658" s="8" t="s">
        <v>6113</v>
      </c>
    </row>
    <row r="659" spans="1:21" x14ac:dyDescent="0.3">
      <c r="A659" s="8" t="s">
        <v>1617</v>
      </c>
      <c r="B659" s="8" t="s">
        <v>1618</v>
      </c>
      <c r="C659" s="8">
        <v>65</v>
      </c>
      <c r="D659" s="8">
        <v>32</v>
      </c>
      <c r="E659" s="8" t="s">
        <v>6074</v>
      </c>
      <c r="F659" s="8" t="s">
        <v>5942</v>
      </c>
      <c r="G659" s="8" t="s">
        <v>10047</v>
      </c>
      <c r="H659" s="8" t="s">
        <v>12</v>
      </c>
      <c r="I659" s="9">
        <v>1779.8999999999999</v>
      </c>
      <c r="J659" s="8" t="s">
        <v>12</v>
      </c>
      <c r="K659" s="9">
        <v>38838.850263281252</v>
      </c>
      <c r="L659" s="8" t="s">
        <v>12</v>
      </c>
      <c r="M659" s="9">
        <v>2012868.1438183594</v>
      </c>
      <c r="N659" s="9">
        <v>0</v>
      </c>
      <c r="O659" s="8" t="s">
        <v>12</v>
      </c>
      <c r="P659" s="9">
        <v>70567.799999999988</v>
      </c>
      <c r="Q659" s="9">
        <f t="shared" si="30"/>
        <v>2124054.6940816403</v>
      </c>
      <c r="R659" s="9">
        <f t="shared" si="31"/>
        <v>1062027.3470408202</v>
      </c>
      <c r="S659" s="9">
        <f t="shared" si="32"/>
        <v>4248109.3881632807</v>
      </c>
      <c r="T659" s="8" t="s">
        <v>6115</v>
      </c>
      <c r="U659" s="8" t="s">
        <v>10025</v>
      </c>
    </row>
    <row r="660" spans="1:21" x14ac:dyDescent="0.3">
      <c r="A660" s="8" t="s">
        <v>1619</v>
      </c>
      <c r="B660" s="8" t="s">
        <v>1620</v>
      </c>
      <c r="C660" s="8">
        <v>73</v>
      </c>
      <c r="D660" s="8">
        <v>60</v>
      </c>
      <c r="E660" s="8" t="s">
        <v>6074</v>
      </c>
      <c r="F660" s="8" t="s">
        <v>5942</v>
      </c>
      <c r="G660" s="8" t="s">
        <v>10042</v>
      </c>
      <c r="H660" s="8" t="s">
        <v>12</v>
      </c>
      <c r="I660" s="9">
        <v>1779.8999999999999</v>
      </c>
      <c r="J660" s="8" t="s">
        <v>12</v>
      </c>
      <c r="K660" s="9">
        <v>39541.747169531249</v>
      </c>
      <c r="L660" s="8" t="s">
        <v>12</v>
      </c>
      <c r="M660" s="9">
        <v>2013559.5073652342</v>
      </c>
      <c r="N660" s="9">
        <v>0</v>
      </c>
      <c r="O660" s="8" t="s">
        <v>12</v>
      </c>
      <c r="P660" s="9">
        <v>105747</v>
      </c>
      <c r="Q660" s="9">
        <f t="shared" si="30"/>
        <v>2160628.1545347655</v>
      </c>
      <c r="R660" s="9">
        <f t="shared" si="31"/>
        <v>1080314.0772673828</v>
      </c>
      <c r="S660" s="9">
        <f t="shared" si="32"/>
        <v>4321256.309069531</v>
      </c>
      <c r="T660" s="8" t="s">
        <v>6115</v>
      </c>
      <c r="U660" s="8" t="s">
        <v>10025</v>
      </c>
    </row>
    <row r="661" spans="1:21" x14ac:dyDescent="0.3">
      <c r="A661" s="8" t="s">
        <v>1621</v>
      </c>
      <c r="B661" s="8" t="s">
        <v>1622</v>
      </c>
      <c r="C661" s="8">
        <v>175</v>
      </c>
      <c r="D661" s="8">
        <v>79</v>
      </c>
      <c r="E661" s="8" t="s">
        <v>6074</v>
      </c>
      <c r="F661" s="8" t="s">
        <v>5942</v>
      </c>
      <c r="G661" s="8" t="s">
        <v>10042</v>
      </c>
      <c r="H661" s="8" t="s">
        <v>12</v>
      </c>
      <c r="I661" s="9">
        <v>1779.8999999999999</v>
      </c>
      <c r="J661" s="8" t="s">
        <v>12</v>
      </c>
      <c r="K661" s="9">
        <v>48503.68272421875</v>
      </c>
      <c r="L661" s="8" t="s">
        <v>12</v>
      </c>
      <c r="M661" s="9">
        <v>2022374.3925878904</v>
      </c>
      <c r="N661" s="9">
        <v>0</v>
      </c>
      <c r="O661" s="8" t="s">
        <v>12</v>
      </c>
      <c r="P661" s="9">
        <v>129618.59999999999</v>
      </c>
      <c r="Q661" s="9">
        <f t="shared" si="30"/>
        <v>2202276.5753121092</v>
      </c>
      <c r="R661" s="9">
        <f t="shared" si="31"/>
        <v>1101138.2876560546</v>
      </c>
      <c r="S661" s="9">
        <f t="shared" si="32"/>
        <v>4404553.1506242184</v>
      </c>
      <c r="T661" s="8" t="s">
        <v>6115</v>
      </c>
      <c r="U661" s="8" t="s">
        <v>10025</v>
      </c>
    </row>
    <row r="662" spans="1:21" x14ac:dyDescent="0.3">
      <c r="A662" s="8" t="s">
        <v>1624</v>
      </c>
      <c r="B662" s="8" t="s">
        <v>1625</v>
      </c>
      <c r="C662" s="8">
        <v>325</v>
      </c>
      <c r="D662" s="8">
        <v>211</v>
      </c>
      <c r="E662" s="8" t="s">
        <v>6080</v>
      </c>
      <c r="F662" s="8" t="s">
        <v>5942</v>
      </c>
      <c r="G662" s="8" t="s">
        <v>10040</v>
      </c>
      <c r="H662" s="8" t="s">
        <v>5</v>
      </c>
      <c r="I662" s="9">
        <v>0</v>
      </c>
      <c r="J662" s="8" t="s">
        <v>12</v>
      </c>
      <c r="K662" s="9">
        <v>80481.628201406245</v>
      </c>
      <c r="L662" s="8" t="s">
        <v>5</v>
      </c>
      <c r="M662" s="9">
        <v>0</v>
      </c>
      <c r="N662" s="9">
        <v>0</v>
      </c>
      <c r="O662" s="8" t="s">
        <v>12</v>
      </c>
      <c r="P662" s="9">
        <v>390011.68799999997</v>
      </c>
      <c r="Q662" s="9">
        <f t="shared" si="30"/>
        <v>470493.31620140618</v>
      </c>
      <c r="R662" s="9">
        <f t="shared" si="31"/>
        <v>235246.65810070309</v>
      </c>
      <c r="S662" s="9">
        <f t="shared" si="32"/>
        <v>940986.63240281236</v>
      </c>
      <c r="T662" s="8" t="s">
        <v>6110</v>
      </c>
      <c r="U662" s="8" t="s">
        <v>6111</v>
      </c>
    </row>
    <row r="663" spans="1:21" x14ac:dyDescent="0.3">
      <c r="A663" s="8" t="s">
        <v>1626</v>
      </c>
      <c r="B663" s="8" t="s">
        <v>1627</v>
      </c>
      <c r="C663" s="8">
        <v>140</v>
      </c>
      <c r="D663" s="8">
        <v>56</v>
      </c>
      <c r="E663" s="8" t="s">
        <v>6078</v>
      </c>
      <c r="F663" s="8" t="s">
        <v>5942</v>
      </c>
      <c r="G663" s="8" t="s">
        <v>10042</v>
      </c>
      <c r="H663" s="8" t="s">
        <v>12</v>
      </c>
      <c r="I663" s="9">
        <v>2349.4679999999998</v>
      </c>
      <c r="J663" s="8" t="s">
        <v>12</v>
      </c>
      <c r="K663" s="9">
        <v>59273.387619374997</v>
      </c>
      <c r="L663" s="8" t="s">
        <v>12</v>
      </c>
      <c r="M663" s="9">
        <v>0</v>
      </c>
      <c r="N663" s="9">
        <v>1509608.5739999998</v>
      </c>
      <c r="O663" s="8" t="s">
        <v>5</v>
      </c>
      <c r="P663" s="9">
        <v>0</v>
      </c>
      <c r="Q663" s="9">
        <f t="shared" si="30"/>
        <v>1571231.4296193747</v>
      </c>
      <c r="R663" s="9">
        <f t="shared" si="31"/>
        <v>785615.71480968734</v>
      </c>
      <c r="S663" s="9">
        <f t="shared" si="32"/>
        <v>3142462.8592387494</v>
      </c>
      <c r="T663" s="8" t="s">
        <v>6114</v>
      </c>
      <c r="U663" s="8" t="s">
        <v>6111</v>
      </c>
    </row>
    <row r="664" spans="1:21" x14ac:dyDescent="0.3">
      <c r="A664" s="8" t="s">
        <v>1629</v>
      </c>
      <c r="B664" s="8" t="s">
        <v>1630</v>
      </c>
      <c r="C664" s="8">
        <v>540</v>
      </c>
      <c r="D664" s="8">
        <v>185</v>
      </c>
      <c r="E664" s="8" t="s">
        <v>6078</v>
      </c>
      <c r="F664" s="8" t="s">
        <v>5942</v>
      </c>
      <c r="G664" s="8" t="s">
        <v>10042</v>
      </c>
      <c r="H664" s="8" t="s">
        <v>12</v>
      </c>
      <c r="I664" s="9">
        <v>2349.4679999999998</v>
      </c>
      <c r="J664" s="8" t="s">
        <v>12</v>
      </c>
      <c r="K664" s="9">
        <v>105129.042931875</v>
      </c>
      <c r="L664" s="8" t="s">
        <v>5</v>
      </c>
      <c r="M664" s="9">
        <v>0</v>
      </c>
      <c r="N664" s="9">
        <v>0</v>
      </c>
      <c r="O664" s="8" t="s">
        <v>5</v>
      </c>
      <c r="P664" s="9">
        <v>0</v>
      </c>
      <c r="Q664" s="9">
        <f t="shared" si="30"/>
        <v>107478.51093187499</v>
      </c>
      <c r="R664" s="9">
        <f t="shared" si="31"/>
        <v>53739.255465937495</v>
      </c>
      <c r="S664" s="9">
        <f t="shared" si="32"/>
        <v>214957.02186374998</v>
      </c>
      <c r="T664" s="8" t="s">
        <v>6110</v>
      </c>
      <c r="U664" s="8" t="s">
        <v>6116</v>
      </c>
    </row>
    <row r="665" spans="1:21" x14ac:dyDescent="0.3">
      <c r="A665" s="8" t="s">
        <v>1631</v>
      </c>
      <c r="B665" s="8" t="s">
        <v>1632</v>
      </c>
      <c r="C665" s="8">
        <v>11953</v>
      </c>
      <c r="D665" s="8">
        <v>2978</v>
      </c>
      <c r="E665" s="8" t="s">
        <v>6082</v>
      </c>
      <c r="F665" s="8" t="s">
        <v>5942</v>
      </c>
      <c r="G665" s="8" t="s">
        <v>10047</v>
      </c>
      <c r="H665" s="8" t="s">
        <v>5</v>
      </c>
      <c r="I665" s="9">
        <v>0</v>
      </c>
      <c r="J665" s="8" t="s">
        <v>12</v>
      </c>
      <c r="K665" s="9">
        <v>1413505.5281357814</v>
      </c>
      <c r="L665" s="8" t="s">
        <v>5</v>
      </c>
      <c r="M665" s="9">
        <v>0</v>
      </c>
      <c r="N665" s="9">
        <v>0</v>
      </c>
      <c r="O665" s="8" t="s">
        <v>5</v>
      </c>
      <c r="P665" s="9">
        <v>0</v>
      </c>
      <c r="Q665" s="9">
        <f t="shared" si="30"/>
        <v>1413505.5281357814</v>
      </c>
      <c r="R665" s="9">
        <f t="shared" si="31"/>
        <v>706752.7640678907</v>
      </c>
      <c r="S665" s="9">
        <f t="shared" si="32"/>
        <v>2827011.0562715628</v>
      </c>
      <c r="T665" s="8" t="s">
        <v>6114</v>
      </c>
      <c r="U665" s="8" t="s">
        <v>6113</v>
      </c>
    </row>
    <row r="666" spans="1:21" x14ac:dyDescent="0.3">
      <c r="A666" s="8" t="s">
        <v>1634</v>
      </c>
      <c r="B666" s="8" t="s">
        <v>1635</v>
      </c>
      <c r="C666" s="8">
        <v>2500</v>
      </c>
      <c r="D666" s="8">
        <v>584</v>
      </c>
      <c r="E666" s="8" t="s">
        <v>6077</v>
      </c>
      <c r="F666" s="8" t="s">
        <v>5942</v>
      </c>
      <c r="G666" s="8" t="s">
        <v>10040</v>
      </c>
      <c r="H666" s="8" t="s">
        <v>6</v>
      </c>
      <c r="I666" s="9">
        <v>0</v>
      </c>
      <c r="J666" s="8" t="s">
        <v>12</v>
      </c>
      <c r="K666" s="9">
        <v>252783.09610312499</v>
      </c>
      <c r="L666" s="8" t="s">
        <v>5</v>
      </c>
      <c r="M666" s="9">
        <v>0</v>
      </c>
      <c r="N666" s="9">
        <v>0</v>
      </c>
      <c r="O666" s="8" t="s">
        <v>5</v>
      </c>
      <c r="P666" s="9">
        <v>0</v>
      </c>
      <c r="Q666" s="9">
        <f t="shared" si="30"/>
        <v>252783.09610312499</v>
      </c>
      <c r="R666" s="9">
        <f t="shared" si="31"/>
        <v>126391.54805156249</v>
      </c>
      <c r="S666" s="9">
        <f t="shared" si="32"/>
        <v>505566.19220624998</v>
      </c>
      <c r="T666" s="8" t="s">
        <v>6114</v>
      </c>
      <c r="U666" s="8" t="s">
        <v>6113</v>
      </c>
    </row>
    <row r="667" spans="1:21" x14ac:dyDescent="0.3">
      <c r="A667" s="8" t="s">
        <v>1637</v>
      </c>
      <c r="B667" s="8" t="s">
        <v>1638</v>
      </c>
      <c r="C667" s="8">
        <v>544</v>
      </c>
      <c r="D667" s="8">
        <v>147</v>
      </c>
      <c r="E667" s="8" t="s">
        <v>6093</v>
      </c>
      <c r="F667" s="8" t="s">
        <v>5942</v>
      </c>
      <c r="G667" s="8" t="s">
        <v>10040</v>
      </c>
      <c r="H667" s="8" t="s">
        <v>5</v>
      </c>
      <c r="I667" s="9">
        <v>0</v>
      </c>
      <c r="J667" s="8" t="s">
        <v>5</v>
      </c>
      <c r="K667" s="9">
        <v>0</v>
      </c>
      <c r="L667" s="8" t="s">
        <v>5</v>
      </c>
      <c r="M667" s="9">
        <v>0</v>
      </c>
      <c r="N667" s="9">
        <v>0</v>
      </c>
      <c r="O667" s="8" t="s">
        <v>5</v>
      </c>
      <c r="P667" s="9">
        <v>0</v>
      </c>
      <c r="Q667" s="9">
        <f t="shared" si="30"/>
        <v>0</v>
      </c>
      <c r="R667" s="9">
        <f t="shared" si="31"/>
        <v>0</v>
      </c>
      <c r="S667" s="9">
        <f t="shared" si="32"/>
        <v>0</v>
      </c>
      <c r="T667" s="8" t="s">
        <v>6110</v>
      </c>
      <c r="U667" s="8" t="s">
        <v>6111</v>
      </c>
    </row>
    <row r="668" spans="1:21" x14ac:dyDescent="0.3">
      <c r="A668" s="8" t="s">
        <v>1639</v>
      </c>
      <c r="B668" s="8" t="s">
        <v>1640</v>
      </c>
      <c r="C668" s="8">
        <v>317</v>
      </c>
      <c r="D668" s="8">
        <v>96</v>
      </c>
      <c r="E668" s="8" t="s">
        <v>6102</v>
      </c>
      <c r="F668" s="8" t="s">
        <v>5942</v>
      </c>
      <c r="G668" s="8" t="s">
        <v>10040</v>
      </c>
      <c r="H668" s="8" t="s">
        <v>12</v>
      </c>
      <c r="I668" s="9">
        <v>2349.4679999999998</v>
      </c>
      <c r="J668" s="8" t="s">
        <v>12</v>
      </c>
      <c r="K668" s="9">
        <v>79564.515095156254</v>
      </c>
      <c r="L668" s="8" t="s">
        <v>5</v>
      </c>
      <c r="M668" s="9">
        <v>0</v>
      </c>
      <c r="N668" s="9">
        <v>0</v>
      </c>
      <c r="O668" s="8" t="s">
        <v>5</v>
      </c>
      <c r="P668" s="9">
        <v>0</v>
      </c>
      <c r="Q668" s="9">
        <f t="shared" si="30"/>
        <v>81913.983095156247</v>
      </c>
      <c r="R668" s="9">
        <f t="shared" si="31"/>
        <v>40956.991547578124</v>
      </c>
      <c r="S668" s="9">
        <f t="shared" si="32"/>
        <v>163827.96619031249</v>
      </c>
      <c r="T668" s="8" t="s">
        <v>6115</v>
      </c>
      <c r="U668" s="8" t="s">
        <v>6113</v>
      </c>
    </row>
    <row r="669" spans="1:21" x14ac:dyDescent="0.3">
      <c r="A669" s="8" t="s">
        <v>1641</v>
      </c>
      <c r="B669" s="8" t="s">
        <v>1642</v>
      </c>
      <c r="C669" s="8">
        <v>120</v>
      </c>
      <c r="D669" s="8">
        <v>44</v>
      </c>
      <c r="E669" s="8" t="s">
        <v>6085</v>
      </c>
      <c r="F669" s="8" t="s">
        <v>5942</v>
      </c>
      <c r="G669" s="8" t="s">
        <v>10040</v>
      </c>
      <c r="H669" s="8" t="s">
        <v>12</v>
      </c>
      <c r="I669" s="9">
        <v>2313.87</v>
      </c>
      <c r="J669" s="8" t="s">
        <v>5</v>
      </c>
      <c r="K669" s="9">
        <v>0</v>
      </c>
      <c r="L669" s="8" t="s">
        <v>12</v>
      </c>
      <c r="M669" s="9">
        <v>2501850.3725718749</v>
      </c>
      <c r="N669" s="9">
        <v>0</v>
      </c>
      <c r="O669" s="8" t="s">
        <v>12</v>
      </c>
      <c r="P669" s="9">
        <v>111337.98</v>
      </c>
      <c r="Q669" s="9">
        <f t="shared" si="30"/>
        <v>2615502.222571875</v>
      </c>
      <c r="R669" s="9">
        <f t="shared" si="31"/>
        <v>1307751.1112859375</v>
      </c>
      <c r="S669" s="9">
        <f t="shared" si="32"/>
        <v>5231004.4451437499</v>
      </c>
      <c r="T669" s="8" t="s">
        <v>6114</v>
      </c>
      <c r="U669" s="8" t="s">
        <v>6113</v>
      </c>
    </row>
    <row r="670" spans="1:21" x14ac:dyDescent="0.3">
      <c r="A670" s="8" t="s">
        <v>1643</v>
      </c>
      <c r="B670" s="8" t="s">
        <v>1644</v>
      </c>
      <c r="C670" s="8">
        <v>752</v>
      </c>
      <c r="D670" s="8">
        <v>172</v>
      </c>
      <c r="E670" s="8" t="s">
        <v>6078</v>
      </c>
      <c r="F670" s="8" t="s">
        <v>5942</v>
      </c>
      <c r="G670" s="8" t="s">
        <v>10040</v>
      </c>
      <c r="H670" s="8" t="s">
        <v>5</v>
      </c>
      <c r="I670" s="9">
        <v>0</v>
      </c>
      <c r="J670" s="8" t="s">
        <v>12</v>
      </c>
      <c r="K670" s="9">
        <v>129432.54024749999</v>
      </c>
      <c r="L670" s="8" t="s">
        <v>12</v>
      </c>
      <c r="M670" s="9">
        <v>0</v>
      </c>
      <c r="N670" s="9">
        <v>2928410.838</v>
      </c>
      <c r="O670" s="8" t="s">
        <v>5</v>
      </c>
      <c r="P670" s="9">
        <v>0</v>
      </c>
      <c r="Q670" s="9">
        <f t="shared" si="30"/>
        <v>3057843.3782474999</v>
      </c>
      <c r="R670" s="9">
        <f t="shared" si="31"/>
        <v>1528921.68912375</v>
      </c>
      <c r="S670" s="9">
        <f t="shared" si="32"/>
        <v>6115686.7564949999</v>
      </c>
      <c r="T670" s="8" t="s">
        <v>6112</v>
      </c>
      <c r="U670" s="8" t="s">
        <v>6111</v>
      </c>
    </row>
    <row r="671" spans="1:21" x14ac:dyDescent="0.3">
      <c r="A671" s="8" t="s">
        <v>1645</v>
      </c>
      <c r="B671" s="8" t="s">
        <v>1646</v>
      </c>
      <c r="C671" s="8">
        <v>55</v>
      </c>
      <c r="D671" s="8">
        <v>17</v>
      </c>
      <c r="E671" s="8" t="s">
        <v>6086</v>
      </c>
      <c r="F671" s="8" t="s">
        <v>5942</v>
      </c>
      <c r="G671" s="8" t="s">
        <v>10040</v>
      </c>
      <c r="H671" s="8" t="s">
        <v>12</v>
      </c>
      <c r="I671" s="9">
        <v>2313.87</v>
      </c>
      <c r="J671" s="8" t="s">
        <v>12</v>
      </c>
      <c r="K671" s="9">
        <v>48806.008882031245</v>
      </c>
      <c r="L671" s="8" t="s">
        <v>12</v>
      </c>
      <c r="M671" s="9">
        <v>2494884.8848371091</v>
      </c>
      <c r="N671" s="9">
        <v>0</v>
      </c>
      <c r="O671" s="8" t="s">
        <v>12</v>
      </c>
      <c r="P671" s="9">
        <v>67238.34</v>
      </c>
      <c r="Q671" s="9">
        <f t="shared" si="30"/>
        <v>2613243.1037191404</v>
      </c>
      <c r="R671" s="9">
        <f t="shared" si="31"/>
        <v>1306621.5518595702</v>
      </c>
      <c r="S671" s="9">
        <f t="shared" si="32"/>
        <v>5226486.2074382808</v>
      </c>
      <c r="T671" s="8" t="s">
        <v>6112</v>
      </c>
      <c r="U671" s="8" t="s">
        <v>6113</v>
      </c>
    </row>
    <row r="672" spans="1:21" x14ac:dyDescent="0.3">
      <c r="A672" s="8" t="s">
        <v>1647</v>
      </c>
      <c r="B672" s="8" t="s">
        <v>1648</v>
      </c>
      <c r="C672" s="8">
        <v>80</v>
      </c>
      <c r="D672" s="8">
        <v>29</v>
      </c>
      <c r="E672" s="8" t="s">
        <v>6099</v>
      </c>
      <c r="F672" s="8" t="s">
        <v>5942</v>
      </c>
      <c r="G672" s="8" t="s">
        <v>10040</v>
      </c>
      <c r="H672" s="8" t="s">
        <v>12</v>
      </c>
      <c r="I672" s="9">
        <v>2313.87</v>
      </c>
      <c r="J672" s="8" t="s">
        <v>6</v>
      </c>
      <c r="K672" s="9">
        <v>0</v>
      </c>
      <c r="L672" s="8" t="s">
        <v>5</v>
      </c>
      <c r="M672" s="9">
        <v>0</v>
      </c>
      <c r="N672" s="9">
        <v>0</v>
      </c>
      <c r="O672" s="8" t="s">
        <v>5</v>
      </c>
      <c r="P672" s="9">
        <v>0</v>
      </c>
      <c r="Q672" s="9">
        <f t="shared" si="30"/>
        <v>2313.87</v>
      </c>
      <c r="R672" s="9">
        <f t="shared" si="31"/>
        <v>1156.9349999999999</v>
      </c>
      <c r="S672" s="9">
        <f t="shared" si="32"/>
        <v>4627.74</v>
      </c>
      <c r="T672" s="8" t="s">
        <v>6114</v>
      </c>
      <c r="U672" s="8" t="s">
        <v>6113</v>
      </c>
    </row>
    <row r="673" spans="1:21" x14ac:dyDescent="0.3">
      <c r="A673" s="8" t="s">
        <v>1649</v>
      </c>
      <c r="B673" s="8" t="s">
        <v>1650</v>
      </c>
      <c r="C673" s="8">
        <v>1525</v>
      </c>
      <c r="D673" s="8">
        <v>554</v>
      </c>
      <c r="E673" s="8" t="s">
        <v>6077</v>
      </c>
      <c r="F673" s="8" t="s">
        <v>5942</v>
      </c>
      <c r="G673" s="8" t="s">
        <v>10040</v>
      </c>
      <c r="H673" s="8" t="s">
        <v>5</v>
      </c>
      <c r="I673" s="9">
        <v>0</v>
      </c>
      <c r="J673" s="8" t="s">
        <v>12</v>
      </c>
      <c r="K673" s="9">
        <v>167117.53565390626</v>
      </c>
      <c r="L673" s="8" t="s">
        <v>5</v>
      </c>
      <c r="M673" s="9">
        <v>0</v>
      </c>
      <c r="N673" s="9">
        <v>0</v>
      </c>
      <c r="O673" s="8" t="s">
        <v>12</v>
      </c>
      <c r="P673" s="9">
        <v>723895.79999999993</v>
      </c>
      <c r="Q673" s="9">
        <f t="shared" si="30"/>
        <v>891013.33565390622</v>
      </c>
      <c r="R673" s="9">
        <f t="shared" si="31"/>
        <v>445506.66782695311</v>
      </c>
      <c r="S673" s="9">
        <f t="shared" si="32"/>
        <v>1782026.6713078124</v>
      </c>
      <c r="T673" s="8" t="s">
        <v>6114</v>
      </c>
      <c r="U673" s="8" t="s">
        <v>6113</v>
      </c>
    </row>
    <row r="674" spans="1:21" x14ac:dyDescent="0.3">
      <c r="A674" s="8" t="s">
        <v>1651</v>
      </c>
      <c r="B674" s="8" t="s">
        <v>1652</v>
      </c>
      <c r="C674" s="8">
        <v>200</v>
      </c>
      <c r="D674" s="8">
        <v>50</v>
      </c>
      <c r="E674" s="8" t="s">
        <v>10028</v>
      </c>
      <c r="F674" s="8" t="s">
        <v>5942</v>
      </c>
      <c r="G674" s="8" t="s">
        <v>10040</v>
      </c>
      <c r="H674" s="8" t="s">
        <v>6</v>
      </c>
      <c r="I674" s="9">
        <v>0</v>
      </c>
      <c r="J674" s="8" t="s">
        <v>6</v>
      </c>
      <c r="K674" s="9">
        <v>0</v>
      </c>
      <c r="L674" s="8" t="s">
        <v>6</v>
      </c>
      <c r="M674" s="9">
        <v>0</v>
      </c>
      <c r="N674" s="9">
        <v>0</v>
      </c>
      <c r="O674" s="8" t="s">
        <v>12</v>
      </c>
      <c r="P674" s="9">
        <v>93183</v>
      </c>
      <c r="Q674" s="9">
        <f t="shared" si="30"/>
        <v>93183</v>
      </c>
      <c r="R674" s="9">
        <f t="shared" si="31"/>
        <v>46591.5</v>
      </c>
      <c r="S674" s="9">
        <f t="shared" si="32"/>
        <v>186366</v>
      </c>
      <c r="T674" s="8" t="s">
        <v>6114</v>
      </c>
      <c r="U674" s="8" t="s">
        <v>6116</v>
      </c>
    </row>
    <row r="675" spans="1:21" x14ac:dyDescent="0.3">
      <c r="A675" s="8" t="s">
        <v>1653</v>
      </c>
      <c r="B675" s="8" t="s">
        <v>1654</v>
      </c>
      <c r="C675" s="8">
        <v>125</v>
      </c>
      <c r="D675" s="8">
        <v>71</v>
      </c>
      <c r="E675" s="8" t="s">
        <v>6084</v>
      </c>
      <c r="F675" s="8" t="s">
        <v>5942</v>
      </c>
      <c r="G675" s="8" t="s">
        <v>10042</v>
      </c>
      <c r="H675" s="8" t="s">
        <v>12</v>
      </c>
      <c r="I675" s="9">
        <v>2313.87</v>
      </c>
      <c r="J675" s="8" t="s">
        <v>12</v>
      </c>
      <c r="K675" s="9">
        <v>56713.599077343744</v>
      </c>
      <c r="L675" s="8" t="s">
        <v>5</v>
      </c>
      <c r="M675" s="9">
        <v>0</v>
      </c>
      <c r="N675" s="9">
        <v>0</v>
      </c>
      <c r="O675" s="8" t="s">
        <v>5</v>
      </c>
      <c r="P675" s="9">
        <v>0</v>
      </c>
      <c r="Q675" s="9">
        <f t="shared" si="30"/>
        <v>59027.469077343747</v>
      </c>
      <c r="R675" s="9">
        <f t="shared" si="31"/>
        <v>29513.734538671873</v>
      </c>
      <c r="S675" s="9">
        <f t="shared" si="32"/>
        <v>118054.93815468749</v>
      </c>
      <c r="T675" s="8" t="s">
        <v>6114</v>
      </c>
      <c r="U675" s="8" t="s">
        <v>6111</v>
      </c>
    </row>
    <row r="676" spans="1:21" x14ac:dyDescent="0.3">
      <c r="A676" s="8" t="s">
        <v>1655</v>
      </c>
      <c r="B676" s="8" t="s">
        <v>1656</v>
      </c>
      <c r="C676" s="8">
        <v>225</v>
      </c>
      <c r="D676" s="8">
        <v>73</v>
      </c>
      <c r="E676" s="8" t="s">
        <v>6084</v>
      </c>
      <c r="F676" s="8" t="s">
        <v>5942</v>
      </c>
      <c r="G676" s="8" t="s">
        <v>10042</v>
      </c>
      <c r="H676" s="8" t="s">
        <v>5</v>
      </c>
      <c r="I676" s="9">
        <v>0</v>
      </c>
      <c r="J676" s="8" t="s">
        <v>12</v>
      </c>
      <c r="K676" s="9">
        <v>68010.156499218749</v>
      </c>
      <c r="L676" s="8" t="s">
        <v>5</v>
      </c>
      <c r="M676" s="9">
        <v>0</v>
      </c>
      <c r="N676" s="9">
        <v>0</v>
      </c>
      <c r="O676" s="8" t="s">
        <v>12</v>
      </c>
      <c r="P676" s="9">
        <v>158704.25999999998</v>
      </c>
      <c r="Q676" s="9">
        <f t="shared" si="30"/>
        <v>226714.41649921873</v>
      </c>
      <c r="R676" s="9">
        <f t="shared" si="31"/>
        <v>113357.20824960936</v>
      </c>
      <c r="S676" s="9">
        <f t="shared" si="32"/>
        <v>453428.83299843746</v>
      </c>
      <c r="T676" s="8" t="s">
        <v>6110</v>
      </c>
      <c r="U676" s="8" t="s">
        <v>6116</v>
      </c>
    </row>
    <row r="677" spans="1:21" x14ac:dyDescent="0.3">
      <c r="A677" s="8" t="s">
        <v>1657</v>
      </c>
      <c r="B677" s="8" t="s">
        <v>1658</v>
      </c>
      <c r="C677" s="8">
        <v>395</v>
      </c>
      <c r="D677" s="8">
        <v>144</v>
      </c>
      <c r="E677" s="8" t="s">
        <v>6088</v>
      </c>
      <c r="F677" s="8" t="s">
        <v>5942</v>
      </c>
      <c r="G677" s="8" t="s">
        <v>10040</v>
      </c>
      <c r="H677" s="8" t="s">
        <v>5</v>
      </c>
      <c r="I677" s="9">
        <v>0</v>
      </c>
      <c r="J677" s="8" t="s">
        <v>5</v>
      </c>
      <c r="K677" s="9">
        <v>0</v>
      </c>
      <c r="L677" s="8" t="s">
        <v>5</v>
      </c>
      <c r="M677" s="9">
        <v>0</v>
      </c>
      <c r="N677" s="9">
        <v>0</v>
      </c>
      <c r="O677" s="8" t="s">
        <v>5</v>
      </c>
      <c r="P677" s="9">
        <v>0</v>
      </c>
      <c r="Q677" s="9">
        <f t="shared" si="30"/>
        <v>0</v>
      </c>
      <c r="R677" s="9">
        <f t="shared" si="31"/>
        <v>0</v>
      </c>
      <c r="S677" s="9">
        <f t="shared" si="32"/>
        <v>0</v>
      </c>
      <c r="T677" s="8" t="s">
        <v>6114</v>
      </c>
      <c r="U677" s="8" t="s">
        <v>6111</v>
      </c>
    </row>
    <row r="678" spans="1:21" x14ac:dyDescent="0.3">
      <c r="A678" s="8" t="s">
        <v>1660</v>
      </c>
      <c r="B678" s="8" t="s">
        <v>1661</v>
      </c>
      <c r="C678" s="8">
        <v>330</v>
      </c>
      <c r="D678" s="8">
        <v>244</v>
      </c>
      <c r="E678" s="8" t="s">
        <v>6082</v>
      </c>
      <c r="F678" s="8" t="s">
        <v>5942</v>
      </c>
      <c r="G678" s="8" t="s">
        <v>10042</v>
      </c>
      <c r="H678" s="8" t="s">
        <v>5</v>
      </c>
      <c r="I678" s="9">
        <v>0</v>
      </c>
      <c r="J678" s="8" t="s">
        <v>12</v>
      </c>
      <c r="K678" s="9">
        <v>81054.823892812492</v>
      </c>
      <c r="L678" s="8" t="s">
        <v>5</v>
      </c>
      <c r="M678" s="9">
        <v>0</v>
      </c>
      <c r="N678" s="9">
        <v>0</v>
      </c>
      <c r="O678" s="8" t="s">
        <v>5</v>
      </c>
      <c r="P678" s="9">
        <v>0</v>
      </c>
      <c r="Q678" s="9">
        <f t="shared" si="30"/>
        <v>81054.823892812492</v>
      </c>
      <c r="R678" s="9">
        <f t="shared" si="31"/>
        <v>40527.411946406246</v>
      </c>
      <c r="S678" s="9">
        <f t="shared" si="32"/>
        <v>162109.64778562498</v>
      </c>
      <c r="T678" s="8" t="s">
        <v>6114</v>
      </c>
      <c r="U678" s="8" t="s">
        <v>6116</v>
      </c>
    </row>
    <row r="679" spans="1:21" x14ac:dyDescent="0.3">
      <c r="A679" s="8" t="s">
        <v>1663</v>
      </c>
      <c r="B679" s="8" t="s">
        <v>1664</v>
      </c>
      <c r="C679" s="8">
        <v>120</v>
      </c>
      <c r="D679" s="8">
        <v>66</v>
      </c>
      <c r="E679" s="8" t="s">
        <v>6105</v>
      </c>
      <c r="F679" s="8" t="s">
        <v>5942</v>
      </c>
      <c r="G679" s="8" t="s">
        <v>10042</v>
      </c>
      <c r="H679" s="8" t="s">
        <v>12</v>
      </c>
      <c r="I679" s="9">
        <v>1779.8999999999999</v>
      </c>
      <c r="J679" s="8" t="s">
        <v>12</v>
      </c>
      <c r="K679" s="9">
        <v>43671.266493750001</v>
      </c>
      <c r="L679" s="8" t="s">
        <v>12</v>
      </c>
      <c r="M679" s="9">
        <v>2017621.2682031249</v>
      </c>
      <c r="N679" s="9">
        <v>0</v>
      </c>
      <c r="O679" s="8" t="s">
        <v>12</v>
      </c>
      <c r="P679" s="9">
        <v>113285.4</v>
      </c>
      <c r="Q679" s="9">
        <f t="shared" si="30"/>
        <v>2176357.834696875</v>
      </c>
      <c r="R679" s="9">
        <f t="shared" si="31"/>
        <v>1088178.9173484375</v>
      </c>
      <c r="S679" s="9">
        <f t="shared" si="32"/>
        <v>4352715.6693937499</v>
      </c>
      <c r="T679" s="8" t="s">
        <v>6112</v>
      </c>
      <c r="U679" s="8" t="s">
        <v>6111</v>
      </c>
    </row>
    <row r="680" spans="1:21" x14ac:dyDescent="0.3">
      <c r="A680" s="8" t="s">
        <v>1669</v>
      </c>
      <c r="B680" s="8" t="s">
        <v>1670</v>
      </c>
      <c r="C680" s="8">
        <v>2336</v>
      </c>
      <c r="D680" s="8">
        <v>708</v>
      </c>
      <c r="E680" s="8" t="s">
        <v>6081</v>
      </c>
      <c r="F680" s="8" t="s">
        <v>5942</v>
      </c>
      <c r="G680" s="8" t="s">
        <v>10040</v>
      </c>
      <c r="H680" s="8" t="s">
        <v>6</v>
      </c>
      <c r="I680" s="9">
        <v>0</v>
      </c>
      <c r="J680" s="8" t="s">
        <v>5</v>
      </c>
      <c r="K680" s="9">
        <v>0</v>
      </c>
      <c r="L680" s="8" t="s">
        <v>6</v>
      </c>
      <c r="M680" s="9">
        <v>0</v>
      </c>
      <c r="N680" s="9">
        <v>0</v>
      </c>
      <c r="O680" s="8" t="s">
        <v>5</v>
      </c>
      <c r="P680" s="9">
        <v>0</v>
      </c>
      <c r="Q680" s="9">
        <f t="shared" si="30"/>
        <v>0</v>
      </c>
      <c r="R680" s="9">
        <f t="shared" si="31"/>
        <v>0</v>
      </c>
      <c r="S680" s="9">
        <f t="shared" si="32"/>
        <v>0</v>
      </c>
      <c r="T680" s="8" t="s">
        <v>6114</v>
      </c>
      <c r="U680" s="8" t="s">
        <v>6113</v>
      </c>
    </row>
    <row r="681" spans="1:21" x14ac:dyDescent="0.3">
      <c r="A681" s="8" t="s">
        <v>1673</v>
      </c>
      <c r="B681" s="8" t="s">
        <v>1674</v>
      </c>
      <c r="C681" s="8">
        <v>345</v>
      </c>
      <c r="D681" s="8">
        <v>95</v>
      </c>
      <c r="E681" s="8" t="s">
        <v>10027</v>
      </c>
      <c r="F681" s="8" t="s">
        <v>5942</v>
      </c>
      <c r="G681" s="8" t="s">
        <v>10042</v>
      </c>
      <c r="H681" s="8" t="s">
        <v>5</v>
      </c>
      <c r="I681" s="9">
        <v>0</v>
      </c>
      <c r="J681" s="8" t="s">
        <v>12</v>
      </c>
      <c r="K681" s="9">
        <v>82774.410967031246</v>
      </c>
      <c r="L681" s="8" t="s">
        <v>5</v>
      </c>
      <c r="M681" s="9">
        <v>0</v>
      </c>
      <c r="N681" s="9">
        <v>0</v>
      </c>
      <c r="O681" s="8" t="s">
        <v>12</v>
      </c>
      <c r="P681" s="9">
        <v>41737.608</v>
      </c>
      <c r="Q681" s="9">
        <f t="shared" si="30"/>
        <v>124512.01896703124</v>
      </c>
      <c r="R681" s="9">
        <f t="shared" si="31"/>
        <v>62256.00948351562</v>
      </c>
      <c r="S681" s="9">
        <f t="shared" si="32"/>
        <v>249024.03793406248</v>
      </c>
      <c r="T681" s="8" t="s">
        <v>6110</v>
      </c>
      <c r="U681" s="8" t="s">
        <v>6113</v>
      </c>
    </row>
    <row r="682" spans="1:21" x14ac:dyDescent="0.3">
      <c r="A682" s="8" t="s">
        <v>1675</v>
      </c>
      <c r="B682" s="8" t="s">
        <v>1676</v>
      </c>
      <c r="C682" s="8">
        <v>314</v>
      </c>
      <c r="D682" s="8">
        <v>88</v>
      </c>
      <c r="E682" s="8" t="s">
        <v>6070</v>
      </c>
      <c r="F682" s="8" t="s">
        <v>5942</v>
      </c>
      <c r="G682" s="8" t="s">
        <v>10040</v>
      </c>
      <c r="H682" s="8" t="s">
        <v>5</v>
      </c>
      <c r="I682" s="9">
        <v>0</v>
      </c>
      <c r="J682" s="8" t="s">
        <v>5</v>
      </c>
      <c r="K682" s="9">
        <v>0</v>
      </c>
      <c r="L682" s="8" t="s">
        <v>12</v>
      </c>
      <c r="M682" s="9">
        <v>0</v>
      </c>
      <c r="N682" s="9">
        <v>1879522.0499999998</v>
      </c>
      <c r="O682" s="8" t="s">
        <v>5</v>
      </c>
      <c r="P682" s="9">
        <v>0</v>
      </c>
      <c r="Q682" s="9">
        <f t="shared" si="30"/>
        <v>1879522.0499999998</v>
      </c>
      <c r="R682" s="9">
        <f t="shared" si="31"/>
        <v>939761.02499999991</v>
      </c>
      <c r="S682" s="9">
        <f t="shared" si="32"/>
        <v>3759044.0999999996</v>
      </c>
      <c r="T682" s="8" t="s">
        <v>6114</v>
      </c>
      <c r="U682" s="8" t="s">
        <v>6113</v>
      </c>
    </row>
    <row r="683" spans="1:21" x14ac:dyDescent="0.3">
      <c r="A683" s="8" t="s">
        <v>1679</v>
      </c>
      <c r="B683" s="8" t="s">
        <v>1680</v>
      </c>
      <c r="C683" s="8">
        <v>82</v>
      </c>
      <c r="D683" s="8">
        <v>63</v>
      </c>
      <c r="E683" s="8" t="s">
        <v>6074</v>
      </c>
      <c r="F683" s="8" t="s">
        <v>5942</v>
      </c>
      <c r="G683" s="8" t="s">
        <v>10042</v>
      </c>
      <c r="H683" s="8" t="s">
        <v>12</v>
      </c>
      <c r="I683" s="9">
        <v>1779.8999999999999</v>
      </c>
      <c r="J683" s="8" t="s">
        <v>12</v>
      </c>
      <c r="K683" s="9">
        <v>40332.5061890625</v>
      </c>
      <c r="L683" s="8" t="s">
        <v>12</v>
      </c>
      <c r="M683" s="9">
        <v>2014337.2913554686</v>
      </c>
      <c r="N683" s="9">
        <v>0</v>
      </c>
      <c r="O683" s="8" t="s">
        <v>12</v>
      </c>
      <c r="P683" s="9">
        <v>109516.2</v>
      </c>
      <c r="Q683" s="9">
        <f t="shared" si="30"/>
        <v>2165965.8975445312</v>
      </c>
      <c r="R683" s="9">
        <f t="shared" si="31"/>
        <v>1082982.9487722656</v>
      </c>
      <c r="S683" s="9">
        <f t="shared" si="32"/>
        <v>4331931.7950890623</v>
      </c>
      <c r="T683" s="8" t="s">
        <v>6115</v>
      </c>
      <c r="U683" s="8" t="s">
        <v>10025</v>
      </c>
    </row>
    <row r="684" spans="1:21" x14ac:dyDescent="0.3">
      <c r="A684" s="8" t="s">
        <v>1681</v>
      </c>
      <c r="B684" s="8" t="s">
        <v>1682</v>
      </c>
      <c r="C684" s="8">
        <v>211</v>
      </c>
      <c r="D684" s="8">
        <v>162</v>
      </c>
      <c r="E684" s="8" t="s">
        <v>6074</v>
      </c>
      <c r="F684" s="8" t="s">
        <v>5942</v>
      </c>
      <c r="G684" s="8" t="s">
        <v>10040</v>
      </c>
      <c r="H684" s="8" t="s">
        <v>5</v>
      </c>
      <c r="I684" s="9">
        <v>0</v>
      </c>
      <c r="J684" s="8" t="s">
        <v>5</v>
      </c>
      <c r="K684" s="9">
        <v>0</v>
      </c>
      <c r="L684" s="8" t="s">
        <v>5</v>
      </c>
      <c r="M684" s="9">
        <v>0</v>
      </c>
      <c r="N684" s="9">
        <v>0</v>
      </c>
      <c r="O684" s="8" t="s">
        <v>5</v>
      </c>
      <c r="P684" s="9">
        <v>0</v>
      </c>
      <c r="Q684" s="9">
        <f t="shared" si="30"/>
        <v>0</v>
      </c>
      <c r="R684" s="9">
        <f t="shared" si="31"/>
        <v>0</v>
      </c>
      <c r="S684" s="9">
        <f t="shared" si="32"/>
        <v>0</v>
      </c>
      <c r="T684" s="8" t="s">
        <v>6112</v>
      </c>
      <c r="U684" s="8" t="s">
        <v>6111</v>
      </c>
    </row>
    <row r="685" spans="1:21" x14ac:dyDescent="0.3">
      <c r="A685" s="8" t="s">
        <v>1683</v>
      </c>
      <c r="B685" s="8" t="s">
        <v>1684</v>
      </c>
      <c r="C685" s="8">
        <v>81</v>
      </c>
      <c r="D685" s="8">
        <v>40</v>
      </c>
      <c r="E685" s="8" t="s">
        <v>6104</v>
      </c>
      <c r="F685" s="8" t="s">
        <v>5942</v>
      </c>
      <c r="G685" s="8" t="s">
        <v>10040</v>
      </c>
      <c r="H685" s="8" t="s">
        <v>5</v>
      </c>
      <c r="I685" s="9">
        <v>0</v>
      </c>
      <c r="J685" s="8" t="s">
        <v>5</v>
      </c>
      <c r="K685" s="9">
        <v>0</v>
      </c>
      <c r="L685" s="8" t="s">
        <v>12</v>
      </c>
      <c r="M685" s="9">
        <v>2014250.8709121095</v>
      </c>
      <c r="N685" s="9">
        <v>0</v>
      </c>
      <c r="O685" s="8" t="s">
        <v>12</v>
      </c>
      <c r="P685" s="9">
        <v>80619</v>
      </c>
      <c r="Q685" s="9">
        <f t="shared" si="30"/>
        <v>2094869.8709121095</v>
      </c>
      <c r="R685" s="9">
        <f t="shared" si="31"/>
        <v>1047434.9354560548</v>
      </c>
      <c r="S685" s="9">
        <f t="shared" si="32"/>
        <v>4189739.741824219</v>
      </c>
      <c r="T685" s="8" t="s">
        <v>6114</v>
      </c>
      <c r="U685" s="8" t="s">
        <v>6111</v>
      </c>
    </row>
    <row r="686" spans="1:21" x14ac:dyDescent="0.3">
      <c r="A686" s="8" t="s">
        <v>1685</v>
      </c>
      <c r="B686" s="8" t="s">
        <v>1686</v>
      </c>
      <c r="C686" s="8">
        <v>70</v>
      </c>
      <c r="D686" s="8">
        <v>21</v>
      </c>
      <c r="E686" s="8" t="s">
        <v>6104</v>
      </c>
      <c r="F686" s="8" t="s">
        <v>5942</v>
      </c>
      <c r="G686" s="8" t="s">
        <v>10042</v>
      </c>
      <c r="H686" s="8" t="s">
        <v>12</v>
      </c>
      <c r="I686" s="9">
        <v>1779.8999999999999</v>
      </c>
      <c r="J686" s="8" t="s">
        <v>12</v>
      </c>
      <c r="K686" s="9">
        <v>39278.160829687506</v>
      </c>
      <c r="L686" s="8" t="s">
        <v>12</v>
      </c>
      <c r="M686" s="9">
        <v>2013300.2460351561</v>
      </c>
      <c r="N686" s="9">
        <v>0</v>
      </c>
      <c r="O686" s="8" t="s">
        <v>5</v>
      </c>
      <c r="P686" s="9">
        <v>0</v>
      </c>
      <c r="Q686" s="9">
        <f t="shared" si="30"/>
        <v>2054358.3068648435</v>
      </c>
      <c r="R686" s="9">
        <f t="shared" si="31"/>
        <v>1027179.1534324217</v>
      </c>
      <c r="S686" s="9">
        <f t="shared" si="32"/>
        <v>4108716.6137296869</v>
      </c>
      <c r="T686" s="8" t="s">
        <v>6112</v>
      </c>
      <c r="U686" s="8" t="s">
        <v>6116</v>
      </c>
    </row>
    <row r="687" spans="1:21" x14ac:dyDescent="0.3">
      <c r="A687" s="8" t="s">
        <v>1687</v>
      </c>
      <c r="B687" s="8" t="s">
        <v>1688</v>
      </c>
      <c r="C687" s="8">
        <v>4128</v>
      </c>
      <c r="D687" s="8">
        <v>875</v>
      </c>
      <c r="E687" s="8" t="s">
        <v>6100</v>
      </c>
      <c r="F687" s="8" t="s">
        <v>5942</v>
      </c>
      <c r="G687" s="8" t="s">
        <v>10043</v>
      </c>
      <c r="H687" s="8" t="s">
        <v>5</v>
      </c>
      <c r="I687" s="9">
        <v>0</v>
      </c>
      <c r="J687" s="8" t="s">
        <v>5</v>
      </c>
      <c r="K687" s="9">
        <v>0</v>
      </c>
      <c r="L687" s="8" t="s">
        <v>5</v>
      </c>
      <c r="M687" s="9">
        <v>0</v>
      </c>
      <c r="N687" s="9">
        <v>0</v>
      </c>
      <c r="O687" s="8" t="s">
        <v>12</v>
      </c>
      <c r="P687" s="9">
        <v>1468626.9</v>
      </c>
      <c r="Q687" s="9">
        <f t="shared" si="30"/>
        <v>1468626.9</v>
      </c>
      <c r="R687" s="9">
        <f t="shared" si="31"/>
        <v>734313.45</v>
      </c>
      <c r="S687" s="9">
        <f t="shared" si="32"/>
        <v>2937253.8</v>
      </c>
      <c r="T687" s="8" t="s">
        <v>6114</v>
      </c>
      <c r="U687" s="8" t="s">
        <v>6111</v>
      </c>
    </row>
    <row r="688" spans="1:21" x14ac:dyDescent="0.3">
      <c r="A688" s="8" t="s">
        <v>1689</v>
      </c>
      <c r="B688" s="8" t="s">
        <v>1690</v>
      </c>
      <c r="C688" s="8">
        <v>2900</v>
      </c>
      <c r="D688" s="8">
        <v>692</v>
      </c>
      <c r="E688" s="8" t="s">
        <v>6102</v>
      </c>
      <c r="F688" s="8" t="s">
        <v>5942</v>
      </c>
      <c r="G688" s="8" t="s">
        <v>10040</v>
      </c>
      <c r="H688" s="8" t="s">
        <v>5</v>
      </c>
      <c r="I688" s="9">
        <v>0</v>
      </c>
      <c r="J688" s="8" t="s">
        <v>5</v>
      </c>
      <c r="K688" s="9">
        <v>0</v>
      </c>
      <c r="L688" s="8" t="s">
        <v>5</v>
      </c>
      <c r="M688" s="9">
        <v>0</v>
      </c>
      <c r="N688" s="9">
        <v>0</v>
      </c>
      <c r="O688" s="8" t="s">
        <v>12</v>
      </c>
      <c r="P688" s="9">
        <v>1128021.048</v>
      </c>
      <c r="Q688" s="9">
        <f t="shared" si="30"/>
        <v>1128021.048</v>
      </c>
      <c r="R688" s="9">
        <f t="shared" si="31"/>
        <v>564010.52399999998</v>
      </c>
      <c r="S688" s="9">
        <f t="shared" si="32"/>
        <v>2256042.0959999999</v>
      </c>
      <c r="T688" s="8" t="s">
        <v>6115</v>
      </c>
      <c r="U688" s="8" t="s">
        <v>6113</v>
      </c>
    </row>
    <row r="689" spans="1:21" x14ac:dyDescent="0.3">
      <c r="A689" s="8" t="s">
        <v>1692</v>
      </c>
      <c r="B689" s="8" t="s">
        <v>1693</v>
      </c>
      <c r="C689" s="8">
        <v>32218</v>
      </c>
      <c r="D689" s="8">
        <v>1497</v>
      </c>
      <c r="E689" s="8" t="s">
        <v>6102</v>
      </c>
      <c r="F689" s="8" t="s">
        <v>5942</v>
      </c>
      <c r="G689" s="8" t="s">
        <v>10044</v>
      </c>
      <c r="H689" s="8" t="s">
        <v>5</v>
      </c>
      <c r="I689" s="9">
        <v>0</v>
      </c>
      <c r="J689" s="8" t="s">
        <v>5</v>
      </c>
      <c r="K689" s="9">
        <v>0</v>
      </c>
      <c r="L689" s="8" t="s">
        <v>5</v>
      </c>
      <c r="M689" s="9">
        <v>0</v>
      </c>
      <c r="N689" s="9">
        <v>0</v>
      </c>
      <c r="O689" s="8" t="s">
        <v>5</v>
      </c>
      <c r="P689" s="9">
        <v>0</v>
      </c>
      <c r="Q689" s="9">
        <f t="shared" si="30"/>
        <v>0</v>
      </c>
      <c r="R689" s="9">
        <f t="shared" si="31"/>
        <v>0</v>
      </c>
      <c r="S689" s="9">
        <f t="shared" si="32"/>
        <v>0</v>
      </c>
      <c r="T689" s="8" t="s">
        <v>6114</v>
      </c>
      <c r="U689" s="8" t="s">
        <v>6113</v>
      </c>
    </row>
    <row r="690" spans="1:21" x14ac:dyDescent="0.3">
      <c r="A690" s="8" t="s">
        <v>1694</v>
      </c>
      <c r="B690" s="8" t="s">
        <v>1695</v>
      </c>
      <c r="C690" s="8">
        <v>73</v>
      </c>
      <c r="D690" s="8">
        <v>22</v>
      </c>
      <c r="E690" s="8" t="s">
        <v>6073</v>
      </c>
      <c r="F690" s="8" t="s">
        <v>5942</v>
      </c>
      <c r="G690" s="8" t="s">
        <v>10040</v>
      </c>
      <c r="H690" s="8" t="s">
        <v>12</v>
      </c>
      <c r="I690" s="9">
        <v>1779.8999999999999</v>
      </c>
      <c r="J690" s="8" t="s">
        <v>12</v>
      </c>
      <c r="K690" s="9">
        <v>39541.747169531249</v>
      </c>
      <c r="L690" s="8" t="s">
        <v>5</v>
      </c>
      <c r="M690" s="9">
        <v>0</v>
      </c>
      <c r="N690" s="9">
        <v>0</v>
      </c>
      <c r="O690" s="8" t="s">
        <v>5</v>
      </c>
      <c r="P690" s="9">
        <v>0</v>
      </c>
      <c r="Q690" s="9">
        <f t="shared" si="30"/>
        <v>41321.64716953125</v>
      </c>
      <c r="R690" s="9">
        <f t="shared" si="31"/>
        <v>20660.823584765625</v>
      </c>
      <c r="S690" s="9">
        <f t="shared" si="32"/>
        <v>82643.294339062501</v>
      </c>
      <c r="T690" s="8" t="s">
        <v>6114</v>
      </c>
      <c r="U690" s="8" t="s">
        <v>6113</v>
      </c>
    </row>
    <row r="691" spans="1:21" x14ac:dyDescent="0.3">
      <c r="A691" s="8" t="s">
        <v>1696</v>
      </c>
      <c r="B691" s="8" t="s">
        <v>1697</v>
      </c>
      <c r="C691" s="8">
        <v>315</v>
      </c>
      <c r="D691" s="8">
        <v>98</v>
      </c>
      <c r="E691" s="8" t="s">
        <v>6085</v>
      </c>
      <c r="F691" s="8" t="s">
        <v>5942</v>
      </c>
      <c r="G691" s="8" t="s">
        <v>10047</v>
      </c>
      <c r="H691" s="8" t="s">
        <v>12</v>
      </c>
      <c r="I691" s="9">
        <v>2313.87</v>
      </c>
      <c r="J691" s="8" t="s">
        <v>12</v>
      </c>
      <c r="K691" s="9">
        <v>78177.058178906256</v>
      </c>
      <c r="L691" s="8" t="s">
        <v>5</v>
      </c>
      <c r="M691" s="9">
        <v>0</v>
      </c>
      <c r="N691" s="9">
        <v>0</v>
      </c>
      <c r="O691" s="8" t="s">
        <v>5</v>
      </c>
      <c r="P691" s="9">
        <v>0</v>
      </c>
      <c r="Q691" s="9">
        <f t="shared" si="30"/>
        <v>80490.928178906252</v>
      </c>
      <c r="R691" s="9">
        <f t="shared" si="31"/>
        <v>40245.464089453126</v>
      </c>
      <c r="S691" s="9">
        <f t="shared" si="32"/>
        <v>160981.8563578125</v>
      </c>
      <c r="T691" s="8" t="s">
        <v>6115</v>
      </c>
      <c r="U691" s="8" t="s">
        <v>6111</v>
      </c>
    </row>
    <row r="692" spans="1:21" x14ac:dyDescent="0.3">
      <c r="A692" s="8" t="s">
        <v>1698</v>
      </c>
      <c r="B692" s="8" t="s">
        <v>1699</v>
      </c>
      <c r="C692" s="8">
        <v>300</v>
      </c>
      <c r="D692" s="8">
        <v>90</v>
      </c>
      <c r="E692" s="8" t="s">
        <v>6102</v>
      </c>
      <c r="F692" s="8" t="s">
        <v>5942</v>
      </c>
      <c r="G692" s="8" t="s">
        <v>10040</v>
      </c>
      <c r="H692" s="8" t="s">
        <v>6</v>
      </c>
      <c r="I692" s="9">
        <v>0</v>
      </c>
      <c r="J692" s="8" t="s">
        <v>12</v>
      </c>
      <c r="K692" s="9">
        <v>77615.649744374998</v>
      </c>
      <c r="L692" s="8" t="s">
        <v>6</v>
      </c>
      <c r="M692" s="9">
        <v>0</v>
      </c>
      <c r="N692" s="9">
        <v>0</v>
      </c>
      <c r="O692" s="8" t="s">
        <v>5</v>
      </c>
      <c r="P692" s="9">
        <v>0</v>
      </c>
      <c r="Q692" s="9">
        <f t="shared" si="30"/>
        <v>77615.649744374998</v>
      </c>
      <c r="R692" s="9">
        <f t="shared" si="31"/>
        <v>38807.824872187499</v>
      </c>
      <c r="S692" s="9">
        <f t="shared" si="32"/>
        <v>155231.29948875</v>
      </c>
      <c r="T692" s="8" t="s">
        <v>6114</v>
      </c>
      <c r="U692" s="8" t="s">
        <v>6113</v>
      </c>
    </row>
    <row r="693" spans="1:21" x14ac:dyDescent="0.3">
      <c r="A693" s="8" t="s">
        <v>1701</v>
      </c>
      <c r="B693" s="8" t="s">
        <v>1702</v>
      </c>
      <c r="C693" s="8">
        <v>120</v>
      </c>
      <c r="D693" s="8">
        <v>86</v>
      </c>
      <c r="E693" s="8" t="s">
        <v>6067</v>
      </c>
      <c r="F693" s="8" t="s">
        <v>5942</v>
      </c>
      <c r="G693" s="8" t="s">
        <v>10040</v>
      </c>
      <c r="H693" s="8" t="s">
        <v>12</v>
      </c>
      <c r="I693" s="9">
        <v>1779.8999999999999</v>
      </c>
      <c r="J693" s="8" t="s">
        <v>12</v>
      </c>
      <c r="K693" s="9">
        <v>43671.266493750001</v>
      </c>
      <c r="L693" s="8" t="s">
        <v>5</v>
      </c>
      <c r="M693" s="9">
        <v>0</v>
      </c>
      <c r="N693" s="9">
        <v>0</v>
      </c>
      <c r="O693" s="8" t="s">
        <v>12</v>
      </c>
      <c r="P693" s="9">
        <v>138413.4</v>
      </c>
      <c r="Q693" s="9">
        <f t="shared" si="30"/>
        <v>183864.56649375</v>
      </c>
      <c r="R693" s="9">
        <f t="shared" si="31"/>
        <v>91932.283246874998</v>
      </c>
      <c r="S693" s="9">
        <f t="shared" si="32"/>
        <v>367729.13298749999</v>
      </c>
      <c r="T693" s="8" t="s">
        <v>6114</v>
      </c>
      <c r="U693" s="8" t="s">
        <v>6113</v>
      </c>
    </row>
    <row r="694" spans="1:21" x14ac:dyDescent="0.3">
      <c r="A694" s="8" t="s">
        <v>1703</v>
      </c>
      <c r="B694" s="8" t="s">
        <v>1704</v>
      </c>
      <c r="C694" s="8">
        <v>40</v>
      </c>
      <c r="D694" s="8">
        <v>17</v>
      </c>
      <c r="E694" s="8" t="s">
        <v>6067</v>
      </c>
      <c r="F694" s="8" t="s">
        <v>5942</v>
      </c>
      <c r="G694" s="8" t="s">
        <v>10040</v>
      </c>
      <c r="H694" s="8" t="s">
        <v>12</v>
      </c>
      <c r="I694" s="9">
        <v>1779.8999999999999</v>
      </c>
      <c r="J694" s="8" t="s">
        <v>12</v>
      </c>
      <c r="K694" s="9">
        <v>36642.297431250001</v>
      </c>
      <c r="L694" s="8" t="s">
        <v>12</v>
      </c>
      <c r="M694" s="9">
        <v>2010707.6327343748</v>
      </c>
      <c r="N694" s="9">
        <v>0</v>
      </c>
      <c r="O694" s="8" t="s">
        <v>5</v>
      </c>
      <c r="P694" s="9">
        <v>0</v>
      </c>
      <c r="Q694" s="9">
        <f t="shared" si="30"/>
        <v>2049129.8301656249</v>
      </c>
      <c r="R694" s="9">
        <f t="shared" si="31"/>
        <v>1024564.9150828124</v>
      </c>
      <c r="S694" s="9">
        <f t="shared" si="32"/>
        <v>4098259.6603312497</v>
      </c>
      <c r="T694" s="8" t="s">
        <v>6110</v>
      </c>
      <c r="U694" s="8" t="s">
        <v>10025</v>
      </c>
    </row>
    <row r="695" spans="1:21" x14ac:dyDescent="0.3">
      <c r="A695" s="8" t="s">
        <v>1706</v>
      </c>
      <c r="B695" s="8" t="s">
        <v>1707</v>
      </c>
      <c r="C695" s="8">
        <v>820</v>
      </c>
      <c r="D695" s="8">
        <v>292</v>
      </c>
      <c r="E695" s="8" t="s">
        <v>6094</v>
      </c>
      <c r="F695" s="8" t="s">
        <v>5942</v>
      </c>
      <c r="G695" s="8" t="s">
        <v>10040</v>
      </c>
      <c r="H695" s="8" t="s">
        <v>6</v>
      </c>
      <c r="I695" s="9">
        <v>0</v>
      </c>
      <c r="J695" s="8" t="s">
        <v>6</v>
      </c>
      <c r="K695" s="9">
        <v>0</v>
      </c>
      <c r="L695" s="8" t="s">
        <v>6</v>
      </c>
      <c r="M695" s="9">
        <v>0</v>
      </c>
      <c r="N695" s="9">
        <v>0</v>
      </c>
      <c r="O695" s="8" t="s">
        <v>5</v>
      </c>
      <c r="P695" s="9">
        <v>0</v>
      </c>
      <c r="Q695" s="9">
        <f t="shared" si="30"/>
        <v>0</v>
      </c>
      <c r="R695" s="9">
        <f t="shared" si="31"/>
        <v>0</v>
      </c>
      <c r="S695" s="9">
        <f t="shared" si="32"/>
        <v>0</v>
      </c>
      <c r="T695" s="8" t="s">
        <v>6110</v>
      </c>
      <c r="U695" s="8" t="s">
        <v>6116</v>
      </c>
    </row>
    <row r="696" spans="1:21" x14ac:dyDescent="0.3">
      <c r="A696" s="8" t="s">
        <v>1709</v>
      </c>
      <c r="B696" s="8" t="s">
        <v>1710</v>
      </c>
      <c r="C696" s="8">
        <v>3275</v>
      </c>
      <c r="D696" s="8">
        <v>1085</v>
      </c>
      <c r="E696" s="8" t="s">
        <v>6100</v>
      </c>
      <c r="F696" s="8" t="s">
        <v>5942</v>
      </c>
      <c r="G696" s="8" t="s">
        <v>10040</v>
      </c>
      <c r="H696" s="8" t="s">
        <v>5</v>
      </c>
      <c r="I696" s="9">
        <v>0</v>
      </c>
      <c r="J696" s="8" t="s">
        <v>12</v>
      </c>
      <c r="K696" s="9">
        <v>418667.08613109373</v>
      </c>
      <c r="L696" s="8" t="s">
        <v>5</v>
      </c>
      <c r="M696" s="9">
        <v>0</v>
      </c>
      <c r="N696" s="9">
        <v>0</v>
      </c>
      <c r="O696" s="8" t="s">
        <v>5</v>
      </c>
      <c r="P696" s="9">
        <v>0</v>
      </c>
      <c r="Q696" s="9">
        <f t="shared" si="30"/>
        <v>418667.08613109373</v>
      </c>
      <c r="R696" s="9">
        <f t="shared" si="31"/>
        <v>209333.54306554687</v>
      </c>
      <c r="S696" s="9">
        <f t="shared" si="32"/>
        <v>837334.17226218747</v>
      </c>
      <c r="T696" s="8" t="s">
        <v>6114</v>
      </c>
      <c r="U696" s="8" t="s">
        <v>6113</v>
      </c>
    </row>
    <row r="697" spans="1:21" x14ac:dyDescent="0.3">
      <c r="A697" s="8" t="s">
        <v>1711</v>
      </c>
      <c r="B697" s="8" t="s">
        <v>1712</v>
      </c>
      <c r="C697" s="8">
        <v>7000</v>
      </c>
      <c r="D697" s="8">
        <v>1952</v>
      </c>
      <c r="E697" s="8" t="s">
        <v>6080</v>
      </c>
      <c r="F697" s="8" t="s">
        <v>5942</v>
      </c>
      <c r="G697" s="8" t="s">
        <v>10043</v>
      </c>
      <c r="H697" s="8" t="s">
        <v>5</v>
      </c>
      <c r="I697" s="9">
        <v>0</v>
      </c>
      <c r="J697" s="8" t="s">
        <v>12</v>
      </c>
      <c r="K697" s="9">
        <v>845697.87622874998</v>
      </c>
      <c r="L697" s="8" t="s">
        <v>5</v>
      </c>
      <c r="M697" s="9">
        <v>0</v>
      </c>
      <c r="N697" s="9">
        <v>0</v>
      </c>
      <c r="O697" s="8" t="s">
        <v>12</v>
      </c>
      <c r="P697" s="9">
        <v>3277369.656</v>
      </c>
      <c r="Q697" s="9">
        <f t="shared" si="30"/>
        <v>4123067.5322287502</v>
      </c>
      <c r="R697" s="9">
        <f t="shared" si="31"/>
        <v>2061533.7661143751</v>
      </c>
      <c r="S697" s="9">
        <f t="shared" si="32"/>
        <v>8246135.0644575004</v>
      </c>
      <c r="T697" s="8" t="s">
        <v>6114</v>
      </c>
      <c r="U697" s="8" t="s">
        <v>10025</v>
      </c>
    </row>
    <row r="698" spans="1:21" x14ac:dyDescent="0.3">
      <c r="A698" s="8" t="s">
        <v>1713</v>
      </c>
      <c r="B698" s="8" t="s">
        <v>1714</v>
      </c>
      <c r="C698" s="8">
        <v>196</v>
      </c>
      <c r="D698" s="8">
        <v>82</v>
      </c>
      <c r="E698" s="8" t="s">
        <v>6100</v>
      </c>
      <c r="F698" s="8" t="s">
        <v>5942</v>
      </c>
      <c r="G698" s="8" t="s">
        <v>10040</v>
      </c>
      <c r="H698" s="8" t="s">
        <v>5</v>
      </c>
      <c r="I698" s="9">
        <v>0</v>
      </c>
      <c r="J698" s="8" t="s">
        <v>5</v>
      </c>
      <c r="K698" s="9">
        <v>0</v>
      </c>
      <c r="L698" s="8" t="s">
        <v>5</v>
      </c>
      <c r="M698" s="9">
        <v>0</v>
      </c>
      <c r="N698" s="9">
        <v>0</v>
      </c>
      <c r="O698" s="8" t="s">
        <v>12</v>
      </c>
      <c r="P698" s="9">
        <v>53346.743999999999</v>
      </c>
      <c r="Q698" s="9">
        <f t="shared" si="30"/>
        <v>53346.743999999999</v>
      </c>
      <c r="R698" s="9">
        <f t="shared" si="31"/>
        <v>26673.371999999999</v>
      </c>
      <c r="S698" s="9">
        <f t="shared" si="32"/>
        <v>106693.488</v>
      </c>
      <c r="T698" s="8" t="s">
        <v>6110</v>
      </c>
      <c r="U698" s="8" t="s">
        <v>6113</v>
      </c>
    </row>
    <row r="699" spans="1:21" x14ac:dyDescent="0.3">
      <c r="A699" s="8" t="s">
        <v>1715</v>
      </c>
      <c r="B699" s="8" t="s">
        <v>1716</v>
      </c>
      <c r="C699" s="8">
        <v>57</v>
      </c>
      <c r="D699" s="8">
        <v>37</v>
      </c>
      <c r="E699" s="8" t="s">
        <v>6085</v>
      </c>
      <c r="F699" s="8" t="s">
        <v>5942</v>
      </c>
      <c r="G699" s="8" t="s">
        <v>10040</v>
      </c>
      <c r="H699" s="8" t="s">
        <v>12</v>
      </c>
      <c r="I699" s="9">
        <v>2313.87</v>
      </c>
      <c r="J699" s="8" t="s">
        <v>12</v>
      </c>
      <c r="K699" s="9">
        <v>49031.940030468752</v>
      </c>
      <c r="L699" s="8" t="s">
        <v>5</v>
      </c>
      <c r="M699" s="9">
        <v>0</v>
      </c>
      <c r="N699" s="9">
        <v>0</v>
      </c>
      <c r="O699" s="8" t="s">
        <v>12</v>
      </c>
      <c r="P699" s="9">
        <v>99904.739999999991</v>
      </c>
      <c r="Q699" s="9">
        <f t="shared" si="30"/>
        <v>151250.55003046873</v>
      </c>
      <c r="R699" s="9">
        <f t="shared" si="31"/>
        <v>75625.275015234365</v>
      </c>
      <c r="S699" s="9">
        <f t="shared" si="32"/>
        <v>302501.10006093746</v>
      </c>
      <c r="T699" s="8" t="s">
        <v>6112</v>
      </c>
      <c r="U699" s="8" t="s">
        <v>6113</v>
      </c>
    </row>
    <row r="700" spans="1:21" x14ac:dyDescent="0.3">
      <c r="A700" s="8" t="s">
        <v>1717</v>
      </c>
      <c r="B700" s="8" t="s">
        <v>1718</v>
      </c>
      <c r="C700" s="8">
        <v>7691</v>
      </c>
      <c r="D700" s="8">
        <v>1663</v>
      </c>
      <c r="E700" s="8" t="s">
        <v>10027</v>
      </c>
      <c r="F700" s="8" t="s">
        <v>5942</v>
      </c>
      <c r="G700" s="8" t="s">
        <v>10040</v>
      </c>
      <c r="H700" s="8" t="s">
        <v>5</v>
      </c>
      <c r="I700" s="9">
        <v>0</v>
      </c>
      <c r="J700" s="8" t="s">
        <v>12</v>
      </c>
      <c r="K700" s="9">
        <v>924913.52078109374</v>
      </c>
      <c r="L700" s="8" t="s">
        <v>5</v>
      </c>
      <c r="M700" s="9">
        <v>0</v>
      </c>
      <c r="N700" s="9">
        <v>0</v>
      </c>
      <c r="O700" s="8" t="s">
        <v>5</v>
      </c>
      <c r="P700" s="9">
        <v>0</v>
      </c>
      <c r="Q700" s="9">
        <f t="shared" si="30"/>
        <v>924913.52078109374</v>
      </c>
      <c r="R700" s="9">
        <f t="shared" si="31"/>
        <v>462456.76039054687</v>
      </c>
      <c r="S700" s="9">
        <f t="shared" si="32"/>
        <v>1849827.0415621875</v>
      </c>
      <c r="T700" s="8" t="s">
        <v>6114</v>
      </c>
      <c r="U700" s="8" t="s">
        <v>6116</v>
      </c>
    </row>
    <row r="701" spans="1:21" x14ac:dyDescent="0.3">
      <c r="A701" s="8" t="s">
        <v>1719</v>
      </c>
      <c r="B701" s="8" t="s">
        <v>1720</v>
      </c>
      <c r="C701" s="8">
        <v>25</v>
      </c>
      <c r="D701" s="8">
        <v>22</v>
      </c>
      <c r="E701" s="8" t="s">
        <v>6106</v>
      </c>
      <c r="F701" s="8" t="s">
        <v>5942</v>
      </c>
      <c r="G701" s="8" t="s">
        <v>10043</v>
      </c>
      <c r="H701" s="8" t="s">
        <v>12</v>
      </c>
      <c r="I701" s="9">
        <v>1779.8999999999999</v>
      </c>
      <c r="J701" s="8" t="s">
        <v>5</v>
      </c>
      <c r="K701" s="9">
        <v>0</v>
      </c>
      <c r="L701" s="8" t="s">
        <v>12</v>
      </c>
      <c r="M701" s="9">
        <v>2009411.3260839842</v>
      </c>
      <c r="N701" s="9">
        <v>0</v>
      </c>
      <c r="O701" s="8" t="s">
        <v>12</v>
      </c>
      <c r="P701" s="9">
        <v>58003.799999999996</v>
      </c>
      <c r="Q701" s="9">
        <f t="shared" si="30"/>
        <v>2069195.0260839842</v>
      </c>
      <c r="R701" s="9">
        <f t="shared" si="31"/>
        <v>1034597.5130419921</v>
      </c>
      <c r="S701" s="9">
        <f t="shared" si="32"/>
        <v>4138390.0521679684</v>
      </c>
      <c r="T701" s="8" t="s">
        <v>6110</v>
      </c>
      <c r="U701" s="8" t="s">
        <v>6116</v>
      </c>
    </row>
    <row r="702" spans="1:21" x14ac:dyDescent="0.3">
      <c r="A702" s="8" t="s">
        <v>1721</v>
      </c>
      <c r="B702" s="8" t="s">
        <v>1722</v>
      </c>
      <c r="C702" s="8">
        <v>600</v>
      </c>
      <c r="D702" s="8">
        <v>385</v>
      </c>
      <c r="E702" s="8" t="s">
        <v>6098</v>
      </c>
      <c r="F702" s="8" t="s">
        <v>5942</v>
      </c>
      <c r="G702" s="8" t="s">
        <v>10040</v>
      </c>
      <c r="H702" s="8" t="s">
        <v>12</v>
      </c>
      <c r="I702" s="9">
        <v>1779.8999999999999</v>
      </c>
      <c r="J702" s="8" t="s">
        <v>12</v>
      </c>
      <c r="K702" s="9">
        <v>85845.080868749996</v>
      </c>
      <c r="L702" s="8" t="s">
        <v>5</v>
      </c>
      <c r="M702" s="9">
        <v>0</v>
      </c>
      <c r="N702" s="9">
        <v>0</v>
      </c>
      <c r="O702" s="8" t="s">
        <v>12</v>
      </c>
      <c r="P702" s="9">
        <v>514076.99999999994</v>
      </c>
      <c r="Q702" s="9">
        <f t="shared" si="30"/>
        <v>601701.9808687499</v>
      </c>
      <c r="R702" s="9">
        <f t="shared" si="31"/>
        <v>300850.99043437495</v>
      </c>
      <c r="S702" s="9">
        <f t="shared" si="32"/>
        <v>1203403.9617374998</v>
      </c>
      <c r="T702" s="8" t="s">
        <v>6110</v>
      </c>
      <c r="U702" s="8" t="s">
        <v>6111</v>
      </c>
    </row>
    <row r="703" spans="1:21" x14ac:dyDescent="0.3">
      <c r="A703" s="8" t="s">
        <v>1724</v>
      </c>
      <c r="B703" s="8" t="s">
        <v>1725</v>
      </c>
      <c r="C703" s="8">
        <v>8807</v>
      </c>
      <c r="D703" s="8">
        <v>2669</v>
      </c>
      <c r="E703" s="8" t="s">
        <v>6068</v>
      </c>
      <c r="F703" s="8" t="s">
        <v>5942</v>
      </c>
      <c r="G703" s="8" t="s">
        <v>10040</v>
      </c>
      <c r="H703" s="8" t="s">
        <v>5</v>
      </c>
      <c r="I703" s="9">
        <v>0</v>
      </c>
      <c r="J703" s="8" t="s">
        <v>5</v>
      </c>
      <c r="K703" s="9">
        <v>0</v>
      </c>
      <c r="L703" s="8" t="s">
        <v>5</v>
      </c>
      <c r="M703" s="9">
        <v>0</v>
      </c>
      <c r="N703" s="9">
        <v>0</v>
      </c>
      <c r="O703" s="8" t="s">
        <v>5</v>
      </c>
      <c r="P703" s="9">
        <v>0</v>
      </c>
      <c r="Q703" s="9">
        <f t="shared" si="30"/>
        <v>0</v>
      </c>
      <c r="R703" s="9">
        <f t="shared" si="31"/>
        <v>0</v>
      </c>
      <c r="S703" s="9">
        <f t="shared" si="32"/>
        <v>0</v>
      </c>
      <c r="T703" s="8" t="s">
        <v>6114</v>
      </c>
      <c r="U703" s="8" t="s">
        <v>6113</v>
      </c>
    </row>
    <row r="704" spans="1:21" x14ac:dyDescent="0.3">
      <c r="A704" s="8" t="s">
        <v>1726</v>
      </c>
      <c r="B704" s="8" t="s">
        <v>1727</v>
      </c>
      <c r="C704" s="8">
        <v>61</v>
      </c>
      <c r="D704" s="8">
        <v>23</v>
      </c>
      <c r="E704" s="8" t="s">
        <v>6084</v>
      </c>
      <c r="F704" s="8" t="s">
        <v>5942</v>
      </c>
      <c r="G704" s="8" t="s">
        <v>10040</v>
      </c>
      <c r="H704" s="8" t="s">
        <v>12</v>
      </c>
      <c r="I704" s="9">
        <v>2313.87</v>
      </c>
      <c r="J704" s="8" t="s">
        <v>12</v>
      </c>
      <c r="K704" s="9">
        <v>49483.80232734375</v>
      </c>
      <c r="L704" s="8" t="s">
        <v>5</v>
      </c>
      <c r="M704" s="9">
        <v>0</v>
      </c>
      <c r="N704" s="9">
        <v>0</v>
      </c>
      <c r="O704" s="8" t="s">
        <v>5</v>
      </c>
      <c r="P704" s="9">
        <v>0</v>
      </c>
      <c r="Q704" s="9">
        <f t="shared" si="30"/>
        <v>51797.672327343753</v>
      </c>
      <c r="R704" s="9">
        <f t="shared" si="31"/>
        <v>25898.836163671876</v>
      </c>
      <c r="S704" s="9">
        <f t="shared" si="32"/>
        <v>103595.34465468751</v>
      </c>
      <c r="T704" s="8" t="s">
        <v>6115</v>
      </c>
      <c r="U704" s="8" t="s">
        <v>6113</v>
      </c>
    </row>
    <row r="705" spans="1:21" x14ac:dyDescent="0.3">
      <c r="A705" s="8" t="s">
        <v>1728</v>
      </c>
      <c r="B705" s="8" t="s">
        <v>1729</v>
      </c>
      <c r="C705" s="8">
        <v>25</v>
      </c>
      <c r="D705" s="8">
        <v>51</v>
      </c>
      <c r="E705" s="8" t="s">
        <v>6085</v>
      </c>
      <c r="F705" s="8" t="s">
        <v>5942</v>
      </c>
      <c r="G705" s="8" t="s">
        <v>10045</v>
      </c>
      <c r="H705" s="8" t="s">
        <v>12</v>
      </c>
      <c r="I705" s="9">
        <v>2313.87</v>
      </c>
      <c r="J705" s="8" t="s">
        <v>12</v>
      </c>
      <c r="K705" s="9">
        <v>45417.041655468747</v>
      </c>
      <c r="L705" s="8" t="s">
        <v>12</v>
      </c>
      <c r="M705" s="9">
        <v>2491670.0443441402</v>
      </c>
      <c r="N705" s="9">
        <v>0</v>
      </c>
      <c r="O705" s="8" t="s">
        <v>12</v>
      </c>
      <c r="P705" s="9">
        <v>122771.21999999999</v>
      </c>
      <c r="Q705" s="9">
        <f t="shared" si="30"/>
        <v>2662172.1759996093</v>
      </c>
      <c r="R705" s="9">
        <f t="shared" si="31"/>
        <v>1331086.0879998046</v>
      </c>
      <c r="S705" s="9">
        <f t="shared" si="32"/>
        <v>5324344.3519992186</v>
      </c>
      <c r="T705" s="8" t="s">
        <v>6115</v>
      </c>
      <c r="U705" s="8" t="s">
        <v>6113</v>
      </c>
    </row>
    <row r="706" spans="1:21" x14ac:dyDescent="0.3">
      <c r="A706" s="8" t="s">
        <v>1730</v>
      </c>
      <c r="B706" s="8" t="s">
        <v>1731</v>
      </c>
      <c r="C706" s="8">
        <v>75</v>
      </c>
      <c r="D706" s="8">
        <v>55</v>
      </c>
      <c r="E706" s="8" t="s">
        <v>6106</v>
      </c>
      <c r="F706" s="8" t="s">
        <v>5942</v>
      </c>
      <c r="G706" s="8" t="s">
        <v>10040</v>
      </c>
      <c r="H706" s="8" t="s">
        <v>12</v>
      </c>
      <c r="I706" s="9">
        <v>1779.8999999999999</v>
      </c>
      <c r="J706" s="8" t="s">
        <v>12</v>
      </c>
      <c r="K706" s="9">
        <v>39717.471396093752</v>
      </c>
      <c r="L706" s="8" t="s">
        <v>12</v>
      </c>
      <c r="M706" s="9">
        <v>0</v>
      </c>
      <c r="N706" s="9">
        <v>1226665.2</v>
      </c>
      <c r="O706" s="8" t="s">
        <v>12</v>
      </c>
      <c r="P706" s="9">
        <v>99465</v>
      </c>
      <c r="Q706" s="9">
        <f t="shared" ref="Q706:Q769" si="33">SUM(I706+K706+M706+N706+P706)</f>
        <v>1367627.5713960938</v>
      </c>
      <c r="R706" s="9">
        <f t="shared" si="31"/>
        <v>683813.78569804691</v>
      </c>
      <c r="S706" s="9">
        <f t="shared" si="32"/>
        <v>2735255.1427921876</v>
      </c>
      <c r="T706" s="8" t="s">
        <v>6114</v>
      </c>
      <c r="U706" s="8" t="s">
        <v>6111</v>
      </c>
    </row>
    <row r="707" spans="1:21" x14ac:dyDescent="0.3">
      <c r="A707" s="8" t="s">
        <v>1732</v>
      </c>
      <c r="B707" s="8" t="s">
        <v>1733</v>
      </c>
      <c r="C707" s="8">
        <v>7246</v>
      </c>
      <c r="D707" s="8">
        <v>2264</v>
      </c>
      <c r="E707" s="8" t="s">
        <v>6068</v>
      </c>
      <c r="F707" s="8" t="s">
        <v>5942</v>
      </c>
      <c r="G707" s="8" t="s">
        <v>10040</v>
      </c>
      <c r="H707" s="8" t="s">
        <v>5</v>
      </c>
      <c r="I707" s="9">
        <v>0</v>
      </c>
      <c r="J707" s="8" t="s">
        <v>5</v>
      </c>
      <c r="K707" s="9">
        <v>0</v>
      </c>
      <c r="L707" s="8" t="s">
        <v>5</v>
      </c>
      <c r="M707" s="9">
        <v>0</v>
      </c>
      <c r="N707" s="9">
        <v>0</v>
      </c>
      <c r="O707" s="8" t="s">
        <v>5</v>
      </c>
      <c r="P707" s="9">
        <v>0</v>
      </c>
      <c r="Q707" s="9">
        <f t="shared" si="33"/>
        <v>0</v>
      </c>
      <c r="R707" s="9">
        <f t="shared" ref="R707:R770" si="34">Q707/2</f>
        <v>0</v>
      </c>
      <c r="S707" s="9">
        <f t="shared" ref="S707:S770" si="35">Q707*2</f>
        <v>0</v>
      </c>
      <c r="T707" s="8" t="s">
        <v>6114</v>
      </c>
      <c r="U707" s="8" t="s">
        <v>6116</v>
      </c>
    </row>
    <row r="708" spans="1:21" x14ac:dyDescent="0.3">
      <c r="A708" s="8" t="s">
        <v>1734</v>
      </c>
      <c r="B708" s="8" t="s">
        <v>1735</v>
      </c>
      <c r="C708" s="8">
        <v>45</v>
      </c>
      <c r="D708" s="8">
        <v>16</v>
      </c>
      <c r="E708" s="8" t="s">
        <v>6073</v>
      </c>
      <c r="F708" s="8" t="s">
        <v>5942</v>
      </c>
      <c r="G708" s="8" t="s">
        <v>10040</v>
      </c>
      <c r="H708" s="8" t="s">
        <v>12</v>
      </c>
      <c r="I708" s="9">
        <v>1779.8999999999999</v>
      </c>
      <c r="J708" s="8" t="s">
        <v>12</v>
      </c>
      <c r="K708" s="9">
        <v>37081.607997656254</v>
      </c>
      <c r="L708" s="8" t="s">
        <v>12</v>
      </c>
      <c r="M708" s="9">
        <v>2011139.7349511718</v>
      </c>
      <c r="N708" s="9">
        <v>0</v>
      </c>
      <c r="O708" s="8" t="s">
        <v>12</v>
      </c>
      <c r="P708" s="9">
        <v>50465.399999999994</v>
      </c>
      <c r="Q708" s="9">
        <f t="shared" si="33"/>
        <v>2100466.6429488282</v>
      </c>
      <c r="R708" s="9">
        <f t="shared" si="34"/>
        <v>1050233.3214744141</v>
      </c>
      <c r="S708" s="9">
        <f t="shared" si="35"/>
        <v>4200933.2858976563</v>
      </c>
      <c r="T708" s="8" t="s">
        <v>6112</v>
      </c>
      <c r="U708" s="8" t="s">
        <v>6111</v>
      </c>
    </row>
    <row r="709" spans="1:21" x14ac:dyDescent="0.3">
      <c r="A709" s="8" t="s">
        <v>1736</v>
      </c>
      <c r="B709" s="8" t="s">
        <v>1737</v>
      </c>
      <c r="C709" s="8">
        <v>6774</v>
      </c>
      <c r="D709" s="8">
        <v>2050</v>
      </c>
      <c r="E709" s="8" t="s">
        <v>6082</v>
      </c>
      <c r="F709" s="8" t="s">
        <v>5942</v>
      </c>
      <c r="G709" s="8" t="s">
        <v>10047</v>
      </c>
      <c r="H709" s="8" t="s">
        <v>5</v>
      </c>
      <c r="I709" s="9">
        <v>0</v>
      </c>
      <c r="J709" s="8" t="s">
        <v>12</v>
      </c>
      <c r="K709" s="9">
        <v>819789.43097718759</v>
      </c>
      <c r="L709" s="8" t="s">
        <v>5</v>
      </c>
      <c r="M709" s="9">
        <v>0</v>
      </c>
      <c r="N709" s="9">
        <v>0</v>
      </c>
      <c r="O709" s="8" t="s">
        <v>5</v>
      </c>
      <c r="P709" s="9">
        <v>0</v>
      </c>
      <c r="Q709" s="9">
        <f t="shared" si="33"/>
        <v>819789.43097718759</v>
      </c>
      <c r="R709" s="9">
        <f t="shared" si="34"/>
        <v>409894.71548859379</v>
      </c>
      <c r="S709" s="9">
        <f t="shared" si="35"/>
        <v>1639578.8619543752</v>
      </c>
      <c r="T709" s="8" t="s">
        <v>6114</v>
      </c>
      <c r="U709" s="8" t="s">
        <v>6116</v>
      </c>
    </row>
    <row r="710" spans="1:21" x14ac:dyDescent="0.3">
      <c r="A710" s="8" t="s">
        <v>1738</v>
      </c>
      <c r="B710" s="8" t="s">
        <v>1739</v>
      </c>
      <c r="C710" s="8">
        <v>6000</v>
      </c>
      <c r="D710" s="8">
        <v>1688</v>
      </c>
      <c r="E710" s="8" t="s">
        <v>6077</v>
      </c>
      <c r="F710" s="8" t="s">
        <v>5942</v>
      </c>
      <c r="G710" s="8" t="s">
        <v>10040</v>
      </c>
      <c r="H710" s="8" t="s">
        <v>5</v>
      </c>
      <c r="I710" s="9">
        <v>0</v>
      </c>
      <c r="J710" s="8" t="s">
        <v>12</v>
      </c>
      <c r="K710" s="9">
        <v>560300.49258750002</v>
      </c>
      <c r="L710" s="8" t="s">
        <v>5</v>
      </c>
      <c r="M710" s="9">
        <v>0</v>
      </c>
      <c r="N710" s="9">
        <v>0</v>
      </c>
      <c r="O710" s="8" t="s">
        <v>5</v>
      </c>
      <c r="P710" s="9">
        <v>0</v>
      </c>
      <c r="Q710" s="9">
        <f t="shared" si="33"/>
        <v>560300.49258750002</v>
      </c>
      <c r="R710" s="9">
        <f t="shared" si="34"/>
        <v>280150.24629375001</v>
      </c>
      <c r="S710" s="9">
        <f t="shared" si="35"/>
        <v>1120600.985175</v>
      </c>
      <c r="T710" s="8" t="s">
        <v>6114</v>
      </c>
      <c r="U710" s="8" t="s">
        <v>6113</v>
      </c>
    </row>
    <row r="711" spans="1:21" x14ac:dyDescent="0.3">
      <c r="A711" s="8" t="s">
        <v>1740</v>
      </c>
      <c r="B711" s="8" t="s">
        <v>1741</v>
      </c>
      <c r="C711" s="8">
        <v>250</v>
      </c>
      <c r="D711" s="8">
        <v>85</v>
      </c>
      <c r="E711" s="8" t="s">
        <v>6083</v>
      </c>
      <c r="F711" s="8" t="s">
        <v>5942</v>
      </c>
      <c r="G711" s="8" t="s">
        <v>10048</v>
      </c>
      <c r="H711" s="8" t="s">
        <v>5</v>
      </c>
      <c r="I711" s="9">
        <v>0</v>
      </c>
      <c r="J711" s="8" t="s">
        <v>12</v>
      </c>
      <c r="K711" s="9">
        <v>55093.341220312504</v>
      </c>
      <c r="L711" s="8" t="s">
        <v>12</v>
      </c>
      <c r="M711" s="9">
        <v>2028855.9258398437</v>
      </c>
      <c r="N711" s="9">
        <v>0</v>
      </c>
      <c r="O711" s="8" t="s">
        <v>12</v>
      </c>
      <c r="P711" s="9">
        <v>137157</v>
      </c>
      <c r="Q711" s="9">
        <f t="shared" si="33"/>
        <v>2221106.267060156</v>
      </c>
      <c r="R711" s="9">
        <f t="shared" si="34"/>
        <v>1110553.133530078</v>
      </c>
      <c r="S711" s="9">
        <f t="shared" si="35"/>
        <v>4442212.534120312</v>
      </c>
      <c r="T711" s="8" t="s">
        <v>6115</v>
      </c>
      <c r="U711" s="8" t="s">
        <v>6111</v>
      </c>
    </row>
    <row r="712" spans="1:21" x14ac:dyDescent="0.3">
      <c r="A712" s="8" t="s">
        <v>1743</v>
      </c>
      <c r="B712" s="8" t="s">
        <v>1744</v>
      </c>
      <c r="C712" s="8">
        <v>100</v>
      </c>
      <c r="D712" s="8">
        <v>31</v>
      </c>
      <c r="E712" s="8" t="s">
        <v>6083</v>
      </c>
      <c r="F712" s="8" t="s">
        <v>5942</v>
      </c>
      <c r="G712" s="8" t="s">
        <v>10040</v>
      </c>
      <c r="H712" s="8" t="s">
        <v>5</v>
      </c>
      <c r="I712" s="9">
        <v>0</v>
      </c>
      <c r="J712" s="8" t="s">
        <v>12</v>
      </c>
      <c r="K712" s="9">
        <v>41914.024228125003</v>
      </c>
      <c r="L712" s="8" t="s">
        <v>12</v>
      </c>
      <c r="M712" s="9">
        <v>2015892.8593359373</v>
      </c>
      <c r="N712" s="9">
        <v>0</v>
      </c>
      <c r="O712" s="8" t="s">
        <v>12</v>
      </c>
      <c r="P712" s="9">
        <v>69311.399999999994</v>
      </c>
      <c r="Q712" s="9">
        <f t="shared" si="33"/>
        <v>2127118.2835640623</v>
      </c>
      <c r="R712" s="9">
        <f t="shared" si="34"/>
        <v>1063559.1417820312</v>
      </c>
      <c r="S712" s="9">
        <f t="shared" si="35"/>
        <v>4254236.5671281246</v>
      </c>
      <c r="T712" s="8" t="s">
        <v>6112</v>
      </c>
      <c r="U712" s="8" t="s">
        <v>6116</v>
      </c>
    </row>
    <row r="713" spans="1:21" x14ac:dyDescent="0.3">
      <c r="A713" s="8" t="s">
        <v>1745</v>
      </c>
      <c r="B713" s="8" t="s">
        <v>1746</v>
      </c>
      <c r="C713" s="8">
        <v>121</v>
      </c>
      <c r="D713" s="8">
        <v>50</v>
      </c>
      <c r="E713" s="8" t="s">
        <v>6104</v>
      </c>
      <c r="F713" s="8" t="s">
        <v>5942</v>
      </c>
      <c r="G713" s="8" t="s">
        <v>10045</v>
      </c>
      <c r="H713" s="8" t="s">
        <v>12</v>
      </c>
      <c r="I713" s="9">
        <v>1779.8999999999999</v>
      </c>
      <c r="J713" s="8" t="s">
        <v>12</v>
      </c>
      <c r="K713" s="9">
        <v>43759.128607031249</v>
      </c>
      <c r="L713" s="8" t="s">
        <v>5</v>
      </c>
      <c r="M713" s="9">
        <v>0</v>
      </c>
      <c r="N713" s="9">
        <v>0</v>
      </c>
      <c r="O713" s="8" t="s">
        <v>12</v>
      </c>
      <c r="P713" s="9">
        <v>93183</v>
      </c>
      <c r="Q713" s="9">
        <f t="shared" si="33"/>
        <v>138722.02860703124</v>
      </c>
      <c r="R713" s="9">
        <f t="shared" si="34"/>
        <v>69361.014303515622</v>
      </c>
      <c r="S713" s="9">
        <f t="shared" si="35"/>
        <v>277444.05721406249</v>
      </c>
      <c r="T713" s="8" t="s">
        <v>6112</v>
      </c>
      <c r="U713" s="8" t="s">
        <v>6111</v>
      </c>
    </row>
    <row r="714" spans="1:21" x14ac:dyDescent="0.3">
      <c r="A714" s="8" t="s">
        <v>1747</v>
      </c>
      <c r="B714" s="8" t="s">
        <v>1748</v>
      </c>
      <c r="C714" s="8">
        <v>7236</v>
      </c>
      <c r="D714" s="8">
        <v>2526</v>
      </c>
      <c r="E714" s="8" t="s">
        <v>6089</v>
      </c>
      <c r="F714" s="8" t="s">
        <v>5942</v>
      </c>
      <c r="G714" s="8" t="s">
        <v>10040</v>
      </c>
      <c r="H714" s="8" t="s">
        <v>5</v>
      </c>
      <c r="I714" s="9">
        <v>0</v>
      </c>
      <c r="J714" s="8" t="s">
        <v>12</v>
      </c>
      <c r="K714" s="9">
        <v>860011.79734687496</v>
      </c>
      <c r="L714" s="8" t="s">
        <v>5</v>
      </c>
      <c r="M714" s="9">
        <v>0</v>
      </c>
      <c r="N714" s="9">
        <v>0</v>
      </c>
      <c r="O714" s="8" t="s">
        <v>5</v>
      </c>
      <c r="P714" s="9">
        <v>0</v>
      </c>
      <c r="Q714" s="9">
        <f t="shared" si="33"/>
        <v>860011.79734687496</v>
      </c>
      <c r="R714" s="9">
        <f t="shared" si="34"/>
        <v>430005.89867343748</v>
      </c>
      <c r="S714" s="9">
        <f t="shared" si="35"/>
        <v>1720023.5946937499</v>
      </c>
      <c r="T714" s="8" t="s">
        <v>6114</v>
      </c>
      <c r="U714" s="8" t="s">
        <v>6113</v>
      </c>
    </row>
    <row r="715" spans="1:21" x14ac:dyDescent="0.3">
      <c r="A715" s="8" t="s">
        <v>1749</v>
      </c>
      <c r="B715" s="8" t="s">
        <v>1750</v>
      </c>
      <c r="C715" s="8">
        <v>325</v>
      </c>
      <c r="D715" s="8">
        <v>28</v>
      </c>
      <c r="E715" s="8" t="s">
        <v>6101</v>
      </c>
      <c r="F715" s="8" t="s">
        <v>5942</v>
      </c>
      <c r="G715" s="8" t="s">
        <v>10040</v>
      </c>
      <c r="H715" s="8" t="s">
        <v>5</v>
      </c>
      <c r="I715" s="9">
        <v>0</v>
      </c>
      <c r="J715" s="8" t="s">
        <v>12</v>
      </c>
      <c r="K715" s="9">
        <v>79306.71392109376</v>
      </c>
      <c r="L715" s="8" t="s">
        <v>5</v>
      </c>
      <c r="M715" s="9">
        <v>0</v>
      </c>
      <c r="N715" s="9">
        <v>0</v>
      </c>
      <c r="O715" s="8" t="s">
        <v>5</v>
      </c>
      <c r="P715" s="9">
        <v>0</v>
      </c>
      <c r="Q715" s="9">
        <f t="shared" si="33"/>
        <v>79306.71392109376</v>
      </c>
      <c r="R715" s="9">
        <f t="shared" si="34"/>
        <v>39653.35696054688</v>
      </c>
      <c r="S715" s="9">
        <f t="shared" si="35"/>
        <v>158613.42784218752</v>
      </c>
      <c r="T715" s="8" t="s">
        <v>6114</v>
      </c>
      <c r="U715" s="8" t="s">
        <v>6111</v>
      </c>
    </row>
    <row r="716" spans="1:21" x14ac:dyDescent="0.3">
      <c r="A716" s="8" t="s">
        <v>1751</v>
      </c>
      <c r="B716" s="8" t="s">
        <v>1752</v>
      </c>
      <c r="C716" s="8">
        <v>500</v>
      </c>
      <c r="D716" s="8">
        <v>138</v>
      </c>
      <c r="E716" s="8" t="s">
        <v>6105</v>
      </c>
      <c r="F716" s="8" t="s">
        <v>5942</v>
      </c>
      <c r="G716" s="8" t="s">
        <v>10040</v>
      </c>
      <c r="H716" s="8" t="s">
        <v>5</v>
      </c>
      <c r="I716" s="9">
        <v>0</v>
      </c>
      <c r="J716" s="8" t="s">
        <v>12</v>
      </c>
      <c r="K716" s="9">
        <v>77058.86954062499</v>
      </c>
      <c r="L716" s="8" t="s">
        <v>5</v>
      </c>
      <c r="M716" s="9">
        <v>0</v>
      </c>
      <c r="N716" s="9">
        <v>0</v>
      </c>
      <c r="O716" s="8" t="s">
        <v>12</v>
      </c>
      <c r="P716" s="9">
        <v>203746.19999999998</v>
      </c>
      <c r="Q716" s="9">
        <f t="shared" si="33"/>
        <v>280805.06954062497</v>
      </c>
      <c r="R716" s="9">
        <f t="shared" si="34"/>
        <v>140402.53477031249</v>
      </c>
      <c r="S716" s="9">
        <f t="shared" si="35"/>
        <v>561610.13908124994</v>
      </c>
      <c r="T716" s="8" t="s">
        <v>6112</v>
      </c>
      <c r="U716" s="8" t="s">
        <v>6111</v>
      </c>
    </row>
    <row r="717" spans="1:21" x14ac:dyDescent="0.3">
      <c r="A717" s="8" t="s">
        <v>1753</v>
      </c>
      <c r="B717" s="8" t="s">
        <v>1754</v>
      </c>
      <c r="C717" s="8">
        <v>65</v>
      </c>
      <c r="D717" s="8">
        <v>34</v>
      </c>
      <c r="E717" s="8" t="s">
        <v>6102</v>
      </c>
      <c r="F717" s="8" t="s">
        <v>5942</v>
      </c>
      <c r="G717" s="8" t="s">
        <v>10040</v>
      </c>
      <c r="H717" s="8" t="s">
        <v>6</v>
      </c>
      <c r="I717" s="9">
        <v>0</v>
      </c>
      <c r="J717" s="8" t="s">
        <v>6</v>
      </c>
      <c r="K717" s="9">
        <v>0</v>
      </c>
      <c r="L717" s="8" t="s">
        <v>6</v>
      </c>
      <c r="M717" s="9">
        <v>0</v>
      </c>
      <c r="N717" s="9">
        <v>0</v>
      </c>
      <c r="O717" s="8" t="s">
        <v>12</v>
      </c>
      <c r="P717" s="9">
        <v>96466.391999999993</v>
      </c>
      <c r="Q717" s="9">
        <f t="shared" si="33"/>
        <v>96466.391999999993</v>
      </c>
      <c r="R717" s="9">
        <f t="shared" si="34"/>
        <v>48233.195999999996</v>
      </c>
      <c r="S717" s="9">
        <f t="shared" si="35"/>
        <v>192932.78399999999</v>
      </c>
      <c r="T717" s="8" t="s">
        <v>6112</v>
      </c>
      <c r="U717" s="8" t="s">
        <v>6113</v>
      </c>
    </row>
    <row r="718" spans="1:21" x14ac:dyDescent="0.3">
      <c r="A718" s="8" t="s">
        <v>1755</v>
      </c>
      <c r="B718" s="8" t="s">
        <v>1756</v>
      </c>
      <c r="C718" s="8">
        <v>225</v>
      </c>
      <c r="D718" s="8">
        <v>100</v>
      </c>
      <c r="E718" s="8" t="s">
        <v>6072</v>
      </c>
      <c r="F718" s="8" t="s">
        <v>5942</v>
      </c>
      <c r="G718" s="8" t="s">
        <v>10042</v>
      </c>
      <c r="H718" s="8" t="s">
        <v>12</v>
      </c>
      <c r="I718" s="9">
        <v>1779.8999999999999</v>
      </c>
      <c r="J718" s="8" t="s">
        <v>12</v>
      </c>
      <c r="K718" s="9">
        <v>52896.788388281253</v>
      </c>
      <c r="L718" s="8" t="s">
        <v>5</v>
      </c>
      <c r="M718" s="9">
        <v>0</v>
      </c>
      <c r="N718" s="9">
        <v>0</v>
      </c>
      <c r="O718" s="8" t="s">
        <v>12</v>
      </c>
      <c r="P718" s="9">
        <v>156003</v>
      </c>
      <c r="Q718" s="9">
        <f t="shared" si="33"/>
        <v>210679.68838828127</v>
      </c>
      <c r="R718" s="9">
        <f t="shared" si="34"/>
        <v>105339.84419414063</v>
      </c>
      <c r="S718" s="9">
        <f t="shared" si="35"/>
        <v>421359.37677656254</v>
      </c>
      <c r="T718" s="8" t="s">
        <v>6114</v>
      </c>
      <c r="U718" s="8" t="s">
        <v>6111</v>
      </c>
    </row>
    <row r="719" spans="1:21" x14ac:dyDescent="0.3">
      <c r="A719" s="8" t="s">
        <v>1759</v>
      </c>
      <c r="B719" s="8" t="s">
        <v>1760</v>
      </c>
      <c r="C719" s="8">
        <v>252</v>
      </c>
      <c r="D719" s="8">
        <v>89</v>
      </c>
      <c r="E719" s="8" t="s">
        <v>6088</v>
      </c>
      <c r="F719" s="8" t="s">
        <v>5942</v>
      </c>
      <c r="G719" s="8" t="s">
        <v>10042</v>
      </c>
      <c r="H719" s="8" t="s">
        <v>6</v>
      </c>
      <c r="I719" s="9">
        <v>0</v>
      </c>
      <c r="J719" s="8" t="s">
        <v>12</v>
      </c>
      <c r="K719" s="9">
        <v>55269.065446875</v>
      </c>
      <c r="L719" s="8" t="s">
        <v>6</v>
      </c>
      <c r="M719" s="9">
        <v>0</v>
      </c>
      <c r="N719" s="9">
        <v>0</v>
      </c>
      <c r="O719" s="8" t="s">
        <v>5</v>
      </c>
      <c r="P719" s="9">
        <v>0</v>
      </c>
      <c r="Q719" s="9">
        <f t="shared" si="33"/>
        <v>55269.065446875</v>
      </c>
      <c r="R719" s="9">
        <f t="shared" si="34"/>
        <v>27634.5327234375</v>
      </c>
      <c r="S719" s="9">
        <f t="shared" si="35"/>
        <v>110538.13089375</v>
      </c>
      <c r="T719" s="8" t="s">
        <v>6112</v>
      </c>
      <c r="U719" s="8" t="s">
        <v>6116</v>
      </c>
    </row>
    <row r="720" spans="1:21" x14ac:dyDescent="0.3">
      <c r="A720" s="8" t="s">
        <v>1762</v>
      </c>
      <c r="B720" s="8" t="s">
        <v>1763</v>
      </c>
      <c r="C720" s="8">
        <v>206</v>
      </c>
      <c r="D720" s="8">
        <v>17</v>
      </c>
      <c r="E720" s="8" t="s">
        <v>6085</v>
      </c>
      <c r="F720" s="8" t="s">
        <v>5942</v>
      </c>
      <c r="G720" s="8" t="s">
        <v>10040</v>
      </c>
      <c r="H720" s="8" t="s">
        <v>12</v>
      </c>
      <c r="I720" s="9">
        <v>2313.87</v>
      </c>
      <c r="J720" s="8" t="s">
        <v>12</v>
      </c>
      <c r="K720" s="9">
        <v>65863.810589062501</v>
      </c>
      <c r="L720" s="8" t="s">
        <v>12</v>
      </c>
      <c r="M720" s="9">
        <v>2511066.2486517187</v>
      </c>
      <c r="N720" s="9">
        <v>0</v>
      </c>
      <c r="O720" s="8" t="s">
        <v>12</v>
      </c>
      <c r="P720" s="9">
        <v>67238.34</v>
      </c>
      <c r="Q720" s="9">
        <f t="shared" si="33"/>
        <v>2646482.2692407812</v>
      </c>
      <c r="R720" s="9">
        <f t="shared" si="34"/>
        <v>1323241.1346203906</v>
      </c>
      <c r="S720" s="9">
        <f t="shared" si="35"/>
        <v>5292964.5384815624</v>
      </c>
      <c r="T720" s="8" t="s">
        <v>6110</v>
      </c>
      <c r="U720" s="8" t="s">
        <v>6113</v>
      </c>
    </row>
    <row r="721" spans="1:21" x14ac:dyDescent="0.3">
      <c r="A721" s="8" t="s">
        <v>1764</v>
      </c>
      <c r="B721" s="8" t="s">
        <v>1765</v>
      </c>
      <c r="C721" s="8">
        <v>560</v>
      </c>
      <c r="D721" s="8">
        <v>86</v>
      </c>
      <c r="E721" s="8" t="s">
        <v>6088</v>
      </c>
      <c r="F721" s="8" t="s">
        <v>5942</v>
      </c>
      <c r="G721" s="8" t="s">
        <v>10047</v>
      </c>
      <c r="H721" s="8" t="s">
        <v>12</v>
      </c>
      <c r="I721" s="9">
        <v>1779.8999999999999</v>
      </c>
      <c r="J721" s="8" t="s">
        <v>5</v>
      </c>
      <c r="K721" s="9">
        <v>0</v>
      </c>
      <c r="L721" s="8" t="s">
        <v>12</v>
      </c>
      <c r="M721" s="9">
        <v>2055646.2632812499</v>
      </c>
      <c r="N721" s="9">
        <v>0</v>
      </c>
      <c r="O721" s="8" t="s">
        <v>12</v>
      </c>
      <c r="P721" s="9">
        <v>138413.4</v>
      </c>
      <c r="Q721" s="9">
        <f t="shared" si="33"/>
        <v>2195839.5632812497</v>
      </c>
      <c r="R721" s="9">
        <f t="shared" si="34"/>
        <v>1097919.7816406249</v>
      </c>
      <c r="S721" s="9">
        <f t="shared" si="35"/>
        <v>4391679.1265624994</v>
      </c>
      <c r="T721" s="8" t="s">
        <v>6110</v>
      </c>
      <c r="U721" s="8" t="s">
        <v>6111</v>
      </c>
    </row>
    <row r="722" spans="1:21" x14ac:dyDescent="0.3">
      <c r="A722" s="8" t="s">
        <v>1766</v>
      </c>
      <c r="B722" s="8" t="s">
        <v>1767</v>
      </c>
      <c r="C722" s="8">
        <v>333</v>
      </c>
      <c r="D722" s="8">
        <v>101</v>
      </c>
      <c r="E722" s="8" t="s">
        <v>6090</v>
      </c>
      <c r="F722" s="8" t="s">
        <v>5942</v>
      </c>
      <c r="G722" s="8" t="s">
        <v>10040</v>
      </c>
      <c r="H722" s="8" t="s">
        <v>6</v>
      </c>
      <c r="I722" s="9">
        <v>0</v>
      </c>
      <c r="J722" s="8" t="s">
        <v>6</v>
      </c>
      <c r="K722" s="9">
        <v>0</v>
      </c>
      <c r="L722" s="8" t="s">
        <v>6</v>
      </c>
      <c r="M722" s="9">
        <v>0</v>
      </c>
      <c r="N722" s="9">
        <v>0</v>
      </c>
      <c r="O722" s="8" t="s">
        <v>12</v>
      </c>
      <c r="P722" s="9">
        <v>157259.4</v>
      </c>
      <c r="Q722" s="9">
        <f t="shared" si="33"/>
        <v>157259.4</v>
      </c>
      <c r="R722" s="9">
        <f t="shared" si="34"/>
        <v>78629.7</v>
      </c>
      <c r="S722" s="9">
        <f t="shared" si="35"/>
        <v>314518.8</v>
      </c>
      <c r="T722" s="8" t="s">
        <v>6114</v>
      </c>
      <c r="U722" s="8" t="s">
        <v>6113</v>
      </c>
    </row>
    <row r="723" spans="1:21" x14ac:dyDescent="0.3">
      <c r="A723" s="8" t="s">
        <v>1768</v>
      </c>
      <c r="B723" s="8" t="s">
        <v>1769</v>
      </c>
      <c r="C723" s="8">
        <v>38</v>
      </c>
      <c r="D723" s="8">
        <v>19</v>
      </c>
      <c r="E723" s="8" t="s">
        <v>6088</v>
      </c>
      <c r="F723" s="8" t="s">
        <v>5942</v>
      </c>
      <c r="G723" s="8" t="s">
        <v>10042</v>
      </c>
      <c r="H723" s="8" t="s">
        <v>12</v>
      </c>
      <c r="I723" s="9">
        <v>1779.8999999999999</v>
      </c>
      <c r="J723" s="8" t="s">
        <v>5</v>
      </c>
      <c r="K723" s="9">
        <v>0</v>
      </c>
      <c r="L723" s="8" t="s">
        <v>12</v>
      </c>
      <c r="M723" s="9">
        <v>2010534.791847656</v>
      </c>
      <c r="N723" s="9">
        <v>0</v>
      </c>
      <c r="O723" s="8" t="s">
        <v>12</v>
      </c>
      <c r="P723" s="9">
        <v>31619.399999999998</v>
      </c>
      <c r="Q723" s="9">
        <f t="shared" si="33"/>
        <v>2043934.0918476558</v>
      </c>
      <c r="R723" s="9">
        <f t="shared" si="34"/>
        <v>1021967.0459238279</v>
      </c>
      <c r="S723" s="9">
        <f t="shared" si="35"/>
        <v>4087868.1836953117</v>
      </c>
      <c r="T723" s="8" t="s">
        <v>6114</v>
      </c>
      <c r="U723" s="8" t="s">
        <v>6113</v>
      </c>
    </row>
    <row r="724" spans="1:21" x14ac:dyDescent="0.3">
      <c r="A724" s="8" t="s">
        <v>1770</v>
      </c>
      <c r="B724" s="8" t="s">
        <v>1771</v>
      </c>
      <c r="C724" s="8">
        <v>5610</v>
      </c>
      <c r="D724" s="8">
        <v>1497</v>
      </c>
      <c r="E724" s="8" t="s">
        <v>6088</v>
      </c>
      <c r="F724" s="8" t="s">
        <v>5942</v>
      </c>
      <c r="G724" s="8" t="s">
        <v>10040</v>
      </c>
      <c r="H724" s="8" t="s">
        <v>6</v>
      </c>
      <c r="I724" s="9">
        <v>0</v>
      </c>
      <c r="J724" s="8" t="s">
        <v>12</v>
      </c>
      <c r="K724" s="9">
        <v>676329.77366718743</v>
      </c>
      <c r="L724" s="8" t="s">
        <v>6</v>
      </c>
      <c r="M724" s="9">
        <v>0</v>
      </c>
      <c r="N724" s="9">
        <v>0</v>
      </c>
      <c r="O724" s="8" t="s">
        <v>5</v>
      </c>
      <c r="P724" s="9">
        <v>0</v>
      </c>
      <c r="Q724" s="9">
        <f t="shared" si="33"/>
        <v>676329.77366718743</v>
      </c>
      <c r="R724" s="9">
        <f t="shared" si="34"/>
        <v>338164.88683359371</v>
      </c>
      <c r="S724" s="9">
        <f t="shared" si="35"/>
        <v>1352659.5473343749</v>
      </c>
      <c r="T724" s="8" t="s">
        <v>6110</v>
      </c>
      <c r="U724" s="8" t="s">
        <v>6113</v>
      </c>
    </row>
    <row r="725" spans="1:21" x14ac:dyDescent="0.3">
      <c r="A725" s="8" t="s">
        <v>1772</v>
      </c>
      <c r="B725" s="8" t="s">
        <v>1773</v>
      </c>
      <c r="C725" s="8">
        <v>160</v>
      </c>
      <c r="D725" s="8">
        <v>107</v>
      </c>
      <c r="E725" s="8" t="s">
        <v>6088</v>
      </c>
      <c r="F725" s="8" t="s">
        <v>5942</v>
      </c>
      <c r="G725" s="8" t="s">
        <v>10040</v>
      </c>
      <c r="H725" s="8" t="s">
        <v>6</v>
      </c>
      <c r="I725" s="9">
        <v>0</v>
      </c>
      <c r="J725" s="8" t="s">
        <v>5</v>
      </c>
      <c r="K725" s="9">
        <v>0</v>
      </c>
      <c r="L725" s="8" t="s">
        <v>6</v>
      </c>
      <c r="M725" s="9">
        <v>0</v>
      </c>
      <c r="N725" s="9">
        <v>0</v>
      </c>
      <c r="O725" s="8" t="s">
        <v>5</v>
      </c>
      <c r="P725" s="9">
        <v>0</v>
      </c>
      <c r="Q725" s="9">
        <f t="shared" si="33"/>
        <v>0</v>
      </c>
      <c r="R725" s="9">
        <f t="shared" si="34"/>
        <v>0</v>
      </c>
      <c r="S725" s="9">
        <f t="shared" si="35"/>
        <v>0</v>
      </c>
      <c r="T725" s="8" t="s">
        <v>6115</v>
      </c>
      <c r="U725" s="8" t="s">
        <v>6113</v>
      </c>
    </row>
    <row r="726" spans="1:21" x14ac:dyDescent="0.3">
      <c r="A726" s="8" t="s">
        <v>1774</v>
      </c>
      <c r="B726" s="8" t="s">
        <v>1775</v>
      </c>
      <c r="C726" s="8">
        <v>2963</v>
      </c>
      <c r="D726" s="8">
        <v>1110</v>
      </c>
      <c r="E726" s="8" t="s">
        <v>10029</v>
      </c>
      <c r="F726" s="8" t="s">
        <v>5942</v>
      </c>
      <c r="G726" s="8" t="s">
        <v>10045</v>
      </c>
      <c r="H726" s="8" t="s">
        <v>12</v>
      </c>
      <c r="I726" s="9">
        <v>1779.8999999999999</v>
      </c>
      <c r="J726" s="8" t="s">
        <v>12</v>
      </c>
      <c r="K726" s="9">
        <v>293463.25455234374</v>
      </c>
      <c r="L726" s="8" t="s">
        <v>5</v>
      </c>
      <c r="M726" s="9">
        <v>0</v>
      </c>
      <c r="N726" s="9">
        <v>0</v>
      </c>
      <c r="O726" s="8" t="s">
        <v>12</v>
      </c>
      <c r="P726" s="9">
        <v>54234.6</v>
      </c>
      <c r="Q726" s="9">
        <f t="shared" si="33"/>
        <v>349477.75455234374</v>
      </c>
      <c r="R726" s="9">
        <f t="shared" si="34"/>
        <v>174738.87727617187</v>
      </c>
      <c r="S726" s="9">
        <f t="shared" si="35"/>
        <v>698955.50910468749</v>
      </c>
      <c r="T726" s="8" t="s">
        <v>6114</v>
      </c>
      <c r="U726" s="8" t="s">
        <v>6111</v>
      </c>
    </row>
    <row r="727" spans="1:21" x14ac:dyDescent="0.3">
      <c r="A727" s="8" t="s">
        <v>1776</v>
      </c>
      <c r="B727" s="8" t="s">
        <v>1777</v>
      </c>
      <c r="C727" s="8">
        <v>70</v>
      </c>
      <c r="D727" s="8">
        <v>32</v>
      </c>
      <c r="E727" s="8" t="s">
        <v>10036</v>
      </c>
      <c r="F727" s="8" t="s">
        <v>5942</v>
      </c>
      <c r="G727" s="8" t="s">
        <v>10042</v>
      </c>
      <c r="H727" s="8" t="s">
        <v>12</v>
      </c>
      <c r="I727" s="9">
        <v>1779.8999999999999</v>
      </c>
      <c r="J727" s="8" t="s">
        <v>5</v>
      </c>
      <c r="K727" s="9">
        <v>0</v>
      </c>
      <c r="L727" s="8" t="s">
        <v>12</v>
      </c>
      <c r="M727" s="9">
        <v>2013300.2460351561</v>
      </c>
      <c r="N727" s="9">
        <v>0</v>
      </c>
      <c r="O727" s="8" t="s">
        <v>12</v>
      </c>
      <c r="P727" s="9">
        <v>70567.799999999988</v>
      </c>
      <c r="Q727" s="9">
        <f t="shared" si="33"/>
        <v>2085647.946035156</v>
      </c>
      <c r="R727" s="9">
        <f t="shared" si="34"/>
        <v>1042823.973017578</v>
      </c>
      <c r="S727" s="9">
        <f t="shared" si="35"/>
        <v>4171295.8920703121</v>
      </c>
      <c r="T727" s="8" t="s">
        <v>6114</v>
      </c>
      <c r="U727" s="8" t="s">
        <v>6111</v>
      </c>
    </row>
    <row r="728" spans="1:21" x14ac:dyDescent="0.3">
      <c r="A728" s="8" t="s">
        <v>1778</v>
      </c>
      <c r="B728" s="8" t="s">
        <v>1779</v>
      </c>
      <c r="C728" s="8">
        <v>150</v>
      </c>
      <c r="D728" s="8">
        <v>64</v>
      </c>
      <c r="E728" s="8" t="s">
        <v>6092</v>
      </c>
      <c r="F728" s="8" t="s">
        <v>5942</v>
      </c>
      <c r="G728" s="8" t="s">
        <v>10045</v>
      </c>
      <c r="H728" s="8" t="s">
        <v>5</v>
      </c>
      <c r="I728" s="9">
        <v>0</v>
      </c>
      <c r="J728" s="8" t="s">
        <v>5</v>
      </c>
      <c r="K728" s="9">
        <v>0</v>
      </c>
      <c r="L728" s="8" t="s">
        <v>12</v>
      </c>
      <c r="M728" s="9">
        <v>2537388.6351689058</v>
      </c>
      <c r="N728" s="9">
        <v>0</v>
      </c>
      <c r="O728" s="8" t="s">
        <v>12</v>
      </c>
      <c r="P728" s="9">
        <v>146219.83199999999</v>
      </c>
      <c r="Q728" s="9">
        <f t="shared" si="33"/>
        <v>2683608.4671689058</v>
      </c>
      <c r="R728" s="9">
        <f t="shared" si="34"/>
        <v>1341804.2335844529</v>
      </c>
      <c r="S728" s="9">
        <f t="shared" si="35"/>
        <v>5367216.9343378115</v>
      </c>
      <c r="T728" s="8" t="s">
        <v>6112</v>
      </c>
      <c r="U728" s="8" t="s">
        <v>6111</v>
      </c>
    </row>
    <row r="729" spans="1:21" x14ac:dyDescent="0.3">
      <c r="A729" s="8" t="s">
        <v>1780</v>
      </c>
      <c r="B729" s="8" t="s">
        <v>1781</v>
      </c>
      <c r="C729" s="8">
        <v>6600</v>
      </c>
      <c r="D729" s="8">
        <v>1920</v>
      </c>
      <c r="E729" s="8" t="s">
        <v>6071</v>
      </c>
      <c r="F729" s="8" t="s">
        <v>5942</v>
      </c>
      <c r="G729" s="8" t="s">
        <v>10040</v>
      </c>
      <c r="H729" s="8" t="s">
        <v>5</v>
      </c>
      <c r="I729" s="9">
        <v>0</v>
      </c>
      <c r="J729" s="8" t="s">
        <v>12</v>
      </c>
      <c r="K729" s="9">
        <v>613017.76055625</v>
      </c>
      <c r="L729" s="8" t="s">
        <v>5</v>
      </c>
      <c r="M729" s="9">
        <v>0</v>
      </c>
      <c r="N729" s="9">
        <v>0</v>
      </c>
      <c r="O729" s="8" t="s">
        <v>5</v>
      </c>
      <c r="P729" s="9">
        <v>0</v>
      </c>
      <c r="Q729" s="9">
        <f t="shared" si="33"/>
        <v>613017.76055625</v>
      </c>
      <c r="R729" s="9">
        <f t="shared" si="34"/>
        <v>306508.880278125</v>
      </c>
      <c r="S729" s="9">
        <f t="shared" si="35"/>
        <v>1226035.5211125</v>
      </c>
      <c r="T729" s="8" t="s">
        <v>6115</v>
      </c>
      <c r="U729" s="8" t="s">
        <v>6116</v>
      </c>
    </row>
    <row r="730" spans="1:21" x14ac:dyDescent="0.3">
      <c r="A730" s="8" t="s">
        <v>1783</v>
      </c>
      <c r="B730" s="8" t="s">
        <v>1784</v>
      </c>
      <c r="C730" s="8">
        <v>400</v>
      </c>
      <c r="D730" s="8">
        <v>15</v>
      </c>
      <c r="E730" s="8" t="s">
        <v>6071</v>
      </c>
      <c r="F730" s="8" t="s">
        <v>5942</v>
      </c>
      <c r="G730" s="8" t="s">
        <v>10046</v>
      </c>
      <c r="H730" s="8" t="s">
        <v>5</v>
      </c>
      <c r="I730" s="9">
        <v>0</v>
      </c>
      <c r="J730" s="8" t="s">
        <v>5</v>
      </c>
      <c r="K730" s="9">
        <v>0</v>
      </c>
      <c r="L730" s="8" t="s">
        <v>5</v>
      </c>
      <c r="M730" s="9">
        <v>0</v>
      </c>
      <c r="N730" s="9">
        <v>0</v>
      </c>
      <c r="O730" s="8" t="s">
        <v>5</v>
      </c>
      <c r="P730" s="9">
        <v>0</v>
      </c>
      <c r="Q730" s="9">
        <f t="shared" si="33"/>
        <v>0</v>
      </c>
      <c r="R730" s="9">
        <f t="shared" si="34"/>
        <v>0</v>
      </c>
      <c r="S730" s="9">
        <f t="shared" si="35"/>
        <v>0</v>
      </c>
      <c r="T730" s="8" t="s">
        <v>6110</v>
      </c>
      <c r="U730" s="8" t="s">
        <v>6111</v>
      </c>
    </row>
    <row r="731" spans="1:21" x14ac:dyDescent="0.3">
      <c r="A731" s="8" t="s">
        <v>1786</v>
      </c>
      <c r="B731" s="8" t="s">
        <v>1787</v>
      </c>
      <c r="C731" s="8">
        <v>1970</v>
      </c>
      <c r="D731" s="8">
        <v>1153</v>
      </c>
      <c r="E731" s="8" t="s">
        <v>6077</v>
      </c>
      <c r="F731" s="8" t="s">
        <v>5942</v>
      </c>
      <c r="G731" s="8" t="s">
        <v>10040</v>
      </c>
      <c r="H731" s="8" t="s">
        <v>5</v>
      </c>
      <c r="I731" s="9">
        <v>0</v>
      </c>
      <c r="J731" s="8" t="s">
        <v>12</v>
      </c>
      <c r="K731" s="9">
        <v>206216.17606406249</v>
      </c>
      <c r="L731" s="8" t="s">
        <v>5</v>
      </c>
      <c r="M731" s="9">
        <v>0</v>
      </c>
      <c r="N731" s="9">
        <v>0</v>
      </c>
      <c r="O731" s="8" t="s">
        <v>5</v>
      </c>
      <c r="P731" s="9">
        <v>0</v>
      </c>
      <c r="Q731" s="9">
        <f t="shared" si="33"/>
        <v>206216.17606406249</v>
      </c>
      <c r="R731" s="9">
        <f t="shared" si="34"/>
        <v>103108.08803203124</v>
      </c>
      <c r="S731" s="9">
        <f t="shared" si="35"/>
        <v>412432.35212812497</v>
      </c>
      <c r="T731" s="8" t="s">
        <v>6114</v>
      </c>
      <c r="U731" s="8" t="s">
        <v>6116</v>
      </c>
    </row>
    <row r="732" spans="1:21" x14ac:dyDescent="0.3">
      <c r="A732" s="8" t="s">
        <v>1788</v>
      </c>
      <c r="B732" s="8" t="s">
        <v>1789</v>
      </c>
      <c r="C732" s="8">
        <v>190</v>
      </c>
      <c r="D732" s="8">
        <v>68</v>
      </c>
      <c r="E732" s="8" t="s">
        <v>6071</v>
      </c>
      <c r="F732" s="8" t="s">
        <v>5942</v>
      </c>
      <c r="G732" s="8" t="s">
        <v>10040</v>
      </c>
      <c r="H732" s="8" t="s">
        <v>5</v>
      </c>
      <c r="I732" s="9">
        <v>0</v>
      </c>
      <c r="J732" s="8" t="s">
        <v>12</v>
      </c>
      <c r="K732" s="9">
        <v>49821.614423437502</v>
      </c>
      <c r="L732" s="8" t="s">
        <v>12</v>
      </c>
      <c r="M732" s="9">
        <v>2023670.6992382812</v>
      </c>
      <c r="N732" s="9">
        <v>0</v>
      </c>
      <c r="O732" s="8" t="s">
        <v>5</v>
      </c>
      <c r="P732" s="9">
        <v>0</v>
      </c>
      <c r="Q732" s="9">
        <f t="shared" si="33"/>
        <v>2073492.3136617187</v>
      </c>
      <c r="R732" s="9">
        <f t="shared" si="34"/>
        <v>1036746.1568308594</v>
      </c>
      <c r="S732" s="9">
        <f t="shared" si="35"/>
        <v>4146984.6273234375</v>
      </c>
      <c r="T732" s="8" t="s">
        <v>6112</v>
      </c>
      <c r="U732" s="8" t="s">
        <v>6111</v>
      </c>
    </row>
    <row r="733" spans="1:21" x14ac:dyDescent="0.3">
      <c r="A733" s="8" t="s">
        <v>1790</v>
      </c>
      <c r="B733" s="8" t="s">
        <v>1791</v>
      </c>
      <c r="C733" s="8">
        <v>532</v>
      </c>
      <c r="D733" s="8">
        <v>173</v>
      </c>
      <c r="E733" s="8" t="s">
        <v>6082</v>
      </c>
      <c r="F733" s="8" t="s">
        <v>5942</v>
      </c>
      <c r="G733" s="8" t="s">
        <v>10040</v>
      </c>
      <c r="H733" s="8" t="s">
        <v>5</v>
      </c>
      <c r="I733" s="9">
        <v>0</v>
      </c>
      <c r="J733" s="8" t="s">
        <v>5</v>
      </c>
      <c r="K733" s="9">
        <v>0</v>
      </c>
      <c r="L733" s="8" t="s">
        <v>5</v>
      </c>
      <c r="M733" s="9">
        <v>0</v>
      </c>
      <c r="N733" s="9">
        <v>0</v>
      </c>
      <c r="O733" s="8" t="s">
        <v>5</v>
      </c>
      <c r="P733" s="9">
        <v>0</v>
      </c>
      <c r="Q733" s="9">
        <f t="shared" si="33"/>
        <v>0</v>
      </c>
      <c r="R733" s="9">
        <f t="shared" si="34"/>
        <v>0</v>
      </c>
      <c r="S733" s="9">
        <f t="shared" si="35"/>
        <v>0</v>
      </c>
      <c r="T733" s="8" t="s">
        <v>6114</v>
      </c>
      <c r="U733" s="8" t="s">
        <v>6111</v>
      </c>
    </row>
    <row r="734" spans="1:21" x14ac:dyDescent="0.3">
      <c r="A734" s="8" t="s">
        <v>1792</v>
      </c>
      <c r="B734" s="8" t="s">
        <v>1793</v>
      </c>
      <c r="C734" s="8">
        <v>96</v>
      </c>
      <c r="D734" s="8">
        <v>62</v>
      </c>
      <c r="E734" s="8" t="s">
        <v>10029</v>
      </c>
      <c r="F734" s="8" t="s">
        <v>5942</v>
      </c>
      <c r="G734" s="8" t="s">
        <v>10040</v>
      </c>
      <c r="H734" s="8" t="s">
        <v>5</v>
      </c>
      <c r="I734" s="9">
        <v>0</v>
      </c>
      <c r="J734" s="8" t="s">
        <v>5</v>
      </c>
      <c r="K734" s="9">
        <v>0</v>
      </c>
      <c r="L734" s="8" t="s">
        <v>12</v>
      </c>
      <c r="M734" s="9">
        <v>2015547.1775625001</v>
      </c>
      <c r="N734" s="9">
        <v>0</v>
      </c>
      <c r="O734" s="8" t="s">
        <v>12</v>
      </c>
      <c r="P734" s="9">
        <v>108259.79999999999</v>
      </c>
      <c r="Q734" s="9">
        <f t="shared" si="33"/>
        <v>2123806.9775625002</v>
      </c>
      <c r="R734" s="9">
        <f t="shared" si="34"/>
        <v>1061903.4887812501</v>
      </c>
      <c r="S734" s="9">
        <f t="shared" si="35"/>
        <v>4247613.9551250003</v>
      </c>
      <c r="T734" s="8" t="s">
        <v>6114</v>
      </c>
      <c r="U734" s="8" t="s">
        <v>6111</v>
      </c>
    </row>
    <row r="735" spans="1:21" x14ac:dyDescent="0.3">
      <c r="A735" s="8" t="s">
        <v>1794</v>
      </c>
      <c r="B735" s="8" t="s">
        <v>1795</v>
      </c>
      <c r="C735" s="8">
        <v>1637</v>
      </c>
      <c r="D735" s="8">
        <v>496</v>
      </c>
      <c r="E735" s="8" t="s">
        <v>6072</v>
      </c>
      <c r="F735" s="8" t="s">
        <v>5942</v>
      </c>
      <c r="G735" s="8" t="s">
        <v>10040</v>
      </c>
      <c r="H735" s="8" t="s">
        <v>5</v>
      </c>
      <c r="I735" s="9">
        <v>0</v>
      </c>
      <c r="J735" s="8" t="s">
        <v>12</v>
      </c>
      <c r="K735" s="9">
        <v>176958.09234140624</v>
      </c>
      <c r="L735" s="8" t="s">
        <v>12</v>
      </c>
      <c r="M735" s="9">
        <v>0</v>
      </c>
      <c r="N735" s="9">
        <v>5645392.5899999999</v>
      </c>
      <c r="O735" s="8" t="s">
        <v>12</v>
      </c>
      <c r="P735" s="9">
        <v>653537.39999999991</v>
      </c>
      <c r="Q735" s="9">
        <f t="shared" si="33"/>
        <v>6475888.0823414065</v>
      </c>
      <c r="R735" s="9">
        <f t="shared" si="34"/>
        <v>3237944.0411707032</v>
      </c>
      <c r="S735" s="9">
        <f t="shared" si="35"/>
        <v>12951776.164682813</v>
      </c>
      <c r="T735" s="8" t="s">
        <v>6112</v>
      </c>
      <c r="U735" s="8" t="s">
        <v>6113</v>
      </c>
    </row>
    <row r="736" spans="1:21" x14ac:dyDescent="0.3">
      <c r="A736" s="8" t="s">
        <v>1796</v>
      </c>
      <c r="B736" s="8" t="s">
        <v>1797</v>
      </c>
      <c r="C736" s="8">
        <v>6737</v>
      </c>
      <c r="D736" s="8">
        <v>2600</v>
      </c>
      <c r="E736" s="8" t="s">
        <v>6100</v>
      </c>
      <c r="F736" s="8" t="s">
        <v>5942</v>
      </c>
      <c r="G736" s="8" t="s">
        <v>10040</v>
      </c>
      <c r="H736" s="8" t="s">
        <v>5</v>
      </c>
      <c r="I736" s="9">
        <v>0</v>
      </c>
      <c r="J736" s="8" t="s">
        <v>12</v>
      </c>
      <c r="K736" s="9">
        <v>803641.97581171873</v>
      </c>
      <c r="L736" s="8" t="s">
        <v>5</v>
      </c>
      <c r="M736" s="9">
        <v>0</v>
      </c>
      <c r="N736" s="9">
        <v>0</v>
      </c>
      <c r="O736" s="8" t="s">
        <v>5</v>
      </c>
      <c r="P736" s="9">
        <v>0</v>
      </c>
      <c r="Q736" s="9">
        <f t="shared" si="33"/>
        <v>803641.97581171873</v>
      </c>
      <c r="R736" s="9">
        <f t="shared" si="34"/>
        <v>401820.98790585937</v>
      </c>
      <c r="S736" s="9">
        <f t="shared" si="35"/>
        <v>1607283.9516234375</v>
      </c>
      <c r="T736" s="8" t="s">
        <v>6114</v>
      </c>
      <c r="U736" s="8" t="s">
        <v>6113</v>
      </c>
    </row>
    <row r="737" spans="1:21" x14ac:dyDescent="0.3">
      <c r="A737" s="8" t="s">
        <v>1798</v>
      </c>
      <c r="B737" s="8" t="s">
        <v>1799</v>
      </c>
      <c r="C737" s="8">
        <v>2904</v>
      </c>
      <c r="D737" s="8">
        <v>1080</v>
      </c>
      <c r="E737" s="8" t="s">
        <v>6068</v>
      </c>
      <c r="F737" s="8" t="s">
        <v>5942</v>
      </c>
      <c r="G737" s="8" t="s">
        <v>10040</v>
      </c>
      <c r="H737" s="8" t="s">
        <v>5</v>
      </c>
      <c r="I737" s="9">
        <v>0</v>
      </c>
      <c r="J737" s="8" t="s">
        <v>12</v>
      </c>
      <c r="K737" s="9">
        <v>288279.38986875</v>
      </c>
      <c r="L737" s="8" t="s">
        <v>5</v>
      </c>
      <c r="M737" s="9">
        <v>0</v>
      </c>
      <c r="N737" s="9">
        <v>0</v>
      </c>
      <c r="O737" s="8" t="s">
        <v>5</v>
      </c>
      <c r="P737" s="9">
        <v>0</v>
      </c>
      <c r="Q737" s="9">
        <f t="shared" si="33"/>
        <v>288279.38986875</v>
      </c>
      <c r="R737" s="9">
        <f t="shared" si="34"/>
        <v>144139.694934375</v>
      </c>
      <c r="S737" s="9">
        <f t="shared" si="35"/>
        <v>576558.77973750001</v>
      </c>
      <c r="T737" s="8" t="s">
        <v>6114</v>
      </c>
      <c r="U737" s="8" t="s">
        <v>6113</v>
      </c>
    </row>
    <row r="738" spans="1:21" x14ac:dyDescent="0.3">
      <c r="A738" s="8" t="s">
        <v>1800</v>
      </c>
      <c r="B738" s="8" t="s">
        <v>1801</v>
      </c>
      <c r="C738" s="8">
        <v>100</v>
      </c>
      <c r="D738" s="8">
        <v>40</v>
      </c>
      <c r="E738" s="8" t="s">
        <v>6082</v>
      </c>
      <c r="F738" s="8" t="s">
        <v>5942</v>
      </c>
      <c r="G738" s="8" t="s">
        <v>10040</v>
      </c>
      <c r="H738" s="8" t="s">
        <v>6</v>
      </c>
      <c r="I738" s="9">
        <v>0</v>
      </c>
      <c r="J738" s="8" t="s">
        <v>5</v>
      </c>
      <c r="K738" s="9">
        <v>0</v>
      </c>
      <c r="L738" s="8" t="s">
        <v>6</v>
      </c>
      <c r="M738" s="9">
        <v>0</v>
      </c>
      <c r="N738" s="9">
        <v>0</v>
      </c>
      <c r="O738" s="8" t="s">
        <v>5</v>
      </c>
      <c r="P738" s="9">
        <v>0</v>
      </c>
      <c r="Q738" s="9">
        <f t="shared" si="33"/>
        <v>0</v>
      </c>
      <c r="R738" s="9">
        <f t="shared" si="34"/>
        <v>0</v>
      </c>
      <c r="S738" s="9">
        <f t="shared" si="35"/>
        <v>0</v>
      </c>
      <c r="T738" s="8" t="s">
        <v>6110</v>
      </c>
      <c r="U738" s="8" t="s">
        <v>6113</v>
      </c>
    </row>
    <row r="739" spans="1:21" x14ac:dyDescent="0.3">
      <c r="A739" s="8" t="s">
        <v>1803</v>
      </c>
      <c r="B739" s="8" t="s">
        <v>1804</v>
      </c>
      <c r="C739" s="8">
        <v>350</v>
      </c>
      <c r="D739" s="8">
        <v>57</v>
      </c>
      <c r="E739" s="8" t="s">
        <v>6095</v>
      </c>
      <c r="F739" s="8" t="s">
        <v>5942</v>
      </c>
      <c r="G739" s="8" t="s">
        <v>10045</v>
      </c>
      <c r="H739" s="8" t="s">
        <v>5</v>
      </c>
      <c r="I739" s="9">
        <v>0</v>
      </c>
      <c r="J739" s="8" t="s">
        <v>5</v>
      </c>
      <c r="K739" s="9">
        <v>0</v>
      </c>
      <c r="L739" s="8" t="s">
        <v>12</v>
      </c>
      <c r="M739" s="9">
        <v>2559097.450540781</v>
      </c>
      <c r="N739" s="9">
        <v>0</v>
      </c>
      <c r="O739" s="8" t="s">
        <v>12</v>
      </c>
      <c r="P739" s="9">
        <v>134610.696</v>
      </c>
      <c r="Q739" s="9">
        <f t="shared" si="33"/>
        <v>2693708.146540781</v>
      </c>
      <c r="R739" s="9">
        <f t="shared" si="34"/>
        <v>1346854.0732703905</v>
      </c>
      <c r="S739" s="9">
        <f t="shared" si="35"/>
        <v>5387416.293081562</v>
      </c>
      <c r="T739" s="8" t="s">
        <v>6110</v>
      </c>
      <c r="U739" s="8" t="s">
        <v>6113</v>
      </c>
    </row>
    <row r="740" spans="1:21" x14ac:dyDescent="0.3">
      <c r="A740" s="8" t="s">
        <v>1805</v>
      </c>
      <c r="B740" s="8" t="s">
        <v>1806</v>
      </c>
      <c r="C740" s="8">
        <v>568</v>
      </c>
      <c r="D740" s="8">
        <v>164</v>
      </c>
      <c r="E740" s="8" t="s">
        <v>6083</v>
      </c>
      <c r="F740" s="8" t="s">
        <v>5942</v>
      </c>
      <c r="G740" s="8" t="s">
        <v>10040</v>
      </c>
      <c r="H740" s="8" t="s">
        <v>5</v>
      </c>
      <c r="I740" s="9">
        <v>0</v>
      </c>
      <c r="J740" s="8" t="s">
        <v>12</v>
      </c>
      <c r="K740" s="9">
        <v>83033.493243749996</v>
      </c>
      <c r="L740" s="8" t="s">
        <v>5</v>
      </c>
      <c r="M740" s="9">
        <v>0</v>
      </c>
      <c r="N740" s="9">
        <v>0</v>
      </c>
      <c r="O740" s="8" t="s">
        <v>5</v>
      </c>
      <c r="P740" s="9">
        <v>0</v>
      </c>
      <c r="Q740" s="9">
        <f t="shared" si="33"/>
        <v>83033.493243749996</v>
      </c>
      <c r="R740" s="9">
        <f t="shared" si="34"/>
        <v>41516.746621874998</v>
      </c>
      <c r="S740" s="9">
        <f t="shared" si="35"/>
        <v>166066.98648749999</v>
      </c>
      <c r="T740" s="8" t="s">
        <v>6114</v>
      </c>
      <c r="U740" s="8" t="s">
        <v>6113</v>
      </c>
    </row>
    <row r="741" spans="1:21" x14ac:dyDescent="0.3">
      <c r="A741" s="8" t="s">
        <v>1807</v>
      </c>
      <c r="B741" s="8" t="s">
        <v>1808</v>
      </c>
      <c r="C741" s="8">
        <v>25</v>
      </c>
      <c r="D741" s="8">
        <v>20</v>
      </c>
      <c r="E741" s="8" t="s">
        <v>6091</v>
      </c>
      <c r="F741" s="8" t="s">
        <v>5942</v>
      </c>
      <c r="G741" s="8" t="s">
        <v>10040</v>
      </c>
      <c r="H741" s="8" t="s">
        <v>12</v>
      </c>
      <c r="I741" s="9">
        <v>2349.4679999999998</v>
      </c>
      <c r="J741" s="8" t="s">
        <v>12</v>
      </c>
      <c r="K741" s="9">
        <v>46089.886717031251</v>
      </c>
      <c r="L741" s="8" t="s">
        <v>5</v>
      </c>
      <c r="M741" s="9">
        <v>0</v>
      </c>
      <c r="N741" s="9">
        <v>0</v>
      </c>
      <c r="O741" s="8" t="s">
        <v>5</v>
      </c>
      <c r="P741" s="9">
        <v>0</v>
      </c>
      <c r="Q741" s="9">
        <f t="shared" si="33"/>
        <v>48439.354717031252</v>
      </c>
      <c r="R741" s="9">
        <f t="shared" si="34"/>
        <v>24219.677358515626</v>
      </c>
      <c r="S741" s="9">
        <f t="shared" si="35"/>
        <v>96878.709434062504</v>
      </c>
      <c r="T741" s="8" t="s">
        <v>6110</v>
      </c>
      <c r="U741" s="8" t="s">
        <v>6116</v>
      </c>
    </row>
    <row r="742" spans="1:21" x14ac:dyDescent="0.3">
      <c r="A742" s="8" t="s">
        <v>1809</v>
      </c>
      <c r="B742" s="8" t="s">
        <v>1810</v>
      </c>
      <c r="C742" s="8">
        <v>3329</v>
      </c>
      <c r="D742" s="8">
        <v>1378</v>
      </c>
      <c r="E742" s="8" t="s">
        <v>6068</v>
      </c>
      <c r="F742" s="8" t="s">
        <v>5942</v>
      </c>
      <c r="G742" s="8" t="s">
        <v>10040</v>
      </c>
      <c r="H742" s="8" t="s">
        <v>5</v>
      </c>
      <c r="I742" s="9">
        <v>0</v>
      </c>
      <c r="J742" s="8" t="s">
        <v>12</v>
      </c>
      <c r="K742" s="9">
        <v>325620.78801328124</v>
      </c>
      <c r="L742" s="8" t="s">
        <v>5</v>
      </c>
      <c r="M742" s="9">
        <v>0</v>
      </c>
      <c r="N742" s="9">
        <v>0</v>
      </c>
      <c r="O742" s="8" t="s">
        <v>5</v>
      </c>
      <c r="P742" s="9">
        <v>0</v>
      </c>
      <c r="Q742" s="9">
        <f t="shared" si="33"/>
        <v>325620.78801328124</v>
      </c>
      <c r="R742" s="9">
        <f t="shared" si="34"/>
        <v>162810.39400664062</v>
      </c>
      <c r="S742" s="9">
        <f t="shared" si="35"/>
        <v>651241.57602656248</v>
      </c>
      <c r="T742" s="8" t="s">
        <v>6114</v>
      </c>
      <c r="U742" s="8" t="s">
        <v>6116</v>
      </c>
    </row>
    <row r="743" spans="1:21" x14ac:dyDescent="0.3">
      <c r="A743" s="8" t="s">
        <v>1812</v>
      </c>
      <c r="B743" s="8" t="s">
        <v>1813</v>
      </c>
      <c r="C743" s="8">
        <v>90</v>
      </c>
      <c r="D743" s="8">
        <v>56</v>
      </c>
      <c r="E743" s="8" t="s">
        <v>6084</v>
      </c>
      <c r="F743" s="8" t="s">
        <v>5942</v>
      </c>
      <c r="G743" s="8" t="s">
        <v>10042</v>
      </c>
      <c r="H743" s="8" t="s">
        <v>12</v>
      </c>
      <c r="I743" s="9">
        <v>2313.87</v>
      </c>
      <c r="J743" s="8" t="s">
        <v>12</v>
      </c>
      <c r="K743" s="9">
        <v>52759.803979687495</v>
      </c>
      <c r="L743" s="8" t="s">
        <v>12</v>
      </c>
      <c r="M743" s="9">
        <v>2498635.532078906</v>
      </c>
      <c r="N743" s="9">
        <v>0</v>
      </c>
      <c r="O743" s="8" t="s">
        <v>12</v>
      </c>
      <c r="P743" s="9">
        <v>130937.81999999999</v>
      </c>
      <c r="Q743" s="9">
        <f t="shared" si="33"/>
        <v>2684647.0260585933</v>
      </c>
      <c r="R743" s="9">
        <f t="shared" si="34"/>
        <v>1342323.5130292966</v>
      </c>
      <c r="S743" s="9">
        <f t="shared" si="35"/>
        <v>5369294.0521171866</v>
      </c>
      <c r="T743" s="8" t="s">
        <v>6110</v>
      </c>
      <c r="U743" s="8" t="s">
        <v>6111</v>
      </c>
    </row>
    <row r="744" spans="1:21" x14ac:dyDescent="0.3">
      <c r="A744" s="8" t="s">
        <v>1814</v>
      </c>
      <c r="B744" s="8" t="s">
        <v>1815</v>
      </c>
      <c r="C744" s="8">
        <v>67</v>
      </c>
      <c r="D744" s="8">
        <v>25</v>
      </c>
      <c r="E744" s="8" t="s">
        <v>6107</v>
      </c>
      <c r="F744" s="8" t="s">
        <v>5942</v>
      </c>
      <c r="G744" s="8" t="s">
        <v>10040</v>
      </c>
      <c r="H744" s="8" t="s">
        <v>12</v>
      </c>
      <c r="I744" s="9">
        <v>1779.8999999999999</v>
      </c>
      <c r="J744" s="8" t="s">
        <v>12</v>
      </c>
      <c r="K744" s="9">
        <v>39014.574489843755</v>
      </c>
      <c r="L744" s="8" t="s">
        <v>12</v>
      </c>
      <c r="M744" s="9">
        <v>2013040.9847050779</v>
      </c>
      <c r="N744" s="9">
        <v>0</v>
      </c>
      <c r="O744" s="8" t="s">
        <v>5</v>
      </c>
      <c r="P744" s="9">
        <v>0</v>
      </c>
      <c r="Q744" s="9">
        <f t="shared" si="33"/>
        <v>2053835.4591949217</v>
      </c>
      <c r="R744" s="9">
        <f t="shared" si="34"/>
        <v>1026917.7295974608</v>
      </c>
      <c r="S744" s="9">
        <f t="shared" si="35"/>
        <v>4107670.9183898433</v>
      </c>
      <c r="T744" s="8" t="s">
        <v>6114</v>
      </c>
      <c r="U744" s="8" t="s">
        <v>6113</v>
      </c>
    </row>
    <row r="745" spans="1:21" x14ac:dyDescent="0.3">
      <c r="A745" s="8" t="s">
        <v>1816</v>
      </c>
      <c r="B745" s="8" t="s">
        <v>1817</v>
      </c>
      <c r="C745" s="8">
        <v>2150</v>
      </c>
      <c r="D745" s="8">
        <v>551</v>
      </c>
      <c r="E745" s="8" t="s">
        <v>6073</v>
      </c>
      <c r="F745" s="8" t="s">
        <v>5942</v>
      </c>
      <c r="G745" s="8" t="s">
        <v>10050</v>
      </c>
      <c r="H745" s="8" t="s">
        <v>5</v>
      </c>
      <c r="I745" s="9">
        <v>0</v>
      </c>
      <c r="J745" s="8" t="s">
        <v>6</v>
      </c>
      <c r="K745" s="9">
        <v>0</v>
      </c>
      <c r="L745" s="8" t="s">
        <v>5</v>
      </c>
      <c r="M745" s="9">
        <v>0</v>
      </c>
      <c r="N745" s="9">
        <v>0</v>
      </c>
      <c r="O745" s="8" t="s">
        <v>12</v>
      </c>
      <c r="P745" s="9">
        <v>721383</v>
      </c>
      <c r="Q745" s="9">
        <f t="shared" si="33"/>
        <v>721383</v>
      </c>
      <c r="R745" s="9">
        <f t="shared" si="34"/>
        <v>360691.5</v>
      </c>
      <c r="S745" s="9">
        <f t="shared" si="35"/>
        <v>1442766</v>
      </c>
      <c r="T745" s="8" t="s">
        <v>6114</v>
      </c>
      <c r="U745" s="8" t="s">
        <v>6111</v>
      </c>
    </row>
    <row r="746" spans="1:21" x14ac:dyDescent="0.3">
      <c r="A746" s="8" t="s">
        <v>1818</v>
      </c>
      <c r="B746" s="8" t="s">
        <v>1819</v>
      </c>
      <c r="C746" s="8">
        <v>150</v>
      </c>
      <c r="D746" s="8">
        <v>53</v>
      </c>
      <c r="E746" s="8" t="s">
        <v>6091</v>
      </c>
      <c r="F746" s="8" t="s">
        <v>5942</v>
      </c>
      <c r="G746" s="8" t="s">
        <v>10040</v>
      </c>
      <c r="H746" s="8" t="s">
        <v>5</v>
      </c>
      <c r="I746" s="9">
        <v>0</v>
      </c>
      <c r="J746" s="8" t="s">
        <v>12</v>
      </c>
      <c r="K746" s="9">
        <v>60419.779002187497</v>
      </c>
      <c r="L746" s="8" t="s">
        <v>5</v>
      </c>
      <c r="M746" s="9">
        <v>0</v>
      </c>
      <c r="N746" s="9">
        <v>0</v>
      </c>
      <c r="O746" s="8" t="s">
        <v>5</v>
      </c>
      <c r="P746" s="9">
        <v>0</v>
      </c>
      <c r="Q746" s="9">
        <f t="shared" si="33"/>
        <v>60419.779002187497</v>
      </c>
      <c r="R746" s="9">
        <f t="shared" si="34"/>
        <v>30209.889501093749</v>
      </c>
      <c r="S746" s="9">
        <f t="shared" si="35"/>
        <v>120839.55800437499</v>
      </c>
      <c r="T746" s="8" t="s">
        <v>6114</v>
      </c>
      <c r="U746" s="8" t="s">
        <v>6116</v>
      </c>
    </row>
    <row r="747" spans="1:21" x14ac:dyDescent="0.3">
      <c r="A747" s="8" t="s">
        <v>1820</v>
      </c>
      <c r="B747" s="8" t="s">
        <v>1821</v>
      </c>
      <c r="C747" s="8">
        <v>198</v>
      </c>
      <c r="D747" s="8">
        <v>61</v>
      </c>
      <c r="E747" s="8" t="s">
        <v>6078</v>
      </c>
      <c r="F747" s="8" t="s">
        <v>5942</v>
      </c>
      <c r="G747" s="8" t="s">
        <v>10042</v>
      </c>
      <c r="H747" s="8" t="s">
        <v>12</v>
      </c>
      <c r="I747" s="9">
        <v>2349.4679999999998</v>
      </c>
      <c r="J747" s="8" t="s">
        <v>12</v>
      </c>
      <c r="K747" s="9">
        <v>65922.457639687505</v>
      </c>
      <c r="L747" s="8" t="s">
        <v>12</v>
      </c>
      <c r="M747" s="9">
        <v>2542598.750858156</v>
      </c>
      <c r="N747" s="9">
        <v>0</v>
      </c>
      <c r="O747" s="8" t="s">
        <v>12</v>
      </c>
      <c r="P747" s="9">
        <v>141244.48799999998</v>
      </c>
      <c r="Q747" s="9">
        <f t="shared" si="33"/>
        <v>2752115.1644978435</v>
      </c>
      <c r="R747" s="9">
        <f t="shared" si="34"/>
        <v>1376057.5822489217</v>
      </c>
      <c r="S747" s="9">
        <f t="shared" si="35"/>
        <v>5504230.328995687</v>
      </c>
      <c r="T747" s="8" t="s">
        <v>6112</v>
      </c>
      <c r="U747" s="8" t="s">
        <v>6116</v>
      </c>
    </row>
    <row r="748" spans="1:21" x14ac:dyDescent="0.3">
      <c r="A748" s="8" t="s">
        <v>1824</v>
      </c>
      <c r="B748" s="8" t="s">
        <v>1825</v>
      </c>
      <c r="C748" s="8">
        <v>1200</v>
      </c>
      <c r="D748" s="8">
        <v>30</v>
      </c>
      <c r="E748" s="8" t="s">
        <v>6094</v>
      </c>
      <c r="F748" s="8" t="s">
        <v>5942</v>
      </c>
      <c r="G748" s="8" t="s">
        <v>10047</v>
      </c>
      <c r="H748" s="8" t="s">
        <v>5</v>
      </c>
      <c r="I748" s="9">
        <v>0</v>
      </c>
      <c r="J748" s="8" t="s">
        <v>5</v>
      </c>
      <c r="K748" s="9">
        <v>0</v>
      </c>
      <c r="L748" s="8" t="s">
        <v>5</v>
      </c>
      <c r="M748" s="9">
        <v>0</v>
      </c>
      <c r="N748" s="9">
        <v>0</v>
      </c>
      <c r="O748" s="8" t="s">
        <v>12</v>
      </c>
      <c r="P748" s="9">
        <v>68055</v>
      </c>
      <c r="Q748" s="9">
        <f t="shared" si="33"/>
        <v>68055</v>
      </c>
      <c r="R748" s="9">
        <f t="shared" si="34"/>
        <v>34027.5</v>
      </c>
      <c r="S748" s="9">
        <f t="shared" si="35"/>
        <v>136110</v>
      </c>
      <c r="T748" s="8" t="s">
        <v>6114</v>
      </c>
      <c r="U748" s="8" t="s">
        <v>6116</v>
      </c>
    </row>
    <row r="749" spans="1:21" x14ac:dyDescent="0.3">
      <c r="A749" s="8" t="s">
        <v>1826</v>
      </c>
      <c r="B749" s="8" t="s">
        <v>1827</v>
      </c>
      <c r="C749" s="8">
        <v>2620</v>
      </c>
      <c r="D749" s="8">
        <v>587</v>
      </c>
      <c r="E749" s="8" t="s">
        <v>10033</v>
      </c>
      <c r="F749" s="8" t="s">
        <v>5942</v>
      </c>
      <c r="G749" s="8" t="s">
        <v>10040</v>
      </c>
      <c r="H749" s="8" t="s">
        <v>6</v>
      </c>
      <c r="I749" s="9">
        <v>0</v>
      </c>
      <c r="J749" s="8" t="s">
        <v>6</v>
      </c>
      <c r="K749" s="9">
        <v>0</v>
      </c>
      <c r="L749" s="8" t="s">
        <v>5</v>
      </c>
      <c r="M749" s="9">
        <v>0</v>
      </c>
      <c r="N749" s="9">
        <v>0</v>
      </c>
      <c r="O749" s="8" t="s">
        <v>5</v>
      </c>
      <c r="P749" s="9">
        <v>0</v>
      </c>
      <c r="Q749" s="9">
        <f t="shared" si="33"/>
        <v>0</v>
      </c>
      <c r="R749" s="9">
        <f t="shared" si="34"/>
        <v>0</v>
      </c>
      <c r="S749" s="9">
        <f t="shared" si="35"/>
        <v>0</v>
      </c>
      <c r="T749" s="8" t="s">
        <v>6110</v>
      </c>
      <c r="U749" s="8" t="s">
        <v>6113</v>
      </c>
    </row>
    <row r="750" spans="1:21" x14ac:dyDescent="0.3">
      <c r="A750" s="8" t="s">
        <v>1828</v>
      </c>
      <c r="B750" s="8" t="s">
        <v>1829</v>
      </c>
      <c r="C750" s="8">
        <v>129</v>
      </c>
      <c r="D750" s="8">
        <v>46</v>
      </c>
      <c r="E750" s="8" t="s">
        <v>6072</v>
      </c>
      <c r="F750" s="8" t="s">
        <v>5942</v>
      </c>
      <c r="G750" s="8" t="s">
        <v>10042</v>
      </c>
      <c r="H750" s="8" t="s">
        <v>5</v>
      </c>
      <c r="I750" s="9">
        <v>0</v>
      </c>
      <c r="J750" s="8" t="s">
        <v>12</v>
      </c>
      <c r="K750" s="9">
        <v>44462.025513281253</v>
      </c>
      <c r="L750" s="8" t="s">
        <v>5</v>
      </c>
      <c r="M750" s="9">
        <v>0</v>
      </c>
      <c r="N750" s="9">
        <v>0</v>
      </c>
      <c r="O750" s="8" t="s">
        <v>12</v>
      </c>
      <c r="P750" s="9">
        <v>88157.4</v>
      </c>
      <c r="Q750" s="9">
        <f t="shared" si="33"/>
        <v>132619.42551328125</v>
      </c>
      <c r="R750" s="9">
        <f t="shared" si="34"/>
        <v>66309.712756640627</v>
      </c>
      <c r="S750" s="9">
        <f t="shared" si="35"/>
        <v>265238.85102656251</v>
      </c>
      <c r="T750" s="8" t="s">
        <v>6114</v>
      </c>
      <c r="U750" s="8" t="s">
        <v>6113</v>
      </c>
    </row>
    <row r="751" spans="1:21" x14ac:dyDescent="0.3">
      <c r="A751" s="8" t="s">
        <v>1830</v>
      </c>
      <c r="B751" s="8" t="s">
        <v>1831</v>
      </c>
      <c r="C751" s="8">
        <v>154</v>
      </c>
      <c r="D751" s="8">
        <v>55</v>
      </c>
      <c r="E751" s="8" t="s">
        <v>6072</v>
      </c>
      <c r="F751" s="8" t="s">
        <v>5942</v>
      </c>
      <c r="G751" s="8" t="s">
        <v>10040</v>
      </c>
      <c r="H751" s="8" t="s">
        <v>6</v>
      </c>
      <c r="I751" s="9">
        <v>0</v>
      </c>
      <c r="J751" s="8" t="s">
        <v>6</v>
      </c>
      <c r="K751" s="9">
        <v>0</v>
      </c>
      <c r="L751" s="8" t="s">
        <v>6</v>
      </c>
      <c r="M751" s="9">
        <v>0</v>
      </c>
      <c r="N751" s="9">
        <v>0</v>
      </c>
      <c r="O751" s="8" t="s">
        <v>5</v>
      </c>
      <c r="P751" s="9">
        <v>0</v>
      </c>
      <c r="Q751" s="9">
        <f t="shared" si="33"/>
        <v>0</v>
      </c>
      <c r="R751" s="9">
        <f t="shared" si="34"/>
        <v>0</v>
      </c>
      <c r="S751" s="9">
        <f t="shared" si="35"/>
        <v>0</v>
      </c>
      <c r="T751" s="8" t="s">
        <v>6114</v>
      </c>
      <c r="U751" s="8" t="s">
        <v>6113</v>
      </c>
    </row>
    <row r="752" spans="1:21" x14ac:dyDescent="0.3">
      <c r="A752" s="8" t="s">
        <v>1832</v>
      </c>
      <c r="B752" s="8" t="s">
        <v>1833</v>
      </c>
      <c r="C752" s="8">
        <v>77</v>
      </c>
      <c r="D752" s="8">
        <v>38</v>
      </c>
      <c r="E752" s="8" t="s">
        <v>6084</v>
      </c>
      <c r="F752" s="8" t="s">
        <v>5942</v>
      </c>
      <c r="G752" s="8" t="s">
        <v>10040</v>
      </c>
      <c r="H752" s="8" t="s">
        <v>12</v>
      </c>
      <c r="I752" s="9">
        <v>2313.87</v>
      </c>
      <c r="J752" s="8" t="s">
        <v>5</v>
      </c>
      <c r="K752" s="9">
        <v>0</v>
      </c>
      <c r="L752" s="8" t="s">
        <v>5</v>
      </c>
      <c r="M752" s="9">
        <v>0</v>
      </c>
      <c r="N752" s="9">
        <v>0</v>
      </c>
      <c r="O752" s="8" t="s">
        <v>5</v>
      </c>
      <c r="P752" s="9">
        <v>0</v>
      </c>
      <c r="Q752" s="9">
        <f t="shared" si="33"/>
        <v>2313.87</v>
      </c>
      <c r="R752" s="9">
        <f t="shared" si="34"/>
        <v>1156.9349999999999</v>
      </c>
      <c r="S752" s="9">
        <f t="shared" si="35"/>
        <v>4627.74</v>
      </c>
      <c r="T752" s="8" t="s">
        <v>6115</v>
      </c>
      <c r="U752" s="8" t="s">
        <v>6113</v>
      </c>
    </row>
    <row r="753" spans="1:21" x14ac:dyDescent="0.3">
      <c r="A753" s="8" t="s">
        <v>1834</v>
      </c>
      <c r="B753" s="8" t="s">
        <v>1835</v>
      </c>
      <c r="C753" s="8">
        <v>28000</v>
      </c>
      <c r="D753" s="8">
        <v>1077</v>
      </c>
      <c r="E753" s="8" t="s">
        <v>10027</v>
      </c>
      <c r="F753" s="8" t="s">
        <v>5942</v>
      </c>
      <c r="G753" s="8" t="s">
        <v>10048</v>
      </c>
      <c r="H753" s="8" t="s">
        <v>5</v>
      </c>
      <c r="I753" s="9">
        <v>0</v>
      </c>
      <c r="J753" s="8" t="s">
        <v>12</v>
      </c>
      <c r="K753" s="9">
        <v>3253119.7801349997</v>
      </c>
      <c r="L753" s="8" t="s">
        <v>5</v>
      </c>
      <c r="M753" s="9">
        <v>0</v>
      </c>
      <c r="N753" s="9">
        <v>0</v>
      </c>
      <c r="O753" s="8" t="s">
        <v>5</v>
      </c>
      <c r="P753" s="9">
        <v>0</v>
      </c>
      <c r="Q753" s="9">
        <f t="shared" si="33"/>
        <v>3253119.7801349997</v>
      </c>
      <c r="R753" s="9">
        <f t="shared" si="34"/>
        <v>1626559.8900674998</v>
      </c>
      <c r="S753" s="9">
        <f t="shared" si="35"/>
        <v>6506239.5602699993</v>
      </c>
      <c r="T753" s="8" t="s">
        <v>6114</v>
      </c>
      <c r="U753" s="8" t="s">
        <v>6111</v>
      </c>
    </row>
    <row r="754" spans="1:21" x14ac:dyDescent="0.3">
      <c r="A754" s="8" t="s">
        <v>1837</v>
      </c>
      <c r="B754" s="8" t="s">
        <v>1838</v>
      </c>
      <c r="C754" s="8">
        <v>3797</v>
      </c>
      <c r="D754" s="8">
        <v>1073</v>
      </c>
      <c r="E754" s="8" t="s">
        <v>6088</v>
      </c>
      <c r="F754" s="8" t="s">
        <v>5942</v>
      </c>
      <c r="G754" s="8" t="s">
        <v>10040</v>
      </c>
      <c r="H754" s="8" t="s">
        <v>5</v>
      </c>
      <c r="I754" s="9">
        <v>0</v>
      </c>
      <c r="J754" s="8" t="s">
        <v>5</v>
      </c>
      <c r="K754" s="9">
        <v>0</v>
      </c>
      <c r="L754" s="8" t="s">
        <v>5</v>
      </c>
      <c r="M754" s="9">
        <v>0</v>
      </c>
      <c r="N754" s="9">
        <v>0</v>
      </c>
      <c r="O754" s="8" t="s">
        <v>5</v>
      </c>
      <c r="P754" s="9">
        <v>0</v>
      </c>
      <c r="Q754" s="9">
        <f t="shared" si="33"/>
        <v>0</v>
      </c>
      <c r="R754" s="9">
        <f t="shared" si="34"/>
        <v>0</v>
      </c>
      <c r="S754" s="9">
        <f t="shared" si="35"/>
        <v>0</v>
      </c>
      <c r="T754" s="8" t="s">
        <v>6114</v>
      </c>
      <c r="U754" s="8" t="s">
        <v>6111</v>
      </c>
    </row>
    <row r="755" spans="1:21" x14ac:dyDescent="0.3">
      <c r="A755" s="8" t="s">
        <v>1839</v>
      </c>
      <c r="B755" s="8" t="s">
        <v>1840</v>
      </c>
      <c r="C755" s="8">
        <v>118</v>
      </c>
      <c r="D755" s="8">
        <v>24</v>
      </c>
      <c r="E755" s="8" t="s">
        <v>6084</v>
      </c>
      <c r="F755" s="8" t="s">
        <v>5942</v>
      </c>
      <c r="G755" s="8" t="s">
        <v>10049</v>
      </c>
      <c r="H755" s="8" t="s">
        <v>12</v>
      </c>
      <c r="I755" s="9">
        <v>2313.87</v>
      </c>
      <c r="J755" s="8" t="s">
        <v>12</v>
      </c>
      <c r="K755" s="9">
        <v>55922.8400578125</v>
      </c>
      <c r="L755" s="8" t="s">
        <v>5</v>
      </c>
      <c r="M755" s="9">
        <v>0</v>
      </c>
      <c r="N755" s="9">
        <v>0</v>
      </c>
      <c r="O755" s="8" t="s">
        <v>5</v>
      </c>
      <c r="P755" s="9">
        <v>0</v>
      </c>
      <c r="Q755" s="9">
        <f t="shared" si="33"/>
        <v>58236.710057812503</v>
      </c>
      <c r="R755" s="9">
        <f t="shared" si="34"/>
        <v>29118.355028906251</v>
      </c>
      <c r="S755" s="9">
        <f t="shared" si="35"/>
        <v>116473.42011562501</v>
      </c>
      <c r="T755" s="8" t="s">
        <v>6114</v>
      </c>
      <c r="U755" s="8" t="s">
        <v>6113</v>
      </c>
    </row>
    <row r="756" spans="1:21" x14ac:dyDescent="0.3">
      <c r="A756" s="8" t="s">
        <v>1841</v>
      </c>
      <c r="B756" s="8" t="s">
        <v>1842</v>
      </c>
      <c r="C756" s="8">
        <v>187</v>
      </c>
      <c r="D756" s="8">
        <v>106</v>
      </c>
      <c r="E756" s="8" t="s">
        <v>6100</v>
      </c>
      <c r="F756" s="8" t="s">
        <v>5942</v>
      </c>
      <c r="G756" s="8" t="s">
        <v>10047</v>
      </c>
      <c r="H756" s="8" t="s">
        <v>12</v>
      </c>
      <c r="I756" s="9">
        <v>2349.4679999999998</v>
      </c>
      <c r="J756" s="8" t="s">
        <v>12</v>
      </c>
      <c r="K756" s="9">
        <v>64661.427118593747</v>
      </c>
      <c r="L756" s="8" t="s">
        <v>12</v>
      </c>
      <c r="M756" s="9">
        <v>2541404.7660127031</v>
      </c>
      <c r="N756" s="9">
        <v>0</v>
      </c>
      <c r="O756" s="8" t="s">
        <v>12</v>
      </c>
      <c r="P756" s="9">
        <v>207582.408</v>
      </c>
      <c r="Q756" s="9">
        <f t="shared" si="33"/>
        <v>2815998.0691312966</v>
      </c>
      <c r="R756" s="9">
        <f t="shared" si="34"/>
        <v>1407999.0345656483</v>
      </c>
      <c r="S756" s="9">
        <f t="shared" si="35"/>
        <v>5631996.1382625932</v>
      </c>
      <c r="T756" s="8" t="s">
        <v>6112</v>
      </c>
      <c r="U756" s="8" t="s">
        <v>10025</v>
      </c>
    </row>
    <row r="757" spans="1:21" x14ac:dyDescent="0.3">
      <c r="A757" s="8" t="s">
        <v>1843</v>
      </c>
      <c r="B757" s="8" t="s">
        <v>1844</v>
      </c>
      <c r="C757" s="8">
        <v>500</v>
      </c>
      <c r="D757" s="8">
        <v>25</v>
      </c>
      <c r="E757" s="8" t="s">
        <v>6093</v>
      </c>
      <c r="F757" s="8" t="s">
        <v>5942</v>
      </c>
      <c r="G757" s="8" t="s">
        <v>10049</v>
      </c>
      <c r="H757" s="8" t="s">
        <v>12</v>
      </c>
      <c r="I757" s="9">
        <v>2313.87</v>
      </c>
      <c r="J757" s="8" t="s">
        <v>12</v>
      </c>
      <c r="K757" s="9">
        <v>99075.689409374987</v>
      </c>
      <c r="L757" s="8" t="s">
        <v>5</v>
      </c>
      <c r="M757" s="9">
        <v>0</v>
      </c>
      <c r="N757" s="9">
        <v>0</v>
      </c>
      <c r="O757" s="8" t="s">
        <v>12</v>
      </c>
      <c r="P757" s="9">
        <v>80304.899999999994</v>
      </c>
      <c r="Q757" s="9">
        <f t="shared" si="33"/>
        <v>181694.45940937498</v>
      </c>
      <c r="R757" s="9">
        <f t="shared" si="34"/>
        <v>90847.229704687488</v>
      </c>
      <c r="S757" s="9">
        <f t="shared" si="35"/>
        <v>363388.91881874995</v>
      </c>
      <c r="T757" s="8" t="s">
        <v>6115</v>
      </c>
      <c r="U757" s="8" t="s">
        <v>6111</v>
      </c>
    </row>
    <row r="758" spans="1:21" x14ac:dyDescent="0.3">
      <c r="A758" s="8" t="s">
        <v>1845</v>
      </c>
      <c r="B758" s="8" t="s">
        <v>1846</v>
      </c>
      <c r="C758" s="8">
        <v>49</v>
      </c>
      <c r="D758" s="8">
        <v>176</v>
      </c>
      <c r="E758" s="8" t="s">
        <v>6086</v>
      </c>
      <c r="F758" s="8" t="s">
        <v>5942</v>
      </c>
      <c r="G758" s="8" t="s">
        <v>10045</v>
      </c>
      <c r="H758" s="8" t="s">
        <v>12</v>
      </c>
      <c r="I758" s="9">
        <v>2313.87</v>
      </c>
      <c r="J758" s="8" t="s">
        <v>5</v>
      </c>
      <c r="K758" s="9">
        <v>0</v>
      </c>
      <c r="L758" s="8" t="s">
        <v>12</v>
      </c>
      <c r="M758" s="9">
        <v>2494241.9167385153</v>
      </c>
      <c r="N758" s="9">
        <v>0</v>
      </c>
      <c r="O758" s="8" t="s">
        <v>12</v>
      </c>
      <c r="P758" s="9">
        <v>326936.21999999997</v>
      </c>
      <c r="Q758" s="9">
        <f t="shared" si="33"/>
        <v>2823492.0067385156</v>
      </c>
      <c r="R758" s="9">
        <f t="shared" si="34"/>
        <v>1411746.0033692578</v>
      </c>
      <c r="S758" s="9">
        <f t="shared" si="35"/>
        <v>5646984.0134770311</v>
      </c>
      <c r="T758" s="8" t="s">
        <v>6110</v>
      </c>
      <c r="U758" s="8" t="s">
        <v>6113</v>
      </c>
    </row>
    <row r="759" spans="1:21" x14ac:dyDescent="0.3">
      <c r="A759" s="8" t="s">
        <v>1847</v>
      </c>
      <c r="B759" s="8" t="s">
        <v>1848</v>
      </c>
      <c r="C759" s="8">
        <v>1230</v>
      </c>
      <c r="D759" s="8">
        <v>220</v>
      </c>
      <c r="E759" s="8" t="s">
        <v>6071</v>
      </c>
      <c r="F759" s="8" t="s">
        <v>5942</v>
      </c>
      <c r="G759" s="8" t="s">
        <v>10040</v>
      </c>
      <c r="H759" s="8" t="s">
        <v>5</v>
      </c>
      <c r="I759" s="9">
        <v>0</v>
      </c>
      <c r="J759" s="8" t="s">
        <v>12</v>
      </c>
      <c r="K759" s="9">
        <v>141198.21223593751</v>
      </c>
      <c r="L759" s="8" t="s">
        <v>5</v>
      </c>
      <c r="M759" s="9">
        <v>0</v>
      </c>
      <c r="N759" s="9">
        <v>0</v>
      </c>
      <c r="O759" s="8" t="s">
        <v>12</v>
      </c>
      <c r="P759" s="9">
        <v>306771</v>
      </c>
      <c r="Q759" s="9">
        <f t="shared" si="33"/>
        <v>447969.21223593748</v>
      </c>
      <c r="R759" s="9">
        <f t="shared" si="34"/>
        <v>223984.60611796874</v>
      </c>
      <c r="S759" s="9">
        <f t="shared" si="35"/>
        <v>895938.42447187495</v>
      </c>
      <c r="T759" s="8" t="s">
        <v>6114</v>
      </c>
      <c r="U759" s="8" t="s">
        <v>6113</v>
      </c>
    </row>
    <row r="760" spans="1:21" x14ac:dyDescent="0.3">
      <c r="A760" s="8" t="s">
        <v>1849</v>
      </c>
      <c r="B760" s="8" t="s">
        <v>1850</v>
      </c>
      <c r="C760" s="8">
        <v>250</v>
      </c>
      <c r="D760" s="8">
        <v>90</v>
      </c>
      <c r="E760" s="8" t="s">
        <v>6083</v>
      </c>
      <c r="F760" s="8" t="s">
        <v>5942</v>
      </c>
      <c r="G760" s="8" t="s">
        <v>10040</v>
      </c>
      <c r="H760" s="8" t="s">
        <v>12</v>
      </c>
      <c r="I760" s="9">
        <v>1779.8999999999999</v>
      </c>
      <c r="J760" s="8" t="s">
        <v>12</v>
      </c>
      <c r="K760" s="9">
        <v>55093.341220312504</v>
      </c>
      <c r="L760" s="8" t="s">
        <v>5</v>
      </c>
      <c r="M760" s="9">
        <v>0</v>
      </c>
      <c r="N760" s="9">
        <v>0</v>
      </c>
      <c r="O760" s="8" t="s">
        <v>5</v>
      </c>
      <c r="P760" s="9">
        <v>0</v>
      </c>
      <c r="Q760" s="9">
        <f t="shared" si="33"/>
        <v>56873.241220312506</v>
      </c>
      <c r="R760" s="9">
        <f t="shared" si="34"/>
        <v>28436.620610156253</v>
      </c>
      <c r="S760" s="9">
        <f t="shared" si="35"/>
        <v>113746.48244062501</v>
      </c>
      <c r="T760" s="8" t="s">
        <v>6112</v>
      </c>
      <c r="U760" s="8" t="s">
        <v>6113</v>
      </c>
    </row>
    <row r="761" spans="1:21" x14ac:dyDescent="0.3">
      <c r="A761" s="8" t="s">
        <v>1851</v>
      </c>
      <c r="B761" s="8" t="s">
        <v>1852</v>
      </c>
      <c r="C761" s="8">
        <v>1036</v>
      </c>
      <c r="D761" s="8">
        <v>251</v>
      </c>
      <c r="E761" s="8" t="s">
        <v>6074</v>
      </c>
      <c r="F761" s="8" t="s">
        <v>5942</v>
      </c>
      <c r="G761" s="8" t="s">
        <v>10040</v>
      </c>
      <c r="H761" s="8" t="s">
        <v>12</v>
      </c>
      <c r="I761" s="9">
        <v>1779.8999999999999</v>
      </c>
      <c r="J761" s="8" t="s">
        <v>5</v>
      </c>
      <c r="K761" s="9">
        <v>0</v>
      </c>
      <c r="L761" s="8" t="s">
        <v>5</v>
      </c>
      <c r="M761" s="9">
        <v>0</v>
      </c>
      <c r="N761" s="9">
        <v>0</v>
      </c>
      <c r="O761" s="8" t="s">
        <v>5</v>
      </c>
      <c r="P761" s="9">
        <v>0</v>
      </c>
      <c r="Q761" s="9">
        <f t="shared" si="33"/>
        <v>1779.8999999999999</v>
      </c>
      <c r="R761" s="9">
        <f t="shared" si="34"/>
        <v>889.94999999999993</v>
      </c>
      <c r="S761" s="9">
        <f t="shared" si="35"/>
        <v>3559.7999999999997</v>
      </c>
      <c r="T761" s="8" t="s">
        <v>6114</v>
      </c>
      <c r="U761" s="8" t="s">
        <v>6111</v>
      </c>
    </row>
    <row r="762" spans="1:21" x14ac:dyDescent="0.3">
      <c r="A762" s="8" t="s">
        <v>1853</v>
      </c>
      <c r="B762" s="8" t="s">
        <v>1854</v>
      </c>
      <c r="C762" s="8">
        <v>40</v>
      </c>
      <c r="D762" s="8">
        <v>26</v>
      </c>
      <c r="E762" s="8" t="s">
        <v>6088</v>
      </c>
      <c r="F762" s="8" t="s">
        <v>5942</v>
      </c>
      <c r="G762" s="8" t="s">
        <v>10047</v>
      </c>
      <c r="H762" s="8" t="s">
        <v>12</v>
      </c>
      <c r="I762" s="9">
        <v>1779.8999999999999</v>
      </c>
      <c r="J762" s="8" t="s">
        <v>5</v>
      </c>
      <c r="K762" s="9">
        <v>0</v>
      </c>
      <c r="L762" s="8" t="s">
        <v>12</v>
      </c>
      <c r="M762" s="9">
        <v>2010707.6327343748</v>
      </c>
      <c r="N762" s="9">
        <v>0</v>
      </c>
      <c r="O762" s="8" t="s">
        <v>12</v>
      </c>
      <c r="P762" s="9">
        <v>63029.399999999994</v>
      </c>
      <c r="Q762" s="9">
        <f t="shared" si="33"/>
        <v>2075516.9327343747</v>
      </c>
      <c r="R762" s="9">
        <f t="shared" si="34"/>
        <v>1037758.4663671873</v>
      </c>
      <c r="S762" s="9">
        <f t="shared" si="35"/>
        <v>4151033.8654687493</v>
      </c>
      <c r="T762" s="8" t="s">
        <v>6112</v>
      </c>
      <c r="U762" s="8" t="s">
        <v>6116</v>
      </c>
    </row>
    <row r="763" spans="1:21" x14ac:dyDescent="0.3">
      <c r="A763" s="8" t="s">
        <v>1855</v>
      </c>
      <c r="B763" s="8" t="s">
        <v>1856</v>
      </c>
      <c r="C763" s="8">
        <v>200</v>
      </c>
      <c r="D763" s="8">
        <v>70</v>
      </c>
      <c r="E763" s="8" t="s">
        <v>6109</v>
      </c>
      <c r="F763" s="8" t="s">
        <v>5942</v>
      </c>
      <c r="G763" s="8" t="s">
        <v>10040</v>
      </c>
      <c r="H763" s="8" t="s">
        <v>12</v>
      </c>
      <c r="I763" s="9">
        <v>1779.8999999999999</v>
      </c>
      <c r="J763" s="8" t="s">
        <v>12</v>
      </c>
      <c r="K763" s="9">
        <v>50700.235556250002</v>
      </c>
      <c r="L763" s="8" t="s">
        <v>12</v>
      </c>
      <c r="M763" s="9">
        <v>2024534.9036718749</v>
      </c>
      <c r="N763" s="9">
        <v>0</v>
      </c>
      <c r="O763" s="8" t="s">
        <v>5</v>
      </c>
      <c r="P763" s="9">
        <v>0</v>
      </c>
      <c r="Q763" s="9">
        <f t="shared" si="33"/>
        <v>2077015.039228125</v>
      </c>
      <c r="R763" s="9">
        <f t="shared" si="34"/>
        <v>1038507.5196140625</v>
      </c>
      <c r="S763" s="9">
        <f t="shared" si="35"/>
        <v>4154030.07845625</v>
      </c>
      <c r="T763" s="8" t="s">
        <v>6112</v>
      </c>
      <c r="U763" s="8" t="s">
        <v>6113</v>
      </c>
    </row>
    <row r="764" spans="1:21" x14ac:dyDescent="0.3">
      <c r="A764" s="8" t="s">
        <v>1857</v>
      </c>
      <c r="B764" s="8" t="s">
        <v>1858</v>
      </c>
      <c r="C764" s="8">
        <v>75</v>
      </c>
      <c r="D764" s="8">
        <v>40</v>
      </c>
      <c r="E764" s="8" t="s">
        <v>6104</v>
      </c>
      <c r="F764" s="8" t="s">
        <v>5942</v>
      </c>
      <c r="G764" s="8" t="s">
        <v>10042</v>
      </c>
      <c r="H764" s="8" t="s">
        <v>5</v>
      </c>
      <c r="I764" s="9">
        <v>0</v>
      </c>
      <c r="J764" s="8" t="s">
        <v>12</v>
      </c>
      <c r="K764" s="9">
        <v>39717.471396093752</v>
      </c>
      <c r="L764" s="8" t="s">
        <v>5</v>
      </c>
      <c r="M764" s="9">
        <v>0</v>
      </c>
      <c r="N764" s="9">
        <v>0</v>
      </c>
      <c r="O764" s="8" t="s">
        <v>5</v>
      </c>
      <c r="P764" s="9">
        <v>0</v>
      </c>
      <c r="Q764" s="9">
        <f t="shared" si="33"/>
        <v>39717.471396093752</v>
      </c>
      <c r="R764" s="9">
        <f t="shared" si="34"/>
        <v>19858.735698046876</v>
      </c>
      <c r="S764" s="9">
        <f t="shared" si="35"/>
        <v>79434.942792187503</v>
      </c>
      <c r="T764" s="8" t="s">
        <v>6114</v>
      </c>
      <c r="U764" s="8" t="s">
        <v>6111</v>
      </c>
    </row>
    <row r="765" spans="1:21" x14ac:dyDescent="0.3">
      <c r="A765" s="8" t="s">
        <v>1859</v>
      </c>
      <c r="B765" s="8" t="s">
        <v>1860</v>
      </c>
      <c r="C765" s="8">
        <v>3240</v>
      </c>
      <c r="D765" s="8">
        <v>1492</v>
      </c>
      <c r="E765" s="8" t="s">
        <v>6072</v>
      </c>
      <c r="F765" s="8" t="s">
        <v>5942</v>
      </c>
      <c r="G765" s="8" t="s">
        <v>10040</v>
      </c>
      <c r="H765" s="8" t="s">
        <v>5</v>
      </c>
      <c r="I765" s="9">
        <v>0</v>
      </c>
      <c r="J765" s="8" t="s">
        <v>12</v>
      </c>
      <c r="K765" s="9">
        <v>317801.05993125</v>
      </c>
      <c r="L765" s="8" t="s">
        <v>5</v>
      </c>
      <c r="M765" s="9">
        <v>0</v>
      </c>
      <c r="N765" s="9">
        <v>0</v>
      </c>
      <c r="O765" s="8" t="s">
        <v>5</v>
      </c>
      <c r="P765" s="9">
        <v>0</v>
      </c>
      <c r="Q765" s="9">
        <f t="shared" si="33"/>
        <v>317801.05993125</v>
      </c>
      <c r="R765" s="9">
        <f t="shared" si="34"/>
        <v>158900.529965625</v>
      </c>
      <c r="S765" s="9">
        <f t="shared" si="35"/>
        <v>635602.1198625</v>
      </c>
      <c r="T765" s="8" t="s">
        <v>6114</v>
      </c>
      <c r="U765" s="8" t="s">
        <v>6116</v>
      </c>
    </row>
    <row r="766" spans="1:21" x14ac:dyDescent="0.3">
      <c r="A766" s="8" t="s">
        <v>1861</v>
      </c>
      <c r="B766" s="8" t="s">
        <v>1862</v>
      </c>
      <c r="C766" s="8">
        <v>1500</v>
      </c>
      <c r="D766" s="8">
        <v>412</v>
      </c>
      <c r="E766" s="8" t="s">
        <v>6070</v>
      </c>
      <c r="F766" s="8" t="s">
        <v>5942</v>
      </c>
      <c r="G766" s="8" t="s">
        <v>10046</v>
      </c>
      <c r="H766" s="8" t="s">
        <v>6</v>
      </c>
      <c r="I766" s="9">
        <v>0</v>
      </c>
      <c r="J766" s="8" t="s">
        <v>6</v>
      </c>
      <c r="K766" s="9">
        <v>0</v>
      </c>
      <c r="L766" s="8" t="s">
        <v>6</v>
      </c>
      <c r="M766" s="9">
        <v>0</v>
      </c>
      <c r="N766" s="9">
        <v>0</v>
      </c>
      <c r="O766" s="8" t="s">
        <v>5</v>
      </c>
      <c r="P766" s="9">
        <v>0</v>
      </c>
      <c r="Q766" s="9">
        <f t="shared" si="33"/>
        <v>0</v>
      </c>
      <c r="R766" s="9">
        <f t="shared" si="34"/>
        <v>0</v>
      </c>
      <c r="S766" s="9">
        <f t="shared" si="35"/>
        <v>0</v>
      </c>
      <c r="T766" s="8" t="s">
        <v>6114</v>
      </c>
      <c r="U766" s="8" t="s">
        <v>6111</v>
      </c>
    </row>
    <row r="767" spans="1:21" x14ac:dyDescent="0.3">
      <c r="A767" s="8" t="s">
        <v>1863</v>
      </c>
      <c r="B767" s="8" t="s">
        <v>1864</v>
      </c>
      <c r="C767" s="8">
        <v>60</v>
      </c>
      <c r="D767" s="8">
        <v>16</v>
      </c>
      <c r="E767" s="8" t="s">
        <v>6084</v>
      </c>
      <c r="F767" s="8" t="s">
        <v>5942</v>
      </c>
      <c r="G767" s="8" t="s">
        <v>10046</v>
      </c>
      <c r="H767" s="8" t="s">
        <v>12</v>
      </c>
      <c r="I767" s="9">
        <v>2313.87</v>
      </c>
      <c r="J767" s="8" t="s">
        <v>12</v>
      </c>
      <c r="K767" s="9">
        <v>49370.836753124997</v>
      </c>
      <c r="L767" s="8" t="s">
        <v>5</v>
      </c>
      <c r="M767" s="9">
        <v>0</v>
      </c>
      <c r="N767" s="9">
        <v>0</v>
      </c>
      <c r="O767" s="8" t="s">
        <v>5</v>
      </c>
      <c r="P767" s="9">
        <v>0</v>
      </c>
      <c r="Q767" s="9">
        <f t="shared" si="33"/>
        <v>51684.706753125</v>
      </c>
      <c r="R767" s="9">
        <f t="shared" si="34"/>
        <v>25842.3533765625</v>
      </c>
      <c r="S767" s="9">
        <f t="shared" si="35"/>
        <v>103369.41350625</v>
      </c>
      <c r="T767" s="8" t="s">
        <v>6114</v>
      </c>
      <c r="U767" s="8" t="s">
        <v>6113</v>
      </c>
    </row>
    <row r="768" spans="1:21" x14ac:dyDescent="0.3">
      <c r="A768" s="8" t="s">
        <v>1866</v>
      </c>
      <c r="B768" s="8" t="s">
        <v>1867</v>
      </c>
      <c r="C768" s="8">
        <v>772</v>
      </c>
      <c r="D768" s="8">
        <v>251</v>
      </c>
      <c r="E768" s="8" t="s">
        <v>6071</v>
      </c>
      <c r="F768" s="8" t="s">
        <v>5942</v>
      </c>
      <c r="G768" s="8" t="s">
        <v>10040</v>
      </c>
      <c r="H768" s="8" t="s">
        <v>6</v>
      </c>
      <c r="I768" s="9">
        <v>0</v>
      </c>
      <c r="J768" s="8" t="s">
        <v>12</v>
      </c>
      <c r="K768" s="9">
        <v>100957.36435312498</v>
      </c>
      <c r="L768" s="8" t="s">
        <v>6</v>
      </c>
      <c r="M768" s="9">
        <v>0</v>
      </c>
      <c r="N768" s="9">
        <v>0</v>
      </c>
      <c r="O768" s="8" t="s">
        <v>5</v>
      </c>
      <c r="P768" s="9">
        <v>0</v>
      </c>
      <c r="Q768" s="9">
        <f t="shared" si="33"/>
        <v>100957.36435312498</v>
      </c>
      <c r="R768" s="9">
        <f t="shared" si="34"/>
        <v>50478.682176562492</v>
      </c>
      <c r="S768" s="9">
        <f t="shared" si="35"/>
        <v>201914.72870624997</v>
      </c>
      <c r="T768" s="8" t="s">
        <v>6114</v>
      </c>
      <c r="U768" s="8" t="s">
        <v>6113</v>
      </c>
    </row>
    <row r="769" spans="1:21" x14ac:dyDescent="0.3">
      <c r="A769" s="8" t="s">
        <v>1868</v>
      </c>
      <c r="B769" s="8" t="s">
        <v>1869</v>
      </c>
      <c r="C769" s="8">
        <v>40</v>
      </c>
      <c r="D769" s="8">
        <v>16</v>
      </c>
      <c r="E769" s="8" t="s">
        <v>6097</v>
      </c>
      <c r="F769" s="8" t="s">
        <v>5942</v>
      </c>
      <c r="G769" s="8" t="s">
        <v>10040</v>
      </c>
      <c r="H769" s="8" t="s">
        <v>5</v>
      </c>
      <c r="I769" s="9">
        <v>0</v>
      </c>
      <c r="J769" s="8" t="s">
        <v>12</v>
      </c>
      <c r="K769" s="9">
        <v>36642.297431250001</v>
      </c>
      <c r="L769" s="8" t="s">
        <v>12</v>
      </c>
      <c r="M769" s="9">
        <v>2010707.6327343748</v>
      </c>
      <c r="N769" s="9">
        <v>0</v>
      </c>
      <c r="O769" s="8" t="s">
        <v>12</v>
      </c>
      <c r="P769" s="9">
        <v>50465.399999999994</v>
      </c>
      <c r="Q769" s="9">
        <f t="shared" si="33"/>
        <v>2097815.3301656251</v>
      </c>
      <c r="R769" s="9">
        <f t="shared" si="34"/>
        <v>1048907.6650828125</v>
      </c>
      <c r="S769" s="9">
        <f t="shared" si="35"/>
        <v>4195630.6603312502</v>
      </c>
      <c r="T769" s="8" t="s">
        <v>6114</v>
      </c>
      <c r="U769" s="8" t="s">
        <v>6113</v>
      </c>
    </row>
    <row r="770" spans="1:21" x14ac:dyDescent="0.3">
      <c r="A770" s="8" t="s">
        <v>1870</v>
      </c>
      <c r="B770" s="8" t="s">
        <v>1871</v>
      </c>
      <c r="C770" s="8">
        <v>75</v>
      </c>
      <c r="D770" s="8">
        <v>31</v>
      </c>
      <c r="E770" s="8" t="s">
        <v>6105</v>
      </c>
      <c r="F770" s="8" t="s">
        <v>5942</v>
      </c>
      <c r="G770" s="8" t="s">
        <v>10040</v>
      </c>
      <c r="H770" s="8" t="s">
        <v>5</v>
      </c>
      <c r="I770" s="9">
        <v>0</v>
      </c>
      <c r="J770" s="8" t="s">
        <v>12</v>
      </c>
      <c r="K770" s="9">
        <v>39717.471396093752</v>
      </c>
      <c r="L770" s="8" t="s">
        <v>12</v>
      </c>
      <c r="M770" s="9">
        <v>2013732.348251953</v>
      </c>
      <c r="N770" s="9">
        <v>0</v>
      </c>
      <c r="O770" s="8" t="s">
        <v>12</v>
      </c>
      <c r="P770" s="9">
        <v>69311.399999999994</v>
      </c>
      <c r="Q770" s="9">
        <f t="shared" ref="Q770:Q833" si="36">SUM(I770+K770+M770+N770+P770)</f>
        <v>2122761.2196480469</v>
      </c>
      <c r="R770" s="9">
        <f t="shared" si="34"/>
        <v>1061380.6098240234</v>
      </c>
      <c r="S770" s="9">
        <f t="shared" si="35"/>
        <v>4245522.4392960938</v>
      </c>
      <c r="T770" s="8" t="s">
        <v>6114</v>
      </c>
      <c r="U770" s="8" t="s">
        <v>10025</v>
      </c>
    </row>
    <row r="771" spans="1:21" x14ac:dyDescent="0.3">
      <c r="A771" s="8" t="s">
        <v>1872</v>
      </c>
      <c r="B771" s="8" t="s">
        <v>1873</v>
      </c>
      <c r="C771" s="8">
        <v>100</v>
      </c>
      <c r="D771" s="8">
        <v>43</v>
      </c>
      <c r="E771" s="8" t="s">
        <v>6097</v>
      </c>
      <c r="F771" s="8" t="s">
        <v>5942</v>
      </c>
      <c r="G771" s="8" t="s">
        <v>10042</v>
      </c>
      <c r="H771" s="8" t="s">
        <v>5</v>
      </c>
      <c r="I771" s="9">
        <v>0</v>
      </c>
      <c r="J771" s="8" t="s">
        <v>12</v>
      </c>
      <c r="K771" s="9">
        <v>41914.024228125003</v>
      </c>
      <c r="L771" s="8" t="s">
        <v>12</v>
      </c>
      <c r="M771" s="9">
        <v>2015892.8593359373</v>
      </c>
      <c r="N771" s="9">
        <v>0</v>
      </c>
      <c r="O771" s="8" t="s">
        <v>12</v>
      </c>
      <c r="P771" s="9">
        <v>84388.2</v>
      </c>
      <c r="Q771" s="9">
        <f t="shared" si="36"/>
        <v>2142195.0835640626</v>
      </c>
      <c r="R771" s="9">
        <f t="shared" ref="R771:R834" si="37">Q771/2</f>
        <v>1071097.5417820313</v>
      </c>
      <c r="S771" s="9">
        <f t="shared" ref="S771:S834" si="38">Q771*2</f>
        <v>4284390.1671281252</v>
      </c>
      <c r="T771" s="8" t="s">
        <v>6115</v>
      </c>
      <c r="U771" s="8" t="s">
        <v>6111</v>
      </c>
    </row>
    <row r="772" spans="1:21" x14ac:dyDescent="0.3">
      <c r="A772" s="8" t="s">
        <v>1874</v>
      </c>
      <c r="B772" s="8" t="s">
        <v>1875</v>
      </c>
      <c r="C772" s="8">
        <v>200</v>
      </c>
      <c r="D772" s="8">
        <v>76</v>
      </c>
      <c r="E772" s="8" t="s">
        <v>6097</v>
      </c>
      <c r="F772" s="8" t="s">
        <v>5942</v>
      </c>
      <c r="G772" s="8" t="s">
        <v>10042</v>
      </c>
      <c r="H772" s="8" t="s">
        <v>12</v>
      </c>
      <c r="I772" s="9">
        <v>1779.8999999999999</v>
      </c>
      <c r="J772" s="8" t="s">
        <v>12</v>
      </c>
      <c r="K772" s="9">
        <v>50700.235556250002</v>
      </c>
      <c r="L772" s="8" t="s">
        <v>12</v>
      </c>
      <c r="M772" s="9">
        <v>2024534.9036718749</v>
      </c>
      <c r="N772" s="9">
        <v>0</v>
      </c>
      <c r="O772" s="8" t="s">
        <v>12</v>
      </c>
      <c r="P772" s="9">
        <v>125849.4</v>
      </c>
      <c r="Q772" s="9">
        <f t="shared" si="36"/>
        <v>2202864.4392281249</v>
      </c>
      <c r="R772" s="9">
        <f t="shared" si="37"/>
        <v>1101432.2196140625</v>
      </c>
      <c r="S772" s="9">
        <f t="shared" si="38"/>
        <v>4405728.8784562498</v>
      </c>
      <c r="T772" s="8" t="s">
        <v>6114</v>
      </c>
      <c r="U772" s="8" t="s">
        <v>6116</v>
      </c>
    </row>
    <row r="773" spans="1:21" x14ac:dyDescent="0.3">
      <c r="A773" s="8" t="s">
        <v>1876</v>
      </c>
      <c r="B773" s="8" t="s">
        <v>1877</v>
      </c>
      <c r="C773" s="8">
        <v>3986</v>
      </c>
      <c r="D773" s="8">
        <v>885</v>
      </c>
      <c r="E773" s="8" t="s">
        <v>6086</v>
      </c>
      <c r="F773" s="8" t="s">
        <v>5942</v>
      </c>
      <c r="G773" s="8" t="s">
        <v>10040</v>
      </c>
      <c r="H773" s="8" t="s">
        <v>5</v>
      </c>
      <c r="I773" s="9">
        <v>0</v>
      </c>
      <c r="J773" s="8" t="s">
        <v>12</v>
      </c>
      <c r="K773" s="9">
        <v>492873.68113593751</v>
      </c>
      <c r="L773" s="8" t="s">
        <v>5</v>
      </c>
      <c r="M773" s="9">
        <v>0</v>
      </c>
      <c r="N773" s="9">
        <v>0</v>
      </c>
      <c r="O773" s="8" t="s">
        <v>5</v>
      </c>
      <c r="P773" s="9">
        <v>0</v>
      </c>
      <c r="Q773" s="9">
        <f t="shared" si="36"/>
        <v>492873.68113593751</v>
      </c>
      <c r="R773" s="9">
        <f t="shared" si="37"/>
        <v>246436.84056796876</v>
      </c>
      <c r="S773" s="9">
        <f t="shared" si="38"/>
        <v>985747.36227187503</v>
      </c>
      <c r="T773" s="8" t="s">
        <v>6112</v>
      </c>
      <c r="U773" s="8" t="s">
        <v>6113</v>
      </c>
    </row>
    <row r="774" spans="1:21" x14ac:dyDescent="0.3">
      <c r="A774" s="8" t="s">
        <v>1879</v>
      </c>
      <c r="B774" s="8" t="s">
        <v>1880</v>
      </c>
      <c r="C774" s="8">
        <v>928</v>
      </c>
      <c r="D774" s="8">
        <v>272</v>
      </c>
      <c r="E774" s="8" t="s">
        <v>6086</v>
      </c>
      <c r="F774" s="8" t="s">
        <v>5942</v>
      </c>
      <c r="G774" s="8" t="s">
        <v>10040</v>
      </c>
      <c r="H774" s="8" t="s">
        <v>5</v>
      </c>
      <c r="I774" s="9">
        <v>0</v>
      </c>
      <c r="J774" s="8" t="s">
        <v>12</v>
      </c>
      <c r="K774" s="9">
        <v>147424.95517500001</v>
      </c>
      <c r="L774" s="8" t="s">
        <v>5</v>
      </c>
      <c r="M774" s="9">
        <v>0</v>
      </c>
      <c r="N774" s="9">
        <v>0</v>
      </c>
      <c r="O774" s="8" t="s">
        <v>5</v>
      </c>
      <c r="P774" s="9">
        <v>0</v>
      </c>
      <c r="Q774" s="9">
        <f t="shared" si="36"/>
        <v>147424.95517500001</v>
      </c>
      <c r="R774" s="9">
        <f t="shared" si="37"/>
        <v>73712.477587500005</v>
      </c>
      <c r="S774" s="9">
        <f t="shared" si="38"/>
        <v>294849.91035000002</v>
      </c>
      <c r="T774" s="8" t="s">
        <v>6114</v>
      </c>
      <c r="U774" s="8" t="s">
        <v>6113</v>
      </c>
    </row>
    <row r="775" spans="1:21" x14ac:dyDescent="0.3">
      <c r="A775" s="8" t="s">
        <v>1881</v>
      </c>
      <c r="B775" s="8" t="s">
        <v>1882</v>
      </c>
      <c r="C775" s="8">
        <v>304</v>
      </c>
      <c r="D775" s="8">
        <v>92</v>
      </c>
      <c r="E775" s="8" t="s">
        <v>6101</v>
      </c>
      <c r="F775" s="8" t="s">
        <v>5942</v>
      </c>
      <c r="G775" s="8" t="s">
        <v>10040</v>
      </c>
      <c r="H775" s="8" t="s">
        <v>12</v>
      </c>
      <c r="I775" s="9">
        <v>2313.87</v>
      </c>
      <c r="J775" s="8" t="s">
        <v>12</v>
      </c>
      <c r="K775" s="9">
        <v>76934.436862500006</v>
      </c>
      <c r="L775" s="8" t="s">
        <v>5</v>
      </c>
      <c r="M775" s="9">
        <v>0</v>
      </c>
      <c r="N775" s="9">
        <v>0</v>
      </c>
      <c r="O775" s="8" t="s">
        <v>5</v>
      </c>
      <c r="P775" s="9">
        <v>0</v>
      </c>
      <c r="Q775" s="9">
        <f t="shared" si="36"/>
        <v>79248.306862500001</v>
      </c>
      <c r="R775" s="9">
        <f t="shared" si="37"/>
        <v>39624.153431250001</v>
      </c>
      <c r="S775" s="9">
        <f t="shared" si="38"/>
        <v>158496.613725</v>
      </c>
      <c r="T775" s="8" t="s">
        <v>6114</v>
      </c>
      <c r="U775" s="8" t="s">
        <v>6113</v>
      </c>
    </row>
    <row r="776" spans="1:21" x14ac:dyDescent="0.3">
      <c r="A776" s="8" t="s">
        <v>1886</v>
      </c>
      <c r="B776" s="8" t="s">
        <v>1887</v>
      </c>
      <c r="C776" s="8">
        <v>1173</v>
      </c>
      <c r="D776" s="8">
        <v>317</v>
      </c>
      <c r="E776" s="8" t="s">
        <v>6102</v>
      </c>
      <c r="F776" s="8" t="s">
        <v>5942</v>
      </c>
      <c r="G776" s="8" t="s">
        <v>10040</v>
      </c>
      <c r="H776" s="8" t="s">
        <v>12</v>
      </c>
      <c r="I776" s="9">
        <v>2349.4679999999998</v>
      </c>
      <c r="J776" s="8" t="s">
        <v>12</v>
      </c>
      <c r="K776" s="9">
        <v>177695.61746390627</v>
      </c>
      <c r="L776" s="8" t="s">
        <v>5</v>
      </c>
      <c r="M776" s="9">
        <v>0</v>
      </c>
      <c r="N776" s="9">
        <v>0</v>
      </c>
      <c r="O776" s="8" t="s">
        <v>5</v>
      </c>
      <c r="P776" s="9">
        <v>0</v>
      </c>
      <c r="Q776" s="9">
        <f t="shared" si="36"/>
        <v>180045.08546390626</v>
      </c>
      <c r="R776" s="9">
        <f t="shared" si="37"/>
        <v>90022.54273195313</v>
      </c>
      <c r="S776" s="9">
        <f t="shared" si="38"/>
        <v>360090.17092781252</v>
      </c>
      <c r="T776" s="8" t="s">
        <v>6114</v>
      </c>
      <c r="U776" s="8" t="s">
        <v>6113</v>
      </c>
    </row>
    <row r="777" spans="1:21" x14ac:dyDescent="0.3">
      <c r="A777" s="8" t="s">
        <v>1888</v>
      </c>
      <c r="B777" s="8" t="s">
        <v>1889</v>
      </c>
      <c r="C777" s="8">
        <v>9037</v>
      </c>
      <c r="D777" s="8">
        <v>2938</v>
      </c>
      <c r="E777" s="8" t="s">
        <v>6070</v>
      </c>
      <c r="F777" s="8" t="s">
        <v>5942</v>
      </c>
      <c r="G777" s="8" t="s">
        <v>10040</v>
      </c>
      <c r="H777" s="8" t="s">
        <v>5</v>
      </c>
      <c r="I777" s="9">
        <v>0</v>
      </c>
      <c r="J777" s="8" t="s">
        <v>5</v>
      </c>
      <c r="K777" s="9">
        <v>0</v>
      </c>
      <c r="L777" s="8" t="s">
        <v>5</v>
      </c>
      <c r="M777" s="9">
        <v>0</v>
      </c>
      <c r="N777" s="9">
        <v>0</v>
      </c>
      <c r="O777" s="8" t="s">
        <v>5</v>
      </c>
      <c r="P777" s="9">
        <v>0</v>
      </c>
      <c r="Q777" s="9">
        <f t="shared" si="36"/>
        <v>0</v>
      </c>
      <c r="R777" s="9">
        <f t="shared" si="37"/>
        <v>0</v>
      </c>
      <c r="S777" s="9">
        <f t="shared" si="38"/>
        <v>0</v>
      </c>
      <c r="T777" s="8" t="s">
        <v>6114</v>
      </c>
      <c r="U777" s="8" t="s">
        <v>6113</v>
      </c>
    </row>
    <row r="778" spans="1:21" x14ac:dyDescent="0.3">
      <c r="A778" s="8" t="s">
        <v>1890</v>
      </c>
      <c r="B778" s="8" t="s">
        <v>1891</v>
      </c>
      <c r="C778" s="8">
        <v>75</v>
      </c>
      <c r="D778" s="8">
        <v>30</v>
      </c>
      <c r="E778" s="8" t="s">
        <v>6106</v>
      </c>
      <c r="F778" s="8" t="s">
        <v>5942</v>
      </c>
      <c r="G778" s="8" t="s">
        <v>10040</v>
      </c>
      <c r="H778" s="8" t="s">
        <v>12</v>
      </c>
      <c r="I778" s="9">
        <v>1779.8999999999999</v>
      </c>
      <c r="J778" s="8" t="s">
        <v>12</v>
      </c>
      <c r="K778" s="9">
        <v>39717.471396093752</v>
      </c>
      <c r="L778" s="8" t="s">
        <v>12</v>
      </c>
      <c r="M778" s="9">
        <v>2013732.348251953</v>
      </c>
      <c r="N778" s="9">
        <v>0</v>
      </c>
      <c r="O778" s="8" t="s">
        <v>12</v>
      </c>
      <c r="P778" s="9">
        <v>68055</v>
      </c>
      <c r="Q778" s="9">
        <f t="shared" si="36"/>
        <v>2123284.7196480469</v>
      </c>
      <c r="R778" s="9">
        <f t="shared" si="37"/>
        <v>1061642.3598240234</v>
      </c>
      <c r="S778" s="9">
        <f t="shared" si="38"/>
        <v>4246569.4392960938</v>
      </c>
      <c r="T778" s="8" t="s">
        <v>6110</v>
      </c>
      <c r="U778" s="8" t="s">
        <v>6111</v>
      </c>
    </row>
    <row r="779" spans="1:21" x14ac:dyDescent="0.3">
      <c r="A779" s="8" t="s">
        <v>1892</v>
      </c>
      <c r="B779" s="8" t="s">
        <v>1893</v>
      </c>
      <c r="C779" s="8">
        <v>150</v>
      </c>
      <c r="D779" s="8">
        <v>107</v>
      </c>
      <c r="E779" s="8" t="s">
        <v>6092</v>
      </c>
      <c r="F779" s="8" t="s">
        <v>5942</v>
      </c>
      <c r="G779" s="8" t="s">
        <v>10045</v>
      </c>
      <c r="H779" s="8" t="s">
        <v>5</v>
      </c>
      <c r="I779" s="9">
        <v>0</v>
      </c>
      <c r="J779" s="8" t="s">
        <v>12</v>
      </c>
      <c r="K779" s="9">
        <v>60419.779002187497</v>
      </c>
      <c r="L779" s="8" t="s">
        <v>5</v>
      </c>
      <c r="M779" s="9">
        <v>0</v>
      </c>
      <c r="N779" s="9">
        <v>0</v>
      </c>
      <c r="O779" s="8" t="s">
        <v>12</v>
      </c>
      <c r="P779" s="9">
        <v>217533.09599999999</v>
      </c>
      <c r="Q779" s="9">
        <f t="shared" si="36"/>
        <v>277952.8750021875</v>
      </c>
      <c r="R779" s="9">
        <f t="shared" si="37"/>
        <v>138976.43750109375</v>
      </c>
      <c r="S779" s="9">
        <f t="shared" si="38"/>
        <v>555905.750004375</v>
      </c>
      <c r="T779" s="8" t="s">
        <v>6115</v>
      </c>
      <c r="U779" s="8" t="s">
        <v>6111</v>
      </c>
    </row>
    <row r="780" spans="1:21" x14ac:dyDescent="0.3">
      <c r="A780" s="8" t="s">
        <v>1894</v>
      </c>
      <c r="B780" s="8" t="s">
        <v>1895</v>
      </c>
      <c r="C780" s="8">
        <v>148</v>
      </c>
      <c r="D780" s="8">
        <v>37</v>
      </c>
      <c r="E780" s="8" t="s">
        <v>6097</v>
      </c>
      <c r="F780" s="8" t="s">
        <v>5942</v>
      </c>
      <c r="G780" s="8" t="s">
        <v>10040</v>
      </c>
      <c r="H780" s="8" t="s">
        <v>5</v>
      </c>
      <c r="I780" s="9">
        <v>0</v>
      </c>
      <c r="J780" s="8" t="s">
        <v>12</v>
      </c>
      <c r="K780" s="9">
        <v>46131.405665625003</v>
      </c>
      <c r="L780" s="8" t="s">
        <v>12</v>
      </c>
      <c r="M780" s="9">
        <v>2020041.0406171873</v>
      </c>
      <c r="N780" s="9">
        <v>0</v>
      </c>
      <c r="O780" s="8" t="s">
        <v>12</v>
      </c>
      <c r="P780" s="9">
        <v>76849.799999999988</v>
      </c>
      <c r="Q780" s="9">
        <f t="shared" si="36"/>
        <v>2143022.2462828122</v>
      </c>
      <c r="R780" s="9">
        <f t="shared" si="37"/>
        <v>1071511.1231414061</v>
      </c>
      <c r="S780" s="9">
        <f t="shared" si="38"/>
        <v>4286044.4925656244</v>
      </c>
      <c r="T780" s="8" t="s">
        <v>6114</v>
      </c>
      <c r="U780" s="8" t="s">
        <v>10025</v>
      </c>
    </row>
    <row r="781" spans="1:21" x14ac:dyDescent="0.3">
      <c r="A781" s="8" t="s">
        <v>1896</v>
      </c>
      <c r="B781" s="8" t="s">
        <v>1897</v>
      </c>
      <c r="C781" s="8">
        <v>1000</v>
      </c>
      <c r="D781" s="8">
        <v>139</v>
      </c>
      <c r="E781" s="8" t="s">
        <v>6076</v>
      </c>
      <c r="F781" s="8" t="s">
        <v>5942</v>
      </c>
      <c r="G781" s="8" t="s">
        <v>10040</v>
      </c>
      <c r="H781" s="8" t="s">
        <v>5</v>
      </c>
      <c r="I781" s="9">
        <v>0</v>
      </c>
      <c r="J781" s="8" t="s">
        <v>5</v>
      </c>
      <c r="K781" s="9">
        <v>0</v>
      </c>
      <c r="L781" s="8" t="s">
        <v>5</v>
      </c>
      <c r="M781" s="9">
        <v>0</v>
      </c>
      <c r="N781" s="9">
        <v>0</v>
      </c>
      <c r="O781" s="8" t="s">
        <v>12</v>
      </c>
      <c r="P781" s="9">
        <v>264870.06</v>
      </c>
      <c r="Q781" s="9">
        <f t="shared" si="36"/>
        <v>264870.06</v>
      </c>
      <c r="R781" s="9">
        <f t="shared" si="37"/>
        <v>132435.03</v>
      </c>
      <c r="S781" s="9">
        <f t="shared" si="38"/>
        <v>529740.12</v>
      </c>
      <c r="T781" s="8" t="s">
        <v>6114</v>
      </c>
      <c r="U781" s="8" t="s">
        <v>6111</v>
      </c>
    </row>
    <row r="782" spans="1:21" x14ac:dyDescent="0.3">
      <c r="A782" s="8" t="s">
        <v>1902</v>
      </c>
      <c r="B782" s="8" t="s">
        <v>1903</v>
      </c>
      <c r="C782" s="8">
        <v>5792</v>
      </c>
      <c r="D782" s="8">
        <v>2190</v>
      </c>
      <c r="E782" s="8" t="s">
        <v>6100</v>
      </c>
      <c r="F782" s="8" t="s">
        <v>5942</v>
      </c>
      <c r="G782" s="8" t="s">
        <v>10040</v>
      </c>
      <c r="H782" s="8" t="s">
        <v>5</v>
      </c>
      <c r="I782" s="9">
        <v>0</v>
      </c>
      <c r="J782" s="8" t="s">
        <v>12</v>
      </c>
      <c r="K782" s="9">
        <v>696889.50817499997</v>
      </c>
      <c r="L782" s="8" t="s">
        <v>5</v>
      </c>
      <c r="M782" s="9">
        <v>0</v>
      </c>
      <c r="N782" s="9">
        <v>0</v>
      </c>
      <c r="O782" s="8" t="s">
        <v>5</v>
      </c>
      <c r="P782" s="9">
        <v>0</v>
      </c>
      <c r="Q782" s="9">
        <f t="shared" si="36"/>
        <v>696889.50817499997</v>
      </c>
      <c r="R782" s="9">
        <f t="shared" si="37"/>
        <v>348444.75408749998</v>
      </c>
      <c r="S782" s="9">
        <f t="shared" si="38"/>
        <v>1393779.0163499999</v>
      </c>
      <c r="T782" s="8" t="s">
        <v>6114</v>
      </c>
      <c r="U782" s="8" t="s">
        <v>6113</v>
      </c>
    </row>
    <row r="783" spans="1:21" x14ac:dyDescent="0.3">
      <c r="A783" s="8" t="s">
        <v>1905</v>
      </c>
      <c r="B783" s="8" t="s">
        <v>1906</v>
      </c>
      <c r="C783" s="8">
        <v>148</v>
      </c>
      <c r="D783" s="8">
        <v>53</v>
      </c>
      <c r="E783" s="8" t="s">
        <v>6105</v>
      </c>
      <c r="F783" s="8" t="s">
        <v>5942</v>
      </c>
      <c r="G783" s="8" t="s">
        <v>10042</v>
      </c>
      <c r="H783" s="8" t="s">
        <v>5</v>
      </c>
      <c r="I783" s="9">
        <v>0</v>
      </c>
      <c r="J783" s="8" t="s">
        <v>12</v>
      </c>
      <c r="K783" s="9">
        <v>46131.405665625003</v>
      </c>
      <c r="L783" s="8" t="s">
        <v>5</v>
      </c>
      <c r="M783" s="9">
        <v>0</v>
      </c>
      <c r="N783" s="9">
        <v>0</v>
      </c>
      <c r="O783" s="8" t="s">
        <v>12</v>
      </c>
      <c r="P783" s="9">
        <v>96952.2</v>
      </c>
      <c r="Q783" s="9">
        <f t="shared" si="36"/>
        <v>143083.60566562501</v>
      </c>
      <c r="R783" s="9">
        <f t="shared" si="37"/>
        <v>71541.802832812507</v>
      </c>
      <c r="S783" s="9">
        <f t="shared" si="38"/>
        <v>286167.21133125003</v>
      </c>
      <c r="T783" s="8" t="s">
        <v>6114</v>
      </c>
      <c r="U783" s="8" t="s">
        <v>6111</v>
      </c>
    </row>
    <row r="784" spans="1:21" x14ac:dyDescent="0.3">
      <c r="A784" s="8" t="s">
        <v>1907</v>
      </c>
      <c r="B784" s="8" t="s">
        <v>1908</v>
      </c>
      <c r="C784" s="8">
        <v>250</v>
      </c>
      <c r="D784" s="8">
        <v>95</v>
      </c>
      <c r="E784" s="8" t="s">
        <v>6091</v>
      </c>
      <c r="F784" s="8" t="s">
        <v>5942</v>
      </c>
      <c r="G784" s="8" t="s">
        <v>10040</v>
      </c>
      <c r="H784" s="8" t="s">
        <v>12</v>
      </c>
      <c r="I784" s="9">
        <v>2349.4679999999998</v>
      </c>
      <c r="J784" s="8" t="s">
        <v>12</v>
      </c>
      <c r="K784" s="9">
        <v>71883.692830312502</v>
      </c>
      <c r="L784" s="8" t="s">
        <v>5</v>
      </c>
      <c r="M784" s="9">
        <v>0</v>
      </c>
      <c r="N784" s="9">
        <v>0</v>
      </c>
      <c r="O784" s="8" t="s">
        <v>12</v>
      </c>
      <c r="P784" s="9">
        <v>197631.72</v>
      </c>
      <c r="Q784" s="9">
        <f t="shared" si="36"/>
        <v>271864.8808303125</v>
      </c>
      <c r="R784" s="9">
        <f t="shared" si="37"/>
        <v>135932.44041515625</v>
      </c>
      <c r="S784" s="9">
        <f t="shared" si="38"/>
        <v>543729.76166062499</v>
      </c>
      <c r="T784" s="8" t="s">
        <v>6115</v>
      </c>
      <c r="U784" s="8" t="s">
        <v>6111</v>
      </c>
    </row>
    <row r="785" spans="1:21" x14ac:dyDescent="0.3">
      <c r="A785" s="8" t="s">
        <v>1910</v>
      </c>
      <c r="B785" s="8" t="s">
        <v>1911</v>
      </c>
      <c r="C785" s="8">
        <v>94</v>
      </c>
      <c r="D785" s="8">
        <v>50</v>
      </c>
      <c r="E785" s="8" t="s">
        <v>6074</v>
      </c>
      <c r="F785" s="8" t="s">
        <v>5942</v>
      </c>
      <c r="G785" s="8" t="s">
        <v>10040</v>
      </c>
      <c r="H785" s="8" t="s">
        <v>12</v>
      </c>
      <c r="I785" s="9">
        <v>1779.8999999999999</v>
      </c>
      <c r="J785" s="8" t="s">
        <v>12</v>
      </c>
      <c r="K785" s="9">
        <v>41386.851548437502</v>
      </c>
      <c r="L785" s="8" t="s">
        <v>5</v>
      </c>
      <c r="M785" s="9">
        <v>0</v>
      </c>
      <c r="N785" s="9">
        <v>0</v>
      </c>
      <c r="O785" s="8" t="s">
        <v>5</v>
      </c>
      <c r="P785" s="9">
        <v>0</v>
      </c>
      <c r="Q785" s="9">
        <f t="shared" si="36"/>
        <v>43166.751548437504</v>
      </c>
      <c r="R785" s="9">
        <f t="shared" si="37"/>
        <v>21583.375774218752</v>
      </c>
      <c r="S785" s="9">
        <f t="shared" si="38"/>
        <v>86333.503096875007</v>
      </c>
      <c r="T785" s="8" t="s">
        <v>6114</v>
      </c>
      <c r="U785" s="8" t="s">
        <v>10025</v>
      </c>
    </row>
    <row r="786" spans="1:21" x14ac:dyDescent="0.3">
      <c r="A786" s="8" t="s">
        <v>1913</v>
      </c>
      <c r="B786" s="8" t="s">
        <v>1914</v>
      </c>
      <c r="C786" s="8">
        <v>56</v>
      </c>
      <c r="D786" s="8">
        <v>28</v>
      </c>
      <c r="E786" s="8" t="s">
        <v>6074</v>
      </c>
      <c r="F786" s="8" t="s">
        <v>5942</v>
      </c>
      <c r="G786" s="8" t="s">
        <v>10040</v>
      </c>
      <c r="H786" s="8" t="s">
        <v>5</v>
      </c>
      <c r="I786" s="9">
        <v>0</v>
      </c>
      <c r="J786" s="8" t="s">
        <v>5</v>
      </c>
      <c r="K786" s="9">
        <v>0</v>
      </c>
      <c r="L786" s="8" t="s">
        <v>5</v>
      </c>
      <c r="M786" s="9">
        <v>0</v>
      </c>
      <c r="N786" s="9">
        <v>0</v>
      </c>
      <c r="O786" s="8" t="s">
        <v>12</v>
      </c>
      <c r="P786" s="9">
        <v>65542.2</v>
      </c>
      <c r="Q786" s="9">
        <f t="shared" si="36"/>
        <v>65542.2</v>
      </c>
      <c r="R786" s="9">
        <f t="shared" si="37"/>
        <v>32771.1</v>
      </c>
      <c r="S786" s="9">
        <f t="shared" si="38"/>
        <v>131084.4</v>
      </c>
      <c r="T786" s="8" t="s">
        <v>6114</v>
      </c>
      <c r="U786" s="8" t="s">
        <v>10025</v>
      </c>
    </row>
    <row r="787" spans="1:21" x14ac:dyDescent="0.3">
      <c r="A787" s="8" t="s">
        <v>1915</v>
      </c>
      <c r="B787" s="8" t="s">
        <v>1916</v>
      </c>
      <c r="C787" s="8">
        <v>120</v>
      </c>
      <c r="D787" s="8">
        <v>71</v>
      </c>
      <c r="E787" s="8" t="s">
        <v>6074</v>
      </c>
      <c r="F787" s="8" t="s">
        <v>5942</v>
      </c>
      <c r="G787" s="8" t="s">
        <v>10040</v>
      </c>
      <c r="H787" s="8" t="s">
        <v>5</v>
      </c>
      <c r="I787" s="9">
        <v>0</v>
      </c>
      <c r="J787" s="8" t="s">
        <v>12</v>
      </c>
      <c r="K787" s="9">
        <v>43671.266493750001</v>
      </c>
      <c r="L787" s="8" t="s">
        <v>5</v>
      </c>
      <c r="M787" s="9">
        <v>0</v>
      </c>
      <c r="N787" s="9">
        <v>0</v>
      </c>
      <c r="O787" s="8" t="s">
        <v>5</v>
      </c>
      <c r="P787" s="9">
        <v>0</v>
      </c>
      <c r="Q787" s="9">
        <f t="shared" si="36"/>
        <v>43671.266493750001</v>
      </c>
      <c r="R787" s="9">
        <f t="shared" si="37"/>
        <v>21835.633246875001</v>
      </c>
      <c r="S787" s="9">
        <f t="shared" si="38"/>
        <v>87342.532987500002</v>
      </c>
      <c r="T787" s="8" t="s">
        <v>6115</v>
      </c>
      <c r="U787" s="8" t="s">
        <v>6111</v>
      </c>
    </row>
    <row r="788" spans="1:21" x14ac:dyDescent="0.3">
      <c r="A788" s="8" t="s">
        <v>1917</v>
      </c>
      <c r="B788" s="8" t="s">
        <v>1918</v>
      </c>
      <c r="C788" s="8">
        <v>6507</v>
      </c>
      <c r="D788" s="8">
        <v>1864</v>
      </c>
      <c r="E788" s="8" t="s">
        <v>6082</v>
      </c>
      <c r="F788" s="8" t="s">
        <v>5942</v>
      </c>
      <c r="G788" s="8" t="s">
        <v>10043</v>
      </c>
      <c r="H788" s="8" t="s">
        <v>12</v>
      </c>
      <c r="I788" s="9">
        <v>2349.4679999999998</v>
      </c>
      <c r="J788" s="8" t="s">
        <v>12</v>
      </c>
      <c r="K788" s="9">
        <v>789180.78105609375</v>
      </c>
      <c r="L788" s="8" t="s">
        <v>5</v>
      </c>
      <c r="M788" s="9">
        <v>0</v>
      </c>
      <c r="N788" s="9">
        <v>0</v>
      </c>
      <c r="O788" s="8" t="s">
        <v>12</v>
      </c>
      <c r="P788" s="9">
        <v>3128109.3359999997</v>
      </c>
      <c r="Q788" s="9">
        <f t="shared" si="36"/>
        <v>3919639.5850560935</v>
      </c>
      <c r="R788" s="9">
        <f t="shared" si="37"/>
        <v>1959819.7925280468</v>
      </c>
      <c r="S788" s="9">
        <f t="shared" si="38"/>
        <v>7839279.170112187</v>
      </c>
      <c r="T788" s="8" t="s">
        <v>6110</v>
      </c>
      <c r="U788" s="8" t="s">
        <v>6111</v>
      </c>
    </row>
    <row r="789" spans="1:21" x14ac:dyDescent="0.3">
      <c r="A789" s="8" t="s">
        <v>1919</v>
      </c>
      <c r="B789" s="8" t="s">
        <v>1920</v>
      </c>
      <c r="C789" s="8">
        <v>149</v>
      </c>
      <c r="D789" s="8">
        <v>45</v>
      </c>
      <c r="E789" s="8" t="s">
        <v>6074</v>
      </c>
      <c r="F789" s="8" t="s">
        <v>5942</v>
      </c>
      <c r="G789" s="8" t="s">
        <v>10040</v>
      </c>
      <c r="H789" s="8" t="s">
        <v>5</v>
      </c>
      <c r="I789" s="9">
        <v>0</v>
      </c>
      <c r="J789" s="8" t="s">
        <v>12</v>
      </c>
      <c r="K789" s="9">
        <v>46219.267778906251</v>
      </c>
      <c r="L789" s="8" t="s">
        <v>5</v>
      </c>
      <c r="M789" s="9">
        <v>0</v>
      </c>
      <c r="N789" s="9">
        <v>0</v>
      </c>
      <c r="O789" s="8" t="s">
        <v>5</v>
      </c>
      <c r="P789" s="9">
        <v>0</v>
      </c>
      <c r="Q789" s="9">
        <f t="shared" si="36"/>
        <v>46219.267778906251</v>
      </c>
      <c r="R789" s="9">
        <f t="shared" si="37"/>
        <v>23109.633889453125</v>
      </c>
      <c r="S789" s="9">
        <f t="shared" si="38"/>
        <v>92438.535557812502</v>
      </c>
      <c r="T789" s="8" t="s">
        <v>6114</v>
      </c>
      <c r="U789" s="8" t="s">
        <v>6113</v>
      </c>
    </row>
    <row r="790" spans="1:21" x14ac:dyDescent="0.3">
      <c r="A790" s="8" t="s">
        <v>1923</v>
      </c>
      <c r="B790" s="8" t="s">
        <v>1924</v>
      </c>
      <c r="C790" s="8">
        <v>100</v>
      </c>
      <c r="D790" s="8">
        <v>55</v>
      </c>
      <c r="E790" s="8" t="s">
        <v>6106</v>
      </c>
      <c r="F790" s="8" t="s">
        <v>5942</v>
      </c>
      <c r="G790" s="8" t="s">
        <v>10042</v>
      </c>
      <c r="H790" s="8" t="s">
        <v>12</v>
      </c>
      <c r="I790" s="9">
        <v>1779.8999999999999</v>
      </c>
      <c r="J790" s="8" t="s">
        <v>12</v>
      </c>
      <c r="K790" s="9">
        <v>41914.024228125003</v>
      </c>
      <c r="L790" s="8" t="s">
        <v>12</v>
      </c>
      <c r="M790" s="9">
        <v>2015892.8593359373</v>
      </c>
      <c r="N790" s="9">
        <v>0</v>
      </c>
      <c r="O790" s="8" t="s">
        <v>5</v>
      </c>
      <c r="P790" s="9">
        <v>0</v>
      </c>
      <c r="Q790" s="9">
        <f t="shared" si="36"/>
        <v>2059586.7835640623</v>
      </c>
      <c r="R790" s="9">
        <f t="shared" si="37"/>
        <v>1029793.3917820312</v>
      </c>
      <c r="S790" s="9">
        <f t="shared" si="38"/>
        <v>4119173.5671281246</v>
      </c>
      <c r="T790" s="8" t="s">
        <v>6114</v>
      </c>
      <c r="U790" s="8" t="s">
        <v>6116</v>
      </c>
    </row>
    <row r="791" spans="1:21" x14ac:dyDescent="0.3">
      <c r="A791" s="8" t="s">
        <v>1927</v>
      </c>
      <c r="B791" s="8" t="s">
        <v>1928</v>
      </c>
      <c r="C791" s="8">
        <v>100</v>
      </c>
      <c r="D791" s="8">
        <v>36</v>
      </c>
      <c r="E791" s="8" t="s">
        <v>6085</v>
      </c>
      <c r="F791" s="8" t="s">
        <v>5942</v>
      </c>
      <c r="G791" s="8" t="s">
        <v>10040</v>
      </c>
      <c r="H791" s="8" t="s">
        <v>12</v>
      </c>
      <c r="I791" s="9">
        <v>2313.87</v>
      </c>
      <c r="J791" s="8" t="s">
        <v>12</v>
      </c>
      <c r="K791" s="9">
        <v>53889.459721874999</v>
      </c>
      <c r="L791" s="8" t="s">
        <v>12</v>
      </c>
      <c r="M791" s="9">
        <v>2499707.1455765623</v>
      </c>
      <c r="N791" s="9">
        <v>0</v>
      </c>
      <c r="O791" s="8" t="s">
        <v>12</v>
      </c>
      <c r="P791" s="9">
        <v>98271.42</v>
      </c>
      <c r="Q791" s="9">
        <f t="shared" si="36"/>
        <v>2654181.8952984372</v>
      </c>
      <c r="R791" s="9">
        <f t="shared" si="37"/>
        <v>1327090.9476492186</v>
      </c>
      <c r="S791" s="9">
        <f t="shared" si="38"/>
        <v>5308363.7905968744</v>
      </c>
      <c r="T791" s="8" t="s">
        <v>6114</v>
      </c>
      <c r="U791" s="8" t="s">
        <v>6116</v>
      </c>
    </row>
    <row r="792" spans="1:21" x14ac:dyDescent="0.3">
      <c r="A792" s="8" t="s">
        <v>1929</v>
      </c>
      <c r="B792" s="8" t="s">
        <v>1930</v>
      </c>
      <c r="C792" s="8">
        <v>798</v>
      </c>
      <c r="D792" s="8">
        <v>314</v>
      </c>
      <c r="E792" s="8" t="s">
        <v>6072</v>
      </c>
      <c r="F792" s="8" t="s">
        <v>5942</v>
      </c>
      <c r="G792" s="8" t="s">
        <v>10040</v>
      </c>
      <c r="H792" s="8" t="s">
        <v>5</v>
      </c>
      <c r="I792" s="9">
        <v>0</v>
      </c>
      <c r="J792" s="8" t="s">
        <v>5</v>
      </c>
      <c r="K792" s="9">
        <v>0</v>
      </c>
      <c r="L792" s="8" t="s">
        <v>5</v>
      </c>
      <c r="M792" s="9">
        <v>0</v>
      </c>
      <c r="N792" s="9">
        <v>0</v>
      </c>
      <c r="O792" s="8" t="s">
        <v>12</v>
      </c>
      <c r="P792" s="9">
        <v>424872.6</v>
      </c>
      <c r="Q792" s="9">
        <f t="shared" si="36"/>
        <v>424872.6</v>
      </c>
      <c r="R792" s="9">
        <f t="shared" si="37"/>
        <v>212436.3</v>
      </c>
      <c r="S792" s="9">
        <f t="shared" si="38"/>
        <v>849745.2</v>
      </c>
      <c r="T792" s="8" t="s">
        <v>6114</v>
      </c>
      <c r="U792" s="8" t="s">
        <v>6116</v>
      </c>
    </row>
    <row r="793" spans="1:21" x14ac:dyDescent="0.3">
      <c r="A793" s="8" t="s">
        <v>1931</v>
      </c>
      <c r="B793" s="8" t="s">
        <v>1932</v>
      </c>
      <c r="C793" s="8">
        <v>202</v>
      </c>
      <c r="D793" s="8">
        <v>106</v>
      </c>
      <c r="E793" s="8" t="s">
        <v>6072</v>
      </c>
      <c r="F793" s="8" t="s">
        <v>5942</v>
      </c>
      <c r="G793" s="8" t="s">
        <v>10040</v>
      </c>
      <c r="H793" s="8" t="s">
        <v>6</v>
      </c>
      <c r="I793" s="9">
        <v>0</v>
      </c>
      <c r="J793" s="8" t="s">
        <v>12</v>
      </c>
      <c r="K793" s="9">
        <v>50875.959782812504</v>
      </c>
      <c r="L793" s="8" t="s">
        <v>12</v>
      </c>
      <c r="M793" s="9">
        <v>0</v>
      </c>
      <c r="N793" s="9">
        <v>1737674.49</v>
      </c>
      <c r="O793" s="8" t="s">
        <v>12</v>
      </c>
      <c r="P793" s="9">
        <v>163541.4</v>
      </c>
      <c r="Q793" s="9">
        <f t="shared" si="36"/>
        <v>1952091.8497828124</v>
      </c>
      <c r="R793" s="9">
        <f t="shared" si="37"/>
        <v>976045.9248914062</v>
      </c>
      <c r="S793" s="9">
        <f t="shared" si="38"/>
        <v>3904183.6995656248</v>
      </c>
      <c r="T793" s="8" t="s">
        <v>6114</v>
      </c>
      <c r="U793" s="8" t="s">
        <v>6113</v>
      </c>
    </row>
    <row r="794" spans="1:21" x14ac:dyDescent="0.3">
      <c r="A794" s="8" t="s">
        <v>1933</v>
      </c>
      <c r="B794" s="8" t="s">
        <v>1934</v>
      </c>
      <c r="C794" s="8">
        <v>67</v>
      </c>
      <c r="D794" s="8">
        <v>49</v>
      </c>
      <c r="E794" s="8" t="s">
        <v>6105</v>
      </c>
      <c r="F794" s="8" t="s">
        <v>5942</v>
      </c>
      <c r="G794" s="8" t="s">
        <v>10042</v>
      </c>
      <c r="H794" s="8" t="s">
        <v>12</v>
      </c>
      <c r="I794" s="9">
        <v>1779.8999999999999</v>
      </c>
      <c r="J794" s="8" t="s">
        <v>12</v>
      </c>
      <c r="K794" s="9">
        <v>39014.574489843755</v>
      </c>
      <c r="L794" s="8" t="s">
        <v>5</v>
      </c>
      <c r="M794" s="9">
        <v>0</v>
      </c>
      <c r="N794" s="9">
        <v>0</v>
      </c>
      <c r="O794" s="8" t="s">
        <v>5</v>
      </c>
      <c r="P794" s="9">
        <v>0</v>
      </c>
      <c r="Q794" s="9">
        <f t="shared" si="36"/>
        <v>40794.474489843757</v>
      </c>
      <c r="R794" s="9">
        <f t="shared" si="37"/>
        <v>20397.237244921878</v>
      </c>
      <c r="S794" s="9">
        <f t="shared" si="38"/>
        <v>81588.948979687513</v>
      </c>
      <c r="T794" s="8" t="s">
        <v>6114</v>
      </c>
      <c r="U794" s="8" t="s">
        <v>6113</v>
      </c>
    </row>
    <row r="795" spans="1:21" x14ac:dyDescent="0.3">
      <c r="A795" s="8" t="s">
        <v>1935</v>
      </c>
      <c r="B795" s="8" t="s">
        <v>1936</v>
      </c>
      <c r="C795" s="8">
        <v>7250</v>
      </c>
      <c r="D795" s="8">
        <v>2951</v>
      </c>
      <c r="E795" s="8" t="s">
        <v>6088</v>
      </c>
      <c r="F795" s="8" t="s">
        <v>5942</v>
      </c>
      <c r="G795" s="8" t="s">
        <v>10040</v>
      </c>
      <c r="H795" s="8" t="s">
        <v>6</v>
      </c>
      <c r="I795" s="9">
        <v>0</v>
      </c>
      <c r="J795" s="8" t="s">
        <v>12</v>
      </c>
      <c r="K795" s="9">
        <v>670128.13418906252</v>
      </c>
      <c r="L795" s="8" t="s">
        <v>5</v>
      </c>
      <c r="M795" s="9">
        <v>0</v>
      </c>
      <c r="N795" s="9">
        <v>0</v>
      </c>
      <c r="O795" s="8" t="s">
        <v>5</v>
      </c>
      <c r="P795" s="9">
        <v>0</v>
      </c>
      <c r="Q795" s="9">
        <f t="shared" si="36"/>
        <v>670128.13418906252</v>
      </c>
      <c r="R795" s="9">
        <f t="shared" si="37"/>
        <v>335064.06709453126</v>
      </c>
      <c r="S795" s="9">
        <f t="shared" si="38"/>
        <v>1340256.268378125</v>
      </c>
      <c r="T795" s="8" t="s">
        <v>6114</v>
      </c>
      <c r="U795" s="8" t="s">
        <v>6111</v>
      </c>
    </row>
    <row r="796" spans="1:21" x14ac:dyDescent="0.3">
      <c r="A796" s="8" t="s">
        <v>1937</v>
      </c>
      <c r="B796" s="8" t="s">
        <v>1938</v>
      </c>
      <c r="C796" s="8">
        <v>455</v>
      </c>
      <c r="D796" s="8">
        <v>150</v>
      </c>
      <c r="E796" s="8" t="s">
        <v>6100</v>
      </c>
      <c r="F796" s="8" t="s">
        <v>5942</v>
      </c>
      <c r="G796" s="8" t="s">
        <v>10040</v>
      </c>
      <c r="H796" s="8" t="s">
        <v>12</v>
      </c>
      <c r="I796" s="9">
        <v>2349.4679999999998</v>
      </c>
      <c r="J796" s="8" t="s">
        <v>12</v>
      </c>
      <c r="K796" s="9">
        <v>95384.716177968745</v>
      </c>
      <c r="L796" s="8" t="s">
        <v>5</v>
      </c>
      <c r="M796" s="9">
        <v>0</v>
      </c>
      <c r="N796" s="9">
        <v>0</v>
      </c>
      <c r="O796" s="8" t="s">
        <v>5</v>
      </c>
      <c r="P796" s="9">
        <v>0</v>
      </c>
      <c r="Q796" s="9">
        <f t="shared" si="36"/>
        <v>97734.184177968738</v>
      </c>
      <c r="R796" s="9">
        <f t="shared" si="37"/>
        <v>48867.092088984369</v>
      </c>
      <c r="S796" s="9">
        <f t="shared" si="38"/>
        <v>195468.36835593748</v>
      </c>
      <c r="T796" s="8" t="s">
        <v>6110</v>
      </c>
      <c r="U796" s="8" t="s">
        <v>6116</v>
      </c>
    </row>
    <row r="797" spans="1:21" x14ac:dyDescent="0.3">
      <c r="A797" s="8" t="s">
        <v>1939</v>
      </c>
      <c r="B797" s="8" t="s">
        <v>1940</v>
      </c>
      <c r="C797" s="8">
        <v>32</v>
      </c>
      <c r="D797" s="8">
        <v>16</v>
      </c>
      <c r="E797" s="8" t="s">
        <v>6085</v>
      </c>
      <c r="F797" s="8" t="s">
        <v>5942</v>
      </c>
      <c r="G797" s="8" t="s">
        <v>10040</v>
      </c>
      <c r="H797" s="8" t="s">
        <v>12</v>
      </c>
      <c r="I797" s="9">
        <v>2313.87</v>
      </c>
      <c r="J797" s="8" t="s">
        <v>12</v>
      </c>
      <c r="K797" s="9">
        <v>46207.800674999999</v>
      </c>
      <c r="L797" s="8" t="s">
        <v>12</v>
      </c>
      <c r="M797" s="9">
        <v>2492420.1737924996</v>
      </c>
      <c r="N797" s="9">
        <v>0</v>
      </c>
      <c r="O797" s="8" t="s">
        <v>12</v>
      </c>
      <c r="P797" s="9">
        <v>65605.01999999999</v>
      </c>
      <c r="Q797" s="9">
        <f t="shared" si="36"/>
        <v>2606546.8644674998</v>
      </c>
      <c r="R797" s="9">
        <f t="shared" si="37"/>
        <v>1303273.4322337499</v>
      </c>
      <c r="S797" s="9">
        <f t="shared" si="38"/>
        <v>5213093.7289349996</v>
      </c>
      <c r="T797" s="8" t="s">
        <v>6114</v>
      </c>
      <c r="U797" s="8" t="s">
        <v>10025</v>
      </c>
    </row>
    <row r="798" spans="1:21" x14ac:dyDescent="0.3">
      <c r="A798" s="8" t="s">
        <v>1941</v>
      </c>
      <c r="B798" s="8" t="s">
        <v>1942</v>
      </c>
      <c r="C798" s="8">
        <v>980</v>
      </c>
      <c r="D798" s="8">
        <v>412</v>
      </c>
      <c r="E798" s="8" t="s">
        <v>6086</v>
      </c>
      <c r="F798" s="8" t="s">
        <v>5942</v>
      </c>
      <c r="G798" s="8" t="s">
        <v>10040</v>
      </c>
      <c r="H798" s="8" t="s">
        <v>5</v>
      </c>
      <c r="I798" s="9">
        <v>0</v>
      </c>
      <c r="J798" s="8" t="s">
        <v>12</v>
      </c>
      <c r="K798" s="9">
        <v>153299.16503437501</v>
      </c>
      <c r="L798" s="8" t="s">
        <v>5</v>
      </c>
      <c r="M798" s="9">
        <v>0</v>
      </c>
      <c r="N798" s="9">
        <v>0</v>
      </c>
      <c r="O798" s="8" t="s">
        <v>5</v>
      </c>
      <c r="P798" s="9">
        <v>0</v>
      </c>
      <c r="Q798" s="9">
        <f t="shared" si="36"/>
        <v>153299.16503437501</v>
      </c>
      <c r="R798" s="9">
        <f t="shared" si="37"/>
        <v>76649.582517187504</v>
      </c>
      <c r="S798" s="9">
        <f t="shared" si="38"/>
        <v>306598.33006875002</v>
      </c>
      <c r="T798" s="8" t="s">
        <v>6110</v>
      </c>
      <c r="U798" s="8" t="s">
        <v>6113</v>
      </c>
    </row>
    <row r="799" spans="1:21" x14ac:dyDescent="0.3">
      <c r="A799" s="8" t="s">
        <v>1944</v>
      </c>
      <c r="B799" s="8" t="s">
        <v>1945</v>
      </c>
      <c r="C799" s="8">
        <v>900</v>
      </c>
      <c r="D799" s="8">
        <v>429</v>
      </c>
      <c r="E799" s="8" t="s">
        <v>6080</v>
      </c>
      <c r="F799" s="8" t="s">
        <v>5942</v>
      </c>
      <c r="G799" s="8" t="s">
        <v>10040</v>
      </c>
      <c r="H799" s="8" t="s">
        <v>5</v>
      </c>
      <c r="I799" s="9">
        <v>0</v>
      </c>
      <c r="J799" s="8" t="s">
        <v>12</v>
      </c>
      <c r="K799" s="9">
        <v>146399.132713125</v>
      </c>
      <c r="L799" s="8" t="s">
        <v>5</v>
      </c>
      <c r="M799" s="9">
        <v>0</v>
      </c>
      <c r="N799" s="9">
        <v>0</v>
      </c>
      <c r="O799" s="8" t="s">
        <v>5</v>
      </c>
      <c r="P799" s="9">
        <v>0</v>
      </c>
      <c r="Q799" s="9">
        <f t="shared" si="36"/>
        <v>146399.132713125</v>
      </c>
      <c r="R799" s="9">
        <f t="shared" si="37"/>
        <v>73199.5663565625</v>
      </c>
      <c r="S799" s="9">
        <f t="shared" si="38"/>
        <v>292798.26542625</v>
      </c>
      <c r="T799" s="8" t="s">
        <v>6110</v>
      </c>
      <c r="U799" s="8" t="s">
        <v>6113</v>
      </c>
    </row>
    <row r="800" spans="1:21" x14ac:dyDescent="0.3">
      <c r="A800" s="8" t="s">
        <v>1946</v>
      </c>
      <c r="B800" s="8" t="s">
        <v>1947</v>
      </c>
      <c r="C800" s="8">
        <v>198</v>
      </c>
      <c r="D800" s="8">
        <v>58</v>
      </c>
      <c r="E800" s="8" t="s">
        <v>6068</v>
      </c>
      <c r="F800" s="8" t="s">
        <v>5942</v>
      </c>
      <c r="G800" s="8" t="s">
        <v>10040</v>
      </c>
      <c r="H800" s="8" t="s">
        <v>5</v>
      </c>
      <c r="I800" s="9">
        <v>0</v>
      </c>
      <c r="J800" s="8" t="s">
        <v>12</v>
      </c>
      <c r="K800" s="9">
        <v>50524.511329687499</v>
      </c>
      <c r="L800" s="8" t="s">
        <v>5</v>
      </c>
      <c r="M800" s="9">
        <v>0</v>
      </c>
      <c r="N800" s="9">
        <v>0</v>
      </c>
      <c r="O800" s="8" t="s">
        <v>5</v>
      </c>
      <c r="P800" s="9">
        <v>0</v>
      </c>
      <c r="Q800" s="9">
        <f t="shared" si="36"/>
        <v>50524.511329687499</v>
      </c>
      <c r="R800" s="9">
        <f t="shared" si="37"/>
        <v>25262.255664843749</v>
      </c>
      <c r="S800" s="9">
        <f t="shared" si="38"/>
        <v>101049.022659375</v>
      </c>
      <c r="T800" s="8" t="s">
        <v>6114</v>
      </c>
      <c r="U800" s="8" t="s">
        <v>6111</v>
      </c>
    </row>
    <row r="801" spans="1:21" x14ac:dyDescent="0.3">
      <c r="A801" s="8" t="s">
        <v>1948</v>
      </c>
      <c r="B801" s="8" t="s">
        <v>1949</v>
      </c>
      <c r="C801" s="8">
        <v>200</v>
      </c>
      <c r="D801" s="8">
        <v>74</v>
      </c>
      <c r="E801" s="8" t="s">
        <v>6068</v>
      </c>
      <c r="F801" s="8" t="s">
        <v>5942</v>
      </c>
      <c r="G801" s="8" t="s">
        <v>10042</v>
      </c>
      <c r="H801" s="8" t="s">
        <v>12</v>
      </c>
      <c r="I801" s="9">
        <v>1779.8999999999999</v>
      </c>
      <c r="J801" s="8" t="s">
        <v>12</v>
      </c>
      <c r="K801" s="9">
        <v>50700.235556250002</v>
      </c>
      <c r="L801" s="8" t="s">
        <v>5</v>
      </c>
      <c r="M801" s="9">
        <v>0</v>
      </c>
      <c r="N801" s="9">
        <v>0</v>
      </c>
      <c r="O801" s="8" t="s">
        <v>12</v>
      </c>
      <c r="P801" s="9">
        <v>123336.59999999999</v>
      </c>
      <c r="Q801" s="9">
        <f t="shared" si="36"/>
        <v>175816.73555625</v>
      </c>
      <c r="R801" s="9">
        <f t="shared" si="37"/>
        <v>87908.367778125001</v>
      </c>
      <c r="S801" s="9">
        <f t="shared" si="38"/>
        <v>351633.4711125</v>
      </c>
      <c r="T801" s="8" t="s">
        <v>6114</v>
      </c>
      <c r="U801" s="8" t="s">
        <v>6111</v>
      </c>
    </row>
    <row r="802" spans="1:21" x14ac:dyDescent="0.3">
      <c r="A802" s="8" t="s">
        <v>1952</v>
      </c>
      <c r="B802" s="8" t="s">
        <v>1953</v>
      </c>
      <c r="C802" s="8">
        <v>342</v>
      </c>
      <c r="D802" s="8">
        <v>125</v>
      </c>
      <c r="E802" s="8" t="s">
        <v>6086</v>
      </c>
      <c r="F802" s="8" t="s">
        <v>5942</v>
      </c>
      <c r="G802" s="8" t="s">
        <v>10040</v>
      </c>
      <c r="H802" s="8" t="s">
        <v>12</v>
      </c>
      <c r="I802" s="9">
        <v>2313.87</v>
      </c>
      <c r="J802" s="8" t="s">
        <v>12</v>
      </c>
      <c r="K802" s="9">
        <v>81227.128682812501</v>
      </c>
      <c r="L802" s="8" t="s">
        <v>5</v>
      </c>
      <c r="M802" s="9">
        <v>0</v>
      </c>
      <c r="N802" s="9">
        <v>0</v>
      </c>
      <c r="O802" s="8" t="s">
        <v>5</v>
      </c>
      <c r="P802" s="9">
        <v>0</v>
      </c>
      <c r="Q802" s="9">
        <f t="shared" si="36"/>
        <v>83540.998682812497</v>
      </c>
      <c r="R802" s="9">
        <f t="shared" si="37"/>
        <v>41770.499341406248</v>
      </c>
      <c r="S802" s="9">
        <f t="shared" si="38"/>
        <v>167081.99736562499</v>
      </c>
      <c r="T802" s="8" t="s">
        <v>6114</v>
      </c>
      <c r="U802" s="8" t="s">
        <v>6113</v>
      </c>
    </row>
    <row r="803" spans="1:21" x14ac:dyDescent="0.3">
      <c r="A803" s="8" t="s">
        <v>1955</v>
      </c>
      <c r="B803" s="8" t="s">
        <v>1956</v>
      </c>
      <c r="C803" s="8">
        <v>300</v>
      </c>
      <c r="D803" s="8">
        <v>395</v>
      </c>
      <c r="E803" s="8" t="s">
        <v>6077</v>
      </c>
      <c r="F803" s="8" t="s">
        <v>5942</v>
      </c>
      <c r="G803" s="8" t="s">
        <v>10040</v>
      </c>
      <c r="H803" s="8" t="s">
        <v>12</v>
      </c>
      <c r="I803" s="9">
        <v>1779.8999999999999</v>
      </c>
      <c r="J803" s="8" t="s">
        <v>12</v>
      </c>
      <c r="K803" s="9">
        <v>59486.446884375</v>
      </c>
      <c r="L803" s="8" t="s">
        <v>5</v>
      </c>
      <c r="M803" s="9">
        <v>0</v>
      </c>
      <c r="N803" s="9">
        <v>0</v>
      </c>
      <c r="O803" s="8" t="s">
        <v>12</v>
      </c>
      <c r="P803" s="9">
        <v>512820.6</v>
      </c>
      <c r="Q803" s="9">
        <f t="shared" si="36"/>
        <v>574086.94688437495</v>
      </c>
      <c r="R803" s="9">
        <f t="shared" si="37"/>
        <v>287043.47344218747</v>
      </c>
      <c r="S803" s="9">
        <f t="shared" si="38"/>
        <v>1148173.8937687499</v>
      </c>
      <c r="T803" s="8" t="s">
        <v>6114</v>
      </c>
      <c r="U803" s="8" t="s">
        <v>6116</v>
      </c>
    </row>
    <row r="804" spans="1:21" x14ac:dyDescent="0.3">
      <c r="A804" s="8" t="s">
        <v>1959</v>
      </c>
      <c r="B804" s="8" t="s">
        <v>1960</v>
      </c>
      <c r="C804" s="8">
        <v>8900</v>
      </c>
      <c r="D804" s="8">
        <v>2366</v>
      </c>
      <c r="E804" s="8" t="s">
        <v>6077</v>
      </c>
      <c r="F804" s="8" t="s">
        <v>5942</v>
      </c>
      <c r="G804" s="8" t="s">
        <v>10050</v>
      </c>
      <c r="H804" s="8" t="s">
        <v>5</v>
      </c>
      <c r="I804" s="9">
        <v>0</v>
      </c>
      <c r="J804" s="8" t="s">
        <v>5</v>
      </c>
      <c r="K804" s="9">
        <v>0</v>
      </c>
      <c r="L804" s="8" t="s">
        <v>5</v>
      </c>
      <c r="M804" s="9">
        <v>0</v>
      </c>
      <c r="N804" s="9">
        <v>0</v>
      </c>
      <c r="O804" s="8" t="s">
        <v>5</v>
      </c>
      <c r="P804" s="9">
        <v>0</v>
      </c>
      <c r="Q804" s="9">
        <f t="shared" si="36"/>
        <v>0</v>
      </c>
      <c r="R804" s="9">
        <f t="shared" si="37"/>
        <v>0</v>
      </c>
      <c r="S804" s="9">
        <f t="shared" si="38"/>
        <v>0</v>
      </c>
      <c r="T804" s="8" t="s">
        <v>6114</v>
      </c>
      <c r="U804" s="8" t="s">
        <v>6116</v>
      </c>
    </row>
    <row r="805" spans="1:21" x14ac:dyDescent="0.3">
      <c r="A805" s="8" t="s">
        <v>1961</v>
      </c>
      <c r="B805" s="8" t="s">
        <v>1962</v>
      </c>
      <c r="C805" s="8">
        <v>4762</v>
      </c>
      <c r="D805" s="8">
        <v>2278</v>
      </c>
      <c r="E805" s="8" t="s">
        <v>6088</v>
      </c>
      <c r="F805" s="8" t="s">
        <v>5942</v>
      </c>
      <c r="G805" s="8" t="s">
        <v>10040</v>
      </c>
      <c r="H805" s="8" t="s">
        <v>5</v>
      </c>
      <c r="I805" s="9">
        <v>0</v>
      </c>
      <c r="J805" s="8" t="s">
        <v>12</v>
      </c>
      <c r="K805" s="9">
        <v>451527.19634531246</v>
      </c>
      <c r="L805" s="8" t="s">
        <v>5</v>
      </c>
      <c r="M805" s="9">
        <v>0</v>
      </c>
      <c r="N805" s="9">
        <v>0</v>
      </c>
      <c r="O805" s="8" t="s">
        <v>5</v>
      </c>
      <c r="P805" s="9">
        <v>0</v>
      </c>
      <c r="Q805" s="9">
        <f t="shared" si="36"/>
        <v>451527.19634531246</v>
      </c>
      <c r="R805" s="9">
        <f t="shared" si="37"/>
        <v>225763.59817265623</v>
      </c>
      <c r="S805" s="9">
        <f t="shared" si="38"/>
        <v>903054.39269062493</v>
      </c>
      <c r="T805" s="8" t="s">
        <v>6114</v>
      </c>
      <c r="U805" s="8" t="s">
        <v>6113</v>
      </c>
    </row>
    <row r="806" spans="1:21" x14ac:dyDescent="0.3">
      <c r="A806" s="8" t="s">
        <v>1963</v>
      </c>
      <c r="B806" s="8" t="s">
        <v>1964</v>
      </c>
      <c r="C806" s="8">
        <v>600</v>
      </c>
      <c r="D806" s="8">
        <v>306</v>
      </c>
      <c r="E806" s="8" t="s">
        <v>10030</v>
      </c>
      <c r="F806" s="8" t="s">
        <v>5942</v>
      </c>
      <c r="G806" s="8" t="s">
        <v>10042</v>
      </c>
      <c r="H806" s="8" t="s">
        <v>6</v>
      </c>
      <c r="I806" s="9">
        <v>0</v>
      </c>
      <c r="J806" s="8" t="s">
        <v>12</v>
      </c>
      <c r="K806" s="9">
        <v>85845.080868749996</v>
      </c>
      <c r="L806" s="8" t="s">
        <v>6</v>
      </c>
      <c r="M806" s="9">
        <v>0</v>
      </c>
      <c r="N806" s="9">
        <v>0</v>
      </c>
      <c r="O806" s="8" t="s">
        <v>12</v>
      </c>
      <c r="P806" s="9">
        <v>221335.8</v>
      </c>
      <c r="Q806" s="9">
        <f t="shared" si="36"/>
        <v>307180.88086874998</v>
      </c>
      <c r="R806" s="9">
        <f t="shared" si="37"/>
        <v>153590.44043437499</v>
      </c>
      <c r="S806" s="9">
        <f t="shared" si="38"/>
        <v>614361.76173749997</v>
      </c>
      <c r="T806" s="8" t="s">
        <v>6114</v>
      </c>
      <c r="U806" s="8" t="s">
        <v>6111</v>
      </c>
    </row>
    <row r="807" spans="1:21" x14ac:dyDescent="0.3">
      <c r="A807" s="8" t="s">
        <v>1965</v>
      </c>
      <c r="B807" s="8" t="s">
        <v>1966</v>
      </c>
      <c r="C807" s="8">
        <v>660</v>
      </c>
      <c r="D807" s="8">
        <v>156</v>
      </c>
      <c r="E807" s="8" t="s">
        <v>6071</v>
      </c>
      <c r="F807" s="8" t="s">
        <v>5942</v>
      </c>
      <c r="G807" s="8" t="s">
        <v>10040</v>
      </c>
      <c r="H807" s="8" t="s">
        <v>5</v>
      </c>
      <c r="I807" s="9">
        <v>0</v>
      </c>
      <c r="J807" s="8" t="s">
        <v>12</v>
      </c>
      <c r="K807" s="9">
        <v>91116.80766562499</v>
      </c>
      <c r="L807" s="8" t="s">
        <v>5</v>
      </c>
      <c r="M807" s="9">
        <v>0</v>
      </c>
      <c r="N807" s="9">
        <v>0</v>
      </c>
      <c r="O807" s="8" t="s">
        <v>5</v>
      </c>
      <c r="P807" s="9">
        <v>0</v>
      </c>
      <c r="Q807" s="9">
        <f t="shared" si="36"/>
        <v>91116.80766562499</v>
      </c>
      <c r="R807" s="9">
        <f t="shared" si="37"/>
        <v>45558.403832812495</v>
      </c>
      <c r="S807" s="9">
        <f t="shared" si="38"/>
        <v>182233.61533124998</v>
      </c>
      <c r="T807" s="8" t="s">
        <v>6110</v>
      </c>
      <c r="U807" s="8" t="s">
        <v>6111</v>
      </c>
    </row>
    <row r="808" spans="1:21" x14ac:dyDescent="0.3">
      <c r="A808" s="8" t="s">
        <v>1967</v>
      </c>
      <c r="B808" s="8" t="s">
        <v>1968</v>
      </c>
      <c r="C808" s="8">
        <v>67</v>
      </c>
      <c r="D808" s="8">
        <v>53</v>
      </c>
      <c r="E808" s="8" t="s">
        <v>6072</v>
      </c>
      <c r="F808" s="8" t="s">
        <v>5942</v>
      </c>
      <c r="G808" s="8" t="s">
        <v>10042</v>
      </c>
      <c r="H808" s="8" t="s">
        <v>5</v>
      </c>
      <c r="I808" s="9">
        <v>0</v>
      </c>
      <c r="J808" s="8" t="s">
        <v>12</v>
      </c>
      <c r="K808" s="9">
        <v>39014.574489843755</v>
      </c>
      <c r="L808" s="8" t="s">
        <v>5</v>
      </c>
      <c r="M808" s="9">
        <v>0</v>
      </c>
      <c r="N808" s="9">
        <v>0</v>
      </c>
      <c r="O808" s="8" t="s">
        <v>12</v>
      </c>
      <c r="P808" s="9">
        <v>37901.399999999994</v>
      </c>
      <c r="Q808" s="9">
        <f t="shared" si="36"/>
        <v>76915.974489843749</v>
      </c>
      <c r="R808" s="9">
        <f t="shared" si="37"/>
        <v>38457.987244921875</v>
      </c>
      <c r="S808" s="9">
        <f t="shared" si="38"/>
        <v>153831.9489796875</v>
      </c>
      <c r="T808" s="8" t="s">
        <v>6114</v>
      </c>
      <c r="U808" s="8" t="s">
        <v>6111</v>
      </c>
    </row>
    <row r="809" spans="1:21" x14ac:dyDescent="0.3">
      <c r="A809" s="8" t="s">
        <v>1970</v>
      </c>
      <c r="B809" s="8" t="s">
        <v>1971</v>
      </c>
      <c r="C809" s="8">
        <v>66</v>
      </c>
      <c r="D809" s="8">
        <v>20</v>
      </c>
      <c r="E809" s="8" t="s">
        <v>6084</v>
      </c>
      <c r="F809" s="8" t="s">
        <v>5942</v>
      </c>
      <c r="G809" s="8" t="s">
        <v>10040</v>
      </c>
      <c r="H809" s="8" t="s">
        <v>12</v>
      </c>
      <c r="I809" s="9">
        <v>2313.87</v>
      </c>
      <c r="J809" s="8" t="s">
        <v>12</v>
      </c>
      <c r="K809" s="9">
        <v>50048.630198437495</v>
      </c>
      <c r="L809" s="8" t="s">
        <v>12</v>
      </c>
      <c r="M809" s="9">
        <v>0</v>
      </c>
      <c r="N809" s="9">
        <v>1057208.25</v>
      </c>
      <c r="O809" s="8" t="s">
        <v>5</v>
      </c>
      <c r="P809" s="9">
        <v>0</v>
      </c>
      <c r="Q809" s="9">
        <f t="shared" si="36"/>
        <v>1109570.7501984376</v>
      </c>
      <c r="R809" s="9">
        <f t="shared" si="37"/>
        <v>554785.3750992188</v>
      </c>
      <c r="S809" s="9">
        <f t="shared" si="38"/>
        <v>2219141.5003968752</v>
      </c>
      <c r="T809" s="8" t="s">
        <v>6115</v>
      </c>
      <c r="U809" s="8" t="s">
        <v>6113</v>
      </c>
    </row>
    <row r="810" spans="1:21" x14ac:dyDescent="0.3">
      <c r="A810" s="8" t="s">
        <v>1972</v>
      </c>
      <c r="B810" s="8" t="s">
        <v>1973</v>
      </c>
      <c r="C810" s="8">
        <v>300</v>
      </c>
      <c r="D810" s="8">
        <v>83</v>
      </c>
      <c r="E810" s="8" t="s">
        <v>6084</v>
      </c>
      <c r="F810" s="8" t="s">
        <v>5942</v>
      </c>
      <c r="G810" s="8" t="s">
        <v>10040</v>
      </c>
      <c r="H810" s="8" t="s">
        <v>5</v>
      </c>
      <c r="I810" s="9">
        <v>0</v>
      </c>
      <c r="J810" s="8" t="s">
        <v>12</v>
      </c>
      <c r="K810" s="9">
        <v>76482.574565625007</v>
      </c>
      <c r="L810" s="8" t="s">
        <v>5</v>
      </c>
      <c r="M810" s="9">
        <v>0</v>
      </c>
      <c r="N810" s="9">
        <v>0</v>
      </c>
      <c r="O810" s="8" t="s">
        <v>5</v>
      </c>
      <c r="P810" s="9">
        <v>0</v>
      </c>
      <c r="Q810" s="9">
        <f t="shared" si="36"/>
        <v>76482.574565625007</v>
      </c>
      <c r="R810" s="9">
        <f t="shared" si="37"/>
        <v>38241.287282812504</v>
      </c>
      <c r="S810" s="9">
        <f t="shared" si="38"/>
        <v>152965.14913125001</v>
      </c>
      <c r="T810" s="8" t="s">
        <v>6114</v>
      </c>
      <c r="U810" s="8" t="s">
        <v>6113</v>
      </c>
    </row>
    <row r="811" spans="1:21" x14ac:dyDescent="0.3">
      <c r="A811" s="8" t="s">
        <v>1975</v>
      </c>
      <c r="B811" s="8" t="s">
        <v>1976</v>
      </c>
      <c r="C811" s="8">
        <v>133</v>
      </c>
      <c r="D811" s="8">
        <v>54</v>
      </c>
      <c r="E811" s="8" t="s">
        <v>6099</v>
      </c>
      <c r="F811" s="8" t="s">
        <v>5942</v>
      </c>
      <c r="G811" s="8" t="s">
        <v>10040</v>
      </c>
      <c r="H811" s="8" t="s">
        <v>6</v>
      </c>
      <c r="I811" s="9">
        <v>0</v>
      </c>
      <c r="J811" s="8" t="s">
        <v>6</v>
      </c>
      <c r="K811" s="9">
        <v>0</v>
      </c>
      <c r="L811" s="8" t="s">
        <v>6</v>
      </c>
      <c r="M811" s="9">
        <v>0</v>
      </c>
      <c r="N811" s="9">
        <v>0</v>
      </c>
      <c r="O811" s="8" t="s">
        <v>5</v>
      </c>
      <c r="P811" s="9">
        <v>0</v>
      </c>
      <c r="Q811" s="9">
        <f t="shared" si="36"/>
        <v>0</v>
      </c>
      <c r="R811" s="9">
        <f t="shared" si="37"/>
        <v>0</v>
      </c>
      <c r="S811" s="9">
        <f t="shared" si="38"/>
        <v>0</v>
      </c>
      <c r="T811" s="8" t="s">
        <v>6114</v>
      </c>
      <c r="U811" s="8" t="s">
        <v>6113</v>
      </c>
    </row>
    <row r="812" spans="1:21" x14ac:dyDescent="0.3">
      <c r="A812" s="8" t="s">
        <v>1977</v>
      </c>
      <c r="B812" s="8" t="s">
        <v>1978</v>
      </c>
      <c r="C812" s="8">
        <v>6932</v>
      </c>
      <c r="D812" s="8">
        <v>2441</v>
      </c>
      <c r="E812" s="8" t="s">
        <v>6076</v>
      </c>
      <c r="F812" s="8" t="s">
        <v>5942</v>
      </c>
      <c r="G812" s="8" t="s">
        <v>10040</v>
      </c>
      <c r="H812" s="8" t="s">
        <v>6</v>
      </c>
      <c r="I812" s="9">
        <v>0</v>
      </c>
      <c r="J812" s="8" t="s">
        <v>12</v>
      </c>
      <c r="K812" s="9">
        <v>642187.98216562509</v>
      </c>
      <c r="L812" s="8" t="s">
        <v>6</v>
      </c>
      <c r="M812" s="9">
        <v>0</v>
      </c>
      <c r="N812" s="9">
        <v>0</v>
      </c>
      <c r="O812" s="8" t="s">
        <v>5</v>
      </c>
      <c r="P812" s="9">
        <v>0</v>
      </c>
      <c r="Q812" s="9">
        <f t="shared" si="36"/>
        <v>642187.98216562509</v>
      </c>
      <c r="R812" s="9">
        <f t="shared" si="37"/>
        <v>321093.99108281254</v>
      </c>
      <c r="S812" s="9">
        <f t="shared" si="38"/>
        <v>1284375.9643312502</v>
      </c>
      <c r="T812" s="8" t="s">
        <v>6114</v>
      </c>
      <c r="U812" s="8" t="s">
        <v>6113</v>
      </c>
    </row>
    <row r="813" spans="1:21" x14ac:dyDescent="0.3">
      <c r="A813" s="8" t="s">
        <v>1979</v>
      </c>
      <c r="B813" s="8" t="s">
        <v>1980</v>
      </c>
      <c r="C813" s="8">
        <v>116</v>
      </c>
      <c r="D813" s="8">
        <v>36</v>
      </c>
      <c r="E813" s="8" t="s">
        <v>6098</v>
      </c>
      <c r="F813" s="8" t="s">
        <v>5942</v>
      </c>
      <c r="G813" s="8" t="s">
        <v>10040</v>
      </c>
      <c r="H813" s="8" t="s">
        <v>6</v>
      </c>
      <c r="I813" s="9">
        <v>0</v>
      </c>
      <c r="J813" s="8" t="s">
        <v>12</v>
      </c>
      <c r="K813" s="9">
        <v>43319.818040625003</v>
      </c>
      <c r="L813" s="8" t="s">
        <v>6</v>
      </c>
      <c r="M813" s="9">
        <v>0</v>
      </c>
      <c r="N813" s="9">
        <v>0</v>
      </c>
      <c r="O813" s="8" t="s">
        <v>5</v>
      </c>
      <c r="P813" s="9">
        <v>0</v>
      </c>
      <c r="Q813" s="9">
        <f t="shared" si="36"/>
        <v>43319.818040625003</v>
      </c>
      <c r="R813" s="9">
        <f t="shared" si="37"/>
        <v>21659.909020312502</v>
      </c>
      <c r="S813" s="9">
        <f t="shared" si="38"/>
        <v>86639.636081250006</v>
      </c>
      <c r="T813" s="8" t="s">
        <v>6114</v>
      </c>
      <c r="U813" s="8" t="s">
        <v>6116</v>
      </c>
    </row>
    <row r="814" spans="1:21" x14ac:dyDescent="0.3">
      <c r="A814" s="8" t="s">
        <v>1981</v>
      </c>
      <c r="B814" s="8" t="s">
        <v>1982</v>
      </c>
      <c r="C814" s="8">
        <v>310</v>
      </c>
      <c r="D814" s="8">
        <v>112</v>
      </c>
      <c r="E814" s="8" t="s">
        <v>6104</v>
      </c>
      <c r="F814" s="8" t="s">
        <v>5942</v>
      </c>
      <c r="G814" s="8" t="s">
        <v>10040</v>
      </c>
      <c r="H814" s="8" t="s">
        <v>5</v>
      </c>
      <c r="I814" s="9">
        <v>0</v>
      </c>
      <c r="J814" s="8" t="s">
        <v>5</v>
      </c>
      <c r="K814" s="9">
        <v>0</v>
      </c>
      <c r="L814" s="8" t="s">
        <v>5</v>
      </c>
      <c r="M814" s="9">
        <v>0</v>
      </c>
      <c r="N814" s="9">
        <v>0</v>
      </c>
      <c r="O814" s="8" t="s">
        <v>5</v>
      </c>
      <c r="P814" s="9">
        <v>0</v>
      </c>
      <c r="Q814" s="9">
        <f t="shared" si="36"/>
        <v>0</v>
      </c>
      <c r="R814" s="9">
        <f t="shared" si="37"/>
        <v>0</v>
      </c>
      <c r="S814" s="9">
        <f t="shared" si="38"/>
        <v>0</v>
      </c>
      <c r="T814" s="8" t="s">
        <v>6114</v>
      </c>
      <c r="U814" s="8" t="s">
        <v>6111</v>
      </c>
    </row>
    <row r="815" spans="1:21" x14ac:dyDescent="0.3">
      <c r="A815" s="8" t="s">
        <v>1983</v>
      </c>
      <c r="B815" s="8" t="s">
        <v>1984</v>
      </c>
      <c r="C815" s="8">
        <v>60</v>
      </c>
      <c r="D815" s="8">
        <v>17</v>
      </c>
      <c r="E815" s="8" t="s">
        <v>6085</v>
      </c>
      <c r="F815" s="8" t="s">
        <v>5942</v>
      </c>
      <c r="G815" s="8" t="s">
        <v>10040</v>
      </c>
      <c r="H815" s="8" t="s">
        <v>12</v>
      </c>
      <c r="I815" s="9">
        <v>2313.87</v>
      </c>
      <c r="J815" s="8" t="s">
        <v>12</v>
      </c>
      <c r="K815" s="9">
        <v>49370.836753124997</v>
      </c>
      <c r="L815" s="8" t="s">
        <v>12</v>
      </c>
      <c r="M815" s="9">
        <v>2495420.6915859375</v>
      </c>
      <c r="N815" s="9">
        <v>0</v>
      </c>
      <c r="O815" s="8" t="s">
        <v>5</v>
      </c>
      <c r="P815" s="9">
        <v>0</v>
      </c>
      <c r="Q815" s="9">
        <f t="shared" si="36"/>
        <v>2547105.3983390625</v>
      </c>
      <c r="R815" s="9">
        <f t="shared" si="37"/>
        <v>1273552.6991695312</v>
      </c>
      <c r="S815" s="9">
        <f t="shared" si="38"/>
        <v>5094210.7966781249</v>
      </c>
      <c r="T815" s="8" t="s">
        <v>6112</v>
      </c>
      <c r="U815" s="8" t="s">
        <v>6113</v>
      </c>
    </row>
    <row r="816" spans="1:21" x14ac:dyDescent="0.3">
      <c r="A816" s="8" t="s">
        <v>1985</v>
      </c>
      <c r="B816" s="8" t="s">
        <v>1986</v>
      </c>
      <c r="C816" s="8">
        <v>12810</v>
      </c>
      <c r="D816" s="8">
        <v>2828</v>
      </c>
      <c r="E816" s="8" t="s">
        <v>6082</v>
      </c>
      <c r="F816" s="8" t="s">
        <v>5942</v>
      </c>
      <c r="G816" s="8" t="s">
        <v>10047</v>
      </c>
      <c r="H816" s="8" t="s">
        <v>5</v>
      </c>
      <c r="I816" s="9">
        <v>0</v>
      </c>
      <c r="J816" s="8" t="s">
        <v>12</v>
      </c>
      <c r="K816" s="9">
        <v>1511751.2696428124</v>
      </c>
      <c r="L816" s="8" t="s">
        <v>5</v>
      </c>
      <c r="M816" s="9">
        <v>0</v>
      </c>
      <c r="N816" s="9">
        <v>0</v>
      </c>
      <c r="O816" s="8" t="s">
        <v>5</v>
      </c>
      <c r="P816" s="9">
        <v>0</v>
      </c>
      <c r="Q816" s="9">
        <f t="shared" si="36"/>
        <v>1511751.2696428124</v>
      </c>
      <c r="R816" s="9">
        <f t="shared" si="37"/>
        <v>755875.63482140622</v>
      </c>
      <c r="S816" s="9">
        <f t="shared" si="38"/>
        <v>3023502.5392856249</v>
      </c>
      <c r="T816" s="8" t="s">
        <v>6114</v>
      </c>
      <c r="U816" s="8" t="s">
        <v>6113</v>
      </c>
    </row>
    <row r="817" spans="1:21" x14ac:dyDescent="0.3">
      <c r="A817" s="8" t="s">
        <v>1987</v>
      </c>
      <c r="B817" s="8" t="s">
        <v>1988</v>
      </c>
      <c r="C817" s="8">
        <v>70</v>
      </c>
      <c r="D817" s="8">
        <v>56</v>
      </c>
      <c r="E817" s="8" t="s">
        <v>6088</v>
      </c>
      <c r="F817" s="8" t="s">
        <v>5942</v>
      </c>
      <c r="G817" s="8" t="s">
        <v>10040</v>
      </c>
      <c r="H817" s="8" t="s">
        <v>12</v>
      </c>
      <c r="I817" s="9">
        <v>1779.8999999999999</v>
      </c>
      <c r="J817" s="8" t="s">
        <v>12</v>
      </c>
      <c r="K817" s="9">
        <v>39278.160829687506</v>
      </c>
      <c r="L817" s="8" t="s">
        <v>12</v>
      </c>
      <c r="M817" s="9">
        <v>2013300.2460351561</v>
      </c>
      <c r="N817" s="9">
        <v>0</v>
      </c>
      <c r="O817" s="8" t="s">
        <v>5</v>
      </c>
      <c r="P817" s="9">
        <v>0</v>
      </c>
      <c r="Q817" s="9">
        <f t="shared" si="36"/>
        <v>2054358.3068648435</v>
      </c>
      <c r="R817" s="9">
        <f t="shared" si="37"/>
        <v>1027179.1534324217</v>
      </c>
      <c r="S817" s="9">
        <f t="shared" si="38"/>
        <v>4108716.6137296869</v>
      </c>
      <c r="T817" s="8" t="s">
        <v>6114</v>
      </c>
      <c r="U817" s="8" t="s">
        <v>6113</v>
      </c>
    </row>
    <row r="818" spans="1:21" x14ac:dyDescent="0.3">
      <c r="A818" s="8" t="s">
        <v>1989</v>
      </c>
      <c r="B818" s="8" t="s">
        <v>1990</v>
      </c>
      <c r="C818" s="8">
        <v>410</v>
      </c>
      <c r="D818" s="8">
        <v>134</v>
      </c>
      <c r="E818" s="8" t="s">
        <v>10030</v>
      </c>
      <c r="F818" s="8" t="s">
        <v>5942</v>
      </c>
      <c r="G818" s="8" t="s">
        <v>10040</v>
      </c>
      <c r="H818" s="8" t="s">
        <v>12</v>
      </c>
      <c r="I818" s="9">
        <v>1779.8999999999999</v>
      </c>
      <c r="J818" s="8" t="s">
        <v>5</v>
      </c>
      <c r="K818" s="9">
        <v>0</v>
      </c>
      <c r="L818" s="8" t="s">
        <v>5</v>
      </c>
      <c r="M818" s="9">
        <v>0</v>
      </c>
      <c r="N818" s="9">
        <v>0</v>
      </c>
      <c r="O818" s="8" t="s">
        <v>5</v>
      </c>
      <c r="P818" s="9">
        <v>0</v>
      </c>
      <c r="Q818" s="9">
        <f t="shared" si="36"/>
        <v>1779.8999999999999</v>
      </c>
      <c r="R818" s="9">
        <f t="shared" si="37"/>
        <v>889.94999999999993</v>
      </c>
      <c r="S818" s="9">
        <f t="shared" si="38"/>
        <v>3559.7999999999997</v>
      </c>
      <c r="T818" s="8" t="s">
        <v>6112</v>
      </c>
      <c r="U818" s="8" t="s">
        <v>6111</v>
      </c>
    </row>
    <row r="819" spans="1:21" x14ac:dyDescent="0.3">
      <c r="A819" s="8" t="s">
        <v>1991</v>
      </c>
      <c r="B819" s="8" t="s">
        <v>1992</v>
      </c>
      <c r="C819" s="8">
        <v>76</v>
      </c>
      <c r="D819" s="8">
        <v>23</v>
      </c>
      <c r="E819" s="8" t="s">
        <v>6084</v>
      </c>
      <c r="F819" s="8" t="s">
        <v>5942</v>
      </c>
      <c r="G819" s="8" t="s">
        <v>10040</v>
      </c>
      <c r="H819" s="8" t="s">
        <v>5</v>
      </c>
      <c r="I819" s="9">
        <v>0</v>
      </c>
      <c r="J819" s="8" t="s">
        <v>5</v>
      </c>
      <c r="K819" s="9">
        <v>0</v>
      </c>
      <c r="L819" s="8" t="s">
        <v>5</v>
      </c>
      <c r="M819" s="9">
        <v>0</v>
      </c>
      <c r="N819" s="9">
        <v>0</v>
      </c>
      <c r="O819" s="8" t="s">
        <v>12</v>
      </c>
      <c r="P819" s="9">
        <v>68871.659999999989</v>
      </c>
      <c r="Q819" s="9">
        <f t="shared" si="36"/>
        <v>68871.659999999989</v>
      </c>
      <c r="R819" s="9">
        <f t="shared" si="37"/>
        <v>34435.829999999994</v>
      </c>
      <c r="S819" s="9">
        <f t="shared" si="38"/>
        <v>137743.31999999998</v>
      </c>
      <c r="T819" s="8" t="s">
        <v>6114</v>
      </c>
      <c r="U819" s="8" t="s">
        <v>6113</v>
      </c>
    </row>
    <row r="820" spans="1:21" x14ac:dyDescent="0.3">
      <c r="A820" s="8" t="s">
        <v>1993</v>
      </c>
      <c r="B820" s="8" t="s">
        <v>1994</v>
      </c>
      <c r="C820" s="8">
        <v>75</v>
      </c>
      <c r="D820" s="8">
        <v>50</v>
      </c>
      <c r="E820" s="8" t="s">
        <v>6084</v>
      </c>
      <c r="F820" s="8" t="s">
        <v>5942</v>
      </c>
      <c r="G820" s="8" t="s">
        <v>10042</v>
      </c>
      <c r="H820" s="8" t="s">
        <v>12</v>
      </c>
      <c r="I820" s="9">
        <v>2313.87</v>
      </c>
      <c r="J820" s="8" t="s">
        <v>5</v>
      </c>
      <c r="K820" s="9">
        <v>0</v>
      </c>
      <c r="L820" s="8" t="s">
        <v>5</v>
      </c>
      <c r="M820" s="9">
        <v>0</v>
      </c>
      <c r="N820" s="9">
        <v>0</v>
      </c>
      <c r="O820" s="8" t="s">
        <v>12</v>
      </c>
      <c r="P820" s="9">
        <v>121137.9</v>
      </c>
      <c r="Q820" s="9">
        <f t="shared" si="36"/>
        <v>123451.76999999999</v>
      </c>
      <c r="R820" s="9">
        <f t="shared" si="37"/>
        <v>61725.884999999995</v>
      </c>
      <c r="S820" s="9">
        <f t="shared" si="38"/>
        <v>246903.53999999998</v>
      </c>
      <c r="T820" s="8" t="s">
        <v>6114</v>
      </c>
      <c r="U820" s="8" t="s">
        <v>6111</v>
      </c>
    </row>
    <row r="821" spans="1:21" x14ac:dyDescent="0.3">
      <c r="A821" s="8" t="s">
        <v>1995</v>
      </c>
      <c r="B821" s="8" t="s">
        <v>1996</v>
      </c>
      <c r="C821" s="8">
        <v>900</v>
      </c>
      <c r="D821" s="8">
        <v>180</v>
      </c>
      <c r="E821" s="8" t="s">
        <v>6093</v>
      </c>
      <c r="F821" s="8" t="s">
        <v>5942</v>
      </c>
      <c r="G821" s="8" t="s">
        <v>10042</v>
      </c>
      <c r="H821" s="8" t="s">
        <v>5</v>
      </c>
      <c r="I821" s="9">
        <v>0</v>
      </c>
      <c r="J821" s="8" t="s">
        <v>6</v>
      </c>
      <c r="K821" s="9">
        <v>0</v>
      </c>
      <c r="L821" s="8" t="s">
        <v>12</v>
      </c>
      <c r="M821" s="9">
        <v>0</v>
      </c>
      <c r="N821" s="9">
        <v>2992064.25</v>
      </c>
      <c r="O821" s="8" t="s">
        <v>12</v>
      </c>
      <c r="P821" s="9">
        <v>333469.5</v>
      </c>
      <c r="Q821" s="9">
        <f t="shared" si="36"/>
        <v>3325533.75</v>
      </c>
      <c r="R821" s="9">
        <f t="shared" si="37"/>
        <v>1662766.875</v>
      </c>
      <c r="S821" s="9">
        <f t="shared" si="38"/>
        <v>6651067.5</v>
      </c>
      <c r="T821" s="8" t="s">
        <v>6115</v>
      </c>
      <c r="U821" s="8" t="s">
        <v>6113</v>
      </c>
    </row>
    <row r="822" spans="1:21" x14ac:dyDescent="0.3">
      <c r="A822" s="8" t="s">
        <v>1997</v>
      </c>
      <c r="B822" s="8" t="s">
        <v>1998</v>
      </c>
      <c r="C822" s="8">
        <v>1041</v>
      </c>
      <c r="D822" s="8">
        <v>18</v>
      </c>
      <c r="E822" s="8" t="s">
        <v>6072</v>
      </c>
      <c r="F822" s="8" t="s">
        <v>5942</v>
      </c>
      <c r="G822" s="8" t="s">
        <v>10045</v>
      </c>
      <c r="H822" s="8" t="s">
        <v>6</v>
      </c>
      <c r="I822" s="9">
        <v>0</v>
      </c>
      <c r="J822" s="8" t="s">
        <v>12</v>
      </c>
      <c r="K822" s="9">
        <v>124592.27282578126</v>
      </c>
      <c r="L822" s="8" t="s">
        <v>6</v>
      </c>
      <c r="M822" s="9">
        <v>0</v>
      </c>
      <c r="N822" s="9">
        <v>0</v>
      </c>
      <c r="O822" s="8" t="s">
        <v>12</v>
      </c>
      <c r="P822" s="9">
        <v>52978.2</v>
      </c>
      <c r="Q822" s="9">
        <f t="shared" si="36"/>
        <v>177570.47282578127</v>
      </c>
      <c r="R822" s="9">
        <f t="shared" si="37"/>
        <v>88785.236412890634</v>
      </c>
      <c r="S822" s="9">
        <f t="shared" si="38"/>
        <v>355140.94565156254</v>
      </c>
      <c r="T822" s="8" t="s">
        <v>6114</v>
      </c>
      <c r="U822" s="8" t="s">
        <v>6113</v>
      </c>
    </row>
    <row r="823" spans="1:21" x14ac:dyDescent="0.3">
      <c r="A823" s="8" t="s">
        <v>1999</v>
      </c>
      <c r="B823" s="8" t="s">
        <v>2000</v>
      </c>
      <c r="C823" s="8">
        <v>250</v>
      </c>
      <c r="D823" s="8">
        <v>37</v>
      </c>
      <c r="E823" s="8" t="s">
        <v>6102</v>
      </c>
      <c r="F823" s="8" t="s">
        <v>5942</v>
      </c>
      <c r="G823" s="8" t="s">
        <v>10042</v>
      </c>
      <c r="H823" s="8" t="s">
        <v>12</v>
      </c>
      <c r="I823" s="9">
        <v>2349.4679999999998</v>
      </c>
      <c r="J823" s="8" t="s">
        <v>12</v>
      </c>
      <c r="K823" s="9">
        <v>71883.692830312502</v>
      </c>
      <c r="L823" s="8" t="s">
        <v>5</v>
      </c>
      <c r="M823" s="9">
        <v>0</v>
      </c>
      <c r="N823" s="9">
        <v>0</v>
      </c>
      <c r="O823" s="8" t="s">
        <v>12</v>
      </c>
      <c r="P823" s="9">
        <v>89832.599999999991</v>
      </c>
      <c r="Q823" s="9">
        <f t="shared" si="36"/>
        <v>164065.7608303125</v>
      </c>
      <c r="R823" s="9">
        <f t="shared" si="37"/>
        <v>82032.880415156251</v>
      </c>
      <c r="S823" s="9">
        <f t="shared" si="38"/>
        <v>328131.521660625</v>
      </c>
      <c r="T823" s="8" t="s">
        <v>6114</v>
      </c>
      <c r="U823" s="8" t="s">
        <v>6113</v>
      </c>
    </row>
    <row r="824" spans="1:21" x14ac:dyDescent="0.3">
      <c r="A824" s="8" t="s">
        <v>2001</v>
      </c>
      <c r="B824" s="8" t="s">
        <v>2002</v>
      </c>
      <c r="C824" s="8">
        <v>900</v>
      </c>
      <c r="D824" s="8">
        <v>263</v>
      </c>
      <c r="E824" s="8" t="s">
        <v>6098</v>
      </c>
      <c r="F824" s="8" t="s">
        <v>5942</v>
      </c>
      <c r="G824" s="8" t="s">
        <v>10040</v>
      </c>
      <c r="H824" s="8" t="s">
        <v>5</v>
      </c>
      <c r="I824" s="9">
        <v>0</v>
      </c>
      <c r="J824" s="8" t="s">
        <v>5</v>
      </c>
      <c r="K824" s="9">
        <v>0</v>
      </c>
      <c r="L824" s="8" t="s">
        <v>5</v>
      </c>
      <c r="M824" s="9">
        <v>0</v>
      </c>
      <c r="N824" s="9">
        <v>0</v>
      </c>
      <c r="O824" s="8" t="s">
        <v>5</v>
      </c>
      <c r="P824" s="9">
        <v>0</v>
      </c>
      <c r="Q824" s="9">
        <f t="shared" si="36"/>
        <v>0</v>
      </c>
      <c r="R824" s="9">
        <f t="shared" si="37"/>
        <v>0</v>
      </c>
      <c r="S824" s="9">
        <f t="shared" si="38"/>
        <v>0</v>
      </c>
      <c r="T824" s="8" t="s">
        <v>6114</v>
      </c>
      <c r="U824" s="8" t="s">
        <v>6113</v>
      </c>
    </row>
    <row r="825" spans="1:21" x14ac:dyDescent="0.3">
      <c r="A825" s="8" t="s">
        <v>2004</v>
      </c>
      <c r="B825" s="8" t="s">
        <v>2005</v>
      </c>
      <c r="C825" s="8">
        <v>420</v>
      </c>
      <c r="D825" s="8">
        <v>186</v>
      </c>
      <c r="E825" s="8" t="s">
        <v>6072</v>
      </c>
      <c r="F825" s="8" t="s">
        <v>5942</v>
      </c>
      <c r="G825" s="8" t="s">
        <v>10040</v>
      </c>
      <c r="H825" s="8" t="s">
        <v>5</v>
      </c>
      <c r="I825" s="9">
        <v>0</v>
      </c>
      <c r="J825" s="8" t="s">
        <v>12</v>
      </c>
      <c r="K825" s="9">
        <v>70029.900478124997</v>
      </c>
      <c r="L825" s="8" t="s">
        <v>12</v>
      </c>
      <c r="M825" s="9">
        <v>2043547.4012109374</v>
      </c>
      <c r="N825" s="9">
        <v>0</v>
      </c>
      <c r="O825" s="8" t="s">
        <v>5</v>
      </c>
      <c r="P825" s="9">
        <v>0</v>
      </c>
      <c r="Q825" s="9">
        <f t="shared" si="36"/>
        <v>2113577.3016890623</v>
      </c>
      <c r="R825" s="9">
        <f t="shared" si="37"/>
        <v>1056788.6508445311</v>
      </c>
      <c r="S825" s="9">
        <f t="shared" si="38"/>
        <v>4227154.6033781245</v>
      </c>
      <c r="T825" s="8" t="s">
        <v>6110</v>
      </c>
      <c r="U825" s="8" t="s">
        <v>6111</v>
      </c>
    </row>
    <row r="826" spans="1:21" x14ac:dyDescent="0.3">
      <c r="A826" s="8" t="s">
        <v>2006</v>
      </c>
      <c r="B826" s="8" t="s">
        <v>2007</v>
      </c>
      <c r="C826" s="8">
        <v>805</v>
      </c>
      <c r="D826" s="8">
        <v>265</v>
      </c>
      <c r="E826" s="8" t="s">
        <v>6074</v>
      </c>
      <c r="F826" s="8" t="s">
        <v>5942</v>
      </c>
      <c r="G826" s="8" t="s">
        <v>10040</v>
      </c>
      <c r="H826" s="8" t="s">
        <v>5</v>
      </c>
      <c r="I826" s="9">
        <v>0</v>
      </c>
      <c r="J826" s="8" t="s">
        <v>5</v>
      </c>
      <c r="K826" s="9">
        <v>0</v>
      </c>
      <c r="L826" s="8" t="s">
        <v>5</v>
      </c>
      <c r="M826" s="9">
        <v>0</v>
      </c>
      <c r="N826" s="9">
        <v>0</v>
      </c>
      <c r="O826" s="8" t="s">
        <v>5</v>
      </c>
      <c r="P826" s="9">
        <v>0</v>
      </c>
      <c r="Q826" s="9">
        <f t="shared" si="36"/>
        <v>0</v>
      </c>
      <c r="R826" s="9">
        <f t="shared" si="37"/>
        <v>0</v>
      </c>
      <c r="S826" s="9">
        <f t="shared" si="38"/>
        <v>0</v>
      </c>
      <c r="T826" s="8" t="s">
        <v>6110</v>
      </c>
      <c r="U826" s="8" t="s">
        <v>6113</v>
      </c>
    </row>
    <row r="827" spans="1:21" x14ac:dyDescent="0.3">
      <c r="A827" s="8" t="s">
        <v>2008</v>
      </c>
      <c r="B827" s="8" t="s">
        <v>2009</v>
      </c>
      <c r="C827" s="8">
        <v>1030</v>
      </c>
      <c r="D827" s="8">
        <v>297</v>
      </c>
      <c r="E827" s="8" t="s">
        <v>6094</v>
      </c>
      <c r="F827" s="8" t="s">
        <v>5942</v>
      </c>
      <c r="G827" s="8" t="s">
        <v>10040</v>
      </c>
      <c r="H827" s="8" t="s">
        <v>5</v>
      </c>
      <c r="I827" s="9">
        <v>0</v>
      </c>
      <c r="J827" s="8" t="s">
        <v>12</v>
      </c>
      <c r="K827" s="9">
        <v>123625.78957968751</v>
      </c>
      <c r="L827" s="8" t="s">
        <v>5</v>
      </c>
      <c r="M827" s="9">
        <v>0</v>
      </c>
      <c r="N827" s="9">
        <v>0</v>
      </c>
      <c r="O827" s="8" t="s">
        <v>12</v>
      </c>
      <c r="P827" s="9">
        <v>393462.6</v>
      </c>
      <c r="Q827" s="9">
        <f t="shared" si="36"/>
        <v>517088.3895796875</v>
      </c>
      <c r="R827" s="9">
        <f t="shared" si="37"/>
        <v>258544.19478984375</v>
      </c>
      <c r="S827" s="9">
        <f t="shared" si="38"/>
        <v>1034176.779159375</v>
      </c>
      <c r="T827" s="8" t="s">
        <v>6114</v>
      </c>
      <c r="U827" s="8" t="s">
        <v>6113</v>
      </c>
    </row>
    <row r="828" spans="1:21" x14ac:dyDescent="0.3">
      <c r="A828" s="8" t="s">
        <v>2010</v>
      </c>
      <c r="B828" s="8" t="s">
        <v>2011</v>
      </c>
      <c r="C828" s="8">
        <v>2000</v>
      </c>
      <c r="D828" s="8">
        <v>605</v>
      </c>
      <c r="E828" s="8" t="s">
        <v>6094</v>
      </c>
      <c r="F828" s="8" t="s">
        <v>5942</v>
      </c>
      <c r="G828" s="8" t="s">
        <v>10040</v>
      </c>
      <c r="H828" s="8" t="s">
        <v>5</v>
      </c>
      <c r="I828" s="9">
        <v>0</v>
      </c>
      <c r="J828" s="8" t="s">
        <v>6</v>
      </c>
      <c r="K828" s="9">
        <v>0</v>
      </c>
      <c r="L828" s="8" t="s">
        <v>5</v>
      </c>
      <c r="M828" s="9">
        <v>0</v>
      </c>
      <c r="N828" s="9">
        <v>0</v>
      </c>
      <c r="O828" s="8" t="s">
        <v>5</v>
      </c>
      <c r="P828" s="9">
        <v>0</v>
      </c>
      <c r="Q828" s="9">
        <f t="shared" si="36"/>
        <v>0</v>
      </c>
      <c r="R828" s="9">
        <f t="shared" si="37"/>
        <v>0</v>
      </c>
      <c r="S828" s="9">
        <f t="shared" si="38"/>
        <v>0</v>
      </c>
      <c r="T828" s="8" t="s">
        <v>6114</v>
      </c>
      <c r="U828" s="8" t="s">
        <v>6116</v>
      </c>
    </row>
    <row r="829" spans="1:21" x14ac:dyDescent="0.3">
      <c r="A829" s="8" t="s">
        <v>2013</v>
      </c>
      <c r="B829" s="8" t="s">
        <v>2014</v>
      </c>
      <c r="C829" s="8">
        <v>653</v>
      </c>
      <c r="D829" s="8">
        <v>49</v>
      </c>
      <c r="E829" s="8" t="s">
        <v>6091</v>
      </c>
      <c r="F829" s="8" t="s">
        <v>5942</v>
      </c>
      <c r="G829" s="8" t="s">
        <v>10047</v>
      </c>
      <c r="H829" s="8" t="s">
        <v>12</v>
      </c>
      <c r="I829" s="9">
        <v>2349.4679999999998</v>
      </c>
      <c r="J829" s="8" t="s">
        <v>12</v>
      </c>
      <c r="K829" s="9">
        <v>118083.26555765624</v>
      </c>
      <c r="L829" s="8" t="s">
        <v>5</v>
      </c>
      <c r="M829" s="9">
        <v>0</v>
      </c>
      <c r="N829" s="9">
        <v>0</v>
      </c>
      <c r="O829" s="8" t="s">
        <v>12</v>
      </c>
      <c r="P829" s="9">
        <v>108075.52799999999</v>
      </c>
      <c r="Q829" s="9">
        <f t="shared" si="36"/>
        <v>228508.26155765622</v>
      </c>
      <c r="R829" s="9">
        <f t="shared" si="37"/>
        <v>114254.13077882811</v>
      </c>
      <c r="S829" s="9">
        <f t="shared" si="38"/>
        <v>457016.52311531245</v>
      </c>
      <c r="T829" s="8" t="s">
        <v>6114</v>
      </c>
      <c r="U829" s="8" t="s">
        <v>6113</v>
      </c>
    </row>
    <row r="830" spans="1:21" x14ac:dyDescent="0.3">
      <c r="A830" s="8" t="s">
        <v>2015</v>
      </c>
      <c r="B830" s="8" t="s">
        <v>2016</v>
      </c>
      <c r="C830" s="8">
        <v>720</v>
      </c>
      <c r="D830" s="8">
        <v>413</v>
      </c>
      <c r="E830" s="8" t="s">
        <v>10029</v>
      </c>
      <c r="F830" s="8" t="s">
        <v>5942</v>
      </c>
      <c r="G830" s="8" t="s">
        <v>10045</v>
      </c>
      <c r="H830" s="8" t="s">
        <v>6</v>
      </c>
      <c r="I830" s="9">
        <v>0</v>
      </c>
      <c r="J830" s="8" t="s">
        <v>6</v>
      </c>
      <c r="K830" s="9">
        <v>0</v>
      </c>
      <c r="L830" s="8" t="s">
        <v>5</v>
      </c>
      <c r="M830" s="9">
        <v>0</v>
      </c>
      <c r="N830" s="9">
        <v>0</v>
      </c>
      <c r="O830" s="8" t="s">
        <v>5</v>
      </c>
      <c r="P830" s="9">
        <v>0</v>
      </c>
      <c r="Q830" s="9">
        <f t="shared" si="36"/>
        <v>0</v>
      </c>
      <c r="R830" s="9">
        <f t="shared" si="37"/>
        <v>0</v>
      </c>
      <c r="S830" s="9">
        <f t="shared" si="38"/>
        <v>0</v>
      </c>
      <c r="T830" s="8" t="s">
        <v>6114</v>
      </c>
      <c r="U830" s="8" t="s">
        <v>6116</v>
      </c>
    </row>
    <row r="831" spans="1:21" x14ac:dyDescent="0.3">
      <c r="A831" s="8" t="s">
        <v>2019</v>
      </c>
      <c r="B831" s="8" t="s">
        <v>2020</v>
      </c>
      <c r="C831" s="8">
        <v>4600</v>
      </c>
      <c r="D831" s="8">
        <v>2369</v>
      </c>
      <c r="E831" s="8" t="s">
        <v>6068</v>
      </c>
      <c r="F831" s="8" t="s">
        <v>5942</v>
      </c>
      <c r="G831" s="8" t="s">
        <v>10057</v>
      </c>
      <c r="H831" s="8" t="s">
        <v>12</v>
      </c>
      <c r="I831" s="9">
        <v>1779.8999999999999</v>
      </c>
      <c r="J831" s="8" t="s">
        <v>6</v>
      </c>
      <c r="K831" s="9">
        <v>0</v>
      </c>
      <c r="L831" s="8" t="s">
        <v>5</v>
      </c>
      <c r="M831" s="9">
        <v>0</v>
      </c>
      <c r="N831" s="9">
        <v>0</v>
      </c>
      <c r="O831" s="8" t="s">
        <v>12</v>
      </c>
      <c r="P831" s="9">
        <v>3006774.5999999996</v>
      </c>
      <c r="Q831" s="9">
        <f t="shared" si="36"/>
        <v>3008554.4999999995</v>
      </c>
      <c r="R831" s="9">
        <f t="shared" si="37"/>
        <v>1504277.2499999998</v>
      </c>
      <c r="S831" s="9">
        <f t="shared" si="38"/>
        <v>6017108.9999999991</v>
      </c>
      <c r="T831" s="8" t="s">
        <v>6114</v>
      </c>
      <c r="U831" s="8" t="s">
        <v>6116</v>
      </c>
    </row>
    <row r="832" spans="1:21" x14ac:dyDescent="0.3">
      <c r="A832" s="8" t="s">
        <v>2021</v>
      </c>
      <c r="B832" s="8" t="s">
        <v>2022</v>
      </c>
      <c r="C832" s="8">
        <v>149</v>
      </c>
      <c r="D832" s="8">
        <v>45</v>
      </c>
      <c r="E832" s="8" t="s">
        <v>6069</v>
      </c>
      <c r="F832" s="8" t="s">
        <v>5942</v>
      </c>
      <c r="G832" s="8" t="s">
        <v>10040</v>
      </c>
      <c r="H832" s="8" t="s">
        <v>12</v>
      </c>
      <c r="I832" s="9">
        <v>2313.87</v>
      </c>
      <c r="J832" s="8" t="s">
        <v>12</v>
      </c>
      <c r="K832" s="9">
        <v>59424.772858593751</v>
      </c>
      <c r="L832" s="8" t="s">
        <v>12</v>
      </c>
      <c r="M832" s="9">
        <v>0</v>
      </c>
      <c r="N832" s="9">
        <v>1359529.5</v>
      </c>
      <c r="O832" s="8" t="s">
        <v>12</v>
      </c>
      <c r="P832" s="9">
        <v>112971.29999999999</v>
      </c>
      <c r="Q832" s="9">
        <f t="shared" si="36"/>
        <v>1534239.4428585938</v>
      </c>
      <c r="R832" s="9">
        <f t="shared" si="37"/>
        <v>767119.72142929689</v>
      </c>
      <c r="S832" s="9">
        <f t="shared" si="38"/>
        <v>3068478.8857171875</v>
      </c>
      <c r="T832" s="8" t="s">
        <v>6114</v>
      </c>
      <c r="U832" s="8" t="s">
        <v>6111</v>
      </c>
    </row>
    <row r="833" spans="1:21" x14ac:dyDescent="0.3">
      <c r="A833" s="8" t="s">
        <v>2023</v>
      </c>
      <c r="B833" s="8" t="s">
        <v>2024</v>
      </c>
      <c r="C833" s="8">
        <v>201</v>
      </c>
      <c r="D833" s="8">
        <v>97</v>
      </c>
      <c r="E833" s="8" t="s">
        <v>6077</v>
      </c>
      <c r="F833" s="8" t="s">
        <v>5942</v>
      </c>
      <c r="G833" s="8" t="s">
        <v>10040</v>
      </c>
      <c r="H833" s="8" t="s">
        <v>6</v>
      </c>
      <c r="I833" s="9">
        <v>0</v>
      </c>
      <c r="J833" s="8" t="s">
        <v>12</v>
      </c>
      <c r="K833" s="9">
        <v>50788.097669531249</v>
      </c>
      <c r="L833" s="8" t="s">
        <v>6</v>
      </c>
      <c r="M833" s="9">
        <v>0</v>
      </c>
      <c r="N833" s="9">
        <v>0</v>
      </c>
      <c r="O833" s="8" t="s">
        <v>5</v>
      </c>
      <c r="P833" s="9">
        <v>0</v>
      </c>
      <c r="Q833" s="9">
        <f t="shared" si="36"/>
        <v>50788.097669531249</v>
      </c>
      <c r="R833" s="9">
        <f t="shared" si="37"/>
        <v>25394.048834765625</v>
      </c>
      <c r="S833" s="9">
        <f t="shared" si="38"/>
        <v>101576.1953390625</v>
      </c>
      <c r="T833" s="8" t="s">
        <v>6114</v>
      </c>
      <c r="U833" s="8" t="s">
        <v>10025</v>
      </c>
    </row>
    <row r="834" spans="1:21" x14ac:dyDescent="0.3">
      <c r="A834" s="8" t="s">
        <v>2025</v>
      </c>
      <c r="B834" s="8" t="s">
        <v>2026</v>
      </c>
      <c r="C834" s="8">
        <v>5661</v>
      </c>
      <c r="D834" s="8">
        <v>2902</v>
      </c>
      <c r="E834" s="8" t="s">
        <v>6077</v>
      </c>
      <c r="F834" s="8" t="s">
        <v>5942</v>
      </c>
      <c r="G834" s="8" t="s">
        <v>10040</v>
      </c>
      <c r="H834" s="8" t="s">
        <v>5</v>
      </c>
      <c r="I834" s="9">
        <v>0</v>
      </c>
      <c r="J834" s="8" t="s">
        <v>5</v>
      </c>
      <c r="K834" s="9">
        <v>0</v>
      </c>
      <c r="L834" s="8" t="s">
        <v>5</v>
      </c>
      <c r="M834" s="9">
        <v>0</v>
      </c>
      <c r="N834" s="9">
        <v>0</v>
      </c>
      <c r="O834" s="8" t="s">
        <v>5</v>
      </c>
      <c r="P834" s="9">
        <v>0</v>
      </c>
      <c r="Q834" s="9">
        <f t="shared" ref="Q834:Q897" si="39">SUM(I834+K834+M834+N834+P834)</f>
        <v>0</v>
      </c>
      <c r="R834" s="9">
        <f t="shared" si="37"/>
        <v>0</v>
      </c>
      <c r="S834" s="9">
        <f t="shared" si="38"/>
        <v>0</v>
      </c>
      <c r="T834" s="8" t="s">
        <v>6114</v>
      </c>
      <c r="U834" s="8" t="s">
        <v>6113</v>
      </c>
    </row>
    <row r="835" spans="1:21" x14ac:dyDescent="0.3">
      <c r="A835" s="8" t="s">
        <v>2027</v>
      </c>
      <c r="B835" s="8" t="s">
        <v>2028</v>
      </c>
      <c r="C835" s="8">
        <v>448</v>
      </c>
      <c r="D835" s="8">
        <v>170</v>
      </c>
      <c r="E835" s="8" t="s">
        <v>6094</v>
      </c>
      <c r="F835" s="8" t="s">
        <v>5942</v>
      </c>
      <c r="G835" s="8" t="s">
        <v>10042</v>
      </c>
      <c r="H835" s="8" t="s">
        <v>12</v>
      </c>
      <c r="I835" s="9">
        <v>1779.8999999999999</v>
      </c>
      <c r="J835" s="8" t="s">
        <v>12</v>
      </c>
      <c r="K835" s="9">
        <v>72490.039649999992</v>
      </c>
      <c r="L835" s="8" t="s">
        <v>5</v>
      </c>
      <c r="M835" s="9">
        <v>0</v>
      </c>
      <c r="N835" s="9">
        <v>0</v>
      </c>
      <c r="O835" s="8" t="s">
        <v>12</v>
      </c>
      <c r="P835" s="9">
        <v>243950.99999999997</v>
      </c>
      <c r="Q835" s="9">
        <f t="shared" si="39"/>
        <v>318220.93964999996</v>
      </c>
      <c r="R835" s="9">
        <f t="shared" ref="R835:R898" si="40">Q835/2</f>
        <v>159110.46982499998</v>
      </c>
      <c r="S835" s="9">
        <f t="shared" ref="S835:S898" si="41">Q835*2</f>
        <v>636441.87929999991</v>
      </c>
      <c r="T835" s="8" t="s">
        <v>6114</v>
      </c>
      <c r="U835" s="8" t="s">
        <v>6111</v>
      </c>
    </row>
    <row r="836" spans="1:21" x14ac:dyDescent="0.3">
      <c r="A836" s="8" t="s">
        <v>2029</v>
      </c>
      <c r="B836" s="8" t="s">
        <v>2030</v>
      </c>
      <c r="C836" s="8">
        <v>316</v>
      </c>
      <c r="D836" s="8">
        <v>113</v>
      </c>
      <c r="E836" s="8" t="s">
        <v>6091</v>
      </c>
      <c r="F836" s="8" t="s">
        <v>5942</v>
      </c>
      <c r="G836" s="8" t="s">
        <v>10040</v>
      </c>
      <c r="H836" s="8" t="s">
        <v>12</v>
      </c>
      <c r="I836" s="9">
        <v>2349.4679999999998</v>
      </c>
      <c r="J836" s="8" t="s">
        <v>12</v>
      </c>
      <c r="K836" s="9">
        <v>79449.875956874996</v>
      </c>
      <c r="L836" s="8" t="s">
        <v>12</v>
      </c>
      <c r="M836" s="9">
        <v>0</v>
      </c>
      <c r="N836" s="9">
        <v>2206778.6519999998</v>
      </c>
      <c r="O836" s="8" t="s">
        <v>12</v>
      </c>
      <c r="P836" s="9">
        <v>227483.78399999999</v>
      </c>
      <c r="Q836" s="9">
        <f t="shared" si="39"/>
        <v>2516061.7799568749</v>
      </c>
      <c r="R836" s="9">
        <f t="shared" si="40"/>
        <v>1258030.8899784375</v>
      </c>
      <c r="S836" s="9">
        <f t="shared" si="41"/>
        <v>5032123.5599137498</v>
      </c>
      <c r="T836" s="8" t="s">
        <v>6112</v>
      </c>
      <c r="U836" s="8" t="s">
        <v>6111</v>
      </c>
    </row>
    <row r="837" spans="1:21" x14ac:dyDescent="0.3">
      <c r="A837" s="8" t="s">
        <v>2031</v>
      </c>
      <c r="B837" s="8" t="s">
        <v>2032</v>
      </c>
      <c r="C837" s="8">
        <v>58</v>
      </c>
      <c r="D837" s="8">
        <v>27</v>
      </c>
      <c r="E837" s="8" t="s">
        <v>6100</v>
      </c>
      <c r="F837" s="8" t="s">
        <v>5942</v>
      </c>
      <c r="G837" s="8" t="s">
        <v>10040</v>
      </c>
      <c r="H837" s="8" t="s">
        <v>12</v>
      </c>
      <c r="I837" s="9">
        <v>2349.4679999999998</v>
      </c>
      <c r="J837" s="8" t="s">
        <v>12</v>
      </c>
      <c r="K837" s="9">
        <v>49872.978280312505</v>
      </c>
      <c r="L837" s="8" t="s">
        <v>5</v>
      </c>
      <c r="M837" s="9">
        <v>0</v>
      </c>
      <c r="N837" s="9">
        <v>0</v>
      </c>
      <c r="O837" s="8" t="s">
        <v>12</v>
      </c>
      <c r="P837" s="9">
        <v>84857.255999999994</v>
      </c>
      <c r="Q837" s="9">
        <f t="shared" si="39"/>
        <v>137079.70228031249</v>
      </c>
      <c r="R837" s="9">
        <f t="shared" si="40"/>
        <v>68539.851140156243</v>
      </c>
      <c r="S837" s="9">
        <f t="shared" si="41"/>
        <v>274159.40456062497</v>
      </c>
      <c r="T837" s="8" t="s">
        <v>6114</v>
      </c>
      <c r="U837" s="8" t="s">
        <v>6116</v>
      </c>
    </row>
    <row r="838" spans="1:21" x14ac:dyDescent="0.3">
      <c r="A838" s="8" t="s">
        <v>2033</v>
      </c>
      <c r="B838" s="8" t="s">
        <v>2034</v>
      </c>
      <c r="C838" s="8">
        <v>2751</v>
      </c>
      <c r="D838" s="8">
        <v>833</v>
      </c>
      <c r="E838" s="8" t="s">
        <v>6088</v>
      </c>
      <c r="F838" s="8" t="s">
        <v>5942</v>
      </c>
      <c r="G838" s="8" t="s">
        <v>10040</v>
      </c>
      <c r="H838" s="8" t="s">
        <v>5</v>
      </c>
      <c r="I838" s="9">
        <v>0</v>
      </c>
      <c r="J838" s="8" t="s">
        <v>6</v>
      </c>
      <c r="K838" s="9">
        <v>0</v>
      </c>
      <c r="L838" s="8" t="s">
        <v>5</v>
      </c>
      <c r="M838" s="9">
        <v>0</v>
      </c>
      <c r="N838" s="9">
        <v>0</v>
      </c>
      <c r="O838" s="8" t="s">
        <v>5</v>
      </c>
      <c r="P838" s="9">
        <v>0</v>
      </c>
      <c r="Q838" s="9">
        <f t="shared" si="39"/>
        <v>0</v>
      </c>
      <c r="R838" s="9">
        <f t="shared" si="40"/>
        <v>0</v>
      </c>
      <c r="S838" s="9">
        <f t="shared" si="41"/>
        <v>0</v>
      </c>
      <c r="T838" s="8" t="s">
        <v>6114</v>
      </c>
      <c r="U838" s="8" t="s">
        <v>6113</v>
      </c>
    </row>
    <row r="839" spans="1:21" x14ac:dyDescent="0.3">
      <c r="A839" s="8" t="s">
        <v>2035</v>
      </c>
      <c r="B839" s="8" t="s">
        <v>2036</v>
      </c>
      <c r="C839" s="8">
        <v>535</v>
      </c>
      <c r="D839" s="8">
        <v>162</v>
      </c>
      <c r="E839" s="8" t="s">
        <v>6085</v>
      </c>
      <c r="F839" s="8" t="s">
        <v>5942</v>
      </c>
      <c r="G839" s="8" t="s">
        <v>10040</v>
      </c>
      <c r="H839" s="8" t="s">
        <v>12</v>
      </c>
      <c r="I839" s="9">
        <v>2313.87</v>
      </c>
      <c r="J839" s="8" t="s">
        <v>12</v>
      </c>
      <c r="K839" s="9">
        <v>103029.48450703124</v>
      </c>
      <c r="L839" s="8" t="s">
        <v>5</v>
      </c>
      <c r="M839" s="9">
        <v>0</v>
      </c>
      <c r="N839" s="9">
        <v>0</v>
      </c>
      <c r="O839" s="8" t="s">
        <v>5</v>
      </c>
      <c r="P839" s="9">
        <v>0</v>
      </c>
      <c r="Q839" s="9">
        <f t="shared" si="39"/>
        <v>105343.35450703124</v>
      </c>
      <c r="R839" s="9">
        <f t="shared" si="40"/>
        <v>52671.67725351562</v>
      </c>
      <c r="S839" s="9">
        <f t="shared" si="41"/>
        <v>210686.70901406248</v>
      </c>
      <c r="T839" s="8" t="s">
        <v>6114</v>
      </c>
      <c r="U839" s="8" t="s">
        <v>6113</v>
      </c>
    </row>
    <row r="840" spans="1:21" x14ac:dyDescent="0.3">
      <c r="A840" s="8" t="s">
        <v>2039</v>
      </c>
      <c r="B840" s="8" t="s">
        <v>2040</v>
      </c>
      <c r="C840" s="8">
        <v>69</v>
      </c>
      <c r="D840" s="8">
        <v>21</v>
      </c>
      <c r="E840" s="8" t="s">
        <v>6085</v>
      </c>
      <c r="F840" s="8" t="s">
        <v>5942</v>
      </c>
      <c r="G840" s="8" t="s">
        <v>10040</v>
      </c>
      <c r="H840" s="8" t="s">
        <v>5</v>
      </c>
      <c r="I840" s="9">
        <v>0</v>
      </c>
      <c r="J840" s="8" t="s">
        <v>12</v>
      </c>
      <c r="K840" s="9">
        <v>50387.526921093748</v>
      </c>
      <c r="L840" s="8" t="s">
        <v>5</v>
      </c>
      <c r="M840" s="9">
        <v>0</v>
      </c>
      <c r="N840" s="9">
        <v>0</v>
      </c>
      <c r="O840" s="8" t="s">
        <v>12</v>
      </c>
      <c r="P840" s="9">
        <v>73771.62</v>
      </c>
      <c r="Q840" s="9">
        <f t="shared" si="39"/>
        <v>124159.14692109375</v>
      </c>
      <c r="R840" s="9">
        <f t="shared" si="40"/>
        <v>62079.573460546875</v>
      </c>
      <c r="S840" s="9">
        <f t="shared" si="41"/>
        <v>248318.2938421875</v>
      </c>
      <c r="T840" s="8" t="s">
        <v>6110</v>
      </c>
      <c r="U840" s="8" t="s">
        <v>6116</v>
      </c>
    </row>
    <row r="841" spans="1:21" x14ac:dyDescent="0.3">
      <c r="A841" s="8" t="s">
        <v>2041</v>
      </c>
      <c r="B841" s="8" t="s">
        <v>2042</v>
      </c>
      <c r="C841" s="8">
        <v>375</v>
      </c>
      <c r="D841" s="8">
        <v>226</v>
      </c>
      <c r="E841" s="8" t="s">
        <v>6077</v>
      </c>
      <c r="F841" s="8" t="s">
        <v>5942</v>
      </c>
      <c r="G841" s="8" t="s">
        <v>10040</v>
      </c>
      <c r="H841" s="8" t="s">
        <v>5</v>
      </c>
      <c r="I841" s="9">
        <v>0</v>
      </c>
      <c r="J841" s="8" t="s">
        <v>12</v>
      </c>
      <c r="K841" s="9">
        <v>66076.105380468754</v>
      </c>
      <c r="L841" s="8" t="s">
        <v>5</v>
      </c>
      <c r="M841" s="9">
        <v>0</v>
      </c>
      <c r="N841" s="9">
        <v>0</v>
      </c>
      <c r="O841" s="8" t="s">
        <v>12</v>
      </c>
      <c r="P841" s="9">
        <v>314309.39999999997</v>
      </c>
      <c r="Q841" s="9">
        <f t="shared" si="39"/>
        <v>380385.50538046873</v>
      </c>
      <c r="R841" s="9">
        <f t="shared" si="40"/>
        <v>190192.75269023437</v>
      </c>
      <c r="S841" s="9">
        <f t="shared" si="41"/>
        <v>760771.01076093747</v>
      </c>
      <c r="T841" s="8" t="s">
        <v>6114</v>
      </c>
      <c r="U841" s="8" t="s">
        <v>6113</v>
      </c>
    </row>
    <row r="842" spans="1:21" x14ac:dyDescent="0.3">
      <c r="A842" s="8" t="s">
        <v>2043</v>
      </c>
      <c r="B842" s="8" t="s">
        <v>2044</v>
      </c>
      <c r="C842" s="8">
        <v>2010</v>
      </c>
      <c r="D842" s="8">
        <v>498</v>
      </c>
      <c r="E842" s="8" t="s">
        <v>6079</v>
      </c>
      <c r="F842" s="8" t="s">
        <v>5942</v>
      </c>
      <c r="G842" s="8" t="s">
        <v>10040</v>
      </c>
      <c r="H842" s="8" t="s">
        <v>6</v>
      </c>
      <c r="I842" s="9">
        <v>0</v>
      </c>
      <c r="J842" s="8" t="s">
        <v>6</v>
      </c>
      <c r="K842" s="9">
        <v>0</v>
      </c>
      <c r="L842" s="8" t="s">
        <v>5</v>
      </c>
      <c r="M842" s="9">
        <v>0</v>
      </c>
      <c r="N842" s="9">
        <v>0</v>
      </c>
      <c r="O842" s="8" t="s">
        <v>5</v>
      </c>
      <c r="P842" s="9">
        <v>0</v>
      </c>
      <c r="Q842" s="9">
        <f t="shared" si="39"/>
        <v>0</v>
      </c>
      <c r="R842" s="9">
        <f t="shared" si="40"/>
        <v>0</v>
      </c>
      <c r="S842" s="9">
        <f t="shared" si="41"/>
        <v>0</v>
      </c>
      <c r="T842" s="8" t="s">
        <v>6114</v>
      </c>
      <c r="U842" s="8" t="s">
        <v>6113</v>
      </c>
    </row>
    <row r="843" spans="1:21" x14ac:dyDescent="0.3">
      <c r="A843" s="8" t="s">
        <v>2045</v>
      </c>
      <c r="B843" s="8" t="s">
        <v>2046</v>
      </c>
      <c r="C843" s="8">
        <v>393</v>
      </c>
      <c r="D843" s="8">
        <v>95</v>
      </c>
      <c r="E843" s="8" t="s">
        <v>6073</v>
      </c>
      <c r="F843" s="8" t="s">
        <v>5942</v>
      </c>
      <c r="G843" s="8" t="s">
        <v>10040</v>
      </c>
      <c r="H843" s="8" t="s">
        <v>12</v>
      </c>
      <c r="I843" s="9">
        <v>1779.8999999999999</v>
      </c>
      <c r="J843" s="8" t="s">
        <v>12</v>
      </c>
      <c r="K843" s="9">
        <v>67657.623419531257</v>
      </c>
      <c r="L843" s="8" t="s">
        <v>12</v>
      </c>
      <c r="M843" s="9">
        <v>0</v>
      </c>
      <c r="N843" s="9">
        <v>1627456.7999999998</v>
      </c>
      <c r="O843" s="8" t="s">
        <v>12</v>
      </c>
      <c r="P843" s="9">
        <v>149721</v>
      </c>
      <c r="Q843" s="9">
        <f t="shared" si="39"/>
        <v>1846615.3234195311</v>
      </c>
      <c r="R843" s="9">
        <f t="shared" si="40"/>
        <v>923307.66170976555</v>
      </c>
      <c r="S843" s="9">
        <f t="shared" si="41"/>
        <v>3693230.6468390622</v>
      </c>
      <c r="T843" s="8" t="s">
        <v>6110</v>
      </c>
      <c r="U843" s="8" t="s">
        <v>6113</v>
      </c>
    </row>
    <row r="844" spans="1:21" x14ac:dyDescent="0.3">
      <c r="A844" s="8" t="s">
        <v>2047</v>
      </c>
      <c r="B844" s="8" t="s">
        <v>2048</v>
      </c>
      <c r="C844" s="8">
        <v>750</v>
      </c>
      <c r="D844" s="8">
        <v>281</v>
      </c>
      <c r="E844" s="8" t="s">
        <v>10029</v>
      </c>
      <c r="F844" s="8" t="s">
        <v>5942</v>
      </c>
      <c r="G844" s="8" t="s">
        <v>10040</v>
      </c>
      <c r="H844" s="8" t="s">
        <v>5</v>
      </c>
      <c r="I844" s="9">
        <v>0</v>
      </c>
      <c r="J844" s="8" t="s">
        <v>5</v>
      </c>
      <c r="K844" s="9">
        <v>0</v>
      </c>
      <c r="L844" s="8" t="s">
        <v>12</v>
      </c>
      <c r="M844" s="9">
        <v>2072066.1475195312</v>
      </c>
      <c r="N844" s="9">
        <v>0</v>
      </c>
      <c r="O844" s="8" t="s">
        <v>5</v>
      </c>
      <c r="P844" s="9">
        <v>0</v>
      </c>
      <c r="Q844" s="9">
        <f t="shared" si="39"/>
        <v>2072066.1475195312</v>
      </c>
      <c r="R844" s="9">
        <f t="shared" si="40"/>
        <v>1036033.0737597656</v>
      </c>
      <c r="S844" s="9">
        <f t="shared" si="41"/>
        <v>4144132.2950390624</v>
      </c>
      <c r="T844" s="8" t="s">
        <v>6114</v>
      </c>
      <c r="U844" s="8" t="s">
        <v>6111</v>
      </c>
    </row>
    <row r="845" spans="1:21" x14ac:dyDescent="0.3">
      <c r="A845" s="8" t="s">
        <v>2052</v>
      </c>
      <c r="B845" s="8" t="s">
        <v>2053</v>
      </c>
      <c r="C845" s="8">
        <v>877</v>
      </c>
      <c r="D845" s="8">
        <v>290</v>
      </c>
      <c r="E845" s="8" t="s">
        <v>6074</v>
      </c>
      <c r="F845" s="8" t="s">
        <v>5942</v>
      </c>
      <c r="G845" s="8" t="s">
        <v>10042</v>
      </c>
      <c r="H845" s="8" t="s">
        <v>5</v>
      </c>
      <c r="I845" s="9">
        <v>0</v>
      </c>
      <c r="J845" s="8" t="s">
        <v>12</v>
      </c>
      <c r="K845" s="9">
        <v>110182.88624765625</v>
      </c>
      <c r="L845" s="8" t="s">
        <v>5</v>
      </c>
      <c r="M845" s="9">
        <v>0</v>
      </c>
      <c r="N845" s="9">
        <v>0</v>
      </c>
      <c r="O845" s="8" t="s">
        <v>12</v>
      </c>
      <c r="P845" s="9">
        <v>394719</v>
      </c>
      <c r="Q845" s="9">
        <f t="shared" si="39"/>
        <v>504901.88624765625</v>
      </c>
      <c r="R845" s="9">
        <f t="shared" si="40"/>
        <v>252450.94312382812</v>
      </c>
      <c r="S845" s="9">
        <f t="shared" si="41"/>
        <v>1009803.7724953125</v>
      </c>
      <c r="T845" s="8" t="s">
        <v>6114</v>
      </c>
      <c r="U845" s="8" t="s">
        <v>10025</v>
      </c>
    </row>
    <row r="846" spans="1:21" x14ac:dyDescent="0.3">
      <c r="A846" s="8" t="s">
        <v>2054</v>
      </c>
      <c r="B846" s="8" t="s">
        <v>2055</v>
      </c>
      <c r="C846" s="8">
        <v>89</v>
      </c>
      <c r="D846" s="8">
        <v>27</v>
      </c>
      <c r="E846" s="8" t="s">
        <v>6074</v>
      </c>
      <c r="F846" s="8" t="s">
        <v>5942</v>
      </c>
      <c r="G846" s="8" t="s">
        <v>10040</v>
      </c>
      <c r="H846" s="8" t="s">
        <v>5</v>
      </c>
      <c r="I846" s="9">
        <v>0</v>
      </c>
      <c r="J846" s="8" t="s">
        <v>12</v>
      </c>
      <c r="K846" s="9">
        <v>40947.540982031249</v>
      </c>
      <c r="L846" s="8" t="s">
        <v>5</v>
      </c>
      <c r="M846" s="9">
        <v>0</v>
      </c>
      <c r="N846" s="9">
        <v>0</v>
      </c>
      <c r="O846" s="8" t="s">
        <v>12</v>
      </c>
      <c r="P846" s="9">
        <v>64285.799999999996</v>
      </c>
      <c r="Q846" s="9">
        <f t="shared" si="39"/>
        <v>105233.34098203125</v>
      </c>
      <c r="R846" s="9">
        <f t="shared" si="40"/>
        <v>52616.670491015626</v>
      </c>
      <c r="S846" s="9">
        <f t="shared" si="41"/>
        <v>210466.6819640625</v>
      </c>
      <c r="T846" s="8" t="s">
        <v>6114</v>
      </c>
      <c r="U846" s="8" t="s">
        <v>6113</v>
      </c>
    </row>
    <row r="847" spans="1:21" x14ac:dyDescent="0.3">
      <c r="A847" s="8" t="s">
        <v>2057</v>
      </c>
      <c r="B847" s="8" t="s">
        <v>2058</v>
      </c>
      <c r="C847" s="8">
        <v>1422</v>
      </c>
      <c r="D847" s="8">
        <v>673</v>
      </c>
      <c r="E847" s="8" t="s">
        <v>6080</v>
      </c>
      <c r="F847" s="8" t="s">
        <v>5942</v>
      </c>
      <c r="G847" s="8" t="s">
        <v>10040</v>
      </c>
      <c r="H847" s="8" t="s">
        <v>5</v>
      </c>
      <c r="I847" s="9">
        <v>0</v>
      </c>
      <c r="J847" s="8" t="s">
        <v>12</v>
      </c>
      <c r="K847" s="9">
        <v>206240.76289593749</v>
      </c>
      <c r="L847" s="8" t="s">
        <v>5</v>
      </c>
      <c r="M847" s="9">
        <v>0</v>
      </c>
      <c r="N847" s="9">
        <v>0</v>
      </c>
      <c r="O847" s="8" t="s">
        <v>5</v>
      </c>
      <c r="P847" s="9">
        <v>0</v>
      </c>
      <c r="Q847" s="9">
        <f t="shared" si="39"/>
        <v>206240.76289593749</v>
      </c>
      <c r="R847" s="9">
        <f t="shared" si="40"/>
        <v>103120.38144796874</v>
      </c>
      <c r="S847" s="9">
        <f t="shared" si="41"/>
        <v>412481.52579187497</v>
      </c>
      <c r="T847" s="8" t="s">
        <v>6110</v>
      </c>
      <c r="U847" s="8" t="s">
        <v>6113</v>
      </c>
    </row>
    <row r="848" spans="1:21" x14ac:dyDescent="0.3">
      <c r="A848" s="8" t="s">
        <v>2059</v>
      </c>
      <c r="B848" s="8" t="s">
        <v>2060</v>
      </c>
      <c r="C848" s="8">
        <v>200</v>
      </c>
      <c r="D848" s="8">
        <v>159</v>
      </c>
      <c r="E848" s="8" t="s">
        <v>6095</v>
      </c>
      <c r="F848" s="8" t="s">
        <v>5942</v>
      </c>
      <c r="G848" s="8" t="s">
        <v>10040</v>
      </c>
      <c r="H848" s="8" t="s">
        <v>5</v>
      </c>
      <c r="I848" s="9">
        <v>0</v>
      </c>
      <c r="J848" s="8" t="s">
        <v>12</v>
      </c>
      <c r="K848" s="9">
        <v>66151.735916249992</v>
      </c>
      <c r="L848" s="8" t="s">
        <v>5</v>
      </c>
      <c r="M848" s="9">
        <v>0</v>
      </c>
      <c r="N848" s="9">
        <v>0</v>
      </c>
      <c r="O848" s="8" t="s">
        <v>12</v>
      </c>
      <c r="P848" s="9">
        <v>303772.39199999999</v>
      </c>
      <c r="Q848" s="9">
        <f t="shared" si="39"/>
        <v>369924.12791624997</v>
      </c>
      <c r="R848" s="9">
        <f t="shared" si="40"/>
        <v>184962.06395812499</v>
      </c>
      <c r="S848" s="9">
        <f t="shared" si="41"/>
        <v>739848.25583249994</v>
      </c>
      <c r="T848" s="8" t="s">
        <v>6115</v>
      </c>
      <c r="U848" s="8" t="s">
        <v>6116</v>
      </c>
    </row>
    <row r="849" spans="1:21" x14ac:dyDescent="0.3">
      <c r="A849" s="8" t="s">
        <v>2063</v>
      </c>
      <c r="B849" s="8" t="s">
        <v>2064</v>
      </c>
      <c r="C849" s="8">
        <v>215</v>
      </c>
      <c r="D849" s="8">
        <v>67</v>
      </c>
      <c r="E849" s="8" t="s">
        <v>6077</v>
      </c>
      <c r="F849" s="8" t="s">
        <v>5942</v>
      </c>
      <c r="G849" s="8" t="s">
        <v>10040</v>
      </c>
      <c r="H849" s="8" t="s">
        <v>6</v>
      </c>
      <c r="I849" s="9">
        <v>0</v>
      </c>
      <c r="J849" s="8" t="s">
        <v>6</v>
      </c>
      <c r="K849" s="9">
        <v>0</v>
      </c>
      <c r="L849" s="8" t="s">
        <v>6</v>
      </c>
      <c r="M849" s="9">
        <v>0</v>
      </c>
      <c r="N849" s="9">
        <v>0</v>
      </c>
      <c r="O849" s="8" t="s">
        <v>5</v>
      </c>
      <c r="P849" s="9">
        <v>0</v>
      </c>
      <c r="Q849" s="9">
        <f t="shared" si="39"/>
        <v>0</v>
      </c>
      <c r="R849" s="9">
        <f t="shared" si="40"/>
        <v>0</v>
      </c>
      <c r="S849" s="9">
        <f t="shared" si="41"/>
        <v>0</v>
      </c>
      <c r="T849" s="8" t="s">
        <v>6114</v>
      </c>
      <c r="U849" s="8" t="s">
        <v>6116</v>
      </c>
    </row>
    <row r="850" spans="1:21" x14ac:dyDescent="0.3">
      <c r="A850" s="8" t="s">
        <v>2066</v>
      </c>
      <c r="B850" s="8" t="s">
        <v>2067</v>
      </c>
      <c r="C850" s="8">
        <v>45</v>
      </c>
      <c r="D850" s="8">
        <v>42</v>
      </c>
      <c r="E850" s="8" t="s">
        <v>6074</v>
      </c>
      <c r="F850" s="8" t="s">
        <v>5942</v>
      </c>
      <c r="G850" s="8" t="s">
        <v>10040</v>
      </c>
      <c r="H850" s="8" t="s">
        <v>5</v>
      </c>
      <c r="I850" s="9">
        <v>0</v>
      </c>
      <c r="J850" s="8" t="s">
        <v>5</v>
      </c>
      <c r="K850" s="9">
        <v>0</v>
      </c>
      <c r="L850" s="8" t="s">
        <v>5</v>
      </c>
      <c r="M850" s="9">
        <v>0</v>
      </c>
      <c r="N850" s="9">
        <v>0</v>
      </c>
      <c r="O850" s="8" t="s">
        <v>5</v>
      </c>
      <c r="P850" s="9">
        <v>0</v>
      </c>
      <c r="Q850" s="9">
        <f t="shared" si="39"/>
        <v>0</v>
      </c>
      <c r="R850" s="9">
        <f t="shared" si="40"/>
        <v>0</v>
      </c>
      <c r="S850" s="9">
        <f t="shared" si="41"/>
        <v>0</v>
      </c>
      <c r="T850" s="8" t="s">
        <v>6114</v>
      </c>
      <c r="U850" s="8" t="s">
        <v>6113</v>
      </c>
    </row>
    <row r="851" spans="1:21" x14ac:dyDescent="0.3">
      <c r="A851" s="8" t="s">
        <v>2068</v>
      </c>
      <c r="B851" s="8" t="s">
        <v>2069</v>
      </c>
      <c r="C851" s="8">
        <v>6712</v>
      </c>
      <c r="D851" s="8">
        <v>2902</v>
      </c>
      <c r="E851" s="8" t="s">
        <v>6100</v>
      </c>
      <c r="F851" s="8" t="s">
        <v>5942</v>
      </c>
      <c r="G851" s="8" t="s">
        <v>10040</v>
      </c>
      <c r="H851" s="8" t="s">
        <v>5</v>
      </c>
      <c r="I851" s="9">
        <v>0</v>
      </c>
      <c r="J851" s="8" t="s">
        <v>12</v>
      </c>
      <c r="K851" s="9">
        <v>812681.80440374999</v>
      </c>
      <c r="L851" s="8" t="s">
        <v>5</v>
      </c>
      <c r="M851" s="9">
        <v>0</v>
      </c>
      <c r="N851" s="9">
        <v>0</v>
      </c>
      <c r="O851" s="8" t="s">
        <v>5</v>
      </c>
      <c r="P851" s="9">
        <v>0</v>
      </c>
      <c r="Q851" s="9">
        <f t="shared" si="39"/>
        <v>812681.80440374999</v>
      </c>
      <c r="R851" s="9">
        <f t="shared" si="40"/>
        <v>406340.902201875</v>
      </c>
      <c r="S851" s="9">
        <f t="shared" si="41"/>
        <v>1625363.6088075</v>
      </c>
      <c r="T851" s="8" t="s">
        <v>6114</v>
      </c>
      <c r="U851" s="8" t="s">
        <v>6113</v>
      </c>
    </row>
    <row r="852" spans="1:21" x14ac:dyDescent="0.3">
      <c r="A852" s="8" t="s">
        <v>2070</v>
      </c>
      <c r="B852" s="8" t="s">
        <v>2071</v>
      </c>
      <c r="C852" s="8">
        <v>85</v>
      </c>
      <c r="D852" s="8">
        <v>47</v>
      </c>
      <c r="E852" s="8" t="s">
        <v>6088</v>
      </c>
      <c r="F852" s="8" t="s">
        <v>5942</v>
      </c>
      <c r="G852" s="8" t="s">
        <v>10040</v>
      </c>
      <c r="H852" s="8" t="s">
        <v>12</v>
      </c>
      <c r="I852" s="9">
        <v>1779.8999999999999</v>
      </c>
      <c r="J852" s="8" t="s">
        <v>12</v>
      </c>
      <c r="K852" s="9">
        <v>40596.092528906251</v>
      </c>
      <c r="L852" s="8" t="s">
        <v>5</v>
      </c>
      <c r="M852" s="9">
        <v>0</v>
      </c>
      <c r="N852" s="9">
        <v>0</v>
      </c>
      <c r="O852" s="8" t="s">
        <v>5</v>
      </c>
      <c r="P852" s="9">
        <v>0</v>
      </c>
      <c r="Q852" s="9">
        <f t="shared" si="39"/>
        <v>42375.992528906252</v>
      </c>
      <c r="R852" s="9">
        <f t="shared" si="40"/>
        <v>21187.996264453126</v>
      </c>
      <c r="S852" s="9">
        <f t="shared" si="41"/>
        <v>84751.985057812504</v>
      </c>
      <c r="T852" s="8" t="s">
        <v>6114</v>
      </c>
      <c r="U852" s="8" t="s">
        <v>6113</v>
      </c>
    </row>
    <row r="853" spans="1:21" x14ac:dyDescent="0.3">
      <c r="A853" s="8" t="s">
        <v>2073</v>
      </c>
      <c r="B853" s="8" t="s">
        <v>2074</v>
      </c>
      <c r="C853" s="8">
        <v>27</v>
      </c>
      <c r="D853" s="8">
        <v>15</v>
      </c>
      <c r="E853" s="8" t="s">
        <v>6068</v>
      </c>
      <c r="F853" s="8" t="s">
        <v>5942</v>
      </c>
      <c r="G853" s="8" t="s">
        <v>10045</v>
      </c>
      <c r="H853" s="8" t="s">
        <v>12</v>
      </c>
      <c r="I853" s="9">
        <v>1779.8999999999999</v>
      </c>
      <c r="J853" s="8" t="s">
        <v>12</v>
      </c>
      <c r="K853" s="9">
        <v>35500.089958593751</v>
      </c>
      <c r="L853" s="8" t="s">
        <v>12</v>
      </c>
      <c r="M853" s="9">
        <v>2009584.1669707031</v>
      </c>
      <c r="N853" s="9">
        <v>0</v>
      </c>
      <c r="O853" s="8" t="s">
        <v>12</v>
      </c>
      <c r="P853" s="9">
        <v>49209</v>
      </c>
      <c r="Q853" s="9">
        <f t="shared" si="39"/>
        <v>2096073.1569292969</v>
      </c>
      <c r="R853" s="9">
        <f t="shared" si="40"/>
        <v>1048036.5784646485</v>
      </c>
      <c r="S853" s="9">
        <f t="shared" si="41"/>
        <v>4192146.3138585938</v>
      </c>
      <c r="T853" s="8" t="s">
        <v>6112</v>
      </c>
      <c r="U853" s="8" t="s">
        <v>6116</v>
      </c>
    </row>
    <row r="854" spans="1:21" x14ac:dyDescent="0.3">
      <c r="A854" s="8" t="s">
        <v>2075</v>
      </c>
      <c r="B854" s="8" t="s">
        <v>2076</v>
      </c>
      <c r="C854" s="8">
        <v>301</v>
      </c>
      <c r="D854" s="8">
        <v>193</v>
      </c>
      <c r="E854" s="8" t="s">
        <v>10029</v>
      </c>
      <c r="F854" s="8" t="s">
        <v>5942</v>
      </c>
      <c r="G854" s="8" t="s">
        <v>10040</v>
      </c>
      <c r="H854" s="8" t="s">
        <v>6</v>
      </c>
      <c r="I854" s="9">
        <v>0</v>
      </c>
      <c r="J854" s="8" t="s">
        <v>12</v>
      </c>
      <c r="K854" s="9">
        <v>59574.308997656248</v>
      </c>
      <c r="L854" s="8" t="s">
        <v>5</v>
      </c>
      <c r="M854" s="9">
        <v>0</v>
      </c>
      <c r="N854" s="9">
        <v>0</v>
      </c>
      <c r="O854" s="8" t="s">
        <v>5</v>
      </c>
      <c r="P854" s="9">
        <v>0</v>
      </c>
      <c r="Q854" s="9">
        <f t="shared" si="39"/>
        <v>59574.308997656248</v>
      </c>
      <c r="R854" s="9">
        <f t="shared" si="40"/>
        <v>29787.154498828124</v>
      </c>
      <c r="S854" s="9">
        <f t="shared" si="41"/>
        <v>119148.6179953125</v>
      </c>
      <c r="T854" s="8" t="s">
        <v>6114</v>
      </c>
      <c r="U854" s="8" t="s">
        <v>6111</v>
      </c>
    </row>
    <row r="855" spans="1:21" x14ac:dyDescent="0.3">
      <c r="A855" s="8" t="s">
        <v>2078</v>
      </c>
      <c r="B855" s="8" t="s">
        <v>2079</v>
      </c>
      <c r="C855" s="8">
        <v>811</v>
      </c>
      <c r="D855" s="8">
        <v>223</v>
      </c>
      <c r="E855" s="8" t="s">
        <v>6081</v>
      </c>
      <c r="F855" s="8" t="s">
        <v>5942</v>
      </c>
      <c r="G855" s="8" t="s">
        <v>10040</v>
      </c>
      <c r="H855" s="8" t="s">
        <v>5</v>
      </c>
      <c r="I855" s="9">
        <v>0</v>
      </c>
      <c r="J855" s="8" t="s">
        <v>12</v>
      </c>
      <c r="K855" s="9">
        <v>136196.24940609373</v>
      </c>
      <c r="L855" s="8" t="s">
        <v>5</v>
      </c>
      <c r="M855" s="9">
        <v>0</v>
      </c>
      <c r="N855" s="9">
        <v>0</v>
      </c>
      <c r="O855" s="8" t="s">
        <v>5</v>
      </c>
      <c r="P855" s="9">
        <v>0</v>
      </c>
      <c r="Q855" s="9">
        <f t="shared" si="39"/>
        <v>136196.24940609373</v>
      </c>
      <c r="R855" s="9">
        <f t="shared" si="40"/>
        <v>68098.124703046866</v>
      </c>
      <c r="S855" s="9">
        <f t="shared" si="41"/>
        <v>272392.49881218746</v>
      </c>
      <c r="T855" s="8" t="s">
        <v>6110</v>
      </c>
      <c r="U855" s="8" t="s">
        <v>6111</v>
      </c>
    </row>
    <row r="856" spans="1:21" x14ac:dyDescent="0.3">
      <c r="A856" s="8" t="s">
        <v>2080</v>
      </c>
      <c r="B856" s="8" t="s">
        <v>2081</v>
      </c>
      <c r="C856" s="8">
        <v>1502</v>
      </c>
      <c r="D856" s="8">
        <v>706</v>
      </c>
      <c r="E856" s="8" t="s">
        <v>6096</v>
      </c>
      <c r="F856" s="8" t="s">
        <v>5942</v>
      </c>
      <c r="G856" s="8" t="s">
        <v>10047</v>
      </c>
      <c r="H856" s="8" t="s">
        <v>5</v>
      </c>
      <c r="I856" s="9">
        <v>0</v>
      </c>
      <c r="J856" s="8" t="s">
        <v>12</v>
      </c>
      <c r="K856" s="9">
        <v>215411.89395843749</v>
      </c>
      <c r="L856" s="8" t="s">
        <v>5</v>
      </c>
      <c r="M856" s="9">
        <v>0</v>
      </c>
      <c r="N856" s="9">
        <v>0</v>
      </c>
      <c r="O856" s="8" t="s">
        <v>5</v>
      </c>
      <c r="P856" s="9">
        <v>0</v>
      </c>
      <c r="Q856" s="9">
        <f t="shared" si="39"/>
        <v>215411.89395843749</v>
      </c>
      <c r="R856" s="9">
        <f t="shared" si="40"/>
        <v>107705.94697921874</v>
      </c>
      <c r="S856" s="9">
        <f t="shared" si="41"/>
        <v>430823.78791687498</v>
      </c>
      <c r="T856" s="8" t="s">
        <v>6114</v>
      </c>
      <c r="U856" s="8" t="s">
        <v>6116</v>
      </c>
    </row>
    <row r="857" spans="1:21" x14ac:dyDescent="0.3">
      <c r="A857" s="8" t="s">
        <v>2086</v>
      </c>
      <c r="B857" s="8" t="s">
        <v>2087</v>
      </c>
      <c r="C857" s="8">
        <v>870</v>
      </c>
      <c r="D857" s="8">
        <v>317</v>
      </c>
      <c r="E857" s="8" t="s">
        <v>6096</v>
      </c>
      <c r="F857" s="8" t="s">
        <v>5942</v>
      </c>
      <c r="G857" s="8" t="s">
        <v>10047</v>
      </c>
      <c r="H857" s="8" t="s">
        <v>5</v>
      </c>
      <c r="I857" s="9">
        <v>0</v>
      </c>
      <c r="J857" s="8" t="s">
        <v>12</v>
      </c>
      <c r="K857" s="9">
        <v>142959.95856468752</v>
      </c>
      <c r="L857" s="8" t="s">
        <v>12</v>
      </c>
      <c r="M857" s="9">
        <v>2615540.3705076561</v>
      </c>
      <c r="N857" s="9">
        <v>0</v>
      </c>
      <c r="O857" s="8" t="s">
        <v>5</v>
      </c>
      <c r="P857" s="9">
        <v>0</v>
      </c>
      <c r="Q857" s="9">
        <f t="shared" si="39"/>
        <v>2758500.3290723437</v>
      </c>
      <c r="R857" s="9">
        <f t="shared" si="40"/>
        <v>1379250.1645361718</v>
      </c>
      <c r="S857" s="9">
        <f t="shared" si="41"/>
        <v>5517000.6581446873</v>
      </c>
      <c r="T857" s="8" t="s">
        <v>6115</v>
      </c>
      <c r="U857" s="8" t="s">
        <v>6113</v>
      </c>
    </row>
    <row r="858" spans="1:21" x14ac:dyDescent="0.3">
      <c r="A858" s="8" t="s">
        <v>2088</v>
      </c>
      <c r="B858" s="8" t="s">
        <v>2089</v>
      </c>
      <c r="C858" s="8">
        <v>150</v>
      </c>
      <c r="D858" s="8">
        <v>150</v>
      </c>
      <c r="E858" s="8" t="s">
        <v>6072</v>
      </c>
      <c r="F858" s="8" t="s">
        <v>5942</v>
      </c>
      <c r="G858" s="8" t="s">
        <v>10040</v>
      </c>
      <c r="H858" s="8" t="s">
        <v>6</v>
      </c>
      <c r="I858" s="9">
        <v>0</v>
      </c>
      <c r="J858" s="8" t="s">
        <v>6</v>
      </c>
      <c r="K858" s="9">
        <v>0</v>
      </c>
      <c r="L858" s="8" t="s">
        <v>6</v>
      </c>
      <c r="M858" s="9">
        <v>0</v>
      </c>
      <c r="N858" s="9">
        <v>0</v>
      </c>
      <c r="O858" s="8" t="s">
        <v>5</v>
      </c>
      <c r="P858" s="9">
        <v>0</v>
      </c>
      <c r="Q858" s="9">
        <f t="shared" si="39"/>
        <v>0</v>
      </c>
      <c r="R858" s="9">
        <f t="shared" si="40"/>
        <v>0</v>
      </c>
      <c r="S858" s="9">
        <f t="shared" si="41"/>
        <v>0</v>
      </c>
      <c r="T858" s="8" t="s">
        <v>6114</v>
      </c>
      <c r="U858" s="8" t="s">
        <v>6113</v>
      </c>
    </row>
    <row r="859" spans="1:21" x14ac:dyDescent="0.3">
      <c r="A859" s="8" t="s">
        <v>2090</v>
      </c>
      <c r="B859" s="8" t="s">
        <v>2091</v>
      </c>
      <c r="C859" s="8">
        <v>1079</v>
      </c>
      <c r="D859" s="8">
        <v>328</v>
      </c>
      <c r="E859" s="8" t="s">
        <v>6086</v>
      </c>
      <c r="F859" s="8" t="s">
        <v>5942</v>
      </c>
      <c r="G859" s="8" t="s">
        <v>10040</v>
      </c>
      <c r="H859" s="8" t="s">
        <v>5</v>
      </c>
      <c r="I859" s="9">
        <v>0</v>
      </c>
      <c r="J859" s="8" t="s">
        <v>5</v>
      </c>
      <c r="K859" s="9">
        <v>0</v>
      </c>
      <c r="L859" s="8" t="s">
        <v>5</v>
      </c>
      <c r="M859" s="9">
        <v>0</v>
      </c>
      <c r="N859" s="9">
        <v>0</v>
      </c>
      <c r="O859" s="8" t="s">
        <v>5</v>
      </c>
      <c r="P859" s="9">
        <v>0</v>
      </c>
      <c r="Q859" s="9">
        <f t="shared" si="39"/>
        <v>0</v>
      </c>
      <c r="R859" s="9">
        <f t="shared" si="40"/>
        <v>0</v>
      </c>
      <c r="S859" s="9">
        <f t="shared" si="41"/>
        <v>0</v>
      </c>
      <c r="T859" s="8" t="s">
        <v>6114</v>
      </c>
      <c r="U859" s="8" t="s">
        <v>6113</v>
      </c>
    </row>
    <row r="860" spans="1:21" x14ac:dyDescent="0.3">
      <c r="A860" s="8" t="s">
        <v>2094</v>
      </c>
      <c r="B860" s="8" t="s">
        <v>2095</v>
      </c>
      <c r="C860" s="8">
        <v>120</v>
      </c>
      <c r="D860" s="8">
        <v>40</v>
      </c>
      <c r="E860" s="8" t="s">
        <v>6085</v>
      </c>
      <c r="F860" s="8" t="s">
        <v>5942</v>
      </c>
      <c r="G860" s="8" t="s">
        <v>10040</v>
      </c>
      <c r="H860" s="8" t="s">
        <v>12</v>
      </c>
      <c r="I860" s="9">
        <v>2313.87</v>
      </c>
      <c r="J860" s="8" t="s">
        <v>12</v>
      </c>
      <c r="K860" s="9">
        <v>56148.77120625</v>
      </c>
      <c r="L860" s="8" t="s">
        <v>12</v>
      </c>
      <c r="M860" s="9">
        <v>2501850.3725718749</v>
      </c>
      <c r="N860" s="9">
        <v>0</v>
      </c>
      <c r="O860" s="8" t="s">
        <v>12</v>
      </c>
      <c r="P860" s="9">
        <v>81938.22</v>
      </c>
      <c r="Q860" s="9">
        <f t="shared" si="39"/>
        <v>2642251.2337781251</v>
      </c>
      <c r="R860" s="9">
        <f t="shared" si="40"/>
        <v>1321125.6168890626</v>
      </c>
      <c r="S860" s="9">
        <f t="shared" si="41"/>
        <v>5284502.4675562503</v>
      </c>
      <c r="T860" s="8" t="s">
        <v>6112</v>
      </c>
      <c r="U860" s="8" t="s">
        <v>6111</v>
      </c>
    </row>
    <row r="861" spans="1:21" x14ac:dyDescent="0.3">
      <c r="A861" s="8" t="s">
        <v>2096</v>
      </c>
      <c r="B861" s="8" t="s">
        <v>2097</v>
      </c>
      <c r="C861" s="8">
        <v>11069</v>
      </c>
      <c r="D861" s="8">
        <v>1450</v>
      </c>
      <c r="E861" s="8" t="s">
        <v>10027</v>
      </c>
      <c r="F861" s="8" t="s">
        <v>5942</v>
      </c>
      <c r="G861" s="8" t="s">
        <v>10040</v>
      </c>
      <c r="H861" s="8" t="s">
        <v>5</v>
      </c>
      <c r="I861" s="9">
        <v>0</v>
      </c>
      <c r="J861" s="8" t="s">
        <v>12</v>
      </c>
      <c r="K861" s="9">
        <v>1312164.5298951564</v>
      </c>
      <c r="L861" s="8" t="s">
        <v>5</v>
      </c>
      <c r="M861" s="9">
        <v>0</v>
      </c>
      <c r="N861" s="9">
        <v>0</v>
      </c>
      <c r="O861" s="8" t="s">
        <v>5</v>
      </c>
      <c r="P861" s="9">
        <v>0</v>
      </c>
      <c r="Q861" s="9">
        <f t="shared" si="39"/>
        <v>1312164.5298951564</v>
      </c>
      <c r="R861" s="9">
        <f t="shared" si="40"/>
        <v>656082.26494757819</v>
      </c>
      <c r="S861" s="9">
        <f t="shared" si="41"/>
        <v>2624329.0597903128</v>
      </c>
      <c r="T861" s="8" t="s">
        <v>6114</v>
      </c>
      <c r="U861" s="8" t="s">
        <v>6111</v>
      </c>
    </row>
    <row r="862" spans="1:21" x14ac:dyDescent="0.3">
      <c r="A862" s="8" t="s">
        <v>2098</v>
      </c>
      <c r="B862" s="8" t="s">
        <v>2099</v>
      </c>
      <c r="C862" s="8">
        <v>383</v>
      </c>
      <c r="D862" s="8">
        <v>109</v>
      </c>
      <c r="E862" s="8" t="s">
        <v>6084</v>
      </c>
      <c r="F862" s="8" t="s">
        <v>5942</v>
      </c>
      <c r="G862" s="8" t="s">
        <v>10040</v>
      </c>
      <c r="H862" s="8" t="s">
        <v>12</v>
      </c>
      <c r="I862" s="9">
        <v>2313.87</v>
      </c>
      <c r="J862" s="8" t="s">
        <v>12</v>
      </c>
      <c r="K862" s="9">
        <v>85858.717225781249</v>
      </c>
      <c r="L862" s="8" t="s">
        <v>12</v>
      </c>
      <c r="M862" s="9">
        <v>2530033.8075602343</v>
      </c>
      <c r="N862" s="9">
        <v>0</v>
      </c>
      <c r="O862" s="8" t="s">
        <v>5</v>
      </c>
      <c r="P862" s="9">
        <v>0</v>
      </c>
      <c r="Q862" s="9">
        <f t="shared" si="39"/>
        <v>2618206.3947860156</v>
      </c>
      <c r="R862" s="9">
        <f t="shared" si="40"/>
        <v>1309103.1973930078</v>
      </c>
      <c r="S862" s="9">
        <f t="shared" si="41"/>
        <v>5236412.7895720312</v>
      </c>
      <c r="T862" s="8" t="s">
        <v>6110</v>
      </c>
      <c r="U862" s="8" t="s">
        <v>6113</v>
      </c>
    </row>
    <row r="863" spans="1:21" x14ac:dyDescent="0.3">
      <c r="A863" s="8" t="s">
        <v>2100</v>
      </c>
      <c r="B863" s="8" t="s">
        <v>2101</v>
      </c>
      <c r="C863" s="8">
        <v>48</v>
      </c>
      <c r="D863" s="8">
        <v>16</v>
      </c>
      <c r="E863" s="8" t="s">
        <v>6085</v>
      </c>
      <c r="F863" s="8" t="s">
        <v>5942</v>
      </c>
      <c r="G863" s="8" t="s">
        <v>10040</v>
      </c>
      <c r="H863" s="8" t="s">
        <v>12</v>
      </c>
      <c r="I863" s="9">
        <v>2313.87</v>
      </c>
      <c r="J863" s="8" t="s">
        <v>12</v>
      </c>
      <c r="K863" s="9">
        <v>48015.249862500001</v>
      </c>
      <c r="L863" s="8" t="s">
        <v>5</v>
      </c>
      <c r="M863" s="9">
        <v>0</v>
      </c>
      <c r="N863" s="9">
        <v>0</v>
      </c>
      <c r="O863" s="8" t="s">
        <v>12</v>
      </c>
      <c r="P863" s="9">
        <v>65605.01999999999</v>
      </c>
      <c r="Q863" s="9">
        <f t="shared" si="39"/>
        <v>115934.13986249999</v>
      </c>
      <c r="R863" s="9">
        <f t="shared" si="40"/>
        <v>57967.069931249993</v>
      </c>
      <c r="S863" s="9">
        <f t="shared" si="41"/>
        <v>231868.27972499997</v>
      </c>
      <c r="T863" s="8" t="s">
        <v>6114</v>
      </c>
      <c r="U863" s="8" t="s">
        <v>6113</v>
      </c>
    </row>
    <row r="864" spans="1:21" x14ac:dyDescent="0.3">
      <c r="A864" s="8" t="s">
        <v>2103</v>
      </c>
      <c r="B864" s="8" t="s">
        <v>2104</v>
      </c>
      <c r="C864" s="8">
        <v>100</v>
      </c>
      <c r="D864" s="8">
        <v>35</v>
      </c>
      <c r="E864" s="8" t="s">
        <v>6109</v>
      </c>
      <c r="F864" s="8" t="s">
        <v>5942</v>
      </c>
      <c r="G864" s="8" t="s">
        <v>10042</v>
      </c>
      <c r="H864" s="8" t="s">
        <v>12</v>
      </c>
      <c r="I864" s="9">
        <v>1779.8999999999999</v>
      </c>
      <c r="J864" s="8" t="s">
        <v>12</v>
      </c>
      <c r="K864" s="9">
        <v>41914.024228125003</v>
      </c>
      <c r="L864" s="8" t="s">
        <v>5</v>
      </c>
      <c r="M864" s="9">
        <v>0</v>
      </c>
      <c r="N864" s="9">
        <v>0</v>
      </c>
      <c r="O864" s="8" t="s">
        <v>5</v>
      </c>
      <c r="P864" s="9">
        <v>0</v>
      </c>
      <c r="Q864" s="9">
        <f t="shared" si="39"/>
        <v>43693.924228125004</v>
      </c>
      <c r="R864" s="9">
        <f t="shared" si="40"/>
        <v>21846.962114062502</v>
      </c>
      <c r="S864" s="9">
        <f t="shared" si="41"/>
        <v>87387.848456250009</v>
      </c>
      <c r="T864" s="8" t="s">
        <v>6114</v>
      </c>
      <c r="U864" s="8" t="s">
        <v>10025</v>
      </c>
    </row>
    <row r="865" spans="1:21" x14ac:dyDescent="0.3">
      <c r="A865" s="8" t="s">
        <v>2105</v>
      </c>
      <c r="B865" s="8" t="s">
        <v>2106</v>
      </c>
      <c r="C865" s="8">
        <v>30</v>
      </c>
      <c r="D865" s="8">
        <v>30</v>
      </c>
      <c r="E865" s="8" t="s">
        <v>6088</v>
      </c>
      <c r="F865" s="8" t="s">
        <v>5942</v>
      </c>
      <c r="G865" s="8" t="s">
        <v>10042</v>
      </c>
      <c r="H865" s="8" t="s">
        <v>12</v>
      </c>
      <c r="I865" s="9">
        <v>1779.8999999999999</v>
      </c>
      <c r="J865" s="8" t="s">
        <v>12</v>
      </c>
      <c r="K865" s="9">
        <v>35763.676298437502</v>
      </c>
      <c r="L865" s="8" t="s">
        <v>5</v>
      </c>
      <c r="M865" s="9">
        <v>0</v>
      </c>
      <c r="N865" s="9">
        <v>0</v>
      </c>
      <c r="O865" s="8" t="s">
        <v>12</v>
      </c>
      <c r="P865" s="9">
        <v>68055</v>
      </c>
      <c r="Q865" s="9">
        <f t="shared" si="39"/>
        <v>105598.5762984375</v>
      </c>
      <c r="R865" s="9">
        <f t="shared" si="40"/>
        <v>52799.288149218752</v>
      </c>
      <c r="S865" s="9">
        <f t="shared" si="41"/>
        <v>211197.15259687501</v>
      </c>
      <c r="T865" s="8" t="s">
        <v>6114</v>
      </c>
      <c r="U865" s="8" t="s">
        <v>6111</v>
      </c>
    </row>
    <row r="866" spans="1:21" x14ac:dyDescent="0.3">
      <c r="A866" s="8" t="s">
        <v>2107</v>
      </c>
      <c r="B866" s="8" t="s">
        <v>2108</v>
      </c>
      <c r="C866" s="8">
        <v>112</v>
      </c>
      <c r="D866" s="8">
        <v>40</v>
      </c>
      <c r="E866" s="8" t="s">
        <v>6106</v>
      </c>
      <c r="F866" s="8" t="s">
        <v>5942</v>
      </c>
      <c r="G866" s="8" t="s">
        <v>10049</v>
      </c>
      <c r="H866" s="8" t="s">
        <v>12</v>
      </c>
      <c r="I866" s="9">
        <v>1779.8999999999999</v>
      </c>
      <c r="J866" s="8" t="s">
        <v>12</v>
      </c>
      <c r="K866" s="9">
        <v>42968.369587500005</v>
      </c>
      <c r="L866" s="8" t="s">
        <v>12</v>
      </c>
      <c r="M866" s="9">
        <v>2016929.9046562498</v>
      </c>
      <c r="N866" s="9">
        <v>0</v>
      </c>
      <c r="O866" s="8" t="s">
        <v>12</v>
      </c>
      <c r="P866" s="9">
        <v>80619</v>
      </c>
      <c r="Q866" s="9">
        <f t="shared" si="39"/>
        <v>2142297.1742437501</v>
      </c>
      <c r="R866" s="9">
        <f t="shared" si="40"/>
        <v>1071148.587121875</v>
      </c>
      <c r="S866" s="9">
        <f t="shared" si="41"/>
        <v>4284594.3484875001</v>
      </c>
      <c r="T866" s="8" t="s">
        <v>6110</v>
      </c>
      <c r="U866" s="8" t="s">
        <v>6116</v>
      </c>
    </row>
    <row r="867" spans="1:21" x14ac:dyDescent="0.3">
      <c r="A867" s="8" t="s">
        <v>2109</v>
      </c>
      <c r="B867" s="8" t="s">
        <v>2110</v>
      </c>
      <c r="C867" s="8">
        <v>54</v>
      </c>
      <c r="D867" s="8">
        <v>54</v>
      </c>
      <c r="E867" s="8" t="s">
        <v>6085</v>
      </c>
      <c r="F867" s="8" t="s">
        <v>5942</v>
      </c>
      <c r="G867" s="8" t="s">
        <v>10049</v>
      </c>
      <c r="H867" s="8" t="s">
        <v>6</v>
      </c>
      <c r="I867" s="9">
        <v>0</v>
      </c>
      <c r="J867" s="8" t="s">
        <v>6</v>
      </c>
      <c r="K867" s="9">
        <v>0</v>
      </c>
      <c r="L867" s="8" t="s">
        <v>6</v>
      </c>
      <c r="M867" s="9">
        <v>0</v>
      </c>
      <c r="N867" s="9">
        <v>0</v>
      </c>
      <c r="O867" s="8" t="s">
        <v>5</v>
      </c>
      <c r="P867" s="9">
        <v>0</v>
      </c>
      <c r="Q867" s="9">
        <f t="shared" si="39"/>
        <v>0</v>
      </c>
      <c r="R867" s="9">
        <f t="shared" si="40"/>
        <v>0</v>
      </c>
      <c r="S867" s="9">
        <f t="shared" si="41"/>
        <v>0</v>
      </c>
      <c r="T867" s="8" t="s">
        <v>6110</v>
      </c>
      <c r="U867" s="8" t="s">
        <v>6116</v>
      </c>
    </row>
    <row r="868" spans="1:21" x14ac:dyDescent="0.3">
      <c r="A868" s="8" t="s">
        <v>2113</v>
      </c>
      <c r="B868" s="8" t="s">
        <v>2114</v>
      </c>
      <c r="C868" s="8">
        <v>124</v>
      </c>
      <c r="D868" s="8">
        <v>42</v>
      </c>
      <c r="E868" s="8" t="s">
        <v>6093</v>
      </c>
      <c r="F868" s="8" t="s">
        <v>5942</v>
      </c>
      <c r="G868" s="8" t="s">
        <v>10040</v>
      </c>
      <c r="H868" s="8" t="s">
        <v>5</v>
      </c>
      <c r="I868" s="9">
        <v>0</v>
      </c>
      <c r="J868" s="8" t="s">
        <v>12</v>
      </c>
      <c r="K868" s="9">
        <v>56600.633503124998</v>
      </c>
      <c r="L868" s="8" t="s">
        <v>5</v>
      </c>
      <c r="M868" s="9">
        <v>0</v>
      </c>
      <c r="N868" s="9">
        <v>0</v>
      </c>
      <c r="O868" s="8" t="s">
        <v>12</v>
      </c>
      <c r="P868" s="9">
        <v>108071.34</v>
      </c>
      <c r="Q868" s="9">
        <f t="shared" si="39"/>
        <v>164671.97350312499</v>
      </c>
      <c r="R868" s="9">
        <f t="shared" si="40"/>
        <v>82335.986751562494</v>
      </c>
      <c r="S868" s="9">
        <f t="shared" si="41"/>
        <v>329343.94700624997</v>
      </c>
      <c r="T868" s="8" t="s">
        <v>6115</v>
      </c>
      <c r="U868" s="8" t="s">
        <v>6111</v>
      </c>
    </row>
    <row r="869" spans="1:21" x14ac:dyDescent="0.3">
      <c r="A869" s="8" t="s">
        <v>2115</v>
      </c>
      <c r="B869" s="8" t="s">
        <v>2116</v>
      </c>
      <c r="C869" s="8">
        <v>70</v>
      </c>
      <c r="D869" s="8">
        <v>25</v>
      </c>
      <c r="E869" s="8" t="s">
        <v>6106</v>
      </c>
      <c r="F869" s="8" t="s">
        <v>5942</v>
      </c>
      <c r="G869" s="8" t="s">
        <v>10040</v>
      </c>
      <c r="H869" s="8" t="s">
        <v>5</v>
      </c>
      <c r="I869" s="9">
        <v>0</v>
      </c>
      <c r="J869" s="8" t="s">
        <v>12</v>
      </c>
      <c r="K869" s="9">
        <v>39278.160829687506</v>
      </c>
      <c r="L869" s="8" t="s">
        <v>12</v>
      </c>
      <c r="M869" s="9">
        <v>0</v>
      </c>
      <c r="N869" s="9">
        <v>926071.49999999988</v>
      </c>
      <c r="O869" s="8" t="s">
        <v>12</v>
      </c>
      <c r="P869" s="9">
        <v>61772.999999999993</v>
      </c>
      <c r="Q869" s="9">
        <f t="shared" si="39"/>
        <v>1027122.6608296874</v>
      </c>
      <c r="R869" s="9">
        <f t="shared" si="40"/>
        <v>513561.33041484369</v>
      </c>
      <c r="S869" s="9">
        <f t="shared" si="41"/>
        <v>2054245.3216593747</v>
      </c>
      <c r="T869" s="8" t="s">
        <v>6114</v>
      </c>
      <c r="U869" s="8" t="s">
        <v>6116</v>
      </c>
    </row>
    <row r="870" spans="1:21" x14ac:dyDescent="0.3">
      <c r="A870" s="8" t="s">
        <v>2117</v>
      </c>
      <c r="B870" s="8" t="s">
        <v>2118</v>
      </c>
      <c r="C870" s="8">
        <v>357</v>
      </c>
      <c r="D870" s="8">
        <v>65</v>
      </c>
      <c r="E870" s="8" t="s">
        <v>6102</v>
      </c>
      <c r="F870" s="8" t="s">
        <v>5942</v>
      </c>
      <c r="G870" s="8" t="s">
        <v>10045</v>
      </c>
      <c r="H870" s="8" t="s">
        <v>12</v>
      </c>
      <c r="I870" s="9">
        <v>2349.4679999999998</v>
      </c>
      <c r="J870" s="8" t="s">
        <v>12</v>
      </c>
      <c r="K870" s="9">
        <v>84150.080626406256</v>
      </c>
      <c r="L870" s="8" t="s">
        <v>5</v>
      </c>
      <c r="M870" s="9">
        <v>0</v>
      </c>
      <c r="N870" s="9">
        <v>0</v>
      </c>
      <c r="O870" s="8" t="s">
        <v>12</v>
      </c>
      <c r="P870" s="9">
        <v>147878.28</v>
      </c>
      <c r="Q870" s="9">
        <f t="shared" si="39"/>
        <v>234377.82862640626</v>
      </c>
      <c r="R870" s="9">
        <f t="shared" si="40"/>
        <v>117188.91431320313</v>
      </c>
      <c r="S870" s="9">
        <f t="shared" si="41"/>
        <v>468755.65725281253</v>
      </c>
      <c r="T870" s="8" t="s">
        <v>6114</v>
      </c>
      <c r="U870" s="8" t="s">
        <v>6113</v>
      </c>
    </row>
    <row r="871" spans="1:21" x14ac:dyDescent="0.3">
      <c r="A871" s="8" t="s">
        <v>2121</v>
      </c>
      <c r="B871" s="8" t="s">
        <v>2122</v>
      </c>
      <c r="C871" s="8">
        <v>716</v>
      </c>
      <c r="D871" s="8">
        <v>181</v>
      </c>
      <c r="E871" s="8" t="s">
        <v>6073</v>
      </c>
      <c r="F871" s="8" t="s">
        <v>5942</v>
      </c>
      <c r="G871" s="8" t="s">
        <v>10040</v>
      </c>
      <c r="H871" s="8" t="s">
        <v>5</v>
      </c>
      <c r="I871" s="9">
        <v>0</v>
      </c>
      <c r="J871" s="8" t="s">
        <v>5</v>
      </c>
      <c r="K871" s="9">
        <v>0</v>
      </c>
      <c r="L871" s="8" t="s">
        <v>5</v>
      </c>
      <c r="M871" s="9">
        <v>0</v>
      </c>
      <c r="N871" s="9">
        <v>0</v>
      </c>
      <c r="O871" s="8" t="s">
        <v>5</v>
      </c>
      <c r="P871" s="9">
        <v>0</v>
      </c>
      <c r="Q871" s="9">
        <f t="shared" si="39"/>
        <v>0</v>
      </c>
      <c r="R871" s="9">
        <f t="shared" si="40"/>
        <v>0</v>
      </c>
      <c r="S871" s="9">
        <f t="shared" si="41"/>
        <v>0</v>
      </c>
      <c r="T871" s="8" t="s">
        <v>6112</v>
      </c>
      <c r="U871" s="8" t="s">
        <v>6113</v>
      </c>
    </row>
    <row r="872" spans="1:21" x14ac:dyDescent="0.3">
      <c r="A872" s="8" t="s">
        <v>2123</v>
      </c>
      <c r="B872" s="8" t="s">
        <v>2124</v>
      </c>
      <c r="C872" s="8">
        <v>27</v>
      </c>
      <c r="D872" s="8">
        <v>38</v>
      </c>
      <c r="E872" s="8" t="s">
        <v>6094</v>
      </c>
      <c r="F872" s="8" t="s">
        <v>5942</v>
      </c>
      <c r="G872" s="8" t="s">
        <v>10041</v>
      </c>
      <c r="H872" s="8" t="s">
        <v>6</v>
      </c>
      <c r="I872" s="9">
        <v>0</v>
      </c>
      <c r="J872" s="8" t="s">
        <v>12</v>
      </c>
      <c r="K872" s="9">
        <v>45642.972803906247</v>
      </c>
      <c r="L872" s="8" t="s">
        <v>6</v>
      </c>
      <c r="M872" s="9">
        <v>0</v>
      </c>
      <c r="N872" s="9">
        <v>0</v>
      </c>
      <c r="O872" s="8" t="s">
        <v>12</v>
      </c>
      <c r="P872" s="9">
        <v>101538.06</v>
      </c>
      <c r="Q872" s="9">
        <f t="shared" si="39"/>
        <v>147181.03280390624</v>
      </c>
      <c r="R872" s="9">
        <f t="shared" si="40"/>
        <v>73590.516401953122</v>
      </c>
      <c r="S872" s="9">
        <f t="shared" si="41"/>
        <v>294362.06560781249</v>
      </c>
      <c r="T872" s="8" t="s">
        <v>6114</v>
      </c>
      <c r="U872" s="8" t="s">
        <v>6111</v>
      </c>
    </row>
    <row r="873" spans="1:21" x14ac:dyDescent="0.3">
      <c r="A873" s="8" t="s">
        <v>2125</v>
      </c>
      <c r="B873" s="8" t="s">
        <v>2126</v>
      </c>
      <c r="C873" s="8">
        <v>160</v>
      </c>
      <c r="D873" s="8">
        <v>52</v>
      </c>
      <c r="E873" s="8" t="s">
        <v>6100</v>
      </c>
      <c r="F873" s="8" t="s">
        <v>5942</v>
      </c>
      <c r="G873" s="8" t="s">
        <v>10040</v>
      </c>
      <c r="H873" s="8" t="s">
        <v>12</v>
      </c>
      <c r="I873" s="9">
        <v>2349.4679999999998</v>
      </c>
      <c r="J873" s="8" t="s">
        <v>12</v>
      </c>
      <c r="K873" s="9">
        <v>61566.170384999998</v>
      </c>
      <c r="L873" s="8" t="s">
        <v>5</v>
      </c>
      <c r="M873" s="9">
        <v>0</v>
      </c>
      <c r="N873" s="9">
        <v>0</v>
      </c>
      <c r="O873" s="8" t="s">
        <v>5</v>
      </c>
      <c r="P873" s="9">
        <v>0</v>
      </c>
      <c r="Q873" s="9">
        <f t="shared" si="39"/>
        <v>63915.638384999998</v>
      </c>
      <c r="R873" s="9">
        <f t="shared" si="40"/>
        <v>31957.819192499999</v>
      </c>
      <c r="S873" s="9">
        <f t="shared" si="41"/>
        <v>127831.27677</v>
      </c>
      <c r="T873" s="8" t="s">
        <v>6115</v>
      </c>
      <c r="U873" s="8" t="s">
        <v>6116</v>
      </c>
    </row>
    <row r="874" spans="1:21" x14ac:dyDescent="0.3">
      <c r="A874" s="8" t="s">
        <v>2127</v>
      </c>
      <c r="B874" s="8" t="s">
        <v>2128</v>
      </c>
      <c r="C874" s="8">
        <v>160</v>
      </c>
      <c r="D874" s="8">
        <v>26</v>
      </c>
      <c r="E874" s="8" t="s">
        <v>6100</v>
      </c>
      <c r="F874" s="8" t="s">
        <v>5942</v>
      </c>
      <c r="G874" s="8" t="s">
        <v>10040</v>
      </c>
      <c r="H874" s="8" t="s">
        <v>12</v>
      </c>
      <c r="I874" s="9">
        <v>2349.4679999999998</v>
      </c>
      <c r="J874" s="8" t="s">
        <v>12</v>
      </c>
      <c r="K874" s="9">
        <v>61566.170384999998</v>
      </c>
      <c r="L874" s="8" t="s">
        <v>12</v>
      </c>
      <c r="M874" s="9">
        <v>2538474.0759374998</v>
      </c>
      <c r="N874" s="9">
        <v>0</v>
      </c>
      <c r="O874" s="8" t="s">
        <v>5</v>
      </c>
      <c r="P874" s="9">
        <v>0</v>
      </c>
      <c r="Q874" s="9">
        <f t="shared" si="39"/>
        <v>2602389.7143224999</v>
      </c>
      <c r="R874" s="9">
        <f t="shared" si="40"/>
        <v>1301194.85716125</v>
      </c>
      <c r="S874" s="9">
        <f t="shared" si="41"/>
        <v>5204779.4286449999</v>
      </c>
      <c r="T874" s="8" t="s">
        <v>6115</v>
      </c>
      <c r="U874" s="8" t="s">
        <v>6116</v>
      </c>
    </row>
    <row r="875" spans="1:21" x14ac:dyDescent="0.3">
      <c r="A875" s="8" t="s">
        <v>2136</v>
      </c>
      <c r="B875" s="8" t="s">
        <v>2137</v>
      </c>
      <c r="C875" s="8">
        <v>120</v>
      </c>
      <c r="D875" s="8">
        <v>30</v>
      </c>
      <c r="E875" s="8" t="s">
        <v>6086</v>
      </c>
      <c r="F875" s="8" t="s">
        <v>5942</v>
      </c>
      <c r="G875" s="8" t="s">
        <v>10040</v>
      </c>
      <c r="H875" s="8" t="s">
        <v>12</v>
      </c>
      <c r="I875" s="9">
        <v>2313.87</v>
      </c>
      <c r="J875" s="8" t="s">
        <v>12</v>
      </c>
      <c r="K875" s="9">
        <v>56148.77120625</v>
      </c>
      <c r="L875" s="8" t="s">
        <v>5</v>
      </c>
      <c r="M875" s="9">
        <v>0</v>
      </c>
      <c r="N875" s="9">
        <v>0</v>
      </c>
      <c r="O875" s="8" t="s">
        <v>12</v>
      </c>
      <c r="P875" s="9">
        <v>88471.5</v>
      </c>
      <c r="Q875" s="9">
        <f t="shared" si="39"/>
        <v>146934.14120625</v>
      </c>
      <c r="R875" s="9">
        <f t="shared" si="40"/>
        <v>73467.070603125001</v>
      </c>
      <c r="S875" s="9">
        <f t="shared" si="41"/>
        <v>293868.2824125</v>
      </c>
      <c r="T875" s="8" t="s">
        <v>6114</v>
      </c>
      <c r="U875" s="8" t="s">
        <v>6113</v>
      </c>
    </row>
    <row r="876" spans="1:21" x14ac:dyDescent="0.3">
      <c r="A876" s="8" t="s">
        <v>2138</v>
      </c>
      <c r="B876" s="8" t="s">
        <v>2139</v>
      </c>
      <c r="C876" s="8">
        <v>100</v>
      </c>
      <c r="D876" s="8">
        <v>35</v>
      </c>
      <c r="E876" s="8" t="s">
        <v>6102</v>
      </c>
      <c r="F876" s="8" t="s">
        <v>5942</v>
      </c>
      <c r="G876" s="8" t="s">
        <v>10040</v>
      </c>
      <c r="H876" s="8" t="s">
        <v>6</v>
      </c>
      <c r="I876" s="9">
        <v>0</v>
      </c>
      <c r="J876" s="8" t="s">
        <v>12</v>
      </c>
      <c r="K876" s="9">
        <v>54687.822088125002</v>
      </c>
      <c r="L876" s="8" t="s">
        <v>6</v>
      </c>
      <c r="M876" s="9">
        <v>0</v>
      </c>
      <c r="N876" s="9">
        <v>0</v>
      </c>
      <c r="O876" s="8" t="s">
        <v>5</v>
      </c>
      <c r="P876" s="9">
        <v>0</v>
      </c>
      <c r="Q876" s="9">
        <f t="shared" si="39"/>
        <v>54687.822088125002</v>
      </c>
      <c r="R876" s="9">
        <f t="shared" si="40"/>
        <v>27343.911044062501</v>
      </c>
      <c r="S876" s="9">
        <f t="shared" si="41"/>
        <v>109375.64417625</v>
      </c>
      <c r="T876" s="8" t="s">
        <v>6114</v>
      </c>
      <c r="U876" s="8" t="s">
        <v>6113</v>
      </c>
    </row>
    <row r="877" spans="1:21" x14ac:dyDescent="0.3">
      <c r="A877" s="8" t="s">
        <v>2140</v>
      </c>
      <c r="B877" s="8" t="s">
        <v>2141</v>
      </c>
      <c r="C877" s="8">
        <v>210</v>
      </c>
      <c r="D877" s="8">
        <v>251</v>
      </c>
      <c r="E877" s="8" t="s">
        <v>10033</v>
      </c>
      <c r="F877" s="8" t="s">
        <v>5942</v>
      </c>
      <c r="G877" s="8" t="s">
        <v>10040</v>
      </c>
      <c r="H877" s="8" t="s">
        <v>12</v>
      </c>
      <c r="I877" s="9">
        <v>2313.87</v>
      </c>
      <c r="J877" s="8" t="s">
        <v>12</v>
      </c>
      <c r="K877" s="9">
        <v>66315.6728859375</v>
      </c>
      <c r="L877" s="8" t="s">
        <v>5</v>
      </c>
      <c r="M877" s="9">
        <v>0</v>
      </c>
      <c r="N877" s="9">
        <v>0</v>
      </c>
      <c r="O877" s="8" t="s">
        <v>5</v>
      </c>
      <c r="P877" s="9">
        <v>0</v>
      </c>
      <c r="Q877" s="9">
        <f t="shared" si="39"/>
        <v>68629.542885937495</v>
      </c>
      <c r="R877" s="9">
        <f t="shared" si="40"/>
        <v>34314.771442968748</v>
      </c>
      <c r="S877" s="9">
        <f t="shared" si="41"/>
        <v>137259.08577187499</v>
      </c>
      <c r="T877" s="8" t="s">
        <v>6114</v>
      </c>
      <c r="U877" s="8" t="s">
        <v>6113</v>
      </c>
    </row>
    <row r="878" spans="1:21" x14ac:dyDescent="0.3">
      <c r="A878" s="8" t="s">
        <v>2142</v>
      </c>
      <c r="B878" s="8" t="s">
        <v>2143</v>
      </c>
      <c r="C878" s="8">
        <v>1366</v>
      </c>
      <c r="D878" s="8">
        <v>865</v>
      </c>
      <c r="E878" s="8" t="s">
        <v>6077</v>
      </c>
      <c r="F878" s="8" t="s">
        <v>5942</v>
      </c>
      <c r="G878" s="8" t="s">
        <v>10040</v>
      </c>
      <c r="H878" s="8" t="s">
        <v>5</v>
      </c>
      <c r="I878" s="9">
        <v>0</v>
      </c>
      <c r="J878" s="8" t="s">
        <v>12</v>
      </c>
      <c r="K878" s="9">
        <v>153147.45964218749</v>
      </c>
      <c r="L878" s="8" t="s">
        <v>5</v>
      </c>
      <c r="M878" s="9">
        <v>0</v>
      </c>
      <c r="N878" s="9">
        <v>0</v>
      </c>
      <c r="O878" s="8" t="s">
        <v>5</v>
      </c>
      <c r="P878" s="9">
        <v>0</v>
      </c>
      <c r="Q878" s="9">
        <f t="shared" si="39"/>
        <v>153147.45964218749</v>
      </c>
      <c r="R878" s="9">
        <f t="shared" si="40"/>
        <v>76573.729821093744</v>
      </c>
      <c r="S878" s="9">
        <f t="shared" si="41"/>
        <v>306294.91928437498</v>
      </c>
      <c r="T878" s="8" t="s">
        <v>6114</v>
      </c>
      <c r="U878" s="8" t="s">
        <v>6113</v>
      </c>
    </row>
    <row r="879" spans="1:21" x14ac:dyDescent="0.3">
      <c r="A879" s="8" t="s">
        <v>2144</v>
      </c>
      <c r="B879" s="8" t="s">
        <v>2145</v>
      </c>
      <c r="C879" s="8">
        <v>75</v>
      </c>
      <c r="D879" s="8">
        <v>24</v>
      </c>
      <c r="E879" s="8" t="s">
        <v>6071</v>
      </c>
      <c r="F879" s="8" t="s">
        <v>5942</v>
      </c>
      <c r="G879" s="8" t="s">
        <v>10047</v>
      </c>
      <c r="H879" s="8" t="s">
        <v>6</v>
      </c>
      <c r="I879" s="9">
        <v>0</v>
      </c>
      <c r="J879" s="8" t="s">
        <v>6</v>
      </c>
      <c r="K879" s="9">
        <v>0</v>
      </c>
      <c r="L879" s="8" t="s">
        <v>6</v>
      </c>
      <c r="M879" s="9">
        <v>0</v>
      </c>
      <c r="N879" s="9">
        <v>0</v>
      </c>
      <c r="O879" s="8" t="s">
        <v>12</v>
      </c>
      <c r="P879" s="9">
        <v>60516.6</v>
      </c>
      <c r="Q879" s="9">
        <f t="shared" si="39"/>
        <v>60516.6</v>
      </c>
      <c r="R879" s="9">
        <f t="shared" si="40"/>
        <v>30258.3</v>
      </c>
      <c r="S879" s="9">
        <f t="shared" si="41"/>
        <v>121033.2</v>
      </c>
      <c r="T879" s="8" t="s">
        <v>6110</v>
      </c>
      <c r="U879" s="8" t="s">
        <v>6111</v>
      </c>
    </row>
    <row r="880" spans="1:21" x14ac:dyDescent="0.3">
      <c r="A880" s="8" t="s">
        <v>2146</v>
      </c>
      <c r="B880" s="8" t="s">
        <v>2147</v>
      </c>
      <c r="C880" s="8">
        <v>1115</v>
      </c>
      <c r="D880" s="8">
        <v>352</v>
      </c>
      <c r="E880" s="8" t="s">
        <v>6076</v>
      </c>
      <c r="F880" s="8" t="s">
        <v>5942</v>
      </c>
      <c r="G880" s="8" t="s">
        <v>10040</v>
      </c>
      <c r="H880" s="8" t="s">
        <v>5</v>
      </c>
      <c r="I880" s="9">
        <v>0</v>
      </c>
      <c r="J880" s="8" t="s">
        <v>12</v>
      </c>
      <c r="K880" s="9">
        <v>131094.06920859375</v>
      </c>
      <c r="L880" s="8" t="s">
        <v>5</v>
      </c>
      <c r="M880" s="9">
        <v>0</v>
      </c>
      <c r="N880" s="9">
        <v>0</v>
      </c>
      <c r="O880" s="8" t="s">
        <v>5</v>
      </c>
      <c r="P880" s="9">
        <v>0</v>
      </c>
      <c r="Q880" s="9">
        <f t="shared" si="39"/>
        <v>131094.06920859375</v>
      </c>
      <c r="R880" s="9">
        <f t="shared" si="40"/>
        <v>65547.034604296874</v>
      </c>
      <c r="S880" s="9">
        <f t="shared" si="41"/>
        <v>262188.1384171875</v>
      </c>
      <c r="T880" s="8" t="s">
        <v>6110</v>
      </c>
      <c r="U880" s="8" t="s">
        <v>6113</v>
      </c>
    </row>
    <row r="881" spans="1:21" x14ac:dyDescent="0.3">
      <c r="A881" s="8" t="s">
        <v>2148</v>
      </c>
      <c r="B881" s="8" t="s">
        <v>2149</v>
      </c>
      <c r="C881" s="8">
        <v>8641</v>
      </c>
      <c r="D881" s="8">
        <v>2724</v>
      </c>
      <c r="E881" s="8" t="s">
        <v>6077</v>
      </c>
      <c r="F881" s="8" t="s">
        <v>5942</v>
      </c>
      <c r="G881" s="8" t="s">
        <v>10043</v>
      </c>
      <c r="H881" s="8" t="s">
        <v>5</v>
      </c>
      <c r="I881" s="9">
        <v>0</v>
      </c>
      <c r="J881" s="8" t="s">
        <v>12</v>
      </c>
      <c r="K881" s="9">
        <v>792344.33376328123</v>
      </c>
      <c r="L881" s="8" t="s">
        <v>5</v>
      </c>
      <c r="M881" s="9">
        <v>0</v>
      </c>
      <c r="N881" s="9">
        <v>0</v>
      </c>
      <c r="O881" s="8" t="s">
        <v>12</v>
      </c>
      <c r="P881" s="9">
        <v>3452796.5999999996</v>
      </c>
      <c r="Q881" s="9">
        <f t="shared" si="39"/>
        <v>4245140.9337632805</v>
      </c>
      <c r="R881" s="9">
        <f t="shared" si="40"/>
        <v>2122570.4668816403</v>
      </c>
      <c r="S881" s="9">
        <f t="shared" si="41"/>
        <v>8490281.867526561</v>
      </c>
      <c r="T881" s="8" t="s">
        <v>6114</v>
      </c>
      <c r="U881" s="8" t="s">
        <v>6116</v>
      </c>
    </row>
    <row r="882" spans="1:21" x14ac:dyDescent="0.3">
      <c r="A882" s="8" t="s">
        <v>2151</v>
      </c>
      <c r="B882" s="8" t="s">
        <v>2152</v>
      </c>
      <c r="C882" s="8">
        <v>56</v>
      </c>
      <c r="D882" s="8">
        <v>33</v>
      </c>
      <c r="E882" s="8" t="s">
        <v>6072</v>
      </c>
      <c r="F882" s="8" t="s">
        <v>5942</v>
      </c>
      <c r="G882" s="8" t="s">
        <v>10040</v>
      </c>
      <c r="H882" s="8" t="s">
        <v>5</v>
      </c>
      <c r="I882" s="9">
        <v>0</v>
      </c>
      <c r="J882" s="8" t="s">
        <v>12</v>
      </c>
      <c r="K882" s="9">
        <v>38048.091243750001</v>
      </c>
      <c r="L882" s="8" t="s">
        <v>12</v>
      </c>
      <c r="M882" s="9">
        <v>2012090.3598281252</v>
      </c>
      <c r="N882" s="9">
        <v>0</v>
      </c>
      <c r="O882" s="8" t="s">
        <v>5</v>
      </c>
      <c r="P882" s="9">
        <v>0</v>
      </c>
      <c r="Q882" s="9">
        <f t="shared" si="39"/>
        <v>2050138.4510718752</v>
      </c>
      <c r="R882" s="9">
        <f t="shared" si="40"/>
        <v>1025069.2255359376</v>
      </c>
      <c r="S882" s="9">
        <f t="shared" si="41"/>
        <v>4100276.9021437503</v>
      </c>
      <c r="T882" s="8" t="s">
        <v>6112</v>
      </c>
      <c r="U882" s="8" t="s">
        <v>6111</v>
      </c>
    </row>
    <row r="883" spans="1:21" x14ac:dyDescent="0.3">
      <c r="A883" s="8" t="s">
        <v>2153</v>
      </c>
      <c r="B883" s="8" t="s">
        <v>2154</v>
      </c>
      <c r="C883" s="8">
        <v>131</v>
      </c>
      <c r="D883" s="8">
        <v>47</v>
      </c>
      <c r="E883" s="8" t="s">
        <v>6106</v>
      </c>
      <c r="F883" s="8" t="s">
        <v>5942</v>
      </c>
      <c r="G883" s="8" t="s">
        <v>10049</v>
      </c>
      <c r="H883" s="8" t="s">
        <v>12</v>
      </c>
      <c r="I883" s="9">
        <v>1779.8999999999999</v>
      </c>
      <c r="J883" s="8" t="s">
        <v>12</v>
      </c>
      <c r="K883" s="9">
        <v>44637.749739843748</v>
      </c>
      <c r="L883" s="8" t="s">
        <v>12</v>
      </c>
      <c r="M883" s="9">
        <v>0</v>
      </c>
      <c r="N883" s="9">
        <v>1146506.8799999999</v>
      </c>
      <c r="O883" s="8" t="s">
        <v>12</v>
      </c>
      <c r="P883" s="9">
        <v>89413.799999999988</v>
      </c>
      <c r="Q883" s="9">
        <f t="shared" si="39"/>
        <v>1282338.3297398437</v>
      </c>
      <c r="R883" s="9">
        <f t="shared" si="40"/>
        <v>641169.16486992186</v>
      </c>
      <c r="S883" s="9">
        <f t="shared" si="41"/>
        <v>2564676.6594796875</v>
      </c>
      <c r="T883" s="8" t="s">
        <v>6114</v>
      </c>
      <c r="U883" s="8" t="s">
        <v>6111</v>
      </c>
    </row>
    <row r="884" spans="1:21" x14ac:dyDescent="0.3">
      <c r="A884" s="8" t="s">
        <v>2155</v>
      </c>
      <c r="B884" s="8" t="s">
        <v>2156</v>
      </c>
      <c r="C884" s="8">
        <v>53</v>
      </c>
      <c r="D884" s="8">
        <v>16</v>
      </c>
      <c r="E884" s="8" t="s">
        <v>6085</v>
      </c>
      <c r="F884" s="8" t="s">
        <v>5942</v>
      </c>
      <c r="G884" s="8" t="s">
        <v>10040</v>
      </c>
      <c r="H884" s="8" t="s">
        <v>12</v>
      </c>
      <c r="I884" s="9">
        <v>2313.87</v>
      </c>
      <c r="J884" s="8" t="s">
        <v>12</v>
      </c>
      <c r="K884" s="9">
        <v>48580.077733593746</v>
      </c>
      <c r="L884" s="8" t="s">
        <v>12</v>
      </c>
      <c r="M884" s="9">
        <v>2494670.5621375781</v>
      </c>
      <c r="N884" s="9">
        <v>0</v>
      </c>
      <c r="O884" s="8" t="s">
        <v>12</v>
      </c>
      <c r="P884" s="9">
        <v>65605.01999999999</v>
      </c>
      <c r="Q884" s="9">
        <f t="shared" si="39"/>
        <v>2611169.5298711718</v>
      </c>
      <c r="R884" s="9">
        <f t="shared" si="40"/>
        <v>1305584.7649355859</v>
      </c>
      <c r="S884" s="9">
        <f t="shared" si="41"/>
        <v>5222339.0597423436</v>
      </c>
      <c r="T884" s="8" t="s">
        <v>6110</v>
      </c>
      <c r="U884" s="8" t="s">
        <v>6113</v>
      </c>
    </row>
    <row r="885" spans="1:21" x14ac:dyDescent="0.3">
      <c r="A885" s="8" t="s">
        <v>2158</v>
      </c>
      <c r="B885" s="8" t="s">
        <v>2159</v>
      </c>
      <c r="C885" s="8">
        <v>200</v>
      </c>
      <c r="D885" s="8">
        <v>68</v>
      </c>
      <c r="E885" s="8" t="s">
        <v>6097</v>
      </c>
      <c r="F885" s="8" t="s">
        <v>5942</v>
      </c>
      <c r="G885" s="8" t="s">
        <v>10042</v>
      </c>
      <c r="H885" s="8" t="s">
        <v>5</v>
      </c>
      <c r="I885" s="9">
        <v>0</v>
      </c>
      <c r="J885" s="8" t="s">
        <v>12</v>
      </c>
      <c r="K885" s="9">
        <v>50700.235556250002</v>
      </c>
      <c r="L885" s="8" t="s">
        <v>5</v>
      </c>
      <c r="M885" s="9">
        <v>0</v>
      </c>
      <c r="N885" s="9">
        <v>0</v>
      </c>
      <c r="O885" s="8" t="s">
        <v>12</v>
      </c>
      <c r="P885" s="9">
        <v>115798.2</v>
      </c>
      <c r="Q885" s="9">
        <f t="shared" si="39"/>
        <v>166498.43555624998</v>
      </c>
      <c r="R885" s="9">
        <f t="shared" si="40"/>
        <v>83249.217778124992</v>
      </c>
      <c r="S885" s="9">
        <f t="shared" si="41"/>
        <v>332996.87111249997</v>
      </c>
      <c r="T885" s="8" t="s">
        <v>6114</v>
      </c>
      <c r="U885" s="8" t="s">
        <v>6113</v>
      </c>
    </row>
    <row r="886" spans="1:21" x14ac:dyDescent="0.3">
      <c r="A886" s="8" t="s">
        <v>2160</v>
      </c>
      <c r="B886" s="8" t="s">
        <v>2161</v>
      </c>
      <c r="C886" s="8">
        <v>24</v>
      </c>
      <c r="D886" s="8">
        <v>24</v>
      </c>
      <c r="E886" s="8" t="s">
        <v>6078</v>
      </c>
      <c r="F886" s="8" t="s">
        <v>5942</v>
      </c>
      <c r="G886" s="8" t="s">
        <v>10042</v>
      </c>
      <c r="H886" s="8" t="s">
        <v>12</v>
      </c>
      <c r="I886" s="9">
        <v>2349.4679999999998</v>
      </c>
      <c r="J886" s="8" t="s">
        <v>12</v>
      </c>
      <c r="K886" s="9">
        <v>45975.247578750001</v>
      </c>
      <c r="L886" s="8" t="s">
        <v>12</v>
      </c>
      <c r="M886" s="9">
        <v>2523712.0814846247</v>
      </c>
      <c r="N886" s="9">
        <v>0</v>
      </c>
      <c r="O886" s="8" t="s">
        <v>12</v>
      </c>
      <c r="P886" s="9">
        <v>79881.911999999997</v>
      </c>
      <c r="Q886" s="9">
        <f t="shared" si="39"/>
        <v>2651918.7090633744</v>
      </c>
      <c r="R886" s="9">
        <f t="shared" si="40"/>
        <v>1325959.3545316872</v>
      </c>
      <c r="S886" s="9">
        <f t="shared" si="41"/>
        <v>5303837.4181267489</v>
      </c>
      <c r="T886" s="8" t="s">
        <v>6115</v>
      </c>
      <c r="U886" s="8" t="s">
        <v>6111</v>
      </c>
    </row>
    <row r="887" spans="1:21" x14ac:dyDescent="0.3">
      <c r="A887" s="8" t="s">
        <v>2162</v>
      </c>
      <c r="B887" s="8" t="s">
        <v>2163</v>
      </c>
      <c r="C887" s="8">
        <v>3908</v>
      </c>
      <c r="D887" s="8">
        <v>1185</v>
      </c>
      <c r="E887" s="8" t="s">
        <v>6076</v>
      </c>
      <c r="F887" s="8" t="s">
        <v>5942</v>
      </c>
      <c r="G887" s="8" t="s">
        <v>10040</v>
      </c>
      <c r="H887" s="8" t="s">
        <v>5</v>
      </c>
      <c r="I887" s="9">
        <v>0</v>
      </c>
      <c r="J887" s="8" t="s">
        <v>12</v>
      </c>
      <c r="K887" s="9">
        <v>491233.66066312499</v>
      </c>
      <c r="L887" s="8" t="s">
        <v>5</v>
      </c>
      <c r="M887" s="9">
        <v>0</v>
      </c>
      <c r="N887" s="9">
        <v>0</v>
      </c>
      <c r="O887" s="8" t="s">
        <v>5</v>
      </c>
      <c r="P887" s="9">
        <v>0</v>
      </c>
      <c r="Q887" s="9">
        <f t="shared" si="39"/>
        <v>491233.66066312499</v>
      </c>
      <c r="R887" s="9">
        <f t="shared" si="40"/>
        <v>245616.83033156249</v>
      </c>
      <c r="S887" s="9">
        <f t="shared" si="41"/>
        <v>982467.32132624998</v>
      </c>
      <c r="T887" s="8" t="s">
        <v>6114</v>
      </c>
      <c r="U887" s="8" t="s">
        <v>6111</v>
      </c>
    </row>
    <row r="888" spans="1:21" x14ac:dyDescent="0.3">
      <c r="A888" s="8" t="s">
        <v>2164</v>
      </c>
      <c r="B888" s="8" t="s">
        <v>2165</v>
      </c>
      <c r="C888" s="8">
        <v>651</v>
      </c>
      <c r="D888" s="8">
        <v>197</v>
      </c>
      <c r="E888" s="8" t="s">
        <v>6076</v>
      </c>
      <c r="F888" s="8" t="s">
        <v>5942</v>
      </c>
      <c r="G888" s="8" t="s">
        <v>10040</v>
      </c>
      <c r="H888" s="8" t="s">
        <v>5</v>
      </c>
      <c r="I888" s="9">
        <v>0</v>
      </c>
      <c r="J888" s="8" t="s">
        <v>5</v>
      </c>
      <c r="K888" s="9">
        <v>0</v>
      </c>
      <c r="L888" s="8" t="s">
        <v>5</v>
      </c>
      <c r="M888" s="9">
        <v>0</v>
      </c>
      <c r="N888" s="9">
        <v>0</v>
      </c>
      <c r="O888" s="8" t="s">
        <v>5</v>
      </c>
      <c r="P888" s="9">
        <v>0</v>
      </c>
      <c r="Q888" s="9">
        <f t="shared" si="39"/>
        <v>0</v>
      </c>
      <c r="R888" s="9">
        <f t="shared" si="40"/>
        <v>0</v>
      </c>
      <c r="S888" s="9">
        <f t="shared" si="41"/>
        <v>0</v>
      </c>
      <c r="T888" s="8" t="s">
        <v>6112</v>
      </c>
      <c r="U888" s="8" t="s">
        <v>6111</v>
      </c>
    </row>
    <row r="889" spans="1:21" x14ac:dyDescent="0.3">
      <c r="A889" s="8" t="s">
        <v>2166</v>
      </c>
      <c r="B889" s="8" t="s">
        <v>2167</v>
      </c>
      <c r="C889" s="8">
        <v>424</v>
      </c>
      <c r="D889" s="8">
        <v>269</v>
      </c>
      <c r="E889" s="8" t="s">
        <v>6084</v>
      </c>
      <c r="F889" s="8" t="s">
        <v>5942</v>
      </c>
      <c r="G889" s="8" t="s">
        <v>10040</v>
      </c>
      <c r="H889" s="8" t="s">
        <v>12</v>
      </c>
      <c r="I889" s="9">
        <v>2313.87</v>
      </c>
      <c r="J889" s="8" t="s">
        <v>12</v>
      </c>
      <c r="K889" s="9">
        <v>90490.305768749982</v>
      </c>
      <c r="L889" s="8" t="s">
        <v>5</v>
      </c>
      <c r="M889" s="9">
        <v>0</v>
      </c>
      <c r="N889" s="9">
        <v>0</v>
      </c>
      <c r="O889" s="8" t="s">
        <v>5</v>
      </c>
      <c r="P889" s="9">
        <v>0</v>
      </c>
      <c r="Q889" s="9">
        <f t="shared" si="39"/>
        <v>92804.175768749978</v>
      </c>
      <c r="R889" s="9">
        <f t="shared" si="40"/>
        <v>46402.087884374989</v>
      </c>
      <c r="S889" s="9">
        <f t="shared" si="41"/>
        <v>185608.35153749996</v>
      </c>
      <c r="T889" s="8" t="s">
        <v>6114</v>
      </c>
      <c r="U889" s="8" t="s">
        <v>6116</v>
      </c>
    </row>
    <row r="890" spans="1:21" x14ac:dyDescent="0.3">
      <c r="A890" s="8" t="s">
        <v>2168</v>
      </c>
      <c r="B890" s="8" t="s">
        <v>2169</v>
      </c>
      <c r="C890" s="8">
        <v>10986</v>
      </c>
      <c r="D890" s="8">
        <v>93</v>
      </c>
      <c r="E890" s="8" t="s">
        <v>6084</v>
      </c>
      <c r="F890" s="8" t="s">
        <v>5942</v>
      </c>
      <c r="G890" s="8" t="s">
        <v>10044</v>
      </c>
      <c r="H890" s="8" t="s">
        <v>5</v>
      </c>
      <c r="I890" s="9">
        <v>0</v>
      </c>
      <c r="J890" s="8" t="s">
        <v>5</v>
      </c>
      <c r="K890" s="9">
        <v>0</v>
      </c>
      <c r="L890" s="8" t="s">
        <v>5</v>
      </c>
      <c r="M890" s="9">
        <v>0</v>
      </c>
      <c r="N890" s="9">
        <v>0</v>
      </c>
      <c r="O890" s="8" t="s">
        <v>12</v>
      </c>
      <c r="P890" s="9">
        <v>145637.69999999998</v>
      </c>
      <c r="Q890" s="9">
        <f t="shared" si="39"/>
        <v>145637.69999999998</v>
      </c>
      <c r="R890" s="9">
        <f t="shared" si="40"/>
        <v>72818.849999999991</v>
      </c>
      <c r="S890" s="9">
        <f t="shared" si="41"/>
        <v>291275.39999999997</v>
      </c>
      <c r="T890" s="8" t="s">
        <v>6114</v>
      </c>
      <c r="U890" s="8" t="s">
        <v>6113</v>
      </c>
    </row>
    <row r="891" spans="1:21" x14ac:dyDescent="0.3">
      <c r="A891" s="8" t="s">
        <v>2170</v>
      </c>
      <c r="B891" s="8" t="s">
        <v>2171</v>
      </c>
      <c r="C891" s="8">
        <v>200</v>
      </c>
      <c r="D891" s="8">
        <v>77</v>
      </c>
      <c r="E891" s="8" t="s">
        <v>6103</v>
      </c>
      <c r="F891" s="8" t="s">
        <v>5942</v>
      </c>
      <c r="G891" s="8" t="s">
        <v>10040</v>
      </c>
      <c r="H891" s="8" t="s">
        <v>12</v>
      </c>
      <c r="I891" s="9">
        <v>2313.87</v>
      </c>
      <c r="J891" s="8" t="s">
        <v>12</v>
      </c>
      <c r="K891" s="9">
        <v>65186.017143749996</v>
      </c>
      <c r="L891" s="8" t="s">
        <v>5</v>
      </c>
      <c r="M891" s="9">
        <v>0</v>
      </c>
      <c r="N891" s="9">
        <v>0</v>
      </c>
      <c r="O891" s="8" t="s">
        <v>12</v>
      </c>
      <c r="P891" s="9">
        <v>145637.69999999998</v>
      </c>
      <c r="Q891" s="9">
        <f t="shared" si="39"/>
        <v>213137.58714374999</v>
      </c>
      <c r="R891" s="9">
        <f t="shared" si="40"/>
        <v>106568.79357187499</v>
      </c>
      <c r="S891" s="9">
        <f t="shared" si="41"/>
        <v>426275.17428749998</v>
      </c>
      <c r="T891" s="8" t="s">
        <v>6114</v>
      </c>
      <c r="U891" s="8" t="s">
        <v>6113</v>
      </c>
    </row>
    <row r="892" spans="1:21" x14ac:dyDescent="0.3">
      <c r="A892" s="8" t="s">
        <v>2172</v>
      </c>
      <c r="B892" s="8" t="s">
        <v>2173</v>
      </c>
      <c r="C892" s="8">
        <v>200</v>
      </c>
      <c r="D892" s="8">
        <v>186</v>
      </c>
      <c r="E892" s="8" t="s">
        <v>6092</v>
      </c>
      <c r="F892" s="8" t="s">
        <v>5942</v>
      </c>
      <c r="G892" s="8" t="s">
        <v>10042</v>
      </c>
      <c r="H892" s="8" t="s">
        <v>5</v>
      </c>
      <c r="I892" s="9">
        <v>0</v>
      </c>
      <c r="J892" s="8" t="s">
        <v>12</v>
      </c>
      <c r="K892" s="9">
        <v>66151.735916249992</v>
      </c>
      <c r="L892" s="8" t="s">
        <v>6</v>
      </c>
      <c r="M892" s="9">
        <v>0</v>
      </c>
      <c r="N892" s="9">
        <v>0</v>
      </c>
      <c r="O892" s="8" t="s">
        <v>12</v>
      </c>
      <c r="P892" s="9">
        <v>348550.48799999995</v>
      </c>
      <c r="Q892" s="9">
        <f t="shared" si="39"/>
        <v>414702.22391624993</v>
      </c>
      <c r="R892" s="9">
        <f t="shared" si="40"/>
        <v>207351.11195812497</v>
      </c>
      <c r="S892" s="9">
        <f t="shared" si="41"/>
        <v>829404.44783249986</v>
      </c>
      <c r="T892" s="8" t="s">
        <v>6110</v>
      </c>
      <c r="U892" s="8" t="s">
        <v>6111</v>
      </c>
    </row>
    <row r="893" spans="1:21" x14ac:dyDescent="0.3">
      <c r="A893" s="8" t="s">
        <v>2175</v>
      </c>
      <c r="B893" s="8" t="s">
        <v>2176</v>
      </c>
      <c r="C893" s="8">
        <v>420</v>
      </c>
      <c r="D893" s="8">
        <v>160</v>
      </c>
      <c r="E893" s="8" t="s">
        <v>6099</v>
      </c>
      <c r="F893" s="8" t="s">
        <v>5942</v>
      </c>
      <c r="G893" s="8" t="s">
        <v>10042</v>
      </c>
      <c r="H893" s="8" t="s">
        <v>12</v>
      </c>
      <c r="I893" s="9">
        <v>2313.87</v>
      </c>
      <c r="J893" s="8" t="s">
        <v>12</v>
      </c>
      <c r="K893" s="9">
        <v>90038.443471874984</v>
      </c>
      <c r="L893" s="8" t="s">
        <v>5</v>
      </c>
      <c r="M893" s="9">
        <v>0</v>
      </c>
      <c r="N893" s="9">
        <v>0</v>
      </c>
      <c r="O893" s="8" t="s">
        <v>5</v>
      </c>
      <c r="P893" s="9">
        <v>0</v>
      </c>
      <c r="Q893" s="9">
        <f t="shared" si="39"/>
        <v>92352.313471874979</v>
      </c>
      <c r="R893" s="9">
        <f t="shared" si="40"/>
        <v>46176.156735937489</v>
      </c>
      <c r="S893" s="9">
        <f t="shared" si="41"/>
        <v>184704.62694374996</v>
      </c>
      <c r="T893" s="8" t="s">
        <v>6114</v>
      </c>
      <c r="U893" s="8" t="s">
        <v>6113</v>
      </c>
    </row>
    <row r="894" spans="1:21" x14ac:dyDescent="0.3">
      <c r="A894" s="8" t="s">
        <v>2178</v>
      </c>
      <c r="B894" s="8" t="s">
        <v>2179</v>
      </c>
      <c r="C894" s="8">
        <v>5979</v>
      </c>
      <c r="D894" s="8">
        <v>462</v>
      </c>
      <c r="E894" s="8" t="s">
        <v>6073</v>
      </c>
      <c r="F894" s="8" t="s">
        <v>5942</v>
      </c>
      <c r="G894" s="8" t="s">
        <v>10040</v>
      </c>
      <c r="H894" s="8" t="s">
        <v>5</v>
      </c>
      <c r="I894" s="9">
        <v>0</v>
      </c>
      <c r="J894" s="8" t="s">
        <v>5</v>
      </c>
      <c r="K894" s="9">
        <v>0</v>
      </c>
      <c r="L894" s="8" t="s">
        <v>5</v>
      </c>
      <c r="M894" s="9">
        <v>0</v>
      </c>
      <c r="N894" s="9">
        <v>0</v>
      </c>
      <c r="O894" s="8" t="s">
        <v>5</v>
      </c>
      <c r="P894" s="9">
        <v>0</v>
      </c>
      <c r="Q894" s="9">
        <f t="shared" si="39"/>
        <v>0</v>
      </c>
      <c r="R894" s="9">
        <f t="shared" si="40"/>
        <v>0</v>
      </c>
      <c r="S894" s="9">
        <f t="shared" si="41"/>
        <v>0</v>
      </c>
      <c r="T894" s="8" t="s">
        <v>6114</v>
      </c>
      <c r="U894" s="8" t="s">
        <v>6111</v>
      </c>
    </row>
    <row r="895" spans="1:21" x14ac:dyDescent="0.3">
      <c r="A895" s="8" t="s">
        <v>2181</v>
      </c>
      <c r="B895" s="8" t="s">
        <v>2182</v>
      </c>
      <c r="C895" s="8">
        <v>40</v>
      </c>
      <c r="D895" s="8">
        <v>15</v>
      </c>
      <c r="E895" s="8" t="s">
        <v>10030</v>
      </c>
      <c r="F895" s="8" t="s">
        <v>5942</v>
      </c>
      <c r="G895" s="8" t="s">
        <v>10042</v>
      </c>
      <c r="H895" s="8" t="s">
        <v>6</v>
      </c>
      <c r="I895" s="9">
        <v>0</v>
      </c>
      <c r="J895" s="8" t="s">
        <v>12</v>
      </c>
      <c r="K895" s="9">
        <v>36642.297431250001</v>
      </c>
      <c r="L895" s="8" t="s">
        <v>6</v>
      </c>
      <c r="M895" s="9">
        <v>0</v>
      </c>
      <c r="N895" s="9">
        <v>0</v>
      </c>
      <c r="O895" s="8" t="s">
        <v>12</v>
      </c>
      <c r="P895" s="9">
        <v>49209</v>
      </c>
      <c r="Q895" s="9">
        <f t="shared" si="39"/>
        <v>85851.297431250001</v>
      </c>
      <c r="R895" s="9">
        <f t="shared" si="40"/>
        <v>42925.648715625</v>
      </c>
      <c r="S895" s="9">
        <f t="shared" si="41"/>
        <v>171702.5948625</v>
      </c>
      <c r="T895" s="8" t="s">
        <v>6110</v>
      </c>
      <c r="U895" s="8" t="s">
        <v>6116</v>
      </c>
    </row>
    <row r="896" spans="1:21" x14ac:dyDescent="0.3">
      <c r="A896" s="8" t="s">
        <v>2184</v>
      </c>
      <c r="B896" s="8" t="s">
        <v>2185</v>
      </c>
      <c r="C896" s="8">
        <v>5464</v>
      </c>
      <c r="D896" s="8">
        <v>1831</v>
      </c>
      <c r="E896" s="8" t="s">
        <v>6100</v>
      </c>
      <c r="F896" s="8" t="s">
        <v>5942</v>
      </c>
      <c r="G896" s="8" t="s">
        <v>10040</v>
      </c>
      <c r="H896" s="8" t="s">
        <v>5</v>
      </c>
      <c r="I896" s="9">
        <v>0</v>
      </c>
      <c r="J896" s="8" t="s">
        <v>12</v>
      </c>
      <c r="K896" s="9">
        <v>659836.79983124998</v>
      </c>
      <c r="L896" s="8" t="s">
        <v>5</v>
      </c>
      <c r="M896" s="9">
        <v>0</v>
      </c>
      <c r="N896" s="9">
        <v>0</v>
      </c>
      <c r="O896" s="8" t="s">
        <v>5</v>
      </c>
      <c r="P896" s="9">
        <v>0</v>
      </c>
      <c r="Q896" s="9">
        <f t="shared" si="39"/>
        <v>659836.79983124998</v>
      </c>
      <c r="R896" s="9">
        <f t="shared" si="40"/>
        <v>329918.39991562499</v>
      </c>
      <c r="S896" s="9">
        <f t="shared" si="41"/>
        <v>1319673.5996625</v>
      </c>
      <c r="T896" s="8" t="s">
        <v>6114</v>
      </c>
      <c r="U896" s="8" t="s">
        <v>6113</v>
      </c>
    </row>
    <row r="897" spans="1:21" x14ac:dyDescent="0.3">
      <c r="A897" s="8" t="s">
        <v>2186</v>
      </c>
      <c r="B897" s="8" t="s">
        <v>2187</v>
      </c>
      <c r="C897" s="8">
        <v>8227</v>
      </c>
      <c r="D897" s="8">
        <v>2490</v>
      </c>
      <c r="E897" s="8" t="s">
        <v>6088</v>
      </c>
      <c r="F897" s="8" t="s">
        <v>5942</v>
      </c>
      <c r="G897" s="8" t="s">
        <v>10040</v>
      </c>
      <c r="H897" s="8" t="s">
        <v>5</v>
      </c>
      <c r="I897" s="9">
        <v>0</v>
      </c>
      <c r="J897" s="8" t="s">
        <v>5</v>
      </c>
      <c r="K897" s="9">
        <v>0</v>
      </c>
      <c r="L897" s="8" t="s">
        <v>5</v>
      </c>
      <c r="M897" s="9">
        <v>0</v>
      </c>
      <c r="N897" s="9">
        <v>0</v>
      </c>
      <c r="O897" s="8" t="s">
        <v>5</v>
      </c>
      <c r="P897" s="9">
        <v>0</v>
      </c>
      <c r="Q897" s="9">
        <f t="shared" si="39"/>
        <v>0</v>
      </c>
      <c r="R897" s="9">
        <f t="shared" si="40"/>
        <v>0</v>
      </c>
      <c r="S897" s="9">
        <f t="shared" si="41"/>
        <v>0</v>
      </c>
      <c r="T897" s="8" t="s">
        <v>6112</v>
      </c>
      <c r="U897" s="8" t="s">
        <v>6116</v>
      </c>
    </row>
    <row r="898" spans="1:21" x14ac:dyDescent="0.3">
      <c r="A898" s="8" t="s">
        <v>2189</v>
      </c>
      <c r="B898" s="8" t="s">
        <v>2190</v>
      </c>
      <c r="C898" s="8">
        <v>142</v>
      </c>
      <c r="D898" s="8">
        <v>43</v>
      </c>
      <c r="E898" s="8" t="s">
        <v>10031</v>
      </c>
      <c r="F898" s="8" t="s">
        <v>5942</v>
      </c>
      <c r="G898" s="8" t="s">
        <v>10040</v>
      </c>
      <c r="H898" s="8" t="s">
        <v>12</v>
      </c>
      <c r="I898" s="9">
        <v>1779.8999999999999</v>
      </c>
      <c r="J898" s="8" t="s">
        <v>5</v>
      </c>
      <c r="K898" s="9">
        <v>0</v>
      </c>
      <c r="L898" s="8" t="s">
        <v>12</v>
      </c>
      <c r="M898" s="9">
        <v>2019522.517957031</v>
      </c>
      <c r="N898" s="9">
        <v>0</v>
      </c>
      <c r="O898" s="8" t="s">
        <v>12</v>
      </c>
      <c r="P898" s="9">
        <v>84388.2</v>
      </c>
      <c r="Q898" s="9">
        <f t="shared" ref="Q898:Q961" si="42">SUM(I898+K898+M898+N898+P898)</f>
        <v>2105690.6179570309</v>
      </c>
      <c r="R898" s="9">
        <f t="shared" si="40"/>
        <v>1052845.3089785154</v>
      </c>
      <c r="S898" s="9">
        <f t="shared" si="41"/>
        <v>4211381.2359140618</v>
      </c>
      <c r="T898" s="8" t="s">
        <v>6110</v>
      </c>
      <c r="U898" s="8" t="s">
        <v>6111</v>
      </c>
    </row>
    <row r="899" spans="1:21" x14ac:dyDescent="0.3">
      <c r="A899" s="8" t="s">
        <v>2193</v>
      </c>
      <c r="B899" s="8" t="s">
        <v>2194</v>
      </c>
      <c r="C899" s="8">
        <v>1236</v>
      </c>
      <c r="D899" s="8">
        <v>342</v>
      </c>
      <c r="E899" s="8" t="s">
        <v>6094</v>
      </c>
      <c r="F899" s="8" t="s">
        <v>5942</v>
      </c>
      <c r="G899" s="8" t="s">
        <v>10040</v>
      </c>
      <c r="H899" s="8" t="s">
        <v>12</v>
      </c>
      <c r="I899" s="9">
        <v>2313.87</v>
      </c>
      <c r="J899" s="8" t="s">
        <v>5</v>
      </c>
      <c r="K899" s="9">
        <v>0</v>
      </c>
      <c r="L899" s="8" t="s">
        <v>5</v>
      </c>
      <c r="M899" s="9">
        <v>0</v>
      </c>
      <c r="N899" s="9">
        <v>0</v>
      </c>
      <c r="O899" s="8" t="s">
        <v>5</v>
      </c>
      <c r="P899" s="9">
        <v>0</v>
      </c>
      <c r="Q899" s="9">
        <f t="shared" si="42"/>
        <v>2313.87</v>
      </c>
      <c r="R899" s="9">
        <f t="shared" ref="R899:R962" si="43">Q899/2</f>
        <v>1156.9349999999999</v>
      </c>
      <c r="S899" s="9">
        <f t="shared" ref="S899:S962" si="44">Q899*2</f>
        <v>4627.74</v>
      </c>
      <c r="T899" s="8" t="s">
        <v>6114</v>
      </c>
      <c r="U899" s="8" t="s">
        <v>6111</v>
      </c>
    </row>
    <row r="900" spans="1:21" x14ac:dyDescent="0.3">
      <c r="A900" s="8" t="s">
        <v>2195</v>
      </c>
      <c r="B900" s="8" t="s">
        <v>2196</v>
      </c>
      <c r="C900" s="8">
        <v>364</v>
      </c>
      <c r="D900" s="8">
        <v>128</v>
      </c>
      <c r="E900" s="8" t="s">
        <v>10029</v>
      </c>
      <c r="F900" s="8" t="s">
        <v>5942</v>
      </c>
      <c r="G900" s="8" t="s">
        <v>10040</v>
      </c>
      <c r="H900" s="8" t="s">
        <v>6</v>
      </c>
      <c r="I900" s="9">
        <v>0</v>
      </c>
      <c r="J900" s="8" t="s">
        <v>6</v>
      </c>
      <c r="K900" s="9">
        <v>0</v>
      </c>
      <c r="L900" s="8" t="s">
        <v>6</v>
      </c>
      <c r="M900" s="9">
        <v>0</v>
      </c>
      <c r="N900" s="9">
        <v>0</v>
      </c>
      <c r="O900" s="8" t="s">
        <v>5</v>
      </c>
      <c r="P900" s="9">
        <v>0</v>
      </c>
      <c r="Q900" s="9">
        <f t="shared" si="42"/>
        <v>0</v>
      </c>
      <c r="R900" s="9">
        <f t="shared" si="43"/>
        <v>0</v>
      </c>
      <c r="S900" s="9">
        <f t="shared" si="44"/>
        <v>0</v>
      </c>
      <c r="T900" s="8" t="s">
        <v>6110</v>
      </c>
      <c r="U900" s="8" t="s">
        <v>6111</v>
      </c>
    </row>
    <row r="901" spans="1:21" x14ac:dyDescent="0.3">
      <c r="A901" s="8" t="s">
        <v>2197</v>
      </c>
      <c r="B901" s="8" t="s">
        <v>2198</v>
      </c>
      <c r="C901" s="8">
        <v>150</v>
      </c>
      <c r="D901" s="8">
        <v>55</v>
      </c>
      <c r="E901" s="8" t="s">
        <v>6073</v>
      </c>
      <c r="F901" s="8" t="s">
        <v>5942</v>
      </c>
      <c r="G901" s="8" t="s">
        <v>10040</v>
      </c>
      <c r="H901" s="8" t="s">
        <v>12</v>
      </c>
      <c r="I901" s="9">
        <v>1779.8999999999999</v>
      </c>
      <c r="J901" s="8" t="s">
        <v>12</v>
      </c>
      <c r="K901" s="9">
        <v>46307.129892187499</v>
      </c>
      <c r="L901" s="8" t="s">
        <v>12</v>
      </c>
      <c r="M901" s="9">
        <v>2020213.8815039061</v>
      </c>
      <c r="N901" s="9">
        <v>0</v>
      </c>
      <c r="O901" s="8" t="s">
        <v>12</v>
      </c>
      <c r="P901" s="9">
        <v>99465</v>
      </c>
      <c r="Q901" s="9">
        <f t="shared" si="42"/>
        <v>2167765.9113960937</v>
      </c>
      <c r="R901" s="9">
        <f t="shared" si="43"/>
        <v>1083882.9556980468</v>
      </c>
      <c r="S901" s="9">
        <f t="shared" si="44"/>
        <v>4335531.8227921873</v>
      </c>
      <c r="T901" s="8" t="s">
        <v>6115</v>
      </c>
      <c r="U901" s="8" t="s">
        <v>6111</v>
      </c>
    </row>
    <row r="902" spans="1:21" x14ac:dyDescent="0.3">
      <c r="A902" s="8" t="s">
        <v>2200</v>
      </c>
      <c r="B902" s="8" t="s">
        <v>2201</v>
      </c>
      <c r="C902" s="8">
        <v>138</v>
      </c>
      <c r="D902" s="8">
        <v>49</v>
      </c>
      <c r="E902" s="8" t="s">
        <v>6073</v>
      </c>
      <c r="F902" s="8" t="s">
        <v>5942</v>
      </c>
      <c r="G902" s="8" t="s">
        <v>10040</v>
      </c>
      <c r="H902" s="8" t="s">
        <v>12</v>
      </c>
      <c r="I902" s="9">
        <v>1779.8999999999999</v>
      </c>
      <c r="J902" s="8" t="s">
        <v>12</v>
      </c>
      <c r="K902" s="9">
        <v>45252.784532812504</v>
      </c>
      <c r="L902" s="8" t="s">
        <v>5</v>
      </c>
      <c r="M902" s="9">
        <v>0</v>
      </c>
      <c r="N902" s="9">
        <v>0</v>
      </c>
      <c r="O902" s="8" t="s">
        <v>12</v>
      </c>
      <c r="P902" s="9">
        <v>91926.599999999991</v>
      </c>
      <c r="Q902" s="9">
        <f t="shared" si="42"/>
        <v>138959.28453281248</v>
      </c>
      <c r="R902" s="9">
        <f t="shared" si="43"/>
        <v>69479.642266406241</v>
      </c>
      <c r="S902" s="9">
        <f t="shared" si="44"/>
        <v>277918.56906562496</v>
      </c>
      <c r="T902" s="8" t="s">
        <v>6115</v>
      </c>
      <c r="U902" s="8" t="s">
        <v>6113</v>
      </c>
    </row>
    <row r="903" spans="1:21" x14ac:dyDescent="0.3">
      <c r="A903" s="8" t="s">
        <v>2202</v>
      </c>
      <c r="B903" s="8" t="s">
        <v>2203</v>
      </c>
      <c r="C903" s="8">
        <v>662</v>
      </c>
      <c r="D903" s="8">
        <v>50</v>
      </c>
      <c r="E903" s="8" t="s">
        <v>6093</v>
      </c>
      <c r="F903" s="8" t="s">
        <v>5942</v>
      </c>
      <c r="G903" s="8" t="s">
        <v>10041</v>
      </c>
      <c r="H903" s="8" t="s">
        <v>12</v>
      </c>
      <c r="I903" s="9">
        <v>2313.87</v>
      </c>
      <c r="J903" s="8" t="s">
        <v>12</v>
      </c>
      <c r="K903" s="9">
        <v>117376.11243281249</v>
      </c>
      <c r="L903" s="8" t="s">
        <v>5</v>
      </c>
      <c r="M903" s="9">
        <v>0</v>
      </c>
      <c r="N903" s="9">
        <v>0</v>
      </c>
      <c r="O903" s="8" t="s">
        <v>5</v>
      </c>
      <c r="P903" s="9">
        <v>0</v>
      </c>
      <c r="Q903" s="9">
        <f t="shared" si="42"/>
        <v>119689.98243281248</v>
      </c>
      <c r="R903" s="9">
        <f t="shared" si="43"/>
        <v>59844.991216406241</v>
      </c>
      <c r="S903" s="9">
        <f t="shared" si="44"/>
        <v>239379.96486562496</v>
      </c>
      <c r="T903" s="8" t="s">
        <v>6114</v>
      </c>
      <c r="U903" s="8" t="s">
        <v>6111</v>
      </c>
    </row>
    <row r="904" spans="1:21" x14ac:dyDescent="0.3">
      <c r="A904" s="8" t="s">
        <v>2205</v>
      </c>
      <c r="B904" s="8" t="s">
        <v>2206</v>
      </c>
      <c r="C904" s="8">
        <v>712</v>
      </c>
      <c r="D904" s="8">
        <v>293</v>
      </c>
      <c r="E904" s="8" t="s">
        <v>6098</v>
      </c>
      <c r="F904" s="8" t="s">
        <v>5942</v>
      </c>
      <c r="G904" s="8" t="s">
        <v>10042</v>
      </c>
      <c r="H904" s="8" t="s">
        <v>12</v>
      </c>
      <c r="I904" s="9">
        <v>1779.8999999999999</v>
      </c>
      <c r="J904" s="8" t="s">
        <v>12</v>
      </c>
      <c r="K904" s="9">
        <v>95685.637556249989</v>
      </c>
      <c r="L904" s="8" t="s">
        <v>5</v>
      </c>
      <c r="M904" s="9">
        <v>0</v>
      </c>
      <c r="N904" s="9">
        <v>0</v>
      </c>
      <c r="O904" s="8" t="s">
        <v>12</v>
      </c>
      <c r="P904" s="9">
        <v>42927</v>
      </c>
      <c r="Q904" s="9">
        <f t="shared" si="42"/>
        <v>140392.53755625</v>
      </c>
      <c r="R904" s="9">
        <f t="shared" si="43"/>
        <v>70196.268778124999</v>
      </c>
      <c r="S904" s="9">
        <f t="shared" si="44"/>
        <v>280785.0751125</v>
      </c>
      <c r="T904" s="8" t="s">
        <v>6114</v>
      </c>
      <c r="U904" s="8" t="s">
        <v>6113</v>
      </c>
    </row>
    <row r="905" spans="1:21" x14ac:dyDescent="0.3">
      <c r="A905" s="8" t="s">
        <v>2207</v>
      </c>
      <c r="B905" s="8" t="s">
        <v>2208</v>
      </c>
      <c r="C905" s="8">
        <v>52</v>
      </c>
      <c r="D905" s="8">
        <v>15</v>
      </c>
      <c r="E905" s="8" t="s">
        <v>6102</v>
      </c>
      <c r="F905" s="8" t="s">
        <v>5942</v>
      </c>
      <c r="G905" s="8" t="s">
        <v>10042</v>
      </c>
      <c r="H905" s="8" t="s">
        <v>12</v>
      </c>
      <c r="I905" s="9">
        <v>2313.87</v>
      </c>
      <c r="J905" s="8" t="s">
        <v>12</v>
      </c>
      <c r="K905" s="9">
        <v>48467.112159374999</v>
      </c>
      <c r="L905" s="8" t="s">
        <v>12</v>
      </c>
      <c r="M905" s="9">
        <v>2494563.4007878127</v>
      </c>
      <c r="N905" s="9">
        <v>0</v>
      </c>
      <c r="O905" s="8" t="s">
        <v>12</v>
      </c>
      <c r="P905" s="9">
        <v>62338.38</v>
      </c>
      <c r="Q905" s="9">
        <f t="shared" si="42"/>
        <v>2607682.7629471878</v>
      </c>
      <c r="R905" s="9">
        <f t="shared" si="43"/>
        <v>1303841.3814735939</v>
      </c>
      <c r="S905" s="9">
        <f t="shared" si="44"/>
        <v>5215365.5258943755</v>
      </c>
      <c r="T905" s="8" t="s">
        <v>6112</v>
      </c>
      <c r="U905" s="8" t="s">
        <v>10025</v>
      </c>
    </row>
    <row r="906" spans="1:21" x14ac:dyDescent="0.3">
      <c r="A906" s="8" t="s">
        <v>2209</v>
      </c>
      <c r="B906" s="8" t="s">
        <v>2210</v>
      </c>
      <c r="C906" s="8">
        <v>325</v>
      </c>
      <c r="D906" s="8">
        <v>116</v>
      </c>
      <c r="E906" s="8" t="s">
        <v>6094</v>
      </c>
      <c r="F906" s="8" t="s">
        <v>5942</v>
      </c>
      <c r="G906" s="8" t="s">
        <v>10040</v>
      </c>
      <c r="H906" s="8" t="s">
        <v>5</v>
      </c>
      <c r="I906" s="9">
        <v>0</v>
      </c>
      <c r="J906" s="8" t="s">
        <v>12</v>
      </c>
      <c r="K906" s="9">
        <v>61682.999716406252</v>
      </c>
      <c r="L906" s="8" t="s">
        <v>5</v>
      </c>
      <c r="M906" s="9">
        <v>0</v>
      </c>
      <c r="N906" s="9">
        <v>0</v>
      </c>
      <c r="O906" s="8" t="s">
        <v>12</v>
      </c>
      <c r="P906" s="9">
        <v>174849</v>
      </c>
      <c r="Q906" s="9">
        <f t="shared" si="42"/>
        <v>236531.99971640625</v>
      </c>
      <c r="R906" s="9">
        <f t="shared" si="43"/>
        <v>118265.99985820313</v>
      </c>
      <c r="S906" s="9">
        <f t="shared" si="44"/>
        <v>473063.9994328125</v>
      </c>
      <c r="T906" s="8" t="s">
        <v>6112</v>
      </c>
      <c r="U906" s="8" t="s">
        <v>6111</v>
      </c>
    </row>
    <row r="907" spans="1:21" x14ac:dyDescent="0.3">
      <c r="A907" s="8" t="s">
        <v>2211</v>
      </c>
      <c r="B907" s="8" t="s">
        <v>2212</v>
      </c>
      <c r="C907" s="8">
        <v>1072</v>
      </c>
      <c r="D907" s="8">
        <v>324</v>
      </c>
      <c r="E907" s="8" t="s">
        <v>10029</v>
      </c>
      <c r="F907" s="8" t="s">
        <v>5942</v>
      </c>
      <c r="G907" s="8" t="s">
        <v>10040</v>
      </c>
      <c r="H907" s="8" t="s">
        <v>5</v>
      </c>
      <c r="I907" s="9">
        <v>0</v>
      </c>
      <c r="J907" s="8" t="s">
        <v>5</v>
      </c>
      <c r="K907" s="9">
        <v>0</v>
      </c>
      <c r="L907" s="8" t="s">
        <v>6</v>
      </c>
      <c r="M907" s="9">
        <v>0</v>
      </c>
      <c r="N907" s="9">
        <v>0</v>
      </c>
      <c r="O907" s="8" t="s">
        <v>5</v>
      </c>
      <c r="P907" s="9">
        <v>0</v>
      </c>
      <c r="Q907" s="9">
        <f t="shared" si="42"/>
        <v>0</v>
      </c>
      <c r="R907" s="9">
        <f t="shared" si="43"/>
        <v>0</v>
      </c>
      <c r="S907" s="9">
        <f t="shared" si="44"/>
        <v>0</v>
      </c>
      <c r="T907" s="8" t="s">
        <v>6114</v>
      </c>
      <c r="U907" s="8" t="s">
        <v>6113</v>
      </c>
    </row>
    <row r="908" spans="1:21" x14ac:dyDescent="0.3">
      <c r="A908" s="8" t="s">
        <v>2213</v>
      </c>
      <c r="B908" s="8" t="s">
        <v>2214</v>
      </c>
      <c r="C908" s="8">
        <v>53</v>
      </c>
      <c r="D908" s="8">
        <v>31</v>
      </c>
      <c r="E908" s="8" t="s">
        <v>10028</v>
      </c>
      <c r="F908" s="8" t="s">
        <v>5942</v>
      </c>
      <c r="G908" s="8" t="s">
        <v>10042</v>
      </c>
      <c r="H908" s="8" t="s">
        <v>12</v>
      </c>
      <c r="I908" s="9">
        <v>1779.8999999999999</v>
      </c>
      <c r="J908" s="8" t="s">
        <v>12</v>
      </c>
      <c r="K908" s="9">
        <v>37784.504903906251</v>
      </c>
      <c r="L908" s="8" t="s">
        <v>5</v>
      </c>
      <c r="M908" s="9">
        <v>0</v>
      </c>
      <c r="N908" s="9">
        <v>0</v>
      </c>
      <c r="O908" s="8" t="s">
        <v>12</v>
      </c>
      <c r="P908" s="9">
        <v>69311.399999999994</v>
      </c>
      <c r="Q908" s="9">
        <f t="shared" si="42"/>
        <v>108875.80490390625</v>
      </c>
      <c r="R908" s="9">
        <f t="shared" si="43"/>
        <v>54437.902451953123</v>
      </c>
      <c r="S908" s="9">
        <f t="shared" si="44"/>
        <v>217751.60980781249</v>
      </c>
      <c r="T908" s="8" t="s">
        <v>6114</v>
      </c>
      <c r="U908" s="8" t="s">
        <v>6116</v>
      </c>
    </row>
    <row r="909" spans="1:21" x14ac:dyDescent="0.3">
      <c r="A909" s="8" t="s">
        <v>2215</v>
      </c>
      <c r="B909" s="8" t="s">
        <v>2216</v>
      </c>
      <c r="C909" s="8">
        <v>53</v>
      </c>
      <c r="D909" s="8">
        <v>16</v>
      </c>
      <c r="E909" s="8" t="s">
        <v>6102</v>
      </c>
      <c r="F909" s="8" t="s">
        <v>5942</v>
      </c>
      <c r="G909" s="8" t="s">
        <v>10040</v>
      </c>
      <c r="H909" s="8" t="s">
        <v>12</v>
      </c>
      <c r="I909" s="9">
        <v>2349.4679999999998</v>
      </c>
      <c r="J909" s="8" t="s">
        <v>12</v>
      </c>
      <c r="K909" s="9">
        <v>49299.782588906251</v>
      </c>
      <c r="L909" s="8" t="s">
        <v>12</v>
      </c>
      <c r="M909" s="9">
        <v>0</v>
      </c>
      <c r="N909" s="9">
        <v>1020366.414</v>
      </c>
      <c r="O909" s="8" t="s">
        <v>12</v>
      </c>
      <c r="P909" s="9">
        <v>66614.327999999994</v>
      </c>
      <c r="Q909" s="9">
        <f t="shared" si="42"/>
        <v>1138629.9925889063</v>
      </c>
      <c r="R909" s="9">
        <f t="shared" si="43"/>
        <v>569314.99629445316</v>
      </c>
      <c r="S909" s="9">
        <f t="shared" si="44"/>
        <v>2277259.9851778126</v>
      </c>
      <c r="T909" s="8" t="s">
        <v>6110</v>
      </c>
      <c r="U909" s="8" t="s">
        <v>6113</v>
      </c>
    </row>
    <row r="910" spans="1:21" x14ac:dyDescent="0.3">
      <c r="A910" s="8" t="s">
        <v>2217</v>
      </c>
      <c r="B910" s="8" t="s">
        <v>2218</v>
      </c>
      <c r="C910" s="8">
        <v>134</v>
      </c>
      <c r="D910" s="8">
        <v>48</v>
      </c>
      <c r="E910" s="8" t="s">
        <v>6098</v>
      </c>
      <c r="F910" s="8" t="s">
        <v>5942</v>
      </c>
      <c r="G910" s="8" t="s">
        <v>10040</v>
      </c>
      <c r="H910" s="8" t="s">
        <v>6</v>
      </c>
      <c r="I910" s="9">
        <v>0</v>
      </c>
      <c r="J910" s="8" t="s">
        <v>12</v>
      </c>
      <c r="K910" s="9">
        <v>44901.336079687499</v>
      </c>
      <c r="L910" s="8" t="s">
        <v>6</v>
      </c>
      <c r="M910" s="9">
        <v>0</v>
      </c>
      <c r="N910" s="9">
        <v>0</v>
      </c>
      <c r="O910" s="8" t="s">
        <v>5</v>
      </c>
      <c r="P910" s="9">
        <v>0</v>
      </c>
      <c r="Q910" s="9">
        <f t="shared" si="42"/>
        <v>44901.336079687499</v>
      </c>
      <c r="R910" s="9">
        <f t="shared" si="43"/>
        <v>22450.668039843749</v>
      </c>
      <c r="S910" s="9">
        <f t="shared" si="44"/>
        <v>89802.672159374997</v>
      </c>
      <c r="T910" s="8" t="s">
        <v>6112</v>
      </c>
      <c r="U910" s="8" t="s">
        <v>10025</v>
      </c>
    </row>
    <row r="911" spans="1:21" x14ac:dyDescent="0.3">
      <c r="A911" s="8" t="s">
        <v>2219</v>
      </c>
      <c r="B911" s="8" t="s">
        <v>2220</v>
      </c>
      <c r="C911" s="8">
        <v>100</v>
      </c>
      <c r="D911" s="8">
        <v>40</v>
      </c>
      <c r="E911" s="8" t="s">
        <v>10035</v>
      </c>
      <c r="F911" s="8" t="s">
        <v>5942</v>
      </c>
      <c r="G911" s="8" t="s">
        <v>10042</v>
      </c>
      <c r="H911" s="8" t="s">
        <v>12</v>
      </c>
      <c r="I911" s="9">
        <v>2313.87</v>
      </c>
      <c r="J911" s="8" t="s">
        <v>6</v>
      </c>
      <c r="K911" s="9">
        <v>0</v>
      </c>
      <c r="L911" s="8" t="s">
        <v>12</v>
      </c>
      <c r="M911" s="9">
        <v>2499707.1455765623</v>
      </c>
      <c r="N911" s="9">
        <v>0</v>
      </c>
      <c r="O911" s="8" t="s">
        <v>12</v>
      </c>
      <c r="P911" s="9">
        <v>104804.7</v>
      </c>
      <c r="Q911" s="9">
        <f t="shared" si="42"/>
        <v>2606825.7155765626</v>
      </c>
      <c r="R911" s="9">
        <f t="shared" si="43"/>
        <v>1303412.8577882813</v>
      </c>
      <c r="S911" s="9">
        <f t="shared" si="44"/>
        <v>5213651.4311531251</v>
      </c>
      <c r="T911" s="8" t="s">
        <v>6112</v>
      </c>
      <c r="U911" s="8" t="s">
        <v>6113</v>
      </c>
    </row>
    <row r="912" spans="1:21" x14ac:dyDescent="0.3">
      <c r="A912" s="8" t="s">
        <v>2221</v>
      </c>
      <c r="B912" s="8" t="s">
        <v>2222</v>
      </c>
      <c r="C912" s="8">
        <v>50</v>
      </c>
      <c r="D912" s="8">
        <v>76</v>
      </c>
      <c r="E912" s="8" t="s">
        <v>10030</v>
      </c>
      <c r="F912" s="8" t="s">
        <v>5942</v>
      </c>
      <c r="G912" s="8" t="s">
        <v>10042</v>
      </c>
      <c r="H912" s="8" t="s">
        <v>12</v>
      </c>
      <c r="I912" s="9">
        <v>1779.8999999999999</v>
      </c>
      <c r="J912" s="8" t="s">
        <v>12</v>
      </c>
      <c r="K912" s="9">
        <v>37520.9185640625</v>
      </c>
      <c r="L912" s="8" t="s">
        <v>5</v>
      </c>
      <c r="M912" s="9">
        <v>0</v>
      </c>
      <c r="N912" s="9">
        <v>0</v>
      </c>
      <c r="O912" s="8" t="s">
        <v>12</v>
      </c>
      <c r="P912" s="9">
        <v>125849.4</v>
      </c>
      <c r="Q912" s="9">
        <f t="shared" si="42"/>
        <v>165150.2185640625</v>
      </c>
      <c r="R912" s="9">
        <f t="shared" si="43"/>
        <v>82575.109282031248</v>
      </c>
      <c r="S912" s="9">
        <f t="shared" si="44"/>
        <v>330300.43712812499</v>
      </c>
      <c r="T912" s="8" t="s">
        <v>6115</v>
      </c>
      <c r="U912" s="8" t="s">
        <v>6111</v>
      </c>
    </row>
    <row r="913" spans="1:21" x14ac:dyDescent="0.3">
      <c r="A913" s="8" t="s">
        <v>2223</v>
      </c>
      <c r="B913" s="8" t="s">
        <v>2224</v>
      </c>
      <c r="C913" s="8">
        <v>186</v>
      </c>
      <c r="D913" s="8">
        <v>56</v>
      </c>
      <c r="E913" s="8" t="s">
        <v>6101</v>
      </c>
      <c r="F913" s="8" t="s">
        <v>5942</v>
      </c>
      <c r="G913" s="8" t="s">
        <v>10040</v>
      </c>
      <c r="H913" s="8" t="s">
        <v>12</v>
      </c>
      <c r="I913" s="9">
        <v>2313.87</v>
      </c>
      <c r="J913" s="8" t="s">
        <v>12</v>
      </c>
      <c r="K913" s="9">
        <v>63604.4991046875</v>
      </c>
      <c r="L913" s="8" t="s">
        <v>5</v>
      </c>
      <c r="M913" s="9">
        <v>0</v>
      </c>
      <c r="N913" s="9">
        <v>0</v>
      </c>
      <c r="O913" s="8" t="s">
        <v>5</v>
      </c>
      <c r="P913" s="9">
        <v>0</v>
      </c>
      <c r="Q913" s="9">
        <f t="shared" si="42"/>
        <v>65918.369104687503</v>
      </c>
      <c r="R913" s="9">
        <f t="shared" si="43"/>
        <v>32959.184552343751</v>
      </c>
      <c r="S913" s="9">
        <f t="shared" si="44"/>
        <v>131836.73820937501</v>
      </c>
      <c r="T913" s="8" t="s">
        <v>6114</v>
      </c>
      <c r="U913" s="8" t="s">
        <v>6113</v>
      </c>
    </row>
    <row r="914" spans="1:21" x14ac:dyDescent="0.3">
      <c r="A914" s="8" t="s">
        <v>2225</v>
      </c>
      <c r="B914" s="8" t="s">
        <v>2226</v>
      </c>
      <c r="C914" s="8">
        <v>68</v>
      </c>
      <c r="D914" s="8">
        <v>47</v>
      </c>
      <c r="E914" s="8" t="s">
        <v>6097</v>
      </c>
      <c r="F914" s="8" t="s">
        <v>5942</v>
      </c>
      <c r="G914" s="8" t="s">
        <v>10040</v>
      </c>
      <c r="H914" s="8" t="s">
        <v>5</v>
      </c>
      <c r="I914" s="9">
        <v>0</v>
      </c>
      <c r="J914" s="8" t="s">
        <v>12</v>
      </c>
      <c r="K914" s="9">
        <v>39102.436603125003</v>
      </c>
      <c r="L914" s="8" t="s">
        <v>5</v>
      </c>
      <c r="M914" s="9">
        <v>0</v>
      </c>
      <c r="N914" s="9">
        <v>0</v>
      </c>
      <c r="O914" s="8" t="s">
        <v>12</v>
      </c>
      <c r="P914" s="9">
        <v>89413.799999999988</v>
      </c>
      <c r="Q914" s="9">
        <f t="shared" si="42"/>
        <v>128516.236603125</v>
      </c>
      <c r="R914" s="9">
        <f t="shared" si="43"/>
        <v>64258.118301562499</v>
      </c>
      <c r="S914" s="9">
        <f t="shared" si="44"/>
        <v>257032.47320625</v>
      </c>
      <c r="T914" s="8" t="s">
        <v>6114</v>
      </c>
      <c r="U914" s="8" t="s">
        <v>6113</v>
      </c>
    </row>
    <row r="915" spans="1:21" x14ac:dyDescent="0.3">
      <c r="A915" s="8" t="s">
        <v>2227</v>
      </c>
      <c r="B915" s="8" t="s">
        <v>2228</v>
      </c>
      <c r="C915" s="8">
        <v>60</v>
      </c>
      <c r="D915" s="8">
        <v>18</v>
      </c>
      <c r="E915" s="8" t="s">
        <v>6086</v>
      </c>
      <c r="F915" s="8" t="s">
        <v>5942</v>
      </c>
      <c r="G915" s="8" t="s">
        <v>10040</v>
      </c>
      <c r="H915" s="8" t="s">
        <v>12</v>
      </c>
      <c r="I915" s="9">
        <v>2313.87</v>
      </c>
      <c r="J915" s="8" t="s">
        <v>12</v>
      </c>
      <c r="K915" s="9">
        <v>49370.836753124997</v>
      </c>
      <c r="L915" s="8" t="s">
        <v>12</v>
      </c>
      <c r="M915" s="9">
        <v>0</v>
      </c>
      <c r="N915" s="9">
        <v>1033022.5499999999</v>
      </c>
      <c r="O915" s="8" t="s">
        <v>5</v>
      </c>
      <c r="P915" s="9">
        <v>0</v>
      </c>
      <c r="Q915" s="9">
        <f t="shared" si="42"/>
        <v>1084707.256753125</v>
      </c>
      <c r="R915" s="9">
        <f t="shared" si="43"/>
        <v>542353.6283765625</v>
      </c>
      <c r="S915" s="9">
        <f t="shared" si="44"/>
        <v>2169414.51350625</v>
      </c>
      <c r="T915" s="8" t="s">
        <v>6112</v>
      </c>
      <c r="U915" s="8" t="s">
        <v>6113</v>
      </c>
    </row>
    <row r="916" spans="1:21" x14ac:dyDescent="0.3">
      <c r="A916" s="8" t="s">
        <v>2229</v>
      </c>
      <c r="B916" s="8" t="s">
        <v>2230</v>
      </c>
      <c r="C916" s="8">
        <v>250</v>
      </c>
      <c r="D916" s="8">
        <v>63</v>
      </c>
      <c r="E916" s="8" t="s">
        <v>6087</v>
      </c>
      <c r="F916" s="8" t="s">
        <v>5942</v>
      </c>
      <c r="G916" s="8" t="s">
        <v>10040</v>
      </c>
      <c r="H916" s="8" t="s">
        <v>6</v>
      </c>
      <c r="I916" s="9">
        <v>0</v>
      </c>
      <c r="J916" s="8" t="s">
        <v>5</v>
      </c>
      <c r="K916" s="9">
        <v>0</v>
      </c>
      <c r="L916" s="8" t="s">
        <v>6</v>
      </c>
      <c r="M916" s="9">
        <v>0</v>
      </c>
      <c r="N916" s="9">
        <v>0</v>
      </c>
      <c r="O916" s="8" t="s">
        <v>5</v>
      </c>
      <c r="P916" s="9">
        <v>0</v>
      </c>
      <c r="Q916" s="9">
        <f t="shared" si="42"/>
        <v>0</v>
      </c>
      <c r="R916" s="9">
        <f t="shared" si="43"/>
        <v>0</v>
      </c>
      <c r="S916" s="9">
        <f t="shared" si="44"/>
        <v>0</v>
      </c>
      <c r="T916" s="8" t="s">
        <v>6114</v>
      </c>
      <c r="U916" s="8" t="s">
        <v>6113</v>
      </c>
    </row>
    <row r="917" spans="1:21" x14ac:dyDescent="0.3">
      <c r="A917" s="8" t="s">
        <v>2231</v>
      </c>
      <c r="B917" s="8" t="s">
        <v>2232</v>
      </c>
      <c r="C917" s="8">
        <v>59</v>
      </c>
      <c r="D917" s="8">
        <v>21</v>
      </c>
      <c r="E917" s="8" t="s">
        <v>6094</v>
      </c>
      <c r="F917" s="8" t="s">
        <v>5942</v>
      </c>
      <c r="G917" s="8" t="s">
        <v>10040</v>
      </c>
      <c r="H917" s="8" t="s">
        <v>12</v>
      </c>
      <c r="I917" s="9">
        <v>1779.8999999999999</v>
      </c>
      <c r="J917" s="8" t="s">
        <v>12</v>
      </c>
      <c r="K917" s="9">
        <v>38311.677583593751</v>
      </c>
      <c r="L917" s="8" t="s">
        <v>5</v>
      </c>
      <c r="M917" s="9">
        <v>0</v>
      </c>
      <c r="N917" s="9">
        <v>0</v>
      </c>
      <c r="O917" s="8" t="s">
        <v>12</v>
      </c>
      <c r="P917" s="9">
        <v>56747.399999999994</v>
      </c>
      <c r="Q917" s="9">
        <f t="shared" si="42"/>
        <v>96838.977583593747</v>
      </c>
      <c r="R917" s="9">
        <f t="shared" si="43"/>
        <v>48419.488791796874</v>
      </c>
      <c r="S917" s="9">
        <f t="shared" si="44"/>
        <v>193677.95516718749</v>
      </c>
      <c r="T917" s="8" t="s">
        <v>6114</v>
      </c>
      <c r="U917" s="8" t="s">
        <v>6113</v>
      </c>
    </row>
    <row r="918" spans="1:21" x14ac:dyDescent="0.3">
      <c r="A918" s="8" t="s">
        <v>2233</v>
      </c>
      <c r="B918" s="8" t="s">
        <v>2234</v>
      </c>
      <c r="C918" s="8">
        <v>60</v>
      </c>
      <c r="D918" s="8">
        <v>45</v>
      </c>
      <c r="E918" s="8" t="s">
        <v>6092</v>
      </c>
      <c r="F918" s="8" t="s">
        <v>5942</v>
      </c>
      <c r="G918" s="8" t="s">
        <v>10045</v>
      </c>
      <c r="H918" s="8" t="s">
        <v>5</v>
      </c>
      <c r="I918" s="9">
        <v>0</v>
      </c>
      <c r="J918" s="8" t="s">
        <v>12</v>
      </c>
      <c r="K918" s="9">
        <v>50102.256556875</v>
      </c>
      <c r="L918" s="8" t="s">
        <v>12</v>
      </c>
      <c r="M918" s="9">
        <v>2527619.6682515624</v>
      </c>
      <c r="N918" s="9">
        <v>0</v>
      </c>
      <c r="O918" s="8" t="s">
        <v>12</v>
      </c>
      <c r="P918" s="9">
        <v>114709.31999999999</v>
      </c>
      <c r="Q918" s="9">
        <f t="shared" si="42"/>
        <v>2692431.2448084373</v>
      </c>
      <c r="R918" s="9">
        <f t="shared" si="43"/>
        <v>1346215.6224042187</v>
      </c>
      <c r="S918" s="9">
        <f t="shared" si="44"/>
        <v>5384862.4896168746</v>
      </c>
      <c r="T918" s="8" t="s">
        <v>6110</v>
      </c>
      <c r="U918" s="8" t="s">
        <v>6111</v>
      </c>
    </row>
    <row r="919" spans="1:21" x14ac:dyDescent="0.3">
      <c r="A919" s="8" t="s">
        <v>2239</v>
      </c>
      <c r="B919" s="8" t="s">
        <v>2240</v>
      </c>
      <c r="C919" s="8">
        <v>100</v>
      </c>
      <c r="D919" s="8">
        <v>67</v>
      </c>
      <c r="E919" s="8" t="s">
        <v>6084</v>
      </c>
      <c r="F919" s="8" t="s">
        <v>5942</v>
      </c>
      <c r="G919" s="8" t="s">
        <v>10040</v>
      </c>
      <c r="H919" s="8" t="s">
        <v>12</v>
      </c>
      <c r="I919" s="9">
        <v>2313.87</v>
      </c>
      <c r="J919" s="8" t="s">
        <v>12</v>
      </c>
      <c r="K919" s="9">
        <v>53889.459721874999</v>
      </c>
      <c r="L919" s="8" t="s">
        <v>12</v>
      </c>
      <c r="M919" s="9">
        <v>2499707.1455765623</v>
      </c>
      <c r="N919" s="9">
        <v>0</v>
      </c>
      <c r="O919" s="8" t="s">
        <v>5</v>
      </c>
      <c r="P919" s="9">
        <v>0</v>
      </c>
      <c r="Q919" s="9">
        <f t="shared" si="42"/>
        <v>2555910.4752984373</v>
      </c>
      <c r="R919" s="9">
        <f t="shared" si="43"/>
        <v>1277955.2376492186</v>
      </c>
      <c r="S919" s="9">
        <f t="shared" si="44"/>
        <v>5111820.9505968746</v>
      </c>
      <c r="T919" s="8" t="s">
        <v>6112</v>
      </c>
      <c r="U919" s="8" t="s">
        <v>6116</v>
      </c>
    </row>
    <row r="920" spans="1:21" x14ac:dyDescent="0.3">
      <c r="A920" s="8" t="s">
        <v>2241</v>
      </c>
      <c r="B920" s="8" t="s">
        <v>2242</v>
      </c>
      <c r="C920" s="8">
        <v>276</v>
      </c>
      <c r="D920" s="8">
        <v>80</v>
      </c>
      <c r="E920" s="8" t="s">
        <v>6093</v>
      </c>
      <c r="F920" s="8" t="s">
        <v>5942</v>
      </c>
      <c r="G920" s="8" t="s">
        <v>10040</v>
      </c>
      <c r="H920" s="8" t="s">
        <v>5</v>
      </c>
      <c r="I920" s="9">
        <v>0</v>
      </c>
      <c r="J920" s="8" t="s">
        <v>12</v>
      </c>
      <c r="K920" s="9">
        <v>73771.400784375001</v>
      </c>
      <c r="L920" s="8" t="s">
        <v>5</v>
      </c>
      <c r="M920" s="9">
        <v>0</v>
      </c>
      <c r="N920" s="9">
        <v>0</v>
      </c>
      <c r="O920" s="8" t="s">
        <v>5</v>
      </c>
      <c r="P920" s="9">
        <v>0</v>
      </c>
      <c r="Q920" s="9">
        <f t="shared" si="42"/>
        <v>73771.400784375001</v>
      </c>
      <c r="R920" s="9">
        <f t="shared" si="43"/>
        <v>36885.7003921875</v>
      </c>
      <c r="S920" s="9">
        <f t="shared" si="44"/>
        <v>147542.80156875</v>
      </c>
      <c r="T920" s="8" t="s">
        <v>6114</v>
      </c>
      <c r="U920" s="8" t="s">
        <v>6111</v>
      </c>
    </row>
    <row r="921" spans="1:21" x14ac:dyDescent="0.3">
      <c r="A921" s="8" t="s">
        <v>2243</v>
      </c>
      <c r="B921" s="8" t="s">
        <v>2244</v>
      </c>
      <c r="C921" s="8">
        <v>185</v>
      </c>
      <c r="D921" s="8">
        <v>56</v>
      </c>
      <c r="E921" s="8" t="s">
        <v>6068</v>
      </c>
      <c r="F921" s="8" t="s">
        <v>5942</v>
      </c>
      <c r="G921" s="8" t="s">
        <v>10040</v>
      </c>
      <c r="H921" s="8" t="s">
        <v>5</v>
      </c>
      <c r="I921" s="9">
        <v>0</v>
      </c>
      <c r="J921" s="8" t="s">
        <v>5</v>
      </c>
      <c r="K921" s="9">
        <v>0</v>
      </c>
      <c r="L921" s="8" t="s">
        <v>5</v>
      </c>
      <c r="M921" s="9">
        <v>0</v>
      </c>
      <c r="N921" s="9">
        <v>0</v>
      </c>
      <c r="O921" s="8" t="s">
        <v>5</v>
      </c>
      <c r="P921" s="9">
        <v>0</v>
      </c>
      <c r="Q921" s="9">
        <f t="shared" si="42"/>
        <v>0</v>
      </c>
      <c r="R921" s="9">
        <f t="shared" si="43"/>
        <v>0</v>
      </c>
      <c r="S921" s="9">
        <f t="shared" si="44"/>
        <v>0</v>
      </c>
      <c r="T921" s="8" t="s">
        <v>6114</v>
      </c>
      <c r="U921" s="8" t="s">
        <v>6113</v>
      </c>
    </row>
    <row r="922" spans="1:21" x14ac:dyDescent="0.3">
      <c r="A922" s="8" t="s">
        <v>2245</v>
      </c>
      <c r="B922" s="8" t="s">
        <v>2246</v>
      </c>
      <c r="C922" s="8">
        <v>1283</v>
      </c>
      <c r="D922" s="8">
        <v>388</v>
      </c>
      <c r="E922" s="8" t="s">
        <v>6072</v>
      </c>
      <c r="F922" s="8" t="s">
        <v>5942</v>
      </c>
      <c r="G922" s="8" t="s">
        <v>10040</v>
      </c>
      <c r="H922" s="8" t="s">
        <v>6</v>
      </c>
      <c r="I922" s="9">
        <v>0</v>
      </c>
      <c r="J922" s="8" t="s">
        <v>12</v>
      </c>
      <c r="K922" s="9">
        <v>145854.90423984375</v>
      </c>
      <c r="L922" s="8" t="s">
        <v>5</v>
      </c>
      <c r="M922" s="9">
        <v>0</v>
      </c>
      <c r="N922" s="9">
        <v>0</v>
      </c>
      <c r="O922" s="8" t="s">
        <v>5</v>
      </c>
      <c r="P922" s="9">
        <v>0</v>
      </c>
      <c r="Q922" s="9">
        <f t="shared" si="42"/>
        <v>145854.90423984375</v>
      </c>
      <c r="R922" s="9">
        <f t="shared" si="43"/>
        <v>72927.452119921873</v>
      </c>
      <c r="S922" s="9">
        <f t="shared" si="44"/>
        <v>291709.80847968749</v>
      </c>
      <c r="T922" s="8" t="s">
        <v>6115</v>
      </c>
      <c r="U922" s="8" t="s">
        <v>6111</v>
      </c>
    </row>
    <row r="923" spans="1:21" x14ac:dyDescent="0.3">
      <c r="A923" s="8" t="s">
        <v>2247</v>
      </c>
      <c r="B923" s="8" t="s">
        <v>2248</v>
      </c>
      <c r="C923" s="8">
        <v>123</v>
      </c>
      <c r="D923" s="8">
        <v>47</v>
      </c>
      <c r="E923" s="8" t="s">
        <v>6074</v>
      </c>
      <c r="F923" s="8" t="s">
        <v>5942</v>
      </c>
      <c r="G923" s="8" t="s">
        <v>10040</v>
      </c>
      <c r="H923" s="8" t="s">
        <v>12</v>
      </c>
      <c r="I923" s="9">
        <v>1779.8999999999999</v>
      </c>
      <c r="J923" s="8" t="s">
        <v>12</v>
      </c>
      <c r="K923" s="9">
        <v>43934.852833593752</v>
      </c>
      <c r="L923" s="8" t="s">
        <v>5</v>
      </c>
      <c r="M923" s="9">
        <v>0</v>
      </c>
      <c r="N923" s="9">
        <v>0</v>
      </c>
      <c r="O923" s="8" t="s">
        <v>12</v>
      </c>
      <c r="P923" s="9">
        <v>89413.799999999988</v>
      </c>
      <c r="Q923" s="9">
        <f t="shared" si="42"/>
        <v>135128.55283359374</v>
      </c>
      <c r="R923" s="9">
        <f t="shared" si="43"/>
        <v>67564.276416796871</v>
      </c>
      <c r="S923" s="9">
        <f t="shared" si="44"/>
        <v>270257.10566718748</v>
      </c>
      <c r="T923" s="8" t="s">
        <v>6114</v>
      </c>
      <c r="U923" s="8" t="s">
        <v>6111</v>
      </c>
    </row>
    <row r="924" spans="1:21" x14ac:dyDescent="0.3">
      <c r="A924" s="8" t="s">
        <v>2250</v>
      </c>
      <c r="B924" s="8" t="s">
        <v>2251</v>
      </c>
      <c r="C924" s="8">
        <v>130</v>
      </c>
      <c r="D924" s="8">
        <v>51</v>
      </c>
      <c r="E924" s="8" t="s">
        <v>10029</v>
      </c>
      <c r="F924" s="8" t="s">
        <v>5942</v>
      </c>
      <c r="G924" s="8" t="s">
        <v>10042</v>
      </c>
      <c r="H924" s="8" t="s">
        <v>12</v>
      </c>
      <c r="I924" s="9">
        <v>1779.8999999999999</v>
      </c>
      <c r="J924" s="8" t="s">
        <v>12</v>
      </c>
      <c r="K924" s="9">
        <v>44549.8876265625</v>
      </c>
      <c r="L924" s="8" t="s">
        <v>12</v>
      </c>
      <c r="M924" s="9">
        <v>2018485.4726367185</v>
      </c>
      <c r="N924" s="9">
        <v>0</v>
      </c>
      <c r="O924" s="8" t="s">
        <v>12</v>
      </c>
      <c r="P924" s="9">
        <v>94439.4</v>
      </c>
      <c r="Q924" s="9">
        <f t="shared" si="42"/>
        <v>2159254.6602632808</v>
      </c>
      <c r="R924" s="9">
        <f t="shared" si="43"/>
        <v>1079627.3301316404</v>
      </c>
      <c r="S924" s="9">
        <f t="shared" si="44"/>
        <v>4318509.3205265617</v>
      </c>
      <c r="T924" s="8" t="s">
        <v>6110</v>
      </c>
      <c r="U924" s="8" t="s">
        <v>6111</v>
      </c>
    </row>
    <row r="925" spans="1:21" x14ac:dyDescent="0.3">
      <c r="A925" s="8" t="s">
        <v>2252</v>
      </c>
      <c r="B925" s="8" t="s">
        <v>2253</v>
      </c>
      <c r="C925" s="8">
        <v>100</v>
      </c>
      <c r="D925" s="8">
        <v>53</v>
      </c>
      <c r="E925" s="8" t="s">
        <v>6102</v>
      </c>
      <c r="F925" s="8" t="s">
        <v>5942</v>
      </c>
      <c r="G925" s="8" t="s">
        <v>10042</v>
      </c>
      <c r="H925" s="8" t="s">
        <v>12</v>
      </c>
      <c r="I925" s="9">
        <v>2349.4679999999998</v>
      </c>
      <c r="J925" s="8" t="s">
        <v>12</v>
      </c>
      <c r="K925" s="9">
        <v>54687.822088125002</v>
      </c>
      <c r="L925" s="8" t="s">
        <v>12</v>
      </c>
      <c r="M925" s="9">
        <v>2531961.4313259372</v>
      </c>
      <c r="N925" s="9">
        <v>0</v>
      </c>
      <c r="O925" s="8" t="s">
        <v>12</v>
      </c>
      <c r="P925" s="9">
        <v>127976.90399999999</v>
      </c>
      <c r="Q925" s="9">
        <f t="shared" si="42"/>
        <v>2716975.6254140623</v>
      </c>
      <c r="R925" s="9">
        <f t="shared" si="43"/>
        <v>1358487.8127070311</v>
      </c>
      <c r="S925" s="9">
        <f t="shared" si="44"/>
        <v>5433951.2508281246</v>
      </c>
      <c r="T925" s="8" t="s">
        <v>6115</v>
      </c>
      <c r="U925" s="8" t="s">
        <v>6113</v>
      </c>
    </row>
    <row r="926" spans="1:21" x14ac:dyDescent="0.3">
      <c r="A926" s="8" t="s">
        <v>2255</v>
      </c>
      <c r="B926" s="8" t="s">
        <v>2256</v>
      </c>
      <c r="C926" s="8">
        <v>100</v>
      </c>
      <c r="D926" s="8">
        <v>19</v>
      </c>
      <c r="E926" s="8" t="s">
        <v>6071</v>
      </c>
      <c r="F926" s="8" t="s">
        <v>5942</v>
      </c>
      <c r="G926" s="8" t="s">
        <v>10043</v>
      </c>
      <c r="H926" s="8" t="s">
        <v>5</v>
      </c>
      <c r="I926" s="9">
        <v>0</v>
      </c>
      <c r="J926" s="8" t="s">
        <v>5</v>
      </c>
      <c r="K926" s="9">
        <v>0</v>
      </c>
      <c r="L926" s="8" t="s">
        <v>5</v>
      </c>
      <c r="M926" s="9">
        <v>0</v>
      </c>
      <c r="N926" s="9">
        <v>0</v>
      </c>
      <c r="O926" s="8" t="s">
        <v>12</v>
      </c>
      <c r="P926" s="9">
        <v>52978.2</v>
      </c>
      <c r="Q926" s="9">
        <f t="shared" si="42"/>
        <v>52978.2</v>
      </c>
      <c r="R926" s="9">
        <f t="shared" si="43"/>
        <v>26489.1</v>
      </c>
      <c r="S926" s="9">
        <f t="shared" si="44"/>
        <v>105956.4</v>
      </c>
      <c r="T926" s="8" t="s">
        <v>6114</v>
      </c>
      <c r="U926" s="8" t="s">
        <v>6116</v>
      </c>
    </row>
    <row r="927" spans="1:21" x14ac:dyDescent="0.3">
      <c r="A927" s="8" t="s">
        <v>2257</v>
      </c>
      <c r="B927" s="8" t="s">
        <v>2258</v>
      </c>
      <c r="C927" s="8">
        <v>60</v>
      </c>
      <c r="D927" s="8">
        <v>30</v>
      </c>
      <c r="E927" s="8" t="s">
        <v>10030</v>
      </c>
      <c r="F927" s="8" t="s">
        <v>5942</v>
      </c>
      <c r="G927" s="8" t="s">
        <v>10042</v>
      </c>
      <c r="H927" s="8" t="s">
        <v>12</v>
      </c>
      <c r="I927" s="9">
        <v>1779.8999999999999</v>
      </c>
      <c r="J927" s="8" t="s">
        <v>12</v>
      </c>
      <c r="K927" s="9">
        <v>38399.539696874999</v>
      </c>
      <c r="L927" s="8" t="s">
        <v>5</v>
      </c>
      <c r="M927" s="9">
        <v>0</v>
      </c>
      <c r="N927" s="9">
        <v>0</v>
      </c>
      <c r="O927" s="8" t="s">
        <v>12</v>
      </c>
      <c r="P927" s="9">
        <v>68055</v>
      </c>
      <c r="Q927" s="9">
        <f t="shared" si="42"/>
        <v>108234.43969687499</v>
      </c>
      <c r="R927" s="9">
        <f t="shared" si="43"/>
        <v>54117.219848437497</v>
      </c>
      <c r="S927" s="9">
        <f t="shared" si="44"/>
        <v>216468.87939374999</v>
      </c>
      <c r="T927" s="8" t="s">
        <v>6110</v>
      </c>
      <c r="U927" s="8" t="s">
        <v>6111</v>
      </c>
    </row>
    <row r="928" spans="1:21" x14ac:dyDescent="0.3">
      <c r="A928" s="8" t="s">
        <v>2259</v>
      </c>
      <c r="B928" s="8" t="s">
        <v>2260</v>
      </c>
      <c r="C928" s="8">
        <v>200</v>
      </c>
      <c r="D928" s="8">
        <v>121</v>
      </c>
      <c r="E928" s="8" t="s">
        <v>6090</v>
      </c>
      <c r="F928" s="8" t="s">
        <v>5942</v>
      </c>
      <c r="G928" s="8" t="s">
        <v>10047</v>
      </c>
      <c r="H928" s="8" t="s">
        <v>6</v>
      </c>
      <c r="I928" s="9">
        <v>0</v>
      </c>
      <c r="J928" s="8" t="s">
        <v>12</v>
      </c>
      <c r="K928" s="9">
        <v>50700.235556250002</v>
      </c>
      <c r="L928" s="8" t="s">
        <v>6</v>
      </c>
      <c r="M928" s="9">
        <v>0</v>
      </c>
      <c r="N928" s="9">
        <v>0</v>
      </c>
      <c r="O928" s="8" t="s">
        <v>12</v>
      </c>
      <c r="P928" s="9">
        <v>182387.4</v>
      </c>
      <c r="Q928" s="9">
        <f t="shared" si="42"/>
        <v>233087.63555625</v>
      </c>
      <c r="R928" s="9">
        <f t="shared" si="43"/>
        <v>116543.817778125</v>
      </c>
      <c r="S928" s="9">
        <f t="shared" si="44"/>
        <v>466175.27111249999</v>
      </c>
      <c r="T928" s="8" t="s">
        <v>6112</v>
      </c>
      <c r="U928" s="8" t="s">
        <v>6111</v>
      </c>
    </row>
    <row r="929" spans="1:21" x14ac:dyDescent="0.3">
      <c r="A929" s="8" t="s">
        <v>2261</v>
      </c>
      <c r="B929" s="8" t="s">
        <v>2262</v>
      </c>
      <c r="C929" s="8">
        <v>150</v>
      </c>
      <c r="D929" s="8">
        <v>27</v>
      </c>
      <c r="E929" s="8" t="s">
        <v>6083</v>
      </c>
      <c r="F929" s="8" t="s">
        <v>5942</v>
      </c>
      <c r="G929" s="8" t="s">
        <v>10040</v>
      </c>
      <c r="H929" s="8" t="s">
        <v>5</v>
      </c>
      <c r="I929" s="9">
        <v>0</v>
      </c>
      <c r="J929" s="8" t="s">
        <v>12</v>
      </c>
      <c r="K929" s="9">
        <v>46307.129892187499</v>
      </c>
      <c r="L929" s="8" t="s">
        <v>5</v>
      </c>
      <c r="M929" s="9">
        <v>0</v>
      </c>
      <c r="N929" s="9">
        <v>0</v>
      </c>
      <c r="O929" s="8" t="s">
        <v>5</v>
      </c>
      <c r="P929" s="9">
        <v>0</v>
      </c>
      <c r="Q929" s="9">
        <f t="shared" si="42"/>
        <v>46307.129892187499</v>
      </c>
      <c r="R929" s="9">
        <f t="shared" si="43"/>
        <v>23153.564946093749</v>
      </c>
      <c r="S929" s="9">
        <f t="shared" si="44"/>
        <v>92614.259784374997</v>
      </c>
      <c r="T929" s="8" t="s">
        <v>6115</v>
      </c>
      <c r="U929" s="8" t="s">
        <v>6116</v>
      </c>
    </row>
    <row r="930" spans="1:21" x14ac:dyDescent="0.3">
      <c r="A930" s="8" t="s">
        <v>2263</v>
      </c>
      <c r="B930" s="8" t="s">
        <v>2264</v>
      </c>
      <c r="C930" s="8">
        <v>200</v>
      </c>
      <c r="D930" s="8">
        <v>49</v>
      </c>
      <c r="E930" s="8" t="s">
        <v>6094</v>
      </c>
      <c r="F930" s="8" t="s">
        <v>5942</v>
      </c>
      <c r="G930" s="8" t="s">
        <v>10040</v>
      </c>
      <c r="H930" s="8" t="s">
        <v>5</v>
      </c>
      <c r="I930" s="9">
        <v>0</v>
      </c>
      <c r="J930" s="8" t="s">
        <v>12</v>
      </c>
      <c r="K930" s="9">
        <v>50700.235556250002</v>
      </c>
      <c r="L930" s="8" t="s">
        <v>12</v>
      </c>
      <c r="M930" s="9">
        <v>2024534.9036718749</v>
      </c>
      <c r="N930" s="9">
        <v>0</v>
      </c>
      <c r="O930" s="8" t="s">
        <v>12</v>
      </c>
      <c r="P930" s="9">
        <v>91926.599999999991</v>
      </c>
      <c r="Q930" s="9">
        <f t="shared" si="42"/>
        <v>2167161.7392281247</v>
      </c>
      <c r="R930" s="9">
        <f t="shared" si="43"/>
        <v>1083580.8696140624</v>
      </c>
      <c r="S930" s="9">
        <f t="shared" si="44"/>
        <v>4334323.4784562495</v>
      </c>
      <c r="T930" s="8" t="s">
        <v>6114</v>
      </c>
      <c r="U930" s="8" t="s">
        <v>6113</v>
      </c>
    </row>
    <row r="931" spans="1:21" x14ac:dyDescent="0.3">
      <c r="A931" s="8" t="s">
        <v>2265</v>
      </c>
      <c r="B931" s="8" t="s">
        <v>2266</v>
      </c>
      <c r="C931" s="8">
        <v>148</v>
      </c>
      <c r="D931" s="8">
        <v>53</v>
      </c>
      <c r="E931" s="8" t="s">
        <v>6084</v>
      </c>
      <c r="F931" s="8" t="s">
        <v>5942</v>
      </c>
      <c r="G931" s="8" t="s">
        <v>10040</v>
      </c>
      <c r="H931" s="8" t="s">
        <v>5</v>
      </c>
      <c r="I931" s="9">
        <v>0</v>
      </c>
      <c r="J931" s="8" t="s">
        <v>5</v>
      </c>
      <c r="K931" s="9">
        <v>0</v>
      </c>
      <c r="L931" s="8" t="s">
        <v>5</v>
      </c>
      <c r="M931" s="9">
        <v>0</v>
      </c>
      <c r="N931" s="9">
        <v>0</v>
      </c>
      <c r="O931" s="8" t="s">
        <v>5</v>
      </c>
      <c r="P931" s="9">
        <v>0</v>
      </c>
      <c r="Q931" s="9">
        <f t="shared" si="42"/>
        <v>0</v>
      </c>
      <c r="R931" s="9">
        <f t="shared" si="43"/>
        <v>0</v>
      </c>
      <c r="S931" s="9">
        <f t="shared" si="44"/>
        <v>0</v>
      </c>
      <c r="T931" s="8" t="s">
        <v>6114</v>
      </c>
      <c r="U931" s="8" t="s">
        <v>6113</v>
      </c>
    </row>
    <row r="932" spans="1:21" x14ac:dyDescent="0.3">
      <c r="A932" s="8" t="s">
        <v>2267</v>
      </c>
      <c r="B932" s="8" t="s">
        <v>2268</v>
      </c>
      <c r="C932" s="8">
        <v>50</v>
      </c>
      <c r="D932" s="8">
        <v>19</v>
      </c>
      <c r="E932" s="8" t="s">
        <v>6097</v>
      </c>
      <c r="F932" s="8" t="s">
        <v>5942</v>
      </c>
      <c r="G932" s="8" t="s">
        <v>10042</v>
      </c>
      <c r="H932" s="8" t="s">
        <v>12</v>
      </c>
      <c r="I932" s="9">
        <v>1779.8999999999999</v>
      </c>
      <c r="J932" s="8" t="s">
        <v>12</v>
      </c>
      <c r="K932" s="9">
        <v>37520.9185640625</v>
      </c>
      <c r="L932" s="8" t="s">
        <v>12</v>
      </c>
      <c r="M932" s="9">
        <v>2011571.8371679685</v>
      </c>
      <c r="N932" s="9">
        <v>0</v>
      </c>
      <c r="O932" s="8" t="s">
        <v>5</v>
      </c>
      <c r="P932" s="9">
        <v>0</v>
      </c>
      <c r="Q932" s="9">
        <f t="shared" si="42"/>
        <v>2050872.655732031</v>
      </c>
      <c r="R932" s="9">
        <f t="shared" si="43"/>
        <v>1025436.3278660155</v>
      </c>
      <c r="S932" s="9">
        <f t="shared" si="44"/>
        <v>4101745.311464062</v>
      </c>
      <c r="T932" s="8" t="s">
        <v>6115</v>
      </c>
      <c r="U932" s="8" t="s">
        <v>6111</v>
      </c>
    </row>
    <row r="933" spans="1:21" x14ac:dyDescent="0.3">
      <c r="A933" s="8" t="s">
        <v>2269</v>
      </c>
      <c r="B933" s="8" t="s">
        <v>2270</v>
      </c>
      <c r="C933" s="8">
        <v>408</v>
      </c>
      <c r="D933" s="8">
        <v>154</v>
      </c>
      <c r="E933" s="8" t="s">
        <v>6107</v>
      </c>
      <c r="F933" s="8" t="s">
        <v>5942</v>
      </c>
      <c r="G933" s="8" t="s">
        <v>10040</v>
      </c>
      <c r="H933" s="8" t="s">
        <v>5</v>
      </c>
      <c r="I933" s="9">
        <v>0</v>
      </c>
      <c r="J933" s="8" t="s">
        <v>12</v>
      </c>
      <c r="K933" s="9">
        <v>68975.555118749995</v>
      </c>
      <c r="L933" s="8" t="s">
        <v>5</v>
      </c>
      <c r="M933" s="9">
        <v>0</v>
      </c>
      <c r="N933" s="9">
        <v>0</v>
      </c>
      <c r="O933" s="8" t="s">
        <v>12</v>
      </c>
      <c r="P933" s="9">
        <v>37901.399999999994</v>
      </c>
      <c r="Q933" s="9">
        <f t="shared" si="42"/>
        <v>106876.95511874999</v>
      </c>
      <c r="R933" s="9">
        <f t="shared" si="43"/>
        <v>53438.477559374995</v>
      </c>
      <c r="S933" s="9">
        <f t="shared" si="44"/>
        <v>213753.91023749998</v>
      </c>
      <c r="T933" s="8" t="s">
        <v>6115</v>
      </c>
      <c r="U933" s="8" t="s">
        <v>6116</v>
      </c>
    </row>
    <row r="934" spans="1:21" x14ac:dyDescent="0.3">
      <c r="A934" s="8" t="s">
        <v>2271</v>
      </c>
      <c r="B934" s="8" t="s">
        <v>2272</v>
      </c>
      <c r="C934" s="8">
        <v>4352</v>
      </c>
      <c r="D934" s="8">
        <v>1925</v>
      </c>
      <c r="E934" s="8" t="s">
        <v>6072</v>
      </c>
      <c r="F934" s="8" t="s">
        <v>5942</v>
      </c>
      <c r="G934" s="8" t="s">
        <v>10040</v>
      </c>
      <c r="H934" s="8" t="s">
        <v>6</v>
      </c>
      <c r="I934" s="9">
        <v>0</v>
      </c>
      <c r="J934" s="8" t="s">
        <v>12</v>
      </c>
      <c r="K934" s="9">
        <v>415503.72989999998</v>
      </c>
      <c r="L934" s="8" t="s">
        <v>5</v>
      </c>
      <c r="M934" s="9">
        <v>0</v>
      </c>
      <c r="N934" s="9">
        <v>0</v>
      </c>
      <c r="O934" s="8" t="s">
        <v>5</v>
      </c>
      <c r="P934" s="9">
        <v>0</v>
      </c>
      <c r="Q934" s="9">
        <f t="shared" si="42"/>
        <v>415503.72989999998</v>
      </c>
      <c r="R934" s="9">
        <f t="shared" si="43"/>
        <v>207751.86494999999</v>
      </c>
      <c r="S934" s="9">
        <f t="shared" si="44"/>
        <v>831007.45979999995</v>
      </c>
      <c r="T934" s="8" t="s">
        <v>6114</v>
      </c>
      <c r="U934" s="8" t="s">
        <v>6111</v>
      </c>
    </row>
    <row r="935" spans="1:21" x14ac:dyDescent="0.3">
      <c r="A935" s="8" t="s">
        <v>2273</v>
      </c>
      <c r="B935" s="8" t="s">
        <v>2274</v>
      </c>
      <c r="C935" s="8">
        <v>365</v>
      </c>
      <c r="D935" s="8">
        <v>174</v>
      </c>
      <c r="E935" s="8" t="s">
        <v>6072</v>
      </c>
      <c r="F935" s="8" t="s">
        <v>5942</v>
      </c>
      <c r="G935" s="8" t="s">
        <v>10040</v>
      </c>
      <c r="H935" s="8" t="s">
        <v>5</v>
      </c>
      <c r="I935" s="9">
        <v>0</v>
      </c>
      <c r="J935" s="8" t="s">
        <v>12</v>
      </c>
      <c r="K935" s="9">
        <v>65197.484247656248</v>
      </c>
      <c r="L935" s="8" t="s">
        <v>5</v>
      </c>
      <c r="M935" s="9">
        <v>0</v>
      </c>
      <c r="N935" s="9">
        <v>0</v>
      </c>
      <c r="O935" s="8" t="s">
        <v>5</v>
      </c>
      <c r="P935" s="9">
        <v>0</v>
      </c>
      <c r="Q935" s="9">
        <f t="shared" si="42"/>
        <v>65197.484247656248</v>
      </c>
      <c r="R935" s="9">
        <f t="shared" si="43"/>
        <v>32598.742123828124</v>
      </c>
      <c r="S935" s="9">
        <f t="shared" si="44"/>
        <v>130394.9684953125</v>
      </c>
      <c r="T935" s="8" t="s">
        <v>6110</v>
      </c>
      <c r="U935" s="8" t="s">
        <v>6113</v>
      </c>
    </row>
    <row r="936" spans="1:21" x14ac:dyDescent="0.3">
      <c r="A936" s="8" t="s">
        <v>2275</v>
      </c>
      <c r="B936" s="8" t="s">
        <v>2276</v>
      </c>
      <c r="C936" s="8">
        <v>2397</v>
      </c>
      <c r="D936" s="8">
        <v>1236</v>
      </c>
      <c r="E936" s="8" t="s">
        <v>6088</v>
      </c>
      <c r="F936" s="8" t="s">
        <v>5942</v>
      </c>
      <c r="G936" s="8" t="s">
        <v>10041</v>
      </c>
      <c r="H936" s="8" t="s">
        <v>6</v>
      </c>
      <c r="I936" s="9">
        <v>0</v>
      </c>
      <c r="J936" s="8" t="s">
        <v>5</v>
      </c>
      <c r="K936" s="9">
        <v>0</v>
      </c>
      <c r="L936" s="8" t="s">
        <v>6</v>
      </c>
      <c r="M936" s="9">
        <v>0</v>
      </c>
      <c r="N936" s="9">
        <v>0</v>
      </c>
      <c r="O936" s="8" t="s">
        <v>5</v>
      </c>
      <c r="P936" s="9">
        <v>0</v>
      </c>
      <c r="Q936" s="9">
        <f t="shared" si="42"/>
        <v>0</v>
      </c>
      <c r="R936" s="9">
        <f t="shared" si="43"/>
        <v>0</v>
      </c>
      <c r="S936" s="9">
        <f t="shared" si="44"/>
        <v>0</v>
      </c>
      <c r="T936" s="8" t="s">
        <v>6114</v>
      </c>
      <c r="U936" s="8" t="s">
        <v>6111</v>
      </c>
    </row>
    <row r="937" spans="1:21" x14ac:dyDescent="0.3">
      <c r="A937" s="8" t="s">
        <v>2277</v>
      </c>
      <c r="B937" s="8" t="s">
        <v>2278</v>
      </c>
      <c r="C937" s="8">
        <v>40</v>
      </c>
      <c r="D937" s="8">
        <v>18</v>
      </c>
      <c r="E937" s="8" t="s">
        <v>6084</v>
      </c>
      <c r="F937" s="8" t="s">
        <v>5942</v>
      </c>
      <c r="G937" s="8" t="s">
        <v>10040</v>
      </c>
      <c r="H937" s="8" t="s">
        <v>12</v>
      </c>
      <c r="I937" s="9">
        <v>2313.87</v>
      </c>
      <c r="J937" s="8" t="s">
        <v>12</v>
      </c>
      <c r="K937" s="9">
        <v>47111.525268749996</v>
      </c>
      <c r="L937" s="8" t="s">
        <v>12</v>
      </c>
      <c r="M937" s="9">
        <v>2493277.4645906249</v>
      </c>
      <c r="N937" s="9">
        <v>0</v>
      </c>
      <c r="O937" s="8" t="s">
        <v>12</v>
      </c>
      <c r="P937" s="9">
        <v>68871.659999999989</v>
      </c>
      <c r="Q937" s="9">
        <f t="shared" si="42"/>
        <v>2611574.519859375</v>
      </c>
      <c r="R937" s="9">
        <f t="shared" si="43"/>
        <v>1305787.2599296875</v>
      </c>
      <c r="S937" s="9">
        <f t="shared" si="44"/>
        <v>5223149.0397187499</v>
      </c>
      <c r="T937" s="8" t="s">
        <v>6115</v>
      </c>
      <c r="U937" s="8" t="s">
        <v>6111</v>
      </c>
    </row>
    <row r="938" spans="1:21" x14ac:dyDescent="0.3">
      <c r="A938" s="8" t="s">
        <v>2279</v>
      </c>
      <c r="B938" s="8" t="s">
        <v>2280</v>
      </c>
      <c r="C938" s="8">
        <v>92</v>
      </c>
      <c r="D938" s="8">
        <v>33</v>
      </c>
      <c r="E938" s="8" t="s">
        <v>6104</v>
      </c>
      <c r="F938" s="8" t="s">
        <v>5942</v>
      </c>
      <c r="G938" s="8" t="s">
        <v>10040</v>
      </c>
      <c r="H938" s="8" t="s">
        <v>12</v>
      </c>
      <c r="I938" s="9">
        <v>1779.8999999999999</v>
      </c>
      <c r="J938" s="8" t="s">
        <v>5</v>
      </c>
      <c r="K938" s="9">
        <v>0</v>
      </c>
      <c r="L938" s="8" t="s">
        <v>12</v>
      </c>
      <c r="M938" s="9">
        <v>2015201.4957890625</v>
      </c>
      <c r="N938" s="9">
        <v>0</v>
      </c>
      <c r="O938" s="8" t="s">
        <v>5</v>
      </c>
      <c r="P938" s="9">
        <v>0</v>
      </c>
      <c r="Q938" s="9">
        <f t="shared" si="42"/>
        <v>2016981.3957890624</v>
      </c>
      <c r="R938" s="9">
        <f t="shared" si="43"/>
        <v>1008490.6978945312</v>
      </c>
      <c r="S938" s="9">
        <f t="shared" si="44"/>
        <v>4033962.7915781247</v>
      </c>
      <c r="T938" s="8" t="s">
        <v>6114</v>
      </c>
      <c r="U938" s="8" t="s">
        <v>6116</v>
      </c>
    </row>
    <row r="939" spans="1:21" x14ac:dyDescent="0.3">
      <c r="A939" s="8" t="s">
        <v>2281</v>
      </c>
      <c r="B939" s="8" t="s">
        <v>2282</v>
      </c>
      <c r="C939" s="8">
        <v>150</v>
      </c>
      <c r="D939" s="8">
        <v>50</v>
      </c>
      <c r="E939" s="8" t="s">
        <v>6073</v>
      </c>
      <c r="F939" s="8" t="s">
        <v>5942</v>
      </c>
      <c r="G939" s="8" t="s">
        <v>10040</v>
      </c>
      <c r="H939" s="8" t="s">
        <v>12</v>
      </c>
      <c r="I939" s="9">
        <v>1779.8999999999999</v>
      </c>
      <c r="J939" s="8" t="s">
        <v>12</v>
      </c>
      <c r="K939" s="9">
        <v>46307.129892187499</v>
      </c>
      <c r="L939" s="8" t="s">
        <v>6</v>
      </c>
      <c r="M939" s="9">
        <v>0</v>
      </c>
      <c r="N939" s="9">
        <v>0</v>
      </c>
      <c r="O939" s="8" t="s">
        <v>12</v>
      </c>
      <c r="P939" s="9">
        <v>93183</v>
      </c>
      <c r="Q939" s="9">
        <f t="shared" si="42"/>
        <v>141270.02989218751</v>
      </c>
      <c r="R939" s="9">
        <f t="shared" si="43"/>
        <v>70635.014946093754</v>
      </c>
      <c r="S939" s="9">
        <f t="shared" si="44"/>
        <v>282540.05978437501</v>
      </c>
      <c r="T939" s="8" t="s">
        <v>6112</v>
      </c>
      <c r="U939" s="8" t="s">
        <v>6116</v>
      </c>
    </row>
    <row r="940" spans="1:21" x14ac:dyDescent="0.3">
      <c r="A940" s="8" t="s">
        <v>2285</v>
      </c>
      <c r="B940" s="8" t="s">
        <v>2286</v>
      </c>
      <c r="C940" s="8">
        <v>625</v>
      </c>
      <c r="D940" s="8">
        <v>488</v>
      </c>
      <c r="E940" s="8" t="s">
        <v>6098</v>
      </c>
      <c r="F940" s="8" t="s">
        <v>5942</v>
      </c>
      <c r="G940" s="8" t="s">
        <v>10040</v>
      </c>
      <c r="H940" s="8" t="s">
        <v>6</v>
      </c>
      <c r="I940" s="9">
        <v>0</v>
      </c>
      <c r="J940" s="8" t="s">
        <v>6</v>
      </c>
      <c r="K940" s="9">
        <v>0</v>
      </c>
      <c r="L940" s="8" t="s">
        <v>6</v>
      </c>
      <c r="M940" s="9">
        <v>0</v>
      </c>
      <c r="N940" s="9">
        <v>0</v>
      </c>
      <c r="O940" s="8" t="s">
        <v>5</v>
      </c>
      <c r="P940" s="9">
        <v>0</v>
      </c>
      <c r="Q940" s="9">
        <f t="shared" si="42"/>
        <v>0</v>
      </c>
      <c r="R940" s="9">
        <f t="shared" si="43"/>
        <v>0</v>
      </c>
      <c r="S940" s="9">
        <f t="shared" si="44"/>
        <v>0</v>
      </c>
      <c r="T940" s="8" t="s">
        <v>6115</v>
      </c>
      <c r="U940" s="8" t="s">
        <v>6113</v>
      </c>
    </row>
    <row r="941" spans="1:21" x14ac:dyDescent="0.3">
      <c r="A941" s="8" t="s">
        <v>2287</v>
      </c>
      <c r="B941" s="8" t="s">
        <v>2288</v>
      </c>
      <c r="C941" s="8">
        <v>1784</v>
      </c>
      <c r="D941" s="8">
        <v>617</v>
      </c>
      <c r="E941" s="8" t="s">
        <v>6098</v>
      </c>
      <c r="F941" s="8" t="s">
        <v>5942</v>
      </c>
      <c r="G941" s="8" t="s">
        <v>10040</v>
      </c>
      <c r="H941" s="8" t="s">
        <v>5</v>
      </c>
      <c r="I941" s="9">
        <v>0</v>
      </c>
      <c r="J941" s="8" t="s">
        <v>5</v>
      </c>
      <c r="K941" s="9">
        <v>0</v>
      </c>
      <c r="L941" s="8" t="s">
        <v>5</v>
      </c>
      <c r="M941" s="9">
        <v>0</v>
      </c>
      <c r="N941" s="9">
        <v>0</v>
      </c>
      <c r="O941" s="8" t="s">
        <v>12</v>
      </c>
      <c r="P941" s="9">
        <v>35388.6</v>
      </c>
      <c r="Q941" s="9">
        <f t="shared" si="42"/>
        <v>35388.6</v>
      </c>
      <c r="R941" s="9">
        <f t="shared" si="43"/>
        <v>17694.3</v>
      </c>
      <c r="S941" s="9">
        <f t="shared" si="44"/>
        <v>70777.2</v>
      </c>
      <c r="T941" s="8" t="s">
        <v>6114</v>
      </c>
      <c r="U941" s="8" t="s">
        <v>6113</v>
      </c>
    </row>
    <row r="942" spans="1:21" x14ac:dyDescent="0.3">
      <c r="A942" s="8" t="s">
        <v>2289</v>
      </c>
      <c r="B942" s="8" t="s">
        <v>2290</v>
      </c>
      <c r="C942" s="8">
        <v>75</v>
      </c>
      <c r="D942" s="8">
        <v>47</v>
      </c>
      <c r="E942" s="8" t="s">
        <v>6099</v>
      </c>
      <c r="F942" s="8" t="s">
        <v>5942</v>
      </c>
      <c r="G942" s="8" t="s">
        <v>10042</v>
      </c>
      <c r="H942" s="8" t="s">
        <v>12</v>
      </c>
      <c r="I942" s="9">
        <v>2313.87</v>
      </c>
      <c r="J942" s="8" t="s">
        <v>12</v>
      </c>
      <c r="K942" s="9">
        <v>51065.320366406246</v>
      </c>
      <c r="L942" s="8" t="s">
        <v>5</v>
      </c>
      <c r="M942" s="9">
        <v>0</v>
      </c>
      <c r="N942" s="9">
        <v>0</v>
      </c>
      <c r="O942" s="8" t="s">
        <v>5</v>
      </c>
      <c r="P942" s="9">
        <v>0</v>
      </c>
      <c r="Q942" s="9">
        <f t="shared" si="42"/>
        <v>53379.190366406248</v>
      </c>
      <c r="R942" s="9">
        <f t="shared" si="43"/>
        <v>26689.595183203124</v>
      </c>
      <c r="S942" s="9">
        <f t="shared" si="44"/>
        <v>106758.3807328125</v>
      </c>
      <c r="T942" s="8" t="s">
        <v>6115</v>
      </c>
      <c r="U942" s="8" t="s">
        <v>6113</v>
      </c>
    </row>
    <row r="943" spans="1:21" x14ac:dyDescent="0.3">
      <c r="A943" s="8" t="s">
        <v>2291</v>
      </c>
      <c r="B943" s="8" t="s">
        <v>2292</v>
      </c>
      <c r="C943" s="8">
        <v>2500</v>
      </c>
      <c r="D943" s="8">
        <v>848</v>
      </c>
      <c r="E943" s="8" t="s">
        <v>6098</v>
      </c>
      <c r="F943" s="8" t="s">
        <v>5942</v>
      </c>
      <c r="G943" s="8" t="s">
        <v>10040</v>
      </c>
      <c r="H943" s="8" t="s">
        <v>5</v>
      </c>
      <c r="I943" s="9">
        <v>0</v>
      </c>
      <c r="J943" s="8" t="s">
        <v>5</v>
      </c>
      <c r="K943" s="9">
        <v>0</v>
      </c>
      <c r="L943" s="8" t="s">
        <v>5</v>
      </c>
      <c r="M943" s="9">
        <v>0</v>
      </c>
      <c r="N943" s="9">
        <v>0</v>
      </c>
      <c r="O943" s="8" t="s">
        <v>5</v>
      </c>
      <c r="P943" s="9">
        <v>0</v>
      </c>
      <c r="Q943" s="9">
        <f t="shared" si="42"/>
        <v>0</v>
      </c>
      <c r="R943" s="9">
        <f t="shared" si="43"/>
        <v>0</v>
      </c>
      <c r="S943" s="9">
        <f t="shared" si="44"/>
        <v>0</v>
      </c>
      <c r="T943" s="8" t="s">
        <v>6114</v>
      </c>
      <c r="U943" s="8" t="s">
        <v>6116</v>
      </c>
    </row>
    <row r="944" spans="1:21" x14ac:dyDescent="0.3">
      <c r="A944" s="8" t="s">
        <v>2293</v>
      </c>
      <c r="B944" s="8" t="s">
        <v>2294</v>
      </c>
      <c r="C944" s="8">
        <v>53</v>
      </c>
      <c r="D944" s="8">
        <v>25</v>
      </c>
      <c r="E944" s="8" t="s">
        <v>6107</v>
      </c>
      <c r="F944" s="8" t="s">
        <v>5942</v>
      </c>
      <c r="G944" s="8" t="s">
        <v>10040</v>
      </c>
      <c r="H944" s="8" t="s">
        <v>12</v>
      </c>
      <c r="I944" s="9">
        <v>1779.8999999999999</v>
      </c>
      <c r="J944" s="8" t="s">
        <v>12</v>
      </c>
      <c r="K944" s="9">
        <v>37784.504903906251</v>
      </c>
      <c r="L944" s="8" t="s">
        <v>12</v>
      </c>
      <c r="M944" s="9">
        <v>2011831.0984980466</v>
      </c>
      <c r="N944" s="9">
        <v>0</v>
      </c>
      <c r="O944" s="8" t="s">
        <v>12</v>
      </c>
      <c r="P944" s="9">
        <v>61772.999999999993</v>
      </c>
      <c r="Q944" s="9">
        <f t="shared" si="42"/>
        <v>2113168.5034019528</v>
      </c>
      <c r="R944" s="9">
        <f t="shared" si="43"/>
        <v>1056584.2517009764</v>
      </c>
      <c r="S944" s="9">
        <f t="shared" si="44"/>
        <v>4226337.0068039056</v>
      </c>
      <c r="T944" s="8" t="s">
        <v>6110</v>
      </c>
      <c r="U944" s="8" t="s">
        <v>6113</v>
      </c>
    </row>
    <row r="945" spans="1:21" x14ac:dyDescent="0.3">
      <c r="A945" s="8" t="s">
        <v>2295</v>
      </c>
      <c r="B945" s="8" t="s">
        <v>2296</v>
      </c>
      <c r="C945" s="8">
        <v>7786</v>
      </c>
      <c r="D945" s="8">
        <v>2953</v>
      </c>
      <c r="E945" s="8" t="s">
        <v>6084</v>
      </c>
      <c r="F945" s="8" t="s">
        <v>5942</v>
      </c>
      <c r="G945" s="8" t="s">
        <v>10040</v>
      </c>
      <c r="H945" s="8" t="s">
        <v>5</v>
      </c>
      <c r="I945" s="9">
        <v>0</v>
      </c>
      <c r="J945" s="8" t="s">
        <v>12</v>
      </c>
      <c r="K945" s="9">
        <v>922142.86316718743</v>
      </c>
      <c r="L945" s="8" t="s">
        <v>5</v>
      </c>
      <c r="M945" s="9">
        <v>0</v>
      </c>
      <c r="N945" s="9">
        <v>0</v>
      </c>
      <c r="O945" s="8" t="s">
        <v>5</v>
      </c>
      <c r="P945" s="9">
        <v>0</v>
      </c>
      <c r="Q945" s="9">
        <f t="shared" si="42"/>
        <v>922142.86316718743</v>
      </c>
      <c r="R945" s="9">
        <f t="shared" si="43"/>
        <v>461071.43158359372</v>
      </c>
      <c r="S945" s="9">
        <f t="shared" si="44"/>
        <v>1844285.7263343749</v>
      </c>
      <c r="T945" s="8" t="s">
        <v>6110</v>
      </c>
      <c r="U945" s="8" t="s">
        <v>6113</v>
      </c>
    </row>
    <row r="946" spans="1:21" x14ac:dyDescent="0.3">
      <c r="A946" s="8" t="s">
        <v>2297</v>
      </c>
      <c r="B946" s="8" t="s">
        <v>2298</v>
      </c>
      <c r="C946" s="8">
        <v>3542</v>
      </c>
      <c r="D946" s="8">
        <v>649</v>
      </c>
      <c r="E946" s="8" t="s">
        <v>6082</v>
      </c>
      <c r="F946" s="8" t="s">
        <v>5942</v>
      </c>
      <c r="G946" s="8" t="s">
        <v>10047</v>
      </c>
      <c r="H946" s="8" t="s">
        <v>5</v>
      </c>
      <c r="I946" s="9">
        <v>0</v>
      </c>
      <c r="J946" s="8" t="s">
        <v>12</v>
      </c>
      <c r="K946" s="9">
        <v>449275.73605218745</v>
      </c>
      <c r="L946" s="8" t="s">
        <v>5</v>
      </c>
      <c r="M946" s="9">
        <v>0</v>
      </c>
      <c r="N946" s="9">
        <v>0</v>
      </c>
      <c r="O946" s="8" t="s">
        <v>5</v>
      </c>
      <c r="P946" s="9">
        <v>0</v>
      </c>
      <c r="Q946" s="9">
        <f t="shared" si="42"/>
        <v>449275.73605218745</v>
      </c>
      <c r="R946" s="9">
        <f t="shared" si="43"/>
        <v>224637.86802609373</v>
      </c>
      <c r="S946" s="9">
        <f t="shared" si="44"/>
        <v>898551.4721043749</v>
      </c>
      <c r="T946" s="8" t="s">
        <v>6112</v>
      </c>
      <c r="U946" s="8" t="s">
        <v>6111</v>
      </c>
    </row>
    <row r="947" spans="1:21" x14ac:dyDescent="0.3">
      <c r="A947" s="8" t="s">
        <v>2299</v>
      </c>
      <c r="B947" s="8" t="s">
        <v>2300</v>
      </c>
      <c r="C947" s="8">
        <v>50</v>
      </c>
      <c r="D947" s="8">
        <v>27</v>
      </c>
      <c r="E947" s="8" t="s">
        <v>6095</v>
      </c>
      <c r="F947" s="8" t="s">
        <v>5942</v>
      </c>
      <c r="G947" s="8" t="s">
        <v>10041</v>
      </c>
      <c r="H947" s="8" t="s">
        <v>5</v>
      </c>
      <c r="I947" s="9">
        <v>0</v>
      </c>
      <c r="J947" s="8" t="s">
        <v>5</v>
      </c>
      <c r="K947" s="9">
        <v>0</v>
      </c>
      <c r="L947" s="8" t="s">
        <v>5</v>
      </c>
      <c r="M947" s="9">
        <v>0</v>
      </c>
      <c r="N947" s="9">
        <v>0</v>
      </c>
      <c r="O947" s="8" t="s">
        <v>12</v>
      </c>
      <c r="P947" s="9">
        <v>84857.255999999994</v>
      </c>
      <c r="Q947" s="9">
        <f t="shared" si="42"/>
        <v>84857.255999999994</v>
      </c>
      <c r="R947" s="9">
        <f t="shared" si="43"/>
        <v>42428.627999999997</v>
      </c>
      <c r="S947" s="9">
        <f t="shared" si="44"/>
        <v>169714.51199999999</v>
      </c>
      <c r="T947" s="8" t="s">
        <v>6114</v>
      </c>
      <c r="U947" s="8" t="s">
        <v>6113</v>
      </c>
    </row>
    <row r="948" spans="1:21" x14ac:dyDescent="0.3">
      <c r="A948" s="8" t="s">
        <v>2301</v>
      </c>
      <c r="B948" s="8" t="s">
        <v>2302</v>
      </c>
      <c r="C948" s="8">
        <v>135</v>
      </c>
      <c r="D948" s="8">
        <v>37</v>
      </c>
      <c r="E948" s="8" t="s">
        <v>6091</v>
      </c>
      <c r="F948" s="8" t="s">
        <v>5942</v>
      </c>
      <c r="G948" s="8" t="s">
        <v>10042</v>
      </c>
      <c r="H948" s="8" t="s">
        <v>12</v>
      </c>
      <c r="I948" s="9">
        <v>2349.4679999999998</v>
      </c>
      <c r="J948" s="8" t="s">
        <v>12</v>
      </c>
      <c r="K948" s="9">
        <v>58700.19192796875</v>
      </c>
      <c r="L948" s="8" t="s">
        <v>12</v>
      </c>
      <c r="M948" s="9">
        <v>0</v>
      </c>
      <c r="N948" s="9">
        <v>1277218.548</v>
      </c>
      <c r="O948" s="8" t="s">
        <v>12</v>
      </c>
      <c r="P948" s="9">
        <v>101441.73599999999</v>
      </c>
      <c r="Q948" s="9">
        <f t="shared" si="42"/>
        <v>1439709.9439279689</v>
      </c>
      <c r="R948" s="9">
        <f t="shared" si="43"/>
        <v>719854.97196398443</v>
      </c>
      <c r="S948" s="9">
        <f t="shared" si="44"/>
        <v>2879419.8878559377</v>
      </c>
      <c r="T948" s="8" t="s">
        <v>6110</v>
      </c>
      <c r="U948" s="8" t="s">
        <v>6111</v>
      </c>
    </row>
    <row r="949" spans="1:21" x14ac:dyDescent="0.3">
      <c r="A949" s="8" t="s">
        <v>2305</v>
      </c>
      <c r="B949" s="8" t="s">
        <v>2306</v>
      </c>
      <c r="C949" s="8">
        <v>198</v>
      </c>
      <c r="D949" s="8">
        <v>60</v>
      </c>
      <c r="E949" s="8" t="s">
        <v>6074</v>
      </c>
      <c r="F949" s="8" t="s">
        <v>5942</v>
      </c>
      <c r="G949" s="8" t="s">
        <v>10040</v>
      </c>
      <c r="H949" s="8" t="s">
        <v>12</v>
      </c>
      <c r="I949" s="9">
        <v>1779.8999999999999</v>
      </c>
      <c r="J949" s="8" t="s">
        <v>5</v>
      </c>
      <c r="K949" s="9">
        <v>0</v>
      </c>
      <c r="L949" s="8" t="s">
        <v>5</v>
      </c>
      <c r="M949" s="9">
        <v>0</v>
      </c>
      <c r="N949" s="9">
        <v>0</v>
      </c>
      <c r="O949" s="8" t="s">
        <v>5</v>
      </c>
      <c r="P949" s="9">
        <v>0</v>
      </c>
      <c r="Q949" s="9">
        <f t="shared" si="42"/>
        <v>1779.8999999999999</v>
      </c>
      <c r="R949" s="9">
        <f t="shared" si="43"/>
        <v>889.94999999999993</v>
      </c>
      <c r="S949" s="9">
        <f t="shared" si="44"/>
        <v>3559.7999999999997</v>
      </c>
      <c r="T949" s="8" t="s">
        <v>6114</v>
      </c>
      <c r="U949" s="8" t="s">
        <v>10025</v>
      </c>
    </row>
    <row r="950" spans="1:21" x14ac:dyDescent="0.3">
      <c r="A950" s="8" t="s">
        <v>2307</v>
      </c>
      <c r="B950" s="8" t="s">
        <v>2308</v>
      </c>
      <c r="C950" s="8">
        <v>150</v>
      </c>
      <c r="D950" s="8">
        <v>45</v>
      </c>
      <c r="E950" s="8" t="s">
        <v>6093</v>
      </c>
      <c r="F950" s="8" t="s">
        <v>5942</v>
      </c>
      <c r="G950" s="8" t="s">
        <v>10040</v>
      </c>
      <c r="H950" s="8" t="s">
        <v>12</v>
      </c>
      <c r="I950" s="9">
        <v>2313.87</v>
      </c>
      <c r="J950" s="8" t="s">
        <v>6</v>
      </c>
      <c r="K950" s="9">
        <v>0</v>
      </c>
      <c r="L950" s="8" t="s">
        <v>5</v>
      </c>
      <c r="M950" s="9">
        <v>0</v>
      </c>
      <c r="N950" s="9">
        <v>0</v>
      </c>
      <c r="O950" s="8" t="s">
        <v>5</v>
      </c>
      <c r="P950" s="9">
        <v>0</v>
      </c>
      <c r="Q950" s="9">
        <f t="shared" si="42"/>
        <v>2313.87</v>
      </c>
      <c r="R950" s="9">
        <f t="shared" si="43"/>
        <v>1156.9349999999999</v>
      </c>
      <c r="S950" s="9">
        <f t="shared" si="44"/>
        <v>4627.74</v>
      </c>
      <c r="T950" s="8" t="s">
        <v>6114</v>
      </c>
      <c r="U950" s="8" t="s">
        <v>6111</v>
      </c>
    </row>
    <row r="951" spans="1:21" x14ac:dyDescent="0.3">
      <c r="A951" s="8" t="s">
        <v>2309</v>
      </c>
      <c r="B951" s="8" t="s">
        <v>2310</v>
      </c>
      <c r="C951" s="8">
        <v>710</v>
      </c>
      <c r="D951" s="8">
        <v>215</v>
      </c>
      <c r="E951" s="8" t="s">
        <v>6094</v>
      </c>
      <c r="F951" s="8" t="s">
        <v>5942</v>
      </c>
      <c r="G951" s="8" t="s">
        <v>10040</v>
      </c>
      <c r="H951" s="8" t="s">
        <v>5</v>
      </c>
      <c r="I951" s="9">
        <v>0</v>
      </c>
      <c r="J951" s="8" t="s">
        <v>12</v>
      </c>
      <c r="K951" s="9">
        <v>122798.45999531249</v>
      </c>
      <c r="L951" s="8" t="s">
        <v>5</v>
      </c>
      <c r="M951" s="9">
        <v>0</v>
      </c>
      <c r="N951" s="9">
        <v>0</v>
      </c>
      <c r="O951" s="8" t="s">
        <v>5</v>
      </c>
      <c r="P951" s="9">
        <v>0</v>
      </c>
      <c r="Q951" s="9">
        <f t="shared" si="42"/>
        <v>122798.45999531249</v>
      </c>
      <c r="R951" s="9">
        <f t="shared" si="43"/>
        <v>61399.229997656243</v>
      </c>
      <c r="S951" s="9">
        <f t="shared" si="44"/>
        <v>245596.91999062497</v>
      </c>
      <c r="T951" s="8" t="s">
        <v>6114</v>
      </c>
      <c r="U951" s="8" t="s">
        <v>6111</v>
      </c>
    </row>
    <row r="952" spans="1:21" x14ac:dyDescent="0.3">
      <c r="A952" s="8" t="s">
        <v>2313</v>
      </c>
      <c r="B952" s="8" t="s">
        <v>2314</v>
      </c>
      <c r="C952" s="8">
        <v>100</v>
      </c>
      <c r="D952" s="8">
        <v>50</v>
      </c>
      <c r="E952" s="8" t="s">
        <v>6097</v>
      </c>
      <c r="F952" s="8" t="s">
        <v>5942</v>
      </c>
      <c r="G952" s="8" t="s">
        <v>10042</v>
      </c>
      <c r="H952" s="8" t="s">
        <v>12</v>
      </c>
      <c r="I952" s="9">
        <v>1779.8999999999999</v>
      </c>
      <c r="J952" s="8" t="s">
        <v>12</v>
      </c>
      <c r="K952" s="9">
        <v>41914.024228125003</v>
      </c>
      <c r="L952" s="8" t="s">
        <v>12</v>
      </c>
      <c r="M952" s="9">
        <v>2015892.8593359373</v>
      </c>
      <c r="N952" s="9">
        <v>0</v>
      </c>
      <c r="O952" s="8" t="s">
        <v>12</v>
      </c>
      <c r="P952" s="9">
        <v>93183</v>
      </c>
      <c r="Q952" s="9">
        <f t="shared" si="42"/>
        <v>2152769.7835640623</v>
      </c>
      <c r="R952" s="9">
        <f t="shared" si="43"/>
        <v>1076384.8917820312</v>
      </c>
      <c r="S952" s="9">
        <f t="shared" si="44"/>
        <v>4305539.5671281246</v>
      </c>
      <c r="T952" s="8" t="s">
        <v>6112</v>
      </c>
      <c r="U952" s="8" t="s">
        <v>6111</v>
      </c>
    </row>
    <row r="953" spans="1:21" x14ac:dyDescent="0.3">
      <c r="A953" s="8" t="s">
        <v>2315</v>
      </c>
      <c r="B953" s="8" t="s">
        <v>2316</v>
      </c>
      <c r="C953" s="8">
        <v>438</v>
      </c>
      <c r="D953" s="8">
        <v>146</v>
      </c>
      <c r="E953" s="8" t="s">
        <v>6092</v>
      </c>
      <c r="F953" s="8" t="s">
        <v>5942</v>
      </c>
      <c r="G953" s="8" t="s">
        <v>10042</v>
      </c>
      <c r="H953" s="8" t="s">
        <v>12</v>
      </c>
      <c r="I953" s="9">
        <v>2349.4679999999998</v>
      </c>
      <c r="J953" s="8" t="s">
        <v>12</v>
      </c>
      <c r="K953" s="9">
        <v>93435.850827187489</v>
      </c>
      <c r="L953" s="8" t="s">
        <v>5</v>
      </c>
      <c r="M953" s="9">
        <v>0</v>
      </c>
      <c r="N953" s="9">
        <v>0</v>
      </c>
      <c r="O953" s="8" t="s">
        <v>12</v>
      </c>
      <c r="P953" s="9">
        <v>282212.56799999997</v>
      </c>
      <c r="Q953" s="9">
        <f t="shared" si="42"/>
        <v>377997.88682718744</v>
      </c>
      <c r="R953" s="9">
        <f t="shared" si="43"/>
        <v>188998.94341359372</v>
      </c>
      <c r="S953" s="9">
        <f t="shared" si="44"/>
        <v>755995.77365437488</v>
      </c>
      <c r="T953" s="8" t="s">
        <v>6114</v>
      </c>
      <c r="U953" s="8" t="s">
        <v>10025</v>
      </c>
    </row>
    <row r="954" spans="1:21" x14ac:dyDescent="0.3">
      <c r="A954" s="8" t="s">
        <v>2317</v>
      </c>
      <c r="B954" s="8" t="s">
        <v>2318</v>
      </c>
      <c r="C954" s="8">
        <v>129</v>
      </c>
      <c r="D954" s="8">
        <v>21</v>
      </c>
      <c r="E954" s="8" t="s">
        <v>6086</v>
      </c>
      <c r="F954" s="8" t="s">
        <v>5942</v>
      </c>
      <c r="G954" s="8" t="s">
        <v>10040</v>
      </c>
      <c r="H954" s="8" t="s">
        <v>12</v>
      </c>
      <c r="I954" s="9">
        <v>2313.87</v>
      </c>
      <c r="J954" s="8" t="s">
        <v>12</v>
      </c>
      <c r="K954" s="9">
        <v>57165.46137421875</v>
      </c>
      <c r="L954" s="8" t="s">
        <v>5</v>
      </c>
      <c r="M954" s="9">
        <v>0</v>
      </c>
      <c r="N954" s="9">
        <v>0</v>
      </c>
      <c r="O954" s="8" t="s">
        <v>5</v>
      </c>
      <c r="P954" s="9">
        <v>0</v>
      </c>
      <c r="Q954" s="9">
        <f t="shared" si="42"/>
        <v>59479.331374218753</v>
      </c>
      <c r="R954" s="9">
        <f t="shared" si="43"/>
        <v>29739.665687109376</v>
      </c>
      <c r="S954" s="9">
        <f t="shared" si="44"/>
        <v>118958.66274843751</v>
      </c>
      <c r="T954" s="8" t="s">
        <v>6114</v>
      </c>
      <c r="U954" s="8" t="s">
        <v>6113</v>
      </c>
    </row>
    <row r="955" spans="1:21" x14ac:dyDescent="0.3">
      <c r="A955" s="8" t="s">
        <v>2319</v>
      </c>
      <c r="B955" s="8" t="s">
        <v>2320</v>
      </c>
      <c r="C955" s="8">
        <v>1000</v>
      </c>
      <c r="D955" s="8">
        <v>309</v>
      </c>
      <c r="E955" s="8" t="s">
        <v>6084</v>
      </c>
      <c r="F955" s="8" t="s">
        <v>5942</v>
      </c>
      <c r="G955" s="8" t="s">
        <v>10040</v>
      </c>
      <c r="H955" s="8" t="s">
        <v>5</v>
      </c>
      <c r="I955" s="9">
        <v>0</v>
      </c>
      <c r="J955" s="8" t="s">
        <v>12</v>
      </c>
      <c r="K955" s="9">
        <v>155558.47651875002</v>
      </c>
      <c r="L955" s="8" t="s">
        <v>5</v>
      </c>
      <c r="M955" s="9">
        <v>0</v>
      </c>
      <c r="N955" s="9">
        <v>0</v>
      </c>
      <c r="O955" s="8" t="s">
        <v>5</v>
      </c>
      <c r="P955" s="9">
        <v>0</v>
      </c>
      <c r="Q955" s="9">
        <f t="shared" si="42"/>
        <v>155558.47651875002</v>
      </c>
      <c r="R955" s="9">
        <f t="shared" si="43"/>
        <v>77779.238259375008</v>
      </c>
      <c r="S955" s="9">
        <f t="shared" si="44"/>
        <v>311116.95303750003</v>
      </c>
      <c r="T955" s="8" t="s">
        <v>6114</v>
      </c>
      <c r="U955" s="8" t="s">
        <v>6113</v>
      </c>
    </row>
    <row r="956" spans="1:21" x14ac:dyDescent="0.3">
      <c r="A956" s="8" t="s">
        <v>2322</v>
      </c>
      <c r="B956" s="8" t="s">
        <v>2323</v>
      </c>
      <c r="C956" s="8">
        <v>25</v>
      </c>
      <c r="D956" s="8">
        <v>25</v>
      </c>
      <c r="E956" s="8" t="s">
        <v>6088</v>
      </c>
      <c r="F956" s="8" t="s">
        <v>5942</v>
      </c>
      <c r="G956" s="8" t="s">
        <v>10040</v>
      </c>
      <c r="H956" s="8" t="s">
        <v>12</v>
      </c>
      <c r="I956" s="9">
        <v>1779.8999999999999</v>
      </c>
      <c r="J956" s="8" t="s">
        <v>5</v>
      </c>
      <c r="K956" s="9">
        <v>0</v>
      </c>
      <c r="L956" s="8" t="s">
        <v>12</v>
      </c>
      <c r="M956" s="9">
        <v>2009411.3260839842</v>
      </c>
      <c r="N956" s="9">
        <v>0</v>
      </c>
      <c r="O956" s="8" t="s">
        <v>5</v>
      </c>
      <c r="P956" s="9">
        <v>0</v>
      </c>
      <c r="Q956" s="9">
        <f t="shared" si="42"/>
        <v>2011191.2260839841</v>
      </c>
      <c r="R956" s="9">
        <f t="shared" si="43"/>
        <v>1005595.6130419921</v>
      </c>
      <c r="S956" s="9">
        <f t="shared" si="44"/>
        <v>4022382.4521679683</v>
      </c>
      <c r="T956" s="8" t="s">
        <v>6114</v>
      </c>
      <c r="U956" s="8" t="s">
        <v>6111</v>
      </c>
    </row>
    <row r="957" spans="1:21" x14ac:dyDescent="0.3">
      <c r="A957" s="8" t="s">
        <v>2324</v>
      </c>
      <c r="B957" s="8" t="s">
        <v>2325</v>
      </c>
      <c r="C957" s="8">
        <v>632</v>
      </c>
      <c r="D957" s="8">
        <v>234</v>
      </c>
      <c r="E957" s="8" t="s">
        <v>6074</v>
      </c>
      <c r="F957" s="8" t="s">
        <v>5942</v>
      </c>
      <c r="G957" s="8" t="s">
        <v>10040</v>
      </c>
      <c r="H957" s="8" t="s">
        <v>12</v>
      </c>
      <c r="I957" s="9">
        <v>1779.8999999999999</v>
      </c>
      <c r="J957" s="8" t="s">
        <v>12</v>
      </c>
      <c r="K957" s="9">
        <v>88656.668493749996</v>
      </c>
      <c r="L957" s="8" t="s">
        <v>5</v>
      </c>
      <c r="M957" s="9">
        <v>0</v>
      </c>
      <c r="N957" s="9">
        <v>0</v>
      </c>
      <c r="O957" s="8" t="s">
        <v>5</v>
      </c>
      <c r="P957" s="9">
        <v>0</v>
      </c>
      <c r="Q957" s="9">
        <f t="shared" si="42"/>
        <v>90436.56849374999</v>
      </c>
      <c r="R957" s="9">
        <f t="shared" si="43"/>
        <v>45218.284246874995</v>
      </c>
      <c r="S957" s="9">
        <f t="shared" si="44"/>
        <v>180873.13698749998</v>
      </c>
      <c r="T957" s="8" t="s">
        <v>6115</v>
      </c>
      <c r="U957" s="8" t="s">
        <v>10025</v>
      </c>
    </row>
    <row r="958" spans="1:21" x14ac:dyDescent="0.3">
      <c r="A958" s="8" t="s">
        <v>2327</v>
      </c>
      <c r="B958" s="8" t="s">
        <v>2328</v>
      </c>
      <c r="C958" s="8">
        <v>900</v>
      </c>
      <c r="D958" s="8">
        <v>248</v>
      </c>
      <c r="E958" s="8" t="s">
        <v>6073</v>
      </c>
      <c r="F958" s="8" t="s">
        <v>5942</v>
      </c>
      <c r="G958" s="8" t="s">
        <v>10040</v>
      </c>
      <c r="H958" s="8" t="s">
        <v>12</v>
      </c>
      <c r="I958" s="9">
        <v>1779.8999999999999</v>
      </c>
      <c r="J958" s="8" t="s">
        <v>12</v>
      </c>
      <c r="K958" s="9">
        <v>112203.714853125</v>
      </c>
      <c r="L958" s="8" t="s">
        <v>5</v>
      </c>
      <c r="M958" s="9">
        <v>0</v>
      </c>
      <c r="N958" s="9">
        <v>0</v>
      </c>
      <c r="O958" s="8" t="s">
        <v>12</v>
      </c>
      <c r="P958" s="9">
        <v>341950.19999999995</v>
      </c>
      <c r="Q958" s="9">
        <f t="shared" si="42"/>
        <v>455933.81485312496</v>
      </c>
      <c r="R958" s="9">
        <f t="shared" si="43"/>
        <v>227966.90742656248</v>
      </c>
      <c r="S958" s="9">
        <f t="shared" si="44"/>
        <v>911867.62970624992</v>
      </c>
      <c r="T958" s="8" t="s">
        <v>6114</v>
      </c>
      <c r="U958" s="8" t="s">
        <v>6111</v>
      </c>
    </row>
    <row r="959" spans="1:21" x14ac:dyDescent="0.3">
      <c r="A959" s="8" t="s">
        <v>2330</v>
      </c>
      <c r="B959" s="8" t="s">
        <v>2331</v>
      </c>
      <c r="C959" s="8">
        <v>130</v>
      </c>
      <c r="D959" s="8">
        <v>57</v>
      </c>
      <c r="E959" s="8" t="s">
        <v>6084</v>
      </c>
      <c r="F959" s="8" t="s">
        <v>5942</v>
      </c>
      <c r="G959" s="8" t="s">
        <v>10042</v>
      </c>
      <c r="H959" s="8" t="s">
        <v>12</v>
      </c>
      <c r="I959" s="9">
        <v>2313.87</v>
      </c>
      <c r="J959" s="8" t="s">
        <v>12</v>
      </c>
      <c r="K959" s="9">
        <v>57278.426948437496</v>
      </c>
      <c r="L959" s="8" t="s">
        <v>5</v>
      </c>
      <c r="M959" s="9">
        <v>0</v>
      </c>
      <c r="N959" s="9">
        <v>0</v>
      </c>
      <c r="O959" s="8" t="s">
        <v>12</v>
      </c>
      <c r="P959" s="9">
        <v>132571.13999999998</v>
      </c>
      <c r="Q959" s="9">
        <f t="shared" si="42"/>
        <v>192163.43694843748</v>
      </c>
      <c r="R959" s="9">
        <f t="shared" si="43"/>
        <v>96081.718474218738</v>
      </c>
      <c r="S959" s="9">
        <f t="shared" si="44"/>
        <v>384326.87389687495</v>
      </c>
      <c r="T959" s="8" t="s">
        <v>6115</v>
      </c>
      <c r="U959" s="8" t="s">
        <v>6111</v>
      </c>
    </row>
    <row r="960" spans="1:21" x14ac:dyDescent="0.3">
      <c r="A960" s="8" t="s">
        <v>2332</v>
      </c>
      <c r="B960" s="8" t="s">
        <v>2333</v>
      </c>
      <c r="C960" s="8">
        <v>2106</v>
      </c>
      <c r="D960" s="8">
        <v>731</v>
      </c>
      <c r="E960" s="8" t="s">
        <v>6094</v>
      </c>
      <c r="F960" s="8" t="s">
        <v>5942</v>
      </c>
      <c r="G960" s="8" t="s">
        <v>10040</v>
      </c>
      <c r="H960" s="8" t="s">
        <v>5</v>
      </c>
      <c r="I960" s="9">
        <v>0</v>
      </c>
      <c r="J960" s="8" t="s">
        <v>12</v>
      </c>
      <c r="K960" s="9">
        <v>280498.4016046875</v>
      </c>
      <c r="L960" s="8" t="s">
        <v>5</v>
      </c>
      <c r="M960" s="9">
        <v>0</v>
      </c>
      <c r="N960" s="9">
        <v>0</v>
      </c>
      <c r="O960" s="8" t="s">
        <v>5</v>
      </c>
      <c r="P960" s="9">
        <v>0</v>
      </c>
      <c r="Q960" s="9">
        <f t="shared" si="42"/>
        <v>280498.4016046875</v>
      </c>
      <c r="R960" s="9">
        <f t="shared" si="43"/>
        <v>140249.20080234375</v>
      </c>
      <c r="S960" s="9">
        <f t="shared" si="44"/>
        <v>560996.80320937501</v>
      </c>
      <c r="T960" s="8" t="s">
        <v>6114</v>
      </c>
      <c r="U960" s="8" t="s">
        <v>6116</v>
      </c>
    </row>
    <row r="961" spans="1:21" x14ac:dyDescent="0.3">
      <c r="A961" s="8" t="s">
        <v>2334</v>
      </c>
      <c r="B961" s="8" t="s">
        <v>2335</v>
      </c>
      <c r="C961" s="8">
        <v>125</v>
      </c>
      <c r="D961" s="8">
        <v>60</v>
      </c>
      <c r="E961" s="8" t="s">
        <v>6093</v>
      </c>
      <c r="F961" s="8" t="s">
        <v>5942</v>
      </c>
      <c r="G961" s="8" t="s">
        <v>10040</v>
      </c>
      <c r="H961" s="8" t="s">
        <v>5</v>
      </c>
      <c r="I961" s="9">
        <v>0</v>
      </c>
      <c r="J961" s="8" t="s">
        <v>12</v>
      </c>
      <c r="K961" s="9">
        <v>56713.599077343744</v>
      </c>
      <c r="L961" s="8" t="s">
        <v>5</v>
      </c>
      <c r="M961" s="9">
        <v>0</v>
      </c>
      <c r="N961" s="9">
        <v>0</v>
      </c>
      <c r="O961" s="8" t="s">
        <v>5</v>
      </c>
      <c r="P961" s="9">
        <v>0</v>
      </c>
      <c r="Q961" s="9">
        <f t="shared" si="42"/>
        <v>56713.599077343744</v>
      </c>
      <c r="R961" s="9">
        <f t="shared" si="43"/>
        <v>28356.799538671872</v>
      </c>
      <c r="S961" s="9">
        <f t="shared" si="44"/>
        <v>113427.19815468749</v>
      </c>
      <c r="T961" s="8" t="s">
        <v>6114</v>
      </c>
      <c r="U961" s="8" t="s">
        <v>6111</v>
      </c>
    </row>
    <row r="962" spans="1:21" x14ac:dyDescent="0.3">
      <c r="A962" s="8" t="s">
        <v>2336</v>
      </c>
      <c r="B962" s="8" t="s">
        <v>2337</v>
      </c>
      <c r="C962" s="8">
        <v>122</v>
      </c>
      <c r="D962" s="8">
        <v>43</v>
      </c>
      <c r="E962" s="8" t="s">
        <v>6076</v>
      </c>
      <c r="F962" s="8" t="s">
        <v>5942</v>
      </c>
      <c r="G962" s="8" t="s">
        <v>10040</v>
      </c>
      <c r="H962" s="8" t="s">
        <v>6</v>
      </c>
      <c r="I962" s="9">
        <v>0</v>
      </c>
      <c r="J962" s="8" t="s">
        <v>12</v>
      </c>
      <c r="K962" s="9">
        <v>43846.990720312504</v>
      </c>
      <c r="L962" s="8" t="s">
        <v>6</v>
      </c>
      <c r="M962" s="9">
        <v>0</v>
      </c>
      <c r="N962" s="9">
        <v>0</v>
      </c>
      <c r="O962" s="8" t="s">
        <v>5</v>
      </c>
      <c r="P962" s="9">
        <v>0</v>
      </c>
      <c r="Q962" s="9">
        <f t="shared" ref="Q962:Q1025" si="45">SUM(I962+K962+M962+N962+P962)</f>
        <v>43846.990720312504</v>
      </c>
      <c r="R962" s="9">
        <f t="shared" si="43"/>
        <v>21923.495360156252</v>
      </c>
      <c r="S962" s="9">
        <f t="shared" si="44"/>
        <v>87693.981440625008</v>
      </c>
      <c r="T962" s="8" t="s">
        <v>6114</v>
      </c>
      <c r="U962" s="8" t="s">
        <v>6116</v>
      </c>
    </row>
    <row r="963" spans="1:21" x14ac:dyDescent="0.3">
      <c r="A963" s="8" t="s">
        <v>2338</v>
      </c>
      <c r="B963" s="8" t="s">
        <v>2339</v>
      </c>
      <c r="C963" s="8">
        <v>3108</v>
      </c>
      <c r="D963" s="8">
        <v>1007</v>
      </c>
      <c r="E963" s="8" t="s">
        <v>6076</v>
      </c>
      <c r="F963" s="8" t="s">
        <v>5942</v>
      </c>
      <c r="G963" s="8" t="s">
        <v>10040</v>
      </c>
      <c r="H963" s="8" t="s">
        <v>5</v>
      </c>
      <c r="I963" s="9">
        <v>0</v>
      </c>
      <c r="J963" s="8" t="s">
        <v>12</v>
      </c>
      <c r="K963" s="9">
        <v>306203.26097812498</v>
      </c>
      <c r="L963" s="8" t="s">
        <v>5</v>
      </c>
      <c r="M963" s="9">
        <v>0</v>
      </c>
      <c r="N963" s="9">
        <v>0</v>
      </c>
      <c r="O963" s="8" t="s">
        <v>5</v>
      </c>
      <c r="P963" s="9">
        <v>0</v>
      </c>
      <c r="Q963" s="9">
        <f t="shared" si="45"/>
        <v>306203.26097812498</v>
      </c>
      <c r="R963" s="9">
        <f t="shared" ref="R963:R1026" si="46">Q963/2</f>
        <v>153101.63048906249</v>
      </c>
      <c r="S963" s="9">
        <f t="shared" ref="S963:S1026" si="47">Q963*2</f>
        <v>612406.52195624996</v>
      </c>
      <c r="T963" s="8" t="s">
        <v>6114</v>
      </c>
      <c r="U963" s="8" t="s">
        <v>6113</v>
      </c>
    </row>
    <row r="964" spans="1:21" x14ac:dyDescent="0.3">
      <c r="A964" s="8" t="s">
        <v>2341</v>
      </c>
      <c r="B964" s="8" t="s">
        <v>2342</v>
      </c>
      <c r="C964" s="8">
        <v>150</v>
      </c>
      <c r="D964" s="8">
        <v>65</v>
      </c>
      <c r="E964" s="8" t="s">
        <v>6103</v>
      </c>
      <c r="F964" s="8" t="s">
        <v>5942</v>
      </c>
      <c r="G964" s="8" t="s">
        <v>10040</v>
      </c>
      <c r="H964" s="8" t="s">
        <v>6</v>
      </c>
      <c r="I964" s="9">
        <v>0</v>
      </c>
      <c r="J964" s="8" t="s">
        <v>6</v>
      </c>
      <c r="K964" s="9">
        <v>0</v>
      </c>
      <c r="L964" s="8" t="s">
        <v>6</v>
      </c>
      <c r="M964" s="9">
        <v>0</v>
      </c>
      <c r="N964" s="9">
        <v>0</v>
      </c>
      <c r="O964" s="8" t="s">
        <v>5</v>
      </c>
      <c r="P964" s="9">
        <v>0</v>
      </c>
      <c r="Q964" s="9">
        <f t="shared" si="45"/>
        <v>0</v>
      </c>
      <c r="R964" s="9">
        <f t="shared" si="46"/>
        <v>0</v>
      </c>
      <c r="S964" s="9">
        <f t="shared" si="47"/>
        <v>0</v>
      </c>
      <c r="T964" s="8" t="s">
        <v>6114</v>
      </c>
      <c r="U964" s="8" t="s">
        <v>6116</v>
      </c>
    </row>
    <row r="965" spans="1:21" x14ac:dyDescent="0.3">
      <c r="A965" s="8" t="s">
        <v>2343</v>
      </c>
      <c r="B965" s="8" t="s">
        <v>2344</v>
      </c>
      <c r="C965" s="8">
        <v>153</v>
      </c>
      <c r="D965" s="8">
        <v>115</v>
      </c>
      <c r="E965" s="8" t="s">
        <v>6088</v>
      </c>
      <c r="F965" s="8" t="s">
        <v>5942</v>
      </c>
      <c r="G965" s="8" t="s">
        <v>10040</v>
      </c>
      <c r="H965" s="8" t="s">
        <v>12</v>
      </c>
      <c r="I965" s="9">
        <v>1779.8999999999999</v>
      </c>
      <c r="J965" s="8" t="s">
        <v>5</v>
      </c>
      <c r="K965" s="9">
        <v>0</v>
      </c>
      <c r="L965" s="8" t="s">
        <v>12</v>
      </c>
      <c r="M965" s="9">
        <v>2020473.1428339842</v>
      </c>
      <c r="N965" s="9">
        <v>0</v>
      </c>
      <c r="O965" s="8" t="s">
        <v>12</v>
      </c>
      <c r="P965" s="9">
        <v>174849</v>
      </c>
      <c r="Q965" s="9">
        <f t="shared" si="45"/>
        <v>2197102.0428339839</v>
      </c>
      <c r="R965" s="9">
        <f t="shared" si="46"/>
        <v>1098551.0214169919</v>
      </c>
      <c r="S965" s="9">
        <f t="shared" si="47"/>
        <v>4394204.0856679678</v>
      </c>
      <c r="T965" s="8" t="s">
        <v>6114</v>
      </c>
      <c r="U965" s="8" t="s">
        <v>6111</v>
      </c>
    </row>
    <row r="966" spans="1:21" x14ac:dyDescent="0.3">
      <c r="A966" s="8" t="s">
        <v>2346</v>
      </c>
      <c r="B966" s="8" t="s">
        <v>2347</v>
      </c>
      <c r="C966" s="8">
        <v>6170</v>
      </c>
      <c r="D966" s="8">
        <v>2106</v>
      </c>
      <c r="E966" s="8" t="s">
        <v>6098</v>
      </c>
      <c r="F966" s="8" t="s">
        <v>5942</v>
      </c>
      <c r="G966" s="8" t="s">
        <v>10040</v>
      </c>
      <c r="H966" s="8" t="s">
        <v>6</v>
      </c>
      <c r="I966" s="9">
        <v>0</v>
      </c>
      <c r="J966" s="8" t="s">
        <v>5</v>
      </c>
      <c r="K966" s="9">
        <v>0</v>
      </c>
      <c r="L966" s="8" t="s">
        <v>6</v>
      </c>
      <c r="M966" s="9">
        <v>0</v>
      </c>
      <c r="N966" s="9">
        <v>0</v>
      </c>
      <c r="O966" s="8" t="s">
        <v>5</v>
      </c>
      <c r="P966" s="9">
        <v>0</v>
      </c>
      <c r="Q966" s="9">
        <f t="shared" si="45"/>
        <v>0</v>
      </c>
      <c r="R966" s="9">
        <f t="shared" si="46"/>
        <v>0</v>
      </c>
      <c r="S966" s="9">
        <f t="shared" si="47"/>
        <v>0</v>
      </c>
      <c r="T966" s="8" t="s">
        <v>6110</v>
      </c>
      <c r="U966" s="8" t="s">
        <v>6113</v>
      </c>
    </row>
    <row r="967" spans="1:21" x14ac:dyDescent="0.3">
      <c r="A967" s="8" t="s">
        <v>2348</v>
      </c>
      <c r="B967" s="8" t="s">
        <v>2349</v>
      </c>
      <c r="C967" s="8">
        <v>9500</v>
      </c>
      <c r="D967" s="8">
        <v>2672</v>
      </c>
      <c r="E967" s="8" t="s">
        <v>6072</v>
      </c>
      <c r="F967" s="8" t="s">
        <v>5942</v>
      </c>
      <c r="G967" s="8" t="s">
        <v>10040</v>
      </c>
      <c r="H967" s="8" t="s">
        <v>5</v>
      </c>
      <c r="I967" s="9">
        <v>0</v>
      </c>
      <c r="J967" s="8" t="s">
        <v>12</v>
      </c>
      <c r="K967" s="9">
        <v>867817.88907187502</v>
      </c>
      <c r="L967" s="8" t="s">
        <v>5</v>
      </c>
      <c r="M967" s="9">
        <v>0</v>
      </c>
      <c r="N967" s="9">
        <v>0</v>
      </c>
      <c r="O967" s="8" t="s">
        <v>5</v>
      </c>
      <c r="P967" s="9">
        <v>0</v>
      </c>
      <c r="Q967" s="9">
        <f t="shared" si="45"/>
        <v>867817.88907187502</v>
      </c>
      <c r="R967" s="9">
        <f t="shared" si="46"/>
        <v>433908.94453593751</v>
      </c>
      <c r="S967" s="9">
        <f t="shared" si="47"/>
        <v>1735635.77814375</v>
      </c>
      <c r="T967" s="8" t="s">
        <v>6115</v>
      </c>
      <c r="U967" s="8" t="s">
        <v>6111</v>
      </c>
    </row>
    <row r="968" spans="1:21" x14ac:dyDescent="0.3">
      <c r="A968" s="8" t="s">
        <v>2350</v>
      </c>
      <c r="B968" s="8" t="s">
        <v>2351</v>
      </c>
      <c r="C968" s="8">
        <v>3095</v>
      </c>
      <c r="D968" s="8">
        <v>74</v>
      </c>
      <c r="E968" s="8" t="s">
        <v>6072</v>
      </c>
      <c r="F968" s="8" t="s">
        <v>5942</v>
      </c>
      <c r="G968" s="8" t="s">
        <v>10043</v>
      </c>
      <c r="H968" s="8" t="s">
        <v>5</v>
      </c>
      <c r="I968" s="9">
        <v>0</v>
      </c>
      <c r="J968" s="8" t="s">
        <v>5</v>
      </c>
      <c r="K968" s="9">
        <v>0</v>
      </c>
      <c r="L968" s="8" t="s">
        <v>5</v>
      </c>
      <c r="M968" s="9">
        <v>0</v>
      </c>
      <c r="N968" s="9">
        <v>0</v>
      </c>
      <c r="O968" s="8" t="s">
        <v>12</v>
      </c>
      <c r="P968" s="9">
        <v>119567.4</v>
      </c>
      <c r="Q968" s="9">
        <f t="shared" si="45"/>
        <v>119567.4</v>
      </c>
      <c r="R968" s="9">
        <f t="shared" si="46"/>
        <v>59783.7</v>
      </c>
      <c r="S968" s="9">
        <f t="shared" si="47"/>
        <v>239134.8</v>
      </c>
      <c r="T968" s="8" t="s">
        <v>6112</v>
      </c>
      <c r="U968" s="8" t="s">
        <v>6116</v>
      </c>
    </row>
    <row r="969" spans="1:21" x14ac:dyDescent="0.3">
      <c r="A969" s="8" t="s">
        <v>2352</v>
      </c>
      <c r="B969" s="8" t="s">
        <v>2353</v>
      </c>
      <c r="C969" s="8">
        <v>9500</v>
      </c>
      <c r="D969" s="8">
        <v>2014</v>
      </c>
      <c r="E969" s="8" t="s">
        <v>6081</v>
      </c>
      <c r="F969" s="8" t="s">
        <v>5942</v>
      </c>
      <c r="G969" s="8" t="s">
        <v>10040</v>
      </c>
      <c r="H969" s="8" t="s">
        <v>5</v>
      </c>
      <c r="I969" s="9">
        <v>0</v>
      </c>
      <c r="J969" s="8" t="s">
        <v>12</v>
      </c>
      <c r="K969" s="9">
        <v>1132295.721931875</v>
      </c>
      <c r="L969" s="8" t="s">
        <v>5</v>
      </c>
      <c r="M969" s="9">
        <v>0</v>
      </c>
      <c r="N969" s="9">
        <v>0</v>
      </c>
      <c r="O969" s="8" t="s">
        <v>5</v>
      </c>
      <c r="P969" s="9">
        <v>0</v>
      </c>
      <c r="Q969" s="9">
        <f t="shared" si="45"/>
        <v>1132295.721931875</v>
      </c>
      <c r="R969" s="9">
        <f t="shared" si="46"/>
        <v>566147.86096593749</v>
      </c>
      <c r="S969" s="9">
        <f t="shared" si="47"/>
        <v>2264591.44386375</v>
      </c>
      <c r="T969" s="8" t="s">
        <v>6114</v>
      </c>
      <c r="U969" s="8" t="s">
        <v>6111</v>
      </c>
    </row>
    <row r="970" spans="1:21" x14ac:dyDescent="0.3">
      <c r="A970" s="8" t="s">
        <v>2354</v>
      </c>
      <c r="B970" s="8" t="s">
        <v>2355</v>
      </c>
      <c r="C970" s="8">
        <v>15286</v>
      </c>
      <c r="D970" s="8">
        <v>2663</v>
      </c>
      <c r="E970" s="8" t="s">
        <v>6071</v>
      </c>
      <c r="F970" s="8" t="s">
        <v>5942</v>
      </c>
      <c r="G970" s="8" t="s">
        <v>10040</v>
      </c>
      <c r="H970" s="8" t="s">
        <v>5</v>
      </c>
      <c r="I970" s="9">
        <v>0</v>
      </c>
      <c r="J970" s="8" t="s">
        <v>5</v>
      </c>
      <c r="K970" s="9">
        <v>0</v>
      </c>
      <c r="L970" s="8" t="s">
        <v>5</v>
      </c>
      <c r="M970" s="9">
        <v>0</v>
      </c>
      <c r="N970" s="9">
        <v>0</v>
      </c>
      <c r="O970" s="8" t="s">
        <v>12</v>
      </c>
      <c r="P970" s="9">
        <v>49209</v>
      </c>
      <c r="Q970" s="9">
        <f t="shared" si="45"/>
        <v>49209</v>
      </c>
      <c r="R970" s="9">
        <f t="shared" si="46"/>
        <v>24604.5</v>
      </c>
      <c r="S970" s="9">
        <f t="shared" si="47"/>
        <v>98418</v>
      </c>
      <c r="T970" s="8" t="s">
        <v>6115</v>
      </c>
      <c r="U970" s="8" t="s">
        <v>6111</v>
      </c>
    </row>
    <row r="971" spans="1:21" x14ac:dyDescent="0.3">
      <c r="A971" s="8" t="s">
        <v>2356</v>
      </c>
      <c r="B971" s="8" t="s">
        <v>2357</v>
      </c>
      <c r="C971" s="8">
        <v>54</v>
      </c>
      <c r="D971" s="8">
        <v>19</v>
      </c>
      <c r="E971" s="8" t="s">
        <v>6101</v>
      </c>
      <c r="F971" s="8" t="s">
        <v>5942</v>
      </c>
      <c r="G971" s="8" t="s">
        <v>10040</v>
      </c>
      <c r="H971" s="8" t="s">
        <v>5</v>
      </c>
      <c r="I971" s="9">
        <v>0</v>
      </c>
      <c r="J971" s="8" t="s">
        <v>5</v>
      </c>
      <c r="K971" s="9">
        <v>0</v>
      </c>
      <c r="L971" s="8" t="s">
        <v>5</v>
      </c>
      <c r="M971" s="9">
        <v>0</v>
      </c>
      <c r="N971" s="9">
        <v>0</v>
      </c>
      <c r="O971" s="8" t="s">
        <v>5</v>
      </c>
      <c r="P971" s="9">
        <v>0</v>
      </c>
      <c r="Q971" s="9">
        <f t="shared" si="45"/>
        <v>0</v>
      </c>
      <c r="R971" s="9">
        <f t="shared" si="46"/>
        <v>0</v>
      </c>
      <c r="S971" s="9">
        <f t="shared" si="47"/>
        <v>0</v>
      </c>
      <c r="T971" s="8" t="s">
        <v>6114</v>
      </c>
      <c r="U971" s="8" t="s">
        <v>6113</v>
      </c>
    </row>
    <row r="972" spans="1:21" x14ac:dyDescent="0.3">
      <c r="A972" s="8" t="s">
        <v>2358</v>
      </c>
      <c r="B972" s="8" t="s">
        <v>2359</v>
      </c>
      <c r="C972" s="8">
        <v>2503</v>
      </c>
      <c r="D972" s="8">
        <v>746</v>
      </c>
      <c r="E972" s="8" t="s">
        <v>6071</v>
      </c>
      <c r="F972" s="8" t="s">
        <v>5942</v>
      </c>
      <c r="G972" s="8" t="s">
        <v>10040</v>
      </c>
      <c r="H972" s="8" t="s">
        <v>5</v>
      </c>
      <c r="I972" s="9">
        <v>0</v>
      </c>
      <c r="J972" s="8" t="s">
        <v>5</v>
      </c>
      <c r="K972" s="9">
        <v>0</v>
      </c>
      <c r="L972" s="8" t="s">
        <v>5</v>
      </c>
      <c r="M972" s="9">
        <v>0</v>
      </c>
      <c r="N972" s="9">
        <v>0</v>
      </c>
      <c r="O972" s="8" t="s">
        <v>5</v>
      </c>
      <c r="P972" s="9">
        <v>0</v>
      </c>
      <c r="Q972" s="9">
        <f t="shared" si="45"/>
        <v>0</v>
      </c>
      <c r="R972" s="9">
        <f t="shared" si="46"/>
        <v>0</v>
      </c>
      <c r="S972" s="9">
        <f t="shared" si="47"/>
        <v>0</v>
      </c>
      <c r="T972" s="8" t="s">
        <v>6115</v>
      </c>
      <c r="U972" s="8" t="s">
        <v>6111</v>
      </c>
    </row>
    <row r="973" spans="1:21" x14ac:dyDescent="0.3">
      <c r="A973" s="8" t="s">
        <v>2360</v>
      </c>
      <c r="B973" s="8" t="s">
        <v>2361</v>
      </c>
      <c r="C973" s="8">
        <v>130</v>
      </c>
      <c r="D973" s="8">
        <v>65</v>
      </c>
      <c r="E973" s="8" t="s">
        <v>6103</v>
      </c>
      <c r="F973" s="8" t="s">
        <v>5942</v>
      </c>
      <c r="G973" s="8" t="s">
        <v>10040</v>
      </c>
      <c r="H973" s="8" t="s">
        <v>6</v>
      </c>
      <c r="I973" s="9">
        <v>0</v>
      </c>
      <c r="J973" s="8" t="s">
        <v>12</v>
      </c>
      <c r="K973" s="9">
        <v>57278.426948437496</v>
      </c>
      <c r="L973" s="8" t="s">
        <v>6</v>
      </c>
      <c r="M973" s="9">
        <v>0</v>
      </c>
      <c r="N973" s="9">
        <v>0</v>
      </c>
      <c r="O973" s="8" t="s">
        <v>5</v>
      </c>
      <c r="P973" s="9">
        <v>0</v>
      </c>
      <c r="Q973" s="9">
        <f t="shared" si="45"/>
        <v>57278.426948437496</v>
      </c>
      <c r="R973" s="9">
        <f t="shared" si="46"/>
        <v>28639.213474218748</v>
      </c>
      <c r="S973" s="9">
        <f t="shared" si="47"/>
        <v>114556.85389687499</v>
      </c>
      <c r="T973" s="8" t="s">
        <v>6114</v>
      </c>
      <c r="U973" s="8" t="s">
        <v>6113</v>
      </c>
    </row>
    <row r="974" spans="1:21" x14ac:dyDescent="0.3">
      <c r="A974" s="8" t="s">
        <v>2362</v>
      </c>
      <c r="B974" s="8" t="s">
        <v>2363</v>
      </c>
      <c r="C974" s="8">
        <v>2300</v>
      </c>
      <c r="D974" s="8">
        <v>470</v>
      </c>
      <c r="E974" s="8" t="s">
        <v>6081</v>
      </c>
      <c r="F974" s="8" t="s">
        <v>5942</v>
      </c>
      <c r="G974" s="8" t="s">
        <v>10040</v>
      </c>
      <c r="H974" s="8" t="s">
        <v>5</v>
      </c>
      <c r="I974" s="9">
        <v>0</v>
      </c>
      <c r="J974" s="8" t="s">
        <v>12</v>
      </c>
      <c r="K974" s="9">
        <v>306893.92630687502</v>
      </c>
      <c r="L974" s="8" t="s">
        <v>5</v>
      </c>
      <c r="M974" s="9">
        <v>0</v>
      </c>
      <c r="N974" s="9">
        <v>0</v>
      </c>
      <c r="O974" s="8" t="s">
        <v>5</v>
      </c>
      <c r="P974" s="9">
        <v>0</v>
      </c>
      <c r="Q974" s="9">
        <f t="shared" si="45"/>
        <v>306893.92630687502</v>
      </c>
      <c r="R974" s="9">
        <f t="shared" si="46"/>
        <v>153446.96315343751</v>
      </c>
      <c r="S974" s="9">
        <f t="shared" si="47"/>
        <v>613787.85261375003</v>
      </c>
      <c r="T974" s="8" t="s">
        <v>6112</v>
      </c>
      <c r="U974" s="8" t="s">
        <v>6111</v>
      </c>
    </row>
    <row r="975" spans="1:21" x14ac:dyDescent="0.3">
      <c r="A975" s="8" t="s">
        <v>2364</v>
      </c>
      <c r="B975" s="8" t="s">
        <v>2365</v>
      </c>
      <c r="C975" s="8">
        <v>43</v>
      </c>
      <c r="D975" s="8">
        <v>16</v>
      </c>
      <c r="E975" s="8" t="s">
        <v>6107</v>
      </c>
      <c r="F975" s="8" t="s">
        <v>5942</v>
      </c>
      <c r="G975" s="8" t="s">
        <v>10040</v>
      </c>
      <c r="H975" s="8" t="s">
        <v>12</v>
      </c>
      <c r="I975" s="9">
        <v>1779.8999999999999</v>
      </c>
      <c r="J975" s="8" t="s">
        <v>12</v>
      </c>
      <c r="K975" s="9">
        <v>36905.883771093751</v>
      </c>
      <c r="L975" s="8" t="s">
        <v>5</v>
      </c>
      <c r="M975" s="9">
        <v>0</v>
      </c>
      <c r="N975" s="9">
        <v>0</v>
      </c>
      <c r="O975" s="8" t="s">
        <v>5</v>
      </c>
      <c r="P975" s="9">
        <v>0</v>
      </c>
      <c r="Q975" s="9">
        <f t="shared" si="45"/>
        <v>38685.783771093753</v>
      </c>
      <c r="R975" s="9">
        <f t="shared" si="46"/>
        <v>19342.891885546876</v>
      </c>
      <c r="S975" s="9">
        <f t="shared" si="47"/>
        <v>77371.567542187506</v>
      </c>
      <c r="T975" s="8" t="s">
        <v>6112</v>
      </c>
      <c r="U975" s="8" t="s">
        <v>6113</v>
      </c>
    </row>
    <row r="976" spans="1:21" x14ac:dyDescent="0.3">
      <c r="A976" s="8" t="s">
        <v>2366</v>
      </c>
      <c r="B976" s="8" t="s">
        <v>2367</v>
      </c>
      <c r="C976" s="8">
        <v>290</v>
      </c>
      <c r="D976" s="8">
        <v>110</v>
      </c>
      <c r="E976" s="8" t="s">
        <v>6095</v>
      </c>
      <c r="F976" s="8" t="s">
        <v>5942</v>
      </c>
      <c r="G976" s="8" t="s">
        <v>10041</v>
      </c>
      <c r="H976" s="8" t="s">
        <v>5</v>
      </c>
      <c r="I976" s="9">
        <v>0</v>
      </c>
      <c r="J976" s="8" t="s">
        <v>12</v>
      </c>
      <c r="K976" s="9">
        <v>76469.25836156249</v>
      </c>
      <c r="L976" s="8" t="s">
        <v>5</v>
      </c>
      <c r="M976" s="9">
        <v>0</v>
      </c>
      <c r="N976" s="9">
        <v>0</v>
      </c>
      <c r="O976" s="8" t="s">
        <v>12</v>
      </c>
      <c r="P976" s="9">
        <v>136269.144</v>
      </c>
      <c r="Q976" s="9">
        <f t="shared" si="45"/>
        <v>212738.40236156248</v>
      </c>
      <c r="R976" s="9">
        <f t="shared" si="46"/>
        <v>106369.20118078124</v>
      </c>
      <c r="S976" s="9">
        <f t="shared" si="47"/>
        <v>425476.80472312495</v>
      </c>
      <c r="T976" s="8" t="s">
        <v>6112</v>
      </c>
      <c r="U976" s="8" t="s">
        <v>6111</v>
      </c>
    </row>
    <row r="977" spans="1:21" x14ac:dyDescent="0.3">
      <c r="A977" s="8" t="s">
        <v>2368</v>
      </c>
      <c r="B977" s="8" t="s">
        <v>2369</v>
      </c>
      <c r="C977" s="8">
        <v>45</v>
      </c>
      <c r="D977" s="8">
        <v>24</v>
      </c>
      <c r="E977" s="8" t="s">
        <v>6084</v>
      </c>
      <c r="F977" s="8" t="s">
        <v>5942</v>
      </c>
      <c r="G977" s="8" t="s">
        <v>10040</v>
      </c>
      <c r="H977" s="8" t="s">
        <v>5</v>
      </c>
      <c r="I977" s="9">
        <v>0</v>
      </c>
      <c r="J977" s="8" t="s">
        <v>5</v>
      </c>
      <c r="K977" s="9">
        <v>0</v>
      </c>
      <c r="L977" s="8" t="s">
        <v>12</v>
      </c>
      <c r="M977" s="9">
        <v>2493813.2713394533</v>
      </c>
      <c r="N977" s="9">
        <v>0</v>
      </c>
      <c r="O977" s="8" t="s">
        <v>12</v>
      </c>
      <c r="P977" s="9">
        <v>44371.86</v>
      </c>
      <c r="Q977" s="9">
        <f t="shared" si="45"/>
        <v>2538185.1313394532</v>
      </c>
      <c r="R977" s="9">
        <f t="shared" si="46"/>
        <v>1269092.5656697266</v>
      </c>
      <c r="S977" s="9">
        <f t="shared" si="47"/>
        <v>5076370.2626789063</v>
      </c>
      <c r="T977" s="8" t="s">
        <v>6110</v>
      </c>
      <c r="U977" s="8" t="s">
        <v>6113</v>
      </c>
    </row>
    <row r="978" spans="1:21" x14ac:dyDescent="0.3">
      <c r="A978" s="8" t="s">
        <v>2370</v>
      </c>
      <c r="B978" s="8" t="s">
        <v>2371</v>
      </c>
      <c r="C978" s="8">
        <v>75</v>
      </c>
      <c r="D978" s="8">
        <v>29</v>
      </c>
      <c r="E978" s="8" t="s">
        <v>6085</v>
      </c>
      <c r="F978" s="8" t="s">
        <v>5942</v>
      </c>
      <c r="G978" s="8" t="s">
        <v>10040</v>
      </c>
      <c r="H978" s="8" t="s">
        <v>12</v>
      </c>
      <c r="I978" s="9">
        <v>2313.87</v>
      </c>
      <c r="J978" s="8" t="s">
        <v>12</v>
      </c>
      <c r="K978" s="9">
        <v>51065.320366406246</v>
      </c>
      <c r="L978" s="8" t="s">
        <v>12</v>
      </c>
      <c r="M978" s="9">
        <v>2497028.1118324217</v>
      </c>
      <c r="N978" s="9">
        <v>0</v>
      </c>
      <c r="O978" s="8" t="s">
        <v>12</v>
      </c>
      <c r="P978" s="9">
        <v>86838.18</v>
      </c>
      <c r="Q978" s="9">
        <f t="shared" si="45"/>
        <v>2637245.4821988284</v>
      </c>
      <c r="R978" s="9">
        <f t="shared" si="46"/>
        <v>1318622.7410994142</v>
      </c>
      <c r="S978" s="9">
        <f t="shared" si="47"/>
        <v>5274490.9643976567</v>
      </c>
      <c r="T978" s="8" t="s">
        <v>6112</v>
      </c>
      <c r="U978" s="8" t="s">
        <v>6113</v>
      </c>
    </row>
    <row r="979" spans="1:21" x14ac:dyDescent="0.3">
      <c r="A979" s="8" t="s">
        <v>2372</v>
      </c>
      <c r="B979" s="8" t="s">
        <v>2373</v>
      </c>
      <c r="C979" s="8">
        <v>25</v>
      </c>
      <c r="D979" s="8">
        <v>62</v>
      </c>
      <c r="E979" s="8" t="s">
        <v>10028</v>
      </c>
      <c r="F979" s="8" t="s">
        <v>5942</v>
      </c>
      <c r="G979" s="8" t="s">
        <v>10040</v>
      </c>
      <c r="H979" s="8" t="s">
        <v>5</v>
      </c>
      <c r="I979" s="9">
        <v>0</v>
      </c>
      <c r="J979" s="8" t="s">
        <v>5</v>
      </c>
      <c r="K979" s="9">
        <v>0</v>
      </c>
      <c r="L979" s="8" t="s">
        <v>5</v>
      </c>
      <c r="M979" s="9">
        <v>0</v>
      </c>
      <c r="N979" s="9">
        <v>0</v>
      </c>
      <c r="O979" s="8" t="s">
        <v>5</v>
      </c>
      <c r="P979" s="9">
        <v>0</v>
      </c>
      <c r="Q979" s="9">
        <f t="shared" si="45"/>
        <v>0</v>
      </c>
      <c r="R979" s="9">
        <f t="shared" si="46"/>
        <v>0</v>
      </c>
      <c r="S979" s="9">
        <f t="shared" si="47"/>
        <v>0</v>
      </c>
      <c r="T979" s="8" t="s">
        <v>6114</v>
      </c>
      <c r="U979" s="8" t="s">
        <v>6116</v>
      </c>
    </row>
    <row r="980" spans="1:21" x14ac:dyDescent="0.3">
      <c r="A980" s="8" t="s">
        <v>2374</v>
      </c>
      <c r="B980" s="8" t="s">
        <v>2375</v>
      </c>
      <c r="C980" s="8">
        <v>32</v>
      </c>
      <c r="D980" s="8">
        <v>23</v>
      </c>
      <c r="E980" s="8" t="s">
        <v>10028</v>
      </c>
      <c r="F980" s="8" t="s">
        <v>5942</v>
      </c>
      <c r="G980" s="8" t="s">
        <v>10040</v>
      </c>
      <c r="H980" s="8" t="s">
        <v>12</v>
      </c>
      <c r="I980" s="9">
        <v>1779.8999999999999</v>
      </c>
      <c r="J980" s="8" t="s">
        <v>5</v>
      </c>
      <c r="K980" s="9">
        <v>0</v>
      </c>
      <c r="L980" s="8" t="s">
        <v>12</v>
      </c>
      <c r="M980" s="9">
        <v>2010016.2691874998</v>
      </c>
      <c r="N980" s="9">
        <v>0</v>
      </c>
      <c r="O980" s="8" t="s">
        <v>12</v>
      </c>
      <c r="P980" s="9">
        <v>59260.2</v>
      </c>
      <c r="Q980" s="9">
        <f t="shared" si="45"/>
        <v>2071056.3691874996</v>
      </c>
      <c r="R980" s="9">
        <f t="shared" si="46"/>
        <v>1035528.1845937498</v>
      </c>
      <c r="S980" s="9">
        <f t="shared" si="47"/>
        <v>4142112.7383749993</v>
      </c>
      <c r="T980" s="8" t="s">
        <v>6110</v>
      </c>
      <c r="U980" s="8" t="s">
        <v>6111</v>
      </c>
    </row>
    <row r="981" spans="1:21" x14ac:dyDescent="0.3">
      <c r="A981" s="8" t="s">
        <v>2376</v>
      </c>
      <c r="B981" s="8" t="s">
        <v>2377</v>
      </c>
      <c r="C981" s="8">
        <v>68</v>
      </c>
      <c r="D981" s="8">
        <v>33</v>
      </c>
      <c r="E981" s="8" t="s">
        <v>6074</v>
      </c>
      <c r="F981" s="8" t="s">
        <v>5942</v>
      </c>
      <c r="G981" s="8" t="s">
        <v>10040</v>
      </c>
      <c r="H981" s="8" t="s">
        <v>5</v>
      </c>
      <c r="I981" s="9">
        <v>0</v>
      </c>
      <c r="J981" s="8" t="s">
        <v>12</v>
      </c>
      <c r="K981" s="9">
        <v>39102.436603125003</v>
      </c>
      <c r="L981" s="8" t="s">
        <v>12</v>
      </c>
      <c r="M981" s="9">
        <v>2013127.4051484375</v>
      </c>
      <c r="N981" s="9">
        <v>0</v>
      </c>
      <c r="O981" s="8" t="s">
        <v>12</v>
      </c>
      <c r="P981" s="9">
        <v>71824.2</v>
      </c>
      <c r="Q981" s="9">
        <f t="shared" si="45"/>
        <v>2124054.0417515626</v>
      </c>
      <c r="R981" s="9">
        <f t="shared" si="46"/>
        <v>1062027.0208757813</v>
      </c>
      <c r="S981" s="9">
        <f t="shared" si="47"/>
        <v>4248108.0835031252</v>
      </c>
      <c r="T981" s="8" t="s">
        <v>6115</v>
      </c>
      <c r="U981" s="8" t="s">
        <v>6111</v>
      </c>
    </row>
    <row r="982" spans="1:21" x14ac:dyDescent="0.3">
      <c r="A982" s="8" t="s">
        <v>2378</v>
      </c>
      <c r="B982" s="8" t="s">
        <v>2379</v>
      </c>
      <c r="C982" s="8">
        <v>129</v>
      </c>
      <c r="D982" s="8">
        <v>32</v>
      </c>
      <c r="E982" s="8" t="s">
        <v>6085</v>
      </c>
      <c r="F982" s="8" t="s">
        <v>5942</v>
      </c>
      <c r="G982" s="8" t="s">
        <v>10040</v>
      </c>
      <c r="H982" s="8" t="s">
        <v>6</v>
      </c>
      <c r="I982" s="9">
        <v>0</v>
      </c>
      <c r="J982" s="8" t="s">
        <v>6</v>
      </c>
      <c r="K982" s="9">
        <v>0</v>
      </c>
      <c r="L982" s="8" t="s">
        <v>6</v>
      </c>
      <c r="M982" s="9">
        <v>0</v>
      </c>
      <c r="N982" s="9">
        <v>0</v>
      </c>
      <c r="O982" s="8" t="s">
        <v>5</v>
      </c>
      <c r="P982" s="9">
        <v>0</v>
      </c>
      <c r="Q982" s="9">
        <f t="shared" si="45"/>
        <v>0</v>
      </c>
      <c r="R982" s="9">
        <f t="shared" si="46"/>
        <v>0</v>
      </c>
      <c r="S982" s="9">
        <f t="shared" si="47"/>
        <v>0</v>
      </c>
      <c r="T982" s="8" t="s">
        <v>6112</v>
      </c>
      <c r="U982" s="8" t="s">
        <v>6116</v>
      </c>
    </row>
    <row r="983" spans="1:21" x14ac:dyDescent="0.3">
      <c r="A983" s="8" t="s">
        <v>2380</v>
      </c>
      <c r="B983" s="8" t="s">
        <v>2381</v>
      </c>
      <c r="C983" s="8">
        <v>887</v>
      </c>
      <c r="D983" s="8">
        <v>230</v>
      </c>
      <c r="E983" s="8" t="s">
        <v>6098</v>
      </c>
      <c r="F983" s="8" t="s">
        <v>5942</v>
      </c>
      <c r="G983" s="8" t="s">
        <v>10047</v>
      </c>
      <c r="H983" s="8" t="s">
        <v>5</v>
      </c>
      <c r="I983" s="9">
        <v>0</v>
      </c>
      <c r="J983" s="8" t="s">
        <v>5</v>
      </c>
      <c r="K983" s="9">
        <v>0</v>
      </c>
      <c r="L983" s="8" t="s">
        <v>5</v>
      </c>
      <c r="M983" s="9">
        <v>0</v>
      </c>
      <c r="N983" s="9">
        <v>0</v>
      </c>
      <c r="O983" s="8" t="s">
        <v>12</v>
      </c>
      <c r="P983" s="9">
        <v>319335</v>
      </c>
      <c r="Q983" s="9">
        <f t="shared" si="45"/>
        <v>319335</v>
      </c>
      <c r="R983" s="9">
        <f t="shared" si="46"/>
        <v>159667.5</v>
      </c>
      <c r="S983" s="9">
        <f t="shared" si="47"/>
        <v>638670</v>
      </c>
      <c r="T983" s="8" t="s">
        <v>6115</v>
      </c>
      <c r="U983" s="8" t="s">
        <v>6113</v>
      </c>
    </row>
    <row r="984" spans="1:21" x14ac:dyDescent="0.3">
      <c r="A984" s="8" t="s">
        <v>2382</v>
      </c>
      <c r="B984" s="8" t="s">
        <v>2383</v>
      </c>
      <c r="C984" s="8">
        <v>45</v>
      </c>
      <c r="D984" s="8">
        <v>14</v>
      </c>
      <c r="E984" s="8" t="s">
        <v>6105</v>
      </c>
      <c r="F984" s="8" t="s">
        <v>5942</v>
      </c>
      <c r="G984" s="8" t="s">
        <v>10053</v>
      </c>
      <c r="H984" s="8" t="s">
        <v>6</v>
      </c>
      <c r="I984" s="9">
        <v>0</v>
      </c>
      <c r="J984" s="8" t="s">
        <v>6</v>
      </c>
      <c r="K984" s="9">
        <v>0</v>
      </c>
      <c r="L984" s="8" t="s">
        <v>12</v>
      </c>
      <c r="M984" s="9">
        <v>0</v>
      </c>
      <c r="N984" s="9">
        <v>815853.80999999994</v>
      </c>
      <c r="O984" s="8" t="s">
        <v>6</v>
      </c>
      <c r="P984" s="9">
        <v>0</v>
      </c>
      <c r="Q984" s="9">
        <f t="shared" si="45"/>
        <v>815853.80999999994</v>
      </c>
      <c r="R984" s="9">
        <f t="shared" si="46"/>
        <v>407926.90499999997</v>
      </c>
      <c r="S984" s="9">
        <f t="shared" si="47"/>
        <v>1631707.6199999999</v>
      </c>
      <c r="T984" s="8" t="s">
        <v>6115</v>
      </c>
      <c r="U984" s="8" t="s">
        <v>6111</v>
      </c>
    </row>
    <row r="985" spans="1:21" x14ac:dyDescent="0.3">
      <c r="A985" s="8" t="s">
        <v>2384</v>
      </c>
      <c r="B985" s="8" t="s">
        <v>2385</v>
      </c>
      <c r="C985" s="8">
        <v>152</v>
      </c>
      <c r="D985" s="8">
        <v>46</v>
      </c>
      <c r="E985" s="8" t="s">
        <v>6088</v>
      </c>
      <c r="F985" s="8" t="s">
        <v>5942</v>
      </c>
      <c r="G985" s="8" t="s">
        <v>10042</v>
      </c>
      <c r="H985" s="8" t="s">
        <v>12</v>
      </c>
      <c r="I985" s="9">
        <v>1779.8999999999999</v>
      </c>
      <c r="J985" s="8" t="s">
        <v>12</v>
      </c>
      <c r="K985" s="9">
        <v>46482.854118750001</v>
      </c>
      <c r="L985" s="8" t="s">
        <v>12</v>
      </c>
      <c r="M985" s="9">
        <v>2020386.7223906249</v>
      </c>
      <c r="N985" s="9">
        <v>0</v>
      </c>
      <c r="O985" s="8" t="s">
        <v>12</v>
      </c>
      <c r="P985" s="9">
        <v>88157.4</v>
      </c>
      <c r="Q985" s="9">
        <f t="shared" si="45"/>
        <v>2156806.8765093749</v>
      </c>
      <c r="R985" s="9">
        <f t="shared" si="46"/>
        <v>1078403.4382546875</v>
      </c>
      <c r="S985" s="9">
        <f t="shared" si="47"/>
        <v>4313613.7530187499</v>
      </c>
      <c r="T985" s="8" t="s">
        <v>6110</v>
      </c>
      <c r="U985" s="8" t="s">
        <v>6116</v>
      </c>
    </row>
    <row r="986" spans="1:21" x14ac:dyDescent="0.3">
      <c r="A986" s="8" t="s">
        <v>2386</v>
      </c>
      <c r="B986" s="8" t="s">
        <v>2387</v>
      </c>
      <c r="C986" s="8">
        <v>300</v>
      </c>
      <c r="D986" s="8">
        <v>169</v>
      </c>
      <c r="E986" s="8" t="s">
        <v>10029</v>
      </c>
      <c r="F986" s="8" t="s">
        <v>5942</v>
      </c>
      <c r="G986" s="8" t="s">
        <v>10040</v>
      </c>
      <c r="H986" s="8" t="s">
        <v>5</v>
      </c>
      <c r="I986" s="9">
        <v>0</v>
      </c>
      <c r="J986" s="8" t="s">
        <v>5</v>
      </c>
      <c r="K986" s="9">
        <v>0</v>
      </c>
      <c r="L986" s="8" t="s">
        <v>5</v>
      </c>
      <c r="M986" s="9">
        <v>0</v>
      </c>
      <c r="N986" s="9">
        <v>0</v>
      </c>
      <c r="O986" s="8" t="s">
        <v>5</v>
      </c>
      <c r="P986" s="9">
        <v>0</v>
      </c>
      <c r="Q986" s="9">
        <f t="shared" si="45"/>
        <v>0</v>
      </c>
      <c r="R986" s="9">
        <f t="shared" si="46"/>
        <v>0</v>
      </c>
      <c r="S986" s="9">
        <f t="shared" si="47"/>
        <v>0</v>
      </c>
      <c r="T986" s="8" t="s">
        <v>6114</v>
      </c>
      <c r="U986" s="8" t="s">
        <v>6111</v>
      </c>
    </row>
    <row r="987" spans="1:21" x14ac:dyDescent="0.3">
      <c r="A987" s="8" t="s">
        <v>2388</v>
      </c>
      <c r="B987" s="8" t="s">
        <v>2389</v>
      </c>
      <c r="C987" s="8">
        <v>55</v>
      </c>
      <c r="D987" s="8">
        <v>17</v>
      </c>
      <c r="E987" s="8" t="s">
        <v>6106</v>
      </c>
      <c r="F987" s="8" t="s">
        <v>5942</v>
      </c>
      <c r="G987" s="8" t="s">
        <v>10047</v>
      </c>
      <c r="H987" s="8" t="s">
        <v>12</v>
      </c>
      <c r="I987" s="9">
        <v>1779.8999999999999</v>
      </c>
      <c r="J987" s="8" t="s">
        <v>5</v>
      </c>
      <c r="K987" s="9">
        <v>0</v>
      </c>
      <c r="L987" s="8" t="s">
        <v>5</v>
      </c>
      <c r="M987" s="9">
        <v>0</v>
      </c>
      <c r="N987" s="9">
        <v>0</v>
      </c>
      <c r="O987" s="8" t="s">
        <v>12</v>
      </c>
      <c r="P987" s="9">
        <v>51721.799999999996</v>
      </c>
      <c r="Q987" s="9">
        <f t="shared" si="45"/>
        <v>53501.7</v>
      </c>
      <c r="R987" s="9">
        <f t="shared" si="46"/>
        <v>26750.85</v>
      </c>
      <c r="S987" s="9">
        <f t="shared" si="47"/>
        <v>107003.4</v>
      </c>
      <c r="T987" s="8" t="s">
        <v>6110</v>
      </c>
      <c r="U987" s="8" t="s">
        <v>6113</v>
      </c>
    </row>
    <row r="988" spans="1:21" x14ac:dyDescent="0.3">
      <c r="A988" s="8" t="s">
        <v>2391</v>
      </c>
      <c r="B988" s="8" t="s">
        <v>2392</v>
      </c>
      <c r="C988" s="8">
        <v>38</v>
      </c>
      <c r="D988" s="8">
        <v>18</v>
      </c>
      <c r="E988" s="8" t="s">
        <v>10028</v>
      </c>
      <c r="F988" s="8" t="s">
        <v>5942</v>
      </c>
      <c r="G988" s="8" t="s">
        <v>10040</v>
      </c>
      <c r="H988" s="8" t="s">
        <v>12</v>
      </c>
      <c r="I988" s="9">
        <v>1779.8999999999999</v>
      </c>
      <c r="J988" s="8" t="s">
        <v>5</v>
      </c>
      <c r="K988" s="9">
        <v>0</v>
      </c>
      <c r="L988" s="8" t="s">
        <v>12</v>
      </c>
      <c r="M988" s="9">
        <v>2010534.791847656</v>
      </c>
      <c r="N988" s="9">
        <v>0</v>
      </c>
      <c r="O988" s="8" t="s">
        <v>12</v>
      </c>
      <c r="P988" s="9">
        <v>52978.2</v>
      </c>
      <c r="Q988" s="9">
        <f t="shared" si="45"/>
        <v>2065292.8918476559</v>
      </c>
      <c r="R988" s="9">
        <f t="shared" si="46"/>
        <v>1032646.4459238279</v>
      </c>
      <c r="S988" s="9">
        <f t="shared" si="47"/>
        <v>4130585.7836953118</v>
      </c>
      <c r="T988" s="8" t="s">
        <v>6110</v>
      </c>
      <c r="U988" s="8" t="s">
        <v>6111</v>
      </c>
    </row>
    <row r="989" spans="1:21" x14ac:dyDescent="0.3">
      <c r="A989" s="8" t="s">
        <v>2393</v>
      </c>
      <c r="B989" s="8" t="s">
        <v>2394</v>
      </c>
      <c r="C989" s="8">
        <v>82</v>
      </c>
      <c r="D989" s="8">
        <v>77</v>
      </c>
      <c r="E989" s="8" t="s">
        <v>6071</v>
      </c>
      <c r="F989" s="8" t="s">
        <v>5942</v>
      </c>
      <c r="G989" s="8" t="s">
        <v>10042</v>
      </c>
      <c r="H989" s="8" t="s">
        <v>12</v>
      </c>
      <c r="I989" s="9">
        <v>1779.8999999999999</v>
      </c>
      <c r="J989" s="8" t="s">
        <v>12</v>
      </c>
      <c r="K989" s="9">
        <v>40332.5061890625</v>
      </c>
      <c r="L989" s="8" t="s">
        <v>12</v>
      </c>
      <c r="M989" s="9">
        <v>2014337.2913554686</v>
      </c>
      <c r="N989" s="9">
        <v>0</v>
      </c>
      <c r="O989" s="8" t="s">
        <v>12</v>
      </c>
      <c r="P989" s="9">
        <v>127105.79999999999</v>
      </c>
      <c r="Q989" s="9">
        <f t="shared" si="45"/>
        <v>2183555.4975445308</v>
      </c>
      <c r="R989" s="9">
        <f t="shared" si="46"/>
        <v>1091777.7487722654</v>
      </c>
      <c r="S989" s="9">
        <f t="shared" si="47"/>
        <v>4367110.9950890616</v>
      </c>
      <c r="T989" s="8" t="s">
        <v>6110</v>
      </c>
      <c r="U989" s="8" t="s">
        <v>6111</v>
      </c>
    </row>
    <row r="990" spans="1:21" x14ac:dyDescent="0.3">
      <c r="A990" s="8" t="s">
        <v>2396</v>
      </c>
      <c r="B990" s="8" t="s">
        <v>2397</v>
      </c>
      <c r="C990" s="8">
        <v>1299</v>
      </c>
      <c r="D990" s="8">
        <v>587</v>
      </c>
      <c r="E990" s="8" t="s">
        <v>6100</v>
      </c>
      <c r="F990" s="8" t="s">
        <v>5942</v>
      </c>
      <c r="G990" s="8" t="s">
        <v>10040</v>
      </c>
      <c r="H990" s="8" t="s">
        <v>5</v>
      </c>
      <c r="I990" s="9">
        <v>0</v>
      </c>
      <c r="J990" s="8" t="s">
        <v>5</v>
      </c>
      <c r="K990" s="9">
        <v>0</v>
      </c>
      <c r="L990" s="8" t="s">
        <v>5</v>
      </c>
      <c r="M990" s="9">
        <v>0</v>
      </c>
      <c r="N990" s="9">
        <v>0</v>
      </c>
      <c r="O990" s="8" t="s">
        <v>5</v>
      </c>
      <c r="P990" s="9">
        <v>0</v>
      </c>
      <c r="Q990" s="9">
        <f t="shared" si="45"/>
        <v>0</v>
      </c>
      <c r="R990" s="9">
        <f t="shared" si="46"/>
        <v>0</v>
      </c>
      <c r="S990" s="9">
        <f t="shared" si="47"/>
        <v>0</v>
      </c>
      <c r="T990" s="8" t="s">
        <v>6114</v>
      </c>
      <c r="U990" s="8" t="s">
        <v>6113</v>
      </c>
    </row>
    <row r="991" spans="1:21" x14ac:dyDescent="0.3">
      <c r="A991" s="8" t="s">
        <v>2398</v>
      </c>
      <c r="B991" s="8" t="s">
        <v>2399</v>
      </c>
      <c r="C991" s="8">
        <v>1848</v>
      </c>
      <c r="D991" s="8">
        <v>551</v>
      </c>
      <c r="E991" s="8" t="s">
        <v>10029</v>
      </c>
      <c r="F991" s="8" t="s">
        <v>5942</v>
      </c>
      <c r="G991" s="8" t="s">
        <v>10040</v>
      </c>
      <c r="H991" s="8" t="s">
        <v>6</v>
      </c>
      <c r="I991" s="9">
        <v>0</v>
      </c>
      <c r="J991" s="8" t="s">
        <v>12</v>
      </c>
      <c r="K991" s="9">
        <v>195496.99824374999</v>
      </c>
      <c r="L991" s="8" t="s">
        <v>6</v>
      </c>
      <c r="M991" s="9">
        <v>0</v>
      </c>
      <c r="N991" s="9">
        <v>0</v>
      </c>
      <c r="O991" s="8" t="s">
        <v>5</v>
      </c>
      <c r="P991" s="9">
        <v>0</v>
      </c>
      <c r="Q991" s="9">
        <f t="shared" si="45"/>
        <v>195496.99824374999</v>
      </c>
      <c r="R991" s="9">
        <f t="shared" si="46"/>
        <v>97748.499121874993</v>
      </c>
      <c r="S991" s="9">
        <f t="shared" si="47"/>
        <v>390993.99648749997</v>
      </c>
      <c r="T991" s="8" t="s">
        <v>6114</v>
      </c>
      <c r="U991" s="8" t="s">
        <v>6116</v>
      </c>
    </row>
    <row r="992" spans="1:21" x14ac:dyDescent="0.3">
      <c r="A992" s="8" t="s">
        <v>2400</v>
      </c>
      <c r="B992" s="8" t="s">
        <v>2401</v>
      </c>
      <c r="C992" s="8">
        <v>800</v>
      </c>
      <c r="D992" s="8">
        <v>218</v>
      </c>
      <c r="E992" s="8" t="s">
        <v>6100</v>
      </c>
      <c r="F992" s="8" t="s">
        <v>5942</v>
      </c>
      <c r="G992" s="8" t="s">
        <v>10040</v>
      </c>
      <c r="H992" s="8" t="s">
        <v>12</v>
      </c>
      <c r="I992" s="9">
        <v>2349.4679999999998</v>
      </c>
      <c r="J992" s="8" t="s">
        <v>12</v>
      </c>
      <c r="K992" s="9">
        <v>134935.21888499998</v>
      </c>
      <c r="L992" s="8" t="s">
        <v>5</v>
      </c>
      <c r="M992" s="9">
        <v>0</v>
      </c>
      <c r="N992" s="9">
        <v>0</v>
      </c>
      <c r="O992" s="8" t="s">
        <v>5</v>
      </c>
      <c r="P992" s="9">
        <v>0</v>
      </c>
      <c r="Q992" s="9">
        <f t="shared" si="45"/>
        <v>137284.68688499997</v>
      </c>
      <c r="R992" s="9">
        <f t="shared" si="46"/>
        <v>68642.343442499987</v>
      </c>
      <c r="S992" s="9">
        <f t="shared" si="47"/>
        <v>274569.37376999995</v>
      </c>
      <c r="T992" s="8" t="s">
        <v>6114</v>
      </c>
      <c r="U992" s="8" t="s">
        <v>6113</v>
      </c>
    </row>
    <row r="993" spans="1:21" x14ac:dyDescent="0.3">
      <c r="A993" s="8" t="s">
        <v>2402</v>
      </c>
      <c r="B993" s="8" t="s">
        <v>2403</v>
      </c>
      <c r="C993" s="8">
        <v>5500</v>
      </c>
      <c r="D993" s="8">
        <v>1609</v>
      </c>
      <c r="E993" s="8" t="s">
        <v>6088</v>
      </c>
      <c r="F993" s="8" t="s">
        <v>5942</v>
      </c>
      <c r="G993" s="8" t="s">
        <v>10040</v>
      </c>
      <c r="H993" s="8" t="s">
        <v>5</v>
      </c>
      <c r="I993" s="9">
        <v>0</v>
      </c>
      <c r="J993" s="8" t="s">
        <v>12</v>
      </c>
      <c r="K993" s="9">
        <v>516369.43594687496</v>
      </c>
      <c r="L993" s="8" t="s">
        <v>5</v>
      </c>
      <c r="M993" s="9">
        <v>0</v>
      </c>
      <c r="N993" s="9">
        <v>0</v>
      </c>
      <c r="O993" s="8" t="s">
        <v>5</v>
      </c>
      <c r="P993" s="9">
        <v>0</v>
      </c>
      <c r="Q993" s="9">
        <f t="shared" si="45"/>
        <v>516369.43594687496</v>
      </c>
      <c r="R993" s="9">
        <f t="shared" si="46"/>
        <v>258184.71797343748</v>
      </c>
      <c r="S993" s="9">
        <f t="shared" si="47"/>
        <v>1032738.8718937499</v>
      </c>
      <c r="T993" s="8" t="s">
        <v>6114</v>
      </c>
      <c r="U993" s="8" t="s">
        <v>6113</v>
      </c>
    </row>
    <row r="994" spans="1:21" x14ac:dyDescent="0.3">
      <c r="A994" s="8" t="s">
        <v>2404</v>
      </c>
      <c r="B994" s="8" t="s">
        <v>2405</v>
      </c>
      <c r="C994" s="8">
        <v>275</v>
      </c>
      <c r="D994" s="8">
        <v>75</v>
      </c>
      <c r="E994" s="8" t="s">
        <v>6072</v>
      </c>
      <c r="F994" s="8" t="s">
        <v>5942</v>
      </c>
      <c r="G994" s="8" t="s">
        <v>10040</v>
      </c>
      <c r="H994" s="8" t="s">
        <v>5</v>
      </c>
      <c r="I994" s="9">
        <v>0</v>
      </c>
      <c r="J994" s="8" t="s">
        <v>12</v>
      </c>
      <c r="K994" s="9">
        <v>57289.894052343749</v>
      </c>
      <c r="L994" s="8" t="s">
        <v>5</v>
      </c>
      <c r="M994" s="9">
        <v>0</v>
      </c>
      <c r="N994" s="9">
        <v>0</v>
      </c>
      <c r="O994" s="8" t="s">
        <v>12</v>
      </c>
      <c r="P994" s="9">
        <v>124592.99999999999</v>
      </c>
      <c r="Q994" s="9">
        <f t="shared" si="45"/>
        <v>181882.89405234373</v>
      </c>
      <c r="R994" s="9">
        <f t="shared" si="46"/>
        <v>90941.447026171867</v>
      </c>
      <c r="S994" s="9">
        <f t="shared" si="47"/>
        <v>363765.78810468747</v>
      </c>
      <c r="T994" s="8" t="s">
        <v>6114</v>
      </c>
      <c r="U994" s="8" t="s">
        <v>6113</v>
      </c>
    </row>
    <row r="995" spans="1:21" x14ac:dyDescent="0.3">
      <c r="A995" s="8" t="s">
        <v>2406</v>
      </c>
      <c r="B995" s="8" t="s">
        <v>2407</v>
      </c>
      <c r="C995" s="8">
        <v>99</v>
      </c>
      <c r="D995" s="8">
        <v>42</v>
      </c>
      <c r="E995" s="8" t="s">
        <v>6106</v>
      </c>
      <c r="F995" s="8" t="s">
        <v>5942</v>
      </c>
      <c r="G995" s="8" t="s">
        <v>10042</v>
      </c>
      <c r="H995" s="8" t="s">
        <v>12</v>
      </c>
      <c r="I995" s="9">
        <v>1779.8999999999999</v>
      </c>
      <c r="J995" s="8" t="s">
        <v>12</v>
      </c>
      <c r="K995" s="9">
        <v>41826.162114843755</v>
      </c>
      <c r="L995" s="8" t="s">
        <v>5</v>
      </c>
      <c r="M995" s="9">
        <v>0</v>
      </c>
      <c r="N995" s="9">
        <v>0</v>
      </c>
      <c r="O995" s="8" t="s">
        <v>12</v>
      </c>
      <c r="P995" s="9">
        <v>83131.799999999988</v>
      </c>
      <c r="Q995" s="9">
        <f t="shared" si="45"/>
        <v>126737.86211484374</v>
      </c>
      <c r="R995" s="9">
        <f t="shared" si="46"/>
        <v>63368.931057421869</v>
      </c>
      <c r="S995" s="9">
        <f t="shared" si="47"/>
        <v>253475.72422968748</v>
      </c>
      <c r="T995" s="8" t="s">
        <v>6114</v>
      </c>
      <c r="U995" s="8" t="s">
        <v>6111</v>
      </c>
    </row>
    <row r="996" spans="1:21" x14ac:dyDescent="0.3">
      <c r="A996" s="8" t="s">
        <v>2408</v>
      </c>
      <c r="B996" s="8" t="s">
        <v>2409</v>
      </c>
      <c r="C996" s="8">
        <v>700</v>
      </c>
      <c r="D996" s="8">
        <v>138</v>
      </c>
      <c r="E996" s="8" t="s">
        <v>6093</v>
      </c>
      <c r="F996" s="8" t="s">
        <v>5942</v>
      </c>
      <c r="G996" s="8" t="s">
        <v>10042</v>
      </c>
      <c r="H996" s="8" t="s">
        <v>12</v>
      </c>
      <c r="I996" s="9">
        <v>2313.87</v>
      </c>
      <c r="J996" s="8" t="s">
        <v>12</v>
      </c>
      <c r="K996" s="9">
        <v>121668.80425312498</v>
      </c>
      <c r="L996" s="8" t="s">
        <v>5</v>
      </c>
      <c r="M996" s="9">
        <v>0</v>
      </c>
      <c r="N996" s="9">
        <v>0</v>
      </c>
      <c r="O996" s="8" t="s">
        <v>12</v>
      </c>
      <c r="P996" s="9">
        <v>264870.06</v>
      </c>
      <c r="Q996" s="9">
        <f t="shared" si="45"/>
        <v>388852.73425312497</v>
      </c>
      <c r="R996" s="9">
        <f t="shared" si="46"/>
        <v>194426.36712656249</v>
      </c>
      <c r="S996" s="9">
        <f t="shared" si="47"/>
        <v>777705.46850624995</v>
      </c>
      <c r="T996" s="8" t="s">
        <v>6115</v>
      </c>
      <c r="U996" s="8" t="s">
        <v>6111</v>
      </c>
    </row>
    <row r="997" spans="1:21" x14ac:dyDescent="0.3">
      <c r="A997" s="8" t="s">
        <v>2410</v>
      </c>
      <c r="B997" s="8" t="s">
        <v>2411</v>
      </c>
      <c r="C997" s="8">
        <v>3500</v>
      </c>
      <c r="D997" s="8">
        <v>609</v>
      </c>
      <c r="E997" s="8" t="s">
        <v>6100</v>
      </c>
      <c r="F997" s="8" t="s">
        <v>5942</v>
      </c>
      <c r="G997" s="8" t="s">
        <v>10047</v>
      </c>
      <c r="H997" s="8" t="s">
        <v>12</v>
      </c>
      <c r="I997" s="9">
        <v>2349.4679999999998</v>
      </c>
      <c r="J997" s="8" t="s">
        <v>12</v>
      </c>
      <c r="K997" s="9">
        <v>444460.89224437496</v>
      </c>
      <c r="L997" s="8" t="s">
        <v>5</v>
      </c>
      <c r="M997" s="9">
        <v>0</v>
      </c>
      <c r="N997" s="9">
        <v>0</v>
      </c>
      <c r="O997" s="8" t="s">
        <v>12</v>
      </c>
      <c r="P997" s="9">
        <v>935641.08</v>
      </c>
      <c r="Q997" s="9">
        <f t="shared" si="45"/>
        <v>1382451.4402443748</v>
      </c>
      <c r="R997" s="9">
        <f t="shared" si="46"/>
        <v>691225.7201221874</v>
      </c>
      <c r="S997" s="9">
        <f t="shared" si="47"/>
        <v>2764902.8804887496</v>
      </c>
      <c r="T997" s="8" t="s">
        <v>6114</v>
      </c>
      <c r="U997" s="8" t="s">
        <v>6111</v>
      </c>
    </row>
    <row r="998" spans="1:21" x14ac:dyDescent="0.3">
      <c r="A998" s="8" t="s">
        <v>2414</v>
      </c>
      <c r="B998" s="8" t="s">
        <v>2415</v>
      </c>
      <c r="C998" s="8">
        <v>450</v>
      </c>
      <c r="D998" s="8">
        <v>152</v>
      </c>
      <c r="E998" s="8" t="s">
        <v>6078</v>
      </c>
      <c r="F998" s="8" t="s">
        <v>5942</v>
      </c>
      <c r="G998" s="8" t="s">
        <v>10042</v>
      </c>
      <c r="H998" s="8" t="s">
        <v>12</v>
      </c>
      <c r="I998" s="9">
        <v>2349.4679999999998</v>
      </c>
      <c r="J998" s="8" t="s">
        <v>12</v>
      </c>
      <c r="K998" s="9">
        <v>94811.520486562498</v>
      </c>
      <c r="L998" s="8" t="s">
        <v>12</v>
      </c>
      <c r="M998" s="9">
        <v>0</v>
      </c>
      <c r="N998" s="9">
        <v>2683789.7579999999</v>
      </c>
      <c r="O998" s="8" t="s">
        <v>12</v>
      </c>
      <c r="P998" s="9">
        <v>292163.25599999999</v>
      </c>
      <c r="Q998" s="9">
        <f t="shared" si="45"/>
        <v>3073114.0024865624</v>
      </c>
      <c r="R998" s="9">
        <f t="shared" si="46"/>
        <v>1536557.0012432812</v>
      </c>
      <c r="S998" s="9">
        <f t="shared" si="47"/>
        <v>6146228.0049731247</v>
      </c>
      <c r="T998" s="8" t="s">
        <v>6114</v>
      </c>
      <c r="U998" s="8" t="s">
        <v>6116</v>
      </c>
    </row>
    <row r="999" spans="1:21" x14ac:dyDescent="0.3">
      <c r="A999" s="8" t="s">
        <v>2416</v>
      </c>
      <c r="B999" s="8" t="s">
        <v>2417</v>
      </c>
      <c r="C999" s="8">
        <v>73</v>
      </c>
      <c r="D999" s="8">
        <v>21</v>
      </c>
      <c r="E999" s="8" t="s">
        <v>6073</v>
      </c>
      <c r="F999" s="8" t="s">
        <v>5942</v>
      </c>
      <c r="G999" s="8" t="s">
        <v>10047</v>
      </c>
      <c r="H999" s="8" t="s">
        <v>6</v>
      </c>
      <c r="I999" s="9">
        <v>0</v>
      </c>
      <c r="J999" s="8" t="s">
        <v>12</v>
      </c>
      <c r="K999" s="9">
        <v>39541.747169531249</v>
      </c>
      <c r="L999" s="8" t="s">
        <v>6</v>
      </c>
      <c r="M999" s="9">
        <v>0</v>
      </c>
      <c r="N999" s="9">
        <v>0</v>
      </c>
      <c r="O999" s="8" t="s">
        <v>12</v>
      </c>
      <c r="P999" s="9">
        <v>56747.399999999994</v>
      </c>
      <c r="Q999" s="9">
        <f t="shared" si="45"/>
        <v>96289.147169531236</v>
      </c>
      <c r="R999" s="9">
        <f t="shared" si="46"/>
        <v>48144.573584765618</v>
      </c>
      <c r="S999" s="9">
        <f t="shared" si="47"/>
        <v>192578.29433906247</v>
      </c>
      <c r="T999" s="8" t="s">
        <v>6110</v>
      </c>
      <c r="U999" s="8" t="s">
        <v>6116</v>
      </c>
    </row>
    <row r="1000" spans="1:21" x14ac:dyDescent="0.3">
      <c r="A1000" s="8" t="s">
        <v>2418</v>
      </c>
      <c r="B1000" s="8" t="s">
        <v>2419</v>
      </c>
      <c r="C1000" s="8">
        <v>5744</v>
      </c>
      <c r="D1000" s="8">
        <v>2726</v>
      </c>
      <c r="E1000" s="8" t="s">
        <v>6076</v>
      </c>
      <c r="F1000" s="8" t="s">
        <v>5942</v>
      </c>
      <c r="G1000" s="8" t="s">
        <v>10040</v>
      </c>
      <c r="H1000" s="8" t="s">
        <v>6</v>
      </c>
      <c r="I1000" s="9">
        <v>0</v>
      </c>
      <c r="J1000" s="8" t="s">
        <v>12</v>
      </c>
      <c r="K1000" s="9">
        <v>701711.11854749999</v>
      </c>
      <c r="L1000" s="8" t="s">
        <v>6</v>
      </c>
      <c r="M1000" s="9">
        <v>0</v>
      </c>
      <c r="N1000" s="9">
        <v>0</v>
      </c>
      <c r="O1000" s="8" t="s">
        <v>5</v>
      </c>
      <c r="P1000" s="9">
        <v>0</v>
      </c>
      <c r="Q1000" s="9">
        <f t="shared" si="45"/>
        <v>701711.11854749999</v>
      </c>
      <c r="R1000" s="9">
        <f t="shared" si="46"/>
        <v>350855.55927375</v>
      </c>
      <c r="S1000" s="9">
        <f t="shared" si="47"/>
        <v>1403422.237095</v>
      </c>
      <c r="T1000" s="8" t="s">
        <v>6114</v>
      </c>
      <c r="U1000" s="8" t="s">
        <v>6113</v>
      </c>
    </row>
    <row r="1001" spans="1:21" x14ac:dyDescent="0.3">
      <c r="A1001" s="8" t="s">
        <v>2420</v>
      </c>
      <c r="B1001" s="8" t="s">
        <v>2421</v>
      </c>
      <c r="C1001" s="8">
        <v>300</v>
      </c>
      <c r="D1001" s="8">
        <v>113</v>
      </c>
      <c r="E1001" s="8" t="s">
        <v>6097</v>
      </c>
      <c r="F1001" s="8" t="s">
        <v>5942</v>
      </c>
      <c r="G1001" s="8" t="s">
        <v>10042</v>
      </c>
      <c r="H1001" s="8" t="s">
        <v>5</v>
      </c>
      <c r="I1001" s="9">
        <v>0</v>
      </c>
      <c r="J1001" s="8" t="s">
        <v>12</v>
      </c>
      <c r="K1001" s="9">
        <v>59486.446884375</v>
      </c>
      <c r="L1001" s="8" t="s">
        <v>5</v>
      </c>
      <c r="M1001" s="9">
        <v>0</v>
      </c>
      <c r="N1001" s="9">
        <v>0</v>
      </c>
      <c r="O1001" s="8" t="s">
        <v>12</v>
      </c>
      <c r="P1001" s="9">
        <v>172336.19999999998</v>
      </c>
      <c r="Q1001" s="9">
        <f t="shared" si="45"/>
        <v>231822.64688437499</v>
      </c>
      <c r="R1001" s="9">
        <f t="shared" si="46"/>
        <v>115911.32344218749</v>
      </c>
      <c r="S1001" s="9">
        <f t="shared" si="47"/>
        <v>463645.29376874998</v>
      </c>
      <c r="T1001" s="8" t="s">
        <v>6114</v>
      </c>
      <c r="U1001" s="8" t="s">
        <v>6113</v>
      </c>
    </row>
    <row r="1002" spans="1:21" x14ac:dyDescent="0.3">
      <c r="A1002" s="8" t="s">
        <v>2422</v>
      </c>
      <c r="B1002" s="8" t="s">
        <v>2423</v>
      </c>
      <c r="C1002" s="8">
        <v>700</v>
      </c>
      <c r="D1002" s="8">
        <v>117</v>
      </c>
      <c r="E1002" s="8" t="s">
        <v>6091</v>
      </c>
      <c r="F1002" s="8" t="s">
        <v>5942</v>
      </c>
      <c r="G1002" s="8" t="s">
        <v>10040</v>
      </c>
      <c r="H1002" s="8" t="s">
        <v>5</v>
      </c>
      <c r="I1002" s="9">
        <v>0</v>
      </c>
      <c r="J1002" s="8" t="s">
        <v>5</v>
      </c>
      <c r="K1002" s="9">
        <v>0</v>
      </c>
      <c r="L1002" s="8" t="s">
        <v>5</v>
      </c>
      <c r="M1002" s="9">
        <v>0</v>
      </c>
      <c r="N1002" s="9">
        <v>0</v>
      </c>
      <c r="O1002" s="8" t="s">
        <v>5</v>
      </c>
      <c r="P1002" s="9">
        <v>0</v>
      </c>
      <c r="Q1002" s="9">
        <f t="shared" si="45"/>
        <v>0</v>
      </c>
      <c r="R1002" s="9">
        <f t="shared" si="46"/>
        <v>0</v>
      </c>
      <c r="S1002" s="9">
        <f t="shared" si="47"/>
        <v>0</v>
      </c>
      <c r="T1002" s="8" t="s">
        <v>6115</v>
      </c>
      <c r="U1002" s="8" t="s">
        <v>6111</v>
      </c>
    </row>
    <row r="1003" spans="1:21" x14ac:dyDescent="0.3">
      <c r="A1003" s="8" t="s">
        <v>2424</v>
      </c>
      <c r="B1003" s="8" t="s">
        <v>2425</v>
      </c>
      <c r="C1003" s="8">
        <v>3538</v>
      </c>
      <c r="D1003" s="8">
        <v>1079</v>
      </c>
      <c r="E1003" s="8" t="s">
        <v>6076</v>
      </c>
      <c r="F1003" s="8" t="s">
        <v>5942</v>
      </c>
      <c r="G1003" s="8" t="s">
        <v>10040</v>
      </c>
      <c r="H1003" s="8" t="s">
        <v>6</v>
      </c>
      <c r="I1003" s="9">
        <v>0</v>
      </c>
      <c r="J1003" s="8" t="s">
        <v>6</v>
      </c>
      <c r="K1003" s="9">
        <v>0</v>
      </c>
      <c r="L1003" s="8" t="s">
        <v>6</v>
      </c>
      <c r="M1003" s="9">
        <v>0</v>
      </c>
      <c r="N1003" s="9">
        <v>0</v>
      </c>
      <c r="O1003" s="8" t="s">
        <v>5</v>
      </c>
      <c r="P1003" s="9">
        <v>0</v>
      </c>
      <c r="Q1003" s="9">
        <f t="shared" si="45"/>
        <v>0</v>
      </c>
      <c r="R1003" s="9">
        <f t="shared" si="46"/>
        <v>0</v>
      </c>
      <c r="S1003" s="9">
        <f t="shared" si="47"/>
        <v>0</v>
      </c>
      <c r="T1003" s="8" t="s">
        <v>6114</v>
      </c>
      <c r="U1003" s="8" t="s">
        <v>6113</v>
      </c>
    </row>
    <row r="1004" spans="1:21" x14ac:dyDescent="0.3">
      <c r="A1004" s="8" t="s">
        <v>2426</v>
      </c>
      <c r="B1004" s="8" t="s">
        <v>2427</v>
      </c>
      <c r="C1004" s="8">
        <v>175</v>
      </c>
      <c r="D1004" s="8">
        <v>49</v>
      </c>
      <c r="E1004" s="8" t="s">
        <v>6093</v>
      </c>
      <c r="F1004" s="8" t="s">
        <v>5942</v>
      </c>
      <c r="G1004" s="8" t="s">
        <v>10040</v>
      </c>
      <c r="H1004" s="8" t="s">
        <v>5</v>
      </c>
      <c r="I1004" s="9">
        <v>0</v>
      </c>
      <c r="J1004" s="8" t="s">
        <v>5</v>
      </c>
      <c r="K1004" s="9">
        <v>0</v>
      </c>
      <c r="L1004" s="8" t="s">
        <v>5</v>
      </c>
      <c r="M1004" s="9">
        <v>0</v>
      </c>
      <c r="N1004" s="9">
        <v>0</v>
      </c>
      <c r="O1004" s="8" t="s">
        <v>5</v>
      </c>
      <c r="P1004" s="9">
        <v>0</v>
      </c>
      <c r="Q1004" s="9">
        <f t="shared" si="45"/>
        <v>0</v>
      </c>
      <c r="R1004" s="9">
        <f t="shared" si="46"/>
        <v>0</v>
      </c>
      <c r="S1004" s="9">
        <f t="shared" si="47"/>
        <v>0</v>
      </c>
      <c r="T1004" s="8" t="s">
        <v>6114</v>
      </c>
      <c r="U1004" s="8" t="s">
        <v>6113</v>
      </c>
    </row>
    <row r="1005" spans="1:21" x14ac:dyDescent="0.3">
      <c r="A1005" s="8" t="s">
        <v>2428</v>
      </c>
      <c r="B1005" s="8" t="s">
        <v>2429</v>
      </c>
      <c r="C1005" s="8">
        <v>200</v>
      </c>
      <c r="D1005" s="8">
        <v>88</v>
      </c>
      <c r="E1005" s="8" t="s">
        <v>6109</v>
      </c>
      <c r="F1005" s="8" t="s">
        <v>5942</v>
      </c>
      <c r="G1005" s="8" t="s">
        <v>10042</v>
      </c>
      <c r="H1005" s="8" t="s">
        <v>12</v>
      </c>
      <c r="I1005" s="9">
        <v>1779.8999999999999</v>
      </c>
      <c r="J1005" s="8" t="s">
        <v>12</v>
      </c>
      <c r="K1005" s="9">
        <v>50700.235556250002</v>
      </c>
      <c r="L1005" s="8" t="s">
        <v>12</v>
      </c>
      <c r="M1005" s="9">
        <v>0</v>
      </c>
      <c r="N1005" s="9">
        <v>1557318.2699999998</v>
      </c>
      <c r="O1005" s="8" t="s">
        <v>12</v>
      </c>
      <c r="P1005" s="9">
        <v>140926.19999999998</v>
      </c>
      <c r="Q1005" s="9">
        <f t="shared" si="45"/>
        <v>1750724.6055562499</v>
      </c>
      <c r="R1005" s="9">
        <f t="shared" si="46"/>
        <v>875362.30277812493</v>
      </c>
      <c r="S1005" s="9">
        <f t="shared" si="47"/>
        <v>3501449.2111124997</v>
      </c>
      <c r="T1005" s="8" t="s">
        <v>6110</v>
      </c>
      <c r="U1005" s="8" t="s">
        <v>6111</v>
      </c>
    </row>
    <row r="1006" spans="1:21" x14ac:dyDescent="0.3">
      <c r="A1006" s="8" t="s">
        <v>2430</v>
      </c>
      <c r="B1006" s="8" t="s">
        <v>2431</v>
      </c>
      <c r="C1006" s="8">
        <v>96</v>
      </c>
      <c r="D1006" s="8">
        <v>49</v>
      </c>
      <c r="E1006" s="8" t="s">
        <v>6074</v>
      </c>
      <c r="F1006" s="8" t="s">
        <v>5942</v>
      </c>
      <c r="G1006" s="8" t="s">
        <v>10040</v>
      </c>
      <c r="H1006" s="8" t="s">
        <v>5</v>
      </c>
      <c r="I1006" s="9">
        <v>0</v>
      </c>
      <c r="J1006" s="8" t="s">
        <v>5</v>
      </c>
      <c r="K1006" s="9">
        <v>0</v>
      </c>
      <c r="L1006" s="8" t="s">
        <v>5</v>
      </c>
      <c r="M1006" s="9">
        <v>0</v>
      </c>
      <c r="N1006" s="9">
        <v>0</v>
      </c>
      <c r="O1006" s="8" t="s">
        <v>5</v>
      </c>
      <c r="P1006" s="9">
        <v>0</v>
      </c>
      <c r="Q1006" s="9">
        <f t="shared" si="45"/>
        <v>0</v>
      </c>
      <c r="R1006" s="9">
        <f t="shared" si="46"/>
        <v>0</v>
      </c>
      <c r="S1006" s="9">
        <f t="shared" si="47"/>
        <v>0</v>
      </c>
      <c r="T1006" s="8" t="s">
        <v>6112</v>
      </c>
      <c r="U1006" s="8" t="s">
        <v>10025</v>
      </c>
    </row>
    <row r="1007" spans="1:21" x14ac:dyDescent="0.3">
      <c r="A1007" s="8" t="s">
        <v>2433</v>
      </c>
      <c r="B1007" s="8" t="s">
        <v>2434</v>
      </c>
      <c r="C1007" s="8">
        <v>112</v>
      </c>
      <c r="D1007" s="8">
        <v>42</v>
      </c>
      <c r="E1007" s="8" t="s">
        <v>10029</v>
      </c>
      <c r="F1007" s="8" t="s">
        <v>5942</v>
      </c>
      <c r="G1007" s="8" t="s">
        <v>10042</v>
      </c>
      <c r="H1007" s="8" t="s">
        <v>12</v>
      </c>
      <c r="I1007" s="9">
        <v>1779.8999999999999</v>
      </c>
      <c r="J1007" s="8" t="s">
        <v>12</v>
      </c>
      <c r="K1007" s="9">
        <v>42968.369587500005</v>
      </c>
      <c r="L1007" s="8" t="s">
        <v>12</v>
      </c>
      <c r="M1007" s="9">
        <v>2016929.9046562498</v>
      </c>
      <c r="N1007" s="9">
        <v>0</v>
      </c>
      <c r="O1007" s="8" t="s">
        <v>12</v>
      </c>
      <c r="P1007" s="9">
        <v>83131.799999999988</v>
      </c>
      <c r="Q1007" s="9">
        <f t="shared" si="45"/>
        <v>2144809.9742437499</v>
      </c>
      <c r="R1007" s="9">
        <f t="shared" si="46"/>
        <v>1072404.9871218749</v>
      </c>
      <c r="S1007" s="9">
        <f t="shared" si="47"/>
        <v>4289619.9484874997</v>
      </c>
      <c r="T1007" s="8" t="s">
        <v>6114</v>
      </c>
      <c r="U1007" s="8" t="s">
        <v>6111</v>
      </c>
    </row>
    <row r="1008" spans="1:21" x14ac:dyDescent="0.3">
      <c r="A1008" s="8" t="s">
        <v>2435</v>
      </c>
      <c r="B1008" s="8" t="s">
        <v>2436</v>
      </c>
      <c r="C1008" s="8">
        <v>238</v>
      </c>
      <c r="D1008" s="8">
        <v>73</v>
      </c>
      <c r="E1008" s="8" t="s">
        <v>6072</v>
      </c>
      <c r="F1008" s="8" t="s">
        <v>5942</v>
      </c>
      <c r="G1008" s="8" t="s">
        <v>10040</v>
      </c>
      <c r="H1008" s="8" t="s">
        <v>12</v>
      </c>
      <c r="I1008" s="9">
        <v>1779.8999999999999</v>
      </c>
      <c r="J1008" s="8" t="s">
        <v>5</v>
      </c>
      <c r="K1008" s="9">
        <v>0</v>
      </c>
      <c r="L1008" s="8" t="s">
        <v>12</v>
      </c>
      <c r="M1008" s="9">
        <v>2027818.8805195312</v>
      </c>
      <c r="N1008" s="9">
        <v>0</v>
      </c>
      <c r="O1008" s="8" t="s">
        <v>12</v>
      </c>
      <c r="P1008" s="9">
        <v>122080.2</v>
      </c>
      <c r="Q1008" s="9">
        <f t="shared" si="45"/>
        <v>2151678.9805195313</v>
      </c>
      <c r="R1008" s="9">
        <f t="shared" si="46"/>
        <v>1075839.4902597656</v>
      </c>
      <c r="S1008" s="9">
        <f t="shared" si="47"/>
        <v>4303357.9610390626</v>
      </c>
      <c r="T1008" s="8" t="s">
        <v>6115</v>
      </c>
      <c r="U1008" s="8" t="s">
        <v>6116</v>
      </c>
    </row>
    <row r="1009" spans="1:21" x14ac:dyDescent="0.3">
      <c r="A1009" s="8" t="s">
        <v>2437</v>
      </c>
      <c r="B1009" s="8" t="s">
        <v>2438</v>
      </c>
      <c r="C1009" s="8">
        <v>80</v>
      </c>
      <c r="D1009" s="8">
        <v>54</v>
      </c>
      <c r="E1009" s="8" t="s">
        <v>6070</v>
      </c>
      <c r="F1009" s="8" t="s">
        <v>5942</v>
      </c>
      <c r="G1009" s="8" t="s">
        <v>10042</v>
      </c>
      <c r="H1009" s="8" t="s">
        <v>12</v>
      </c>
      <c r="I1009" s="9">
        <v>2313.87</v>
      </c>
      <c r="J1009" s="8" t="s">
        <v>5</v>
      </c>
      <c r="K1009" s="9">
        <v>0</v>
      </c>
      <c r="L1009" s="8" t="s">
        <v>5</v>
      </c>
      <c r="M1009" s="9">
        <v>0</v>
      </c>
      <c r="N1009" s="9">
        <v>0</v>
      </c>
      <c r="O1009" s="8" t="s">
        <v>12</v>
      </c>
      <c r="P1009" s="9">
        <v>127671.18</v>
      </c>
      <c r="Q1009" s="9">
        <f t="shared" si="45"/>
        <v>129985.04999999999</v>
      </c>
      <c r="R1009" s="9">
        <f t="shared" si="46"/>
        <v>64992.524999999994</v>
      </c>
      <c r="S1009" s="9">
        <f t="shared" si="47"/>
        <v>259970.09999999998</v>
      </c>
      <c r="T1009" s="8" t="s">
        <v>6114</v>
      </c>
      <c r="U1009" s="8" t="s">
        <v>6113</v>
      </c>
    </row>
    <row r="1010" spans="1:21" x14ac:dyDescent="0.3">
      <c r="A1010" s="8" t="s">
        <v>2439</v>
      </c>
      <c r="B1010" s="8" t="s">
        <v>2440</v>
      </c>
      <c r="C1010" s="8">
        <v>188</v>
      </c>
      <c r="D1010" s="8">
        <v>95</v>
      </c>
      <c r="E1010" s="8" t="s">
        <v>6088</v>
      </c>
      <c r="F1010" s="8" t="s">
        <v>5942</v>
      </c>
      <c r="G1010" s="8" t="s">
        <v>10040</v>
      </c>
      <c r="H1010" s="8" t="s">
        <v>12</v>
      </c>
      <c r="I1010" s="9">
        <v>1779.8999999999999</v>
      </c>
      <c r="J1010" s="8" t="s">
        <v>12</v>
      </c>
      <c r="K1010" s="9">
        <v>49645.890196875</v>
      </c>
      <c r="L1010" s="8" t="s">
        <v>5</v>
      </c>
      <c r="M1010" s="9">
        <v>0</v>
      </c>
      <c r="N1010" s="9">
        <v>0</v>
      </c>
      <c r="O1010" s="8" t="s">
        <v>5</v>
      </c>
      <c r="P1010" s="9">
        <v>0</v>
      </c>
      <c r="Q1010" s="9">
        <f t="shared" si="45"/>
        <v>51425.790196875001</v>
      </c>
      <c r="R1010" s="9">
        <f t="shared" si="46"/>
        <v>25712.895098437501</v>
      </c>
      <c r="S1010" s="9">
        <f t="shared" si="47"/>
        <v>102851.58039375</v>
      </c>
      <c r="T1010" s="8" t="s">
        <v>6114</v>
      </c>
      <c r="U1010" s="8" t="s">
        <v>6113</v>
      </c>
    </row>
    <row r="1011" spans="1:21" x14ac:dyDescent="0.3">
      <c r="A1011" s="8" t="s">
        <v>2441</v>
      </c>
      <c r="B1011" s="8" t="s">
        <v>2442</v>
      </c>
      <c r="C1011" s="8">
        <v>4409</v>
      </c>
      <c r="D1011" s="8">
        <v>1505</v>
      </c>
      <c r="E1011" s="8" t="s">
        <v>6100</v>
      </c>
      <c r="F1011" s="8" t="s">
        <v>5942</v>
      </c>
      <c r="G1011" s="8" t="s">
        <v>10040</v>
      </c>
      <c r="H1011" s="8" t="s">
        <v>5</v>
      </c>
      <c r="I1011" s="9">
        <v>0</v>
      </c>
      <c r="J1011" s="8" t="s">
        <v>12</v>
      </c>
      <c r="K1011" s="9">
        <v>540658.11903046875</v>
      </c>
      <c r="L1011" s="8" t="s">
        <v>5</v>
      </c>
      <c r="M1011" s="9">
        <v>0</v>
      </c>
      <c r="N1011" s="9">
        <v>0</v>
      </c>
      <c r="O1011" s="8" t="s">
        <v>5</v>
      </c>
      <c r="P1011" s="9">
        <v>0</v>
      </c>
      <c r="Q1011" s="9">
        <f t="shared" si="45"/>
        <v>540658.11903046875</v>
      </c>
      <c r="R1011" s="9">
        <f t="shared" si="46"/>
        <v>270329.05951523437</v>
      </c>
      <c r="S1011" s="9">
        <f t="shared" si="47"/>
        <v>1081316.2380609375</v>
      </c>
      <c r="T1011" s="8" t="s">
        <v>6114</v>
      </c>
      <c r="U1011" s="8" t="s">
        <v>6113</v>
      </c>
    </row>
    <row r="1012" spans="1:21" x14ac:dyDescent="0.3">
      <c r="A1012" s="8" t="s">
        <v>2443</v>
      </c>
      <c r="B1012" s="8" t="s">
        <v>2444</v>
      </c>
      <c r="C1012" s="8">
        <v>3400</v>
      </c>
      <c r="D1012" s="8">
        <v>1654</v>
      </c>
      <c r="E1012" s="8" t="s">
        <v>10029</v>
      </c>
      <c r="F1012" s="8" t="s">
        <v>5942</v>
      </c>
      <c r="G1012" s="8" t="s">
        <v>10040</v>
      </c>
      <c r="H1012" s="8" t="s">
        <v>6</v>
      </c>
      <c r="I1012" s="9">
        <v>0</v>
      </c>
      <c r="J1012" s="8" t="s">
        <v>12</v>
      </c>
      <c r="K1012" s="9">
        <v>331858.99805624998</v>
      </c>
      <c r="L1012" s="8" t="s">
        <v>5</v>
      </c>
      <c r="M1012" s="9">
        <v>0</v>
      </c>
      <c r="N1012" s="9">
        <v>0</v>
      </c>
      <c r="O1012" s="8" t="s">
        <v>5</v>
      </c>
      <c r="P1012" s="9">
        <v>0</v>
      </c>
      <c r="Q1012" s="9">
        <f t="shared" si="45"/>
        <v>331858.99805624998</v>
      </c>
      <c r="R1012" s="9">
        <f t="shared" si="46"/>
        <v>165929.49902812499</v>
      </c>
      <c r="S1012" s="9">
        <f t="shared" si="47"/>
        <v>663717.99611249997</v>
      </c>
      <c r="T1012" s="8" t="s">
        <v>6114</v>
      </c>
      <c r="U1012" s="8" t="s">
        <v>6111</v>
      </c>
    </row>
    <row r="1013" spans="1:21" x14ac:dyDescent="0.3">
      <c r="A1013" s="8" t="s">
        <v>2446</v>
      </c>
      <c r="B1013" s="8" t="s">
        <v>2447</v>
      </c>
      <c r="C1013" s="8">
        <v>8630</v>
      </c>
      <c r="D1013" s="8">
        <v>1579</v>
      </c>
      <c r="E1013" s="8" t="s">
        <v>6080</v>
      </c>
      <c r="F1013" s="8" t="s">
        <v>5942</v>
      </c>
      <c r="G1013" s="8" t="s">
        <v>10040</v>
      </c>
      <c r="H1013" s="8" t="s">
        <v>6</v>
      </c>
      <c r="I1013" s="9">
        <v>0</v>
      </c>
      <c r="J1013" s="8" t="s">
        <v>12</v>
      </c>
      <c r="K1013" s="9">
        <v>1032559.6716271875</v>
      </c>
      <c r="L1013" s="8" t="s">
        <v>5</v>
      </c>
      <c r="M1013" s="9">
        <v>0</v>
      </c>
      <c r="N1013" s="9">
        <v>0</v>
      </c>
      <c r="O1013" s="8" t="s">
        <v>5</v>
      </c>
      <c r="P1013" s="9">
        <v>0</v>
      </c>
      <c r="Q1013" s="9">
        <f t="shared" si="45"/>
        <v>1032559.6716271875</v>
      </c>
      <c r="R1013" s="9">
        <f t="shared" si="46"/>
        <v>516279.83581359376</v>
      </c>
      <c r="S1013" s="9">
        <f t="shared" si="47"/>
        <v>2065119.343254375</v>
      </c>
      <c r="T1013" s="8" t="s">
        <v>6114</v>
      </c>
      <c r="U1013" s="8" t="s">
        <v>6113</v>
      </c>
    </row>
    <row r="1014" spans="1:21" x14ac:dyDescent="0.3">
      <c r="A1014" s="8" t="s">
        <v>2448</v>
      </c>
      <c r="B1014" s="8" t="s">
        <v>2449</v>
      </c>
      <c r="C1014" s="8">
        <v>0</v>
      </c>
      <c r="D1014" s="8">
        <v>16</v>
      </c>
      <c r="E1014" s="8" t="s">
        <v>6089</v>
      </c>
      <c r="F1014" s="8" t="s">
        <v>5942</v>
      </c>
      <c r="G1014" s="8" t="s">
        <v>10050</v>
      </c>
      <c r="H1014" s="8" t="s">
        <v>6</v>
      </c>
      <c r="I1014" s="9">
        <v>0</v>
      </c>
      <c r="J1014" s="8" t="s">
        <v>6</v>
      </c>
      <c r="K1014" s="9">
        <v>0</v>
      </c>
      <c r="L1014" s="8" t="s">
        <v>5</v>
      </c>
      <c r="M1014" s="9">
        <v>0</v>
      </c>
      <c r="N1014" s="9">
        <v>0</v>
      </c>
      <c r="O1014" s="8" t="s">
        <v>12</v>
      </c>
      <c r="P1014" s="9">
        <v>41105.219999999994</v>
      </c>
      <c r="Q1014" s="9">
        <f t="shared" si="45"/>
        <v>41105.219999999994</v>
      </c>
      <c r="R1014" s="9">
        <f t="shared" si="46"/>
        <v>20552.609999999997</v>
      </c>
      <c r="S1014" s="9">
        <f t="shared" si="47"/>
        <v>82210.439999999988</v>
      </c>
      <c r="T1014" s="8" t="s">
        <v>6114</v>
      </c>
      <c r="U1014" s="8" t="s">
        <v>10025</v>
      </c>
    </row>
    <row r="1015" spans="1:21" x14ac:dyDescent="0.3">
      <c r="A1015" s="8" t="s">
        <v>2450</v>
      </c>
      <c r="B1015" s="8" t="s">
        <v>2451</v>
      </c>
      <c r="C1015" s="8">
        <v>50</v>
      </c>
      <c r="D1015" s="8">
        <v>19</v>
      </c>
      <c r="E1015" s="8" t="s">
        <v>6088</v>
      </c>
      <c r="F1015" s="8" t="s">
        <v>5942</v>
      </c>
      <c r="G1015" s="8" t="s">
        <v>10040</v>
      </c>
      <c r="H1015" s="8" t="s">
        <v>12</v>
      </c>
      <c r="I1015" s="9">
        <v>1779.8999999999999</v>
      </c>
      <c r="J1015" s="8" t="s">
        <v>12</v>
      </c>
      <c r="K1015" s="9">
        <v>37520.9185640625</v>
      </c>
      <c r="L1015" s="8" t="s">
        <v>5</v>
      </c>
      <c r="M1015" s="9">
        <v>0</v>
      </c>
      <c r="N1015" s="9">
        <v>0</v>
      </c>
      <c r="O1015" s="8" t="s">
        <v>12</v>
      </c>
      <c r="P1015" s="9">
        <v>54234.6</v>
      </c>
      <c r="Q1015" s="9">
        <f t="shared" si="45"/>
        <v>93535.418564062507</v>
      </c>
      <c r="R1015" s="9">
        <f t="shared" si="46"/>
        <v>46767.709282031254</v>
      </c>
      <c r="S1015" s="9">
        <f t="shared" si="47"/>
        <v>187070.83712812501</v>
      </c>
      <c r="T1015" s="8" t="s">
        <v>6114</v>
      </c>
      <c r="U1015" s="8" t="s">
        <v>6116</v>
      </c>
    </row>
    <row r="1016" spans="1:21" x14ac:dyDescent="0.3">
      <c r="A1016" s="8" t="s">
        <v>2453</v>
      </c>
      <c r="B1016" s="8" t="s">
        <v>2454</v>
      </c>
      <c r="C1016" s="8">
        <v>2444</v>
      </c>
      <c r="D1016" s="8">
        <v>501</v>
      </c>
      <c r="E1016" s="8" t="s">
        <v>6096</v>
      </c>
      <c r="F1016" s="8" t="s">
        <v>5942</v>
      </c>
      <c r="G1016" s="8" t="s">
        <v>10047</v>
      </c>
      <c r="H1016" s="8" t="s">
        <v>6</v>
      </c>
      <c r="I1016" s="9">
        <v>0</v>
      </c>
      <c r="J1016" s="8" t="s">
        <v>12</v>
      </c>
      <c r="K1016" s="9">
        <v>247862.817759375</v>
      </c>
      <c r="L1016" s="8" t="s">
        <v>6</v>
      </c>
      <c r="M1016" s="9">
        <v>0</v>
      </c>
      <c r="N1016" s="9">
        <v>0</v>
      </c>
      <c r="O1016" s="8" t="s">
        <v>12</v>
      </c>
      <c r="P1016" s="9">
        <v>32875.799999999996</v>
      </c>
      <c r="Q1016" s="9">
        <f t="shared" si="45"/>
        <v>280738.61775937502</v>
      </c>
      <c r="R1016" s="9">
        <f t="shared" si="46"/>
        <v>140369.30887968751</v>
      </c>
      <c r="S1016" s="9">
        <f t="shared" si="47"/>
        <v>561477.23551875004</v>
      </c>
      <c r="T1016" s="8" t="s">
        <v>6110</v>
      </c>
      <c r="U1016" s="8" t="s">
        <v>6111</v>
      </c>
    </row>
    <row r="1017" spans="1:21" x14ac:dyDescent="0.3">
      <c r="A1017" s="8" t="s">
        <v>2455</v>
      </c>
      <c r="B1017" s="8" t="s">
        <v>2456</v>
      </c>
      <c r="C1017" s="8">
        <v>48</v>
      </c>
      <c r="D1017" s="8">
        <v>18</v>
      </c>
      <c r="E1017" s="8" t="s">
        <v>6073</v>
      </c>
      <c r="F1017" s="8" t="s">
        <v>5942</v>
      </c>
      <c r="G1017" s="8" t="s">
        <v>10040</v>
      </c>
      <c r="H1017" s="8" t="s">
        <v>12</v>
      </c>
      <c r="I1017" s="9">
        <v>1779.8999999999999</v>
      </c>
      <c r="J1017" s="8" t="s">
        <v>12</v>
      </c>
      <c r="K1017" s="9">
        <v>37345.194337500005</v>
      </c>
      <c r="L1017" s="8" t="s">
        <v>12</v>
      </c>
      <c r="M1017" s="9">
        <v>2011398.9962812499</v>
      </c>
      <c r="N1017" s="9">
        <v>0</v>
      </c>
      <c r="O1017" s="8" t="s">
        <v>12</v>
      </c>
      <c r="P1017" s="9">
        <v>52978.2</v>
      </c>
      <c r="Q1017" s="9">
        <f t="shared" si="45"/>
        <v>2103502.2906187498</v>
      </c>
      <c r="R1017" s="9">
        <f t="shared" si="46"/>
        <v>1051751.1453093749</v>
      </c>
      <c r="S1017" s="9">
        <f t="shared" si="47"/>
        <v>4207004.5812374996</v>
      </c>
      <c r="T1017" s="8" t="s">
        <v>6112</v>
      </c>
      <c r="U1017" s="8" t="s">
        <v>6116</v>
      </c>
    </row>
    <row r="1018" spans="1:21" x14ac:dyDescent="0.3">
      <c r="A1018" s="8" t="s">
        <v>2457</v>
      </c>
      <c r="B1018" s="8" t="s">
        <v>2458</v>
      </c>
      <c r="C1018" s="8">
        <v>1992</v>
      </c>
      <c r="D1018" s="8">
        <v>823</v>
      </c>
      <c r="E1018" s="8" t="s">
        <v>6094</v>
      </c>
      <c r="F1018" s="8" t="s">
        <v>5942</v>
      </c>
      <c r="G1018" s="8" t="s">
        <v>10040</v>
      </c>
      <c r="H1018" s="8" t="s">
        <v>5</v>
      </c>
      <c r="I1018" s="9">
        <v>0</v>
      </c>
      <c r="J1018" s="8" t="s">
        <v>5</v>
      </c>
      <c r="K1018" s="9">
        <v>0</v>
      </c>
      <c r="L1018" s="8" t="s">
        <v>5</v>
      </c>
      <c r="M1018" s="9">
        <v>0</v>
      </c>
      <c r="N1018" s="9">
        <v>0</v>
      </c>
      <c r="O1018" s="8" t="s">
        <v>5</v>
      </c>
      <c r="P1018" s="9">
        <v>0</v>
      </c>
      <c r="Q1018" s="9">
        <f t="shared" si="45"/>
        <v>0</v>
      </c>
      <c r="R1018" s="9">
        <f t="shared" si="46"/>
        <v>0</v>
      </c>
      <c r="S1018" s="9">
        <f t="shared" si="47"/>
        <v>0</v>
      </c>
      <c r="T1018" s="8" t="s">
        <v>6114</v>
      </c>
      <c r="U1018" s="8" t="s">
        <v>6116</v>
      </c>
    </row>
    <row r="1019" spans="1:21" x14ac:dyDescent="0.3">
      <c r="A1019" s="8" t="s">
        <v>2459</v>
      </c>
      <c r="B1019" s="8" t="s">
        <v>2460</v>
      </c>
      <c r="C1019" s="8">
        <v>462</v>
      </c>
      <c r="D1019" s="8">
        <v>206</v>
      </c>
      <c r="E1019" s="8" t="s">
        <v>6100</v>
      </c>
      <c r="F1019" s="8" t="s">
        <v>5942</v>
      </c>
      <c r="G1019" s="8" t="s">
        <v>10040</v>
      </c>
      <c r="H1019" s="8" t="s">
        <v>5</v>
      </c>
      <c r="I1019" s="9">
        <v>0</v>
      </c>
      <c r="J1019" s="8" t="s">
        <v>5</v>
      </c>
      <c r="K1019" s="9">
        <v>0</v>
      </c>
      <c r="L1019" s="8" t="s">
        <v>5</v>
      </c>
      <c r="M1019" s="9">
        <v>0</v>
      </c>
      <c r="N1019" s="9">
        <v>0</v>
      </c>
      <c r="O1019" s="8" t="s">
        <v>12</v>
      </c>
      <c r="P1019" s="9">
        <v>41105.219999999994</v>
      </c>
      <c r="Q1019" s="9">
        <f t="shared" si="45"/>
        <v>41105.219999999994</v>
      </c>
      <c r="R1019" s="9">
        <f t="shared" si="46"/>
        <v>20552.609999999997</v>
      </c>
      <c r="S1019" s="9">
        <f t="shared" si="47"/>
        <v>82210.439999999988</v>
      </c>
      <c r="T1019" s="8" t="s">
        <v>6114</v>
      </c>
      <c r="U1019" s="8" t="s">
        <v>6116</v>
      </c>
    </row>
    <row r="1020" spans="1:21" x14ac:dyDescent="0.3">
      <c r="A1020" s="8" t="s">
        <v>2461</v>
      </c>
      <c r="B1020" s="8" t="s">
        <v>2462</v>
      </c>
      <c r="C1020" s="8">
        <v>164</v>
      </c>
      <c r="D1020" s="8">
        <v>116</v>
      </c>
      <c r="E1020" s="8" t="s">
        <v>6083</v>
      </c>
      <c r="F1020" s="8" t="s">
        <v>5942</v>
      </c>
      <c r="G1020" s="8" t="s">
        <v>10042</v>
      </c>
      <c r="H1020" s="8" t="s">
        <v>12</v>
      </c>
      <c r="I1020" s="9">
        <v>1779.8999999999999</v>
      </c>
      <c r="J1020" s="8" t="s">
        <v>12</v>
      </c>
      <c r="K1020" s="9">
        <v>47537.199478125003</v>
      </c>
      <c r="L1020" s="8" t="s">
        <v>5</v>
      </c>
      <c r="M1020" s="9">
        <v>0</v>
      </c>
      <c r="N1020" s="9">
        <v>0</v>
      </c>
      <c r="O1020" s="8" t="s">
        <v>5</v>
      </c>
      <c r="P1020" s="9">
        <v>0</v>
      </c>
      <c r="Q1020" s="9">
        <f t="shared" si="45"/>
        <v>49317.099478125005</v>
      </c>
      <c r="R1020" s="9">
        <f t="shared" si="46"/>
        <v>24658.549739062502</v>
      </c>
      <c r="S1020" s="9">
        <f t="shared" si="47"/>
        <v>98634.198956250009</v>
      </c>
      <c r="T1020" s="8" t="s">
        <v>6112</v>
      </c>
      <c r="U1020" s="8" t="s">
        <v>6111</v>
      </c>
    </row>
    <row r="1021" spans="1:21" x14ac:dyDescent="0.3">
      <c r="A1021" s="8" t="s">
        <v>2463</v>
      </c>
      <c r="B1021" s="8" t="s">
        <v>2464</v>
      </c>
      <c r="C1021" s="8">
        <v>234</v>
      </c>
      <c r="D1021" s="8">
        <v>78</v>
      </c>
      <c r="E1021" s="8" t="s">
        <v>6105</v>
      </c>
      <c r="F1021" s="8" t="s">
        <v>5942</v>
      </c>
      <c r="G1021" s="8" t="s">
        <v>10040</v>
      </c>
      <c r="H1021" s="8" t="s">
        <v>5</v>
      </c>
      <c r="I1021" s="9">
        <v>0</v>
      </c>
      <c r="J1021" s="8" t="s">
        <v>12</v>
      </c>
      <c r="K1021" s="9">
        <v>53687.547407812504</v>
      </c>
      <c r="L1021" s="8" t="s">
        <v>5</v>
      </c>
      <c r="M1021" s="9">
        <v>0</v>
      </c>
      <c r="N1021" s="9">
        <v>0</v>
      </c>
      <c r="O1021" s="8" t="s">
        <v>12</v>
      </c>
      <c r="P1021" s="9">
        <v>128362.2</v>
      </c>
      <c r="Q1021" s="9">
        <f t="shared" si="45"/>
        <v>182049.74740781251</v>
      </c>
      <c r="R1021" s="9">
        <f t="shared" si="46"/>
        <v>91024.873703906254</v>
      </c>
      <c r="S1021" s="9">
        <f t="shared" si="47"/>
        <v>364099.49481562502</v>
      </c>
      <c r="T1021" s="8" t="s">
        <v>6114</v>
      </c>
      <c r="U1021" s="8" t="s">
        <v>6113</v>
      </c>
    </row>
    <row r="1022" spans="1:21" x14ac:dyDescent="0.3">
      <c r="A1022" s="8" t="s">
        <v>2465</v>
      </c>
      <c r="B1022" s="8" t="s">
        <v>2466</v>
      </c>
      <c r="C1022" s="8">
        <v>600</v>
      </c>
      <c r="D1022" s="8">
        <v>125</v>
      </c>
      <c r="E1022" s="8" t="s">
        <v>6093</v>
      </c>
      <c r="F1022" s="8" t="s">
        <v>5942</v>
      </c>
      <c r="G1022" s="8" t="s">
        <v>10040</v>
      </c>
      <c r="H1022" s="8" t="s">
        <v>12</v>
      </c>
      <c r="I1022" s="9">
        <v>2313.87</v>
      </c>
      <c r="J1022" s="8" t="s">
        <v>12</v>
      </c>
      <c r="K1022" s="9">
        <v>110372.24683124998</v>
      </c>
      <c r="L1022" s="8" t="s">
        <v>5</v>
      </c>
      <c r="M1022" s="9">
        <v>0</v>
      </c>
      <c r="N1022" s="9">
        <v>0</v>
      </c>
      <c r="O1022" s="8" t="s">
        <v>12</v>
      </c>
      <c r="P1022" s="9">
        <v>243636.9</v>
      </c>
      <c r="Q1022" s="9">
        <f t="shared" si="45"/>
        <v>356323.01683124999</v>
      </c>
      <c r="R1022" s="9">
        <f t="shared" si="46"/>
        <v>178161.50841562499</v>
      </c>
      <c r="S1022" s="9">
        <f t="shared" si="47"/>
        <v>712646.03366249998</v>
      </c>
      <c r="T1022" s="8" t="s">
        <v>6114</v>
      </c>
      <c r="U1022" s="8" t="s">
        <v>6113</v>
      </c>
    </row>
    <row r="1023" spans="1:21" x14ac:dyDescent="0.3">
      <c r="A1023" s="8" t="s">
        <v>2467</v>
      </c>
      <c r="B1023" s="8" t="s">
        <v>2468</v>
      </c>
      <c r="C1023" s="8">
        <v>147</v>
      </c>
      <c r="D1023" s="8">
        <v>42</v>
      </c>
      <c r="E1023" s="8" t="s">
        <v>6105</v>
      </c>
      <c r="F1023" s="8" t="s">
        <v>5942</v>
      </c>
      <c r="G1023" s="8" t="s">
        <v>10040</v>
      </c>
      <c r="H1023" s="8" t="s">
        <v>12</v>
      </c>
      <c r="I1023" s="9">
        <v>1779.8999999999999</v>
      </c>
      <c r="J1023" s="8" t="s">
        <v>12</v>
      </c>
      <c r="K1023" s="9">
        <v>46043.543552343748</v>
      </c>
      <c r="L1023" s="8" t="s">
        <v>5</v>
      </c>
      <c r="M1023" s="9">
        <v>0</v>
      </c>
      <c r="N1023" s="9">
        <v>0</v>
      </c>
      <c r="O1023" s="8" t="s">
        <v>12</v>
      </c>
      <c r="P1023" s="9">
        <v>83131.799999999988</v>
      </c>
      <c r="Q1023" s="9">
        <f t="shared" si="45"/>
        <v>130955.24355234375</v>
      </c>
      <c r="R1023" s="9">
        <f t="shared" si="46"/>
        <v>65477.621776171873</v>
      </c>
      <c r="S1023" s="9">
        <f t="shared" si="47"/>
        <v>261910.48710468749</v>
      </c>
      <c r="T1023" s="8" t="s">
        <v>6114</v>
      </c>
      <c r="U1023" s="8" t="s">
        <v>6113</v>
      </c>
    </row>
    <row r="1024" spans="1:21" x14ac:dyDescent="0.3">
      <c r="A1024" s="8" t="s">
        <v>2469</v>
      </c>
      <c r="B1024" s="8" t="s">
        <v>2470</v>
      </c>
      <c r="C1024" s="8">
        <v>200</v>
      </c>
      <c r="D1024" s="8">
        <v>44</v>
      </c>
      <c r="E1024" s="8" t="s">
        <v>10029</v>
      </c>
      <c r="F1024" s="8" t="s">
        <v>5942</v>
      </c>
      <c r="G1024" s="8" t="s">
        <v>10040</v>
      </c>
      <c r="H1024" s="8" t="s">
        <v>12</v>
      </c>
      <c r="I1024" s="9">
        <v>1779.8999999999999</v>
      </c>
      <c r="J1024" s="8" t="s">
        <v>5</v>
      </c>
      <c r="K1024" s="9">
        <v>0</v>
      </c>
      <c r="L1024" s="8" t="s">
        <v>5</v>
      </c>
      <c r="M1024" s="9">
        <v>0</v>
      </c>
      <c r="N1024" s="9">
        <v>0</v>
      </c>
      <c r="O1024" s="8" t="s">
        <v>5</v>
      </c>
      <c r="P1024" s="9">
        <v>0</v>
      </c>
      <c r="Q1024" s="9">
        <f t="shared" si="45"/>
        <v>1779.8999999999999</v>
      </c>
      <c r="R1024" s="9">
        <f t="shared" si="46"/>
        <v>889.94999999999993</v>
      </c>
      <c r="S1024" s="9">
        <f t="shared" si="47"/>
        <v>3559.7999999999997</v>
      </c>
      <c r="T1024" s="8" t="s">
        <v>6114</v>
      </c>
      <c r="U1024" s="8" t="s">
        <v>6111</v>
      </c>
    </row>
    <row r="1025" spans="1:21" x14ac:dyDescent="0.3">
      <c r="A1025" s="8" t="s">
        <v>2471</v>
      </c>
      <c r="B1025" s="8" t="s">
        <v>2472</v>
      </c>
      <c r="C1025" s="8">
        <v>75</v>
      </c>
      <c r="D1025" s="8">
        <v>28</v>
      </c>
      <c r="E1025" s="8" t="s">
        <v>6106</v>
      </c>
      <c r="F1025" s="8" t="s">
        <v>5942</v>
      </c>
      <c r="G1025" s="8" t="s">
        <v>10040</v>
      </c>
      <c r="H1025" s="8" t="s">
        <v>12</v>
      </c>
      <c r="I1025" s="9">
        <v>1779.8999999999999</v>
      </c>
      <c r="J1025" s="8" t="s">
        <v>12</v>
      </c>
      <c r="K1025" s="9">
        <v>39717.471396093752</v>
      </c>
      <c r="L1025" s="8" t="s">
        <v>12</v>
      </c>
      <c r="M1025" s="9">
        <v>2013732.348251953</v>
      </c>
      <c r="N1025" s="9">
        <v>0</v>
      </c>
      <c r="O1025" s="8" t="s">
        <v>12</v>
      </c>
      <c r="P1025" s="9">
        <v>65542.2</v>
      </c>
      <c r="Q1025" s="9">
        <f t="shared" si="45"/>
        <v>2120771.9196480471</v>
      </c>
      <c r="R1025" s="9">
        <f t="shared" si="46"/>
        <v>1060385.9598240235</v>
      </c>
      <c r="S1025" s="9">
        <f t="shared" si="47"/>
        <v>4241543.8392960941</v>
      </c>
      <c r="T1025" s="8" t="s">
        <v>6110</v>
      </c>
      <c r="U1025" s="8" t="s">
        <v>6116</v>
      </c>
    </row>
    <row r="1026" spans="1:21" x14ac:dyDescent="0.3">
      <c r="A1026" s="8" t="s">
        <v>2473</v>
      </c>
      <c r="B1026" s="8" t="s">
        <v>2474</v>
      </c>
      <c r="C1026" s="8">
        <v>250</v>
      </c>
      <c r="D1026" s="8">
        <v>83</v>
      </c>
      <c r="E1026" s="8" t="s">
        <v>6088</v>
      </c>
      <c r="F1026" s="8" t="s">
        <v>5942</v>
      </c>
      <c r="G1026" s="8" t="s">
        <v>10040</v>
      </c>
      <c r="H1026" s="8" t="s">
        <v>5</v>
      </c>
      <c r="I1026" s="9">
        <v>0</v>
      </c>
      <c r="J1026" s="8" t="s">
        <v>5</v>
      </c>
      <c r="K1026" s="9">
        <v>0</v>
      </c>
      <c r="L1026" s="8" t="s">
        <v>5</v>
      </c>
      <c r="M1026" s="9">
        <v>0</v>
      </c>
      <c r="N1026" s="9">
        <v>0</v>
      </c>
      <c r="O1026" s="8" t="s">
        <v>5</v>
      </c>
      <c r="P1026" s="9">
        <v>0</v>
      </c>
      <c r="Q1026" s="9">
        <f t="shared" ref="Q1026:Q1089" si="48">SUM(I1026+K1026+M1026+N1026+P1026)</f>
        <v>0</v>
      </c>
      <c r="R1026" s="9">
        <f t="shared" si="46"/>
        <v>0</v>
      </c>
      <c r="S1026" s="9">
        <f t="shared" si="47"/>
        <v>0</v>
      </c>
      <c r="T1026" s="8" t="s">
        <v>6114</v>
      </c>
      <c r="U1026" s="8" t="s">
        <v>6111</v>
      </c>
    </row>
    <row r="1027" spans="1:21" x14ac:dyDescent="0.3">
      <c r="A1027" s="8" t="s">
        <v>2475</v>
      </c>
      <c r="B1027" s="8" t="s">
        <v>2476</v>
      </c>
      <c r="C1027" s="8">
        <v>250</v>
      </c>
      <c r="D1027" s="8">
        <v>95</v>
      </c>
      <c r="E1027" s="8" t="s">
        <v>6105</v>
      </c>
      <c r="F1027" s="8" t="s">
        <v>5942</v>
      </c>
      <c r="G1027" s="8" t="s">
        <v>10040</v>
      </c>
      <c r="H1027" s="8" t="s">
        <v>5</v>
      </c>
      <c r="I1027" s="9">
        <v>0</v>
      </c>
      <c r="J1027" s="8" t="s">
        <v>12</v>
      </c>
      <c r="K1027" s="9">
        <v>55093.341220312504</v>
      </c>
      <c r="L1027" s="8" t="s">
        <v>5</v>
      </c>
      <c r="M1027" s="9">
        <v>0</v>
      </c>
      <c r="N1027" s="9">
        <v>0</v>
      </c>
      <c r="O1027" s="8" t="s">
        <v>12</v>
      </c>
      <c r="P1027" s="9">
        <v>149721</v>
      </c>
      <c r="Q1027" s="9">
        <f t="shared" si="48"/>
        <v>204814.34122031252</v>
      </c>
      <c r="R1027" s="9">
        <f t="shared" ref="R1027:R1090" si="49">Q1027/2</f>
        <v>102407.17061015626</v>
      </c>
      <c r="S1027" s="9">
        <f t="shared" ref="S1027:S1090" si="50">Q1027*2</f>
        <v>409628.68244062504</v>
      </c>
      <c r="T1027" s="8" t="s">
        <v>6114</v>
      </c>
      <c r="U1027" s="8" t="s">
        <v>6113</v>
      </c>
    </row>
    <row r="1028" spans="1:21" x14ac:dyDescent="0.3">
      <c r="A1028" s="8" t="s">
        <v>2477</v>
      </c>
      <c r="B1028" s="8" t="s">
        <v>2478</v>
      </c>
      <c r="C1028" s="8">
        <v>385</v>
      </c>
      <c r="D1028" s="8">
        <v>126</v>
      </c>
      <c r="E1028" s="8" t="s">
        <v>6086</v>
      </c>
      <c r="F1028" s="8" t="s">
        <v>5942</v>
      </c>
      <c r="G1028" s="8" t="s">
        <v>10040</v>
      </c>
      <c r="H1028" s="8" t="s">
        <v>6</v>
      </c>
      <c r="I1028" s="9">
        <v>0</v>
      </c>
      <c r="J1028" s="8" t="s">
        <v>5</v>
      </c>
      <c r="K1028" s="9">
        <v>0</v>
      </c>
      <c r="L1028" s="8" t="s">
        <v>6</v>
      </c>
      <c r="M1028" s="9">
        <v>0</v>
      </c>
      <c r="N1028" s="9">
        <v>0</v>
      </c>
      <c r="O1028" s="8" t="s">
        <v>5</v>
      </c>
      <c r="P1028" s="9">
        <v>0</v>
      </c>
      <c r="Q1028" s="9">
        <f t="shared" si="48"/>
        <v>0</v>
      </c>
      <c r="R1028" s="9">
        <f t="shared" si="49"/>
        <v>0</v>
      </c>
      <c r="S1028" s="9">
        <f t="shared" si="50"/>
        <v>0</v>
      </c>
      <c r="T1028" s="8" t="s">
        <v>6114</v>
      </c>
      <c r="U1028" s="8" t="s">
        <v>6113</v>
      </c>
    </row>
    <row r="1029" spans="1:21" x14ac:dyDescent="0.3">
      <c r="A1029" s="8" t="s">
        <v>2479</v>
      </c>
      <c r="B1029" s="8" t="s">
        <v>2480</v>
      </c>
      <c r="C1029" s="8">
        <v>55</v>
      </c>
      <c r="D1029" s="8">
        <v>26</v>
      </c>
      <c r="E1029" s="8" t="s">
        <v>6097</v>
      </c>
      <c r="F1029" s="8" t="s">
        <v>5942</v>
      </c>
      <c r="G1029" s="8" t="s">
        <v>10042</v>
      </c>
      <c r="H1029" s="8" t="s">
        <v>12</v>
      </c>
      <c r="I1029" s="9">
        <v>1779.8999999999999</v>
      </c>
      <c r="J1029" s="8" t="s">
        <v>12</v>
      </c>
      <c r="K1029" s="9">
        <v>37960.229130468753</v>
      </c>
      <c r="L1029" s="8" t="s">
        <v>12</v>
      </c>
      <c r="M1029" s="9">
        <v>2012003.9393847655</v>
      </c>
      <c r="N1029" s="9">
        <v>0</v>
      </c>
      <c r="O1029" s="8" t="s">
        <v>12</v>
      </c>
      <c r="P1029" s="9">
        <v>63029.399999999994</v>
      </c>
      <c r="Q1029" s="9">
        <f t="shared" si="48"/>
        <v>2114773.4685152341</v>
      </c>
      <c r="R1029" s="9">
        <f t="shared" si="49"/>
        <v>1057386.734257617</v>
      </c>
      <c r="S1029" s="9">
        <f t="shared" si="50"/>
        <v>4229546.9370304681</v>
      </c>
      <c r="T1029" s="8" t="s">
        <v>6112</v>
      </c>
      <c r="U1029" s="8" t="s">
        <v>6113</v>
      </c>
    </row>
    <row r="1030" spans="1:21" x14ac:dyDescent="0.3">
      <c r="A1030" s="8" t="s">
        <v>2481</v>
      </c>
      <c r="B1030" s="8" t="s">
        <v>2482</v>
      </c>
      <c r="C1030" s="8">
        <v>16180</v>
      </c>
      <c r="D1030" s="8">
        <v>2832</v>
      </c>
      <c r="E1030" s="8" t="s">
        <v>6079</v>
      </c>
      <c r="F1030" s="8" t="s">
        <v>5942</v>
      </c>
      <c r="G1030" s="8" t="s">
        <v>10040</v>
      </c>
      <c r="H1030" s="8" t="s">
        <v>5</v>
      </c>
      <c r="I1030" s="9">
        <v>0</v>
      </c>
      <c r="J1030" s="8" t="s">
        <v>5</v>
      </c>
      <c r="K1030" s="9">
        <v>0</v>
      </c>
      <c r="L1030" s="8" t="s">
        <v>5</v>
      </c>
      <c r="M1030" s="9">
        <v>0</v>
      </c>
      <c r="N1030" s="9">
        <v>0</v>
      </c>
      <c r="O1030" s="8" t="s">
        <v>5</v>
      </c>
      <c r="P1030" s="9">
        <v>0</v>
      </c>
      <c r="Q1030" s="9">
        <f t="shared" si="48"/>
        <v>0</v>
      </c>
      <c r="R1030" s="9">
        <f t="shared" si="49"/>
        <v>0</v>
      </c>
      <c r="S1030" s="9">
        <f t="shared" si="50"/>
        <v>0</v>
      </c>
      <c r="T1030" s="8" t="s">
        <v>6114</v>
      </c>
      <c r="U1030" s="8" t="s">
        <v>6116</v>
      </c>
    </row>
    <row r="1031" spans="1:21" x14ac:dyDescent="0.3">
      <c r="A1031" s="8" t="s">
        <v>2483</v>
      </c>
      <c r="B1031" s="8" t="s">
        <v>2484</v>
      </c>
      <c r="C1031" s="8">
        <v>61</v>
      </c>
      <c r="D1031" s="8">
        <v>21</v>
      </c>
      <c r="E1031" s="8" t="s">
        <v>6078</v>
      </c>
      <c r="F1031" s="8" t="s">
        <v>5942</v>
      </c>
      <c r="G1031" s="8" t="s">
        <v>10042</v>
      </c>
      <c r="H1031" s="8" t="s">
        <v>12</v>
      </c>
      <c r="I1031" s="9">
        <v>2349.4679999999998</v>
      </c>
      <c r="J1031" s="8" t="s">
        <v>12</v>
      </c>
      <c r="K1031" s="9">
        <v>50216.89569515625</v>
      </c>
      <c r="L1031" s="8" t="s">
        <v>12</v>
      </c>
      <c r="M1031" s="9">
        <v>2527728.2123284219</v>
      </c>
      <c r="N1031" s="9">
        <v>0</v>
      </c>
      <c r="O1031" s="8" t="s">
        <v>12</v>
      </c>
      <c r="P1031" s="9">
        <v>74906.567999999999</v>
      </c>
      <c r="Q1031" s="9">
        <f t="shared" si="48"/>
        <v>2655201.1440235781</v>
      </c>
      <c r="R1031" s="9">
        <f t="shared" si="49"/>
        <v>1327600.5720117891</v>
      </c>
      <c r="S1031" s="9">
        <f t="shared" si="50"/>
        <v>5310402.2880471563</v>
      </c>
      <c r="T1031" s="8" t="s">
        <v>6115</v>
      </c>
      <c r="U1031" s="8" t="s">
        <v>6116</v>
      </c>
    </row>
    <row r="1032" spans="1:21" x14ac:dyDescent="0.3">
      <c r="A1032" s="8" t="s">
        <v>2485</v>
      </c>
      <c r="B1032" s="8" t="s">
        <v>2486</v>
      </c>
      <c r="C1032" s="8">
        <v>4943</v>
      </c>
      <c r="D1032" s="8">
        <v>1742</v>
      </c>
      <c r="E1032" s="8" t="s">
        <v>6098</v>
      </c>
      <c r="F1032" s="8" t="s">
        <v>5942</v>
      </c>
      <c r="G1032" s="8" t="s">
        <v>10050</v>
      </c>
      <c r="H1032" s="8" t="s">
        <v>6</v>
      </c>
      <c r="I1032" s="9">
        <v>0</v>
      </c>
      <c r="J1032" s="8" t="s">
        <v>5</v>
      </c>
      <c r="K1032" s="9">
        <v>0</v>
      </c>
      <c r="L1032" s="8" t="s">
        <v>6</v>
      </c>
      <c r="M1032" s="9">
        <v>0</v>
      </c>
      <c r="N1032" s="9">
        <v>0</v>
      </c>
      <c r="O1032" s="8" t="s">
        <v>5</v>
      </c>
      <c r="P1032" s="9">
        <v>0</v>
      </c>
      <c r="Q1032" s="9">
        <f t="shared" si="48"/>
        <v>0</v>
      </c>
      <c r="R1032" s="9">
        <f t="shared" si="49"/>
        <v>0</v>
      </c>
      <c r="S1032" s="9">
        <f t="shared" si="50"/>
        <v>0</v>
      </c>
      <c r="T1032" s="8" t="s">
        <v>6114</v>
      </c>
      <c r="U1032" s="8" t="s">
        <v>6116</v>
      </c>
    </row>
    <row r="1033" spans="1:21" x14ac:dyDescent="0.3">
      <c r="A1033" s="8" t="s">
        <v>2487</v>
      </c>
      <c r="B1033" s="8" t="s">
        <v>2488</v>
      </c>
      <c r="C1033" s="8">
        <v>80</v>
      </c>
      <c r="D1033" s="8">
        <v>20</v>
      </c>
      <c r="E1033" s="8" t="s">
        <v>6073</v>
      </c>
      <c r="F1033" s="8" t="s">
        <v>5942</v>
      </c>
      <c r="G1033" s="8" t="s">
        <v>10040</v>
      </c>
      <c r="H1033" s="8" t="s">
        <v>12</v>
      </c>
      <c r="I1033" s="9">
        <v>1779.8999999999999</v>
      </c>
      <c r="J1033" s="8" t="s">
        <v>12</v>
      </c>
      <c r="K1033" s="9">
        <v>40156.781962500005</v>
      </c>
      <c r="L1033" s="8" t="s">
        <v>5</v>
      </c>
      <c r="M1033" s="9">
        <v>0</v>
      </c>
      <c r="N1033" s="9">
        <v>0</v>
      </c>
      <c r="O1033" s="8" t="s">
        <v>12</v>
      </c>
      <c r="P1033" s="9">
        <v>55490.999999999993</v>
      </c>
      <c r="Q1033" s="9">
        <f t="shared" si="48"/>
        <v>97427.681962500006</v>
      </c>
      <c r="R1033" s="9">
        <f t="shared" si="49"/>
        <v>48713.840981250003</v>
      </c>
      <c r="S1033" s="9">
        <f t="shared" si="50"/>
        <v>194855.36392500001</v>
      </c>
      <c r="T1033" s="8" t="s">
        <v>6110</v>
      </c>
      <c r="U1033" s="8" t="s">
        <v>6116</v>
      </c>
    </row>
    <row r="1034" spans="1:21" x14ac:dyDescent="0.3">
      <c r="A1034" s="8" t="s">
        <v>2489</v>
      </c>
      <c r="B1034" s="8" t="s">
        <v>2490</v>
      </c>
      <c r="C1034" s="8">
        <v>65</v>
      </c>
      <c r="D1034" s="8">
        <v>44</v>
      </c>
      <c r="E1034" s="8" t="s">
        <v>6088</v>
      </c>
      <c r="F1034" s="8" t="s">
        <v>5942</v>
      </c>
      <c r="G1034" s="8" t="s">
        <v>10040</v>
      </c>
      <c r="H1034" s="8" t="s">
        <v>12</v>
      </c>
      <c r="I1034" s="9">
        <v>1779.8999999999999</v>
      </c>
      <c r="J1034" s="8" t="s">
        <v>5</v>
      </c>
      <c r="K1034" s="9">
        <v>0</v>
      </c>
      <c r="L1034" s="8" t="s">
        <v>12</v>
      </c>
      <c r="M1034" s="9">
        <v>2012868.1438183594</v>
      </c>
      <c r="N1034" s="9">
        <v>0</v>
      </c>
      <c r="O1034" s="8" t="s">
        <v>12</v>
      </c>
      <c r="P1034" s="9">
        <v>85644.599999999991</v>
      </c>
      <c r="Q1034" s="9">
        <f t="shared" si="48"/>
        <v>2100292.6438183594</v>
      </c>
      <c r="R1034" s="9">
        <f t="shared" si="49"/>
        <v>1050146.3219091797</v>
      </c>
      <c r="S1034" s="9">
        <f t="shared" si="50"/>
        <v>4200585.2876367187</v>
      </c>
      <c r="T1034" s="8" t="s">
        <v>6112</v>
      </c>
      <c r="U1034" s="8" t="s">
        <v>6116</v>
      </c>
    </row>
    <row r="1035" spans="1:21" x14ac:dyDescent="0.3">
      <c r="A1035" s="8" t="s">
        <v>2491</v>
      </c>
      <c r="B1035" s="8" t="s">
        <v>2492</v>
      </c>
      <c r="C1035" s="8">
        <v>50</v>
      </c>
      <c r="D1035" s="8">
        <v>39</v>
      </c>
      <c r="E1035" s="8" t="s">
        <v>6095</v>
      </c>
      <c r="F1035" s="8" t="s">
        <v>5942</v>
      </c>
      <c r="G1035" s="8" t="s">
        <v>10040</v>
      </c>
      <c r="H1035" s="8" t="s">
        <v>12</v>
      </c>
      <c r="I1035" s="9">
        <v>2349.4679999999998</v>
      </c>
      <c r="J1035" s="8" t="s">
        <v>12</v>
      </c>
      <c r="K1035" s="9">
        <v>48955.865174062499</v>
      </c>
      <c r="L1035" s="8" t="s">
        <v>12</v>
      </c>
      <c r="M1035" s="9">
        <v>2526534.2274829685</v>
      </c>
      <c r="N1035" s="9">
        <v>0</v>
      </c>
      <c r="O1035" s="8" t="s">
        <v>5</v>
      </c>
      <c r="P1035" s="9">
        <v>0</v>
      </c>
      <c r="Q1035" s="9">
        <f t="shared" si="48"/>
        <v>2577839.5606570309</v>
      </c>
      <c r="R1035" s="9">
        <f t="shared" si="49"/>
        <v>1288919.7803285155</v>
      </c>
      <c r="S1035" s="9">
        <f t="shared" si="50"/>
        <v>5155679.1213140618</v>
      </c>
      <c r="T1035" s="8" t="s">
        <v>6112</v>
      </c>
      <c r="U1035" s="8" t="s">
        <v>6116</v>
      </c>
    </row>
    <row r="1036" spans="1:21" x14ac:dyDescent="0.3">
      <c r="A1036" s="8" t="s">
        <v>2493</v>
      </c>
      <c r="B1036" s="8" t="s">
        <v>2494</v>
      </c>
      <c r="C1036" s="8">
        <v>900</v>
      </c>
      <c r="D1036" s="8">
        <v>1175</v>
      </c>
      <c r="E1036" s="8" t="s">
        <v>6082</v>
      </c>
      <c r="F1036" s="8" t="s">
        <v>5942</v>
      </c>
      <c r="G1036" s="8" t="s">
        <v>10047</v>
      </c>
      <c r="H1036" s="8" t="s">
        <v>5</v>
      </c>
      <c r="I1036" s="9">
        <v>0</v>
      </c>
      <c r="J1036" s="8" t="s">
        <v>12</v>
      </c>
      <c r="K1036" s="9">
        <v>146399.132713125</v>
      </c>
      <c r="L1036" s="8" t="s">
        <v>5</v>
      </c>
      <c r="M1036" s="9">
        <v>0</v>
      </c>
      <c r="N1036" s="9">
        <v>0</v>
      </c>
      <c r="O1036" s="8" t="s">
        <v>5</v>
      </c>
      <c r="P1036" s="9">
        <v>0</v>
      </c>
      <c r="Q1036" s="9">
        <f t="shared" si="48"/>
        <v>146399.132713125</v>
      </c>
      <c r="R1036" s="9">
        <f t="shared" si="49"/>
        <v>73199.5663565625</v>
      </c>
      <c r="S1036" s="9">
        <f t="shared" si="50"/>
        <v>292798.26542625</v>
      </c>
      <c r="T1036" s="8" t="s">
        <v>6114</v>
      </c>
      <c r="U1036" s="8" t="s">
        <v>6113</v>
      </c>
    </row>
    <row r="1037" spans="1:21" x14ac:dyDescent="0.3">
      <c r="A1037" s="8" t="s">
        <v>2495</v>
      </c>
      <c r="B1037" s="8" t="s">
        <v>2496</v>
      </c>
      <c r="C1037" s="8">
        <v>12403</v>
      </c>
      <c r="D1037" s="8">
        <v>1058</v>
      </c>
      <c r="E1037" s="8" t="s">
        <v>6074</v>
      </c>
      <c r="F1037" s="8" t="s">
        <v>5942</v>
      </c>
      <c r="G1037" s="8" t="s">
        <v>10043</v>
      </c>
      <c r="H1037" s="8" t="s">
        <v>5</v>
      </c>
      <c r="I1037" s="9">
        <v>0</v>
      </c>
      <c r="J1037" s="8" t="s">
        <v>12</v>
      </c>
      <c r="K1037" s="9">
        <v>1122881.6039273436</v>
      </c>
      <c r="L1037" s="8" t="s">
        <v>5</v>
      </c>
      <c r="M1037" s="9">
        <v>0</v>
      </c>
      <c r="N1037" s="9">
        <v>0</v>
      </c>
      <c r="O1037" s="8" t="s">
        <v>12</v>
      </c>
      <c r="P1037" s="9">
        <v>1359634.2</v>
      </c>
      <c r="Q1037" s="9">
        <f t="shared" si="48"/>
        <v>2482515.8039273433</v>
      </c>
      <c r="R1037" s="9">
        <f t="shared" si="49"/>
        <v>1241257.9019636717</v>
      </c>
      <c r="S1037" s="9">
        <f t="shared" si="50"/>
        <v>4965031.6078546867</v>
      </c>
      <c r="T1037" s="8" t="s">
        <v>6114</v>
      </c>
      <c r="U1037" s="8" t="s">
        <v>6113</v>
      </c>
    </row>
    <row r="1038" spans="1:21" x14ac:dyDescent="0.3">
      <c r="A1038" s="8" t="s">
        <v>2498</v>
      </c>
      <c r="B1038" s="8" t="s">
        <v>2499</v>
      </c>
      <c r="C1038" s="8">
        <v>450</v>
      </c>
      <c r="D1038" s="8">
        <v>338</v>
      </c>
      <c r="E1038" s="8" t="s">
        <v>6094</v>
      </c>
      <c r="F1038" s="8" t="s">
        <v>5942</v>
      </c>
      <c r="G1038" s="8" t="s">
        <v>10040</v>
      </c>
      <c r="H1038" s="8" t="s">
        <v>5</v>
      </c>
      <c r="I1038" s="9">
        <v>0</v>
      </c>
      <c r="J1038" s="8" t="s">
        <v>12</v>
      </c>
      <c r="K1038" s="9">
        <v>93427.410698437481</v>
      </c>
      <c r="L1038" s="8" t="s">
        <v>5</v>
      </c>
      <c r="M1038" s="9">
        <v>0</v>
      </c>
      <c r="N1038" s="9">
        <v>0</v>
      </c>
      <c r="O1038" s="8" t="s">
        <v>12</v>
      </c>
      <c r="P1038" s="9">
        <v>591534.05999999994</v>
      </c>
      <c r="Q1038" s="9">
        <f t="shared" si="48"/>
        <v>684961.47069843742</v>
      </c>
      <c r="R1038" s="9">
        <f t="shared" si="49"/>
        <v>342480.73534921871</v>
      </c>
      <c r="S1038" s="9">
        <f t="shared" si="50"/>
        <v>1369922.9413968748</v>
      </c>
      <c r="T1038" s="8" t="s">
        <v>6114</v>
      </c>
      <c r="U1038" s="8" t="s">
        <v>6116</v>
      </c>
    </row>
    <row r="1039" spans="1:21" x14ac:dyDescent="0.3">
      <c r="A1039" s="8" t="s">
        <v>2500</v>
      </c>
      <c r="B1039" s="8" t="s">
        <v>2501</v>
      </c>
      <c r="C1039" s="8">
        <v>64</v>
      </c>
      <c r="D1039" s="8">
        <v>32</v>
      </c>
      <c r="E1039" s="8" t="s">
        <v>6105</v>
      </c>
      <c r="F1039" s="8" t="s">
        <v>5942</v>
      </c>
      <c r="G1039" s="8" t="s">
        <v>10042</v>
      </c>
      <c r="H1039" s="8" t="s">
        <v>5</v>
      </c>
      <c r="I1039" s="9">
        <v>0</v>
      </c>
      <c r="J1039" s="8" t="s">
        <v>12</v>
      </c>
      <c r="K1039" s="9">
        <v>38750.988150000005</v>
      </c>
      <c r="L1039" s="8" t="s">
        <v>5</v>
      </c>
      <c r="M1039" s="9">
        <v>0</v>
      </c>
      <c r="N1039" s="9">
        <v>0</v>
      </c>
      <c r="O1039" s="8" t="s">
        <v>5</v>
      </c>
      <c r="P1039" s="9">
        <v>0</v>
      </c>
      <c r="Q1039" s="9">
        <f t="shared" si="48"/>
        <v>38750.988150000005</v>
      </c>
      <c r="R1039" s="9">
        <f t="shared" si="49"/>
        <v>19375.494075000002</v>
      </c>
      <c r="S1039" s="9">
        <f t="shared" si="50"/>
        <v>77501.976300000009</v>
      </c>
      <c r="T1039" s="8" t="s">
        <v>6114</v>
      </c>
      <c r="U1039" s="8" t="s">
        <v>6113</v>
      </c>
    </row>
    <row r="1040" spans="1:21" x14ac:dyDescent="0.3">
      <c r="A1040" s="8" t="s">
        <v>2502</v>
      </c>
      <c r="B1040" s="8" t="s">
        <v>2503</v>
      </c>
      <c r="C1040" s="8">
        <v>146</v>
      </c>
      <c r="D1040" s="8">
        <v>46</v>
      </c>
      <c r="E1040" s="8" t="s">
        <v>6071</v>
      </c>
      <c r="F1040" s="8" t="s">
        <v>5942</v>
      </c>
      <c r="G1040" s="8" t="s">
        <v>10047</v>
      </c>
      <c r="H1040" s="8" t="s">
        <v>6</v>
      </c>
      <c r="I1040" s="9">
        <v>0</v>
      </c>
      <c r="J1040" s="8" t="s">
        <v>12</v>
      </c>
      <c r="K1040" s="9">
        <v>45955.6814390625</v>
      </c>
      <c r="L1040" s="8" t="s">
        <v>6</v>
      </c>
      <c r="M1040" s="9">
        <v>0</v>
      </c>
      <c r="N1040" s="9">
        <v>0</v>
      </c>
      <c r="O1040" s="8" t="s">
        <v>12</v>
      </c>
      <c r="P1040" s="9">
        <v>88157.4</v>
      </c>
      <c r="Q1040" s="9">
        <f t="shared" si="48"/>
        <v>134113.08143906249</v>
      </c>
      <c r="R1040" s="9">
        <f t="shared" si="49"/>
        <v>67056.540719531244</v>
      </c>
      <c r="S1040" s="9">
        <f t="shared" si="50"/>
        <v>268226.16287812497</v>
      </c>
      <c r="T1040" s="8" t="s">
        <v>6115</v>
      </c>
      <c r="U1040" s="8" t="s">
        <v>6111</v>
      </c>
    </row>
    <row r="1041" spans="1:21" x14ac:dyDescent="0.3">
      <c r="A1041" s="8" t="s">
        <v>2504</v>
      </c>
      <c r="B1041" s="8" t="s">
        <v>2505</v>
      </c>
      <c r="C1041" s="8">
        <v>150</v>
      </c>
      <c r="D1041" s="8">
        <v>56</v>
      </c>
      <c r="E1041" s="8" t="s">
        <v>6093</v>
      </c>
      <c r="F1041" s="8" t="s">
        <v>5942</v>
      </c>
      <c r="G1041" s="8" t="s">
        <v>10040</v>
      </c>
      <c r="H1041" s="8" t="s">
        <v>12</v>
      </c>
      <c r="I1041" s="9">
        <v>2313.87</v>
      </c>
      <c r="J1041" s="8" t="s">
        <v>12</v>
      </c>
      <c r="K1041" s="9">
        <v>59537.738432812497</v>
      </c>
      <c r="L1041" s="8" t="s">
        <v>5</v>
      </c>
      <c r="M1041" s="9">
        <v>0</v>
      </c>
      <c r="N1041" s="9">
        <v>0</v>
      </c>
      <c r="O1041" s="8" t="s">
        <v>5</v>
      </c>
      <c r="P1041" s="9">
        <v>0</v>
      </c>
      <c r="Q1041" s="9">
        <f t="shared" si="48"/>
        <v>61851.6084328125</v>
      </c>
      <c r="R1041" s="9">
        <f t="shared" si="49"/>
        <v>30925.80421640625</v>
      </c>
      <c r="S1041" s="9">
        <f t="shared" si="50"/>
        <v>123703.216865625</v>
      </c>
      <c r="T1041" s="8" t="s">
        <v>6110</v>
      </c>
      <c r="U1041" s="8" t="s">
        <v>6111</v>
      </c>
    </row>
    <row r="1042" spans="1:21" x14ac:dyDescent="0.3">
      <c r="A1042" s="8" t="s">
        <v>2506</v>
      </c>
      <c r="B1042" s="8" t="s">
        <v>2507</v>
      </c>
      <c r="C1042" s="8">
        <v>160</v>
      </c>
      <c r="D1042" s="8">
        <v>80</v>
      </c>
      <c r="E1042" s="8" t="s">
        <v>6098</v>
      </c>
      <c r="F1042" s="8" t="s">
        <v>5942</v>
      </c>
      <c r="G1042" s="8" t="s">
        <v>10040</v>
      </c>
      <c r="H1042" s="8" t="s">
        <v>12</v>
      </c>
      <c r="I1042" s="9">
        <v>1779.8999999999999</v>
      </c>
      <c r="J1042" s="8" t="s">
        <v>12</v>
      </c>
      <c r="K1042" s="9">
        <v>47185.751025000005</v>
      </c>
      <c r="L1042" s="8" t="s">
        <v>5</v>
      </c>
      <c r="M1042" s="9">
        <v>0</v>
      </c>
      <c r="N1042" s="9">
        <v>0</v>
      </c>
      <c r="O1042" s="8" t="s">
        <v>5</v>
      </c>
      <c r="P1042" s="9">
        <v>0</v>
      </c>
      <c r="Q1042" s="9">
        <f t="shared" si="48"/>
        <v>48965.651025000006</v>
      </c>
      <c r="R1042" s="9">
        <f t="shared" si="49"/>
        <v>24482.825512500003</v>
      </c>
      <c r="S1042" s="9">
        <f t="shared" si="50"/>
        <v>97931.302050000013</v>
      </c>
      <c r="T1042" s="8" t="s">
        <v>6114</v>
      </c>
      <c r="U1042" s="8" t="s">
        <v>6116</v>
      </c>
    </row>
    <row r="1043" spans="1:21" x14ac:dyDescent="0.3">
      <c r="A1043" s="8" t="s">
        <v>2508</v>
      </c>
      <c r="B1043" s="8" t="s">
        <v>2509</v>
      </c>
      <c r="C1043" s="8">
        <v>759</v>
      </c>
      <c r="D1043" s="8">
        <v>232</v>
      </c>
      <c r="E1043" s="8" t="s">
        <v>6096</v>
      </c>
      <c r="F1043" s="8" t="s">
        <v>5942</v>
      </c>
      <c r="G1043" s="8" t="s">
        <v>10040</v>
      </c>
      <c r="H1043" s="8" t="s">
        <v>5</v>
      </c>
      <c r="I1043" s="9">
        <v>0</v>
      </c>
      <c r="J1043" s="8" t="s">
        <v>12</v>
      </c>
      <c r="K1043" s="9">
        <v>130235.01421546875</v>
      </c>
      <c r="L1043" s="8" t="s">
        <v>5</v>
      </c>
      <c r="M1043" s="9">
        <v>0</v>
      </c>
      <c r="N1043" s="9">
        <v>0</v>
      </c>
      <c r="O1043" s="8" t="s">
        <v>5</v>
      </c>
      <c r="P1043" s="9">
        <v>0</v>
      </c>
      <c r="Q1043" s="9">
        <f t="shared" si="48"/>
        <v>130235.01421546875</v>
      </c>
      <c r="R1043" s="9">
        <f t="shared" si="49"/>
        <v>65117.507107734375</v>
      </c>
      <c r="S1043" s="9">
        <f t="shared" si="50"/>
        <v>260470.0284309375</v>
      </c>
      <c r="T1043" s="8" t="s">
        <v>6114</v>
      </c>
      <c r="U1043" s="8" t="s">
        <v>6111</v>
      </c>
    </row>
    <row r="1044" spans="1:21" x14ac:dyDescent="0.3">
      <c r="A1044" s="8" t="s">
        <v>2510</v>
      </c>
      <c r="B1044" s="8" t="s">
        <v>2511</v>
      </c>
      <c r="C1044" s="8">
        <v>567</v>
      </c>
      <c r="D1044" s="8">
        <v>162</v>
      </c>
      <c r="E1044" s="8" t="s">
        <v>6072</v>
      </c>
      <c r="F1044" s="8" t="s">
        <v>5942</v>
      </c>
      <c r="G1044" s="8" t="s">
        <v>10040</v>
      </c>
      <c r="H1044" s="8" t="s">
        <v>5</v>
      </c>
      <c r="I1044" s="9">
        <v>0</v>
      </c>
      <c r="J1044" s="8" t="s">
        <v>6</v>
      </c>
      <c r="K1044" s="9">
        <v>0</v>
      </c>
      <c r="L1044" s="8" t="s">
        <v>5</v>
      </c>
      <c r="M1044" s="9">
        <v>0</v>
      </c>
      <c r="N1044" s="9">
        <v>0</v>
      </c>
      <c r="O1044" s="8" t="s">
        <v>12</v>
      </c>
      <c r="P1044" s="9">
        <v>233899.8</v>
      </c>
      <c r="Q1044" s="9">
        <f t="shared" si="48"/>
        <v>233899.8</v>
      </c>
      <c r="R1044" s="9">
        <f t="shared" si="49"/>
        <v>116949.9</v>
      </c>
      <c r="S1044" s="9">
        <f t="shared" si="50"/>
        <v>467799.6</v>
      </c>
      <c r="T1044" s="8" t="s">
        <v>6114</v>
      </c>
      <c r="U1044" s="8" t="s">
        <v>6111</v>
      </c>
    </row>
    <row r="1045" spans="1:21" x14ac:dyDescent="0.3">
      <c r="A1045" s="8" t="s">
        <v>2512</v>
      </c>
      <c r="B1045" s="8" t="s">
        <v>2513</v>
      </c>
      <c r="C1045" s="8">
        <v>30000</v>
      </c>
      <c r="D1045" s="8">
        <v>54</v>
      </c>
      <c r="E1045" s="8" t="s">
        <v>6102</v>
      </c>
      <c r="F1045" s="8" t="s">
        <v>5942</v>
      </c>
      <c r="G1045" s="8" t="s">
        <v>10044</v>
      </c>
      <c r="H1045" s="8" t="s">
        <v>6</v>
      </c>
      <c r="I1045" s="9">
        <v>0</v>
      </c>
      <c r="J1045" s="8" t="s">
        <v>6</v>
      </c>
      <c r="K1045" s="9">
        <v>0</v>
      </c>
      <c r="L1045" s="8" t="s">
        <v>5</v>
      </c>
      <c r="M1045" s="9">
        <v>0</v>
      </c>
      <c r="N1045" s="9">
        <v>0</v>
      </c>
      <c r="O1045" s="8" t="s">
        <v>5</v>
      </c>
      <c r="P1045" s="9">
        <v>0</v>
      </c>
      <c r="Q1045" s="9">
        <f t="shared" si="48"/>
        <v>0</v>
      </c>
      <c r="R1045" s="9">
        <f t="shared" si="49"/>
        <v>0</v>
      </c>
      <c r="S1045" s="9">
        <f t="shared" si="50"/>
        <v>0</v>
      </c>
      <c r="T1045" s="8" t="s">
        <v>6114</v>
      </c>
      <c r="U1045" s="8" t="s">
        <v>6111</v>
      </c>
    </row>
    <row r="1046" spans="1:21" x14ac:dyDescent="0.3">
      <c r="A1046" s="8" t="s">
        <v>2514</v>
      </c>
      <c r="B1046" s="8" t="s">
        <v>2515</v>
      </c>
      <c r="C1046" s="8">
        <v>60</v>
      </c>
      <c r="D1046" s="8">
        <v>41</v>
      </c>
      <c r="E1046" s="8" t="s">
        <v>6109</v>
      </c>
      <c r="F1046" s="8" t="s">
        <v>5942</v>
      </c>
      <c r="G1046" s="8" t="s">
        <v>10042</v>
      </c>
      <c r="H1046" s="8" t="s">
        <v>12</v>
      </c>
      <c r="I1046" s="9">
        <v>1779.8999999999999</v>
      </c>
      <c r="J1046" s="8" t="s">
        <v>12</v>
      </c>
      <c r="K1046" s="9">
        <v>38399.539696874999</v>
      </c>
      <c r="L1046" s="8" t="s">
        <v>12</v>
      </c>
      <c r="M1046" s="9">
        <v>2012436.0416015624</v>
      </c>
      <c r="N1046" s="9">
        <v>0</v>
      </c>
      <c r="O1046" s="8" t="s">
        <v>12</v>
      </c>
      <c r="P1046" s="9">
        <v>50465.399999999994</v>
      </c>
      <c r="Q1046" s="9">
        <f t="shared" si="48"/>
        <v>2103080.8812984372</v>
      </c>
      <c r="R1046" s="9">
        <f t="shared" si="49"/>
        <v>1051540.4406492186</v>
      </c>
      <c r="S1046" s="9">
        <f t="shared" si="50"/>
        <v>4206161.7625968745</v>
      </c>
      <c r="T1046" s="8" t="s">
        <v>6112</v>
      </c>
      <c r="U1046" s="8" t="s">
        <v>6116</v>
      </c>
    </row>
    <row r="1047" spans="1:21" x14ac:dyDescent="0.3">
      <c r="A1047" s="8" t="s">
        <v>2516</v>
      </c>
      <c r="B1047" s="8" t="s">
        <v>2517</v>
      </c>
      <c r="C1047" s="8">
        <v>2335</v>
      </c>
      <c r="D1047" s="8">
        <v>834</v>
      </c>
      <c r="E1047" s="8" t="s">
        <v>6086</v>
      </c>
      <c r="F1047" s="8" t="s">
        <v>5942</v>
      </c>
      <c r="G1047" s="8" t="s">
        <v>10040</v>
      </c>
      <c r="H1047" s="8" t="s">
        <v>12</v>
      </c>
      <c r="I1047" s="9">
        <v>2313.87</v>
      </c>
      <c r="J1047" s="8" t="s">
        <v>12</v>
      </c>
      <c r="K1047" s="9">
        <v>306367.51810078125</v>
      </c>
      <c r="L1047" s="8" t="s">
        <v>5</v>
      </c>
      <c r="M1047" s="9">
        <v>0</v>
      </c>
      <c r="N1047" s="9">
        <v>0</v>
      </c>
      <c r="O1047" s="8" t="s">
        <v>12</v>
      </c>
      <c r="P1047" s="9">
        <v>44371.86</v>
      </c>
      <c r="Q1047" s="9">
        <f t="shared" si="48"/>
        <v>353053.24810078123</v>
      </c>
      <c r="R1047" s="9">
        <f t="shared" si="49"/>
        <v>176526.62405039062</v>
      </c>
      <c r="S1047" s="9">
        <f t="shared" si="50"/>
        <v>706106.49620156246</v>
      </c>
      <c r="T1047" s="8" t="s">
        <v>6114</v>
      </c>
      <c r="U1047" s="8" t="s">
        <v>6113</v>
      </c>
    </row>
    <row r="1048" spans="1:21" x14ac:dyDescent="0.3">
      <c r="A1048" s="8" t="s">
        <v>2519</v>
      </c>
      <c r="B1048" s="8" t="s">
        <v>2520</v>
      </c>
      <c r="C1048" s="8">
        <v>223</v>
      </c>
      <c r="D1048" s="8">
        <v>23</v>
      </c>
      <c r="E1048" s="8" t="s">
        <v>6085</v>
      </c>
      <c r="F1048" s="8" t="s">
        <v>5942</v>
      </c>
      <c r="G1048" s="8" t="s">
        <v>10047</v>
      </c>
      <c r="H1048" s="8" t="s">
        <v>12</v>
      </c>
      <c r="I1048" s="9">
        <v>2313.87</v>
      </c>
      <c r="J1048" s="8" t="s">
        <v>12</v>
      </c>
      <c r="K1048" s="9">
        <v>67784.225350781242</v>
      </c>
      <c r="L1048" s="8" t="s">
        <v>12</v>
      </c>
      <c r="M1048" s="9">
        <v>2512887.9915977339</v>
      </c>
      <c r="N1048" s="9">
        <v>0</v>
      </c>
      <c r="O1048" s="8" t="s">
        <v>5</v>
      </c>
      <c r="P1048" s="9">
        <v>0</v>
      </c>
      <c r="Q1048" s="9">
        <f t="shared" si="48"/>
        <v>2582986.0869485154</v>
      </c>
      <c r="R1048" s="9">
        <f t="shared" si="49"/>
        <v>1291493.0434742577</v>
      </c>
      <c r="S1048" s="9">
        <f t="shared" si="50"/>
        <v>5165972.1738970308</v>
      </c>
      <c r="T1048" s="8" t="s">
        <v>6110</v>
      </c>
      <c r="U1048" s="8" t="s">
        <v>6116</v>
      </c>
    </row>
    <row r="1049" spans="1:21" x14ac:dyDescent="0.3">
      <c r="A1049" s="8" t="s">
        <v>2521</v>
      </c>
      <c r="B1049" s="8" t="s">
        <v>2522</v>
      </c>
      <c r="C1049" s="8">
        <v>92</v>
      </c>
      <c r="D1049" s="8">
        <v>33</v>
      </c>
      <c r="E1049" s="8" t="s">
        <v>6085</v>
      </c>
      <c r="F1049" s="8" t="s">
        <v>5942</v>
      </c>
      <c r="G1049" s="8" t="s">
        <v>10040</v>
      </c>
      <c r="H1049" s="8" t="s">
        <v>12</v>
      </c>
      <c r="I1049" s="9">
        <v>2313.87</v>
      </c>
      <c r="J1049" s="8" t="s">
        <v>12</v>
      </c>
      <c r="K1049" s="9">
        <v>52985.735128125001</v>
      </c>
      <c r="L1049" s="8" t="s">
        <v>5</v>
      </c>
      <c r="M1049" s="9">
        <v>0</v>
      </c>
      <c r="N1049" s="9">
        <v>0</v>
      </c>
      <c r="O1049" s="8" t="s">
        <v>12</v>
      </c>
      <c r="P1049" s="9">
        <v>93371.459999999992</v>
      </c>
      <c r="Q1049" s="9">
        <f t="shared" si="48"/>
        <v>148671.06512812499</v>
      </c>
      <c r="R1049" s="9">
        <f t="shared" si="49"/>
        <v>74335.532564062494</v>
      </c>
      <c r="S1049" s="9">
        <f t="shared" si="50"/>
        <v>297342.13025624998</v>
      </c>
      <c r="T1049" s="8" t="s">
        <v>6114</v>
      </c>
      <c r="U1049" s="8" t="s">
        <v>6113</v>
      </c>
    </row>
    <row r="1050" spans="1:21" x14ac:dyDescent="0.3">
      <c r="A1050" s="8" t="s">
        <v>2523</v>
      </c>
      <c r="B1050" s="8" t="s">
        <v>2524</v>
      </c>
      <c r="C1050" s="8">
        <v>200</v>
      </c>
      <c r="D1050" s="8">
        <v>115</v>
      </c>
      <c r="E1050" s="8" t="s">
        <v>6092</v>
      </c>
      <c r="F1050" s="8" t="s">
        <v>5942</v>
      </c>
      <c r="G1050" s="8" t="s">
        <v>10042</v>
      </c>
      <c r="H1050" s="8" t="s">
        <v>12</v>
      </c>
      <c r="I1050" s="9">
        <v>2349.4679999999998</v>
      </c>
      <c r="J1050" s="8" t="s">
        <v>12</v>
      </c>
      <c r="K1050" s="9">
        <v>66151.735916249992</v>
      </c>
      <c r="L1050" s="8" t="s">
        <v>5</v>
      </c>
      <c r="M1050" s="9">
        <v>0</v>
      </c>
      <c r="N1050" s="9">
        <v>0</v>
      </c>
      <c r="O1050" s="8" t="s">
        <v>12</v>
      </c>
      <c r="P1050" s="9">
        <v>230800.68</v>
      </c>
      <c r="Q1050" s="9">
        <f t="shared" si="48"/>
        <v>299301.88391624996</v>
      </c>
      <c r="R1050" s="9">
        <f t="shared" si="49"/>
        <v>149650.94195812498</v>
      </c>
      <c r="S1050" s="9">
        <f t="shared" si="50"/>
        <v>598603.76783249993</v>
      </c>
      <c r="T1050" s="8" t="s">
        <v>6114</v>
      </c>
      <c r="U1050" s="8" t="s">
        <v>6111</v>
      </c>
    </row>
    <row r="1051" spans="1:21" x14ac:dyDescent="0.3">
      <c r="A1051" s="8" t="s">
        <v>2525</v>
      </c>
      <c r="B1051" s="8" t="s">
        <v>2526</v>
      </c>
      <c r="C1051" s="8">
        <v>185</v>
      </c>
      <c r="D1051" s="8">
        <v>1223</v>
      </c>
      <c r="E1051" s="8" t="s">
        <v>6077</v>
      </c>
      <c r="F1051" s="8" t="s">
        <v>5942</v>
      </c>
      <c r="G1051" s="8" t="s">
        <v>10040</v>
      </c>
      <c r="H1051" s="8" t="s">
        <v>12</v>
      </c>
      <c r="I1051" s="9">
        <v>1779.8999999999999</v>
      </c>
      <c r="J1051" s="8" t="s">
        <v>12</v>
      </c>
      <c r="K1051" s="9">
        <v>49382.303857031249</v>
      </c>
      <c r="L1051" s="8" t="s">
        <v>5</v>
      </c>
      <c r="M1051" s="9">
        <v>0</v>
      </c>
      <c r="N1051" s="9">
        <v>0</v>
      </c>
      <c r="O1051" s="8" t="s">
        <v>12</v>
      </c>
      <c r="P1051" s="9">
        <v>1063123.7999999998</v>
      </c>
      <c r="Q1051" s="9">
        <f t="shared" si="48"/>
        <v>1114286.003857031</v>
      </c>
      <c r="R1051" s="9">
        <f t="shared" si="49"/>
        <v>557143.0019285155</v>
      </c>
      <c r="S1051" s="9">
        <f t="shared" si="50"/>
        <v>2228572.007714062</v>
      </c>
      <c r="T1051" s="8" t="s">
        <v>6114</v>
      </c>
      <c r="U1051" s="8" t="s">
        <v>6113</v>
      </c>
    </row>
    <row r="1052" spans="1:21" x14ac:dyDescent="0.3">
      <c r="A1052" s="8" t="s">
        <v>2527</v>
      </c>
      <c r="B1052" s="8" t="s">
        <v>2528</v>
      </c>
      <c r="C1052" s="8">
        <v>610</v>
      </c>
      <c r="D1052" s="8">
        <v>174</v>
      </c>
      <c r="E1052" s="8" t="s">
        <v>6086</v>
      </c>
      <c r="F1052" s="8" t="s">
        <v>5942</v>
      </c>
      <c r="G1052" s="8" t="s">
        <v>10040</v>
      </c>
      <c r="H1052" s="8" t="s">
        <v>5</v>
      </c>
      <c r="I1052" s="9">
        <v>0</v>
      </c>
      <c r="J1052" s="8" t="s">
        <v>12</v>
      </c>
      <c r="K1052" s="9">
        <v>111501.90257343749</v>
      </c>
      <c r="L1052" s="8" t="s">
        <v>5</v>
      </c>
      <c r="M1052" s="9">
        <v>0</v>
      </c>
      <c r="N1052" s="9">
        <v>0</v>
      </c>
      <c r="O1052" s="8" t="s">
        <v>5</v>
      </c>
      <c r="P1052" s="9">
        <v>0</v>
      </c>
      <c r="Q1052" s="9">
        <f t="shared" si="48"/>
        <v>111501.90257343749</v>
      </c>
      <c r="R1052" s="9">
        <f t="shared" si="49"/>
        <v>55750.951286718744</v>
      </c>
      <c r="S1052" s="9">
        <f t="shared" si="50"/>
        <v>223003.80514687498</v>
      </c>
      <c r="T1052" s="8" t="s">
        <v>6114</v>
      </c>
      <c r="U1052" s="8" t="s">
        <v>6113</v>
      </c>
    </row>
    <row r="1053" spans="1:21" x14ac:dyDescent="0.3">
      <c r="A1053" s="8" t="s">
        <v>2529</v>
      </c>
      <c r="B1053" s="8" t="s">
        <v>2530</v>
      </c>
      <c r="C1053" s="8">
        <v>126</v>
      </c>
      <c r="D1053" s="8">
        <v>45</v>
      </c>
      <c r="E1053" s="8" t="s">
        <v>6107</v>
      </c>
      <c r="F1053" s="8" t="s">
        <v>5942</v>
      </c>
      <c r="G1053" s="8" t="s">
        <v>10040</v>
      </c>
      <c r="H1053" s="8" t="s">
        <v>12</v>
      </c>
      <c r="I1053" s="9">
        <v>1779.8999999999999</v>
      </c>
      <c r="J1053" s="8" t="s">
        <v>12</v>
      </c>
      <c r="K1053" s="9">
        <v>44198.439173437502</v>
      </c>
      <c r="L1053" s="8" t="s">
        <v>5</v>
      </c>
      <c r="M1053" s="9">
        <v>0</v>
      </c>
      <c r="N1053" s="9">
        <v>0</v>
      </c>
      <c r="O1053" s="8" t="s">
        <v>12</v>
      </c>
      <c r="P1053" s="9">
        <v>86901</v>
      </c>
      <c r="Q1053" s="9">
        <f t="shared" si="48"/>
        <v>132879.3391734375</v>
      </c>
      <c r="R1053" s="9">
        <f t="shared" si="49"/>
        <v>66439.669586718752</v>
      </c>
      <c r="S1053" s="9">
        <f t="shared" si="50"/>
        <v>265758.67834687501</v>
      </c>
      <c r="T1053" s="8" t="s">
        <v>6114</v>
      </c>
      <c r="U1053" s="8" t="s">
        <v>6116</v>
      </c>
    </row>
    <row r="1054" spans="1:21" x14ac:dyDescent="0.3">
      <c r="A1054" s="8" t="s">
        <v>2531</v>
      </c>
      <c r="B1054" s="8" t="s">
        <v>2532</v>
      </c>
      <c r="C1054" s="8">
        <v>219</v>
      </c>
      <c r="D1054" s="8">
        <v>79</v>
      </c>
      <c r="E1054" s="8" t="s">
        <v>10029</v>
      </c>
      <c r="F1054" s="8" t="s">
        <v>5942</v>
      </c>
      <c r="G1054" s="8" t="s">
        <v>10040</v>
      </c>
      <c r="H1054" s="8" t="s">
        <v>6</v>
      </c>
      <c r="I1054" s="9">
        <v>0</v>
      </c>
      <c r="J1054" s="8" t="s">
        <v>5</v>
      </c>
      <c r="K1054" s="9">
        <v>0</v>
      </c>
      <c r="L1054" s="8" t="s">
        <v>6</v>
      </c>
      <c r="M1054" s="9">
        <v>0</v>
      </c>
      <c r="N1054" s="9">
        <v>0</v>
      </c>
      <c r="O1054" s="8" t="s">
        <v>12</v>
      </c>
      <c r="P1054" s="9">
        <v>129618.59999999999</v>
      </c>
      <c r="Q1054" s="9">
        <f t="shared" si="48"/>
        <v>129618.59999999999</v>
      </c>
      <c r="R1054" s="9">
        <f t="shared" si="49"/>
        <v>64809.299999999996</v>
      </c>
      <c r="S1054" s="9">
        <f t="shared" si="50"/>
        <v>259237.19999999998</v>
      </c>
      <c r="T1054" s="8" t="s">
        <v>6112</v>
      </c>
      <c r="U1054" s="8" t="s">
        <v>6111</v>
      </c>
    </row>
    <row r="1055" spans="1:21" x14ac:dyDescent="0.3">
      <c r="A1055" s="8" t="s">
        <v>2533</v>
      </c>
      <c r="B1055" s="8" t="s">
        <v>2534</v>
      </c>
      <c r="C1055" s="8">
        <v>800</v>
      </c>
      <c r="D1055" s="8">
        <v>10</v>
      </c>
      <c r="E1055" s="8" t="s">
        <v>6108</v>
      </c>
      <c r="F1055" s="8" t="s">
        <v>5942</v>
      </c>
      <c r="G1055" s="8" t="s">
        <v>10527</v>
      </c>
      <c r="H1055" s="8" t="s">
        <v>6</v>
      </c>
      <c r="I1055" s="9">
        <v>0</v>
      </c>
      <c r="J1055" s="8" t="s">
        <v>5</v>
      </c>
      <c r="K1055" s="9">
        <v>0</v>
      </c>
      <c r="L1055" s="8" t="s">
        <v>12</v>
      </c>
      <c r="M1055" s="9">
        <v>0</v>
      </c>
      <c r="N1055" s="9">
        <v>775774.64999999991</v>
      </c>
      <c r="O1055" s="8" t="s">
        <v>6</v>
      </c>
      <c r="P1055" s="9">
        <v>0</v>
      </c>
      <c r="Q1055" s="9">
        <f t="shared" si="48"/>
        <v>775774.64999999991</v>
      </c>
      <c r="R1055" s="9">
        <f t="shared" si="49"/>
        <v>387887.32499999995</v>
      </c>
      <c r="S1055" s="9">
        <f t="shared" si="50"/>
        <v>1551549.2999999998</v>
      </c>
      <c r="T1055" s="8" t="s">
        <v>6110</v>
      </c>
      <c r="U1055" s="8" t="s">
        <v>6113</v>
      </c>
    </row>
    <row r="1056" spans="1:21" x14ac:dyDescent="0.3">
      <c r="A1056" s="8" t="s">
        <v>2535</v>
      </c>
      <c r="B1056" s="8" t="s">
        <v>2536</v>
      </c>
      <c r="C1056" s="8">
        <v>86</v>
      </c>
      <c r="D1056" s="8">
        <v>43</v>
      </c>
      <c r="E1056" s="8" t="s">
        <v>6102</v>
      </c>
      <c r="F1056" s="8" t="s">
        <v>5942</v>
      </c>
      <c r="G1056" s="8" t="s">
        <v>10042</v>
      </c>
      <c r="H1056" s="8" t="s">
        <v>12</v>
      </c>
      <c r="I1056" s="9">
        <v>2349.4679999999998</v>
      </c>
      <c r="J1056" s="8" t="s">
        <v>12</v>
      </c>
      <c r="K1056" s="9">
        <v>53082.874152187505</v>
      </c>
      <c r="L1056" s="8" t="s">
        <v>12</v>
      </c>
      <c r="M1056" s="9">
        <v>2530441.8142499062</v>
      </c>
      <c r="N1056" s="9">
        <v>0</v>
      </c>
      <c r="O1056" s="8" t="s">
        <v>12</v>
      </c>
      <c r="P1056" s="9">
        <v>111392.424</v>
      </c>
      <c r="Q1056" s="9">
        <f t="shared" si="48"/>
        <v>2697266.5804020939</v>
      </c>
      <c r="R1056" s="9">
        <f t="shared" si="49"/>
        <v>1348633.290201047</v>
      </c>
      <c r="S1056" s="9">
        <f t="shared" si="50"/>
        <v>5394533.1608041879</v>
      </c>
      <c r="T1056" s="8" t="s">
        <v>6114</v>
      </c>
      <c r="U1056" s="8" t="s">
        <v>6113</v>
      </c>
    </row>
    <row r="1057" spans="1:21" x14ac:dyDescent="0.3">
      <c r="A1057" s="8" t="s">
        <v>2537</v>
      </c>
      <c r="B1057" s="8" t="s">
        <v>2538</v>
      </c>
      <c r="C1057" s="8">
        <v>56</v>
      </c>
      <c r="D1057" s="8">
        <v>19</v>
      </c>
      <c r="E1057" s="8" t="s">
        <v>6085</v>
      </c>
      <c r="F1057" s="8" t="s">
        <v>5942</v>
      </c>
      <c r="G1057" s="8" t="s">
        <v>10040</v>
      </c>
      <c r="H1057" s="8" t="s">
        <v>12</v>
      </c>
      <c r="I1057" s="9">
        <v>2313.87</v>
      </c>
      <c r="J1057" s="8" t="s">
        <v>12</v>
      </c>
      <c r="K1057" s="9">
        <v>48918.974456249998</v>
      </c>
      <c r="L1057" s="8" t="s">
        <v>12</v>
      </c>
      <c r="M1057" s="9">
        <v>2494992.0461868751</v>
      </c>
      <c r="N1057" s="9">
        <v>0</v>
      </c>
      <c r="O1057" s="8" t="s">
        <v>12</v>
      </c>
      <c r="P1057" s="9">
        <v>70504.98</v>
      </c>
      <c r="Q1057" s="9">
        <f t="shared" si="48"/>
        <v>2616729.8706431249</v>
      </c>
      <c r="R1057" s="9">
        <f t="shared" si="49"/>
        <v>1308364.9353215625</v>
      </c>
      <c r="S1057" s="9">
        <f t="shared" si="50"/>
        <v>5233459.7412862498</v>
      </c>
      <c r="T1057" s="8" t="s">
        <v>6112</v>
      </c>
      <c r="U1057" s="8" t="s">
        <v>6113</v>
      </c>
    </row>
    <row r="1058" spans="1:21" x14ac:dyDescent="0.3">
      <c r="A1058" s="8" t="s">
        <v>2539</v>
      </c>
      <c r="B1058" s="8" t="s">
        <v>2540</v>
      </c>
      <c r="C1058" s="8">
        <v>763</v>
      </c>
      <c r="D1058" s="8">
        <v>254</v>
      </c>
      <c r="E1058" s="8" t="s">
        <v>6100</v>
      </c>
      <c r="F1058" s="8" t="s">
        <v>5942</v>
      </c>
      <c r="G1058" s="8" t="s">
        <v>10040</v>
      </c>
      <c r="H1058" s="8" t="s">
        <v>5</v>
      </c>
      <c r="I1058" s="9">
        <v>0</v>
      </c>
      <c r="J1058" s="8" t="s">
        <v>12</v>
      </c>
      <c r="K1058" s="9">
        <v>128785.63542890623</v>
      </c>
      <c r="L1058" s="8" t="s">
        <v>12</v>
      </c>
      <c r="M1058" s="9">
        <v>2570755.120471172</v>
      </c>
      <c r="N1058" s="9">
        <v>0</v>
      </c>
      <c r="O1058" s="8" t="s">
        <v>5</v>
      </c>
      <c r="P1058" s="9">
        <v>0</v>
      </c>
      <c r="Q1058" s="9">
        <f t="shared" si="48"/>
        <v>2699540.7559000785</v>
      </c>
      <c r="R1058" s="9">
        <f t="shared" si="49"/>
        <v>1349770.3779500392</v>
      </c>
      <c r="S1058" s="9">
        <f t="shared" si="50"/>
        <v>5399081.5118001569</v>
      </c>
      <c r="T1058" s="8" t="s">
        <v>6112</v>
      </c>
      <c r="U1058" s="8" t="s">
        <v>6116</v>
      </c>
    </row>
    <row r="1059" spans="1:21" x14ac:dyDescent="0.3">
      <c r="A1059" s="8" t="s">
        <v>2541</v>
      </c>
      <c r="B1059" s="8" t="s">
        <v>2542</v>
      </c>
      <c r="C1059" s="8">
        <v>50</v>
      </c>
      <c r="D1059" s="8">
        <v>23</v>
      </c>
      <c r="E1059" s="8" t="s">
        <v>6067</v>
      </c>
      <c r="F1059" s="8" t="s">
        <v>5942</v>
      </c>
      <c r="G1059" s="8" t="s">
        <v>10040</v>
      </c>
      <c r="H1059" s="8" t="s">
        <v>5</v>
      </c>
      <c r="I1059" s="9">
        <v>0</v>
      </c>
      <c r="J1059" s="8" t="s">
        <v>5</v>
      </c>
      <c r="K1059" s="9">
        <v>0</v>
      </c>
      <c r="L1059" s="8" t="s">
        <v>12</v>
      </c>
      <c r="M1059" s="9">
        <v>2011571.8371679685</v>
      </c>
      <c r="N1059" s="9">
        <v>0</v>
      </c>
      <c r="O1059" s="8" t="s">
        <v>12</v>
      </c>
      <c r="P1059" s="9">
        <v>59260.2</v>
      </c>
      <c r="Q1059" s="9">
        <f t="shared" si="48"/>
        <v>2070832.0371679685</v>
      </c>
      <c r="R1059" s="9">
        <f t="shared" si="49"/>
        <v>1035416.0185839842</v>
      </c>
      <c r="S1059" s="9">
        <f t="shared" si="50"/>
        <v>4141664.0743359369</v>
      </c>
      <c r="T1059" s="8" t="s">
        <v>6114</v>
      </c>
      <c r="U1059" s="8" t="s">
        <v>6111</v>
      </c>
    </row>
    <row r="1060" spans="1:21" x14ac:dyDescent="0.3">
      <c r="A1060" s="8" t="s">
        <v>2543</v>
      </c>
      <c r="B1060" s="8" t="s">
        <v>2544</v>
      </c>
      <c r="C1060" s="8">
        <v>6152</v>
      </c>
      <c r="D1060" s="8">
        <v>2681</v>
      </c>
      <c r="E1060" s="8" t="s">
        <v>6088</v>
      </c>
      <c r="F1060" s="8" t="s">
        <v>5942</v>
      </c>
      <c r="G1060" s="8" t="s">
        <v>10040</v>
      </c>
      <c r="H1060" s="8" t="s">
        <v>5</v>
      </c>
      <c r="I1060" s="9">
        <v>0</v>
      </c>
      <c r="J1060" s="8" t="s">
        <v>12</v>
      </c>
      <c r="K1060" s="9">
        <v>737557.11489374994</v>
      </c>
      <c r="L1060" s="8" t="s">
        <v>5</v>
      </c>
      <c r="M1060" s="9">
        <v>0</v>
      </c>
      <c r="N1060" s="9">
        <v>0</v>
      </c>
      <c r="O1060" s="8" t="s">
        <v>5</v>
      </c>
      <c r="P1060" s="9">
        <v>0</v>
      </c>
      <c r="Q1060" s="9">
        <f t="shared" si="48"/>
        <v>737557.11489374994</v>
      </c>
      <c r="R1060" s="9">
        <f t="shared" si="49"/>
        <v>368778.55744687497</v>
      </c>
      <c r="S1060" s="9">
        <f t="shared" si="50"/>
        <v>1475114.2297874999</v>
      </c>
      <c r="T1060" s="8" t="s">
        <v>6115</v>
      </c>
      <c r="U1060" s="8" t="s">
        <v>6113</v>
      </c>
    </row>
    <row r="1061" spans="1:21" x14ac:dyDescent="0.3">
      <c r="A1061" s="8" t="s">
        <v>2546</v>
      </c>
      <c r="B1061" s="8" t="s">
        <v>2547</v>
      </c>
      <c r="C1061" s="8">
        <v>200</v>
      </c>
      <c r="D1061" s="8">
        <v>67</v>
      </c>
      <c r="E1061" s="8" t="s">
        <v>6094</v>
      </c>
      <c r="F1061" s="8" t="s">
        <v>5942</v>
      </c>
      <c r="G1061" s="8" t="s">
        <v>10040</v>
      </c>
      <c r="H1061" s="8" t="s">
        <v>12</v>
      </c>
      <c r="I1061" s="9">
        <v>1779.8999999999999</v>
      </c>
      <c r="J1061" s="8" t="s">
        <v>12</v>
      </c>
      <c r="K1061" s="9">
        <v>50700.235556250002</v>
      </c>
      <c r="L1061" s="8" t="s">
        <v>5</v>
      </c>
      <c r="M1061" s="9">
        <v>0</v>
      </c>
      <c r="N1061" s="9">
        <v>0</v>
      </c>
      <c r="O1061" s="8" t="s">
        <v>12</v>
      </c>
      <c r="P1061" s="9">
        <v>114541.79999999999</v>
      </c>
      <c r="Q1061" s="9">
        <f t="shared" si="48"/>
        <v>167021.93555624998</v>
      </c>
      <c r="R1061" s="9">
        <f t="shared" si="49"/>
        <v>83510.967778124992</v>
      </c>
      <c r="S1061" s="9">
        <f t="shared" si="50"/>
        <v>334043.87111249997</v>
      </c>
      <c r="T1061" s="8" t="s">
        <v>6114</v>
      </c>
      <c r="U1061" s="8" t="s">
        <v>6113</v>
      </c>
    </row>
    <row r="1062" spans="1:21" x14ac:dyDescent="0.3">
      <c r="A1062" s="8" t="s">
        <v>2549</v>
      </c>
      <c r="B1062" s="8" t="s">
        <v>2550</v>
      </c>
      <c r="C1062" s="8">
        <v>30</v>
      </c>
      <c r="D1062" s="8">
        <v>16</v>
      </c>
      <c r="E1062" s="8" t="s">
        <v>6099</v>
      </c>
      <c r="F1062" s="8" t="s">
        <v>5942</v>
      </c>
      <c r="G1062" s="8" t="s">
        <v>10040</v>
      </c>
      <c r="H1062" s="8" t="s">
        <v>12</v>
      </c>
      <c r="I1062" s="9">
        <v>2313.87</v>
      </c>
      <c r="J1062" s="8" t="s">
        <v>12</v>
      </c>
      <c r="K1062" s="9">
        <v>45981.869526562499</v>
      </c>
      <c r="L1062" s="8" t="s">
        <v>12</v>
      </c>
      <c r="M1062" s="9">
        <v>0</v>
      </c>
      <c r="N1062" s="9">
        <v>1008836.85</v>
      </c>
      <c r="O1062" s="8" t="s">
        <v>12</v>
      </c>
      <c r="P1062" s="9">
        <v>65605.01999999999</v>
      </c>
      <c r="Q1062" s="9">
        <f t="shared" si="48"/>
        <v>1122737.6095265625</v>
      </c>
      <c r="R1062" s="9">
        <f t="shared" si="49"/>
        <v>561368.80476328125</v>
      </c>
      <c r="S1062" s="9">
        <f t="shared" si="50"/>
        <v>2245475.219053125</v>
      </c>
      <c r="T1062" s="8" t="s">
        <v>6115</v>
      </c>
      <c r="U1062" s="8" t="s">
        <v>6113</v>
      </c>
    </row>
    <row r="1063" spans="1:21" x14ac:dyDescent="0.3">
      <c r="A1063" s="8" t="s">
        <v>2551</v>
      </c>
      <c r="B1063" s="8" t="s">
        <v>2552</v>
      </c>
      <c r="C1063" s="8">
        <v>4268</v>
      </c>
      <c r="D1063" s="8">
        <v>1866</v>
      </c>
      <c r="E1063" s="8" t="s">
        <v>6096</v>
      </c>
      <c r="F1063" s="8" t="s">
        <v>5942</v>
      </c>
      <c r="G1063" s="8" t="s">
        <v>10047</v>
      </c>
      <c r="H1063" s="8" t="s">
        <v>6</v>
      </c>
      <c r="I1063" s="9">
        <v>0</v>
      </c>
      <c r="J1063" s="8" t="s">
        <v>6</v>
      </c>
      <c r="K1063" s="9">
        <v>0</v>
      </c>
      <c r="L1063" s="8" t="s">
        <v>5</v>
      </c>
      <c r="M1063" s="9">
        <v>0</v>
      </c>
      <c r="N1063" s="9">
        <v>0</v>
      </c>
      <c r="O1063" s="8" t="s">
        <v>5</v>
      </c>
      <c r="P1063" s="9">
        <v>0</v>
      </c>
      <c r="Q1063" s="9">
        <f t="shared" si="48"/>
        <v>0</v>
      </c>
      <c r="R1063" s="9">
        <f t="shared" si="49"/>
        <v>0</v>
      </c>
      <c r="S1063" s="9">
        <f t="shared" si="50"/>
        <v>0</v>
      </c>
      <c r="T1063" s="8" t="s">
        <v>6114</v>
      </c>
      <c r="U1063" s="8" t="s">
        <v>6113</v>
      </c>
    </row>
    <row r="1064" spans="1:21" x14ac:dyDescent="0.3">
      <c r="A1064" s="8" t="s">
        <v>2553</v>
      </c>
      <c r="B1064" s="8" t="s">
        <v>2554</v>
      </c>
      <c r="C1064" s="8">
        <v>30</v>
      </c>
      <c r="D1064" s="8">
        <v>18</v>
      </c>
      <c r="E1064" s="8" t="s">
        <v>10030</v>
      </c>
      <c r="F1064" s="8" t="s">
        <v>5942</v>
      </c>
      <c r="G1064" s="8" t="s">
        <v>10040</v>
      </c>
      <c r="H1064" s="8" t="s">
        <v>12</v>
      </c>
      <c r="I1064" s="9">
        <v>1779.8999999999999</v>
      </c>
      <c r="J1064" s="8" t="s">
        <v>12</v>
      </c>
      <c r="K1064" s="9">
        <v>35763.676298437502</v>
      </c>
      <c r="L1064" s="8" t="s">
        <v>5</v>
      </c>
      <c r="M1064" s="9">
        <v>0</v>
      </c>
      <c r="N1064" s="9">
        <v>0</v>
      </c>
      <c r="O1064" s="8" t="s">
        <v>5</v>
      </c>
      <c r="P1064" s="9">
        <v>0</v>
      </c>
      <c r="Q1064" s="9">
        <f t="shared" si="48"/>
        <v>37543.576298437503</v>
      </c>
      <c r="R1064" s="9">
        <f t="shared" si="49"/>
        <v>18771.788149218752</v>
      </c>
      <c r="S1064" s="9">
        <f t="shared" si="50"/>
        <v>75087.152596875007</v>
      </c>
      <c r="T1064" s="8" t="s">
        <v>6115</v>
      </c>
      <c r="U1064" s="8" t="s">
        <v>6111</v>
      </c>
    </row>
    <row r="1065" spans="1:21" x14ac:dyDescent="0.3">
      <c r="A1065" s="8" t="s">
        <v>2555</v>
      </c>
      <c r="B1065" s="8" t="s">
        <v>2556</v>
      </c>
      <c r="C1065" s="8">
        <v>550</v>
      </c>
      <c r="D1065" s="8">
        <v>278</v>
      </c>
      <c r="E1065" s="8" t="s">
        <v>6100</v>
      </c>
      <c r="F1065" s="8" t="s">
        <v>5942</v>
      </c>
      <c r="G1065" s="8" t="s">
        <v>10042</v>
      </c>
      <c r="H1065" s="8" t="s">
        <v>5</v>
      </c>
      <c r="I1065" s="9">
        <v>0</v>
      </c>
      <c r="J1065" s="8" t="s">
        <v>5</v>
      </c>
      <c r="K1065" s="9">
        <v>0</v>
      </c>
      <c r="L1065" s="8" t="s">
        <v>5</v>
      </c>
      <c r="M1065" s="9">
        <v>0</v>
      </c>
      <c r="N1065" s="9">
        <v>0</v>
      </c>
      <c r="O1065" s="8" t="s">
        <v>12</v>
      </c>
      <c r="P1065" s="9">
        <v>493534.86</v>
      </c>
      <c r="Q1065" s="9">
        <f t="shared" si="48"/>
        <v>493534.86</v>
      </c>
      <c r="R1065" s="9">
        <f t="shared" si="49"/>
        <v>246767.43</v>
      </c>
      <c r="S1065" s="9">
        <f t="shared" si="50"/>
        <v>987069.72</v>
      </c>
      <c r="T1065" s="8" t="s">
        <v>6114</v>
      </c>
      <c r="U1065" s="8" t="s">
        <v>6111</v>
      </c>
    </row>
    <row r="1066" spans="1:21" x14ac:dyDescent="0.3">
      <c r="A1066" s="8" t="s">
        <v>2557</v>
      </c>
      <c r="B1066" s="8" t="s">
        <v>2558</v>
      </c>
      <c r="C1066" s="8">
        <v>899</v>
      </c>
      <c r="D1066" s="8">
        <v>379</v>
      </c>
      <c r="E1066" s="8" t="s">
        <v>6096</v>
      </c>
      <c r="F1066" s="8" t="s">
        <v>5942</v>
      </c>
      <c r="G1066" s="8" t="s">
        <v>10047</v>
      </c>
      <c r="H1066" s="8" t="s">
        <v>5</v>
      </c>
      <c r="I1066" s="9">
        <v>0</v>
      </c>
      <c r="J1066" s="8" t="s">
        <v>12</v>
      </c>
      <c r="K1066" s="9">
        <v>146284.49357484374</v>
      </c>
      <c r="L1066" s="8" t="s">
        <v>5</v>
      </c>
      <c r="M1066" s="9">
        <v>0</v>
      </c>
      <c r="N1066" s="9">
        <v>0</v>
      </c>
      <c r="O1066" s="8" t="s">
        <v>5</v>
      </c>
      <c r="P1066" s="9">
        <v>0</v>
      </c>
      <c r="Q1066" s="9">
        <f t="shared" si="48"/>
        <v>146284.49357484374</v>
      </c>
      <c r="R1066" s="9">
        <f t="shared" si="49"/>
        <v>73142.246787421871</v>
      </c>
      <c r="S1066" s="9">
        <f t="shared" si="50"/>
        <v>292568.98714968748</v>
      </c>
      <c r="T1066" s="8" t="s">
        <v>6114</v>
      </c>
      <c r="U1066" s="8" t="s">
        <v>6113</v>
      </c>
    </row>
    <row r="1067" spans="1:21" x14ac:dyDescent="0.3">
      <c r="A1067" s="8" t="s">
        <v>2560</v>
      </c>
      <c r="B1067" s="8" t="s">
        <v>2561</v>
      </c>
      <c r="C1067" s="8">
        <v>6355</v>
      </c>
      <c r="D1067" s="8">
        <v>1642</v>
      </c>
      <c r="E1067" s="8" t="s">
        <v>6096</v>
      </c>
      <c r="F1067" s="8" t="s">
        <v>5942</v>
      </c>
      <c r="G1067" s="8" t="s">
        <v>10040</v>
      </c>
      <c r="H1067" s="8" t="s">
        <v>6</v>
      </c>
      <c r="I1067" s="9">
        <v>0</v>
      </c>
      <c r="J1067" s="8" t="s">
        <v>5</v>
      </c>
      <c r="K1067" s="9">
        <v>0</v>
      </c>
      <c r="L1067" s="8" t="s">
        <v>6</v>
      </c>
      <c r="M1067" s="9">
        <v>0</v>
      </c>
      <c r="N1067" s="9">
        <v>0</v>
      </c>
      <c r="O1067" s="8" t="s">
        <v>5</v>
      </c>
      <c r="P1067" s="9">
        <v>0</v>
      </c>
      <c r="Q1067" s="9">
        <f t="shared" si="48"/>
        <v>0</v>
      </c>
      <c r="R1067" s="9">
        <f t="shared" si="49"/>
        <v>0</v>
      </c>
      <c r="S1067" s="9">
        <f t="shared" si="50"/>
        <v>0</v>
      </c>
      <c r="T1067" s="8" t="s">
        <v>6115</v>
      </c>
      <c r="U1067" s="8" t="s">
        <v>6116</v>
      </c>
    </row>
    <row r="1068" spans="1:21" x14ac:dyDescent="0.3">
      <c r="A1068" s="8" t="s">
        <v>2563</v>
      </c>
      <c r="B1068" s="8" t="s">
        <v>2564</v>
      </c>
      <c r="C1068" s="8">
        <v>6000</v>
      </c>
      <c r="D1068" s="8">
        <v>2565</v>
      </c>
      <c r="E1068" s="8" t="s">
        <v>6084</v>
      </c>
      <c r="F1068" s="8" t="s">
        <v>5942</v>
      </c>
      <c r="G1068" s="8" t="s">
        <v>10040</v>
      </c>
      <c r="H1068" s="8" t="s">
        <v>5</v>
      </c>
      <c r="I1068" s="9">
        <v>0</v>
      </c>
      <c r="J1068" s="8" t="s">
        <v>5</v>
      </c>
      <c r="K1068" s="9">
        <v>0</v>
      </c>
      <c r="L1068" s="8" t="s">
        <v>5</v>
      </c>
      <c r="M1068" s="9">
        <v>0</v>
      </c>
      <c r="N1068" s="9">
        <v>0</v>
      </c>
      <c r="O1068" s="8" t="s">
        <v>5</v>
      </c>
      <c r="P1068" s="9">
        <v>0</v>
      </c>
      <c r="Q1068" s="9">
        <f t="shared" si="48"/>
        <v>0</v>
      </c>
      <c r="R1068" s="9">
        <f t="shared" si="49"/>
        <v>0</v>
      </c>
      <c r="S1068" s="9">
        <f t="shared" si="50"/>
        <v>0</v>
      </c>
      <c r="T1068" s="8" t="s">
        <v>6114</v>
      </c>
      <c r="U1068" s="8" t="s">
        <v>6116</v>
      </c>
    </row>
    <row r="1069" spans="1:21" x14ac:dyDescent="0.3">
      <c r="A1069" s="8" t="s">
        <v>2565</v>
      </c>
      <c r="B1069" s="8" t="s">
        <v>2566</v>
      </c>
      <c r="C1069" s="8">
        <v>2327</v>
      </c>
      <c r="D1069" s="8">
        <v>705</v>
      </c>
      <c r="E1069" s="8" t="s">
        <v>6086</v>
      </c>
      <c r="F1069" s="8" t="s">
        <v>5942</v>
      </c>
      <c r="G1069" s="8" t="s">
        <v>10040</v>
      </c>
      <c r="H1069" s="8" t="s">
        <v>12</v>
      </c>
      <c r="I1069" s="9">
        <v>2313.87</v>
      </c>
      <c r="J1069" s="8" t="s">
        <v>5</v>
      </c>
      <c r="K1069" s="9">
        <v>0</v>
      </c>
      <c r="L1069" s="8" t="s">
        <v>5</v>
      </c>
      <c r="M1069" s="9">
        <v>0</v>
      </c>
      <c r="N1069" s="9">
        <v>0</v>
      </c>
      <c r="O1069" s="8" t="s">
        <v>5</v>
      </c>
      <c r="P1069" s="9">
        <v>0</v>
      </c>
      <c r="Q1069" s="9">
        <f t="shared" si="48"/>
        <v>2313.87</v>
      </c>
      <c r="R1069" s="9">
        <f t="shared" si="49"/>
        <v>1156.9349999999999</v>
      </c>
      <c r="S1069" s="9">
        <f t="shared" si="50"/>
        <v>4627.74</v>
      </c>
      <c r="T1069" s="8" t="s">
        <v>6114</v>
      </c>
      <c r="U1069" s="8" t="s">
        <v>6113</v>
      </c>
    </row>
    <row r="1070" spans="1:21" x14ac:dyDescent="0.3">
      <c r="A1070" s="8" t="s">
        <v>2567</v>
      </c>
      <c r="B1070" s="8" t="s">
        <v>2568</v>
      </c>
      <c r="C1070" s="8">
        <v>250</v>
      </c>
      <c r="D1070" s="8">
        <v>110</v>
      </c>
      <c r="E1070" s="8" t="s">
        <v>6104</v>
      </c>
      <c r="F1070" s="8" t="s">
        <v>5942</v>
      </c>
      <c r="G1070" s="8" t="s">
        <v>10042</v>
      </c>
      <c r="H1070" s="8" t="s">
        <v>12</v>
      </c>
      <c r="I1070" s="9">
        <v>1779.8999999999999</v>
      </c>
      <c r="J1070" s="8" t="s">
        <v>12</v>
      </c>
      <c r="K1070" s="9">
        <v>55093.341220312504</v>
      </c>
      <c r="L1070" s="8" t="s">
        <v>5</v>
      </c>
      <c r="M1070" s="9">
        <v>0</v>
      </c>
      <c r="N1070" s="9">
        <v>0</v>
      </c>
      <c r="O1070" s="8" t="s">
        <v>12</v>
      </c>
      <c r="P1070" s="9">
        <v>168567</v>
      </c>
      <c r="Q1070" s="9">
        <f t="shared" si="48"/>
        <v>225440.24122031251</v>
      </c>
      <c r="R1070" s="9">
        <f t="shared" si="49"/>
        <v>112720.12061015626</v>
      </c>
      <c r="S1070" s="9">
        <f t="shared" si="50"/>
        <v>450880.48244062503</v>
      </c>
      <c r="T1070" s="8" t="s">
        <v>6114</v>
      </c>
      <c r="U1070" s="8" t="s">
        <v>6111</v>
      </c>
    </row>
    <row r="1071" spans="1:21" x14ac:dyDescent="0.3">
      <c r="A1071" s="8" t="s">
        <v>2569</v>
      </c>
      <c r="B1071" s="8" t="s">
        <v>2570</v>
      </c>
      <c r="C1071" s="8">
        <v>45</v>
      </c>
      <c r="D1071" s="8">
        <v>17</v>
      </c>
      <c r="E1071" s="8" t="s">
        <v>6099</v>
      </c>
      <c r="F1071" s="8" t="s">
        <v>5942</v>
      </c>
      <c r="G1071" s="8" t="s">
        <v>10040</v>
      </c>
      <c r="H1071" s="8" t="s">
        <v>12</v>
      </c>
      <c r="I1071" s="9">
        <v>2313.87</v>
      </c>
      <c r="J1071" s="8" t="s">
        <v>12</v>
      </c>
      <c r="K1071" s="9">
        <v>47676.353139843748</v>
      </c>
      <c r="L1071" s="8" t="s">
        <v>5</v>
      </c>
      <c r="M1071" s="9">
        <v>0</v>
      </c>
      <c r="N1071" s="9">
        <v>0</v>
      </c>
      <c r="O1071" s="8" t="s">
        <v>5</v>
      </c>
      <c r="P1071" s="9">
        <v>0</v>
      </c>
      <c r="Q1071" s="9">
        <f t="shared" si="48"/>
        <v>49990.223139843751</v>
      </c>
      <c r="R1071" s="9">
        <f t="shared" si="49"/>
        <v>24995.111569921875</v>
      </c>
      <c r="S1071" s="9">
        <f t="shared" si="50"/>
        <v>99980.446279687501</v>
      </c>
      <c r="T1071" s="8" t="s">
        <v>6114</v>
      </c>
      <c r="U1071" s="8" t="s">
        <v>6113</v>
      </c>
    </row>
    <row r="1072" spans="1:21" x14ac:dyDescent="0.3">
      <c r="A1072" s="8" t="s">
        <v>2571</v>
      </c>
      <c r="B1072" s="8" t="s">
        <v>2572</v>
      </c>
      <c r="C1072" s="8">
        <v>1200</v>
      </c>
      <c r="D1072" s="8">
        <v>771</v>
      </c>
      <c r="E1072" s="8" t="s">
        <v>6100</v>
      </c>
      <c r="F1072" s="8" t="s">
        <v>5942</v>
      </c>
      <c r="G1072" s="8" t="s">
        <v>10040</v>
      </c>
      <c r="H1072" s="8" t="s">
        <v>6</v>
      </c>
      <c r="I1072" s="9">
        <v>0</v>
      </c>
      <c r="J1072" s="8" t="s">
        <v>12</v>
      </c>
      <c r="K1072" s="9">
        <v>178151.59136250001</v>
      </c>
      <c r="L1072" s="8" t="s">
        <v>6</v>
      </c>
      <c r="M1072" s="9">
        <v>0</v>
      </c>
      <c r="N1072" s="9">
        <v>0</v>
      </c>
      <c r="O1072" s="8" t="s">
        <v>5</v>
      </c>
      <c r="P1072" s="9">
        <v>0</v>
      </c>
      <c r="Q1072" s="9">
        <f t="shared" si="48"/>
        <v>178151.59136250001</v>
      </c>
      <c r="R1072" s="9">
        <f t="shared" si="49"/>
        <v>89075.795681250005</v>
      </c>
      <c r="S1072" s="9">
        <f t="shared" si="50"/>
        <v>356303.18272500002</v>
      </c>
      <c r="T1072" s="8" t="s">
        <v>6114</v>
      </c>
      <c r="U1072" s="8" t="s">
        <v>6113</v>
      </c>
    </row>
    <row r="1073" spans="1:21" x14ac:dyDescent="0.3">
      <c r="A1073" s="8" t="s">
        <v>2574</v>
      </c>
      <c r="B1073" s="8" t="s">
        <v>2575</v>
      </c>
      <c r="C1073" s="8">
        <v>60</v>
      </c>
      <c r="D1073" s="8">
        <v>26</v>
      </c>
      <c r="E1073" s="8" t="s">
        <v>6099</v>
      </c>
      <c r="F1073" s="8" t="s">
        <v>5942</v>
      </c>
      <c r="G1073" s="8" t="s">
        <v>10040</v>
      </c>
      <c r="H1073" s="8" t="s">
        <v>12</v>
      </c>
      <c r="I1073" s="9">
        <v>2313.87</v>
      </c>
      <c r="J1073" s="8" t="s">
        <v>12</v>
      </c>
      <c r="K1073" s="9">
        <v>49370.836753124997</v>
      </c>
      <c r="L1073" s="8" t="s">
        <v>5</v>
      </c>
      <c r="M1073" s="9">
        <v>0</v>
      </c>
      <c r="N1073" s="9">
        <v>0</v>
      </c>
      <c r="O1073" s="8" t="s">
        <v>5</v>
      </c>
      <c r="P1073" s="9">
        <v>0</v>
      </c>
      <c r="Q1073" s="9">
        <f t="shared" si="48"/>
        <v>51684.706753125</v>
      </c>
      <c r="R1073" s="9">
        <f t="shared" si="49"/>
        <v>25842.3533765625</v>
      </c>
      <c r="S1073" s="9">
        <f t="shared" si="50"/>
        <v>103369.41350625</v>
      </c>
      <c r="T1073" s="8" t="s">
        <v>6114</v>
      </c>
      <c r="U1073" s="8" t="s">
        <v>6113</v>
      </c>
    </row>
    <row r="1074" spans="1:21" x14ac:dyDescent="0.3">
      <c r="A1074" s="8" t="s">
        <v>2576</v>
      </c>
      <c r="B1074" s="8" t="s">
        <v>2577</v>
      </c>
      <c r="C1074" s="8">
        <v>1409</v>
      </c>
      <c r="D1074" s="8">
        <v>419</v>
      </c>
      <c r="E1074" s="8" t="s">
        <v>10029</v>
      </c>
      <c r="F1074" s="8" t="s">
        <v>5942</v>
      </c>
      <c r="G1074" s="8" t="s">
        <v>10046</v>
      </c>
      <c r="H1074" s="8" t="s">
        <v>5</v>
      </c>
      <c r="I1074" s="9">
        <v>0</v>
      </c>
      <c r="J1074" s="8" t="s">
        <v>5</v>
      </c>
      <c r="K1074" s="9">
        <v>0</v>
      </c>
      <c r="L1074" s="8" t="s">
        <v>5</v>
      </c>
      <c r="M1074" s="9">
        <v>0</v>
      </c>
      <c r="N1074" s="9">
        <v>0</v>
      </c>
      <c r="O1074" s="8" t="s">
        <v>5</v>
      </c>
      <c r="P1074" s="9">
        <v>0</v>
      </c>
      <c r="Q1074" s="9">
        <f t="shared" si="48"/>
        <v>0</v>
      </c>
      <c r="R1074" s="9">
        <f t="shared" si="49"/>
        <v>0</v>
      </c>
      <c r="S1074" s="9">
        <f t="shared" si="50"/>
        <v>0</v>
      </c>
      <c r="T1074" s="8" t="s">
        <v>6114</v>
      </c>
      <c r="U1074" s="8" t="s">
        <v>6111</v>
      </c>
    </row>
    <row r="1075" spans="1:21" x14ac:dyDescent="0.3">
      <c r="A1075" s="8" t="s">
        <v>2582</v>
      </c>
      <c r="B1075" s="8" t="s">
        <v>2583</v>
      </c>
      <c r="C1075" s="8">
        <v>268</v>
      </c>
      <c r="D1075" s="8">
        <v>206</v>
      </c>
      <c r="E1075" s="8" t="s">
        <v>6074</v>
      </c>
      <c r="F1075" s="8" t="s">
        <v>5942</v>
      </c>
      <c r="G1075" s="8" t="s">
        <v>10040</v>
      </c>
      <c r="H1075" s="8" t="s">
        <v>5</v>
      </c>
      <c r="I1075" s="9">
        <v>0</v>
      </c>
      <c r="J1075" s="8" t="s">
        <v>5</v>
      </c>
      <c r="K1075" s="9">
        <v>0</v>
      </c>
      <c r="L1075" s="8" t="s">
        <v>5</v>
      </c>
      <c r="M1075" s="9">
        <v>0</v>
      </c>
      <c r="N1075" s="9">
        <v>0</v>
      </c>
      <c r="O1075" s="8" t="s">
        <v>5</v>
      </c>
      <c r="P1075" s="9">
        <v>0</v>
      </c>
      <c r="Q1075" s="9">
        <f t="shared" si="48"/>
        <v>0</v>
      </c>
      <c r="R1075" s="9">
        <f t="shared" si="49"/>
        <v>0</v>
      </c>
      <c r="S1075" s="9">
        <f t="shared" si="50"/>
        <v>0</v>
      </c>
      <c r="T1075" s="8" t="s">
        <v>6112</v>
      </c>
      <c r="U1075" s="8" t="s">
        <v>6111</v>
      </c>
    </row>
    <row r="1076" spans="1:21" x14ac:dyDescent="0.3">
      <c r="A1076" s="8" t="s">
        <v>2584</v>
      </c>
      <c r="B1076" s="8" t="s">
        <v>2585</v>
      </c>
      <c r="C1076" s="8">
        <v>1394</v>
      </c>
      <c r="D1076" s="8">
        <v>804</v>
      </c>
      <c r="E1076" s="8" t="s">
        <v>6074</v>
      </c>
      <c r="F1076" s="8" t="s">
        <v>5942</v>
      </c>
      <c r="G1076" s="8" t="s">
        <v>10040</v>
      </c>
      <c r="H1076" s="8" t="s">
        <v>5</v>
      </c>
      <c r="I1076" s="9">
        <v>0</v>
      </c>
      <c r="J1076" s="8" t="s">
        <v>5</v>
      </c>
      <c r="K1076" s="9">
        <v>0</v>
      </c>
      <c r="L1076" s="8" t="s">
        <v>5</v>
      </c>
      <c r="M1076" s="9">
        <v>0</v>
      </c>
      <c r="N1076" s="9">
        <v>0</v>
      </c>
      <c r="O1076" s="8" t="s">
        <v>5</v>
      </c>
      <c r="P1076" s="9">
        <v>0</v>
      </c>
      <c r="Q1076" s="9">
        <f t="shared" si="48"/>
        <v>0</v>
      </c>
      <c r="R1076" s="9">
        <f t="shared" si="49"/>
        <v>0</v>
      </c>
      <c r="S1076" s="9">
        <f t="shared" si="50"/>
        <v>0</v>
      </c>
      <c r="T1076" s="8" t="s">
        <v>6114</v>
      </c>
      <c r="U1076" s="8" t="s">
        <v>6111</v>
      </c>
    </row>
    <row r="1077" spans="1:21" x14ac:dyDescent="0.3">
      <c r="A1077" s="8" t="s">
        <v>2589</v>
      </c>
      <c r="B1077" s="8" t="s">
        <v>2590</v>
      </c>
      <c r="C1077" s="8">
        <v>5289</v>
      </c>
      <c r="D1077" s="8">
        <v>1384</v>
      </c>
      <c r="E1077" s="8" t="s">
        <v>6081</v>
      </c>
      <c r="F1077" s="8" t="s">
        <v>5942</v>
      </c>
      <c r="G1077" s="8" t="s">
        <v>10040</v>
      </c>
      <c r="H1077" s="8" t="s">
        <v>5</v>
      </c>
      <c r="I1077" s="9">
        <v>0</v>
      </c>
      <c r="J1077" s="8" t="s">
        <v>12</v>
      </c>
      <c r="K1077" s="9">
        <v>649550.31062953116</v>
      </c>
      <c r="L1077" s="8" t="s">
        <v>5</v>
      </c>
      <c r="M1077" s="9">
        <v>0</v>
      </c>
      <c r="N1077" s="9">
        <v>0</v>
      </c>
      <c r="O1077" s="8" t="s">
        <v>5</v>
      </c>
      <c r="P1077" s="9">
        <v>0</v>
      </c>
      <c r="Q1077" s="9">
        <f t="shared" si="48"/>
        <v>649550.31062953116</v>
      </c>
      <c r="R1077" s="9">
        <f t="shared" si="49"/>
        <v>324775.15531476558</v>
      </c>
      <c r="S1077" s="9">
        <f t="shared" si="50"/>
        <v>1299100.6212590623</v>
      </c>
      <c r="T1077" s="8" t="s">
        <v>6114</v>
      </c>
      <c r="U1077" s="8" t="s">
        <v>6113</v>
      </c>
    </row>
    <row r="1078" spans="1:21" x14ac:dyDescent="0.3">
      <c r="A1078" s="8" t="s">
        <v>2591</v>
      </c>
      <c r="B1078" s="8" t="s">
        <v>2592</v>
      </c>
      <c r="C1078" s="8">
        <v>108</v>
      </c>
      <c r="D1078" s="8">
        <v>27</v>
      </c>
      <c r="E1078" s="8" t="s">
        <v>6085</v>
      </c>
      <c r="F1078" s="8" t="s">
        <v>5942</v>
      </c>
      <c r="G1078" s="8" t="s">
        <v>10040</v>
      </c>
      <c r="H1078" s="8" t="s">
        <v>12</v>
      </c>
      <c r="I1078" s="9">
        <v>2313.87</v>
      </c>
      <c r="J1078" s="8" t="s">
        <v>12</v>
      </c>
      <c r="K1078" s="9">
        <v>54793.184315624996</v>
      </c>
      <c r="L1078" s="8" t="s">
        <v>5</v>
      </c>
      <c r="M1078" s="9">
        <v>0</v>
      </c>
      <c r="N1078" s="9">
        <v>0</v>
      </c>
      <c r="O1078" s="8" t="s">
        <v>5</v>
      </c>
      <c r="P1078" s="9">
        <v>0</v>
      </c>
      <c r="Q1078" s="9">
        <f t="shared" si="48"/>
        <v>57107.054315624999</v>
      </c>
      <c r="R1078" s="9">
        <f t="shared" si="49"/>
        <v>28553.527157812499</v>
      </c>
      <c r="S1078" s="9">
        <f t="shared" si="50"/>
        <v>114214.10863125</v>
      </c>
      <c r="T1078" s="8" t="s">
        <v>6114</v>
      </c>
      <c r="U1078" s="8" t="s">
        <v>6113</v>
      </c>
    </row>
    <row r="1079" spans="1:21" x14ac:dyDescent="0.3">
      <c r="A1079" s="8" t="s">
        <v>2595</v>
      </c>
      <c r="B1079" s="8" t="s">
        <v>2596</v>
      </c>
      <c r="C1079" s="8">
        <v>1633</v>
      </c>
      <c r="D1079" s="8">
        <v>467</v>
      </c>
      <c r="E1079" s="8" t="s">
        <v>6094</v>
      </c>
      <c r="F1079" s="8" t="s">
        <v>5942</v>
      </c>
      <c r="G1079" s="8" t="s">
        <v>10040</v>
      </c>
      <c r="H1079" s="8" t="s">
        <v>5</v>
      </c>
      <c r="I1079" s="9">
        <v>0</v>
      </c>
      <c r="J1079" s="8" t="s">
        <v>12</v>
      </c>
      <c r="K1079" s="9">
        <v>227065.68499921876</v>
      </c>
      <c r="L1079" s="8" t="s">
        <v>5</v>
      </c>
      <c r="M1079" s="9">
        <v>0</v>
      </c>
      <c r="N1079" s="9">
        <v>0</v>
      </c>
      <c r="O1079" s="8" t="s">
        <v>5</v>
      </c>
      <c r="P1079" s="9">
        <v>0</v>
      </c>
      <c r="Q1079" s="9">
        <f t="shared" si="48"/>
        <v>227065.68499921876</v>
      </c>
      <c r="R1079" s="9">
        <f t="shared" si="49"/>
        <v>113532.84249960938</v>
      </c>
      <c r="S1079" s="9">
        <f t="shared" si="50"/>
        <v>454131.36999843753</v>
      </c>
      <c r="T1079" s="8" t="s">
        <v>6115</v>
      </c>
      <c r="U1079" s="8" t="s">
        <v>6113</v>
      </c>
    </row>
    <row r="1080" spans="1:21" x14ac:dyDescent="0.3">
      <c r="A1080" s="8" t="s">
        <v>2597</v>
      </c>
      <c r="B1080" s="8" t="s">
        <v>2598</v>
      </c>
      <c r="C1080" s="8">
        <v>3700</v>
      </c>
      <c r="D1080" s="8">
        <v>1016</v>
      </c>
      <c r="E1080" s="8" t="s">
        <v>6088</v>
      </c>
      <c r="F1080" s="8" t="s">
        <v>5942</v>
      </c>
      <c r="G1080" s="8" t="s">
        <v>10040</v>
      </c>
      <c r="H1080" s="8" t="s">
        <v>5</v>
      </c>
      <c r="I1080" s="9">
        <v>0</v>
      </c>
      <c r="J1080" s="8" t="s">
        <v>5</v>
      </c>
      <c r="K1080" s="9">
        <v>0</v>
      </c>
      <c r="L1080" s="8" t="s">
        <v>5</v>
      </c>
      <c r="M1080" s="9">
        <v>0</v>
      </c>
      <c r="N1080" s="9">
        <v>0</v>
      </c>
      <c r="O1080" s="8" t="s">
        <v>5</v>
      </c>
      <c r="P1080" s="9">
        <v>0</v>
      </c>
      <c r="Q1080" s="9">
        <f t="shared" si="48"/>
        <v>0</v>
      </c>
      <c r="R1080" s="9">
        <f t="shared" si="49"/>
        <v>0</v>
      </c>
      <c r="S1080" s="9">
        <f t="shared" si="50"/>
        <v>0</v>
      </c>
      <c r="T1080" s="8" t="s">
        <v>6114</v>
      </c>
      <c r="U1080" s="8" t="s">
        <v>6111</v>
      </c>
    </row>
    <row r="1081" spans="1:21" x14ac:dyDescent="0.3">
      <c r="A1081" s="8" t="s">
        <v>2601</v>
      </c>
      <c r="B1081" s="8" t="s">
        <v>2602</v>
      </c>
      <c r="C1081" s="8">
        <v>7086</v>
      </c>
      <c r="D1081" s="8">
        <v>2772</v>
      </c>
      <c r="E1081" s="8" t="s">
        <v>6100</v>
      </c>
      <c r="F1081" s="8" t="s">
        <v>5942</v>
      </c>
      <c r="G1081" s="8" t="s">
        <v>10040</v>
      </c>
      <c r="H1081" s="8" t="s">
        <v>5</v>
      </c>
      <c r="I1081" s="9">
        <v>0</v>
      </c>
      <c r="J1081" s="8" t="s">
        <v>12</v>
      </c>
      <c r="K1081" s="9">
        <v>843066.96121406252</v>
      </c>
      <c r="L1081" s="8" t="s">
        <v>5</v>
      </c>
      <c r="M1081" s="9">
        <v>0</v>
      </c>
      <c r="N1081" s="9">
        <v>0</v>
      </c>
      <c r="O1081" s="8" t="s">
        <v>5</v>
      </c>
      <c r="P1081" s="9">
        <v>0</v>
      </c>
      <c r="Q1081" s="9">
        <f t="shared" si="48"/>
        <v>843066.96121406252</v>
      </c>
      <c r="R1081" s="9">
        <f t="shared" si="49"/>
        <v>421533.48060703126</v>
      </c>
      <c r="S1081" s="9">
        <f t="shared" si="50"/>
        <v>1686133.922428125</v>
      </c>
      <c r="T1081" s="8" t="s">
        <v>6114</v>
      </c>
      <c r="U1081" s="8" t="s">
        <v>6113</v>
      </c>
    </row>
    <row r="1082" spans="1:21" x14ac:dyDescent="0.3">
      <c r="A1082" s="8" t="s">
        <v>2603</v>
      </c>
      <c r="B1082" s="8" t="s">
        <v>2604</v>
      </c>
      <c r="C1082" s="8">
        <v>68</v>
      </c>
      <c r="D1082" s="8">
        <v>23</v>
      </c>
      <c r="E1082" s="8" t="s">
        <v>6102</v>
      </c>
      <c r="F1082" s="8" t="s">
        <v>5942</v>
      </c>
      <c r="G1082" s="8" t="s">
        <v>10040</v>
      </c>
      <c r="H1082" s="8" t="s">
        <v>12</v>
      </c>
      <c r="I1082" s="9">
        <v>2349.4679999999998</v>
      </c>
      <c r="J1082" s="8" t="s">
        <v>12</v>
      </c>
      <c r="K1082" s="9">
        <v>51019.369663125006</v>
      </c>
      <c r="L1082" s="8" t="s">
        <v>5</v>
      </c>
      <c r="M1082" s="9">
        <v>0</v>
      </c>
      <c r="N1082" s="9">
        <v>0</v>
      </c>
      <c r="O1082" s="8" t="s">
        <v>5</v>
      </c>
      <c r="P1082" s="9">
        <v>0</v>
      </c>
      <c r="Q1082" s="9">
        <f t="shared" si="48"/>
        <v>53368.837663125007</v>
      </c>
      <c r="R1082" s="9">
        <f t="shared" si="49"/>
        <v>26684.418831562503</v>
      </c>
      <c r="S1082" s="9">
        <f t="shared" si="50"/>
        <v>106737.67532625001</v>
      </c>
      <c r="T1082" s="8" t="s">
        <v>6114</v>
      </c>
      <c r="U1082" s="8" t="s">
        <v>6113</v>
      </c>
    </row>
    <row r="1083" spans="1:21" x14ac:dyDescent="0.3">
      <c r="A1083" s="8" t="s">
        <v>2605</v>
      </c>
      <c r="B1083" s="8" t="s">
        <v>2606</v>
      </c>
      <c r="C1083" s="8">
        <v>175</v>
      </c>
      <c r="D1083" s="8">
        <v>36</v>
      </c>
      <c r="E1083" s="8" t="s">
        <v>6094</v>
      </c>
      <c r="F1083" s="8" t="s">
        <v>5942</v>
      </c>
      <c r="G1083" s="8" t="s">
        <v>10042</v>
      </c>
      <c r="H1083" s="8" t="s">
        <v>5</v>
      </c>
      <c r="I1083" s="9">
        <v>0</v>
      </c>
      <c r="J1083" s="8" t="s">
        <v>12</v>
      </c>
      <c r="K1083" s="9">
        <v>48503.68272421875</v>
      </c>
      <c r="L1083" s="8" t="s">
        <v>5</v>
      </c>
      <c r="M1083" s="9">
        <v>0</v>
      </c>
      <c r="N1083" s="9">
        <v>0</v>
      </c>
      <c r="O1083" s="8" t="s">
        <v>12</v>
      </c>
      <c r="P1083" s="9">
        <v>75593.399999999994</v>
      </c>
      <c r="Q1083" s="9">
        <f t="shared" si="48"/>
        <v>124097.08272421875</v>
      </c>
      <c r="R1083" s="9">
        <f t="shared" si="49"/>
        <v>62048.541362109376</v>
      </c>
      <c r="S1083" s="9">
        <f t="shared" si="50"/>
        <v>248194.1654484375</v>
      </c>
      <c r="T1083" s="8" t="s">
        <v>6114</v>
      </c>
      <c r="U1083" s="8" t="s">
        <v>6113</v>
      </c>
    </row>
    <row r="1084" spans="1:21" x14ac:dyDescent="0.3">
      <c r="A1084" s="8" t="s">
        <v>2607</v>
      </c>
      <c r="B1084" s="8" t="s">
        <v>2608</v>
      </c>
      <c r="C1084" s="8">
        <v>60</v>
      </c>
      <c r="D1084" s="8">
        <v>20</v>
      </c>
      <c r="E1084" s="8" t="s">
        <v>6097</v>
      </c>
      <c r="F1084" s="8" t="s">
        <v>5942</v>
      </c>
      <c r="G1084" s="8" t="s">
        <v>10040</v>
      </c>
      <c r="H1084" s="8" t="s">
        <v>5</v>
      </c>
      <c r="I1084" s="9">
        <v>0</v>
      </c>
      <c r="J1084" s="8" t="s">
        <v>12</v>
      </c>
      <c r="K1084" s="9">
        <v>38399.539696874999</v>
      </c>
      <c r="L1084" s="8" t="s">
        <v>12</v>
      </c>
      <c r="M1084" s="9">
        <v>2012436.0416015624</v>
      </c>
      <c r="N1084" s="9">
        <v>0</v>
      </c>
      <c r="O1084" s="8" t="s">
        <v>12</v>
      </c>
      <c r="P1084" s="9">
        <v>55490.999999999993</v>
      </c>
      <c r="Q1084" s="9">
        <f t="shared" si="48"/>
        <v>2106326.5812984374</v>
      </c>
      <c r="R1084" s="9">
        <f t="shared" si="49"/>
        <v>1053163.2906492187</v>
      </c>
      <c r="S1084" s="9">
        <f t="shared" si="50"/>
        <v>4212653.1625968749</v>
      </c>
      <c r="T1084" s="8" t="s">
        <v>6112</v>
      </c>
      <c r="U1084" s="8" t="s">
        <v>6113</v>
      </c>
    </row>
    <row r="1085" spans="1:21" x14ac:dyDescent="0.3">
      <c r="A1085" s="8" t="s">
        <v>2610</v>
      </c>
      <c r="B1085" s="8" t="s">
        <v>2611</v>
      </c>
      <c r="C1085" s="8">
        <v>60</v>
      </c>
      <c r="D1085" s="8">
        <v>25</v>
      </c>
      <c r="E1085" s="8" t="s">
        <v>6103</v>
      </c>
      <c r="F1085" s="8" t="s">
        <v>5942</v>
      </c>
      <c r="G1085" s="8" t="s">
        <v>10040</v>
      </c>
      <c r="H1085" s="8" t="s">
        <v>12</v>
      </c>
      <c r="I1085" s="9">
        <v>2313.87</v>
      </c>
      <c r="J1085" s="8" t="s">
        <v>12</v>
      </c>
      <c r="K1085" s="9">
        <v>49370.836753124997</v>
      </c>
      <c r="L1085" s="8" t="s">
        <v>5</v>
      </c>
      <c r="M1085" s="9">
        <v>0</v>
      </c>
      <c r="N1085" s="9">
        <v>0</v>
      </c>
      <c r="O1085" s="8" t="s">
        <v>5</v>
      </c>
      <c r="P1085" s="9">
        <v>0</v>
      </c>
      <c r="Q1085" s="9">
        <f t="shared" si="48"/>
        <v>51684.706753125</v>
      </c>
      <c r="R1085" s="9">
        <f t="shared" si="49"/>
        <v>25842.3533765625</v>
      </c>
      <c r="S1085" s="9">
        <f t="shared" si="50"/>
        <v>103369.41350625</v>
      </c>
      <c r="T1085" s="8" t="s">
        <v>6114</v>
      </c>
      <c r="U1085" s="8" t="s">
        <v>6113</v>
      </c>
    </row>
    <row r="1086" spans="1:21" x14ac:dyDescent="0.3">
      <c r="A1086" s="8" t="s">
        <v>2612</v>
      </c>
      <c r="B1086" s="8" t="s">
        <v>2613</v>
      </c>
      <c r="C1086" s="8">
        <v>200</v>
      </c>
      <c r="D1086" s="8">
        <v>49</v>
      </c>
      <c r="E1086" s="8" t="s">
        <v>6107</v>
      </c>
      <c r="F1086" s="8" t="s">
        <v>5942</v>
      </c>
      <c r="G1086" s="8" t="s">
        <v>10040</v>
      </c>
      <c r="H1086" s="8" t="s">
        <v>12</v>
      </c>
      <c r="I1086" s="9">
        <v>1779.8999999999999</v>
      </c>
      <c r="J1086" s="8" t="s">
        <v>12</v>
      </c>
      <c r="K1086" s="9">
        <v>50700.235556250002</v>
      </c>
      <c r="L1086" s="8" t="s">
        <v>5</v>
      </c>
      <c r="M1086" s="9">
        <v>0</v>
      </c>
      <c r="N1086" s="9">
        <v>0</v>
      </c>
      <c r="O1086" s="8" t="s">
        <v>12</v>
      </c>
      <c r="P1086" s="9">
        <v>91926.599999999991</v>
      </c>
      <c r="Q1086" s="9">
        <f t="shared" si="48"/>
        <v>144406.73555625</v>
      </c>
      <c r="R1086" s="9">
        <f t="shared" si="49"/>
        <v>72203.367778125001</v>
      </c>
      <c r="S1086" s="9">
        <f t="shared" si="50"/>
        <v>288813.4711125</v>
      </c>
      <c r="T1086" s="8" t="s">
        <v>6114</v>
      </c>
      <c r="U1086" s="8" t="s">
        <v>6111</v>
      </c>
    </row>
    <row r="1087" spans="1:21" x14ac:dyDescent="0.3">
      <c r="A1087" s="8" t="s">
        <v>2615</v>
      </c>
      <c r="B1087" s="8" t="s">
        <v>2616</v>
      </c>
      <c r="C1087" s="8">
        <v>90</v>
      </c>
      <c r="D1087" s="8">
        <v>40</v>
      </c>
      <c r="E1087" s="8" t="s">
        <v>6094</v>
      </c>
      <c r="F1087" s="8" t="s">
        <v>5942</v>
      </c>
      <c r="G1087" s="8" t="s">
        <v>10040</v>
      </c>
      <c r="H1087" s="8" t="s">
        <v>12</v>
      </c>
      <c r="I1087" s="9">
        <v>1779.8999999999999</v>
      </c>
      <c r="J1087" s="8" t="s">
        <v>12</v>
      </c>
      <c r="K1087" s="9">
        <v>41035.403095312504</v>
      </c>
      <c r="L1087" s="8" t="s">
        <v>5</v>
      </c>
      <c r="M1087" s="9">
        <v>0</v>
      </c>
      <c r="N1087" s="9">
        <v>0</v>
      </c>
      <c r="O1087" s="8" t="s">
        <v>12</v>
      </c>
      <c r="P1087" s="9">
        <v>80619</v>
      </c>
      <c r="Q1087" s="9">
        <f t="shared" si="48"/>
        <v>123434.3030953125</v>
      </c>
      <c r="R1087" s="9">
        <f t="shared" si="49"/>
        <v>61717.151547656249</v>
      </c>
      <c r="S1087" s="9">
        <f t="shared" si="50"/>
        <v>246868.606190625</v>
      </c>
      <c r="T1087" s="8" t="s">
        <v>6114</v>
      </c>
      <c r="U1087" s="8" t="s">
        <v>6113</v>
      </c>
    </row>
    <row r="1088" spans="1:21" x14ac:dyDescent="0.3">
      <c r="A1088" s="8" t="s">
        <v>2617</v>
      </c>
      <c r="B1088" s="8" t="s">
        <v>2618</v>
      </c>
      <c r="C1088" s="8">
        <v>54</v>
      </c>
      <c r="D1088" s="8">
        <v>24</v>
      </c>
      <c r="E1088" s="8" t="s">
        <v>6086</v>
      </c>
      <c r="F1088" s="8" t="s">
        <v>5942</v>
      </c>
      <c r="G1088" s="8" t="s">
        <v>10040</v>
      </c>
      <c r="H1088" s="8" t="s">
        <v>12</v>
      </c>
      <c r="I1088" s="9">
        <v>2313.87</v>
      </c>
      <c r="J1088" s="8" t="s">
        <v>12</v>
      </c>
      <c r="K1088" s="9">
        <v>48693.043307812499</v>
      </c>
      <c r="L1088" s="8" t="s">
        <v>5</v>
      </c>
      <c r="M1088" s="9">
        <v>0</v>
      </c>
      <c r="N1088" s="9">
        <v>0</v>
      </c>
      <c r="O1088" s="8" t="s">
        <v>5</v>
      </c>
      <c r="P1088" s="9">
        <v>0</v>
      </c>
      <c r="Q1088" s="9">
        <f t="shared" si="48"/>
        <v>51006.913307812501</v>
      </c>
      <c r="R1088" s="9">
        <f t="shared" si="49"/>
        <v>25503.456653906251</v>
      </c>
      <c r="S1088" s="9">
        <f t="shared" si="50"/>
        <v>102013.826615625</v>
      </c>
      <c r="T1088" s="8" t="s">
        <v>6114</v>
      </c>
      <c r="U1088" s="8" t="s">
        <v>6113</v>
      </c>
    </row>
    <row r="1089" spans="1:21" x14ac:dyDescent="0.3">
      <c r="A1089" s="8" t="s">
        <v>2619</v>
      </c>
      <c r="B1089" s="8" t="s">
        <v>2620</v>
      </c>
      <c r="C1089" s="8">
        <v>400</v>
      </c>
      <c r="D1089" s="8">
        <v>157</v>
      </c>
      <c r="E1089" s="8" t="s">
        <v>6108</v>
      </c>
      <c r="F1089" s="8" t="s">
        <v>5942</v>
      </c>
      <c r="G1089" s="8" t="s">
        <v>10040</v>
      </c>
      <c r="H1089" s="8" t="s">
        <v>5</v>
      </c>
      <c r="I1089" s="9">
        <v>0</v>
      </c>
      <c r="J1089" s="8" t="s">
        <v>12</v>
      </c>
      <c r="K1089" s="9">
        <v>68272.658212499999</v>
      </c>
      <c r="L1089" s="8" t="s">
        <v>5</v>
      </c>
      <c r="M1089" s="9">
        <v>0</v>
      </c>
      <c r="N1089" s="9">
        <v>0</v>
      </c>
      <c r="O1089" s="8" t="s">
        <v>5</v>
      </c>
      <c r="P1089" s="9">
        <v>0</v>
      </c>
      <c r="Q1089" s="9">
        <f t="shared" si="48"/>
        <v>68272.658212499999</v>
      </c>
      <c r="R1089" s="9">
        <f t="shared" si="49"/>
        <v>34136.329106249999</v>
      </c>
      <c r="S1089" s="9">
        <f t="shared" si="50"/>
        <v>136545.316425</v>
      </c>
      <c r="T1089" s="8" t="s">
        <v>6114</v>
      </c>
      <c r="U1089" s="8" t="s">
        <v>6111</v>
      </c>
    </row>
    <row r="1090" spans="1:21" x14ac:dyDescent="0.3">
      <c r="A1090" s="8" t="s">
        <v>2621</v>
      </c>
      <c r="B1090" s="8" t="s">
        <v>2622</v>
      </c>
      <c r="C1090" s="8">
        <v>264</v>
      </c>
      <c r="D1090" s="8">
        <v>78</v>
      </c>
      <c r="E1090" s="8" t="s">
        <v>6078</v>
      </c>
      <c r="F1090" s="8" t="s">
        <v>5942</v>
      </c>
      <c r="G1090" s="8" t="s">
        <v>10040</v>
      </c>
      <c r="H1090" s="8" t="s">
        <v>6</v>
      </c>
      <c r="I1090" s="9">
        <v>0</v>
      </c>
      <c r="J1090" s="8" t="s">
        <v>12</v>
      </c>
      <c r="K1090" s="9">
        <v>73488.640766249999</v>
      </c>
      <c r="L1090" s="8" t="s">
        <v>6</v>
      </c>
      <c r="M1090" s="9">
        <v>0</v>
      </c>
      <c r="N1090" s="9">
        <v>0</v>
      </c>
      <c r="O1090" s="8" t="s">
        <v>5</v>
      </c>
      <c r="P1090" s="9">
        <v>0</v>
      </c>
      <c r="Q1090" s="9">
        <f t="shared" ref="Q1090:Q1153" si="51">SUM(I1090+K1090+M1090+N1090+P1090)</f>
        <v>73488.640766249999</v>
      </c>
      <c r="R1090" s="9">
        <f t="shared" si="49"/>
        <v>36744.320383124999</v>
      </c>
      <c r="S1090" s="9">
        <f t="shared" si="50"/>
        <v>146977.2815325</v>
      </c>
      <c r="T1090" s="8" t="s">
        <v>6114</v>
      </c>
      <c r="U1090" s="8" t="s">
        <v>6111</v>
      </c>
    </row>
    <row r="1091" spans="1:21" x14ac:dyDescent="0.3">
      <c r="A1091" s="8" t="s">
        <v>2623</v>
      </c>
      <c r="B1091" s="8" t="s">
        <v>2624</v>
      </c>
      <c r="C1091" s="8">
        <v>33</v>
      </c>
      <c r="D1091" s="8">
        <v>39</v>
      </c>
      <c r="E1091" s="8" t="s">
        <v>10028</v>
      </c>
      <c r="F1091" s="8" t="s">
        <v>5942</v>
      </c>
      <c r="G1091" s="8" t="s">
        <v>10042</v>
      </c>
      <c r="H1091" s="8" t="s">
        <v>12</v>
      </c>
      <c r="I1091" s="9">
        <v>1779.8999999999999</v>
      </c>
      <c r="J1091" s="8" t="s">
        <v>5</v>
      </c>
      <c r="K1091" s="9">
        <v>0</v>
      </c>
      <c r="L1091" s="8" t="s">
        <v>12</v>
      </c>
      <c r="M1091" s="9">
        <v>2010102.6896308593</v>
      </c>
      <c r="N1091" s="9">
        <v>0</v>
      </c>
      <c r="O1091" s="8" t="s">
        <v>5</v>
      </c>
      <c r="P1091" s="9">
        <v>0</v>
      </c>
      <c r="Q1091" s="9">
        <f t="shared" si="51"/>
        <v>2011882.5896308592</v>
      </c>
      <c r="R1091" s="9">
        <f t="shared" ref="R1091:R1154" si="52">Q1091/2</f>
        <v>1005941.2948154296</v>
      </c>
      <c r="S1091" s="9">
        <f t="shared" ref="S1091:S1154" si="53">Q1091*2</f>
        <v>4023765.1792617184</v>
      </c>
      <c r="T1091" s="8" t="s">
        <v>6114</v>
      </c>
      <c r="U1091" s="8" t="s">
        <v>6111</v>
      </c>
    </row>
    <row r="1092" spans="1:21" x14ac:dyDescent="0.3">
      <c r="A1092" s="8" t="s">
        <v>2625</v>
      </c>
      <c r="B1092" s="8" t="s">
        <v>2626</v>
      </c>
      <c r="C1092" s="8">
        <v>750</v>
      </c>
      <c r="D1092" s="8">
        <v>399</v>
      </c>
      <c r="E1092" s="8" t="s">
        <v>6077</v>
      </c>
      <c r="F1092" s="8" t="s">
        <v>5942</v>
      </c>
      <c r="G1092" s="8" t="s">
        <v>10040</v>
      </c>
      <c r="H1092" s="8" t="s">
        <v>5</v>
      </c>
      <c r="I1092" s="9">
        <v>0</v>
      </c>
      <c r="J1092" s="8" t="s">
        <v>5</v>
      </c>
      <c r="K1092" s="9">
        <v>0</v>
      </c>
      <c r="L1092" s="8" t="s">
        <v>5</v>
      </c>
      <c r="M1092" s="9">
        <v>0</v>
      </c>
      <c r="N1092" s="9">
        <v>0</v>
      </c>
      <c r="O1092" s="8" t="s">
        <v>5</v>
      </c>
      <c r="P1092" s="9">
        <v>0</v>
      </c>
      <c r="Q1092" s="9">
        <f t="shared" si="51"/>
        <v>0</v>
      </c>
      <c r="R1092" s="9">
        <f t="shared" si="52"/>
        <v>0</v>
      </c>
      <c r="S1092" s="9">
        <f t="shared" si="53"/>
        <v>0</v>
      </c>
      <c r="T1092" s="8" t="s">
        <v>6114</v>
      </c>
      <c r="U1092" s="8" t="s">
        <v>6116</v>
      </c>
    </row>
    <row r="1093" spans="1:21" x14ac:dyDescent="0.3">
      <c r="A1093" s="8" t="s">
        <v>2627</v>
      </c>
      <c r="B1093" s="8" t="s">
        <v>2628</v>
      </c>
      <c r="C1093" s="8">
        <v>80</v>
      </c>
      <c r="D1093" s="8">
        <v>22</v>
      </c>
      <c r="E1093" s="8" t="s">
        <v>6078</v>
      </c>
      <c r="F1093" s="8" t="s">
        <v>5942</v>
      </c>
      <c r="G1093" s="8" t="s">
        <v>10040</v>
      </c>
      <c r="H1093" s="8" t="s">
        <v>12</v>
      </c>
      <c r="I1093" s="9">
        <v>2349.4679999999998</v>
      </c>
      <c r="J1093" s="8" t="s">
        <v>12</v>
      </c>
      <c r="K1093" s="9">
        <v>52395.039322500001</v>
      </c>
      <c r="L1093" s="8" t="s">
        <v>5</v>
      </c>
      <c r="M1093" s="9">
        <v>0</v>
      </c>
      <c r="N1093" s="9">
        <v>0</v>
      </c>
      <c r="O1093" s="8" t="s">
        <v>5</v>
      </c>
      <c r="P1093" s="9">
        <v>0</v>
      </c>
      <c r="Q1093" s="9">
        <f t="shared" si="51"/>
        <v>54744.507322500001</v>
      </c>
      <c r="R1093" s="9">
        <f t="shared" si="52"/>
        <v>27372.253661250001</v>
      </c>
      <c r="S1093" s="9">
        <f t="shared" si="53"/>
        <v>109489.014645</v>
      </c>
      <c r="T1093" s="8" t="s">
        <v>6112</v>
      </c>
      <c r="U1093" s="8" t="s">
        <v>6116</v>
      </c>
    </row>
    <row r="1094" spans="1:21" x14ac:dyDescent="0.3">
      <c r="A1094" s="8" t="s">
        <v>2629</v>
      </c>
      <c r="B1094" s="8" t="s">
        <v>2630</v>
      </c>
      <c r="C1094" s="8">
        <v>2500</v>
      </c>
      <c r="D1094" s="8">
        <v>1111</v>
      </c>
      <c r="E1094" s="8" t="s">
        <v>6074</v>
      </c>
      <c r="F1094" s="8" t="s">
        <v>5942</v>
      </c>
      <c r="G1094" s="8" t="s">
        <v>10040</v>
      </c>
      <c r="H1094" s="8" t="s">
        <v>12</v>
      </c>
      <c r="I1094" s="9">
        <v>1779.8999999999999</v>
      </c>
      <c r="J1094" s="8" t="s">
        <v>5</v>
      </c>
      <c r="K1094" s="9">
        <v>0</v>
      </c>
      <c r="L1094" s="8" t="s">
        <v>5</v>
      </c>
      <c r="M1094" s="9">
        <v>0</v>
      </c>
      <c r="N1094" s="9">
        <v>0</v>
      </c>
      <c r="O1094" s="8" t="s">
        <v>5</v>
      </c>
      <c r="P1094" s="9">
        <v>0</v>
      </c>
      <c r="Q1094" s="9">
        <f t="shared" si="51"/>
        <v>1779.8999999999999</v>
      </c>
      <c r="R1094" s="9">
        <f t="shared" si="52"/>
        <v>889.94999999999993</v>
      </c>
      <c r="S1094" s="9">
        <f t="shared" si="53"/>
        <v>3559.7999999999997</v>
      </c>
      <c r="T1094" s="8" t="s">
        <v>6114</v>
      </c>
      <c r="U1094" s="8" t="s">
        <v>6111</v>
      </c>
    </row>
    <row r="1095" spans="1:21" x14ac:dyDescent="0.3">
      <c r="A1095" s="8" t="s">
        <v>2631</v>
      </c>
      <c r="B1095" s="8" t="s">
        <v>2632</v>
      </c>
      <c r="C1095" s="8">
        <v>234</v>
      </c>
      <c r="D1095" s="8">
        <v>53</v>
      </c>
      <c r="E1095" s="8" t="s">
        <v>6101</v>
      </c>
      <c r="F1095" s="8" t="s">
        <v>5942</v>
      </c>
      <c r="G1095" s="8" t="s">
        <v>10040</v>
      </c>
      <c r="H1095" s="8" t="s">
        <v>12</v>
      </c>
      <c r="I1095" s="9">
        <v>2313.87</v>
      </c>
      <c r="J1095" s="8" t="s">
        <v>12</v>
      </c>
      <c r="K1095" s="9">
        <v>69026.846667187507</v>
      </c>
      <c r="L1095" s="8" t="s">
        <v>5</v>
      </c>
      <c r="M1095" s="9">
        <v>0</v>
      </c>
      <c r="N1095" s="9">
        <v>0</v>
      </c>
      <c r="O1095" s="8" t="s">
        <v>5</v>
      </c>
      <c r="P1095" s="9">
        <v>0</v>
      </c>
      <c r="Q1095" s="9">
        <f t="shared" si="51"/>
        <v>71340.716667187502</v>
      </c>
      <c r="R1095" s="9">
        <f t="shared" si="52"/>
        <v>35670.358333593751</v>
      </c>
      <c r="S1095" s="9">
        <f t="shared" si="53"/>
        <v>142681.433334375</v>
      </c>
      <c r="T1095" s="8" t="s">
        <v>6114</v>
      </c>
      <c r="U1095" s="8" t="s">
        <v>6116</v>
      </c>
    </row>
    <row r="1096" spans="1:21" x14ac:dyDescent="0.3">
      <c r="A1096" s="8" t="s">
        <v>2634</v>
      </c>
      <c r="B1096" s="8" t="s">
        <v>2635</v>
      </c>
      <c r="C1096" s="8">
        <v>750</v>
      </c>
      <c r="D1096" s="8">
        <v>290</v>
      </c>
      <c r="E1096" s="8" t="s">
        <v>6073</v>
      </c>
      <c r="F1096" s="8" t="s">
        <v>5942</v>
      </c>
      <c r="G1096" s="8" t="s">
        <v>10042</v>
      </c>
      <c r="H1096" s="8" t="s">
        <v>5</v>
      </c>
      <c r="I1096" s="9">
        <v>0</v>
      </c>
      <c r="J1096" s="8" t="s">
        <v>12</v>
      </c>
      <c r="K1096" s="9">
        <v>99024.39786093749</v>
      </c>
      <c r="L1096" s="8" t="s">
        <v>5</v>
      </c>
      <c r="M1096" s="9">
        <v>0</v>
      </c>
      <c r="N1096" s="9">
        <v>0</v>
      </c>
      <c r="O1096" s="8" t="s">
        <v>12</v>
      </c>
      <c r="P1096" s="9">
        <v>394719</v>
      </c>
      <c r="Q1096" s="9">
        <f t="shared" si="51"/>
        <v>493743.39786093752</v>
      </c>
      <c r="R1096" s="9">
        <f t="shared" si="52"/>
        <v>246871.69893046876</v>
      </c>
      <c r="S1096" s="9">
        <f t="shared" si="53"/>
        <v>987486.79572187504</v>
      </c>
      <c r="T1096" s="8" t="s">
        <v>6114</v>
      </c>
      <c r="U1096" s="8" t="s">
        <v>6111</v>
      </c>
    </row>
    <row r="1097" spans="1:21" x14ac:dyDescent="0.3">
      <c r="A1097" s="8" t="s">
        <v>2640</v>
      </c>
      <c r="B1097" s="8" t="s">
        <v>2641</v>
      </c>
      <c r="C1097" s="8">
        <v>469</v>
      </c>
      <c r="D1097" s="8">
        <v>724</v>
      </c>
      <c r="E1097" s="8" t="s">
        <v>6094</v>
      </c>
      <c r="F1097" s="8" t="s">
        <v>5942</v>
      </c>
      <c r="G1097" s="8" t="s">
        <v>10040</v>
      </c>
      <c r="H1097" s="8" t="s">
        <v>12</v>
      </c>
      <c r="I1097" s="9">
        <v>2313.87</v>
      </c>
      <c r="J1097" s="8" t="s">
        <v>5</v>
      </c>
      <c r="K1097" s="9">
        <v>0</v>
      </c>
      <c r="L1097" s="8" t="s">
        <v>5</v>
      </c>
      <c r="M1097" s="9">
        <v>0</v>
      </c>
      <c r="N1097" s="9">
        <v>0</v>
      </c>
      <c r="O1097" s="8" t="s">
        <v>5</v>
      </c>
      <c r="P1097" s="9">
        <v>0</v>
      </c>
      <c r="Q1097" s="9">
        <f t="shared" si="51"/>
        <v>2313.87</v>
      </c>
      <c r="R1097" s="9">
        <f t="shared" si="52"/>
        <v>1156.9349999999999</v>
      </c>
      <c r="S1097" s="9">
        <f t="shared" si="53"/>
        <v>4627.74</v>
      </c>
      <c r="T1097" s="8" t="s">
        <v>6114</v>
      </c>
      <c r="U1097" s="8" t="s">
        <v>6116</v>
      </c>
    </row>
    <row r="1098" spans="1:21" x14ac:dyDescent="0.3">
      <c r="A1098" s="8" t="s">
        <v>2642</v>
      </c>
      <c r="B1098" s="8" t="s">
        <v>2643</v>
      </c>
      <c r="C1098" s="8">
        <v>80</v>
      </c>
      <c r="D1098" s="8">
        <v>27</v>
      </c>
      <c r="E1098" s="8" t="s">
        <v>10029</v>
      </c>
      <c r="F1098" s="8" t="s">
        <v>5942</v>
      </c>
      <c r="G1098" s="8" t="s">
        <v>10040</v>
      </c>
      <c r="H1098" s="8" t="s">
        <v>5</v>
      </c>
      <c r="I1098" s="9">
        <v>0</v>
      </c>
      <c r="J1098" s="8" t="s">
        <v>12</v>
      </c>
      <c r="K1098" s="9">
        <v>40156.781962500005</v>
      </c>
      <c r="L1098" s="8" t="s">
        <v>5</v>
      </c>
      <c r="M1098" s="9">
        <v>0</v>
      </c>
      <c r="N1098" s="9">
        <v>0</v>
      </c>
      <c r="O1098" s="8" t="s">
        <v>12</v>
      </c>
      <c r="P1098" s="9">
        <v>64285.799999999996</v>
      </c>
      <c r="Q1098" s="9">
        <f t="shared" si="51"/>
        <v>104442.5819625</v>
      </c>
      <c r="R1098" s="9">
        <f t="shared" si="52"/>
        <v>52221.29098125</v>
      </c>
      <c r="S1098" s="9">
        <f t="shared" si="53"/>
        <v>208885.163925</v>
      </c>
      <c r="T1098" s="8" t="s">
        <v>6114</v>
      </c>
      <c r="U1098" s="8" t="s">
        <v>6113</v>
      </c>
    </row>
    <row r="1099" spans="1:21" x14ac:dyDescent="0.3">
      <c r="A1099" s="8" t="s">
        <v>2644</v>
      </c>
      <c r="B1099" s="8" t="s">
        <v>2645</v>
      </c>
      <c r="C1099" s="8">
        <v>7500</v>
      </c>
      <c r="D1099" s="8">
        <v>922</v>
      </c>
      <c r="E1099" s="8" t="s">
        <v>6079</v>
      </c>
      <c r="F1099" s="8" t="s">
        <v>5942</v>
      </c>
      <c r="G1099" s="8" t="s">
        <v>10040</v>
      </c>
      <c r="H1099" s="8" t="s">
        <v>5</v>
      </c>
      <c r="I1099" s="9">
        <v>0</v>
      </c>
      <c r="J1099" s="8" t="s">
        <v>12</v>
      </c>
      <c r="K1099" s="9">
        <v>903017.44536937505</v>
      </c>
      <c r="L1099" s="8" t="s">
        <v>5</v>
      </c>
      <c r="M1099" s="9">
        <v>0</v>
      </c>
      <c r="N1099" s="9">
        <v>0</v>
      </c>
      <c r="O1099" s="8" t="s">
        <v>5</v>
      </c>
      <c r="P1099" s="9">
        <v>0</v>
      </c>
      <c r="Q1099" s="9">
        <f t="shared" si="51"/>
        <v>903017.44536937505</v>
      </c>
      <c r="R1099" s="9">
        <f t="shared" si="52"/>
        <v>451508.72268468753</v>
      </c>
      <c r="S1099" s="9">
        <f t="shared" si="53"/>
        <v>1806034.8907387501</v>
      </c>
      <c r="T1099" s="8" t="s">
        <v>6114</v>
      </c>
      <c r="U1099" s="8" t="s">
        <v>6111</v>
      </c>
    </row>
    <row r="1100" spans="1:21" x14ac:dyDescent="0.3">
      <c r="A1100" s="8" t="s">
        <v>2647</v>
      </c>
      <c r="B1100" s="8" t="s">
        <v>2648</v>
      </c>
      <c r="C1100" s="8">
        <v>450</v>
      </c>
      <c r="D1100" s="8">
        <v>99</v>
      </c>
      <c r="E1100" s="8" t="s">
        <v>6083</v>
      </c>
      <c r="F1100" s="8" t="s">
        <v>5942</v>
      </c>
      <c r="G1100" s="8" t="s">
        <v>10042</v>
      </c>
      <c r="H1100" s="8" t="s">
        <v>5</v>
      </c>
      <c r="I1100" s="9">
        <v>0</v>
      </c>
      <c r="J1100" s="8" t="s">
        <v>12</v>
      </c>
      <c r="K1100" s="9">
        <v>72665.763876562487</v>
      </c>
      <c r="L1100" s="8" t="s">
        <v>12</v>
      </c>
      <c r="M1100" s="9">
        <v>0</v>
      </c>
      <c r="N1100" s="9">
        <v>1667535.96</v>
      </c>
      <c r="O1100" s="8" t="s">
        <v>5</v>
      </c>
      <c r="P1100" s="9">
        <v>0</v>
      </c>
      <c r="Q1100" s="9">
        <f t="shared" si="51"/>
        <v>1740201.7238765624</v>
      </c>
      <c r="R1100" s="9">
        <f t="shared" si="52"/>
        <v>870100.86193828122</v>
      </c>
      <c r="S1100" s="9">
        <f t="shared" si="53"/>
        <v>3480403.4477531249</v>
      </c>
      <c r="T1100" s="8" t="s">
        <v>6112</v>
      </c>
      <c r="U1100" s="8" t="s">
        <v>6111</v>
      </c>
    </row>
    <row r="1101" spans="1:21" x14ac:dyDescent="0.3">
      <c r="A1101" s="8" t="s">
        <v>2650</v>
      </c>
      <c r="B1101" s="8" t="s">
        <v>2651</v>
      </c>
      <c r="C1101" s="8">
        <v>150</v>
      </c>
      <c r="D1101" s="8">
        <v>73</v>
      </c>
      <c r="E1101" s="8" t="s">
        <v>6097</v>
      </c>
      <c r="F1101" s="8" t="s">
        <v>5942</v>
      </c>
      <c r="G1101" s="8" t="s">
        <v>10042</v>
      </c>
      <c r="H1101" s="8" t="s">
        <v>12</v>
      </c>
      <c r="I1101" s="9">
        <v>1779.8999999999999</v>
      </c>
      <c r="J1101" s="8" t="s">
        <v>12</v>
      </c>
      <c r="K1101" s="9">
        <v>46307.129892187499</v>
      </c>
      <c r="L1101" s="8" t="s">
        <v>5</v>
      </c>
      <c r="M1101" s="9">
        <v>0</v>
      </c>
      <c r="N1101" s="9">
        <v>0</v>
      </c>
      <c r="O1101" s="8" t="s">
        <v>5</v>
      </c>
      <c r="P1101" s="9">
        <v>0</v>
      </c>
      <c r="Q1101" s="9">
        <f t="shared" si="51"/>
        <v>48087.0298921875</v>
      </c>
      <c r="R1101" s="9">
        <f t="shared" si="52"/>
        <v>24043.51494609375</v>
      </c>
      <c r="S1101" s="9">
        <f t="shared" si="53"/>
        <v>96174.059784375</v>
      </c>
      <c r="T1101" s="8" t="s">
        <v>6114</v>
      </c>
      <c r="U1101" s="8" t="s">
        <v>6113</v>
      </c>
    </row>
    <row r="1102" spans="1:21" x14ac:dyDescent="0.3">
      <c r="A1102" s="8" t="s">
        <v>2652</v>
      </c>
      <c r="B1102" s="8" t="s">
        <v>2653</v>
      </c>
      <c r="C1102" s="8">
        <v>25</v>
      </c>
      <c r="D1102" s="8">
        <v>19</v>
      </c>
      <c r="E1102" s="8" t="s">
        <v>6109</v>
      </c>
      <c r="F1102" s="8" t="s">
        <v>5942</v>
      </c>
      <c r="G1102" s="8" t="s">
        <v>10042</v>
      </c>
      <c r="H1102" s="8" t="s">
        <v>12</v>
      </c>
      <c r="I1102" s="9">
        <v>1779.8999999999999</v>
      </c>
      <c r="J1102" s="8" t="s">
        <v>12</v>
      </c>
      <c r="K1102" s="9">
        <v>35324.365732031249</v>
      </c>
      <c r="L1102" s="8" t="s">
        <v>12</v>
      </c>
      <c r="M1102" s="9">
        <v>2009411.3260839842</v>
      </c>
      <c r="N1102" s="9">
        <v>0</v>
      </c>
      <c r="O1102" s="8" t="s">
        <v>12</v>
      </c>
      <c r="P1102" s="9">
        <v>54234.6</v>
      </c>
      <c r="Q1102" s="9">
        <f t="shared" si="51"/>
        <v>2100750.1918160156</v>
      </c>
      <c r="R1102" s="9">
        <f t="shared" si="52"/>
        <v>1050375.0959080078</v>
      </c>
      <c r="S1102" s="9">
        <f t="shared" si="53"/>
        <v>4201500.3836320313</v>
      </c>
      <c r="T1102" s="8" t="s">
        <v>6110</v>
      </c>
      <c r="U1102" s="8" t="s">
        <v>10025</v>
      </c>
    </row>
    <row r="1103" spans="1:21" x14ac:dyDescent="0.3">
      <c r="A1103" s="8" t="s">
        <v>2654</v>
      </c>
      <c r="B1103" s="8" t="s">
        <v>2655</v>
      </c>
      <c r="C1103" s="8">
        <v>2654</v>
      </c>
      <c r="D1103" s="8">
        <v>798</v>
      </c>
      <c r="E1103" s="8" t="s">
        <v>6094</v>
      </c>
      <c r="F1103" s="8" t="s">
        <v>5942</v>
      </c>
      <c r="G1103" s="8" t="s">
        <v>10040</v>
      </c>
      <c r="H1103" s="8" t="s">
        <v>5</v>
      </c>
      <c r="I1103" s="9">
        <v>0</v>
      </c>
      <c r="J1103" s="8" t="s">
        <v>5</v>
      </c>
      <c r="K1103" s="9">
        <v>0</v>
      </c>
      <c r="L1103" s="8" t="s">
        <v>5</v>
      </c>
      <c r="M1103" s="9">
        <v>0</v>
      </c>
      <c r="N1103" s="9">
        <v>0</v>
      </c>
      <c r="O1103" s="8" t="s">
        <v>5</v>
      </c>
      <c r="P1103" s="9">
        <v>0</v>
      </c>
      <c r="Q1103" s="9">
        <f t="shared" si="51"/>
        <v>0</v>
      </c>
      <c r="R1103" s="9">
        <f t="shared" si="52"/>
        <v>0</v>
      </c>
      <c r="S1103" s="9">
        <f t="shared" si="53"/>
        <v>0</v>
      </c>
      <c r="T1103" s="8" t="s">
        <v>6114</v>
      </c>
      <c r="U1103" s="8" t="s">
        <v>6111</v>
      </c>
    </row>
    <row r="1104" spans="1:21" x14ac:dyDescent="0.3">
      <c r="A1104" s="8" t="s">
        <v>2656</v>
      </c>
      <c r="B1104" s="8" t="s">
        <v>2657</v>
      </c>
      <c r="C1104" s="8">
        <v>125</v>
      </c>
      <c r="D1104" s="8">
        <v>13</v>
      </c>
      <c r="E1104" s="8" t="s">
        <v>10032</v>
      </c>
      <c r="F1104" s="8" t="s">
        <v>5942</v>
      </c>
      <c r="G1104" s="8" t="s">
        <v>10044</v>
      </c>
      <c r="H1104" s="8" t="s">
        <v>12</v>
      </c>
      <c r="I1104" s="9">
        <v>1779.8999999999999</v>
      </c>
      <c r="J1104" s="8" t="s">
        <v>5</v>
      </c>
      <c r="K1104" s="9">
        <v>0</v>
      </c>
      <c r="L1104" s="8" t="s">
        <v>5</v>
      </c>
      <c r="M1104" s="9">
        <v>0</v>
      </c>
      <c r="N1104" s="9">
        <v>0</v>
      </c>
      <c r="O1104" s="8" t="s">
        <v>5</v>
      </c>
      <c r="P1104" s="9">
        <v>0</v>
      </c>
      <c r="Q1104" s="9">
        <f t="shared" si="51"/>
        <v>1779.8999999999999</v>
      </c>
      <c r="R1104" s="9">
        <f t="shared" si="52"/>
        <v>889.94999999999993</v>
      </c>
      <c r="S1104" s="9">
        <f t="shared" si="53"/>
        <v>3559.7999999999997</v>
      </c>
      <c r="T1104" s="8" t="s">
        <v>6110</v>
      </c>
      <c r="U1104" s="8" t="s">
        <v>6116</v>
      </c>
    </row>
    <row r="1105" spans="1:21" x14ac:dyDescent="0.3">
      <c r="A1105" s="8" t="s">
        <v>2658</v>
      </c>
      <c r="B1105" s="8" t="s">
        <v>2659</v>
      </c>
      <c r="C1105" s="8">
        <v>350</v>
      </c>
      <c r="D1105" s="8">
        <v>120</v>
      </c>
      <c r="E1105" s="8" t="s">
        <v>6095</v>
      </c>
      <c r="F1105" s="8" t="s">
        <v>5942</v>
      </c>
      <c r="G1105" s="8" t="s">
        <v>10042</v>
      </c>
      <c r="H1105" s="8" t="s">
        <v>5</v>
      </c>
      <c r="I1105" s="9">
        <v>0</v>
      </c>
      <c r="J1105" s="8" t="s">
        <v>12</v>
      </c>
      <c r="K1105" s="9">
        <v>83347.606658437493</v>
      </c>
      <c r="L1105" s="8" t="s">
        <v>5</v>
      </c>
      <c r="M1105" s="9">
        <v>0</v>
      </c>
      <c r="N1105" s="9">
        <v>0</v>
      </c>
      <c r="O1105" s="8" t="s">
        <v>5</v>
      </c>
      <c r="P1105" s="9">
        <v>0</v>
      </c>
      <c r="Q1105" s="9">
        <f t="shared" si="51"/>
        <v>83347.606658437493</v>
      </c>
      <c r="R1105" s="9">
        <f t="shared" si="52"/>
        <v>41673.803329218747</v>
      </c>
      <c r="S1105" s="9">
        <f t="shared" si="53"/>
        <v>166695.21331687499</v>
      </c>
      <c r="T1105" s="8" t="s">
        <v>6115</v>
      </c>
      <c r="U1105" s="8" t="s">
        <v>6111</v>
      </c>
    </row>
    <row r="1106" spans="1:21" x14ac:dyDescent="0.3">
      <c r="A1106" s="8" t="s">
        <v>2660</v>
      </c>
      <c r="B1106" s="8" t="s">
        <v>2661</v>
      </c>
      <c r="C1106" s="8">
        <v>1350</v>
      </c>
      <c r="D1106" s="8">
        <v>1169</v>
      </c>
      <c r="E1106" s="8" t="s">
        <v>6094</v>
      </c>
      <c r="F1106" s="8" t="s">
        <v>5942</v>
      </c>
      <c r="G1106" s="8" t="s">
        <v>10040</v>
      </c>
      <c r="H1106" s="8" t="s">
        <v>5</v>
      </c>
      <c r="I1106" s="9">
        <v>0</v>
      </c>
      <c r="J1106" s="8" t="s">
        <v>12</v>
      </c>
      <c r="K1106" s="9">
        <v>195096.4274953125</v>
      </c>
      <c r="L1106" s="8" t="s">
        <v>5</v>
      </c>
      <c r="M1106" s="9">
        <v>0</v>
      </c>
      <c r="N1106" s="9">
        <v>0</v>
      </c>
      <c r="O1106" s="8" t="s">
        <v>5</v>
      </c>
      <c r="P1106" s="9">
        <v>0</v>
      </c>
      <c r="Q1106" s="9">
        <f t="shared" si="51"/>
        <v>195096.4274953125</v>
      </c>
      <c r="R1106" s="9">
        <f t="shared" si="52"/>
        <v>97548.213747656249</v>
      </c>
      <c r="S1106" s="9">
        <f t="shared" si="53"/>
        <v>390192.854990625</v>
      </c>
      <c r="T1106" s="8" t="s">
        <v>6114</v>
      </c>
      <c r="U1106" s="8" t="s">
        <v>6111</v>
      </c>
    </row>
    <row r="1107" spans="1:21" x14ac:dyDescent="0.3">
      <c r="A1107" s="8" t="s">
        <v>2662</v>
      </c>
      <c r="B1107" s="8" t="s">
        <v>2663</v>
      </c>
      <c r="C1107" s="8">
        <v>438</v>
      </c>
      <c r="D1107" s="8">
        <v>106</v>
      </c>
      <c r="E1107" s="8" t="s">
        <v>6073</v>
      </c>
      <c r="F1107" s="8" t="s">
        <v>5942</v>
      </c>
      <c r="G1107" s="8" t="s">
        <v>10040</v>
      </c>
      <c r="H1107" s="8" t="s">
        <v>12</v>
      </c>
      <c r="I1107" s="9">
        <v>1779.8999999999999</v>
      </c>
      <c r="J1107" s="8" t="s">
        <v>12</v>
      </c>
      <c r="K1107" s="9">
        <v>71611.418517187485</v>
      </c>
      <c r="L1107" s="8" t="s">
        <v>5</v>
      </c>
      <c r="M1107" s="9">
        <v>0</v>
      </c>
      <c r="N1107" s="9">
        <v>0</v>
      </c>
      <c r="O1107" s="8" t="s">
        <v>12</v>
      </c>
      <c r="P1107" s="9">
        <v>163541.4</v>
      </c>
      <c r="Q1107" s="9">
        <f t="shared" si="51"/>
        <v>236932.71851718746</v>
      </c>
      <c r="R1107" s="9">
        <f t="shared" si="52"/>
        <v>118466.35925859373</v>
      </c>
      <c r="S1107" s="9">
        <f t="shared" si="53"/>
        <v>473865.43703437492</v>
      </c>
      <c r="T1107" s="8" t="s">
        <v>6115</v>
      </c>
      <c r="U1107" s="8" t="s">
        <v>6116</v>
      </c>
    </row>
    <row r="1108" spans="1:21" x14ac:dyDescent="0.3">
      <c r="A1108" s="8" t="s">
        <v>2664</v>
      </c>
      <c r="B1108" s="8" t="s">
        <v>2665</v>
      </c>
      <c r="C1108" s="8">
        <v>60</v>
      </c>
      <c r="D1108" s="8">
        <v>22</v>
      </c>
      <c r="E1108" s="8" t="s">
        <v>6091</v>
      </c>
      <c r="F1108" s="8" t="s">
        <v>5942</v>
      </c>
      <c r="G1108" s="8" t="s">
        <v>10040</v>
      </c>
      <c r="H1108" s="8" t="s">
        <v>12</v>
      </c>
      <c r="I1108" s="9">
        <v>2349.4679999999998</v>
      </c>
      <c r="J1108" s="8" t="s">
        <v>12</v>
      </c>
      <c r="K1108" s="9">
        <v>50102.256556875</v>
      </c>
      <c r="L1108" s="8" t="s">
        <v>12</v>
      </c>
      <c r="M1108" s="9">
        <v>0</v>
      </c>
      <c r="N1108" s="9">
        <v>1093752.7379999999</v>
      </c>
      <c r="O1108" s="8" t="s">
        <v>12</v>
      </c>
      <c r="P1108" s="9">
        <v>76565.015999999989</v>
      </c>
      <c r="Q1108" s="9">
        <f t="shared" si="51"/>
        <v>1222769.4785568749</v>
      </c>
      <c r="R1108" s="9">
        <f t="shared" si="52"/>
        <v>611384.73927843745</v>
      </c>
      <c r="S1108" s="9">
        <f t="shared" si="53"/>
        <v>2445538.9571137498</v>
      </c>
      <c r="T1108" s="8" t="s">
        <v>6110</v>
      </c>
      <c r="U1108" s="8" t="s">
        <v>6111</v>
      </c>
    </row>
    <row r="1109" spans="1:21" x14ac:dyDescent="0.3">
      <c r="A1109" s="8" t="s">
        <v>2666</v>
      </c>
      <c r="B1109" s="8" t="s">
        <v>2667</v>
      </c>
      <c r="C1109" s="8">
        <v>144</v>
      </c>
      <c r="D1109" s="8">
        <v>80</v>
      </c>
      <c r="E1109" s="8" t="s">
        <v>6091</v>
      </c>
      <c r="F1109" s="8" t="s">
        <v>5942</v>
      </c>
      <c r="G1109" s="8" t="s">
        <v>10042</v>
      </c>
      <c r="H1109" s="8" t="s">
        <v>12</v>
      </c>
      <c r="I1109" s="9">
        <v>2349.4679999999998</v>
      </c>
      <c r="J1109" s="8" t="s">
        <v>5</v>
      </c>
      <c r="K1109" s="9">
        <v>0</v>
      </c>
      <c r="L1109" s="8" t="s">
        <v>12</v>
      </c>
      <c r="M1109" s="9">
        <v>2536737.3707077494</v>
      </c>
      <c r="N1109" s="9">
        <v>0</v>
      </c>
      <c r="O1109" s="8" t="s">
        <v>12</v>
      </c>
      <c r="P1109" s="9">
        <v>123001.56</v>
      </c>
      <c r="Q1109" s="9">
        <f t="shared" si="51"/>
        <v>2662088.3987077493</v>
      </c>
      <c r="R1109" s="9">
        <f t="shared" si="52"/>
        <v>1331044.1993538747</v>
      </c>
      <c r="S1109" s="9">
        <f t="shared" si="53"/>
        <v>5324176.7974154986</v>
      </c>
      <c r="T1109" s="8" t="s">
        <v>6112</v>
      </c>
      <c r="U1109" s="8" t="s">
        <v>6116</v>
      </c>
    </row>
    <row r="1110" spans="1:21" x14ac:dyDescent="0.3">
      <c r="A1110" s="8" t="s">
        <v>2668</v>
      </c>
      <c r="B1110" s="8" t="s">
        <v>2669</v>
      </c>
      <c r="C1110" s="8">
        <v>129</v>
      </c>
      <c r="D1110" s="8">
        <v>48</v>
      </c>
      <c r="E1110" s="8" t="s">
        <v>6094</v>
      </c>
      <c r="F1110" s="8" t="s">
        <v>5942</v>
      </c>
      <c r="G1110" s="8" t="s">
        <v>10040</v>
      </c>
      <c r="H1110" s="8" t="s">
        <v>12</v>
      </c>
      <c r="I1110" s="9">
        <v>1779.8999999999999</v>
      </c>
      <c r="J1110" s="8" t="s">
        <v>12</v>
      </c>
      <c r="K1110" s="9">
        <v>44462.025513281253</v>
      </c>
      <c r="L1110" s="8" t="s">
        <v>5</v>
      </c>
      <c r="M1110" s="9">
        <v>0</v>
      </c>
      <c r="N1110" s="9">
        <v>0</v>
      </c>
      <c r="O1110" s="8" t="s">
        <v>12</v>
      </c>
      <c r="P1110" s="9">
        <v>90670.2</v>
      </c>
      <c r="Q1110" s="9">
        <f t="shared" si="51"/>
        <v>136912.12551328127</v>
      </c>
      <c r="R1110" s="9">
        <f t="shared" si="52"/>
        <v>68456.062756640633</v>
      </c>
      <c r="S1110" s="9">
        <f t="shared" si="53"/>
        <v>273824.25102656253</v>
      </c>
      <c r="T1110" s="8" t="s">
        <v>6115</v>
      </c>
      <c r="U1110" s="8" t="s">
        <v>6113</v>
      </c>
    </row>
    <row r="1111" spans="1:21" x14ac:dyDescent="0.3">
      <c r="A1111" s="8" t="s">
        <v>2670</v>
      </c>
      <c r="B1111" s="8" t="s">
        <v>2671</v>
      </c>
      <c r="C1111" s="8">
        <v>320</v>
      </c>
      <c r="D1111" s="8">
        <v>150</v>
      </c>
      <c r="E1111" s="8" t="s">
        <v>6097</v>
      </c>
      <c r="F1111" s="8" t="s">
        <v>5942</v>
      </c>
      <c r="G1111" s="8" t="s">
        <v>10042</v>
      </c>
      <c r="H1111" s="8" t="s">
        <v>5</v>
      </c>
      <c r="I1111" s="9">
        <v>0</v>
      </c>
      <c r="J1111" s="8" t="s">
        <v>12</v>
      </c>
      <c r="K1111" s="9">
        <v>61243.689149999998</v>
      </c>
      <c r="L1111" s="8" t="s">
        <v>5</v>
      </c>
      <c r="M1111" s="9">
        <v>0</v>
      </c>
      <c r="N1111" s="9">
        <v>0</v>
      </c>
      <c r="O1111" s="8" t="s">
        <v>12</v>
      </c>
      <c r="P1111" s="9">
        <v>218823</v>
      </c>
      <c r="Q1111" s="9">
        <f t="shared" si="51"/>
        <v>280066.68914999999</v>
      </c>
      <c r="R1111" s="9">
        <f t="shared" si="52"/>
        <v>140033.344575</v>
      </c>
      <c r="S1111" s="9">
        <f t="shared" si="53"/>
        <v>560133.37829999998</v>
      </c>
      <c r="T1111" s="8" t="s">
        <v>6114</v>
      </c>
      <c r="U1111" s="8" t="s">
        <v>6116</v>
      </c>
    </row>
    <row r="1112" spans="1:21" x14ac:dyDescent="0.3">
      <c r="A1112" s="8" t="s">
        <v>2672</v>
      </c>
      <c r="B1112" s="8" t="s">
        <v>2673</v>
      </c>
      <c r="C1112" s="8">
        <v>200</v>
      </c>
      <c r="D1112" s="8">
        <v>658</v>
      </c>
      <c r="E1112" s="8" t="s">
        <v>6077</v>
      </c>
      <c r="F1112" s="8" t="s">
        <v>5942</v>
      </c>
      <c r="G1112" s="8" t="s">
        <v>10040</v>
      </c>
      <c r="H1112" s="8" t="s">
        <v>5</v>
      </c>
      <c r="I1112" s="9">
        <v>0</v>
      </c>
      <c r="J1112" s="8" t="s">
        <v>6</v>
      </c>
      <c r="K1112" s="9">
        <v>0</v>
      </c>
      <c r="L1112" s="8" t="s">
        <v>5</v>
      </c>
      <c r="M1112" s="9">
        <v>0</v>
      </c>
      <c r="N1112" s="9">
        <v>0</v>
      </c>
      <c r="O1112" s="8" t="s">
        <v>5</v>
      </c>
      <c r="P1112" s="9">
        <v>0</v>
      </c>
      <c r="Q1112" s="9">
        <f t="shared" si="51"/>
        <v>0</v>
      </c>
      <c r="R1112" s="9">
        <f t="shared" si="52"/>
        <v>0</v>
      </c>
      <c r="S1112" s="9">
        <f t="shared" si="53"/>
        <v>0</v>
      </c>
      <c r="T1112" s="8" t="s">
        <v>6114</v>
      </c>
      <c r="U1112" s="8" t="s">
        <v>6116</v>
      </c>
    </row>
    <row r="1113" spans="1:21" x14ac:dyDescent="0.3">
      <c r="A1113" s="8" t="s">
        <v>2674</v>
      </c>
      <c r="B1113" s="8" t="s">
        <v>2675</v>
      </c>
      <c r="C1113" s="8">
        <v>500</v>
      </c>
      <c r="D1113" s="8">
        <v>70</v>
      </c>
      <c r="E1113" s="8" t="s">
        <v>6098</v>
      </c>
      <c r="F1113" s="8" t="s">
        <v>5942</v>
      </c>
      <c r="G1113" s="8" t="s">
        <v>10047</v>
      </c>
      <c r="H1113" s="8" t="s">
        <v>5</v>
      </c>
      <c r="I1113" s="9">
        <v>0</v>
      </c>
      <c r="J1113" s="8" t="s">
        <v>5</v>
      </c>
      <c r="K1113" s="9">
        <v>0</v>
      </c>
      <c r="L1113" s="8" t="s">
        <v>5</v>
      </c>
      <c r="M1113" s="9">
        <v>0</v>
      </c>
      <c r="N1113" s="9">
        <v>0</v>
      </c>
      <c r="O1113" s="8" t="s">
        <v>12</v>
      </c>
      <c r="P1113" s="9">
        <v>118310.99999999999</v>
      </c>
      <c r="Q1113" s="9">
        <f t="shared" si="51"/>
        <v>118310.99999999999</v>
      </c>
      <c r="R1113" s="9">
        <f t="shared" si="52"/>
        <v>59155.499999999993</v>
      </c>
      <c r="S1113" s="9">
        <f t="shared" si="53"/>
        <v>236621.99999999997</v>
      </c>
      <c r="T1113" s="8" t="s">
        <v>6112</v>
      </c>
      <c r="U1113" s="8" t="s">
        <v>6116</v>
      </c>
    </row>
    <row r="1114" spans="1:21" x14ac:dyDescent="0.3">
      <c r="A1114" s="8" t="s">
        <v>2676</v>
      </c>
      <c r="B1114" s="8" t="s">
        <v>2677</v>
      </c>
      <c r="C1114" s="8">
        <v>70</v>
      </c>
      <c r="D1114" s="8">
        <v>197</v>
      </c>
      <c r="E1114" s="8" t="s">
        <v>6095</v>
      </c>
      <c r="F1114" s="8" t="s">
        <v>5942</v>
      </c>
      <c r="G1114" s="8" t="s">
        <v>10040</v>
      </c>
      <c r="H1114" s="8" t="s">
        <v>5</v>
      </c>
      <c r="I1114" s="9">
        <v>0</v>
      </c>
      <c r="J1114" s="8" t="s">
        <v>12</v>
      </c>
      <c r="K1114" s="9">
        <v>51248.6479396875</v>
      </c>
      <c r="L1114" s="8" t="s">
        <v>5</v>
      </c>
      <c r="M1114" s="9">
        <v>0</v>
      </c>
      <c r="N1114" s="9">
        <v>0</v>
      </c>
      <c r="O1114" s="8" t="s">
        <v>5</v>
      </c>
      <c r="P1114" s="9">
        <v>0</v>
      </c>
      <c r="Q1114" s="9">
        <f t="shared" si="51"/>
        <v>51248.6479396875</v>
      </c>
      <c r="R1114" s="9">
        <f t="shared" si="52"/>
        <v>25624.32396984375</v>
      </c>
      <c r="S1114" s="9">
        <f t="shared" si="53"/>
        <v>102497.295879375</v>
      </c>
      <c r="T1114" s="8" t="s">
        <v>6114</v>
      </c>
      <c r="U1114" s="8" t="s">
        <v>6113</v>
      </c>
    </row>
    <row r="1115" spans="1:21" x14ac:dyDescent="0.3">
      <c r="A1115" s="8" t="s">
        <v>2678</v>
      </c>
      <c r="B1115" s="8" t="s">
        <v>2679</v>
      </c>
      <c r="C1115" s="8">
        <v>5928</v>
      </c>
      <c r="D1115" s="8">
        <v>1800</v>
      </c>
      <c r="E1115" s="8" t="s">
        <v>6088</v>
      </c>
      <c r="F1115" s="8" t="s">
        <v>5942</v>
      </c>
      <c r="G1115" s="8" t="s">
        <v>10041</v>
      </c>
      <c r="H1115" s="8" t="s">
        <v>12</v>
      </c>
      <c r="I1115" s="9">
        <v>1779.8999999999999</v>
      </c>
      <c r="J1115" s="8" t="s">
        <v>5</v>
      </c>
      <c r="K1115" s="9">
        <v>0</v>
      </c>
      <c r="L1115" s="8" t="s">
        <v>5</v>
      </c>
      <c r="M1115" s="9">
        <v>0</v>
      </c>
      <c r="N1115" s="9">
        <v>0</v>
      </c>
      <c r="O1115" s="8" t="s">
        <v>5</v>
      </c>
      <c r="P1115" s="9">
        <v>0</v>
      </c>
      <c r="Q1115" s="9">
        <f t="shared" si="51"/>
        <v>1779.8999999999999</v>
      </c>
      <c r="R1115" s="9">
        <f t="shared" si="52"/>
        <v>889.94999999999993</v>
      </c>
      <c r="S1115" s="9">
        <f t="shared" si="53"/>
        <v>3559.7999999999997</v>
      </c>
      <c r="T1115" s="8" t="s">
        <v>6114</v>
      </c>
      <c r="U1115" s="8" t="s">
        <v>6111</v>
      </c>
    </row>
    <row r="1116" spans="1:21" x14ac:dyDescent="0.3">
      <c r="A1116" s="8" t="s">
        <v>2681</v>
      </c>
      <c r="B1116" s="8" t="s">
        <v>2682</v>
      </c>
      <c r="C1116" s="8">
        <v>274</v>
      </c>
      <c r="D1116" s="8">
        <v>50</v>
      </c>
      <c r="E1116" s="8" t="s">
        <v>6071</v>
      </c>
      <c r="F1116" s="8" t="s">
        <v>5942</v>
      </c>
      <c r="G1116" s="8" t="s">
        <v>10040</v>
      </c>
      <c r="H1116" s="8" t="s">
        <v>5</v>
      </c>
      <c r="I1116" s="9">
        <v>0</v>
      </c>
      <c r="J1116" s="8" t="s">
        <v>5</v>
      </c>
      <c r="K1116" s="9">
        <v>0</v>
      </c>
      <c r="L1116" s="8" t="s">
        <v>5</v>
      </c>
      <c r="M1116" s="9">
        <v>0</v>
      </c>
      <c r="N1116" s="9">
        <v>0</v>
      </c>
      <c r="O1116" s="8" t="s">
        <v>5</v>
      </c>
      <c r="P1116" s="9">
        <v>0</v>
      </c>
      <c r="Q1116" s="9">
        <f t="shared" si="51"/>
        <v>0</v>
      </c>
      <c r="R1116" s="9">
        <f t="shared" si="52"/>
        <v>0</v>
      </c>
      <c r="S1116" s="9">
        <f t="shared" si="53"/>
        <v>0</v>
      </c>
      <c r="T1116" s="8" t="s">
        <v>6114</v>
      </c>
      <c r="U1116" s="8" t="s">
        <v>6113</v>
      </c>
    </row>
    <row r="1117" spans="1:21" x14ac:dyDescent="0.3">
      <c r="A1117" s="8" t="s">
        <v>2683</v>
      </c>
      <c r="B1117" s="8" t="s">
        <v>2684</v>
      </c>
      <c r="C1117" s="8">
        <v>550</v>
      </c>
      <c r="D1117" s="8">
        <v>246</v>
      </c>
      <c r="E1117" s="8" t="s">
        <v>6088</v>
      </c>
      <c r="F1117" s="8" t="s">
        <v>5942</v>
      </c>
      <c r="G1117" s="8" t="s">
        <v>10040</v>
      </c>
      <c r="H1117" s="8" t="s">
        <v>6</v>
      </c>
      <c r="I1117" s="9">
        <v>0</v>
      </c>
      <c r="J1117" s="8" t="s">
        <v>5</v>
      </c>
      <c r="K1117" s="9">
        <v>0</v>
      </c>
      <c r="L1117" s="8" t="s">
        <v>6</v>
      </c>
      <c r="M1117" s="9">
        <v>0</v>
      </c>
      <c r="N1117" s="9">
        <v>0</v>
      </c>
      <c r="O1117" s="8" t="s">
        <v>5</v>
      </c>
      <c r="P1117" s="9">
        <v>0</v>
      </c>
      <c r="Q1117" s="9">
        <f t="shared" si="51"/>
        <v>0</v>
      </c>
      <c r="R1117" s="9">
        <f t="shared" si="52"/>
        <v>0</v>
      </c>
      <c r="S1117" s="9">
        <f t="shared" si="53"/>
        <v>0</v>
      </c>
      <c r="T1117" s="8" t="s">
        <v>6110</v>
      </c>
      <c r="U1117" s="8" t="s">
        <v>6116</v>
      </c>
    </row>
    <row r="1118" spans="1:21" x14ac:dyDescent="0.3">
      <c r="A1118" s="8" t="s">
        <v>2685</v>
      </c>
      <c r="B1118" s="8" t="s">
        <v>2686</v>
      </c>
      <c r="C1118" s="8">
        <v>48</v>
      </c>
      <c r="D1118" s="8">
        <v>17</v>
      </c>
      <c r="E1118" s="8" t="s">
        <v>6083</v>
      </c>
      <c r="F1118" s="8" t="s">
        <v>5942</v>
      </c>
      <c r="G1118" s="8" t="s">
        <v>10040</v>
      </c>
      <c r="H1118" s="8" t="s">
        <v>5</v>
      </c>
      <c r="I1118" s="9">
        <v>0</v>
      </c>
      <c r="J1118" s="8" t="s">
        <v>12</v>
      </c>
      <c r="K1118" s="9">
        <v>37345.194337500005</v>
      </c>
      <c r="L1118" s="8" t="s">
        <v>12</v>
      </c>
      <c r="M1118" s="9">
        <v>2011398.9962812499</v>
      </c>
      <c r="N1118" s="9">
        <v>0</v>
      </c>
      <c r="O1118" s="8" t="s">
        <v>5</v>
      </c>
      <c r="P1118" s="9">
        <v>0</v>
      </c>
      <c r="Q1118" s="9">
        <f t="shared" si="51"/>
        <v>2048744.1906187499</v>
      </c>
      <c r="R1118" s="9">
        <f t="shared" si="52"/>
        <v>1024372.095309375</v>
      </c>
      <c r="S1118" s="9">
        <f t="shared" si="53"/>
        <v>4097488.3812374999</v>
      </c>
      <c r="T1118" s="8" t="s">
        <v>6115</v>
      </c>
      <c r="U1118" s="8" t="s">
        <v>6111</v>
      </c>
    </row>
    <row r="1119" spans="1:21" x14ac:dyDescent="0.3">
      <c r="A1119" s="8" t="s">
        <v>2687</v>
      </c>
      <c r="B1119" s="8" t="s">
        <v>2688</v>
      </c>
      <c r="C1119" s="8">
        <v>90</v>
      </c>
      <c r="D1119" s="8">
        <v>32</v>
      </c>
      <c r="E1119" s="8" t="s">
        <v>6104</v>
      </c>
      <c r="F1119" s="8" t="s">
        <v>5942</v>
      </c>
      <c r="G1119" s="8" t="s">
        <v>10040</v>
      </c>
      <c r="H1119" s="8" t="s">
        <v>12</v>
      </c>
      <c r="I1119" s="9">
        <v>1779.8999999999999</v>
      </c>
      <c r="J1119" s="8" t="s">
        <v>12</v>
      </c>
      <c r="K1119" s="9">
        <v>41035.403095312504</v>
      </c>
      <c r="L1119" s="8" t="s">
        <v>12</v>
      </c>
      <c r="M1119" s="9">
        <v>2015028.6549023436</v>
      </c>
      <c r="N1119" s="9">
        <v>0</v>
      </c>
      <c r="O1119" s="8" t="s">
        <v>12</v>
      </c>
      <c r="P1119" s="9">
        <v>70567.799999999988</v>
      </c>
      <c r="Q1119" s="9">
        <f t="shared" si="51"/>
        <v>2128411.7579976562</v>
      </c>
      <c r="R1119" s="9">
        <f t="shared" si="52"/>
        <v>1064205.8789988281</v>
      </c>
      <c r="S1119" s="9">
        <f t="shared" si="53"/>
        <v>4256823.5159953125</v>
      </c>
      <c r="T1119" s="8" t="s">
        <v>6114</v>
      </c>
      <c r="U1119" s="8" t="s">
        <v>6116</v>
      </c>
    </row>
    <row r="1120" spans="1:21" x14ac:dyDescent="0.3">
      <c r="A1120" s="8" t="s">
        <v>2689</v>
      </c>
      <c r="B1120" s="8" t="s">
        <v>2690</v>
      </c>
      <c r="C1120" s="8">
        <v>1712</v>
      </c>
      <c r="D1120" s="8">
        <v>520</v>
      </c>
      <c r="E1120" s="8" t="s">
        <v>6084</v>
      </c>
      <c r="F1120" s="8" t="s">
        <v>5942</v>
      </c>
      <c r="G1120" s="8" t="s">
        <v>10040</v>
      </c>
      <c r="H1120" s="8" t="s">
        <v>6</v>
      </c>
      <c r="I1120" s="9">
        <v>0</v>
      </c>
      <c r="J1120" s="8" t="s">
        <v>6</v>
      </c>
      <c r="K1120" s="9">
        <v>0</v>
      </c>
      <c r="L1120" s="8" t="s">
        <v>5</v>
      </c>
      <c r="M1120" s="9">
        <v>0</v>
      </c>
      <c r="N1120" s="9">
        <v>0</v>
      </c>
      <c r="O1120" s="8" t="s">
        <v>5</v>
      </c>
      <c r="P1120" s="9">
        <v>0</v>
      </c>
      <c r="Q1120" s="9">
        <f t="shared" si="51"/>
        <v>0</v>
      </c>
      <c r="R1120" s="9">
        <f t="shared" si="52"/>
        <v>0</v>
      </c>
      <c r="S1120" s="9">
        <f t="shared" si="53"/>
        <v>0</v>
      </c>
      <c r="T1120" s="8" t="s">
        <v>6114</v>
      </c>
      <c r="U1120" s="8" t="s">
        <v>6113</v>
      </c>
    </row>
    <row r="1121" spans="1:21" x14ac:dyDescent="0.3">
      <c r="A1121" s="8" t="s">
        <v>2691</v>
      </c>
      <c r="B1121" s="8" t="s">
        <v>2692</v>
      </c>
      <c r="C1121" s="8">
        <v>4280</v>
      </c>
      <c r="D1121" s="8">
        <v>1280</v>
      </c>
      <c r="E1121" s="8" t="s">
        <v>6088</v>
      </c>
      <c r="F1121" s="8" t="s">
        <v>5942</v>
      </c>
      <c r="G1121" s="8" t="s">
        <v>10050</v>
      </c>
      <c r="H1121" s="8" t="s">
        <v>5</v>
      </c>
      <c r="I1121" s="9">
        <v>0</v>
      </c>
      <c r="J1121" s="8" t="s">
        <v>12</v>
      </c>
      <c r="K1121" s="9">
        <v>409177.65774374997</v>
      </c>
      <c r="L1121" s="8" t="s">
        <v>5</v>
      </c>
      <c r="M1121" s="9">
        <v>0</v>
      </c>
      <c r="N1121" s="9">
        <v>0</v>
      </c>
      <c r="O1121" s="8" t="s">
        <v>5</v>
      </c>
      <c r="P1121" s="9">
        <v>0</v>
      </c>
      <c r="Q1121" s="9">
        <f t="shared" si="51"/>
        <v>409177.65774374997</v>
      </c>
      <c r="R1121" s="9">
        <f t="shared" si="52"/>
        <v>204588.82887187498</v>
      </c>
      <c r="S1121" s="9">
        <f t="shared" si="53"/>
        <v>818355.31548749993</v>
      </c>
      <c r="T1121" s="8" t="s">
        <v>6114</v>
      </c>
      <c r="U1121" s="8" t="s">
        <v>6116</v>
      </c>
    </row>
    <row r="1122" spans="1:21" x14ac:dyDescent="0.3">
      <c r="A1122" s="8" t="s">
        <v>2693</v>
      </c>
      <c r="B1122" s="8" t="s">
        <v>2694</v>
      </c>
      <c r="C1122" s="8">
        <v>454</v>
      </c>
      <c r="D1122" s="8">
        <v>99</v>
      </c>
      <c r="E1122" s="8" t="s">
        <v>6107</v>
      </c>
      <c r="F1122" s="8" t="s">
        <v>5942</v>
      </c>
      <c r="G1122" s="8" t="s">
        <v>10040</v>
      </c>
      <c r="H1122" s="8" t="s">
        <v>5</v>
      </c>
      <c r="I1122" s="9">
        <v>0</v>
      </c>
      <c r="J1122" s="8" t="s">
        <v>12</v>
      </c>
      <c r="K1122" s="9">
        <v>73017.212329687492</v>
      </c>
      <c r="L1122" s="8" t="s">
        <v>5</v>
      </c>
      <c r="M1122" s="9">
        <v>0</v>
      </c>
      <c r="N1122" s="9">
        <v>0</v>
      </c>
      <c r="O1122" s="8" t="s">
        <v>12</v>
      </c>
      <c r="P1122" s="9">
        <v>154746.59999999998</v>
      </c>
      <c r="Q1122" s="9">
        <f t="shared" si="51"/>
        <v>227763.81232968747</v>
      </c>
      <c r="R1122" s="9">
        <f t="shared" si="52"/>
        <v>113881.90616484373</v>
      </c>
      <c r="S1122" s="9">
        <f t="shared" si="53"/>
        <v>455527.62465937494</v>
      </c>
      <c r="T1122" s="8" t="s">
        <v>6114</v>
      </c>
      <c r="U1122" s="8" t="s">
        <v>6111</v>
      </c>
    </row>
    <row r="1123" spans="1:21" x14ac:dyDescent="0.3">
      <c r="A1123" s="8" t="s">
        <v>2695</v>
      </c>
      <c r="B1123" s="8" t="s">
        <v>2696</v>
      </c>
      <c r="C1123" s="8">
        <v>2568</v>
      </c>
      <c r="D1123" s="8">
        <v>600</v>
      </c>
      <c r="E1123" s="8" t="s">
        <v>10029</v>
      </c>
      <c r="F1123" s="8" t="s">
        <v>5942</v>
      </c>
      <c r="G1123" s="8" t="s">
        <v>10040</v>
      </c>
      <c r="H1123" s="8" t="s">
        <v>5</v>
      </c>
      <c r="I1123" s="9">
        <v>0</v>
      </c>
      <c r="J1123" s="8" t="s">
        <v>12</v>
      </c>
      <c r="K1123" s="9">
        <v>258757.71980624998</v>
      </c>
      <c r="L1123" s="8" t="s">
        <v>5</v>
      </c>
      <c r="M1123" s="9">
        <v>0</v>
      </c>
      <c r="N1123" s="9">
        <v>0</v>
      </c>
      <c r="O1123" s="8" t="s">
        <v>5</v>
      </c>
      <c r="P1123" s="9">
        <v>0</v>
      </c>
      <c r="Q1123" s="9">
        <f t="shared" si="51"/>
        <v>258757.71980624998</v>
      </c>
      <c r="R1123" s="9">
        <f t="shared" si="52"/>
        <v>129378.85990312499</v>
      </c>
      <c r="S1123" s="9">
        <f t="shared" si="53"/>
        <v>517515.43961249996</v>
      </c>
      <c r="T1123" s="8" t="s">
        <v>6114</v>
      </c>
      <c r="U1123" s="8" t="s">
        <v>6116</v>
      </c>
    </row>
    <row r="1124" spans="1:21" x14ac:dyDescent="0.3">
      <c r="A1124" s="8" t="s">
        <v>2697</v>
      </c>
      <c r="B1124" s="8" t="s">
        <v>2698</v>
      </c>
      <c r="C1124" s="8">
        <v>2593</v>
      </c>
      <c r="D1124" s="8">
        <v>1059</v>
      </c>
      <c r="E1124" s="8" t="s">
        <v>6088</v>
      </c>
      <c r="F1124" s="8" t="s">
        <v>5942</v>
      </c>
      <c r="G1124" s="8" t="s">
        <v>10040</v>
      </c>
      <c r="H1124" s="8" t="s">
        <v>5</v>
      </c>
      <c r="I1124" s="9">
        <v>0</v>
      </c>
      <c r="J1124" s="8" t="s">
        <v>12</v>
      </c>
      <c r="K1124" s="9">
        <v>260954.27263828125</v>
      </c>
      <c r="L1124" s="8" t="s">
        <v>5</v>
      </c>
      <c r="M1124" s="9">
        <v>0</v>
      </c>
      <c r="N1124" s="9">
        <v>0</v>
      </c>
      <c r="O1124" s="8" t="s">
        <v>5</v>
      </c>
      <c r="P1124" s="9">
        <v>0</v>
      </c>
      <c r="Q1124" s="9">
        <f t="shared" si="51"/>
        <v>260954.27263828125</v>
      </c>
      <c r="R1124" s="9">
        <f t="shared" si="52"/>
        <v>130477.13631914063</v>
      </c>
      <c r="S1124" s="9">
        <f t="shared" si="53"/>
        <v>521908.54527656251</v>
      </c>
      <c r="T1124" s="8" t="s">
        <v>6114</v>
      </c>
      <c r="U1124" s="8" t="s">
        <v>6116</v>
      </c>
    </row>
    <row r="1125" spans="1:21" x14ac:dyDescent="0.3">
      <c r="A1125" s="8" t="s">
        <v>2699</v>
      </c>
      <c r="B1125" s="8" t="s">
        <v>2700</v>
      </c>
      <c r="C1125" s="8">
        <v>126</v>
      </c>
      <c r="D1125" s="8">
        <v>55</v>
      </c>
      <c r="E1125" s="8" t="s">
        <v>6085</v>
      </c>
      <c r="F1125" s="8" t="s">
        <v>5942</v>
      </c>
      <c r="G1125" s="8" t="s">
        <v>10045</v>
      </c>
      <c r="H1125" s="8" t="s">
        <v>12</v>
      </c>
      <c r="I1125" s="9">
        <v>2313.87</v>
      </c>
      <c r="J1125" s="8" t="s">
        <v>5</v>
      </c>
      <c r="K1125" s="9">
        <v>0</v>
      </c>
      <c r="L1125" s="8" t="s">
        <v>12</v>
      </c>
      <c r="M1125" s="9">
        <v>2502493.3406704692</v>
      </c>
      <c r="N1125" s="9">
        <v>0</v>
      </c>
      <c r="O1125" s="8" t="s">
        <v>12</v>
      </c>
      <c r="P1125" s="9">
        <v>129304.49999999999</v>
      </c>
      <c r="Q1125" s="9">
        <f t="shared" si="51"/>
        <v>2634111.7106704693</v>
      </c>
      <c r="R1125" s="9">
        <f t="shared" si="52"/>
        <v>1317055.8553352347</v>
      </c>
      <c r="S1125" s="9">
        <f t="shared" si="53"/>
        <v>5268223.4213409387</v>
      </c>
      <c r="T1125" s="8" t="s">
        <v>6112</v>
      </c>
      <c r="U1125" s="8" t="s">
        <v>6113</v>
      </c>
    </row>
    <row r="1126" spans="1:21" x14ac:dyDescent="0.3">
      <c r="A1126" s="8" t="s">
        <v>2701</v>
      </c>
      <c r="B1126" s="8" t="s">
        <v>2702</v>
      </c>
      <c r="C1126" s="8">
        <v>680</v>
      </c>
      <c r="D1126" s="8">
        <v>206</v>
      </c>
      <c r="E1126" s="8" t="s">
        <v>10029</v>
      </c>
      <c r="F1126" s="8" t="s">
        <v>5942</v>
      </c>
      <c r="G1126" s="8" t="s">
        <v>10050</v>
      </c>
      <c r="H1126" s="8" t="s">
        <v>5</v>
      </c>
      <c r="I1126" s="9">
        <v>0</v>
      </c>
      <c r="J1126" s="8" t="s">
        <v>5</v>
      </c>
      <c r="K1126" s="9">
        <v>0</v>
      </c>
      <c r="L1126" s="8" t="s">
        <v>5</v>
      </c>
      <c r="M1126" s="9">
        <v>0</v>
      </c>
      <c r="N1126" s="9">
        <v>0</v>
      </c>
      <c r="O1126" s="8" t="s">
        <v>5</v>
      </c>
      <c r="P1126" s="9">
        <v>0</v>
      </c>
      <c r="Q1126" s="9">
        <f t="shared" si="51"/>
        <v>0</v>
      </c>
      <c r="R1126" s="9">
        <f t="shared" si="52"/>
        <v>0</v>
      </c>
      <c r="S1126" s="9">
        <f t="shared" si="53"/>
        <v>0</v>
      </c>
      <c r="T1126" s="8" t="s">
        <v>6114</v>
      </c>
      <c r="U1126" s="8" t="s">
        <v>6116</v>
      </c>
    </row>
    <row r="1127" spans="1:21" x14ac:dyDescent="0.3">
      <c r="A1127" s="8" t="s">
        <v>2703</v>
      </c>
      <c r="B1127" s="8" t="s">
        <v>2704</v>
      </c>
      <c r="C1127" s="8">
        <v>150</v>
      </c>
      <c r="D1127" s="8">
        <v>49</v>
      </c>
      <c r="E1127" s="8" t="s">
        <v>6101</v>
      </c>
      <c r="F1127" s="8" t="s">
        <v>5942</v>
      </c>
      <c r="G1127" s="8" t="s">
        <v>10040</v>
      </c>
      <c r="H1127" s="8" t="s">
        <v>5</v>
      </c>
      <c r="I1127" s="9">
        <v>0</v>
      </c>
      <c r="J1127" s="8" t="s">
        <v>5</v>
      </c>
      <c r="K1127" s="9">
        <v>0</v>
      </c>
      <c r="L1127" s="8" t="s">
        <v>12</v>
      </c>
      <c r="M1127" s="9">
        <v>0</v>
      </c>
      <c r="N1127" s="9">
        <v>1407900.9</v>
      </c>
      <c r="O1127" s="8" t="s">
        <v>5</v>
      </c>
      <c r="P1127" s="9">
        <v>0</v>
      </c>
      <c r="Q1127" s="9">
        <f t="shared" si="51"/>
        <v>1407900.9</v>
      </c>
      <c r="R1127" s="9">
        <f t="shared" si="52"/>
        <v>703950.45</v>
      </c>
      <c r="S1127" s="9">
        <f t="shared" si="53"/>
        <v>2815801.8</v>
      </c>
      <c r="T1127" s="8" t="s">
        <v>6110</v>
      </c>
      <c r="U1127" s="8" t="s">
        <v>6113</v>
      </c>
    </row>
    <row r="1128" spans="1:21" x14ac:dyDescent="0.3">
      <c r="A1128" s="8" t="s">
        <v>2705</v>
      </c>
      <c r="B1128" s="8" t="s">
        <v>2706</v>
      </c>
      <c r="C1128" s="8">
        <v>32</v>
      </c>
      <c r="D1128" s="8">
        <v>32</v>
      </c>
      <c r="E1128" s="8" t="s">
        <v>10029</v>
      </c>
      <c r="F1128" s="8" t="s">
        <v>5942</v>
      </c>
      <c r="G1128" s="8" t="s">
        <v>10049</v>
      </c>
      <c r="H1128" s="8" t="s">
        <v>5</v>
      </c>
      <c r="I1128" s="9">
        <v>0</v>
      </c>
      <c r="J1128" s="8" t="s">
        <v>12</v>
      </c>
      <c r="K1128" s="9">
        <v>35939.400525000005</v>
      </c>
      <c r="L1128" s="8" t="s">
        <v>5</v>
      </c>
      <c r="M1128" s="9">
        <v>0</v>
      </c>
      <c r="N1128" s="9">
        <v>0</v>
      </c>
      <c r="O1128" s="8" t="s">
        <v>5</v>
      </c>
      <c r="P1128" s="9">
        <v>0</v>
      </c>
      <c r="Q1128" s="9">
        <f t="shared" si="51"/>
        <v>35939.400525000005</v>
      </c>
      <c r="R1128" s="9">
        <f t="shared" si="52"/>
        <v>17969.700262500002</v>
      </c>
      <c r="S1128" s="9">
        <f t="shared" si="53"/>
        <v>71878.801050000009</v>
      </c>
      <c r="T1128" s="8" t="s">
        <v>6114</v>
      </c>
      <c r="U1128" s="8" t="s">
        <v>6116</v>
      </c>
    </row>
    <row r="1129" spans="1:21" x14ac:dyDescent="0.3">
      <c r="A1129" s="8" t="s">
        <v>2707</v>
      </c>
      <c r="B1129" s="8" t="s">
        <v>2708</v>
      </c>
      <c r="C1129" s="8">
        <v>100</v>
      </c>
      <c r="D1129" s="8">
        <v>25</v>
      </c>
      <c r="E1129" s="8" t="s">
        <v>6074</v>
      </c>
      <c r="F1129" s="8" t="s">
        <v>5942</v>
      </c>
      <c r="G1129" s="8" t="s">
        <v>10040</v>
      </c>
      <c r="H1129" s="8" t="s">
        <v>12</v>
      </c>
      <c r="I1129" s="9">
        <v>1779.8999999999999</v>
      </c>
      <c r="J1129" s="8" t="s">
        <v>12</v>
      </c>
      <c r="K1129" s="9">
        <v>41914.024228125003</v>
      </c>
      <c r="L1129" s="8" t="s">
        <v>12</v>
      </c>
      <c r="M1129" s="9">
        <v>2015892.8593359373</v>
      </c>
      <c r="N1129" s="9">
        <v>0</v>
      </c>
      <c r="O1129" s="8" t="s">
        <v>5</v>
      </c>
      <c r="P1129" s="9">
        <v>0</v>
      </c>
      <c r="Q1129" s="9">
        <f t="shared" si="51"/>
        <v>2059586.7835640623</v>
      </c>
      <c r="R1129" s="9">
        <f t="shared" si="52"/>
        <v>1029793.3917820312</v>
      </c>
      <c r="S1129" s="9">
        <f t="shared" si="53"/>
        <v>4119173.5671281246</v>
      </c>
      <c r="T1129" s="8" t="s">
        <v>6114</v>
      </c>
      <c r="U1129" s="8" t="s">
        <v>6116</v>
      </c>
    </row>
    <row r="1130" spans="1:21" x14ac:dyDescent="0.3">
      <c r="A1130" s="8" t="s">
        <v>2709</v>
      </c>
      <c r="B1130" s="8" t="s">
        <v>2710</v>
      </c>
      <c r="C1130" s="8">
        <v>310</v>
      </c>
      <c r="D1130" s="8">
        <v>90</v>
      </c>
      <c r="E1130" s="8" t="s">
        <v>6073</v>
      </c>
      <c r="F1130" s="8" t="s">
        <v>5942</v>
      </c>
      <c r="G1130" s="8" t="s">
        <v>10040</v>
      </c>
      <c r="H1130" s="8" t="s">
        <v>12</v>
      </c>
      <c r="I1130" s="9">
        <v>1779.8999999999999</v>
      </c>
      <c r="J1130" s="8" t="s">
        <v>12</v>
      </c>
      <c r="K1130" s="9">
        <v>60365.068017187499</v>
      </c>
      <c r="L1130" s="8" t="s">
        <v>5</v>
      </c>
      <c r="M1130" s="9">
        <v>0</v>
      </c>
      <c r="N1130" s="9">
        <v>0</v>
      </c>
      <c r="O1130" s="8" t="s">
        <v>12</v>
      </c>
      <c r="P1130" s="9">
        <v>143439</v>
      </c>
      <c r="Q1130" s="9">
        <f t="shared" si="51"/>
        <v>205583.96801718749</v>
      </c>
      <c r="R1130" s="9">
        <f t="shared" si="52"/>
        <v>102791.98400859375</v>
      </c>
      <c r="S1130" s="9">
        <f t="shared" si="53"/>
        <v>411167.93603437499</v>
      </c>
      <c r="T1130" s="8" t="s">
        <v>6115</v>
      </c>
      <c r="U1130" s="8" t="s">
        <v>6116</v>
      </c>
    </row>
    <row r="1131" spans="1:21" x14ac:dyDescent="0.3">
      <c r="A1131" s="8" t="s">
        <v>2711</v>
      </c>
      <c r="B1131" s="8" t="s">
        <v>2712</v>
      </c>
      <c r="C1131" s="8">
        <v>175</v>
      </c>
      <c r="D1131" s="8">
        <v>70</v>
      </c>
      <c r="E1131" s="8" t="s">
        <v>10030</v>
      </c>
      <c r="F1131" s="8" t="s">
        <v>5942</v>
      </c>
      <c r="G1131" s="8" t="s">
        <v>10042</v>
      </c>
      <c r="H1131" s="8" t="s">
        <v>5</v>
      </c>
      <c r="I1131" s="9">
        <v>0</v>
      </c>
      <c r="J1131" s="8" t="s">
        <v>5</v>
      </c>
      <c r="K1131" s="9">
        <v>0</v>
      </c>
      <c r="L1131" s="8" t="s">
        <v>12</v>
      </c>
      <c r="M1131" s="9">
        <v>2022374.3925878904</v>
      </c>
      <c r="N1131" s="9">
        <v>0</v>
      </c>
      <c r="O1131" s="8" t="s">
        <v>12</v>
      </c>
      <c r="P1131" s="9">
        <v>118310.99999999999</v>
      </c>
      <c r="Q1131" s="9">
        <f t="shared" si="51"/>
        <v>2140685.3925878904</v>
      </c>
      <c r="R1131" s="9">
        <f t="shared" si="52"/>
        <v>1070342.6962939452</v>
      </c>
      <c r="S1131" s="9">
        <f t="shared" si="53"/>
        <v>4281370.7851757808</v>
      </c>
      <c r="T1131" s="8" t="s">
        <v>6115</v>
      </c>
      <c r="U1131" s="8" t="s">
        <v>6111</v>
      </c>
    </row>
    <row r="1132" spans="1:21" x14ac:dyDescent="0.3">
      <c r="A1132" s="8" t="s">
        <v>2713</v>
      </c>
      <c r="B1132" s="8" t="s">
        <v>2714</v>
      </c>
      <c r="C1132" s="8">
        <v>100</v>
      </c>
      <c r="D1132" s="8">
        <v>51</v>
      </c>
      <c r="E1132" s="8" t="s">
        <v>10029</v>
      </c>
      <c r="F1132" s="8" t="s">
        <v>5942</v>
      </c>
      <c r="G1132" s="8" t="s">
        <v>10042</v>
      </c>
      <c r="H1132" s="8" t="s">
        <v>12</v>
      </c>
      <c r="I1132" s="9">
        <v>1779.8999999999999</v>
      </c>
      <c r="J1132" s="8" t="s">
        <v>12</v>
      </c>
      <c r="K1132" s="9">
        <v>41914.024228125003</v>
      </c>
      <c r="L1132" s="8" t="s">
        <v>12</v>
      </c>
      <c r="M1132" s="9">
        <v>2015892.8593359373</v>
      </c>
      <c r="N1132" s="9">
        <v>0</v>
      </c>
      <c r="O1132" s="8" t="s">
        <v>12</v>
      </c>
      <c r="P1132" s="9">
        <v>94439.4</v>
      </c>
      <c r="Q1132" s="9">
        <f t="shared" si="51"/>
        <v>2154026.1835640622</v>
      </c>
      <c r="R1132" s="9">
        <f t="shared" si="52"/>
        <v>1077013.0917820311</v>
      </c>
      <c r="S1132" s="9">
        <f t="shared" si="53"/>
        <v>4308052.3671281245</v>
      </c>
      <c r="T1132" s="8" t="s">
        <v>6112</v>
      </c>
      <c r="U1132" s="8" t="s">
        <v>6116</v>
      </c>
    </row>
    <row r="1133" spans="1:21" x14ac:dyDescent="0.3">
      <c r="A1133" s="8" t="s">
        <v>2716</v>
      </c>
      <c r="B1133" s="8" t="s">
        <v>2717</v>
      </c>
      <c r="C1133" s="8">
        <v>274</v>
      </c>
      <c r="D1133" s="8">
        <v>93</v>
      </c>
      <c r="E1133" s="8" t="s">
        <v>6104</v>
      </c>
      <c r="F1133" s="8" t="s">
        <v>5942</v>
      </c>
      <c r="G1133" s="8" t="s">
        <v>10042</v>
      </c>
      <c r="H1133" s="8" t="s">
        <v>12</v>
      </c>
      <c r="I1133" s="9">
        <v>1779.8999999999999</v>
      </c>
      <c r="J1133" s="8" t="s">
        <v>12</v>
      </c>
      <c r="K1133" s="9">
        <v>57202.031939062501</v>
      </c>
      <c r="L1133" s="8" t="s">
        <v>5</v>
      </c>
      <c r="M1133" s="9">
        <v>0</v>
      </c>
      <c r="N1133" s="9">
        <v>0</v>
      </c>
      <c r="O1133" s="8" t="s">
        <v>12</v>
      </c>
      <c r="P1133" s="9">
        <v>147208.19999999998</v>
      </c>
      <c r="Q1133" s="9">
        <f t="shared" si="51"/>
        <v>206190.1319390625</v>
      </c>
      <c r="R1133" s="9">
        <f t="shared" si="52"/>
        <v>103095.06596953125</v>
      </c>
      <c r="S1133" s="9">
        <f t="shared" si="53"/>
        <v>412380.263878125</v>
      </c>
      <c r="T1133" s="8" t="s">
        <v>6114</v>
      </c>
      <c r="U1133" s="8" t="s">
        <v>6111</v>
      </c>
    </row>
    <row r="1134" spans="1:21" x14ac:dyDescent="0.3">
      <c r="A1134" s="8" t="s">
        <v>2720</v>
      </c>
      <c r="B1134" s="8" t="s">
        <v>2721</v>
      </c>
      <c r="C1134" s="8">
        <v>610</v>
      </c>
      <c r="D1134" s="8">
        <v>182</v>
      </c>
      <c r="E1134" s="8" t="s">
        <v>6105</v>
      </c>
      <c r="F1134" s="8" t="s">
        <v>5942</v>
      </c>
      <c r="G1134" s="8" t="s">
        <v>10040</v>
      </c>
      <c r="H1134" s="8" t="s">
        <v>12</v>
      </c>
      <c r="I1134" s="9">
        <v>1779.8999999999999</v>
      </c>
      <c r="J1134" s="8" t="s">
        <v>12</v>
      </c>
      <c r="K1134" s="9">
        <v>86723.702001562488</v>
      </c>
      <c r="L1134" s="8" t="s">
        <v>12</v>
      </c>
      <c r="M1134" s="9">
        <v>0</v>
      </c>
      <c r="N1134" s="9">
        <v>2499178.5299999998</v>
      </c>
      <c r="O1134" s="8" t="s">
        <v>12</v>
      </c>
      <c r="P1134" s="9">
        <v>256514.99999999997</v>
      </c>
      <c r="Q1134" s="9">
        <f t="shared" si="51"/>
        <v>2844197.132001562</v>
      </c>
      <c r="R1134" s="9">
        <f t="shared" si="52"/>
        <v>1422098.566000781</v>
      </c>
      <c r="S1134" s="9">
        <f t="shared" si="53"/>
        <v>5688394.2640031241</v>
      </c>
      <c r="T1134" s="8" t="s">
        <v>6115</v>
      </c>
      <c r="U1134" s="8" t="s">
        <v>6111</v>
      </c>
    </row>
    <row r="1135" spans="1:21" x14ac:dyDescent="0.3">
      <c r="A1135" s="8" t="s">
        <v>2722</v>
      </c>
      <c r="B1135" s="8" t="s">
        <v>2723</v>
      </c>
      <c r="C1135" s="8">
        <v>228</v>
      </c>
      <c r="D1135" s="8">
        <v>68</v>
      </c>
      <c r="E1135" s="8" t="s">
        <v>6100</v>
      </c>
      <c r="F1135" s="8" t="s">
        <v>5942</v>
      </c>
      <c r="G1135" s="8" t="s">
        <v>10040</v>
      </c>
      <c r="H1135" s="8" t="s">
        <v>6</v>
      </c>
      <c r="I1135" s="9">
        <v>0</v>
      </c>
      <c r="J1135" s="8" t="s">
        <v>6</v>
      </c>
      <c r="K1135" s="9">
        <v>0</v>
      </c>
      <c r="L1135" s="8" t="s">
        <v>6</v>
      </c>
      <c r="M1135" s="9">
        <v>0</v>
      </c>
      <c r="N1135" s="9">
        <v>0</v>
      </c>
      <c r="O1135" s="8" t="s">
        <v>5</v>
      </c>
      <c r="P1135" s="9">
        <v>0</v>
      </c>
      <c r="Q1135" s="9">
        <f t="shared" si="51"/>
        <v>0</v>
      </c>
      <c r="R1135" s="9">
        <f t="shared" si="52"/>
        <v>0</v>
      </c>
      <c r="S1135" s="9">
        <f t="shared" si="53"/>
        <v>0</v>
      </c>
      <c r="T1135" s="8" t="s">
        <v>6114</v>
      </c>
      <c r="U1135" s="8" t="s">
        <v>6111</v>
      </c>
    </row>
    <row r="1136" spans="1:21" x14ac:dyDescent="0.3">
      <c r="A1136" s="8" t="s">
        <v>2724</v>
      </c>
      <c r="B1136" s="8" t="s">
        <v>2725</v>
      </c>
      <c r="C1136" s="8">
        <v>249</v>
      </c>
      <c r="D1136" s="8">
        <v>67</v>
      </c>
      <c r="E1136" s="8" t="s">
        <v>6085</v>
      </c>
      <c r="F1136" s="8" t="s">
        <v>5942</v>
      </c>
      <c r="G1136" s="8" t="s">
        <v>10040</v>
      </c>
      <c r="H1136" s="8" t="s">
        <v>12</v>
      </c>
      <c r="I1136" s="9">
        <v>2313.87</v>
      </c>
      <c r="J1136" s="8" t="s">
        <v>12</v>
      </c>
      <c r="K1136" s="9">
        <v>70721.330280468756</v>
      </c>
      <c r="L1136" s="8" t="s">
        <v>12</v>
      </c>
      <c r="M1136" s="9">
        <v>2515674.1866916399</v>
      </c>
      <c r="N1136" s="9">
        <v>0</v>
      </c>
      <c r="O1136" s="8" t="s">
        <v>5</v>
      </c>
      <c r="P1136" s="9">
        <v>0</v>
      </c>
      <c r="Q1136" s="9">
        <f t="shared" si="51"/>
        <v>2588709.3869721089</v>
      </c>
      <c r="R1136" s="9">
        <f t="shared" si="52"/>
        <v>1294354.6934860544</v>
      </c>
      <c r="S1136" s="9">
        <f t="shared" si="53"/>
        <v>5177418.7739442177</v>
      </c>
      <c r="T1136" s="8" t="s">
        <v>6112</v>
      </c>
      <c r="U1136" s="8" t="s">
        <v>6113</v>
      </c>
    </row>
    <row r="1137" spans="1:21" x14ac:dyDescent="0.3">
      <c r="A1137" s="8" t="s">
        <v>2727</v>
      </c>
      <c r="B1137" s="8" t="s">
        <v>2728</v>
      </c>
      <c r="C1137" s="8">
        <v>363</v>
      </c>
      <c r="D1137" s="8">
        <v>110</v>
      </c>
      <c r="E1137" s="8" t="s">
        <v>6084</v>
      </c>
      <c r="F1137" s="8" t="s">
        <v>5942</v>
      </c>
      <c r="G1137" s="8" t="s">
        <v>10040</v>
      </c>
      <c r="H1137" s="8" t="s">
        <v>5</v>
      </c>
      <c r="I1137" s="9">
        <v>0</v>
      </c>
      <c r="J1137" s="8" t="s">
        <v>12</v>
      </c>
      <c r="K1137" s="9">
        <v>83599.405741406255</v>
      </c>
      <c r="L1137" s="8" t="s">
        <v>5</v>
      </c>
      <c r="M1137" s="9">
        <v>0</v>
      </c>
      <c r="N1137" s="9">
        <v>0</v>
      </c>
      <c r="O1137" s="8" t="s">
        <v>5</v>
      </c>
      <c r="P1137" s="9">
        <v>0</v>
      </c>
      <c r="Q1137" s="9">
        <f t="shared" si="51"/>
        <v>83599.405741406255</v>
      </c>
      <c r="R1137" s="9">
        <f t="shared" si="52"/>
        <v>41799.702870703128</v>
      </c>
      <c r="S1137" s="9">
        <f t="shared" si="53"/>
        <v>167198.81148281251</v>
      </c>
      <c r="T1137" s="8" t="s">
        <v>6114</v>
      </c>
      <c r="U1137" s="8" t="s">
        <v>6113</v>
      </c>
    </row>
    <row r="1138" spans="1:21" x14ac:dyDescent="0.3">
      <c r="A1138" s="8" t="s">
        <v>2729</v>
      </c>
      <c r="B1138" s="8" t="s">
        <v>2730</v>
      </c>
      <c r="C1138" s="8">
        <v>131</v>
      </c>
      <c r="D1138" s="8">
        <v>54</v>
      </c>
      <c r="E1138" s="8" t="s">
        <v>6090</v>
      </c>
      <c r="F1138" s="8" t="s">
        <v>5942</v>
      </c>
      <c r="G1138" s="8" t="s">
        <v>10047</v>
      </c>
      <c r="H1138" s="8" t="s">
        <v>12</v>
      </c>
      <c r="I1138" s="9">
        <v>1779.8999999999999</v>
      </c>
      <c r="J1138" s="8" t="s">
        <v>5</v>
      </c>
      <c r="K1138" s="9">
        <v>0</v>
      </c>
      <c r="L1138" s="8" t="s">
        <v>12</v>
      </c>
      <c r="M1138" s="9">
        <v>0</v>
      </c>
      <c r="N1138" s="9">
        <v>1216645.4099999999</v>
      </c>
      <c r="O1138" s="8" t="s">
        <v>12</v>
      </c>
      <c r="P1138" s="9">
        <v>98208.599999999991</v>
      </c>
      <c r="Q1138" s="9">
        <f t="shared" si="51"/>
        <v>1316633.9099999999</v>
      </c>
      <c r="R1138" s="9">
        <f t="shared" si="52"/>
        <v>658316.95499999996</v>
      </c>
      <c r="S1138" s="9">
        <f t="shared" si="53"/>
        <v>2633267.8199999998</v>
      </c>
      <c r="T1138" s="8" t="s">
        <v>6112</v>
      </c>
      <c r="U1138" s="8" t="s">
        <v>6111</v>
      </c>
    </row>
    <row r="1139" spans="1:21" x14ac:dyDescent="0.3">
      <c r="A1139" s="8" t="s">
        <v>2731</v>
      </c>
      <c r="B1139" s="8" t="s">
        <v>2732</v>
      </c>
      <c r="C1139" s="8">
        <v>160</v>
      </c>
      <c r="D1139" s="8">
        <v>40</v>
      </c>
      <c r="E1139" s="8" t="s">
        <v>6071</v>
      </c>
      <c r="F1139" s="8" t="s">
        <v>5942</v>
      </c>
      <c r="G1139" s="8" t="s">
        <v>10047</v>
      </c>
      <c r="H1139" s="8" t="s">
        <v>6</v>
      </c>
      <c r="I1139" s="9">
        <v>0</v>
      </c>
      <c r="J1139" s="8" t="s">
        <v>12</v>
      </c>
      <c r="K1139" s="9">
        <v>47185.751025000005</v>
      </c>
      <c r="L1139" s="8" t="s">
        <v>6</v>
      </c>
      <c r="M1139" s="9">
        <v>0</v>
      </c>
      <c r="N1139" s="9">
        <v>0</v>
      </c>
      <c r="O1139" s="8" t="s">
        <v>12</v>
      </c>
      <c r="P1139" s="9">
        <v>80619</v>
      </c>
      <c r="Q1139" s="9">
        <f t="shared" si="51"/>
        <v>127804.75102500001</v>
      </c>
      <c r="R1139" s="9">
        <f t="shared" si="52"/>
        <v>63902.375512500003</v>
      </c>
      <c r="S1139" s="9">
        <f t="shared" si="53"/>
        <v>255609.50205000001</v>
      </c>
      <c r="T1139" s="8" t="s">
        <v>6110</v>
      </c>
      <c r="U1139" s="8" t="s">
        <v>6111</v>
      </c>
    </row>
    <row r="1140" spans="1:21" x14ac:dyDescent="0.3">
      <c r="A1140" s="8" t="s">
        <v>2733</v>
      </c>
      <c r="B1140" s="8" t="s">
        <v>2734</v>
      </c>
      <c r="C1140" s="8">
        <v>112</v>
      </c>
      <c r="D1140" s="8">
        <v>42</v>
      </c>
      <c r="E1140" s="8" t="s">
        <v>6093</v>
      </c>
      <c r="F1140" s="8" t="s">
        <v>5942</v>
      </c>
      <c r="G1140" s="8" t="s">
        <v>10040</v>
      </c>
      <c r="H1140" s="8" t="s">
        <v>5</v>
      </c>
      <c r="I1140" s="9">
        <v>0</v>
      </c>
      <c r="J1140" s="8" t="s">
        <v>5</v>
      </c>
      <c r="K1140" s="9">
        <v>0</v>
      </c>
      <c r="L1140" s="8" t="s">
        <v>5</v>
      </c>
      <c r="M1140" s="9">
        <v>0</v>
      </c>
      <c r="N1140" s="9">
        <v>0</v>
      </c>
      <c r="O1140" s="8" t="s">
        <v>5</v>
      </c>
      <c r="P1140" s="9">
        <v>0</v>
      </c>
      <c r="Q1140" s="9">
        <f t="shared" si="51"/>
        <v>0</v>
      </c>
      <c r="R1140" s="9">
        <f t="shared" si="52"/>
        <v>0</v>
      </c>
      <c r="S1140" s="9">
        <f t="shared" si="53"/>
        <v>0</v>
      </c>
      <c r="T1140" s="8" t="s">
        <v>6110</v>
      </c>
      <c r="U1140" s="8" t="s">
        <v>6111</v>
      </c>
    </row>
    <row r="1141" spans="1:21" x14ac:dyDescent="0.3">
      <c r="A1141" s="8" t="s">
        <v>2735</v>
      </c>
      <c r="B1141" s="8" t="s">
        <v>2736</v>
      </c>
      <c r="C1141" s="8">
        <v>1120</v>
      </c>
      <c r="D1141" s="8">
        <v>482</v>
      </c>
      <c r="E1141" s="8" t="s">
        <v>6086</v>
      </c>
      <c r="F1141" s="8" t="s">
        <v>5942</v>
      </c>
      <c r="G1141" s="8" t="s">
        <v>10040</v>
      </c>
      <c r="H1141" s="8" t="s">
        <v>5</v>
      </c>
      <c r="I1141" s="9">
        <v>0</v>
      </c>
      <c r="J1141" s="8" t="s">
        <v>5</v>
      </c>
      <c r="K1141" s="9">
        <v>0</v>
      </c>
      <c r="L1141" s="8" t="s">
        <v>12</v>
      </c>
      <c r="M1141" s="9">
        <v>0</v>
      </c>
      <c r="N1141" s="9">
        <v>6644104.9499999993</v>
      </c>
      <c r="O1141" s="8" t="s">
        <v>5</v>
      </c>
      <c r="P1141" s="9">
        <v>0</v>
      </c>
      <c r="Q1141" s="9">
        <f t="shared" si="51"/>
        <v>6644104.9499999993</v>
      </c>
      <c r="R1141" s="9">
        <f t="shared" si="52"/>
        <v>3322052.4749999996</v>
      </c>
      <c r="S1141" s="9">
        <f t="shared" si="53"/>
        <v>13288209.899999999</v>
      </c>
      <c r="T1141" s="8" t="s">
        <v>6112</v>
      </c>
      <c r="U1141" s="8" t="s">
        <v>6113</v>
      </c>
    </row>
    <row r="1142" spans="1:21" x14ac:dyDescent="0.3">
      <c r="A1142" s="8" t="s">
        <v>2737</v>
      </c>
      <c r="B1142" s="8" t="s">
        <v>2738</v>
      </c>
      <c r="C1142" s="8">
        <v>60</v>
      </c>
      <c r="D1142" s="8">
        <v>94</v>
      </c>
      <c r="E1142" s="8" t="s">
        <v>6094</v>
      </c>
      <c r="F1142" s="8" t="s">
        <v>5942</v>
      </c>
      <c r="G1142" s="8" t="s">
        <v>10040</v>
      </c>
      <c r="H1142" s="8" t="s">
        <v>12</v>
      </c>
      <c r="I1142" s="9">
        <v>1779.8999999999999</v>
      </c>
      <c r="J1142" s="8" t="s">
        <v>12</v>
      </c>
      <c r="K1142" s="9">
        <v>38399.539696874999</v>
      </c>
      <c r="L1142" s="8" t="s">
        <v>5</v>
      </c>
      <c r="M1142" s="9">
        <v>0</v>
      </c>
      <c r="N1142" s="9">
        <v>0</v>
      </c>
      <c r="O1142" s="8" t="s">
        <v>12</v>
      </c>
      <c r="P1142" s="9">
        <v>148464.59999999998</v>
      </c>
      <c r="Q1142" s="9">
        <f t="shared" si="51"/>
        <v>188644.03969687497</v>
      </c>
      <c r="R1142" s="9">
        <f t="shared" si="52"/>
        <v>94322.019848437485</v>
      </c>
      <c r="S1142" s="9">
        <f t="shared" si="53"/>
        <v>377288.07939374994</v>
      </c>
      <c r="T1142" s="8" t="s">
        <v>6114</v>
      </c>
      <c r="U1142" s="8" t="s">
        <v>6113</v>
      </c>
    </row>
    <row r="1143" spans="1:21" x14ac:dyDescent="0.3">
      <c r="A1143" s="8" t="s">
        <v>2739</v>
      </c>
      <c r="B1143" s="8" t="s">
        <v>2740</v>
      </c>
      <c r="C1143" s="8">
        <v>243</v>
      </c>
      <c r="D1143" s="8">
        <v>124</v>
      </c>
      <c r="E1143" s="8" t="s">
        <v>6085</v>
      </c>
      <c r="F1143" s="8" t="s">
        <v>5942</v>
      </c>
      <c r="G1143" s="8" t="s">
        <v>10040</v>
      </c>
      <c r="H1143" s="8" t="s">
        <v>5</v>
      </c>
      <c r="I1143" s="9">
        <v>0</v>
      </c>
      <c r="J1143" s="8" t="s">
        <v>5</v>
      </c>
      <c r="K1143" s="9">
        <v>0</v>
      </c>
      <c r="L1143" s="8" t="s">
        <v>5</v>
      </c>
      <c r="M1143" s="9">
        <v>0</v>
      </c>
      <c r="N1143" s="9">
        <v>0</v>
      </c>
      <c r="O1143" s="8" t="s">
        <v>12</v>
      </c>
      <c r="P1143" s="9">
        <v>42738.539999999994</v>
      </c>
      <c r="Q1143" s="9">
        <f t="shared" si="51"/>
        <v>42738.539999999994</v>
      </c>
      <c r="R1143" s="9">
        <f t="shared" si="52"/>
        <v>21369.269999999997</v>
      </c>
      <c r="S1143" s="9">
        <f t="shared" si="53"/>
        <v>85477.079999999987</v>
      </c>
      <c r="T1143" s="8" t="s">
        <v>6114</v>
      </c>
      <c r="U1143" s="8" t="s">
        <v>6113</v>
      </c>
    </row>
    <row r="1144" spans="1:21" x14ac:dyDescent="0.3">
      <c r="A1144" s="8" t="s">
        <v>2741</v>
      </c>
      <c r="B1144" s="8" t="s">
        <v>2742</v>
      </c>
      <c r="C1144" s="8">
        <v>55</v>
      </c>
      <c r="D1144" s="8">
        <v>30</v>
      </c>
      <c r="E1144" s="8" t="s">
        <v>6093</v>
      </c>
      <c r="F1144" s="8" t="s">
        <v>5942</v>
      </c>
      <c r="G1144" s="8" t="s">
        <v>10040</v>
      </c>
      <c r="H1144" s="8" t="s">
        <v>5</v>
      </c>
      <c r="I1144" s="9">
        <v>0</v>
      </c>
      <c r="J1144" s="8" t="s">
        <v>5</v>
      </c>
      <c r="K1144" s="9">
        <v>0</v>
      </c>
      <c r="L1144" s="8" t="s">
        <v>5</v>
      </c>
      <c r="M1144" s="9">
        <v>0</v>
      </c>
      <c r="N1144" s="9">
        <v>0</v>
      </c>
      <c r="O1144" s="8" t="s">
        <v>12</v>
      </c>
      <c r="P1144" s="9">
        <v>88471.5</v>
      </c>
      <c r="Q1144" s="9">
        <f t="shared" si="51"/>
        <v>88471.5</v>
      </c>
      <c r="R1144" s="9">
        <f t="shared" si="52"/>
        <v>44235.75</v>
      </c>
      <c r="S1144" s="9">
        <f t="shared" si="53"/>
        <v>176943</v>
      </c>
      <c r="T1144" s="8" t="s">
        <v>6114</v>
      </c>
      <c r="U1144" s="8" t="s">
        <v>10025</v>
      </c>
    </row>
    <row r="1145" spans="1:21" x14ac:dyDescent="0.3">
      <c r="A1145" s="8" t="s">
        <v>2743</v>
      </c>
      <c r="B1145" s="8" t="s">
        <v>2744</v>
      </c>
      <c r="C1145" s="8">
        <v>52</v>
      </c>
      <c r="D1145" s="8">
        <v>28</v>
      </c>
      <c r="E1145" s="8" t="s">
        <v>6090</v>
      </c>
      <c r="F1145" s="8" t="s">
        <v>5942</v>
      </c>
      <c r="G1145" s="8" t="s">
        <v>10047</v>
      </c>
      <c r="H1145" s="8" t="s">
        <v>12</v>
      </c>
      <c r="I1145" s="9">
        <v>1779.8999999999999</v>
      </c>
      <c r="J1145" s="8" t="s">
        <v>12</v>
      </c>
      <c r="K1145" s="9">
        <v>37696.642790625003</v>
      </c>
      <c r="L1145" s="8" t="s">
        <v>12</v>
      </c>
      <c r="M1145" s="9">
        <v>0</v>
      </c>
      <c r="N1145" s="9">
        <v>956130.86999999988</v>
      </c>
      <c r="O1145" s="8" t="s">
        <v>5</v>
      </c>
      <c r="P1145" s="9">
        <v>0</v>
      </c>
      <c r="Q1145" s="9">
        <f t="shared" si="51"/>
        <v>995607.41279062489</v>
      </c>
      <c r="R1145" s="9">
        <f t="shared" si="52"/>
        <v>497803.70639531245</v>
      </c>
      <c r="S1145" s="9">
        <f t="shared" si="53"/>
        <v>1991214.8255812498</v>
      </c>
      <c r="T1145" s="8" t="s">
        <v>6114</v>
      </c>
      <c r="U1145" s="8" t="s">
        <v>6116</v>
      </c>
    </row>
    <row r="1146" spans="1:21" x14ac:dyDescent="0.3">
      <c r="A1146" s="8" t="s">
        <v>2746</v>
      </c>
      <c r="B1146" s="8" t="s">
        <v>2747</v>
      </c>
      <c r="C1146" s="8">
        <v>290</v>
      </c>
      <c r="D1146" s="8">
        <v>143</v>
      </c>
      <c r="E1146" s="8" t="s">
        <v>6090</v>
      </c>
      <c r="F1146" s="8" t="s">
        <v>5942</v>
      </c>
      <c r="G1146" s="8" t="s">
        <v>10040</v>
      </c>
      <c r="H1146" s="8" t="s">
        <v>12</v>
      </c>
      <c r="I1146" s="9">
        <v>1779.8999999999999</v>
      </c>
      <c r="J1146" s="8" t="s">
        <v>12</v>
      </c>
      <c r="K1146" s="9">
        <v>58607.825751562501</v>
      </c>
      <c r="L1146" s="8" t="s">
        <v>5</v>
      </c>
      <c r="M1146" s="9">
        <v>0</v>
      </c>
      <c r="N1146" s="9">
        <v>0</v>
      </c>
      <c r="O1146" s="8" t="s">
        <v>5</v>
      </c>
      <c r="P1146" s="9">
        <v>0</v>
      </c>
      <c r="Q1146" s="9">
        <f t="shared" si="51"/>
        <v>60387.725751562502</v>
      </c>
      <c r="R1146" s="9">
        <f t="shared" si="52"/>
        <v>30193.862875781251</v>
      </c>
      <c r="S1146" s="9">
        <f t="shared" si="53"/>
        <v>120775.451503125</v>
      </c>
      <c r="T1146" s="8" t="s">
        <v>6114</v>
      </c>
      <c r="U1146" s="8" t="s">
        <v>6113</v>
      </c>
    </row>
    <row r="1147" spans="1:21" x14ac:dyDescent="0.3">
      <c r="A1147" s="8" t="s">
        <v>2748</v>
      </c>
      <c r="B1147" s="8" t="s">
        <v>2749</v>
      </c>
      <c r="C1147" s="8">
        <v>5000</v>
      </c>
      <c r="D1147" s="8">
        <v>1380</v>
      </c>
      <c r="E1147" s="8" t="s">
        <v>6074</v>
      </c>
      <c r="F1147" s="8" t="s">
        <v>5942</v>
      </c>
      <c r="G1147" s="8" t="s">
        <v>10043</v>
      </c>
      <c r="H1147" s="8" t="s">
        <v>5</v>
      </c>
      <c r="I1147" s="9">
        <v>0</v>
      </c>
      <c r="J1147" s="8" t="s">
        <v>12</v>
      </c>
      <c r="K1147" s="9">
        <v>472438.37930624996</v>
      </c>
      <c r="L1147" s="8" t="s">
        <v>5</v>
      </c>
      <c r="M1147" s="9">
        <v>0</v>
      </c>
      <c r="N1147" s="9">
        <v>0</v>
      </c>
      <c r="O1147" s="8" t="s">
        <v>12</v>
      </c>
      <c r="P1147" s="9">
        <v>61772.999999999993</v>
      </c>
      <c r="Q1147" s="9">
        <f t="shared" si="51"/>
        <v>534211.3793062499</v>
      </c>
      <c r="R1147" s="9">
        <f t="shared" si="52"/>
        <v>267105.68965312495</v>
      </c>
      <c r="S1147" s="9">
        <f t="shared" si="53"/>
        <v>1068422.7586124998</v>
      </c>
      <c r="T1147" s="8" t="s">
        <v>6114</v>
      </c>
      <c r="U1147" s="8" t="s">
        <v>6113</v>
      </c>
    </row>
    <row r="1148" spans="1:21" x14ac:dyDescent="0.3">
      <c r="A1148" s="8" t="s">
        <v>2750</v>
      </c>
      <c r="B1148" s="8" t="s">
        <v>2751</v>
      </c>
      <c r="C1148" s="8">
        <v>765</v>
      </c>
      <c r="D1148" s="8">
        <v>197</v>
      </c>
      <c r="E1148" s="8" t="s">
        <v>6077</v>
      </c>
      <c r="F1148" s="8" t="s">
        <v>5942</v>
      </c>
      <c r="G1148" s="8" t="s">
        <v>10040</v>
      </c>
      <c r="H1148" s="8" t="s">
        <v>6</v>
      </c>
      <c r="I1148" s="9">
        <v>0</v>
      </c>
      <c r="J1148" s="8" t="s">
        <v>6</v>
      </c>
      <c r="K1148" s="9">
        <v>0</v>
      </c>
      <c r="L1148" s="8" t="s">
        <v>6</v>
      </c>
      <c r="M1148" s="9">
        <v>0</v>
      </c>
      <c r="N1148" s="9">
        <v>0</v>
      </c>
      <c r="O1148" s="8" t="s">
        <v>5</v>
      </c>
      <c r="P1148" s="9">
        <v>0</v>
      </c>
      <c r="Q1148" s="9">
        <f t="shared" si="51"/>
        <v>0</v>
      </c>
      <c r="R1148" s="9">
        <f t="shared" si="52"/>
        <v>0</v>
      </c>
      <c r="S1148" s="9">
        <f t="shared" si="53"/>
        <v>0</v>
      </c>
      <c r="T1148" s="8" t="s">
        <v>6114</v>
      </c>
      <c r="U1148" s="8" t="s">
        <v>6113</v>
      </c>
    </row>
    <row r="1149" spans="1:21" x14ac:dyDescent="0.3">
      <c r="A1149" s="8" t="s">
        <v>2752</v>
      </c>
      <c r="B1149" s="8" t="s">
        <v>2753</v>
      </c>
      <c r="C1149" s="8">
        <v>344</v>
      </c>
      <c r="D1149" s="8">
        <v>124</v>
      </c>
      <c r="E1149" s="8" t="s">
        <v>6071</v>
      </c>
      <c r="F1149" s="8" t="s">
        <v>5942</v>
      </c>
      <c r="G1149" s="8" t="s">
        <v>10040</v>
      </c>
      <c r="H1149" s="8" t="s">
        <v>5</v>
      </c>
      <c r="I1149" s="9">
        <v>0</v>
      </c>
      <c r="J1149" s="8" t="s">
        <v>5</v>
      </c>
      <c r="K1149" s="9">
        <v>0</v>
      </c>
      <c r="L1149" s="8" t="s">
        <v>5</v>
      </c>
      <c r="M1149" s="9">
        <v>0</v>
      </c>
      <c r="N1149" s="9">
        <v>0</v>
      </c>
      <c r="O1149" s="8" t="s">
        <v>12</v>
      </c>
      <c r="P1149" s="9">
        <v>31619.399999999998</v>
      </c>
      <c r="Q1149" s="9">
        <f t="shared" si="51"/>
        <v>31619.399999999998</v>
      </c>
      <c r="R1149" s="9">
        <f t="shared" si="52"/>
        <v>15809.699999999999</v>
      </c>
      <c r="S1149" s="9">
        <f t="shared" si="53"/>
        <v>63238.799999999996</v>
      </c>
      <c r="T1149" s="8" t="s">
        <v>6114</v>
      </c>
      <c r="U1149" s="8" t="s">
        <v>6113</v>
      </c>
    </row>
    <row r="1150" spans="1:21" x14ac:dyDescent="0.3">
      <c r="A1150" s="8" t="s">
        <v>2754</v>
      </c>
      <c r="B1150" s="8" t="s">
        <v>2755</v>
      </c>
      <c r="C1150" s="8">
        <v>468</v>
      </c>
      <c r="D1150" s="8">
        <v>142</v>
      </c>
      <c r="E1150" s="8" t="s">
        <v>6103</v>
      </c>
      <c r="F1150" s="8" t="s">
        <v>5942</v>
      </c>
      <c r="G1150" s="8" t="s">
        <v>10040</v>
      </c>
      <c r="H1150" s="8" t="s">
        <v>6</v>
      </c>
      <c r="I1150" s="9">
        <v>0</v>
      </c>
      <c r="J1150" s="8" t="s">
        <v>12</v>
      </c>
      <c r="K1150" s="9">
        <v>95460.791034374983</v>
      </c>
      <c r="L1150" s="8" t="s">
        <v>6</v>
      </c>
      <c r="M1150" s="9">
        <v>0</v>
      </c>
      <c r="N1150" s="9">
        <v>0</v>
      </c>
      <c r="O1150" s="8" t="s">
        <v>5</v>
      </c>
      <c r="P1150" s="9">
        <v>0</v>
      </c>
      <c r="Q1150" s="9">
        <f t="shared" si="51"/>
        <v>95460.791034374983</v>
      </c>
      <c r="R1150" s="9">
        <f t="shared" si="52"/>
        <v>47730.395517187491</v>
      </c>
      <c r="S1150" s="9">
        <f t="shared" si="53"/>
        <v>190921.58206874997</v>
      </c>
      <c r="T1150" s="8" t="s">
        <v>6110</v>
      </c>
      <c r="U1150" s="8" t="s">
        <v>6113</v>
      </c>
    </row>
    <row r="1151" spans="1:21" x14ac:dyDescent="0.3">
      <c r="A1151" s="8" t="s">
        <v>2757</v>
      </c>
      <c r="B1151" s="8" t="s">
        <v>2758</v>
      </c>
      <c r="C1151" s="8">
        <v>132</v>
      </c>
      <c r="D1151" s="8">
        <v>56</v>
      </c>
      <c r="E1151" s="8" t="s">
        <v>6086</v>
      </c>
      <c r="F1151" s="8" t="s">
        <v>5942</v>
      </c>
      <c r="G1151" s="8" t="s">
        <v>10040</v>
      </c>
      <c r="H1151" s="8" t="s">
        <v>5</v>
      </c>
      <c r="I1151" s="9">
        <v>0</v>
      </c>
      <c r="J1151" s="8" t="s">
        <v>5</v>
      </c>
      <c r="K1151" s="9">
        <v>0</v>
      </c>
      <c r="L1151" s="8" t="s">
        <v>5</v>
      </c>
      <c r="M1151" s="9">
        <v>0</v>
      </c>
      <c r="N1151" s="9">
        <v>0</v>
      </c>
      <c r="O1151" s="8" t="s">
        <v>5</v>
      </c>
      <c r="P1151" s="9">
        <v>0</v>
      </c>
      <c r="Q1151" s="9">
        <f t="shared" si="51"/>
        <v>0</v>
      </c>
      <c r="R1151" s="9">
        <f t="shared" si="52"/>
        <v>0</v>
      </c>
      <c r="S1151" s="9">
        <f t="shared" si="53"/>
        <v>0</v>
      </c>
      <c r="T1151" s="8" t="s">
        <v>6114</v>
      </c>
      <c r="U1151" s="8" t="s">
        <v>6113</v>
      </c>
    </row>
    <row r="1152" spans="1:21" x14ac:dyDescent="0.3">
      <c r="A1152" s="8" t="s">
        <v>2759</v>
      </c>
      <c r="B1152" s="8" t="s">
        <v>2760</v>
      </c>
      <c r="C1152" s="8">
        <v>6340</v>
      </c>
      <c r="D1152" s="8">
        <v>1935</v>
      </c>
      <c r="E1152" s="8" t="s">
        <v>6094</v>
      </c>
      <c r="F1152" s="8" t="s">
        <v>5942</v>
      </c>
      <c r="G1152" s="8" t="s">
        <v>10040</v>
      </c>
      <c r="H1152" s="8" t="s">
        <v>5</v>
      </c>
      <c r="I1152" s="9">
        <v>0</v>
      </c>
      <c r="J1152" s="8" t="s">
        <v>12</v>
      </c>
      <c r="K1152" s="9">
        <v>758794.64284687501</v>
      </c>
      <c r="L1152" s="8" t="s">
        <v>5</v>
      </c>
      <c r="M1152" s="9">
        <v>0</v>
      </c>
      <c r="N1152" s="9">
        <v>0</v>
      </c>
      <c r="O1152" s="8" t="s">
        <v>5</v>
      </c>
      <c r="P1152" s="9">
        <v>0</v>
      </c>
      <c r="Q1152" s="9">
        <f t="shared" si="51"/>
        <v>758794.64284687501</v>
      </c>
      <c r="R1152" s="9">
        <f t="shared" si="52"/>
        <v>379397.3214234375</v>
      </c>
      <c r="S1152" s="9">
        <f t="shared" si="53"/>
        <v>1517589.28569375</v>
      </c>
      <c r="T1152" s="8" t="s">
        <v>6114</v>
      </c>
      <c r="U1152" s="8" t="s">
        <v>6111</v>
      </c>
    </row>
    <row r="1153" spans="1:21" x14ac:dyDescent="0.3">
      <c r="A1153" s="8" t="s">
        <v>2763</v>
      </c>
      <c r="B1153" s="8" t="s">
        <v>2764</v>
      </c>
      <c r="C1153" s="8">
        <v>142</v>
      </c>
      <c r="D1153" s="8">
        <v>58</v>
      </c>
      <c r="E1153" s="8" t="s">
        <v>10029</v>
      </c>
      <c r="F1153" s="8" t="s">
        <v>5942</v>
      </c>
      <c r="G1153" s="8" t="s">
        <v>10040</v>
      </c>
      <c r="H1153" s="8" t="s">
        <v>12</v>
      </c>
      <c r="I1153" s="9">
        <v>1779.8999999999999</v>
      </c>
      <c r="J1153" s="8" t="s">
        <v>12</v>
      </c>
      <c r="K1153" s="9">
        <v>45604.232985937502</v>
      </c>
      <c r="L1153" s="8" t="s">
        <v>5</v>
      </c>
      <c r="M1153" s="9">
        <v>0</v>
      </c>
      <c r="N1153" s="9">
        <v>0</v>
      </c>
      <c r="O1153" s="8" t="s">
        <v>5</v>
      </c>
      <c r="P1153" s="9">
        <v>0</v>
      </c>
      <c r="Q1153" s="9">
        <f t="shared" si="51"/>
        <v>47384.132985937504</v>
      </c>
      <c r="R1153" s="9">
        <f t="shared" si="52"/>
        <v>23692.066492968752</v>
      </c>
      <c r="S1153" s="9">
        <f t="shared" si="53"/>
        <v>94768.265971875007</v>
      </c>
      <c r="T1153" s="8" t="s">
        <v>6114</v>
      </c>
      <c r="U1153" s="8" t="s">
        <v>6116</v>
      </c>
    </row>
    <row r="1154" spans="1:21" x14ac:dyDescent="0.3">
      <c r="A1154" s="8" t="s">
        <v>2766</v>
      </c>
      <c r="B1154" s="8" t="s">
        <v>2767</v>
      </c>
      <c r="C1154" s="8">
        <v>300</v>
      </c>
      <c r="D1154" s="8">
        <v>188</v>
      </c>
      <c r="E1154" s="8" t="s">
        <v>6091</v>
      </c>
      <c r="F1154" s="8" t="s">
        <v>5942</v>
      </c>
      <c r="G1154" s="8" t="s">
        <v>10040</v>
      </c>
      <c r="H1154" s="8" t="s">
        <v>12</v>
      </c>
      <c r="I1154" s="9">
        <v>2349.4679999999998</v>
      </c>
      <c r="J1154" s="8" t="s">
        <v>12</v>
      </c>
      <c r="K1154" s="9">
        <v>77615.649744374998</v>
      </c>
      <c r="L1154" s="8" t="s">
        <v>12</v>
      </c>
      <c r="M1154" s="9">
        <v>0</v>
      </c>
      <c r="N1154" s="9">
        <v>3124107.7019999996</v>
      </c>
      <c r="O1154" s="8" t="s">
        <v>5</v>
      </c>
      <c r="P1154" s="9">
        <v>0</v>
      </c>
      <c r="Q1154" s="9">
        <f t="shared" ref="Q1154:Q1217" si="54">SUM(I1154+K1154+M1154+N1154+P1154)</f>
        <v>3204072.8197443746</v>
      </c>
      <c r="R1154" s="9">
        <f t="shared" si="52"/>
        <v>1602036.4098721873</v>
      </c>
      <c r="S1154" s="9">
        <f t="shared" si="53"/>
        <v>6408145.6394887492</v>
      </c>
      <c r="T1154" s="8" t="s">
        <v>6112</v>
      </c>
      <c r="U1154" s="8" t="s">
        <v>6111</v>
      </c>
    </row>
    <row r="1155" spans="1:21" x14ac:dyDescent="0.3">
      <c r="A1155" s="8" t="s">
        <v>2768</v>
      </c>
      <c r="B1155" s="8" t="s">
        <v>2769</v>
      </c>
      <c r="C1155" s="8">
        <v>100</v>
      </c>
      <c r="D1155" s="8">
        <v>56</v>
      </c>
      <c r="E1155" s="8" t="s">
        <v>10035</v>
      </c>
      <c r="F1155" s="8" t="s">
        <v>5942</v>
      </c>
      <c r="G1155" s="8" t="s">
        <v>10040</v>
      </c>
      <c r="H1155" s="8" t="s">
        <v>12</v>
      </c>
      <c r="I1155" s="9">
        <v>2313.87</v>
      </c>
      <c r="J1155" s="8" t="s">
        <v>12</v>
      </c>
      <c r="K1155" s="9">
        <v>53889.459721874999</v>
      </c>
      <c r="L1155" s="8" t="s">
        <v>5</v>
      </c>
      <c r="M1155" s="9">
        <v>0</v>
      </c>
      <c r="N1155" s="9">
        <v>0</v>
      </c>
      <c r="O1155" s="8" t="s">
        <v>5</v>
      </c>
      <c r="P1155" s="9">
        <v>0</v>
      </c>
      <c r="Q1155" s="9">
        <f t="shared" si="54"/>
        <v>56203.329721875001</v>
      </c>
      <c r="R1155" s="9">
        <f t="shared" ref="R1155:R1218" si="55">Q1155/2</f>
        <v>28101.664860937501</v>
      </c>
      <c r="S1155" s="9">
        <f t="shared" ref="S1155:S1218" si="56">Q1155*2</f>
        <v>112406.65944375</v>
      </c>
      <c r="T1155" s="8" t="s">
        <v>6114</v>
      </c>
      <c r="U1155" s="8" t="s">
        <v>6111</v>
      </c>
    </row>
    <row r="1156" spans="1:21" x14ac:dyDescent="0.3">
      <c r="A1156" s="8" t="s">
        <v>2770</v>
      </c>
      <c r="B1156" s="8" t="s">
        <v>2771</v>
      </c>
      <c r="C1156" s="8">
        <v>1218</v>
      </c>
      <c r="D1156" s="8">
        <v>1107</v>
      </c>
      <c r="E1156" s="8" t="s">
        <v>6077</v>
      </c>
      <c r="F1156" s="8" t="s">
        <v>5942</v>
      </c>
      <c r="G1156" s="8" t="s">
        <v>10040</v>
      </c>
      <c r="H1156" s="8" t="s">
        <v>5</v>
      </c>
      <c r="I1156" s="9">
        <v>0</v>
      </c>
      <c r="J1156" s="8" t="s">
        <v>12</v>
      </c>
      <c r="K1156" s="9">
        <v>140143.8668765625</v>
      </c>
      <c r="L1156" s="8" t="s">
        <v>5</v>
      </c>
      <c r="M1156" s="9">
        <v>0</v>
      </c>
      <c r="N1156" s="9">
        <v>0</v>
      </c>
      <c r="O1156" s="8" t="s">
        <v>5</v>
      </c>
      <c r="P1156" s="9">
        <v>0</v>
      </c>
      <c r="Q1156" s="9">
        <f t="shared" si="54"/>
        <v>140143.8668765625</v>
      </c>
      <c r="R1156" s="9">
        <f t="shared" si="55"/>
        <v>70071.933438281252</v>
      </c>
      <c r="S1156" s="9">
        <f t="shared" si="56"/>
        <v>280287.73375312501</v>
      </c>
      <c r="T1156" s="8" t="s">
        <v>6114</v>
      </c>
      <c r="U1156" s="8" t="s">
        <v>6113</v>
      </c>
    </row>
    <row r="1157" spans="1:21" x14ac:dyDescent="0.3">
      <c r="A1157" s="8" t="s">
        <v>2773</v>
      </c>
      <c r="B1157" s="8" t="s">
        <v>2774</v>
      </c>
      <c r="C1157" s="8">
        <v>1818</v>
      </c>
      <c r="D1157" s="8">
        <v>779</v>
      </c>
      <c r="E1157" s="8" t="s">
        <v>6094</v>
      </c>
      <c r="F1157" s="8" t="s">
        <v>5942</v>
      </c>
      <c r="G1157" s="8" t="s">
        <v>10040</v>
      </c>
      <c r="H1157" s="8" t="s">
        <v>5</v>
      </c>
      <c r="I1157" s="9">
        <v>0</v>
      </c>
      <c r="J1157" s="8" t="s">
        <v>12</v>
      </c>
      <c r="K1157" s="9">
        <v>247964.31622968751</v>
      </c>
      <c r="L1157" s="8" t="s">
        <v>5</v>
      </c>
      <c r="M1157" s="9">
        <v>0</v>
      </c>
      <c r="N1157" s="9">
        <v>0</v>
      </c>
      <c r="O1157" s="8" t="s">
        <v>12</v>
      </c>
      <c r="P1157" s="9">
        <v>44371.86</v>
      </c>
      <c r="Q1157" s="9">
        <f t="shared" si="54"/>
        <v>292336.17622968752</v>
      </c>
      <c r="R1157" s="9">
        <f t="shared" si="55"/>
        <v>146168.08811484376</v>
      </c>
      <c r="S1157" s="9">
        <f t="shared" si="56"/>
        <v>584672.35245937505</v>
      </c>
      <c r="T1157" s="8" t="s">
        <v>6112</v>
      </c>
      <c r="U1157" s="8" t="s">
        <v>6111</v>
      </c>
    </row>
    <row r="1158" spans="1:21" x14ac:dyDescent="0.3">
      <c r="A1158" s="8" t="s">
        <v>2775</v>
      </c>
      <c r="B1158" s="8" t="s">
        <v>2776</v>
      </c>
      <c r="C1158" s="8">
        <v>300</v>
      </c>
      <c r="D1158" s="8">
        <v>131</v>
      </c>
      <c r="E1158" s="8" t="s">
        <v>10032</v>
      </c>
      <c r="F1158" s="8" t="s">
        <v>5942</v>
      </c>
      <c r="G1158" s="8" t="s">
        <v>10042</v>
      </c>
      <c r="H1158" s="8" t="s">
        <v>12</v>
      </c>
      <c r="I1158" s="9">
        <v>1779.8999999999999</v>
      </c>
      <c r="J1158" s="8" t="s">
        <v>5</v>
      </c>
      <c r="K1158" s="9">
        <v>0</v>
      </c>
      <c r="L1158" s="8" t="s">
        <v>12</v>
      </c>
      <c r="M1158" s="9">
        <v>2033176.9480078123</v>
      </c>
      <c r="N1158" s="9">
        <v>0</v>
      </c>
      <c r="O1158" s="8" t="s">
        <v>5</v>
      </c>
      <c r="P1158" s="9">
        <v>0</v>
      </c>
      <c r="Q1158" s="9">
        <f t="shared" si="54"/>
        <v>2034956.8480078122</v>
      </c>
      <c r="R1158" s="9">
        <f t="shared" si="55"/>
        <v>1017478.4240039061</v>
      </c>
      <c r="S1158" s="9">
        <f t="shared" si="56"/>
        <v>4069913.6960156243</v>
      </c>
      <c r="T1158" s="8" t="s">
        <v>6114</v>
      </c>
      <c r="U1158" s="8" t="s">
        <v>6111</v>
      </c>
    </row>
    <row r="1159" spans="1:21" x14ac:dyDescent="0.3">
      <c r="A1159" s="8" t="s">
        <v>2777</v>
      </c>
      <c r="B1159" s="8" t="s">
        <v>2778</v>
      </c>
      <c r="C1159" s="8">
        <v>260</v>
      </c>
      <c r="D1159" s="8">
        <v>45</v>
      </c>
      <c r="E1159" s="8" t="s">
        <v>6093</v>
      </c>
      <c r="F1159" s="8" t="s">
        <v>5942</v>
      </c>
      <c r="G1159" s="8" t="s">
        <v>10040</v>
      </c>
      <c r="H1159" s="8" t="s">
        <v>5</v>
      </c>
      <c r="I1159" s="9">
        <v>0</v>
      </c>
      <c r="J1159" s="8" t="s">
        <v>12</v>
      </c>
      <c r="K1159" s="9">
        <v>71963.951596875006</v>
      </c>
      <c r="L1159" s="8" t="s">
        <v>5</v>
      </c>
      <c r="M1159" s="9">
        <v>0</v>
      </c>
      <c r="N1159" s="9">
        <v>0</v>
      </c>
      <c r="O1159" s="8" t="s">
        <v>5</v>
      </c>
      <c r="P1159" s="9">
        <v>0</v>
      </c>
      <c r="Q1159" s="9">
        <f t="shared" si="54"/>
        <v>71963.951596875006</v>
      </c>
      <c r="R1159" s="9">
        <f t="shared" si="55"/>
        <v>35981.975798437503</v>
      </c>
      <c r="S1159" s="9">
        <f t="shared" si="56"/>
        <v>143927.90319375001</v>
      </c>
      <c r="T1159" s="8" t="s">
        <v>6115</v>
      </c>
      <c r="U1159" s="8" t="s">
        <v>6111</v>
      </c>
    </row>
    <row r="1160" spans="1:21" x14ac:dyDescent="0.3">
      <c r="A1160" s="8" t="s">
        <v>2779</v>
      </c>
      <c r="B1160" s="8" t="s">
        <v>2780</v>
      </c>
      <c r="C1160" s="8">
        <v>8205</v>
      </c>
      <c r="D1160" s="8">
        <v>2374</v>
      </c>
      <c r="E1160" s="8" t="s">
        <v>6080</v>
      </c>
      <c r="F1160" s="8" t="s">
        <v>5942</v>
      </c>
      <c r="G1160" s="8" t="s">
        <v>10040</v>
      </c>
      <c r="H1160" s="8" t="s">
        <v>5</v>
      </c>
      <c r="I1160" s="9">
        <v>0</v>
      </c>
      <c r="J1160" s="8" t="s">
        <v>12</v>
      </c>
      <c r="K1160" s="9">
        <v>983838.03785765625</v>
      </c>
      <c r="L1160" s="8" t="s">
        <v>5</v>
      </c>
      <c r="M1160" s="9">
        <v>0</v>
      </c>
      <c r="N1160" s="9">
        <v>0</v>
      </c>
      <c r="O1160" s="8" t="s">
        <v>5</v>
      </c>
      <c r="P1160" s="9">
        <v>0</v>
      </c>
      <c r="Q1160" s="9">
        <f t="shared" si="54"/>
        <v>983838.03785765625</v>
      </c>
      <c r="R1160" s="9">
        <f t="shared" si="55"/>
        <v>491919.01892882813</v>
      </c>
      <c r="S1160" s="9">
        <f t="shared" si="56"/>
        <v>1967676.0757153125</v>
      </c>
      <c r="T1160" s="8" t="s">
        <v>6115</v>
      </c>
      <c r="U1160" s="8" t="s">
        <v>6116</v>
      </c>
    </row>
    <row r="1161" spans="1:21" x14ac:dyDescent="0.3">
      <c r="A1161" s="8" t="s">
        <v>2781</v>
      </c>
      <c r="B1161" s="8" t="s">
        <v>2782</v>
      </c>
      <c r="C1161" s="8">
        <v>110</v>
      </c>
      <c r="D1161" s="8">
        <v>29</v>
      </c>
      <c r="E1161" s="8" t="s">
        <v>6071</v>
      </c>
      <c r="F1161" s="8" t="s">
        <v>5942</v>
      </c>
      <c r="G1161" s="8" t="s">
        <v>10047</v>
      </c>
      <c r="H1161" s="8" t="s">
        <v>6</v>
      </c>
      <c r="I1161" s="9">
        <v>0</v>
      </c>
      <c r="J1161" s="8" t="s">
        <v>12</v>
      </c>
      <c r="K1161" s="9">
        <v>42792.645360937502</v>
      </c>
      <c r="L1161" s="8" t="s">
        <v>6</v>
      </c>
      <c r="M1161" s="9">
        <v>0</v>
      </c>
      <c r="N1161" s="9">
        <v>0</v>
      </c>
      <c r="O1161" s="8" t="s">
        <v>12</v>
      </c>
      <c r="P1161" s="9">
        <v>66798.599999999991</v>
      </c>
      <c r="Q1161" s="9">
        <f t="shared" si="54"/>
        <v>109591.24536093749</v>
      </c>
      <c r="R1161" s="9">
        <f t="shared" si="55"/>
        <v>54795.622680468747</v>
      </c>
      <c r="S1161" s="9">
        <f t="shared" si="56"/>
        <v>219182.49072187499</v>
      </c>
      <c r="T1161" s="8" t="s">
        <v>6115</v>
      </c>
      <c r="U1161" s="8" t="s">
        <v>6111</v>
      </c>
    </row>
    <row r="1162" spans="1:21" x14ac:dyDescent="0.3">
      <c r="A1162" s="8" t="s">
        <v>2784</v>
      </c>
      <c r="B1162" s="8" t="s">
        <v>2785</v>
      </c>
      <c r="C1162" s="8">
        <v>28</v>
      </c>
      <c r="D1162" s="8">
        <v>17</v>
      </c>
      <c r="E1162" s="8" t="s">
        <v>6078</v>
      </c>
      <c r="F1162" s="8" t="s">
        <v>5942</v>
      </c>
      <c r="G1162" s="8" t="s">
        <v>10042</v>
      </c>
      <c r="H1162" s="8" t="s">
        <v>5</v>
      </c>
      <c r="I1162" s="9">
        <v>0</v>
      </c>
      <c r="J1162" s="8" t="s">
        <v>12</v>
      </c>
      <c r="K1162" s="9">
        <v>46433.804131875004</v>
      </c>
      <c r="L1162" s="8" t="s">
        <v>12</v>
      </c>
      <c r="M1162" s="9">
        <v>2524146.2577920626</v>
      </c>
      <c r="N1162" s="9">
        <v>0</v>
      </c>
      <c r="O1162" s="8" t="s">
        <v>5</v>
      </c>
      <c r="P1162" s="9">
        <v>0</v>
      </c>
      <c r="Q1162" s="9">
        <f t="shared" si="54"/>
        <v>2570580.0619239374</v>
      </c>
      <c r="R1162" s="9">
        <f t="shared" si="55"/>
        <v>1285290.0309619687</v>
      </c>
      <c r="S1162" s="9">
        <f t="shared" si="56"/>
        <v>5141160.1238478748</v>
      </c>
      <c r="T1162" s="8" t="s">
        <v>6114</v>
      </c>
      <c r="U1162" s="8" t="s">
        <v>6113</v>
      </c>
    </row>
    <row r="1163" spans="1:21" x14ac:dyDescent="0.3">
      <c r="A1163" s="8" t="s">
        <v>2786</v>
      </c>
      <c r="B1163" s="8" t="s">
        <v>2787</v>
      </c>
      <c r="C1163" s="8">
        <v>1379</v>
      </c>
      <c r="D1163" s="8">
        <v>303</v>
      </c>
      <c r="E1163" s="8" t="s">
        <v>6074</v>
      </c>
      <c r="F1163" s="8" t="s">
        <v>5942</v>
      </c>
      <c r="G1163" s="8" t="s">
        <v>10040</v>
      </c>
      <c r="H1163" s="8" t="s">
        <v>5</v>
      </c>
      <c r="I1163" s="9">
        <v>0</v>
      </c>
      <c r="J1163" s="8" t="s">
        <v>12</v>
      </c>
      <c r="K1163" s="9">
        <v>154289.66711484376</v>
      </c>
      <c r="L1163" s="8" t="s">
        <v>5</v>
      </c>
      <c r="M1163" s="9">
        <v>0</v>
      </c>
      <c r="N1163" s="9">
        <v>0</v>
      </c>
      <c r="O1163" s="8" t="s">
        <v>5</v>
      </c>
      <c r="P1163" s="9">
        <v>0</v>
      </c>
      <c r="Q1163" s="9">
        <f t="shared" si="54"/>
        <v>154289.66711484376</v>
      </c>
      <c r="R1163" s="9">
        <f t="shared" si="55"/>
        <v>77144.83355742188</v>
      </c>
      <c r="S1163" s="9">
        <f t="shared" si="56"/>
        <v>308579.33422968752</v>
      </c>
      <c r="T1163" s="8" t="s">
        <v>6115</v>
      </c>
      <c r="U1163" s="8" t="s">
        <v>6111</v>
      </c>
    </row>
    <row r="1164" spans="1:21" x14ac:dyDescent="0.3">
      <c r="A1164" s="8" t="s">
        <v>2788</v>
      </c>
      <c r="B1164" s="8" t="s">
        <v>2789</v>
      </c>
      <c r="C1164" s="8">
        <v>6082</v>
      </c>
      <c r="D1164" s="8">
        <v>2065</v>
      </c>
      <c r="E1164" s="8" t="s">
        <v>6098</v>
      </c>
      <c r="F1164" s="8" t="s">
        <v>5942</v>
      </c>
      <c r="G1164" s="8" t="s">
        <v>10040</v>
      </c>
      <c r="H1164" s="8" t="s">
        <v>5</v>
      </c>
      <c r="I1164" s="9">
        <v>0</v>
      </c>
      <c r="J1164" s="8" t="s">
        <v>5</v>
      </c>
      <c r="K1164" s="9">
        <v>0</v>
      </c>
      <c r="L1164" s="8" t="s">
        <v>5</v>
      </c>
      <c r="M1164" s="9">
        <v>0</v>
      </c>
      <c r="N1164" s="9">
        <v>0</v>
      </c>
      <c r="O1164" s="8" t="s">
        <v>5</v>
      </c>
      <c r="P1164" s="9">
        <v>0</v>
      </c>
      <c r="Q1164" s="9">
        <f t="shared" si="54"/>
        <v>0</v>
      </c>
      <c r="R1164" s="9">
        <f t="shared" si="55"/>
        <v>0</v>
      </c>
      <c r="S1164" s="9">
        <f t="shared" si="56"/>
        <v>0</v>
      </c>
      <c r="T1164" s="8" t="s">
        <v>6115</v>
      </c>
      <c r="U1164" s="8" t="s">
        <v>6113</v>
      </c>
    </row>
    <row r="1165" spans="1:21" x14ac:dyDescent="0.3">
      <c r="A1165" s="8" t="s">
        <v>2790</v>
      </c>
      <c r="B1165" s="8" t="s">
        <v>2791</v>
      </c>
      <c r="C1165" s="8">
        <v>792</v>
      </c>
      <c r="D1165" s="8">
        <v>240</v>
      </c>
      <c r="E1165" s="8" t="s">
        <v>6068</v>
      </c>
      <c r="F1165" s="8" t="s">
        <v>5942</v>
      </c>
      <c r="G1165" s="8" t="s">
        <v>10045</v>
      </c>
      <c r="H1165" s="8" t="s">
        <v>5</v>
      </c>
      <c r="I1165" s="9">
        <v>0</v>
      </c>
      <c r="J1165" s="8" t="s">
        <v>6</v>
      </c>
      <c r="K1165" s="9">
        <v>0</v>
      </c>
      <c r="L1165" s="8" t="s">
        <v>5</v>
      </c>
      <c r="M1165" s="9">
        <v>0</v>
      </c>
      <c r="N1165" s="9">
        <v>0</v>
      </c>
      <c r="O1165" s="8" t="s">
        <v>5</v>
      </c>
      <c r="P1165" s="9">
        <v>0</v>
      </c>
      <c r="Q1165" s="9">
        <f t="shared" si="54"/>
        <v>0</v>
      </c>
      <c r="R1165" s="9">
        <f t="shared" si="55"/>
        <v>0</v>
      </c>
      <c r="S1165" s="9">
        <f t="shared" si="56"/>
        <v>0</v>
      </c>
      <c r="T1165" s="8" t="s">
        <v>6110</v>
      </c>
      <c r="U1165" s="8" t="s">
        <v>6111</v>
      </c>
    </row>
    <row r="1166" spans="1:21" x14ac:dyDescent="0.3">
      <c r="A1166" s="8" t="s">
        <v>2794</v>
      </c>
      <c r="B1166" s="8" t="s">
        <v>2795</v>
      </c>
      <c r="C1166" s="8">
        <v>85</v>
      </c>
      <c r="D1166" s="8">
        <v>26</v>
      </c>
      <c r="E1166" s="8" t="s">
        <v>6104</v>
      </c>
      <c r="F1166" s="8" t="s">
        <v>5942</v>
      </c>
      <c r="G1166" s="8" t="s">
        <v>10042</v>
      </c>
      <c r="H1166" s="8" t="s">
        <v>12</v>
      </c>
      <c r="I1166" s="9">
        <v>1779.8999999999999</v>
      </c>
      <c r="J1166" s="8" t="s">
        <v>12</v>
      </c>
      <c r="K1166" s="9">
        <v>40596.092528906251</v>
      </c>
      <c r="L1166" s="8" t="s">
        <v>12</v>
      </c>
      <c r="M1166" s="9">
        <v>2014596.5526855467</v>
      </c>
      <c r="N1166" s="9">
        <v>0</v>
      </c>
      <c r="O1166" s="8" t="s">
        <v>12</v>
      </c>
      <c r="P1166" s="9">
        <v>63029.399999999994</v>
      </c>
      <c r="Q1166" s="9">
        <f t="shared" si="54"/>
        <v>2120001.9452144532</v>
      </c>
      <c r="R1166" s="9">
        <f t="shared" si="55"/>
        <v>1060000.9726072266</v>
      </c>
      <c r="S1166" s="9">
        <f t="shared" si="56"/>
        <v>4240003.8904289063</v>
      </c>
      <c r="T1166" s="8" t="s">
        <v>6114</v>
      </c>
      <c r="U1166" s="8" t="s">
        <v>6111</v>
      </c>
    </row>
    <row r="1167" spans="1:21" x14ac:dyDescent="0.3">
      <c r="A1167" s="8" t="s">
        <v>2796</v>
      </c>
      <c r="B1167" s="8" t="s">
        <v>2797</v>
      </c>
      <c r="C1167" s="8">
        <v>1103</v>
      </c>
      <c r="D1167" s="8">
        <v>390</v>
      </c>
      <c r="E1167" s="8" t="s">
        <v>6074</v>
      </c>
      <c r="F1167" s="8" t="s">
        <v>5942</v>
      </c>
      <c r="G1167" s="8" t="s">
        <v>10040</v>
      </c>
      <c r="H1167" s="8" t="s">
        <v>5</v>
      </c>
      <c r="I1167" s="9">
        <v>0</v>
      </c>
      <c r="J1167" s="8" t="s">
        <v>12</v>
      </c>
      <c r="K1167" s="9">
        <v>130039.72384921876</v>
      </c>
      <c r="L1167" s="8" t="s">
        <v>5</v>
      </c>
      <c r="M1167" s="9">
        <v>0</v>
      </c>
      <c r="N1167" s="9">
        <v>0</v>
      </c>
      <c r="O1167" s="8" t="s">
        <v>5</v>
      </c>
      <c r="P1167" s="9">
        <v>0</v>
      </c>
      <c r="Q1167" s="9">
        <f t="shared" si="54"/>
        <v>130039.72384921876</v>
      </c>
      <c r="R1167" s="9">
        <f t="shared" si="55"/>
        <v>65019.86192460938</v>
      </c>
      <c r="S1167" s="9">
        <f t="shared" si="56"/>
        <v>260079.44769843752</v>
      </c>
      <c r="T1167" s="8" t="s">
        <v>6112</v>
      </c>
      <c r="U1167" s="8" t="s">
        <v>6111</v>
      </c>
    </row>
    <row r="1168" spans="1:21" x14ac:dyDescent="0.3">
      <c r="A1168" s="8" t="s">
        <v>2798</v>
      </c>
      <c r="B1168" s="8" t="s">
        <v>2799</v>
      </c>
      <c r="C1168" s="8">
        <v>39</v>
      </c>
      <c r="D1168" s="8">
        <v>15</v>
      </c>
      <c r="E1168" s="8" t="s">
        <v>6097</v>
      </c>
      <c r="F1168" s="8" t="s">
        <v>5942</v>
      </c>
      <c r="G1168" s="8" t="s">
        <v>10040</v>
      </c>
      <c r="H1168" s="8" t="s">
        <v>5</v>
      </c>
      <c r="I1168" s="9">
        <v>0</v>
      </c>
      <c r="J1168" s="8" t="s">
        <v>12</v>
      </c>
      <c r="K1168" s="9">
        <v>36554.435317968753</v>
      </c>
      <c r="L1168" s="8" t="s">
        <v>12</v>
      </c>
      <c r="M1168" s="9">
        <v>0</v>
      </c>
      <c r="N1168" s="9">
        <v>825873.6</v>
      </c>
      <c r="O1168" s="8" t="s">
        <v>12</v>
      </c>
      <c r="P1168" s="9">
        <v>49209</v>
      </c>
      <c r="Q1168" s="9">
        <f t="shared" si="54"/>
        <v>911637.03531796869</v>
      </c>
      <c r="R1168" s="9">
        <f t="shared" si="55"/>
        <v>455818.51765898435</v>
      </c>
      <c r="S1168" s="9">
        <f t="shared" si="56"/>
        <v>1823274.0706359374</v>
      </c>
      <c r="T1168" s="8" t="s">
        <v>6115</v>
      </c>
      <c r="U1168" s="8" t="s">
        <v>6111</v>
      </c>
    </row>
    <row r="1169" spans="1:21" x14ac:dyDescent="0.3">
      <c r="A1169" s="8" t="s">
        <v>2800</v>
      </c>
      <c r="B1169" s="8" t="s">
        <v>2801</v>
      </c>
      <c r="C1169" s="8">
        <v>160</v>
      </c>
      <c r="D1169" s="8">
        <v>83</v>
      </c>
      <c r="E1169" s="8" t="s">
        <v>6097</v>
      </c>
      <c r="F1169" s="8" t="s">
        <v>5942</v>
      </c>
      <c r="G1169" s="8" t="s">
        <v>10042</v>
      </c>
      <c r="H1169" s="8" t="s">
        <v>12</v>
      </c>
      <c r="I1169" s="9">
        <v>1779.8999999999999</v>
      </c>
      <c r="J1169" s="8" t="s">
        <v>12</v>
      </c>
      <c r="K1169" s="9">
        <v>47185.751025000005</v>
      </c>
      <c r="L1169" s="8" t="s">
        <v>5</v>
      </c>
      <c r="M1169" s="9">
        <v>0</v>
      </c>
      <c r="N1169" s="9">
        <v>0</v>
      </c>
      <c r="O1169" s="8" t="s">
        <v>12</v>
      </c>
      <c r="P1169" s="9">
        <v>134644.19999999998</v>
      </c>
      <c r="Q1169" s="9">
        <f t="shared" si="54"/>
        <v>183609.85102499998</v>
      </c>
      <c r="R1169" s="9">
        <f t="shared" si="55"/>
        <v>91804.925512499991</v>
      </c>
      <c r="S1169" s="9">
        <f t="shared" si="56"/>
        <v>367219.70204999996</v>
      </c>
      <c r="T1169" s="8" t="s">
        <v>6114</v>
      </c>
      <c r="U1169" s="8" t="s">
        <v>6113</v>
      </c>
    </row>
    <row r="1170" spans="1:21" x14ac:dyDescent="0.3">
      <c r="A1170" s="8" t="s">
        <v>2802</v>
      </c>
      <c r="B1170" s="8" t="s">
        <v>2803</v>
      </c>
      <c r="C1170" s="8">
        <v>150</v>
      </c>
      <c r="D1170" s="8">
        <v>74</v>
      </c>
      <c r="E1170" s="8" t="s">
        <v>6088</v>
      </c>
      <c r="F1170" s="8" t="s">
        <v>5942</v>
      </c>
      <c r="G1170" s="8" t="s">
        <v>10040</v>
      </c>
      <c r="H1170" s="8" t="s">
        <v>12</v>
      </c>
      <c r="I1170" s="9">
        <v>1779.8999999999999</v>
      </c>
      <c r="J1170" s="8" t="s">
        <v>12</v>
      </c>
      <c r="K1170" s="9">
        <v>46307.129892187499</v>
      </c>
      <c r="L1170" s="8" t="s">
        <v>5</v>
      </c>
      <c r="M1170" s="9">
        <v>0</v>
      </c>
      <c r="N1170" s="9">
        <v>0</v>
      </c>
      <c r="O1170" s="8" t="s">
        <v>12</v>
      </c>
      <c r="P1170" s="9">
        <v>123336.59999999999</v>
      </c>
      <c r="Q1170" s="9">
        <f t="shared" si="54"/>
        <v>171423.62989218748</v>
      </c>
      <c r="R1170" s="9">
        <f t="shared" si="55"/>
        <v>85711.814946093742</v>
      </c>
      <c r="S1170" s="9">
        <f t="shared" si="56"/>
        <v>342847.25978437497</v>
      </c>
      <c r="T1170" s="8" t="s">
        <v>6114</v>
      </c>
      <c r="U1170" s="8" t="s">
        <v>6116</v>
      </c>
    </row>
    <row r="1171" spans="1:21" x14ac:dyDescent="0.3">
      <c r="A1171" s="8" t="s">
        <v>2806</v>
      </c>
      <c r="B1171" s="8" t="s">
        <v>2807</v>
      </c>
      <c r="C1171" s="8">
        <v>20</v>
      </c>
      <c r="D1171" s="8">
        <v>19</v>
      </c>
      <c r="E1171" s="8" t="s">
        <v>10027</v>
      </c>
      <c r="F1171" s="8" t="s">
        <v>5942</v>
      </c>
      <c r="G1171" s="8" t="s">
        <v>10040</v>
      </c>
      <c r="H1171" s="8" t="s">
        <v>6</v>
      </c>
      <c r="I1171" s="9">
        <v>0</v>
      </c>
      <c r="J1171" s="8" t="s">
        <v>12</v>
      </c>
      <c r="K1171" s="9">
        <v>45516.691025624998</v>
      </c>
      <c r="L1171" s="8" t="s">
        <v>6</v>
      </c>
      <c r="M1171" s="9">
        <v>0</v>
      </c>
      <c r="N1171" s="9">
        <v>0</v>
      </c>
      <c r="O1171" s="8" t="s">
        <v>12</v>
      </c>
      <c r="P1171" s="9">
        <v>71589.671999999991</v>
      </c>
      <c r="Q1171" s="9">
        <f t="shared" si="54"/>
        <v>117106.36302562499</v>
      </c>
      <c r="R1171" s="9">
        <f t="shared" si="55"/>
        <v>58553.181512812494</v>
      </c>
      <c r="S1171" s="9">
        <f t="shared" si="56"/>
        <v>234212.72605124998</v>
      </c>
      <c r="T1171" s="8" t="s">
        <v>6112</v>
      </c>
      <c r="U1171" s="8" t="s">
        <v>6113</v>
      </c>
    </row>
    <row r="1172" spans="1:21" x14ac:dyDescent="0.3">
      <c r="A1172" s="8" t="s">
        <v>2808</v>
      </c>
      <c r="B1172" s="8" t="s">
        <v>2809</v>
      </c>
      <c r="C1172" s="8">
        <v>30</v>
      </c>
      <c r="D1172" s="8">
        <v>24</v>
      </c>
      <c r="E1172" s="8" t="s">
        <v>6088</v>
      </c>
      <c r="F1172" s="8" t="s">
        <v>5942</v>
      </c>
      <c r="G1172" s="8" t="s">
        <v>10040</v>
      </c>
      <c r="H1172" s="8" t="s">
        <v>6</v>
      </c>
      <c r="I1172" s="9">
        <v>0</v>
      </c>
      <c r="J1172" s="8" t="s">
        <v>12</v>
      </c>
      <c r="K1172" s="9">
        <v>35763.676298437502</v>
      </c>
      <c r="L1172" s="8" t="s">
        <v>6</v>
      </c>
      <c r="M1172" s="9">
        <v>0</v>
      </c>
      <c r="N1172" s="9">
        <v>0</v>
      </c>
      <c r="O1172" s="8" t="s">
        <v>12</v>
      </c>
      <c r="P1172" s="9">
        <v>60516.6</v>
      </c>
      <c r="Q1172" s="9">
        <f t="shared" si="54"/>
        <v>96280.2762984375</v>
      </c>
      <c r="R1172" s="9">
        <f t="shared" si="55"/>
        <v>48140.13814921875</v>
      </c>
      <c r="S1172" s="9">
        <f t="shared" si="56"/>
        <v>192560.552596875</v>
      </c>
      <c r="T1172" s="8" t="s">
        <v>6115</v>
      </c>
      <c r="U1172" s="8" t="s">
        <v>6113</v>
      </c>
    </row>
    <row r="1173" spans="1:21" x14ac:dyDescent="0.3">
      <c r="A1173" s="8" t="s">
        <v>2810</v>
      </c>
      <c r="B1173" s="8" t="s">
        <v>2811</v>
      </c>
      <c r="C1173" s="8">
        <v>277</v>
      </c>
      <c r="D1173" s="8">
        <v>84</v>
      </c>
      <c r="E1173" s="8" t="s">
        <v>6077</v>
      </c>
      <c r="F1173" s="8" t="s">
        <v>5942</v>
      </c>
      <c r="G1173" s="8" t="s">
        <v>10040</v>
      </c>
      <c r="H1173" s="8" t="s">
        <v>6</v>
      </c>
      <c r="I1173" s="9">
        <v>0</v>
      </c>
      <c r="J1173" s="8" t="s">
        <v>6</v>
      </c>
      <c r="K1173" s="9">
        <v>0</v>
      </c>
      <c r="L1173" s="8" t="s">
        <v>6</v>
      </c>
      <c r="M1173" s="9">
        <v>0</v>
      </c>
      <c r="N1173" s="9">
        <v>0</v>
      </c>
      <c r="O1173" s="8" t="s">
        <v>5</v>
      </c>
      <c r="P1173" s="9">
        <v>0</v>
      </c>
      <c r="Q1173" s="9">
        <f t="shared" si="54"/>
        <v>0</v>
      </c>
      <c r="R1173" s="9">
        <f t="shared" si="55"/>
        <v>0</v>
      </c>
      <c r="S1173" s="9">
        <f t="shared" si="56"/>
        <v>0</v>
      </c>
      <c r="T1173" s="8" t="s">
        <v>6114</v>
      </c>
      <c r="U1173" s="8" t="s">
        <v>6111</v>
      </c>
    </row>
    <row r="1174" spans="1:21" x14ac:dyDescent="0.3">
      <c r="A1174" s="8" t="s">
        <v>2813</v>
      </c>
      <c r="B1174" s="8" t="s">
        <v>2814</v>
      </c>
      <c r="C1174" s="8">
        <v>1327</v>
      </c>
      <c r="D1174" s="8">
        <v>99</v>
      </c>
      <c r="E1174" s="8" t="s">
        <v>6107</v>
      </c>
      <c r="F1174" s="8" t="s">
        <v>5942</v>
      </c>
      <c r="G1174" s="8" t="s">
        <v>10043</v>
      </c>
      <c r="H1174" s="8" t="s">
        <v>5</v>
      </c>
      <c r="I1174" s="9">
        <v>0</v>
      </c>
      <c r="J1174" s="8" t="s">
        <v>5</v>
      </c>
      <c r="K1174" s="9">
        <v>0</v>
      </c>
      <c r="L1174" s="8" t="s">
        <v>5</v>
      </c>
      <c r="M1174" s="9">
        <v>0</v>
      </c>
      <c r="N1174" s="9">
        <v>0</v>
      </c>
      <c r="O1174" s="8" t="s">
        <v>12</v>
      </c>
      <c r="P1174" s="9">
        <v>154746.59999999998</v>
      </c>
      <c r="Q1174" s="9">
        <f t="shared" si="54"/>
        <v>154746.59999999998</v>
      </c>
      <c r="R1174" s="9">
        <f t="shared" si="55"/>
        <v>77373.299999999988</v>
      </c>
      <c r="S1174" s="9">
        <f t="shared" si="56"/>
        <v>309493.19999999995</v>
      </c>
      <c r="T1174" s="8" t="s">
        <v>6112</v>
      </c>
      <c r="U1174" s="8" t="s">
        <v>6113</v>
      </c>
    </row>
    <row r="1175" spans="1:21" x14ac:dyDescent="0.3">
      <c r="A1175" s="8" t="s">
        <v>2815</v>
      </c>
      <c r="B1175" s="8" t="s">
        <v>2816</v>
      </c>
      <c r="C1175" s="8">
        <v>5154</v>
      </c>
      <c r="D1175" s="8">
        <v>1716</v>
      </c>
      <c r="E1175" s="8" t="s">
        <v>6076</v>
      </c>
      <c r="F1175" s="8" t="s">
        <v>5942</v>
      </c>
      <c r="G1175" s="8" t="s">
        <v>10040</v>
      </c>
      <c r="H1175" s="8" t="s">
        <v>5</v>
      </c>
      <c r="I1175" s="9">
        <v>0</v>
      </c>
      <c r="J1175" s="8" t="s">
        <v>12</v>
      </c>
      <c r="K1175" s="9">
        <v>634074.02696156246</v>
      </c>
      <c r="L1175" s="8" t="s">
        <v>5</v>
      </c>
      <c r="M1175" s="9">
        <v>0</v>
      </c>
      <c r="N1175" s="9">
        <v>0</v>
      </c>
      <c r="O1175" s="8" t="s">
        <v>12</v>
      </c>
      <c r="P1175" s="9">
        <v>924031.9439999999</v>
      </c>
      <c r="Q1175" s="9">
        <f t="shared" si="54"/>
        <v>1558105.9709615624</v>
      </c>
      <c r="R1175" s="9">
        <f t="shared" si="55"/>
        <v>779052.98548078118</v>
      </c>
      <c r="S1175" s="9">
        <f t="shared" si="56"/>
        <v>3116211.9419231247</v>
      </c>
      <c r="T1175" s="8" t="s">
        <v>6114</v>
      </c>
      <c r="U1175" s="8" t="s">
        <v>6116</v>
      </c>
    </row>
    <row r="1176" spans="1:21" x14ac:dyDescent="0.3">
      <c r="A1176" s="8" t="s">
        <v>2817</v>
      </c>
      <c r="B1176" s="8" t="s">
        <v>2818</v>
      </c>
      <c r="C1176" s="8">
        <v>300</v>
      </c>
      <c r="D1176" s="8">
        <v>183</v>
      </c>
      <c r="E1176" s="8" t="s">
        <v>6077</v>
      </c>
      <c r="F1176" s="8" t="s">
        <v>5942</v>
      </c>
      <c r="G1176" s="8" t="s">
        <v>10040</v>
      </c>
      <c r="H1176" s="8" t="s">
        <v>5</v>
      </c>
      <c r="I1176" s="9">
        <v>0</v>
      </c>
      <c r="J1176" s="8" t="s">
        <v>5</v>
      </c>
      <c r="K1176" s="9">
        <v>0</v>
      </c>
      <c r="L1176" s="8" t="s">
        <v>12</v>
      </c>
      <c r="M1176" s="9">
        <v>2033176.9480078123</v>
      </c>
      <c r="N1176" s="9">
        <v>0</v>
      </c>
      <c r="O1176" s="8" t="s">
        <v>12</v>
      </c>
      <c r="P1176" s="9">
        <v>225104.99999999997</v>
      </c>
      <c r="Q1176" s="9">
        <f t="shared" si="54"/>
        <v>2258281.9480078123</v>
      </c>
      <c r="R1176" s="9">
        <f t="shared" si="55"/>
        <v>1129140.9740039061</v>
      </c>
      <c r="S1176" s="9">
        <f t="shared" si="56"/>
        <v>4516563.8960156245</v>
      </c>
      <c r="T1176" s="8" t="s">
        <v>6114</v>
      </c>
      <c r="U1176" s="8" t="s">
        <v>6116</v>
      </c>
    </row>
    <row r="1177" spans="1:21" x14ac:dyDescent="0.3">
      <c r="A1177" s="8" t="s">
        <v>2820</v>
      </c>
      <c r="B1177" s="8" t="s">
        <v>2821</v>
      </c>
      <c r="C1177" s="8">
        <v>250</v>
      </c>
      <c r="D1177" s="8">
        <v>18</v>
      </c>
      <c r="E1177" s="8" t="s">
        <v>6069</v>
      </c>
      <c r="F1177" s="8" t="s">
        <v>5942</v>
      </c>
      <c r="G1177" s="8" t="s">
        <v>10040</v>
      </c>
      <c r="H1177" s="8" t="s">
        <v>5</v>
      </c>
      <c r="I1177" s="9">
        <v>0</v>
      </c>
      <c r="J1177" s="8" t="s">
        <v>12</v>
      </c>
      <c r="K1177" s="9">
        <v>70834.295854687502</v>
      </c>
      <c r="L1177" s="8" t="s">
        <v>12</v>
      </c>
      <c r="M1177" s="9">
        <v>0</v>
      </c>
      <c r="N1177" s="9">
        <v>1033022.5499999999</v>
      </c>
      <c r="O1177" s="8" t="s">
        <v>12</v>
      </c>
      <c r="P1177" s="9">
        <v>68871.659999999989</v>
      </c>
      <c r="Q1177" s="9">
        <f t="shared" si="54"/>
        <v>1172728.5058546874</v>
      </c>
      <c r="R1177" s="9">
        <f t="shared" si="55"/>
        <v>586364.25292734371</v>
      </c>
      <c r="S1177" s="9">
        <f t="shared" si="56"/>
        <v>2345457.0117093748</v>
      </c>
      <c r="T1177" s="8" t="s">
        <v>6114</v>
      </c>
      <c r="U1177" s="8" t="s">
        <v>6113</v>
      </c>
    </row>
    <row r="1178" spans="1:21" x14ac:dyDescent="0.3">
      <c r="A1178" s="8" t="s">
        <v>2822</v>
      </c>
      <c r="B1178" s="8" t="s">
        <v>2823</v>
      </c>
      <c r="C1178" s="8">
        <v>60</v>
      </c>
      <c r="D1178" s="8">
        <v>32</v>
      </c>
      <c r="E1178" s="8" t="s">
        <v>6069</v>
      </c>
      <c r="F1178" s="8" t="s">
        <v>5942</v>
      </c>
      <c r="G1178" s="8" t="s">
        <v>10040</v>
      </c>
      <c r="H1178" s="8" t="s">
        <v>5</v>
      </c>
      <c r="I1178" s="9">
        <v>0</v>
      </c>
      <c r="J1178" s="8" t="s">
        <v>12</v>
      </c>
      <c r="K1178" s="9">
        <v>49370.836753124997</v>
      </c>
      <c r="L1178" s="8" t="s">
        <v>12</v>
      </c>
      <c r="M1178" s="9">
        <v>2495420.6915859375</v>
      </c>
      <c r="N1178" s="9">
        <v>0</v>
      </c>
      <c r="O1178" s="8" t="s">
        <v>12</v>
      </c>
      <c r="P1178" s="9">
        <v>91738.14</v>
      </c>
      <c r="Q1178" s="9">
        <f t="shared" si="54"/>
        <v>2636529.6683390625</v>
      </c>
      <c r="R1178" s="9">
        <f t="shared" si="55"/>
        <v>1318264.8341695312</v>
      </c>
      <c r="S1178" s="9">
        <f t="shared" si="56"/>
        <v>5273059.336678125</v>
      </c>
      <c r="T1178" s="8" t="s">
        <v>6114</v>
      </c>
      <c r="U1178" s="8" t="s">
        <v>6111</v>
      </c>
    </row>
    <row r="1179" spans="1:21" x14ac:dyDescent="0.3">
      <c r="A1179" s="8" t="s">
        <v>2824</v>
      </c>
      <c r="B1179" s="8" t="s">
        <v>2825</v>
      </c>
      <c r="C1179" s="8">
        <v>1068</v>
      </c>
      <c r="D1179" s="8">
        <v>1215</v>
      </c>
      <c r="E1179" s="8" t="s">
        <v>6084</v>
      </c>
      <c r="F1179" s="8" t="s">
        <v>5942</v>
      </c>
      <c r="G1179" s="8" t="s">
        <v>10040</v>
      </c>
      <c r="H1179" s="8" t="s">
        <v>5</v>
      </c>
      <c r="I1179" s="9">
        <v>0</v>
      </c>
      <c r="J1179" s="8" t="s">
        <v>5</v>
      </c>
      <c r="K1179" s="9">
        <v>0</v>
      </c>
      <c r="L1179" s="8" t="s">
        <v>5</v>
      </c>
      <c r="M1179" s="9">
        <v>0</v>
      </c>
      <c r="N1179" s="9">
        <v>0</v>
      </c>
      <c r="O1179" s="8" t="s">
        <v>5</v>
      </c>
      <c r="P1179" s="9">
        <v>0</v>
      </c>
      <c r="Q1179" s="9">
        <f t="shared" si="54"/>
        <v>0</v>
      </c>
      <c r="R1179" s="9">
        <f t="shared" si="55"/>
        <v>0</v>
      </c>
      <c r="S1179" s="9">
        <f t="shared" si="56"/>
        <v>0</v>
      </c>
      <c r="T1179" s="8" t="s">
        <v>6114</v>
      </c>
      <c r="U1179" s="8" t="s">
        <v>6113</v>
      </c>
    </row>
    <row r="1180" spans="1:21" x14ac:dyDescent="0.3">
      <c r="A1180" s="8" t="s">
        <v>2826</v>
      </c>
      <c r="B1180" s="8" t="s">
        <v>2827</v>
      </c>
      <c r="C1180" s="8">
        <v>2138</v>
      </c>
      <c r="D1180" s="8">
        <v>320</v>
      </c>
      <c r="E1180" s="8" t="s">
        <v>6073</v>
      </c>
      <c r="F1180" s="8" t="s">
        <v>5942</v>
      </c>
      <c r="G1180" s="8" t="s">
        <v>10040</v>
      </c>
      <c r="H1180" s="8" t="s">
        <v>5</v>
      </c>
      <c r="I1180" s="9">
        <v>0</v>
      </c>
      <c r="J1180" s="8" t="s">
        <v>12</v>
      </c>
      <c r="K1180" s="9">
        <v>220977.01109531251</v>
      </c>
      <c r="L1180" s="8" t="s">
        <v>5</v>
      </c>
      <c r="M1180" s="9">
        <v>0</v>
      </c>
      <c r="N1180" s="9">
        <v>0</v>
      </c>
      <c r="O1180" s="8" t="s">
        <v>12</v>
      </c>
      <c r="P1180" s="9">
        <v>432411</v>
      </c>
      <c r="Q1180" s="9">
        <f t="shared" si="54"/>
        <v>653388.01109531254</v>
      </c>
      <c r="R1180" s="9">
        <f t="shared" si="55"/>
        <v>326694.00554765627</v>
      </c>
      <c r="S1180" s="9">
        <f t="shared" si="56"/>
        <v>1306776.0221906251</v>
      </c>
      <c r="T1180" s="8" t="s">
        <v>6115</v>
      </c>
      <c r="U1180" s="8" t="s">
        <v>6111</v>
      </c>
    </row>
    <row r="1181" spans="1:21" x14ac:dyDescent="0.3">
      <c r="A1181" s="8" t="s">
        <v>2828</v>
      </c>
      <c r="B1181" s="8" t="s">
        <v>2829</v>
      </c>
      <c r="C1181" s="8">
        <v>126</v>
      </c>
      <c r="D1181" s="8">
        <v>47</v>
      </c>
      <c r="E1181" s="8" t="s">
        <v>6084</v>
      </c>
      <c r="F1181" s="8" t="s">
        <v>5942</v>
      </c>
      <c r="G1181" s="8" t="s">
        <v>10040</v>
      </c>
      <c r="H1181" s="8" t="s">
        <v>5</v>
      </c>
      <c r="I1181" s="9">
        <v>0</v>
      </c>
      <c r="J1181" s="8" t="s">
        <v>12</v>
      </c>
      <c r="K1181" s="9">
        <v>56826.564651562498</v>
      </c>
      <c r="L1181" s="8" t="s">
        <v>5</v>
      </c>
      <c r="M1181" s="9">
        <v>0</v>
      </c>
      <c r="N1181" s="9">
        <v>0</v>
      </c>
      <c r="O1181" s="8" t="s">
        <v>5</v>
      </c>
      <c r="P1181" s="9">
        <v>0</v>
      </c>
      <c r="Q1181" s="9">
        <f t="shared" si="54"/>
        <v>56826.564651562498</v>
      </c>
      <c r="R1181" s="9">
        <f t="shared" si="55"/>
        <v>28413.282325781249</v>
      </c>
      <c r="S1181" s="9">
        <f t="shared" si="56"/>
        <v>113653.129303125</v>
      </c>
      <c r="T1181" s="8" t="s">
        <v>6114</v>
      </c>
      <c r="U1181" s="8" t="s">
        <v>6113</v>
      </c>
    </row>
    <row r="1182" spans="1:21" x14ac:dyDescent="0.3">
      <c r="A1182" s="8" t="s">
        <v>2830</v>
      </c>
      <c r="B1182" s="8" t="s">
        <v>2831</v>
      </c>
      <c r="C1182" s="8">
        <v>120</v>
      </c>
      <c r="D1182" s="8">
        <v>33</v>
      </c>
      <c r="E1182" s="8" t="s">
        <v>6101</v>
      </c>
      <c r="F1182" s="8" t="s">
        <v>5942</v>
      </c>
      <c r="G1182" s="8" t="s">
        <v>10040</v>
      </c>
      <c r="H1182" s="8" t="s">
        <v>5</v>
      </c>
      <c r="I1182" s="9">
        <v>0</v>
      </c>
      <c r="J1182" s="8" t="s">
        <v>12</v>
      </c>
      <c r="K1182" s="9">
        <v>56148.77120625</v>
      </c>
      <c r="L1182" s="8" t="s">
        <v>5</v>
      </c>
      <c r="M1182" s="9">
        <v>0</v>
      </c>
      <c r="N1182" s="9">
        <v>0</v>
      </c>
      <c r="O1182" s="8" t="s">
        <v>5</v>
      </c>
      <c r="P1182" s="9">
        <v>0</v>
      </c>
      <c r="Q1182" s="9">
        <f t="shared" si="54"/>
        <v>56148.77120625</v>
      </c>
      <c r="R1182" s="9">
        <f t="shared" si="55"/>
        <v>28074.385603125</v>
      </c>
      <c r="S1182" s="9">
        <f t="shared" si="56"/>
        <v>112297.5424125</v>
      </c>
      <c r="T1182" s="8" t="s">
        <v>6114</v>
      </c>
      <c r="U1182" s="8" t="s">
        <v>6113</v>
      </c>
    </row>
    <row r="1183" spans="1:21" x14ac:dyDescent="0.3">
      <c r="A1183" s="8" t="s">
        <v>2832</v>
      </c>
      <c r="B1183" s="8" t="s">
        <v>2833</v>
      </c>
      <c r="C1183" s="8">
        <v>907</v>
      </c>
      <c r="D1183" s="8">
        <v>388</v>
      </c>
      <c r="E1183" s="8" t="s">
        <v>6098</v>
      </c>
      <c r="F1183" s="8" t="s">
        <v>5942</v>
      </c>
      <c r="G1183" s="8" t="s">
        <v>10040</v>
      </c>
      <c r="H1183" s="8" t="s">
        <v>6</v>
      </c>
      <c r="I1183" s="9">
        <v>0</v>
      </c>
      <c r="J1183" s="8" t="s">
        <v>6</v>
      </c>
      <c r="K1183" s="9">
        <v>0</v>
      </c>
      <c r="L1183" s="8" t="s">
        <v>6</v>
      </c>
      <c r="M1183" s="9">
        <v>0</v>
      </c>
      <c r="N1183" s="9">
        <v>0</v>
      </c>
      <c r="O1183" s="8" t="s">
        <v>5</v>
      </c>
      <c r="P1183" s="9">
        <v>0</v>
      </c>
      <c r="Q1183" s="9">
        <f t="shared" si="54"/>
        <v>0</v>
      </c>
      <c r="R1183" s="9">
        <f t="shared" si="55"/>
        <v>0</v>
      </c>
      <c r="S1183" s="9">
        <f t="shared" si="56"/>
        <v>0</v>
      </c>
      <c r="T1183" s="8" t="s">
        <v>6110</v>
      </c>
      <c r="U1183" s="8" t="s">
        <v>6113</v>
      </c>
    </row>
    <row r="1184" spans="1:21" x14ac:dyDescent="0.3">
      <c r="A1184" s="8" t="s">
        <v>2834</v>
      </c>
      <c r="B1184" s="8" t="s">
        <v>2835</v>
      </c>
      <c r="C1184" s="8">
        <v>52</v>
      </c>
      <c r="D1184" s="8">
        <v>15</v>
      </c>
      <c r="E1184" s="8" t="s">
        <v>6102</v>
      </c>
      <c r="F1184" s="8" t="s">
        <v>5942</v>
      </c>
      <c r="G1184" s="8" t="s">
        <v>10040</v>
      </c>
      <c r="H1184" s="8" t="s">
        <v>12</v>
      </c>
      <c r="I1184" s="9">
        <v>2349.4679999999998</v>
      </c>
      <c r="J1184" s="8" t="s">
        <v>12</v>
      </c>
      <c r="K1184" s="9">
        <v>49185.143450625001</v>
      </c>
      <c r="L1184" s="8" t="s">
        <v>12</v>
      </c>
      <c r="M1184" s="9">
        <v>2526751.3156366874</v>
      </c>
      <c r="N1184" s="9">
        <v>0</v>
      </c>
      <c r="O1184" s="8" t="s">
        <v>5</v>
      </c>
      <c r="P1184" s="9">
        <v>0</v>
      </c>
      <c r="Q1184" s="9">
        <f t="shared" si="54"/>
        <v>2578285.9270873126</v>
      </c>
      <c r="R1184" s="9">
        <f t="shared" si="55"/>
        <v>1289142.9635436563</v>
      </c>
      <c r="S1184" s="9">
        <f t="shared" si="56"/>
        <v>5156571.8541746251</v>
      </c>
      <c r="T1184" s="8" t="s">
        <v>6114</v>
      </c>
      <c r="U1184" s="8" t="s">
        <v>6113</v>
      </c>
    </row>
    <row r="1185" spans="1:21" x14ac:dyDescent="0.3">
      <c r="A1185" s="8" t="s">
        <v>2836</v>
      </c>
      <c r="B1185" s="8" t="s">
        <v>2837</v>
      </c>
      <c r="C1185" s="8">
        <v>180</v>
      </c>
      <c r="D1185" s="8">
        <v>77</v>
      </c>
      <c r="E1185" s="8" t="s">
        <v>6091</v>
      </c>
      <c r="F1185" s="8" t="s">
        <v>5942</v>
      </c>
      <c r="G1185" s="8" t="s">
        <v>10045</v>
      </c>
      <c r="H1185" s="8" t="s">
        <v>12</v>
      </c>
      <c r="I1185" s="9">
        <v>2349.4679999999998</v>
      </c>
      <c r="J1185" s="8" t="s">
        <v>12</v>
      </c>
      <c r="K1185" s="9">
        <v>63858.953150624999</v>
      </c>
      <c r="L1185" s="8" t="s">
        <v>5</v>
      </c>
      <c r="M1185" s="9">
        <v>0</v>
      </c>
      <c r="N1185" s="9">
        <v>0</v>
      </c>
      <c r="O1185" s="8" t="s">
        <v>5</v>
      </c>
      <c r="P1185" s="9">
        <v>0</v>
      </c>
      <c r="Q1185" s="9">
        <f t="shared" si="54"/>
        <v>66208.421150624999</v>
      </c>
      <c r="R1185" s="9">
        <f t="shared" si="55"/>
        <v>33104.2105753125</v>
      </c>
      <c r="S1185" s="9">
        <f t="shared" si="56"/>
        <v>132416.84230125</v>
      </c>
      <c r="T1185" s="8" t="s">
        <v>6112</v>
      </c>
      <c r="U1185" s="8" t="s">
        <v>6113</v>
      </c>
    </row>
    <row r="1186" spans="1:21" x14ac:dyDescent="0.3">
      <c r="A1186" s="8" t="s">
        <v>2838</v>
      </c>
      <c r="B1186" s="8" t="s">
        <v>2839</v>
      </c>
      <c r="C1186" s="8">
        <v>4300</v>
      </c>
      <c r="D1186" s="8">
        <v>1607</v>
      </c>
      <c r="E1186" s="8" t="s">
        <v>6077</v>
      </c>
      <c r="F1186" s="8" t="s">
        <v>5942</v>
      </c>
      <c r="G1186" s="8" t="s">
        <v>10046</v>
      </c>
      <c r="H1186" s="8" t="s">
        <v>5</v>
      </c>
      <c r="I1186" s="9">
        <v>0</v>
      </c>
      <c r="J1186" s="8" t="s">
        <v>12</v>
      </c>
      <c r="K1186" s="9">
        <v>410934.90000937501</v>
      </c>
      <c r="L1186" s="8" t="s">
        <v>5</v>
      </c>
      <c r="M1186" s="9">
        <v>0</v>
      </c>
      <c r="N1186" s="9">
        <v>0</v>
      </c>
      <c r="O1186" s="8" t="s">
        <v>5</v>
      </c>
      <c r="P1186" s="9">
        <v>0</v>
      </c>
      <c r="Q1186" s="9">
        <f t="shared" si="54"/>
        <v>410934.90000937501</v>
      </c>
      <c r="R1186" s="9">
        <f t="shared" si="55"/>
        <v>205467.4500046875</v>
      </c>
      <c r="S1186" s="9">
        <f t="shared" si="56"/>
        <v>821869.80001875001</v>
      </c>
      <c r="T1186" s="8" t="s">
        <v>6114</v>
      </c>
      <c r="U1186" s="8" t="s">
        <v>6111</v>
      </c>
    </row>
    <row r="1187" spans="1:21" x14ac:dyDescent="0.3">
      <c r="A1187" s="8" t="s">
        <v>2840</v>
      </c>
      <c r="B1187" s="8" t="s">
        <v>2841</v>
      </c>
      <c r="C1187" s="8">
        <v>1600</v>
      </c>
      <c r="D1187" s="8">
        <v>2354</v>
      </c>
      <c r="E1187" s="8" t="s">
        <v>6074</v>
      </c>
      <c r="F1187" s="8" t="s">
        <v>5942</v>
      </c>
      <c r="G1187" s="8" t="s">
        <v>10040</v>
      </c>
      <c r="H1187" s="8" t="s">
        <v>5</v>
      </c>
      <c r="I1187" s="9">
        <v>0</v>
      </c>
      <c r="J1187" s="8" t="s">
        <v>12</v>
      </c>
      <c r="K1187" s="9">
        <v>173707.19415</v>
      </c>
      <c r="L1187" s="8" t="s">
        <v>5</v>
      </c>
      <c r="M1187" s="9">
        <v>0</v>
      </c>
      <c r="N1187" s="9">
        <v>0</v>
      </c>
      <c r="O1187" s="8" t="s">
        <v>5</v>
      </c>
      <c r="P1187" s="9">
        <v>0</v>
      </c>
      <c r="Q1187" s="9">
        <f t="shared" si="54"/>
        <v>173707.19415</v>
      </c>
      <c r="R1187" s="9">
        <f t="shared" si="55"/>
        <v>86853.597074999998</v>
      </c>
      <c r="S1187" s="9">
        <f t="shared" si="56"/>
        <v>347414.38829999999</v>
      </c>
      <c r="T1187" s="8" t="s">
        <v>6114</v>
      </c>
      <c r="U1187" s="8" t="s">
        <v>6116</v>
      </c>
    </row>
    <row r="1188" spans="1:21" x14ac:dyDescent="0.3">
      <c r="A1188" s="8" t="s">
        <v>2842</v>
      </c>
      <c r="B1188" s="8" t="s">
        <v>2843</v>
      </c>
      <c r="C1188" s="8">
        <v>5289</v>
      </c>
      <c r="D1188" s="8">
        <v>1673</v>
      </c>
      <c r="E1188" s="8" t="s">
        <v>6102</v>
      </c>
      <c r="F1188" s="8" t="s">
        <v>5942</v>
      </c>
      <c r="G1188" s="8" t="s">
        <v>10040</v>
      </c>
      <c r="H1188" s="8" t="s">
        <v>12</v>
      </c>
      <c r="I1188" s="9">
        <v>2349.4679999999998</v>
      </c>
      <c r="J1188" s="8" t="s">
        <v>12</v>
      </c>
      <c r="K1188" s="9">
        <v>649550.31062953116</v>
      </c>
      <c r="L1188" s="8" t="s">
        <v>5</v>
      </c>
      <c r="M1188" s="9">
        <v>0</v>
      </c>
      <c r="N1188" s="9">
        <v>0</v>
      </c>
      <c r="O1188" s="8" t="s">
        <v>5</v>
      </c>
      <c r="P1188" s="9">
        <v>0</v>
      </c>
      <c r="Q1188" s="9">
        <f t="shared" si="54"/>
        <v>651899.77862953115</v>
      </c>
      <c r="R1188" s="9">
        <f t="shared" si="55"/>
        <v>325949.88931476558</v>
      </c>
      <c r="S1188" s="9">
        <f t="shared" si="56"/>
        <v>1303799.5572590623</v>
      </c>
      <c r="T1188" s="8" t="s">
        <v>6114</v>
      </c>
      <c r="U1188" s="8" t="s">
        <v>6113</v>
      </c>
    </row>
    <row r="1189" spans="1:21" x14ac:dyDescent="0.3">
      <c r="A1189" s="8" t="s">
        <v>2845</v>
      </c>
      <c r="B1189" s="8" t="s">
        <v>2846</v>
      </c>
      <c r="C1189" s="8">
        <v>160</v>
      </c>
      <c r="D1189" s="8">
        <v>55</v>
      </c>
      <c r="E1189" s="8" t="s">
        <v>6067</v>
      </c>
      <c r="F1189" s="8" t="s">
        <v>5942</v>
      </c>
      <c r="G1189" s="8" t="s">
        <v>10040</v>
      </c>
      <c r="H1189" s="8" t="s">
        <v>12</v>
      </c>
      <c r="I1189" s="9">
        <v>1779.8999999999999</v>
      </c>
      <c r="J1189" s="8" t="s">
        <v>5</v>
      </c>
      <c r="K1189" s="9">
        <v>0</v>
      </c>
      <c r="L1189" s="8" t="s">
        <v>5</v>
      </c>
      <c r="M1189" s="9">
        <v>0</v>
      </c>
      <c r="N1189" s="9">
        <v>0</v>
      </c>
      <c r="O1189" s="8" t="s">
        <v>12</v>
      </c>
      <c r="P1189" s="9">
        <v>99465</v>
      </c>
      <c r="Q1189" s="9">
        <f t="shared" si="54"/>
        <v>101244.9</v>
      </c>
      <c r="R1189" s="9">
        <f t="shared" si="55"/>
        <v>50622.45</v>
      </c>
      <c r="S1189" s="9">
        <f t="shared" si="56"/>
        <v>202489.8</v>
      </c>
      <c r="T1189" s="8" t="s">
        <v>6114</v>
      </c>
      <c r="U1189" s="8" t="s">
        <v>6113</v>
      </c>
    </row>
    <row r="1190" spans="1:21" x14ac:dyDescent="0.3">
      <c r="A1190" s="8" t="s">
        <v>2847</v>
      </c>
      <c r="B1190" s="8" t="s">
        <v>2848</v>
      </c>
      <c r="C1190" s="8">
        <v>31</v>
      </c>
      <c r="D1190" s="8">
        <v>15</v>
      </c>
      <c r="E1190" s="8" t="s">
        <v>6067</v>
      </c>
      <c r="F1190" s="8" t="s">
        <v>5942</v>
      </c>
      <c r="G1190" s="8" t="s">
        <v>10040</v>
      </c>
      <c r="H1190" s="8" t="s">
        <v>12</v>
      </c>
      <c r="I1190" s="9">
        <v>1779.8999999999999</v>
      </c>
      <c r="J1190" s="8" t="s">
        <v>12</v>
      </c>
      <c r="K1190" s="9">
        <v>35851.53841171875</v>
      </c>
      <c r="L1190" s="8" t="s">
        <v>12</v>
      </c>
      <c r="M1190" s="9">
        <v>2009929.8487441407</v>
      </c>
      <c r="N1190" s="9">
        <v>0</v>
      </c>
      <c r="O1190" s="8" t="s">
        <v>5</v>
      </c>
      <c r="P1190" s="9">
        <v>0</v>
      </c>
      <c r="Q1190" s="9">
        <f t="shared" si="54"/>
        <v>2047561.2871558594</v>
      </c>
      <c r="R1190" s="9">
        <f t="shared" si="55"/>
        <v>1023780.6435779297</v>
      </c>
      <c r="S1190" s="9">
        <f t="shared" si="56"/>
        <v>4095122.5743117188</v>
      </c>
      <c r="T1190" s="8" t="s">
        <v>6114</v>
      </c>
      <c r="U1190" s="8" t="s">
        <v>10025</v>
      </c>
    </row>
    <row r="1191" spans="1:21" x14ac:dyDescent="0.3">
      <c r="A1191" s="8" t="s">
        <v>2851</v>
      </c>
      <c r="B1191" s="8" t="s">
        <v>2852</v>
      </c>
      <c r="C1191" s="8">
        <v>950</v>
      </c>
      <c r="D1191" s="8">
        <v>202</v>
      </c>
      <c r="E1191" s="8" t="s">
        <v>6098</v>
      </c>
      <c r="F1191" s="8" t="s">
        <v>5942</v>
      </c>
      <c r="G1191" s="8" t="s">
        <v>10050</v>
      </c>
      <c r="H1191" s="8" t="s">
        <v>6</v>
      </c>
      <c r="I1191" s="9">
        <v>0</v>
      </c>
      <c r="J1191" s="8" t="s">
        <v>12</v>
      </c>
      <c r="K1191" s="9">
        <v>116596.8205171875</v>
      </c>
      <c r="L1191" s="8" t="s">
        <v>6</v>
      </c>
      <c r="M1191" s="9">
        <v>0</v>
      </c>
      <c r="N1191" s="9">
        <v>0</v>
      </c>
      <c r="O1191" s="8" t="s">
        <v>5</v>
      </c>
      <c r="P1191" s="9">
        <v>0</v>
      </c>
      <c r="Q1191" s="9">
        <f t="shared" si="54"/>
        <v>116596.8205171875</v>
      </c>
      <c r="R1191" s="9">
        <f t="shared" si="55"/>
        <v>58298.410258593751</v>
      </c>
      <c r="S1191" s="9">
        <f t="shared" si="56"/>
        <v>233193.641034375</v>
      </c>
      <c r="T1191" s="8" t="s">
        <v>6114</v>
      </c>
      <c r="U1191" s="8" t="s">
        <v>6116</v>
      </c>
    </row>
    <row r="1192" spans="1:21" x14ac:dyDescent="0.3">
      <c r="A1192" s="8" t="s">
        <v>2853</v>
      </c>
      <c r="B1192" s="8" t="s">
        <v>2854</v>
      </c>
      <c r="C1192" s="8">
        <v>76</v>
      </c>
      <c r="D1192" s="8">
        <v>23</v>
      </c>
      <c r="E1192" s="8" t="s">
        <v>6078</v>
      </c>
      <c r="F1192" s="8" t="s">
        <v>5942</v>
      </c>
      <c r="G1192" s="8" t="s">
        <v>10040</v>
      </c>
      <c r="H1192" s="8" t="s">
        <v>12</v>
      </c>
      <c r="I1192" s="9">
        <v>2349.4679999999998</v>
      </c>
      <c r="J1192" s="8" t="s">
        <v>12</v>
      </c>
      <c r="K1192" s="9">
        <v>51936.482769375005</v>
      </c>
      <c r="L1192" s="8" t="s">
        <v>5</v>
      </c>
      <c r="M1192" s="9">
        <v>0</v>
      </c>
      <c r="N1192" s="9">
        <v>0</v>
      </c>
      <c r="O1192" s="8" t="s">
        <v>5</v>
      </c>
      <c r="P1192" s="9">
        <v>0</v>
      </c>
      <c r="Q1192" s="9">
        <f t="shared" si="54"/>
        <v>54285.950769375006</v>
      </c>
      <c r="R1192" s="9">
        <f t="shared" si="55"/>
        <v>27142.975384687503</v>
      </c>
      <c r="S1192" s="9">
        <f t="shared" si="56"/>
        <v>108571.90153875001</v>
      </c>
      <c r="T1192" s="8" t="s">
        <v>6114</v>
      </c>
      <c r="U1192" s="8" t="s">
        <v>6111</v>
      </c>
    </row>
    <row r="1193" spans="1:21" x14ac:dyDescent="0.3">
      <c r="A1193" s="8" t="s">
        <v>2855</v>
      </c>
      <c r="B1193" s="8" t="s">
        <v>2856</v>
      </c>
      <c r="C1193" s="8">
        <v>68</v>
      </c>
      <c r="D1193" s="8">
        <v>42</v>
      </c>
      <c r="E1193" s="8" t="s">
        <v>6074</v>
      </c>
      <c r="F1193" s="8" t="s">
        <v>5942</v>
      </c>
      <c r="G1193" s="8" t="s">
        <v>10040</v>
      </c>
      <c r="H1193" s="8" t="s">
        <v>5</v>
      </c>
      <c r="I1193" s="9">
        <v>0</v>
      </c>
      <c r="J1193" s="8" t="s">
        <v>12</v>
      </c>
      <c r="K1193" s="9">
        <v>39102.436603125003</v>
      </c>
      <c r="L1193" s="8" t="s">
        <v>5</v>
      </c>
      <c r="M1193" s="9">
        <v>0</v>
      </c>
      <c r="N1193" s="9">
        <v>0</v>
      </c>
      <c r="O1193" s="8" t="s">
        <v>12</v>
      </c>
      <c r="P1193" s="9">
        <v>83131.799999999988</v>
      </c>
      <c r="Q1193" s="9">
        <f t="shared" si="54"/>
        <v>122234.236603125</v>
      </c>
      <c r="R1193" s="9">
        <f t="shared" si="55"/>
        <v>61117.118301562499</v>
      </c>
      <c r="S1193" s="9">
        <f t="shared" si="56"/>
        <v>244468.47320625</v>
      </c>
      <c r="T1193" s="8" t="s">
        <v>6114</v>
      </c>
      <c r="U1193" s="8" t="s">
        <v>10025</v>
      </c>
    </row>
    <row r="1194" spans="1:21" x14ac:dyDescent="0.3">
      <c r="A1194" s="8" t="s">
        <v>2857</v>
      </c>
      <c r="B1194" s="8" t="s">
        <v>2858</v>
      </c>
      <c r="C1194" s="8">
        <v>210</v>
      </c>
      <c r="D1194" s="8">
        <v>89</v>
      </c>
      <c r="E1194" s="8" t="s">
        <v>6069</v>
      </c>
      <c r="F1194" s="8" t="s">
        <v>5942</v>
      </c>
      <c r="G1194" s="8" t="s">
        <v>10040</v>
      </c>
      <c r="H1194" s="8" t="s">
        <v>5</v>
      </c>
      <c r="I1194" s="9">
        <v>0</v>
      </c>
      <c r="J1194" s="8" t="s">
        <v>12</v>
      </c>
      <c r="K1194" s="9">
        <v>66315.6728859375</v>
      </c>
      <c r="L1194" s="8" t="s">
        <v>5</v>
      </c>
      <c r="M1194" s="9">
        <v>0</v>
      </c>
      <c r="N1194" s="9">
        <v>0</v>
      </c>
      <c r="O1194" s="8" t="s">
        <v>12</v>
      </c>
      <c r="P1194" s="9">
        <v>184837.37999999998</v>
      </c>
      <c r="Q1194" s="9">
        <f t="shared" si="54"/>
        <v>251153.05288593748</v>
      </c>
      <c r="R1194" s="9">
        <f t="shared" si="55"/>
        <v>125576.52644296874</v>
      </c>
      <c r="S1194" s="9">
        <f t="shared" si="56"/>
        <v>502306.10577187495</v>
      </c>
      <c r="T1194" s="8" t="s">
        <v>6114</v>
      </c>
      <c r="U1194" s="8" t="s">
        <v>6111</v>
      </c>
    </row>
    <row r="1195" spans="1:21" x14ac:dyDescent="0.3">
      <c r="A1195" s="8" t="s">
        <v>2859</v>
      </c>
      <c r="B1195" s="8" t="s">
        <v>2860</v>
      </c>
      <c r="C1195" s="8">
        <v>4150</v>
      </c>
      <c r="D1195" s="8">
        <v>1253</v>
      </c>
      <c r="E1195" s="8" t="s">
        <v>6084</v>
      </c>
      <c r="F1195" s="8" t="s">
        <v>5942</v>
      </c>
      <c r="G1195" s="8" t="s">
        <v>10040</v>
      </c>
      <c r="H1195" s="8" t="s">
        <v>5</v>
      </c>
      <c r="I1195" s="9">
        <v>0</v>
      </c>
      <c r="J1195" s="8" t="s">
        <v>12</v>
      </c>
      <c r="K1195" s="9">
        <v>511400.0353078125</v>
      </c>
      <c r="L1195" s="8" t="s">
        <v>5</v>
      </c>
      <c r="M1195" s="9">
        <v>0</v>
      </c>
      <c r="N1195" s="9">
        <v>0</v>
      </c>
      <c r="O1195" s="8" t="s">
        <v>5</v>
      </c>
      <c r="P1195" s="9">
        <v>0</v>
      </c>
      <c r="Q1195" s="9">
        <f t="shared" si="54"/>
        <v>511400.0353078125</v>
      </c>
      <c r="R1195" s="9">
        <f t="shared" si="55"/>
        <v>255700.01765390625</v>
      </c>
      <c r="S1195" s="9">
        <f t="shared" si="56"/>
        <v>1022800.070615625</v>
      </c>
      <c r="T1195" s="8" t="s">
        <v>6114</v>
      </c>
      <c r="U1195" s="8" t="s">
        <v>6116</v>
      </c>
    </row>
    <row r="1196" spans="1:21" x14ac:dyDescent="0.3">
      <c r="A1196" s="8" t="s">
        <v>2862</v>
      </c>
      <c r="B1196" s="8" t="s">
        <v>2863</v>
      </c>
      <c r="C1196" s="8">
        <v>4947</v>
      </c>
      <c r="D1196" s="8">
        <v>2486</v>
      </c>
      <c r="E1196" s="8" t="s">
        <v>6076</v>
      </c>
      <c r="F1196" s="8" t="s">
        <v>5942</v>
      </c>
      <c r="G1196" s="8" t="s">
        <v>10040</v>
      </c>
      <c r="H1196" s="8" t="s">
        <v>6</v>
      </c>
      <c r="I1196" s="9">
        <v>0</v>
      </c>
      <c r="J1196" s="8" t="s">
        <v>12</v>
      </c>
      <c r="K1196" s="9">
        <v>467781.68730234372</v>
      </c>
      <c r="L1196" s="8" t="s">
        <v>12</v>
      </c>
      <c r="M1196" s="9">
        <v>0</v>
      </c>
      <c r="N1196" s="9">
        <v>25584774.689999998</v>
      </c>
      <c r="O1196" s="8" t="s">
        <v>12</v>
      </c>
      <c r="P1196" s="9">
        <v>32875.799999999996</v>
      </c>
      <c r="Q1196" s="9">
        <f t="shared" si="54"/>
        <v>26085432.177302342</v>
      </c>
      <c r="R1196" s="9">
        <f t="shared" si="55"/>
        <v>13042716.088651171</v>
      </c>
      <c r="S1196" s="9">
        <f t="shared" si="56"/>
        <v>52170864.354604684</v>
      </c>
      <c r="T1196" s="8" t="s">
        <v>6110</v>
      </c>
      <c r="U1196" s="8" t="s">
        <v>6111</v>
      </c>
    </row>
    <row r="1197" spans="1:21" x14ac:dyDescent="0.3">
      <c r="A1197" s="8" t="s">
        <v>2864</v>
      </c>
      <c r="B1197" s="8" t="s">
        <v>2865</v>
      </c>
      <c r="C1197" s="8">
        <v>655</v>
      </c>
      <c r="D1197" s="8">
        <v>286</v>
      </c>
      <c r="E1197" s="8" t="s">
        <v>6093</v>
      </c>
      <c r="F1197" s="8" t="s">
        <v>5942</v>
      </c>
      <c r="G1197" s="8" t="s">
        <v>10040</v>
      </c>
      <c r="H1197" s="8" t="s">
        <v>5</v>
      </c>
      <c r="I1197" s="9">
        <v>0</v>
      </c>
      <c r="J1197" s="8" t="s">
        <v>12</v>
      </c>
      <c r="K1197" s="9">
        <v>116585.35341328123</v>
      </c>
      <c r="L1197" s="8" t="s">
        <v>5</v>
      </c>
      <c r="M1197" s="9">
        <v>0</v>
      </c>
      <c r="N1197" s="9">
        <v>0</v>
      </c>
      <c r="O1197" s="8" t="s">
        <v>5</v>
      </c>
      <c r="P1197" s="9">
        <v>0</v>
      </c>
      <c r="Q1197" s="9">
        <f t="shared" si="54"/>
        <v>116585.35341328123</v>
      </c>
      <c r="R1197" s="9">
        <f t="shared" si="55"/>
        <v>58292.676706640617</v>
      </c>
      <c r="S1197" s="9">
        <f t="shared" si="56"/>
        <v>233170.70682656247</v>
      </c>
      <c r="T1197" s="8" t="s">
        <v>6114</v>
      </c>
      <c r="U1197" s="8" t="s">
        <v>6116</v>
      </c>
    </row>
    <row r="1198" spans="1:21" x14ac:dyDescent="0.3">
      <c r="A1198" s="8" t="s">
        <v>2866</v>
      </c>
      <c r="B1198" s="8" t="s">
        <v>2867</v>
      </c>
      <c r="C1198" s="8">
        <v>314</v>
      </c>
      <c r="D1198" s="8">
        <v>96</v>
      </c>
      <c r="E1198" s="8" t="s">
        <v>6108</v>
      </c>
      <c r="F1198" s="8" t="s">
        <v>5942</v>
      </c>
      <c r="G1198" s="8" t="s">
        <v>10040</v>
      </c>
      <c r="H1198" s="8" t="s">
        <v>5</v>
      </c>
      <c r="I1198" s="9">
        <v>0</v>
      </c>
      <c r="J1198" s="8" t="s">
        <v>12</v>
      </c>
      <c r="K1198" s="9">
        <v>60716.516470312497</v>
      </c>
      <c r="L1198" s="8" t="s">
        <v>5</v>
      </c>
      <c r="M1198" s="9">
        <v>0</v>
      </c>
      <c r="N1198" s="9">
        <v>0</v>
      </c>
      <c r="O1198" s="8" t="s">
        <v>12</v>
      </c>
      <c r="P1198" s="9">
        <v>150977.4</v>
      </c>
      <c r="Q1198" s="9">
        <f t="shared" si="54"/>
        <v>211693.91647031248</v>
      </c>
      <c r="R1198" s="9">
        <f t="shared" si="55"/>
        <v>105846.95823515624</v>
      </c>
      <c r="S1198" s="9">
        <f t="shared" si="56"/>
        <v>423387.83294062497</v>
      </c>
      <c r="T1198" s="8" t="s">
        <v>6115</v>
      </c>
      <c r="U1198" s="8" t="s">
        <v>6113</v>
      </c>
    </row>
    <row r="1199" spans="1:21" x14ac:dyDescent="0.3">
      <c r="A1199" s="8" t="s">
        <v>2868</v>
      </c>
      <c r="B1199" s="8" t="s">
        <v>2869</v>
      </c>
      <c r="C1199" s="8">
        <v>67</v>
      </c>
      <c r="D1199" s="8">
        <v>26</v>
      </c>
      <c r="E1199" s="8" t="s">
        <v>6078</v>
      </c>
      <c r="F1199" s="8" t="s">
        <v>5942</v>
      </c>
      <c r="G1199" s="8" t="s">
        <v>10047</v>
      </c>
      <c r="H1199" s="8" t="s">
        <v>12</v>
      </c>
      <c r="I1199" s="9">
        <v>2349.4679999999998</v>
      </c>
      <c r="J1199" s="8" t="s">
        <v>12</v>
      </c>
      <c r="K1199" s="9">
        <v>50904.730524843748</v>
      </c>
      <c r="L1199" s="8" t="s">
        <v>5</v>
      </c>
      <c r="M1199" s="9">
        <v>0</v>
      </c>
      <c r="N1199" s="9">
        <v>0</v>
      </c>
      <c r="O1199" s="8" t="s">
        <v>12</v>
      </c>
      <c r="P1199" s="9">
        <v>83198.80799999999</v>
      </c>
      <c r="Q1199" s="9">
        <f t="shared" si="54"/>
        <v>136453.00652484375</v>
      </c>
      <c r="R1199" s="9">
        <f t="shared" si="55"/>
        <v>68226.503262421873</v>
      </c>
      <c r="S1199" s="9">
        <f t="shared" si="56"/>
        <v>272906.01304968749</v>
      </c>
      <c r="T1199" s="8" t="s">
        <v>6110</v>
      </c>
      <c r="U1199" s="8" t="s">
        <v>6113</v>
      </c>
    </row>
    <row r="1200" spans="1:21" x14ac:dyDescent="0.3">
      <c r="A1200" s="8" t="s">
        <v>2870</v>
      </c>
      <c r="B1200" s="8" t="s">
        <v>2871</v>
      </c>
      <c r="C1200" s="8">
        <v>55</v>
      </c>
      <c r="D1200" s="8">
        <v>36</v>
      </c>
      <c r="E1200" s="8" t="s">
        <v>6078</v>
      </c>
      <c r="F1200" s="8" t="s">
        <v>5942</v>
      </c>
      <c r="G1200" s="8" t="s">
        <v>10040</v>
      </c>
      <c r="H1200" s="8" t="s">
        <v>12</v>
      </c>
      <c r="I1200" s="9">
        <v>2349.4679999999998</v>
      </c>
      <c r="J1200" s="8" t="s">
        <v>12</v>
      </c>
      <c r="K1200" s="9">
        <v>49529.060865468746</v>
      </c>
      <c r="L1200" s="8" t="s">
        <v>5</v>
      </c>
      <c r="M1200" s="9">
        <v>0</v>
      </c>
      <c r="N1200" s="9">
        <v>0</v>
      </c>
      <c r="O1200" s="8" t="s">
        <v>12</v>
      </c>
      <c r="P1200" s="9">
        <v>99783.288</v>
      </c>
      <c r="Q1200" s="9">
        <f t="shared" si="54"/>
        <v>151661.81686546875</v>
      </c>
      <c r="R1200" s="9">
        <f t="shared" si="55"/>
        <v>75830.908432734373</v>
      </c>
      <c r="S1200" s="9">
        <f t="shared" si="56"/>
        <v>303323.63373093749</v>
      </c>
      <c r="T1200" s="8" t="s">
        <v>6114</v>
      </c>
      <c r="U1200" s="8" t="s">
        <v>6111</v>
      </c>
    </row>
    <row r="1201" spans="1:21" x14ac:dyDescent="0.3">
      <c r="A1201" s="8" t="s">
        <v>2872</v>
      </c>
      <c r="B1201" s="8" t="s">
        <v>2873</v>
      </c>
      <c r="C1201" s="8">
        <v>50</v>
      </c>
      <c r="D1201" s="8">
        <v>36</v>
      </c>
      <c r="E1201" s="8" t="s">
        <v>6087</v>
      </c>
      <c r="F1201" s="8" t="s">
        <v>5942</v>
      </c>
      <c r="G1201" s="8" t="s">
        <v>10040</v>
      </c>
      <c r="H1201" s="8" t="s">
        <v>5</v>
      </c>
      <c r="I1201" s="9">
        <v>0</v>
      </c>
      <c r="J1201" s="8" t="s">
        <v>12</v>
      </c>
      <c r="K1201" s="9">
        <v>48241.1810109375</v>
      </c>
      <c r="L1201" s="8" t="s">
        <v>5</v>
      </c>
      <c r="M1201" s="9">
        <v>0</v>
      </c>
      <c r="N1201" s="9">
        <v>0</v>
      </c>
      <c r="O1201" s="8" t="s">
        <v>5</v>
      </c>
      <c r="P1201" s="9">
        <v>0</v>
      </c>
      <c r="Q1201" s="9">
        <f t="shared" si="54"/>
        <v>48241.1810109375</v>
      </c>
      <c r="R1201" s="9">
        <f t="shared" si="55"/>
        <v>24120.59050546875</v>
      </c>
      <c r="S1201" s="9">
        <f t="shared" si="56"/>
        <v>96482.362021875</v>
      </c>
      <c r="T1201" s="8" t="s">
        <v>6114</v>
      </c>
      <c r="U1201" s="8" t="s">
        <v>6113</v>
      </c>
    </row>
    <row r="1202" spans="1:21" x14ac:dyDescent="0.3">
      <c r="A1202" s="8" t="s">
        <v>2874</v>
      </c>
      <c r="B1202" s="8" t="s">
        <v>2875</v>
      </c>
      <c r="C1202" s="8">
        <v>75</v>
      </c>
      <c r="D1202" s="8">
        <v>79</v>
      </c>
      <c r="E1202" s="8" t="s">
        <v>6084</v>
      </c>
      <c r="F1202" s="8" t="s">
        <v>5942</v>
      </c>
      <c r="G1202" s="8" t="s">
        <v>10042</v>
      </c>
      <c r="H1202" s="8" t="s">
        <v>12</v>
      </c>
      <c r="I1202" s="9">
        <v>2313.87</v>
      </c>
      <c r="J1202" s="8" t="s">
        <v>12</v>
      </c>
      <c r="K1202" s="9">
        <v>51065.320366406246</v>
      </c>
      <c r="L1202" s="8" t="s">
        <v>12</v>
      </c>
      <c r="M1202" s="9">
        <v>0</v>
      </c>
      <c r="N1202" s="9">
        <v>1770686.4</v>
      </c>
      <c r="O1202" s="8" t="s">
        <v>5</v>
      </c>
      <c r="P1202" s="9">
        <v>0</v>
      </c>
      <c r="Q1202" s="9">
        <f t="shared" si="54"/>
        <v>1824065.5903664061</v>
      </c>
      <c r="R1202" s="9">
        <f t="shared" si="55"/>
        <v>912032.79518320307</v>
      </c>
      <c r="S1202" s="9">
        <f t="shared" si="56"/>
        <v>3648131.1807328123</v>
      </c>
      <c r="T1202" s="8" t="s">
        <v>6110</v>
      </c>
      <c r="U1202" s="8" t="s">
        <v>6111</v>
      </c>
    </row>
    <row r="1203" spans="1:21" x14ac:dyDescent="0.3">
      <c r="A1203" s="8" t="s">
        <v>2876</v>
      </c>
      <c r="B1203" s="8" t="s">
        <v>2877</v>
      </c>
      <c r="C1203" s="8">
        <v>508</v>
      </c>
      <c r="D1203" s="8">
        <v>320</v>
      </c>
      <c r="E1203" s="8" t="s">
        <v>6102</v>
      </c>
      <c r="F1203" s="8" t="s">
        <v>5942</v>
      </c>
      <c r="G1203" s="8" t="s">
        <v>10045</v>
      </c>
      <c r="H1203" s="8" t="s">
        <v>12</v>
      </c>
      <c r="I1203" s="9">
        <v>2349.4679999999998</v>
      </c>
      <c r="J1203" s="8" t="s">
        <v>12</v>
      </c>
      <c r="K1203" s="9">
        <v>101460.59050687499</v>
      </c>
      <c r="L1203" s="8" t="s">
        <v>12</v>
      </c>
      <c r="M1203" s="9">
        <v>2576247.414684562</v>
      </c>
      <c r="N1203" s="9">
        <v>0</v>
      </c>
      <c r="O1203" s="8" t="s">
        <v>12</v>
      </c>
      <c r="P1203" s="9">
        <v>570782.52</v>
      </c>
      <c r="Q1203" s="9">
        <f t="shared" si="54"/>
        <v>3250839.9931914369</v>
      </c>
      <c r="R1203" s="9">
        <f t="shared" si="55"/>
        <v>1625419.9965957184</v>
      </c>
      <c r="S1203" s="9">
        <f t="shared" si="56"/>
        <v>6501679.9863828737</v>
      </c>
      <c r="T1203" s="8" t="s">
        <v>6114</v>
      </c>
      <c r="U1203" s="8" t="s">
        <v>6113</v>
      </c>
    </row>
    <row r="1204" spans="1:21" x14ac:dyDescent="0.3">
      <c r="A1204" s="8" t="s">
        <v>2878</v>
      </c>
      <c r="B1204" s="8" t="s">
        <v>2879</v>
      </c>
      <c r="C1204" s="8">
        <v>90</v>
      </c>
      <c r="D1204" s="8">
        <v>28</v>
      </c>
      <c r="E1204" s="8" t="s">
        <v>10032</v>
      </c>
      <c r="F1204" s="8" t="s">
        <v>5942</v>
      </c>
      <c r="G1204" s="8" t="s">
        <v>10040</v>
      </c>
      <c r="H1204" s="8" t="s">
        <v>12</v>
      </c>
      <c r="I1204" s="9">
        <v>1779.8999999999999</v>
      </c>
      <c r="J1204" s="8" t="s">
        <v>12</v>
      </c>
      <c r="K1204" s="9">
        <v>41035.403095312504</v>
      </c>
      <c r="L1204" s="8" t="s">
        <v>12</v>
      </c>
      <c r="M1204" s="9">
        <v>2015028.6549023436</v>
      </c>
      <c r="N1204" s="9">
        <v>0</v>
      </c>
      <c r="O1204" s="8" t="s">
        <v>12</v>
      </c>
      <c r="P1204" s="9">
        <v>65542.2</v>
      </c>
      <c r="Q1204" s="9">
        <f t="shared" si="54"/>
        <v>2123386.1579976561</v>
      </c>
      <c r="R1204" s="9">
        <f t="shared" si="55"/>
        <v>1061693.0789988281</v>
      </c>
      <c r="S1204" s="9">
        <f t="shared" si="56"/>
        <v>4246772.3159953123</v>
      </c>
      <c r="T1204" s="8" t="s">
        <v>6112</v>
      </c>
      <c r="U1204" s="8" t="s">
        <v>6116</v>
      </c>
    </row>
    <row r="1205" spans="1:21" x14ac:dyDescent="0.3">
      <c r="A1205" s="8" t="s">
        <v>2880</v>
      </c>
      <c r="B1205" s="8" t="s">
        <v>2881</v>
      </c>
      <c r="C1205" s="8">
        <v>2000</v>
      </c>
      <c r="D1205" s="8">
        <v>413</v>
      </c>
      <c r="E1205" s="8" t="s">
        <v>6088</v>
      </c>
      <c r="F1205" s="8" t="s">
        <v>5942</v>
      </c>
      <c r="G1205" s="8" t="s">
        <v>10040</v>
      </c>
      <c r="H1205" s="8" t="s">
        <v>5</v>
      </c>
      <c r="I1205" s="9">
        <v>0</v>
      </c>
      <c r="J1205" s="8" t="s">
        <v>5</v>
      </c>
      <c r="K1205" s="9">
        <v>0</v>
      </c>
      <c r="L1205" s="8" t="s">
        <v>5</v>
      </c>
      <c r="M1205" s="9">
        <v>0</v>
      </c>
      <c r="N1205" s="9">
        <v>0</v>
      </c>
      <c r="O1205" s="8" t="s">
        <v>5</v>
      </c>
      <c r="P1205" s="9">
        <v>0</v>
      </c>
      <c r="Q1205" s="9">
        <f t="shared" si="54"/>
        <v>0</v>
      </c>
      <c r="R1205" s="9">
        <f t="shared" si="55"/>
        <v>0</v>
      </c>
      <c r="S1205" s="9">
        <f t="shared" si="56"/>
        <v>0</v>
      </c>
      <c r="T1205" s="8" t="s">
        <v>6110</v>
      </c>
      <c r="U1205" s="8" t="s">
        <v>6111</v>
      </c>
    </row>
    <row r="1206" spans="1:21" x14ac:dyDescent="0.3">
      <c r="A1206" s="8" t="s">
        <v>2882</v>
      </c>
      <c r="B1206" s="8" t="s">
        <v>2883</v>
      </c>
      <c r="C1206" s="8">
        <v>3200</v>
      </c>
      <c r="D1206" s="8">
        <v>982</v>
      </c>
      <c r="E1206" s="8" t="s">
        <v>6076</v>
      </c>
      <c r="F1206" s="8" t="s">
        <v>5942</v>
      </c>
      <c r="G1206" s="8" t="s">
        <v>10040</v>
      </c>
      <c r="H1206" s="8" t="s">
        <v>5</v>
      </c>
      <c r="I1206" s="9">
        <v>0</v>
      </c>
      <c r="J1206" s="8" t="s">
        <v>5</v>
      </c>
      <c r="K1206" s="9">
        <v>0</v>
      </c>
      <c r="L1206" s="8" t="s">
        <v>5</v>
      </c>
      <c r="M1206" s="9">
        <v>0</v>
      </c>
      <c r="N1206" s="9">
        <v>0</v>
      </c>
      <c r="O1206" s="8" t="s">
        <v>12</v>
      </c>
      <c r="P1206" s="9">
        <v>1395127.5</v>
      </c>
      <c r="Q1206" s="9">
        <f t="shared" si="54"/>
        <v>1395127.5</v>
      </c>
      <c r="R1206" s="9">
        <f t="shared" si="55"/>
        <v>697563.75</v>
      </c>
      <c r="S1206" s="9">
        <f t="shared" si="56"/>
        <v>2790255</v>
      </c>
      <c r="T1206" s="8" t="s">
        <v>6114</v>
      </c>
      <c r="U1206" s="8" t="s">
        <v>6113</v>
      </c>
    </row>
    <row r="1207" spans="1:21" x14ac:dyDescent="0.3">
      <c r="A1207" s="8" t="s">
        <v>2884</v>
      </c>
      <c r="B1207" s="8" t="s">
        <v>2885</v>
      </c>
      <c r="C1207" s="8">
        <v>55</v>
      </c>
      <c r="D1207" s="8">
        <v>31</v>
      </c>
      <c r="E1207" s="8" t="s">
        <v>10029</v>
      </c>
      <c r="F1207" s="8" t="s">
        <v>5942</v>
      </c>
      <c r="G1207" s="8" t="s">
        <v>10040</v>
      </c>
      <c r="H1207" s="8" t="s">
        <v>12</v>
      </c>
      <c r="I1207" s="9">
        <v>1779.8999999999999</v>
      </c>
      <c r="J1207" s="8" t="s">
        <v>12</v>
      </c>
      <c r="K1207" s="9">
        <v>37960.229130468753</v>
      </c>
      <c r="L1207" s="8" t="s">
        <v>5</v>
      </c>
      <c r="M1207" s="9">
        <v>0</v>
      </c>
      <c r="N1207" s="9">
        <v>0</v>
      </c>
      <c r="O1207" s="8" t="s">
        <v>5</v>
      </c>
      <c r="P1207" s="9">
        <v>0</v>
      </c>
      <c r="Q1207" s="9">
        <f t="shared" si="54"/>
        <v>39740.129130468755</v>
      </c>
      <c r="R1207" s="9">
        <f t="shared" si="55"/>
        <v>19870.064565234377</v>
      </c>
      <c r="S1207" s="9">
        <f t="shared" si="56"/>
        <v>79480.258260937509</v>
      </c>
      <c r="T1207" s="8" t="s">
        <v>6110</v>
      </c>
      <c r="U1207" s="8" t="s">
        <v>6116</v>
      </c>
    </row>
    <row r="1208" spans="1:21" x14ac:dyDescent="0.3">
      <c r="A1208" s="8" t="s">
        <v>2886</v>
      </c>
      <c r="B1208" s="8" t="s">
        <v>2887</v>
      </c>
      <c r="C1208" s="8">
        <v>200</v>
      </c>
      <c r="D1208" s="8">
        <v>82</v>
      </c>
      <c r="E1208" s="8" t="s">
        <v>6097</v>
      </c>
      <c r="F1208" s="8" t="s">
        <v>5942</v>
      </c>
      <c r="G1208" s="8" t="s">
        <v>10042</v>
      </c>
      <c r="H1208" s="8" t="s">
        <v>5</v>
      </c>
      <c r="I1208" s="9">
        <v>0</v>
      </c>
      <c r="J1208" s="8" t="s">
        <v>12</v>
      </c>
      <c r="K1208" s="9">
        <v>50700.235556250002</v>
      </c>
      <c r="L1208" s="8" t="s">
        <v>12</v>
      </c>
      <c r="M1208" s="9">
        <v>2024534.9036718749</v>
      </c>
      <c r="N1208" s="9">
        <v>0</v>
      </c>
      <c r="O1208" s="8" t="s">
        <v>12</v>
      </c>
      <c r="P1208" s="9">
        <v>133387.79999999999</v>
      </c>
      <c r="Q1208" s="9">
        <f t="shared" si="54"/>
        <v>2208622.9392281249</v>
      </c>
      <c r="R1208" s="9">
        <f t="shared" si="55"/>
        <v>1104311.4696140625</v>
      </c>
      <c r="S1208" s="9">
        <f t="shared" si="56"/>
        <v>4417245.8784562498</v>
      </c>
      <c r="T1208" s="8" t="s">
        <v>6114</v>
      </c>
      <c r="U1208" s="8" t="s">
        <v>6111</v>
      </c>
    </row>
    <row r="1209" spans="1:21" x14ac:dyDescent="0.3">
      <c r="A1209" s="8" t="s">
        <v>2888</v>
      </c>
      <c r="B1209" s="8" t="s">
        <v>2889</v>
      </c>
      <c r="C1209" s="8">
        <v>60</v>
      </c>
      <c r="D1209" s="8">
        <v>24</v>
      </c>
      <c r="E1209" s="8" t="s">
        <v>6101</v>
      </c>
      <c r="F1209" s="8" t="s">
        <v>5942</v>
      </c>
      <c r="G1209" s="8" t="s">
        <v>10040</v>
      </c>
      <c r="H1209" s="8" t="s">
        <v>5</v>
      </c>
      <c r="I1209" s="9">
        <v>0</v>
      </c>
      <c r="J1209" s="8" t="s">
        <v>5</v>
      </c>
      <c r="K1209" s="9">
        <v>0</v>
      </c>
      <c r="L1209" s="8" t="s">
        <v>12</v>
      </c>
      <c r="M1209" s="9">
        <v>2495420.6915859375</v>
      </c>
      <c r="N1209" s="9">
        <v>0</v>
      </c>
      <c r="O1209" s="8" t="s">
        <v>5</v>
      </c>
      <c r="P1209" s="9">
        <v>0</v>
      </c>
      <c r="Q1209" s="9">
        <f t="shared" si="54"/>
        <v>2495420.6915859375</v>
      </c>
      <c r="R1209" s="9">
        <f t="shared" si="55"/>
        <v>1247710.3457929688</v>
      </c>
      <c r="S1209" s="9">
        <f t="shared" si="56"/>
        <v>4990841.383171875</v>
      </c>
      <c r="T1209" s="8" t="s">
        <v>6110</v>
      </c>
      <c r="U1209" s="8" t="s">
        <v>6111</v>
      </c>
    </row>
    <row r="1210" spans="1:21" x14ac:dyDescent="0.3">
      <c r="A1210" s="8" t="s">
        <v>2890</v>
      </c>
      <c r="B1210" s="8" t="s">
        <v>2891</v>
      </c>
      <c r="C1210" s="8">
        <v>660</v>
      </c>
      <c r="D1210" s="8">
        <v>124</v>
      </c>
      <c r="E1210" s="8" t="s">
        <v>10030</v>
      </c>
      <c r="F1210" s="8" t="s">
        <v>5942</v>
      </c>
      <c r="G1210" s="8" t="s">
        <v>10040</v>
      </c>
      <c r="H1210" s="8" t="s">
        <v>5</v>
      </c>
      <c r="I1210" s="9">
        <v>0</v>
      </c>
      <c r="J1210" s="8" t="s">
        <v>5</v>
      </c>
      <c r="K1210" s="9">
        <v>0</v>
      </c>
      <c r="L1210" s="8" t="s">
        <v>5</v>
      </c>
      <c r="M1210" s="9">
        <v>0</v>
      </c>
      <c r="N1210" s="9">
        <v>0</v>
      </c>
      <c r="O1210" s="8" t="s">
        <v>5</v>
      </c>
      <c r="P1210" s="9">
        <v>0</v>
      </c>
      <c r="Q1210" s="9">
        <f t="shared" si="54"/>
        <v>0</v>
      </c>
      <c r="R1210" s="9">
        <f t="shared" si="55"/>
        <v>0</v>
      </c>
      <c r="S1210" s="9">
        <f t="shared" si="56"/>
        <v>0</v>
      </c>
      <c r="T1210" s="8" t="s">
        <v>6115</v>
      </c>
      <c r="U1210" s="8" t="s">
        <v>6111</v>
      </c>
    </row>
    <row r="1211" spans="1:21" x14ac:dyDescent="0.3">
      <c r="A1211" s="8" t="s">
        <v>2896</v>
      </c>
      <c r="B1211" s="8" t="s">
        <v>2897</v>
      </c>
      <c r="C1211" s="8">
        <v>138</v>
      </c>
      <c r="D1211" s="8">
        <v>42</v>
      </c>
      <c r="E1211" s="8" t="s">
        <v>6073</v>
      </c>
      <c r="F1211" s="8" t="s">
        <v>5942</v>
      </c>
      <c r="G1211" s="8" t="s">
        <v>10040</v>
      </c>
      <c r="H1211" s="8" t="s">
        <v>5</v>
      </c>
      <c r="I1211" s="9">
        <v>0</v>
      </c>
      <c r="J1211" s="8" t="s">
        <v>12</v>
      </c>
      <c r="K1211" s="9">
        <v>45252.784532812504</v>
      </c>
      <c r="L1211" s="8" t="s">
        <v>5</v>
      </c>
      <c r="M1211" s="9">
        <v>0</v>
      </c>
      <c r="N1211" s="9">
        <v>0</v>
      </c>
      <c r="O1211" s="8" t="s">
        <v>5</v>
      </c>
      <c r="P1211" s="9">
        <v>0</v>
      </c>
      <c r="Q1211" s="9">
        <f t="shared" si="54"/>
        <v>45252.784532812504</v>
      </c>
      <c r="R1211" s="9">
        <f t="shared" si="55"/>
        <v>22626.392266406252</v>
      </c>
      <c r="S1211" s="9">
        <f t="shared" si="56"/>
        <v>90505.569065625008</v>
      </c>
      <c r="T1211" s="8" t="s">
        <v>6114</v>
      </c>
      <c r="U1211" s="8" t="s">
        <v>6111</v>
      </c>
    </row>
    <row r="1212" spans="1:21" x14ac:dyDescent="0.3">
      <c r="A1212" s="8" t="s">
        <v>2898</v>
      </c>
      <c r="B1212" s="8" t="s">
        <v>2899</v>
      </c>
      <c r="C1212" s="8">
        <v>2640</v>
      </c>
      <c r="D1212" s="8">
        <v>301</v>
      </c>
      <c r="E1212" s="8" t="s">
        <v>6072</v>
      </c>
      <c r="F1212" s="8" t="s">
        <v>5942</v>
      </c>
      <c r="G1212" s="8" t="s">
        <v>10040</v>
      </c>
      <c r="H1212" s="8" t="s">
        <v>6</v>
      </c>
      <c r="I1212" s="9">
        <v>0</v>
      </c>
      <c r="J1212" s="8" t="s">
        <v>12</v>
      </c>
      <c r="K1212" s="9">
        <v>265083.79196250002</v>
      </c>
      <c r="L1212" s="8" t="s">
        <v>5</v>
      </c>
      <c r="M1212" s="9">
        <v>0</v>
      </c>
      <c r="N1212" s="9">
        <v>0</v>
      </c>
      <c r="O1212" s="8" t="s">
        <v>5</v>
      </c>
      <c r="P1212" s="9">
        <v>0</v>
      </c>
      <c r="Q1212" s="9">
        <f t="shared" si="54"/>
        <v>265083.79196250002</v>
      </c>
      <c r="R1212" s="9">
        <f t="shared" si="55"/>
        <v>132541.89598125001</v>
      </c>
      <c r="S1212" s="9">
        <f t="shared" si="56"/>
        <v>530167.58392500004</v>
      </c>
      <c r="T1212" s="8" t="s">
        <v>6114</v>
      </c>
      <c r="U1212" s="8" t="s">
        <v>10025</v>
      </c>
    </row>
    <row r="1213" spans="1:21" x14ac:dyDescent="0.3">
      <c r="A1213" s="8" t="s">
        <v>2900</v>
      </c>
      <c r="B1213" s="8" t="s">
        <v>2901</v>
      </c>
      <c r="C1213" s="8">
        <v>729</v>
      </c>
      <c r="D1213" s="8">
        <v>218</v>
      </c>
      <c r="E1213" s="8" t="s">
        <v>6094</v>
      </c>
      <c r="F1213" s="8" t="s">
        <v>5942</v>
      </c>
      <c r="G1213" s="8" t="s">
        <v>10040</v>
      </c>
      <c r="H1213" s="8" t="s">
        <v>12</v>
      </c>
      <c r="I1213" s="9">
        <v>2313.87</v>
      </c>
      <c r="J1213" s="8" t="s">
        <v>12</v>
      </c>
      <c r="K1213" s="9">
        <v>124944.80590546873</v>
      </c>
      <c r="L1213" s="8" t="s">
        <v>5</v>
      </c>
      <c r="M1213" s="9">
        <v>0</v>
      </c>
      <c r="N1213" s="9">
        <v>0</v>
      </c>
      <c r="O1213" s="8" t="s">
        <v>5</v>
      </c>
      <c r="P1213" s="9">
        <v>0</v>
      </c>
      <c r="Q1213" s="9">
        <f t="shared" si="54"/>
        <v>127258.67590546873</v>
      </c>
      <c r="R1213" s="9">
        <f t="shared" si="55"/>
        <v>63629.337952734364</v>
      </c>
      <c r="S1213" s="9">
        <f t="shared" si="56"/>
        <v>254517.35181093746</v>
      </c>
      <c r="T1213" s="8" t="s">
        <v>6114</v>
      </c>
      <c r="U1213" s="8" t="s">
        <v>6113</v>
      </c>
    </row>
    <row r="1214" spans="1:21" x14ac:dyDescent="0.3">
      <c r="A1214" s="8" t="s">
        <v>2902</v>
      </c>
      <c r="B1214" s="8" t="s">
        <v>2903</v>
      </c>
      <c r="C1214" s="8">
        <v>43</v>
      </c>
      <c r="D1214" s="8">
        <v>17</v>
      </c>
      <c r="E1214" s="8" t="s">
        <v>6102</v>
      </c>
      <c r="F1214" s="8" t="s">
        <v>5942</v>
      </c>
      <c r="G1214" s="8" t="s">
        <v>10040</v>
      </c>
      <c r="H1214" s="8" t="s">
        <v>5</v>
      </c>
      <c r="I1214" s="9">
        <v>0</v>
      </c>
      <c r="J1214" s="8" t="s">
        <v>5</v>
      </c>
      <c r="K1214" s="9">
        <v>0</v>
      </c>
      <c r="L1214" s="8" t="s">
        <v>5</v>
      </c>
      <c r="M1214" s="9">
        <v>0</v>
      </c>
      <c r="N1214" s="9">
        <v>0</v>
      </c>
      <c r="O1214" s="8" t="s">
        <v>5</v>
      </c>
      <c r="P1214" s="9">
        <v>0</v>
      </c>
      <c r="Q1214" s="9">
        <f t="shared" si="54"/>
        <v>0</v>
      </c>
      <c r="R1214" s="9">
        <f t="shared" si="55"/>
        <v>0</v>
      </c>
      <c r="S1214" s="9">
        <f t="shared" si="56"/>
        <v>0</v>
      </c>
      <c r="T1214" s="8" t="s">
        <v>6110</v>
      </c>
      <c r="U1214" s="8" t="s">
        <v>6113</v>
      </c>
    </row>
    <row r="1215" spans="1:21" x14ac:dyDescent="0.3">
      <c r="A1215" s="8" t="s">
        <v>2904</v>
      </c>
      <c r="B1215" s="8" t="s">
        <v>2905</v>
      </c>
      <c r="C1215" s="8">
        <v>88</v>
      </c>
      <c r="D1215" s="8">
        <v>61</v>
      </c>
      <c r="E1215" s="8" t="s">
        <v>6094</v>
      </c>
      <c r="F1215" s="8" t="s">
        <v>5942</v>
      </c>
      <c r="G1215" s="8" t="s">
        <v>10047</v>
      </c>
      <c r="H1215" s="8" t="s">
        <v>6</v>
      </c>
      <c r="I1215" s="9">
        <v>0</v>
      </c>
      <c r="J1215" s="8" t="s">
        <v>12</v>
      </c>
      <c r="K1215" s="9">
        <v>40859.678868750001</v>
      </c>
      <c r="L1215" s="8" t="s">
        <v>6</v>
      </c>
      <c r="M1215" s="9">
        <v>0</v>
      </c>
      <c r="N1215" s="9">
        <v>0</v>
      </c>
      <c r="O1215" s="8" t="s">
        <v>12</v>
      </c>
      <c r="P1215" s="9">
        <v>107003.4</v>
      </c>
      <c r="Q1215" s="9">
        <f t="shared" si="54"/>
        <v>147863.07886874999</v>
      </c>
      <c r="R1215" s="9">
        <f t="shared" si="55"/>
        <v>73931.539434374994</v>
      </c>
      <c r="S1215" s="9">
        <f t="shared" si="56"/>
        <v>295726.15773749998</v>
      </c>
      <c r="T1215" s="8" t="s">
        <v>6112</v>
      </c>
      <c r="U1215" s="8" t="s">
        <v>6111</v>
      </c>
    </row>
    <row r="1216" spans="1:21" x14ac:dyDescent="0.3">
      <c r="A1216" s="8" t="s">
        <v>2907</v>
      </c>
      <c r="B1216" s="8" t="s">
        <v>2908</v>
      </c>
      <c r="C1216" s="8">
        <v>499</v>
      </c>
      <c r="D1216" s="8">
        <v>152</v>
      </c>
      <c r="E1216" s="8" t="s">
        <v>6090</v>
      </c>
      <c r="F1216" s="8" t="s">
        <v>5942</v>
      </c>
      <c r="G1216" s="8" t="s">
        <v>10040</v>
      </c>
      <c r="H1216" s="8" t="s">
        <v>6</v>
      </c>
      <c r="I1216" s="9">
        <v>0</v>
      </c>
      <c r="J1216" s="8" t="s">
        <v>12</v>
      </c>
      <c r="K1216" s="9">
        <v>76971.007427343735</v>
      </c>
      <c r="L1216" s="8" t="s">
        <v>6</v>
      </c>
      <c r="M1216" s="9">
        <v>0</v>
      </c>
      <c r="N1216" s="9">
        <v>0</v>
      </c>
      <c r="O1216" s="8" t="s">
        <v>12</v>
      </c>
      <c r="P1216" s="9">
        <v>221335.8</v>
      </c>
      <c r="Q1216" s="9">
        <f t="shared" si="54"/>
        <v>298306.80742734374</v>
      </c>
      <c r="R1216" s="9">
        <f t="shared" si="55"/>
        <v>149153.40371367187</v>
      </c>
      <c r="S1216" s="9">
        <f t="shared" si="56"/>
        <v>596613.61485468748</v>
      </c>
      <c r="T1216" s="8" t="s">
        <v>6114</v>
      </c>
      <c r="U1216" s="8" t="s">
        <v>6113</v>
      </c>
    </row>
    <row r="1217" spans="1:21" x14ac:dyDescent="0.3">
      <c r="A1217" s="8" t="s">
        <v>2909</v>
      </c>
      <c r="B1217" s="8" t="s">
        <v>2910</v>
      </c>
      <c r="C1217" s="8">
        <v>2940</v>
      </c>
      <c r="D1217" s="8">
        <v>125</v>
      </c>
      <c r="E1217" s="8" t="s">
        <v>6073</v>
      </c>
      <c r="F1217" s="8" t="s">
        <v>5942</v>
      </c>
      <c r="G1217" s="8" t="s">
        <v>10045</v>
      </c>
      <c r="H1217" s="8" t="s">
        <v>12</v>
      </c>
      <c r="I1217" s="9">
        <v>1779.8999999999999</v>
      </c>
      <c r="J1217" s="8" t="s">
        <v>12</v>
      </c>
      <c r="K1217" s="9">
        <v>291442.42594687501</v>
      </c>
      <c r="L1217" s="8" t="s">
        <v>5</v>
      </c>
      <c r="M1217" s="9">
        <v>0</v>
      </c>
      <c r="N1217" s="9">
        <v>0</v>
      </c>
      <c r="O1217" s="8" t="s">
        <v>5</v>
      </c>
      <c r="P1217" s="9">
        <v>0</v>
      </c>
      <c r="Q1217" s="9">
        <f t="shared" si="54"/>
        <v>293222.32594687503</v>
      </c>
      <c r="R1217" s="9">
        <f t="shared" si="55"/>
        <v>146611.16297343752</v>
      </c>
      <c r="S1217" s="9">
        <f t="shared" si="56"/>
        <v>586444.65189375007</v>
      </c>
      <c r="T1217" s="8" t="s">
        <v>6115</v>
      </c>
      <c r="U1217" s="8" t="s">
        <v>6113</v>
      </c>
    </row>
    <row r="1218" spans="1:21" x14ac:dyDescent="0.3">
      <c r="A1218" s="8" t="s">
        <v>2911</v>
      </c>
      <c r="B1218" s="8" t="s">
        <v>2912</v>
      </c>
      <c r="C1218" s="8">
        <v>2950</v>
      </c>
      <c r="D1218" s="8">
        <v>100</v>
      </c>
      <c r="E1218" s="8" t="s">
        <v>6071</v>
      </c>
      <c r="F1218" s="8" t="s">
        <v>5942</v>
      </c>
      <c r="G1218" s="8" t="s">
        <v>10045</v>
      </c>
      <c r="H1218" s="8" t="s">
        <v>12</v>
      </c>
      <c r="I1218" s="9">
        <v>1779.8999999999999</v>
      </c>
      <c r="J1218" s="8" t="s">
        <v>12</v>
      </c>
      <c r="K1218" s="9">
        <v>292321.04707968747</v>
      </c>
      <c r="L1218" s="8" t="s">
        <v>5</v>
      </c>
      <c r="M1218" s="9">
        <v>0</v>
      </c>
      <c r="N1218" s="9">
        <v>0</v>
      </c>
      <c r="O1218" s="8" t="s">
        <v>12</v>
      </c>
      <c r="P1218" s="9">
        <v>156003</v>
      </c>
      <c r="Q1218" s="9">
        <f t="shared" ref="Q1218:Q1281" si="57">SUM(I1218+K1218+M1218+N1218+P1218)</f>
        <v>450103.9470796875</v>
      </c>
      <c r="R1218" s="9">
        <f t="shared" si="55"/>
        <v>225051.97353984375</v>
      </c>
      <c r="S1218" s="9">
        <f t="shared" si="56"/>
        <v>900207.89415937499</v>
      </c>
      <c r="T1218" s="8" t="s">
        <v>6114</v>
      </c>
      <c r="U1218" s="8" t="s">
        <v>6116</v>
      </c>
    </row>
    <row r="1219" spans="1:21" x14ac:dyDescent="0.3">
      <c r="A1219" s="8" t="s">
        <v>2913</v>
      </c>
      <c r="B1219" s="8" t="s">
        <v>2914</v>
      </c>
      <c r="C1219" s="8">
        <v>208</v>
      </c>
      <c r="D1219" s="8">
        <v>26</v>
      </c>
      <c r="E1219" s="8" t="s">
        <v>6074</v>
      </c>
      <c r="F1219" s="8" t="s">
        <v>5942</v>
      </c>
      <c r="G1219" s="8" t="s">
        <v>10040</v>
      </c>
      <c r="H1219" s="8" t="s">
        <v>6</v>
      </c>
      <c r="I1219" s="9">
        <v>0</v>
      </c>
      <c r="J1219" s="8" t="s">
        <v>12</v>
      </c>
      <c r="K1219" s="9">
        <v>51403.132462499998</v>
      </c>
      <c r="L1219" s="8" t="s">
        <v>6</v>
      </c>
      <c r="M1219" s="9">
        <v>0</v>
      </c>
      <c r="N1219" s="9">
        <v>0</v>
      </c>
      <c r="O1219" s="8" t="s">
        <v>5</v>
      </c>
      <c r="P1219" s="9">
        <v>0</v>
      </c>
      <c r="Q1219" s="9">
        <f t="shared" si="57"/>
        <v>51403.132462499998</v>
      </c>
      <c r="R1219" s="9">
        <f t="shared" ref="R1219:R1282" si="58">Q1219/2</f>
        <v>25701.566231249999</v>
      </c>
      <c r="S1219" s="9">
        <f t="shared" ref="S1219:S1282" si="59">Q1219*2</f>
        <v>102806.264925</v>
      </c>
      <c r="T1219" s="8" t="s">
        <v>6112</v>
      </c>
      <c r="U1219" s="8" t="s">
        <v>10025</v>
      </c>
    </row>
    <row r="1220" spans="1:21" x14ac:dyDescent="0.3">
      <c r="A1220" s="8" t="s">
        <v>2915</v>
      </c>
      <c r="B1220" s="8" t="s">
        <v>2916</v>
      </c>
      <c r="C1220" s="8">
        <v>84</v>
      </c>
      <c r="D1220" s="8">
        <v>30</v>
      </c>
      <c r="E1220" s="8" t="s">
        <v>10031</v>
      </c>
      <c r="F1220" s="8" t="s">
        <v>5942</v>
      </c>
      <c r="G1220" s="8" t="s">
        <v>10042</v>
      </c>
      <c r="H1220" s="8" t="s">
        <v>12</v>
      </c>
      <c r="I1220" s="9">
        <v>1779.8999999999999</v>
      </c>
      <c r="J1220" s="8" t="s">
        <v>12</v>
      </c>
      <c r="K1220" s="9">
        <v>40508.230415625003</v>
      </c>
      <c r="L1220" s="8" t="s">
        <v>5</v>
      </c>
      <c r="M1220" s="9">
        <v>0</v>
      </c>
      <c r="N1220" s="9">
        <v>0</v>
      </c>
      <c r="O1220" s="8" t="s">
        <v>12</v>
      </c>
      <c r="P1220" s="9">
        <v>68055</v>
      </c>
      <c r="Q1220" s="9">
        <f t="shared" si="57"/>
        <v>110343.130415625</v>
      </c>
      <c r="R1220" s="9">
        <f t="shared" si="58"/>
        <v>55171.565207812499</v>
      </c>
      <c r="S1220" s="9">
        <f t="shared" si="59"/>
        <v>220686.26083124999</v>
      </c>
      <c r="T1220" s="8" t="s">
        <v>6115</v>
      </c>
      <c r="U1220" s="8" t="s">
        <v>6116</v>
      </c>
    </row>
    <row r="1221" spans="1:21" x14ac:dyDescent="0.3">
      <c r="A1221" s="8" t="s">
        <v>2917</v>
      </c>
      <c r="B1221" s="8" t="s">
        <v>2918</v>
      </c>
      <c r="C1221" s="8">
        <v>90</v>
      </c>
      <c r="D1221" s="8">
        <v>26</v>
      </c>
      <c r="E1221" s="8" t="s">
        <v>6086</v>
      </c>
      <c r="F1221" s="8" t="s">
        <v>5942</v>
      </c>
      <c r="G1221" s="8" t="s">
        <v>10040</v>
      </c>
      <c r="H1221" s="8" t="s">
        <v>12</v>
      </c>
      <c r="I1221" s="9">
        <v>2313.87</v>
      </c>
      <c r="J1221" s="8" t="s">
        <v>12</v>
      </c>
      <c r="K1221" s="9">
        <v>52759.803979687495</v>
      </c>
      <c r="L1221" s="8" t="s">
        <v>12</v>
      </c>
      <c r="M1221" s="9">
        <v>2498635.532078906</v>
      </c>
      <c r="N1221" s="9">
        <v>0</v>
      </c>
      <c r="O1221" s="8" t="s">
        <v>5</v>
      </c>
      <c r="P1221" s="9">
        <v>0</v>
      </c>
      <c r="Q1221" s="9">
        <f t="shared" si="57"/>
        <v>2553709.2060585935</v>
      </c>
      <c r="R1221" s="9">
        <f t="shared" si="58"/>
        <v>1276854.6030292967</v>
      </c>
      <c r="S1221" s="9">
        <f t="shared" si="59"/>
        <v>5107418.4121171869</v>
      </c>
      <c r="T1221" s="8" t="s">
        <v>6110</v>
      </c>
      <c r="U1221" s="8" t="s">
        <v>6113</v>
      </c>
    </row>
    <row r="1222" spans="1:21" x14ac:dyDescent="0.3">
      <c r="A1222" s="8" t="s">
        <v>2919</v>
      </c>
      <c r="B1222" s="8" t="s">
        <v>2920</v>
      </c>
      <c r="C1222" s="8">
        <v>84</v>
      </c>
      <c r="D1222" s="8">
        <v>30</v>
      </c>
      <c r="E1222" s="8" t="s">
        <v>6084</v>
      </c>
      <c r="F1222" s="8" t="s">
        <v>5942</v>
      </c>
      <c r="G1222" s="8" t="s">
        <v>10040</v>
      </c>
      <c r="H1222" s="8" t="s">
        <v>12</v>
      </c>
      <c r="I1222" s="9">
        <v>2313.87</v>
      </c>
      <c r="J1222" s="8" t="s">
        <v>12</v>
      </c>
      <c r="K1222" s="9">
        <v>52082.010534374996</v>
      </c>
      <c r="L1222" s="8" t="s">
        <v>12</v>
      </c>
      <c r="M1222" s="9">
        <v>2497992.5639803121</v>
      </c>
      <c r="N1222" s="9">
        <v>0</v>
      </c>
      <c r="O1222" s="8" t="s">
        <v>12</v>
      </c>
      <c r="P1222" s="9">
        <v>88471.5</v>
      </c>
      <c r="Q1222" s="9">
        <f t="shared" si="57"/>
        <v>2640859.9445146872</v>
      </c>
      <c r="R1222" s="9">
        <f t="shared" si="58"/>
        <v>1320429.9722573436</v>
      </c>
      <c r="S1222" s="9">
        <f t="shared" si="59"/>
        <v>5281719.8890293743</v>
      </c>
      <c r="T1222" s="8" t="s">
        <v>6114</v>
      </c>
      <c r="U1222" s="8" t="s">
        <v>6113</v>
      </c>
    </row>
    <row r="1223" spans="1:21" x14ac:dyDescent="0.3">
      <c r="A1223" s="8" t="s">
        <v>2923</v>
      </c>
      <c r="B1223" s="8" t="s">
        <v>2924</v>
      </c>
      <c r="C1223" s="8">
        <v>300</v>
      </c>
      <c r="D1223" s="8">
        <v>66</v>
      </c>
      <c r="E1223" s="8" t="s">
        <v>10029</v>
      </c>
      <c r="F1223" s="8" t="s">
        <v>5942</v>
      </c>
      <c r="G1223" s="8" t="s">
        <v>10040</v>
      </c>
      <c r="H1223" s="8" t="s">
        <v>12</v>
      </c>
      <c r="I1223" s="9">
        <v>1779.8999999999999</v>
      </c>
      <c r="J1223" s="8" t="s">
        <v>12</v>
      </c>
      <c r="K1223" s="9">
        <v>59486.446884375</v>
      </c>
      <c r="L1223" s="8" t="s">
        <v>5</v>
      </c>
      <c r="M1223" s="9">
        <v>0</v>
      </c>
      <c r="N1223" s="9">
        <v>0</v>
      </c>
      <c r="O1223" s="8" t="s">
        <v>12</v>
      </c>
      <c r="P1223" s="9">
        <v>112028.99999999999</v>
      </c>
      <c r="Q1223" s="9">
        <f t="shared" si="57"/>
        <v>173295.34688437497</v>
      </c>
      <c r="R1223" s="9">
        <f t="shared" si="58"/>
        <v>86647.673442187486</v>
      </c>
      <c r="S1223" s="9">
        <f t="shared" si="59"/>
        <v>346590.69376874994</v>
      </c>
      <c r="T1223" s="8" t="s">
        <v>6114</v>
      </c>
      <c r="U1223" s="8" t="s">
        <v>6111</v>
      </c>
    </row>
    <row r="1224" spans="1:21" x14ac:dyDescent="0.3">
      <c r="A1224" s="8" t="s">
        <v>2925</v>
      </c>
      <c r="B1224" s="8" t="s">
        <v>2926</v>
      </c>
      <c r="C1224" s="8">
        <v>79</v>
      </c>
      <c r="D1224" s="8">
        <v>24</v>
      </c>
      <c r="E1224" s="8" t="s">
        <v>6099</v>
      </c>
      <c r="F1224" s="8" t="s">
        <v>5942</v>
      </c>
      <c r="G1224" s="8" t="s">
        <v>10040</v>
      </c>
      <c r="H1224" s="8" t="s">
        <v>5</v>
      </c>
      <c r="I1224" s="9">
        <v>0</v>
      </c>
      <c r="J1224" s="8" t="s">
        <v>12</v>
      </c>
      <c r="K1224" s="9">
        <v>51517.182663281252</v>
      </c>
      <c r="L1224" s="8" t="s">
        <v>5</v>
      </c>
      <c r="M1224" s="9">
        <v>0</v>
      </c>
      <c r="N1224" s="9">
        <v>0</v>
      </c>
      <c r="O1224" s="8" t="s">
        <v>5</v>
      </c>
      <c r="P1224" s="9">
        <v>0</v>
      </c>
      <c r="Q1224" s="9">
        <f t="shared" si="57"/>
        <v>51517.182663281252</v>
      </c>
      <c r="R1224" s="9">
        <f t="shared" si="58"/>
        <v>25758.591331640626</v>
      </c>
      <c r="S1224" s="9">
        <f t="shared" si="59"/>
        <v>103034.3653265625</v>
      </c>
      <c r="T1224" s="8" t="s">
        <v>6112</v>
      </c>
      <c r="U1224" s="8" t="s">
        <v>6113</v>
      </c>
    </row>
    <row r="1225" spans="1:21" x14ac:dyDescent="0.3">
      <c r="A1225" s="8" t="s">
        <v>2927</v>
      </c>
      <c r="B1225" s="8" t="s">
        <v>2928</v>
      </c>
      <c r="C1225" s="8">
        <v>5518</v>
      </c>
      <c r="D1225" s="8">
        <v>2684</v>
      </c>
      <c r="E1225" s="8" t="s">
        <v>6100</v>
      </c>
      <c r="F1225" s="8" t="s">
        <v>5942</v>
      </c>
      <c r="G1225" s="8" t="s">
        <v>10040</v>
      </c>
      <c r="H1225" s="8" t="s">
        <v>5</v>
      </c>
      <c r="I1225" s="9">
        <v>0</v>
      </c>
      <c r="J1225" s="8" t="s">
        <v>12</v>
      </c>
      <c r="K1225" s="9">
        <v>665936.94083906244</v>
      </c>
      <c r="L1225" s="8" t="s">
        <v>5</v>
      </c>
      <c r="M1225" s="9">
        <v>0</v>
      </c>
      <c r="N1225" s="9">
        <v>0</v>
      </c>
      <c r="O1225" s="8" t="s">
        <v>5</v>
      </c>
      <c r="P1225" s="9">
        <v>0</v>
      </c>
      <c r="Q1225" s="9">
        <f t="shared" si="57"/>
        <v>665936.94083906244</v>
      </c>
      <c r="R1225" s="9">
        <f t="shared" si="58"/>
        <v>332968.47041953122</v>
      </c>
      <c r="S1225" s="9">
        <f t="shared" si="59"/>
        <v>1331873.8816781249</v>
      </c>
      <c r="T1225" s="8" t="s">
        <v>6114</v>
      </c>
      <c r="U1225" s="8" t="s">
        <v>6113</v>
      </c>
    </row>
    <row r="1226" spans="1:21" x14ac:dyDescent="0.3">
      <c r="A1226" s="8" t="s">
        <v>2929</v>
      </c>
      <c r="B1226" s="8" t="s">
        <v>2930</v>
      </c>
      <c r="C1226" s="8">
        <v>150</v>
      </c>
      <c r="D1226" s="8">
        <v>27</v>
      </c>
      <c r="E1226" s="8" t="s">
        <v>6083</v>
      </c>
      <c r="F1226" s="8" t="s">
        <v>5942</v>
      </c>
      <c r="G1226" s="8" t="s">
        <v>10040</v>
      </c>
      <c r="H1226" s="8" t="s">
        <v>5</v>
      </c>
      <c r="I1226" s="9">
        <v>0</v>
      </c>
      <c r="J1226" s="8" t="s">
        <v>12</v>
      </c>
      <c r="K1226" s="9">
        <v>46307.129892187499</v>
      </c>
      <c r="L1226" s="8" t="s">
        <v>5</v>
      </c>
      <c r="M1226" s="9">
        <v>0</v>
      </c>
      <c r="N1226" s="9">
        <v>0</v>
      </c>
      <c r="O1226" s="8" t="s">
        <v>5</v>
      </c>
      <c r="P1226" s="9">
        <v>0</v>
      </c>
      <c r="Q1226" s="9">
        <f t="shared" si="57"/>
        <v>46307.129892187499</v>
      </c>
      <c r="R1226" s="9">
        <f t="shared" si="58"/>
        <v>23153.564946093749</v>
      </c>
      <c r="S1226" s="9">
        <f t="shared" si="59"/>
        <v>92614.259784374997</v>
      </c>
      <c r="T1226" s="8" t="s">
        <v>6114</v>
      </c>
      <c r="U1226" s="8" t="s">
        <v>6113</v>
      </c>
    </row>
    <row r="1227" spans="1:21" x14ac:dyDescent="0.3">
      <c r="A1227" s="8" t="s">
        <v>2931</v>
      </c>
      <c r="B1227" s="8" t="s">
        <v>2932</v>
      </c>
      <c r="C1227" s="8">
        <v>510</v>
      </c>
      <c r="D1227" s="8">
        <v>165</v>
      </c>
      <c r="E1227" s="8" t="s">
        <v>6104</v>
      </c>
      <c r="F1227" s="8" t="s">
        <v>5942</v>
      </c>
      <c r="G1227" s="8" t="s">
        <v>10040</v>
      </c>
      <c r="H1227" s="8" t="s">
        <v>12</v>
      </c>
      <c r="I1227" s="9">
        <v>1779.8999999999999</v>
      </c>
      <c r="J1227" s="8" t="s">
        <v>5</v>
      </c>
      <c r="K1227" s="9">
        <v>0</v>
      </c>
      <c r="L1227" s="8" t="s">
        <v>5</v>
      </c>
      <c r="M1227" s="9">
        <v>0</v>
      </c>
      <c r="N1227" s="9">
        <v>0</v>
      </c>
      <c r="O1227" s="8" t="s">
        <v>12</v>
      </c>
      <c r="P1227" s="9">
        <v>237668.99999999997</v>
      </c>
      <c r="Q1227" s="9">
        <f t="shared" si="57"/>
        <v>239448.89999999997</v>
      </c>
      <c r="R1227" s="9">
        <f t="shared" si="58"/>
        <v>119724.44999999998</v>
      </c>
      <c r="S1227" s="9">
        <f t="shared" si="59"/>
        <v>478897.79999999993</v>
      </c>
      <c r="T1227" s="8" t="s">
        <v>6114</v>
      </c>
      <c r="U1227" s="8" t="s">
        <v>6111</v>
      </c>
    </row>
    <row r="1228" spans="1:21" x14ac:dyDescent="0.3">
      <c r="A1228" s="8" t="s">
        <v>2933</v>
      </c>
      <c r="B1228" s="8" t="s">
        <v>2934</v>
      </c>
      <c r="C1228" s="8">
        <v>339</v>
      </c>
      <c r="D1228" s="8">
        <v>103</v>
      </c>
      <c r="E1228" s="8" t="s">
        <v>6105</v>
      </c>
      <c r="F1228" s="8" t="s">
        <v>5942</v>
      </c>
      <c r="G1228" s="8" t="s">
        <v>10042</v>
      </c>
      <c r="H1228" s="8" t="s">
        <v>12</v>
      </c>
      <c r="I1228" s="9">
        <v>1779.8999999999999</v>
      </c>
      <c r="J1228" s="8" t="s">
        <v>12</v>
      </c>
      <c r="K1228" s="9">
        <v>62913.069302343749</v>
      </c>
      <c r="L1228" s="8" t="s">
        <v>5</v>
      </c>
      <c r="M1228" s="9">
        <v>0</v>
      </c>
      <c r="N1228" s="9">
        <v>0</v>
      </c>
      <c r="O1228" s="8" t="s">
        <v>5</v>
      </c>
      <c r="P1228" s="9">
        <v>0</v>
      </c>
      <c r="Q1228" s="9">
        <f t="shared" si="57"/>
        <v>64692.96930234375</v>
      </c>
      <c r="R1228" s="9">
        <f t="shared" si="58"/>
        <v>32346.484651171875</v>
      </c>
      <c r="S1228" s="9">
        <f t="shared" si="59"/>
        <v>129385.9386046875</v>
      </c>
      <c r="T1228" s="8" t="s">
        <v>6114</v>
      </c>
      <c r="U1228" s="8" t="s">
        <v>6111</v>
      </c>
    </row>
    <row r="1229" spans="1:21" x14ac:dyDescent="0.3">
      <c r="A1229" s="8" t="s">
        <v>2935</v>
      </c>
      <c r="B1229" s="8" t="s">
        <v>2936</v>
      </c>
      <c r="C1229" s="8">
        <v>42</v>
      </c>
      <c r="D1229" s="8">
        <v>21</v>
      </c>
      <c r="E1229" s="8" t="s">
        <v>6088</v>
      </c>
      <c r="F1229" s="8" t="s">
        <v>5942</v>
      </c>
      <c r="G1229" s="8" t="s">
        <v>10042</v>
      </c>
      <c r="H1229" s="8" t="s">
        <v>12</v>
      </c>
      <c r="I1229" s="9">
        <v>1779.8999999999999</v>
      </c>
      <c r="J1229" s="8" t="s">
        <v>12</v>
      </c>
      <c r="K1229" s="9">
        <v>36818.021657812504</v>
      </c>
      <c r="L1229" s="8" t="s">
        <v>12</v>
      </c>
      <c r="M1229" s="9">
        <v>2010880.4736210937</v>
      </c>
      <c r="N1229" s="9">
        <v>0</v>
      </c>
      <c r="O1229" s="8" t="s">
        <v>12</v>
      </c>
      <c r="P1229" s="9">
        <v>56747.399999999994</v>
      </c>
      <c r="Q1229" s="9">
        <f t="shared" si="57"/>
        <v>2106225.7952789064</v>
      </c>
      <c r="R1229" s="9">
        <f t="shared" si="58"/>
        <v>1053112.8976394532</v>
      </c>
      <c r="S1229" s="9">
        <f t="shared" si="59"/>
        <v>4212451.5905578127</v>
      </c>
      <c r="T1229" s="8" t="s">
        <v>6114</v>
      </c>
      <c r="U1229" s="8" t="s">
        <v>6113</v>
      </c>
    </row>
    <row r="1230" spans="1:21" x14ac:dyDescent="0.3">
      <c r="A1230" s="8" t="s">
        <v>2937</v>
      </c>
      <c r="B1230" s="8" t="s">
        <v>2938</v>
      </c>
      <c r="C1230" s="8">
        <v>42</v>
      </c>
      <c r="D1230" s="8">
        <v>27</v>
      </c>
      <c r="E1230" s="8" t="s">
        <v>6092</v>
      </c>
      <c r="F1230" s="8" t="s">
        <v>5942</v>
      </c>
      <c r="G1230" s="8" t="s">
        <v>10045</v>
      </c>
      <c r="H1230" s="8" t="s">
        <v>5</v>
      </c>
      <c r="I1230" s="9">
        <v>0</v>
      </c>
      <c r="J1230" s="8" t="s">
        <v>12</v>
      </c>
      <c r="K1230" s="9">
        <v>48038.7520678125</v>
      </c>
      <c r="L1230" s="8" t="s">
        <v>5</v>
      </c>
      <c r="M1230" s="9">
        <v>0</v>
      </c>
      <c r="N1230" s="9">
        <v>0</v>
      </c>
      <c r="O1230" s="8" t="s">
        <v>12</v>
      </c>
      <c r="P1230" s="9">
        <v>84857.255999999994</v>
      </c>
      <c r="Q1230" s="9">
        <f t="shared" si="57"/>
        <v>132896.00806781248</v>
      </c>
      <c r="R1230" s="9">
        <f t="shared" si="58"/>
        <v>66448.00403390624</v>
      </c>
      <c r="S1230" s="9">
        <f t="shared" si="59"/>
        <v>265792.01613562496</v>
      </c>
      <c r="T1230" s="8" t="s">
        <v>6114</v>
      </c>
      <c r="U1230" s="8" t="s">
        <v>6116</v>
      </c>
    </row>
    <row r="1231" spans="1:21" x14ac:dyDescent="0.3">
      <c r="A1231" s="8" t="s">
        <v>2939</v>
      </c>
      <c r="B1231" s="8" t="s">
        <v>2940</v>
      </c>
      <c r="C1231" s="8">
        <v>7521</v>
      </c>
      <c r="D1231" s="8">
        <v>2340</v>
      </c>
      <c r="E1231" s="8" t="s">
        <v>6094</v>
      </c>
      <c r="F1231" s="8" t="s">
        <v>5942</v>
      </c>
      <c r="G1231" s="8" t="s">
        <v>10040</v>
      </c>
      <c r="H1231" s="8" t="s">
        <v>5</v>
      </c>
      <c r="I1231" s="9">
        <v>0</v>
      </c>
      <c r="J1231" s="8" t="s">
        <v>12</v>
      </c>
      <c r="K1231" s="9">
        <v>892206.98599921877</v>
      </c>
      <c r="L1231" s="8" t="s">
        <v>5</v>
      </c>
      <c r="M1231" s="9">
        <v>0</v>
      </c>
      <c r="N1231" s="9">
        <v>0</v>
      </c>
      <c r="O1231" s="8" t="s">
        <v>5</v>
      </c>
      <c r="P1231" s="9">
        <v>0</v>
      </c>
      <c r="Q1231" s="9">
        <f t="shared" si="57"/>
        <v>892206.98599921877</v>
      </c>
      <c r="R1231" s="9">
        <f t="shared" si="58"/>
        <v>446103.49299960939</v>
      </c>
      <c r="S1231" s="9">
        <f t="shared" si="59"/>
        <v>1784413.9719984375</v>
      </c>
      <c r="T1231" s="8" t="s">
        <v>6114</v>
      </c>
      <c r="U1231" s="8" t="s">
        <v>6113</v>
      </c>
    </row>
    <row r="1232" spans="1:21" x14ac:dyDescent="0.3">
      <c r="A1232" s="8" t="s">
        <v>2941</v>
      </c>
      <c r="B1232" s="8" t="s">
        <v>2942</v>
      </c>
      <c r="C1232" s="8">
        <v>350</v>
      </c>
      <c r="D1232" s="8">
        <v>108</v>
      </c>
      <c r="E1232" s="8" t="s">
        <v>6086</v>
      </c>
      <c r="F1232" s="8" t="s">
        <v>5942</v>
      </c>
      <c r="G1232" s="8" t="s">
        <v>10040</v>
      </c>
      <c r="H1232" s="8" t="s">
        <v>6</v>
      </c>
      <c r="I1232" s="9">
        <v>0</v>
      </c>
      <c r="J1232" s="8" t="s">
        <v>6</v>
      </c>
      <c r="K1232" s="9">
        <v>0</v>
      </c>
      <c r="L1232" s="8" t="s">
        <v>5</v>
      </c>
      <c r="M1232" s="9">
        <v>0</v>
      </c>
      <c r="N1232" s="9">
        <v>0</v>
      </c>
      <c r="O1232" s="8" t="s">
        <v>12</v>
      </c>
      <c r="P1232" s="9">
        <v>68871.659999999989</v>
      </c>
      <c r="Q1232" s="9">
        <f t="shared" si="57"/>
        <v>68871.659999999989</v>
      </c>
      <c r="R1232" s="9">
        <f t="shared" si="58"/>
        <v>34435.829999999994</v>
      </c>
      <c r="S1232" s="9">
        <f t="shared" si="59"/>
        <v>137743.31999999998</v>
      </c>
      <c r="T1232" s="8" t="s">
        <v>6114</v>
      </c>
      <c r="U1232" s="8" t="s">
        <v>6113</v>
      </c>
    </row>
    <row r="1233" spans="1:21" x14ac:dyDescent="0.3">
      <c r="A1233" s="8" t="s">
        <v>2943</v>
      </c>
      <c r="B1233" s="8" t="s">
        <v>2944</v>
      </c>
      <c r="C1233" s="8">
        <v>109</v>
      </c>
      <c r="D1233" s="8">
        <v>40</v>
      </c>
      <c r="E1233" s="8" t="s">
        <v>6078</v>
      </c>
      <c r="F1233" s="8" t="s">
        <v>5942</v>
      </c>
      <c r="G1233" s="8" t="s">
        <v>10042</v>
      </c>
      <c r="H1233" s="8" t="s">
        <v>12</v>
      </c>
      <c r="I1233" s="9">
        <v>2349.4679999999998</v>
      </c>
      <c r="J1233" s="8" t="s">
        <v>12</v>
      </c>
      <c r="K1233" s="9">
        <v>55719.574332656251</v>
      </c>
      <c r="L1233" s="8" t="s">
        <v>12</v>
      </c>
      <c r="M1233" s="9">
        <v>2532938.3280176711</v>
      </c>
      <c r="N1233" s="9">
        <v>0</v>
      </c>
      <c r="O1233" s="8" t="s">
        <v>5</v>
      </c>
      <c r="P1233" s="9">
        <v>0</v>
      </c>
      <c r="Q1233" s="9">
        <f t="shared" si="57"/>
        <v>2591007.3703503273</v>
      </c>
      <c r="R1233" s="9">
        <f t="shared" si="58"/>
        <v>1295503.6851751637</v>
      </c>
      <c r="S1233" s="9">
        <f t="shared" si="59"/>
        <v>5182014.7407006547</v>
      </c>
      <c r="T1233" s="8" t="s">
        <v>6112</v>
      </c>
      <c r="U1233" s="8" t="s">
        <v>6113</v>
      </c>
    </row>
    <row r="1234" spans="1:21" x14ac:dyDescent="0.3">
      <c r="A1234" s="8" t="s">
        <v>2946</v>
      </c>
      <c r="B1234" s="8" t="s">
        <v>2947</v>
      </c>
      <c r="C1234" s="8">
        <v>56</v>
      </c>
      <c r="D1234" s="8">
        <v>20</v>
      </c>
      <c r="E1234" s="8" t="s">
        <v>6078</v>
      </c>
      <c r="F1234" s="8" t="s">
        <v>5942</v>
      </c>
      <c r="G1234" s="8" t="s">
        <v>10042</v>
      </c>
      <c r="H1234" s="8" t="s">
        <v>12</v>
      </c>
      <c r="I1234" s="9">
        <v>2349.4679999999998</v>
      </c>
      <c r="J1234" s="8" t="s">
        <v>12</v>
      </c>
      <c r="K1234" s="9">
        <v>49643.700003750004</v>
      </c>
      <c r="L1234" s="8" t="s">
        <v>12</v>
      </c>
      <c r="M1234" s="9">
        <v>2527185.4919441249</v>
      </c>
      <c r="N1234" s="9">
        <v>0</v>
      </c>
      <c r="O1234" s="8" t="s">
        <v>12</v>
      </c>
      <c r="P1234" s="9">
        <v>73248.12</v>
      </c>
      <c r="Q1234" s="9">
        <f t="shared" si="57"/>
        <v>2652426.7799478751</v>
      </c>
      <c r="R1234" s="9">
        <f t="shared" si="58"/>
        <v>1326213.3899739375</v>
      </c>
      <c r="S1234" s="9">
        <f t="shared" si="59"/>
        <v>5304853.5598957501</v>
      </c>
      <c r="T1234" s="8" t="s">
        <v>6115</v>
      </c>
      <c r="U1234" s="8" t="s">
        <v>6116</v>
      </c>
    </row>
    <row r="1235" spans="1:21" x14ac:dyDescent="0.3">
      <c r="A1235" s="8" t="s">
        <v>2949</v>
      </c>
      <c r="B1235" s="8" t="s">
        <v>2950</v>
      </c>
      <c r="C1235" s="8">
        <v>300</v>
      </c>
      <c r="D1235" s="8">
        <v>95</v>
      </c>
      <c r="E1235" s="8" t="s">
        <v>6101</v>
      </c>
      <c r="F1235" s="8" t="s">
        <v>5942</v>
      </c>
      <c r="G1235" s="8" t="s">
        <v>10040</v>
      </c>
      <c r="H1235" s="8" t="s">
        <v>5</v>
      </c>
      <c r="I1235" s="9">
        <v>0</v>
      </c>
      <c r="J1235" s="8" t="s">
        <v>12</v>
      </c>
      <c r="K1235" s="9">
        <v>76482.574565625007</v>
      </c>
      <c r="L1235" s="8" t="s">
        <v>5</v>
      </c>
      <c r="M1235" s="9">
        <v>0</v>
      </c>
      <c r="N1235" s="9">
        <v>0</v>
      </c>
      <c r="O1235" s="8" t="s">
        <v>12</v>
      </c>
      <c r="P1235" s="9">
        <v>194637.3</v>
      </c>
      <c r="Q1235" s="9">
        <f t="shared" si="57"/>
        <v>271119.87456562498</v>
      </c>
      <c r="R1235" s="9">
        <f t="shared" si="58"/>
        <v>135559.93728281249</v>
      </c>
      <c r="S1235" s="9">
        <f t="shared" si="59"/>
        <v>542239.74913124996</v>
      </c>
      <c r="T1235" s="8" t="s">
        <v>6114</v>
      </c>
      <c r="U1235" s="8" t="s">
        <v>6113</v>
      </c>
    </row>
    <row r="1236" spans="1:21" x14ac:dyDescent="0.3">
      <c r="A1236" s="8" t="s">
        <v>2951</v>
      </c>
      <c r="B1236" s="8" t="s">
        <v>2952</v>
      </c>
      <c r="C1236" s="8">
        <v>52</v>
      </c>
      <c r="D1236" s="8">
        <v>16</v>
      </c>
      <c r="E1236" s="8" t="s">
        <v>6103</v>
      </c>
      <c r="F1236" s="8" t="s">
        <v>5942</v>
      </c>
      <c r="G1236" s="8" t="s">
        <v>10040</v>
      </c>
      <c r="H1236" s="8" t="s">
        <v>5</v>
      </c>
      <c r="I1236" s="9">
        <v>0</v>
      </c>
      <c r="J1236" s="8" t="s">
        <v>12</v>
      </c>
      <c r="K1236" s="9">
        <v>48467.112159374999</v>
      </c>
      <c r="L1236" s="8" t="s">
        <v>12</v>
      </c>
      <c r="M1236" s="9">
        <v>2494563.4007878127</v>
      </c>
      <c r="N1236" s="9">
        <v>0</v>
      </c>
      <c r="O1236" s="8" t="s">
        <v>5</v>
      </c>
      <c r="P1236" s="9">
        <v>0</v>
      </c>
      <c r="Q1236" s="9">
        <f t="shared" si="57"/>
        <v>2543030.5129471878</v>
      </c>
      <c r="R1236" s="9">
        <f t="shared" si="58"/>
        <v>1271515.2564735939</v>
      </c>
      <c r="S1236" s="9">
        <f t="shared" si="59"/>
        <v>5086061.0258943755</v>
      </c>
      <c r="T1236" s="8" t="s">
        <v>6112</v>
      </c>
      <c r="U1236" s="8" t="s">
        <v>6113</v>
      </c>
    </row>
    <row r="1237" spans="1:21" x14ac:dyDescent="0.3">
      <c r="A1237" s="8" t="s">
        <v>2953</v>
      </c>
      <c r="B1237" s="8" t="s">
        <v>2954</v>
      </c>
      <c r="C1237" s="8">
        <v>300</v>
      </c>
      <c r="D1237" s="8">
        <v>136</v>
      </c>
      <c r="E1237" s="8" t="s">
        <v>6093</v>
      </c>
      <c r="F1237" s="8" t="s">
        <v>5942</v>
      </c>
      <c r="G1237" s="8" t="s">
        <v>10040</v>
      </c>
      <c r="H1237" s="8" t="s">
        <v>5</v>
      </c>
      <c r="I1237" s="9">
        <v>0</v>
      </c>
      <c r="J1237" s="8" t="s">
        <v>12</v>
      </c>
      <c r="K1237" s="9">
        <v>76482.574565625007</v>
      </c>
      <c r="L1237" s="8" t="s">
        <v>5</v>
      </c>
      <c r="M1237" s="9">
        <v>0</v>
      </c>
      <c r="N1237" s="9">
        <v>0</v>
      </c>
      <c r="O1237" s="8" t="s">
        <v>12</v>
      </c>
      <c r="P1237" s="9">
        <v>261603.41999999998</v>
      </c>
      <c r="Q1237" s="9">
        <f t="shared" si="57"/>
        <v>338085.99456562498</v>
      </c>
      <c r="R1237" s="9">
        <f t="shared" si="58"/>
        <v>169042.99728281249</v>
      </c>
      <c r="S1237" s="9">
        <f t="shared" si="59"/>
        <v>676171.98913124995</v>
      </c>
      <c r="T1237" s="8" t="s">
        <v>6114</v>
      </c>
      <c r="U1237" s="8" t="s">
        <v>6116</v>
      </c>
    </row>
    <row r="1238" spans="1:21" x14ac:dyDescent="0.3">
      <c r="A1238" s="8" t="s">
        <v>2955</v>
      </c>
      <c r="B1238" s="8" t="s">
        <v>2956</v>
      </c>
      <c r="C1238" s="8">
        <v>275</v>
      </c>
      <c r="D1238" s="8">
        <v>69</v>
      </c>
      <c r="E1238" s="8" t="s">
        <v>6093</v>
      </c>
      <c r="F1238" s="8" t="s">
        <v>5942</v>
      </c>
      <c r="G1238" s="8" t="s">
        <v>10040</v>
      </c>
      <c r="H1238" s="8" t="s">
        <v>12</v>
      </c>
      <c r="I1238" s="9">
        <v>2313.87</v>
      </c>
      <c r="J1238" s="8" t="s">
        <v>12</v>
      </c>
      <c r="K1238" s="9">
        <v>73658.435210156254</v>
      </c>
      <c r="L1238" s="8" t="s">
        <v>5</v>
      </c>
      <c r="M1238" s="9">
        <v>0</v>
      </c>
      <c r="N1238" s="9">
        <v>0</v>
      </c>
      <c r="O1238" s="8" t="s">
        <v>5</v>
      </c>
      <c r="P1238" s="9">
        <v>0</v>
      </c>
      <c r="Q1238" s="9">
        <f t="shared" si="57"/>
        <v>75972.30521015625</v>
      </c>
      <c r="R1238" s="9">
        <f t="shared" si="58"/>
        <v>37986.152605078125</v>
      </c>
      <c r="S1238" s="9">
        <f t="shared" si="59"/>
        <v>151944.6104203125</v>
      </c>
      <c r="T1238" s="8" t="s">
        <v>6114</v>
      </c>
      <c r="U1238" s="8" t="s">
        <v>6111</v>
      </c>
    </row>
    <row r="1239" spans="1:21" x14ac:dyDescent="0.3">
      <c r="A1239" s="8" t="s">
        <v>2957</v>
      </c>
      <c r="B1239" s="8" t="s">
        <v>2958</v>
      </c>
      <c r="C1239" s="8">
        <v>50</v>
      </c>
      <c r="D1239" s="8">
        <v>31</v>
      </c>
      <c r="E1239" s="8" t="s">
        <v>6088</v>
      </c>
      <c r="F1239" s="8" t="s">
        <v>5942</v>
      </c>
      <c r="G1239" s="8" t="s">
        <v>10040</v>
      </c>
      <c r="H1239" s="8" t="s">
        <v>12</v>
      </c>
      <c r="I1239" s="9">
        <v>1779.8999999999999</v>
      </c>
      <c r="J1239" s="8" t="s">
        <v>12</v>
      </c>
      <c r="K1239" s="9">
        <v>37520.9185640625</v>
      </c>
      <c r="L1239" s="8" t="s">
        <v>5</v>
      </c>
      <c r="M1239" s="9">
        <v>0</v>
      </c>
      <c r="N1239" s="9">
        <v>0</v>
      </c>
      <c r="O1239" s="8" t="s">
        <v>5</v>
      </c>
      <c r="P1239" s="9">
        <v>0</v>
      </c>
      <c r="Q1239" s="9">
        <f t="shared" si="57"/>
        <v>39300.818564062502</v>
      </c>
      <c r="R1239" s="9">
        <f t="shared" si="58"/>
        <v>19650.409282031251</v>
      </c>
      <c r="S1239" s="9">
        <f t="shared" si="59"/>
        <v>78601.637128125003</v>
      </c>
      <c r="T1239" s="8" t="s">
        <v>6114</v>
      </c>
      <c r="U1239" s="8" t="s">
        <v>6113</v>
      </c>
    </row>
    <row r="1240" spans="1:21" x14ac:dyDescent="0.3">
      <c r="A1240" s="8" t="s">
        <v>2959</v>
      </c>
      <c r="B1240" s="8" t="s">
        <v>2960</v>
      </c>
      <c r="C1240" s="8">
        <v>35</v>
      </c>
      <c r="D1240" s="8">
        <v>24</v>
      </c>
      <c r="E1240" s="8" t="s">
        <v>6104</v>
      </c>
      <c r="F1240" s="8" t="s">
        <v>5942</v>
      </c>
      <c r="G1240" s="8" t="s">
        <v>10042</v>
      </c>
      <c r="H1240" s="8" t="s">
        <v>12</v>
      </c>
      <c r="I1240" s="9">
        <v>1779.8999999999999</v>
      </c>
      <c r="J1240" s="8" t="s">
        <v>12</v>
      </c>
      <c r="K1240" s="9">
        <v>36202.986864843755</v>
      </c>
      <c r="L1240" s="8" t="s">
        <v>5</v>
      </c>
      <c r="M1240" s="9">
        <v>0</v>
      </c>
      <c r="N1240" s="9">
        <v>0</v>
      </c>
      <c r="O1240" s="8" t="s">
        <v>5</v>
      </c>
      <c r="P1240" s="9">
        <v>0</v>
      </c>
      <c r="Q1240" s="9">
        <f t="shared" si="57"/>
        <v>37982.886864843756</v>
      </c>
      <c r="R1240" s="9">
        <f t="shared" si="58"/>
        <v>18991.443432421878</v>
      </c>
      <c r="S1240" s="9">
        <f t="shared" si="59"/>
        <v>75965.773729687513</v>
      </c>
      <c r="T1240" s="8" t="s">
        <v>6114</v>
      </c>
      <c r="U1240" s="8" t="s">
        <v>6111</v>
      </c>
    </row>
    <row r="1241" spans="1:21" x14ac:dyDescent="0.3">
      <c r="A1241" s="8" t="s">
        <v>2961</v>
      </c>
      <c r="B1241" s="8" t="s">
        <v>2962</v>
      </c>
      <c r="C1241" s="8">
        <v>350</v>
      </c>
      <c r="D1241" s="8">
        <v>106</v>
      </c>
      <c r="E1241" s="8" t="s">
        <v>6096</v>
      </c>
      <c r="F1241" s="8" t="s">
        <v>5942</v>
      </c>
      <c r="G1241" s="8" t="s">
        <v>10047</v>
      </c>
      <c r="H1241" s="8" t="s">
        <v>5</v>
      </c>
      <c r="I1241" s="9">
        <v>0</v>
      </c>
      <c r="J1241" s="8" t="s">
        <v>12</v>
      </c>
      <c r="K1241" s="9">
        <v>83347.606658437493</v>
      </c>
      <c r="L1241" s="8" t="s">
        <v>5</v>
      </c>
      <c r="M1241" s="9">
        <v>0</v>
      </c>
      <c r="N1241" s="9">
        <v>0</v>
      </c>
      <c r="O1241" s="8" t="s">
        <v>5</v>
      </c>
      <c r="P1241" s="9">
        <v>0</v>
      </c>
      <c r="Q1241" s="9">
        <f t="shared" si="57"/>
        <v>83347.606658437493</v>
      </c>
      <c r="R1241" s="9">
        <f t="shared" si="58"/>
        <v>41673.803329218747</v>
      </c>
      <c r="S1241" s="9">
        <f t="shared" si="59"/>
        <v>166695.21331687499</v>
      </c>
      <c r="T1241" s="8" t="s">
        <v>6114</v>
      </c>
      <c r="U1241" s="8" t="s">
        <v>6111</v>
      </c>
    </row>
    <row r="1242" spans="1:21" x14ac:dyDescent="0.3">
      <c r="A1242" s="8" t="s">
        <v>2963</v>
      </c>
      <c r="B1242" s="8" t="s">
        <v>2964</v>
      </c>
      <c r="C1242" s="8">
        <v>200</v>
      </c>
      <c r="D1242" s="8">
        <v>34</v>
      </c>
      <c r="E1242" s="8" t="s">
        <v>6085</v>
      </c>
      <c r="F1242" s="8" t="s">
        <v>5942</v>
      </c>
      <c r="G1242" s="8" t="s">
        <v>10041</v>
      </c>
      <c r="H1242" s="8" t="s">
        <v>5</v>
      </c>
      <c r="I1242" s="9">
        <v>0</v>
      </c>
      <c r="J1242" s="8" t="s">
        <v>12</v>
      </c>
      <c r="K1242" s="9">
        <v>65186.017143749996</v>
      </c>
      <c r="L1242" s="8" t="s">
        <v>12</v>
      </c>
      <c r="M1242" s="9">
        <v>2510423.2805531248</v>
      </c>
      <c r="N1242" s="9">
        <v>0</v>
      </c>
      <c r="O1242" s="8" t="s">
        <v>12</v>
      </c>
      <c r="P1242" s="9">
        <v>95004.78</v>
      </c>
      <c r="Q1242" s="9">
        <f t="shared" si="57"/>
        <v>2670614.0776968747</v>
      </c>
      <c r="R1242" s="9">
        <f t="shared" si="58"/>
        <v>1335307.0388484374</v>
      </c>
      <c r="S1242" s="9">
        <f t="shared" si="59"/>
        <v>5341228.1553937495</v>
      </c>
      <c r="T1242" s="8" t="s">
        <v>6115</v>
      </c>
      <c r="U1242" s="8" t="s">
        <v>6113</v>
      </c>
    </row>
    <row r="1243" spans="1:21" x14ac:dyDescent="0.3">
      <c r="A1243" s="8" t="s">
        <v>2965</v>
      </c>
      <c r="B1243" s="8" t="s">
        <v>2966</v>
      </c>
      <c r="C1243" s="8">
        <v>18447</v>
      </c>
      <c r="D1243" s="8">
        <v>227</v>
      </c>
      <c r="E1243" s="8" t="s">
        <v>10033</v>
      </c>
      <c r="F1243" s="8" t="s">
        <v>5942</v>
      </c>
      <c r="G1243" s="8" t="s">
        <v>10045</v>
      </c>
      <c r="H1243" s="8" t="s">
        <v>6</v>
      </c>
      <c r="I1243" s="9">
        <v>0</v>
      </c>
      <c r="J1243" s="8" t="s">
        <v>6</v>
      </c>
      <c r="K1243" s="9">
        <v>0</v>
      </c>
      <c r="L1243" s="8" t="s">
        <v>6</v>
      </c>
      <c r="M1243" s="9">
        <v>0</v>
      </c>
      <c r="N1243" s="9">
        <v>0</v>
      </c>
      <c r="O1243" s="8" t="s">
        <v>5</v>
      </c>
      <c r="P1243" s="9">
        <v>0</v>
      </c>
      <c r="Q1243" s="9">
        <f t="shared" si="57"/>
        <v>0</v>
      </c>
      <c r="R1243" s="9">
        <f t="shared" si="58"/>
        <v>0</v>
      </c>
      <c r="S1243" s="9">
        <f t="shared" si="59"/>
        <v>0</v>
      </c>
      <c r="T1243" s="8" t="s">
        <v>6114</v>
      </c>
      <c r="U1243" s="8" t="s">
        <v>6113</v>
      </c>
    </row>
    <row r="1244" spans="1:21" x14ac:dyDescent="0.3">
      <c r="A1244" s="8" t="s">
        <v>2969</v>
      </c>
      <c r="B1244" s="8" t="s">
        <v>2970</v>
      </c>
      <c r="C1244" s="8">
        <v>1000</v>
      </c>
      <c r="D1244" s="8">
        <v>235</v>
      </c>
      <c r="E1244" s="8" t="s">
        <v>6072</v>
      </c>
      <c r="F1244" s="8" t="s">
        <v>5942</v>
      </c>
      <c r="G1244" s="8" t="s">
        <v>10045</v>
      </c>
      <c r="H1244" s="8" t="s">
        <v>5</v>
      </c>
      <c r="I1244" s="9">
        <v>0</v>
      </c>
      <c r="J1244" s="8" t="s">
        <v>5</v>
      </c>
      <c r="K1244" s="9">
        <v>0</v>
      </c>
      <c r="L1244" s="8" t="s">
        <v>5</v>
      </c>
      <c r="M1244" s="9">
        <v>0</v>
      </c>
      <c r="N1244" s="9">
        <v>0</v>
      </c>
      <c r="O1244" s="8" t="s">
        <v>5</v>
      </c>
      <c r="P1244" s="9">
        <v>0</v>
      </c>
      <c r="Q1244" s="9">
        <f t="shared" si="57"/>
        <v>0</v>
      </c>
      <c r="R1244" s="9">
        <f t="shared" si="58"/>
        <v>0</v>
      </c>
      <c r="S1244" s="9">
        <f t="shared" si="59"/>
        <v>0</v>
      </c>
      <c r="T1244" s="8" t="s">
        <v>6114</v>
      </c>
      <c r="U1244" s="8" t="s">
        <v>6111</v>
      </c>
    </row>
    <row r="1245" spans="1:21" x14ac:dyDescent="0.3">
      <c r="A1245" s="8" t="s">
        <v>2973</v>
      </c>
      <c r="B1245" s="8" t="s">
        <v>2974</v>
      </c>
      <c r="C1245" s="8">
        <v>111</v>
      </c>
      <c r="D1245" s="8">
        <v>49</v>
      </c>
      <c r="E1245" s="8" t="s">
        <v>6099</v>
      </c>
      <c r="F1245" s="8" t="s">
        <v>5942</v>
      </c>
      <c r="G1245" s="8" t="s">
        <v>10040</v>
      </c>
      <c r="H1245" s="8" t="s">
        <v>5</v>
      </c>
      <c r="I1245" s="9">
        <v>0</v>
      </c>
      <c r="J1245" s="8" t="s">
        <v>12</v>
      </c>
      <c r="K1245" s="9">
        <v>55132.081038281249</v>
      </c>
      <c r="L1245" s="8" t="s">
        <v>5</v>
      </c>
      <c r="M1245" s="9">
        <v>0</v>
      </c>
      <c r="N1245" s="9">
        <v>0</v>
      </c>
      <c r="O1245" s="8" t="s">
        <v>5</v>
      </c>
      <c r="P1245" s="9">
        <v>0</v>
      </c>
      <c r="Q1245" s="9">
        <f t="shared" si="57"/>
        <v>55132.081038281249</v>
      </c>
      <c r="R1245" s="9">
        <f t="shared" si="58"/>
        <v>27566.040519140624</v>
      </c>
      <c r="S1245" s="9">
        <f t="shared" si="59"/>
        <v>110264.1620765625</v>
      </c>
      <c r="T1245" s="8" t="s">
        <v>6114</v>
      </c>
      <c r="U1245" s="8" t="s">
        <v>6113</v>
      </c>
    </row>
    <row r="1246" spans="1:21" x14ac:dyDescent="0.3">
      <c r="A1246" s="8" t="s">
        <v>2975</v>
      </c>
      <c r="B1246" s="8" t="s">
        <v>2976</v>
      </c>
      <c r="C1246" s="8">
        <v>309</v>
      </c>
      <c r="D1246" s="8">
        <v>268</v>
      </c>
      <c r="E1246" s="8" t="s">
        <v>6084</v>
      </c>
      <c r="F1246" s="8" t="s">
        <v>5942</v>
      </c>
      <c r="G1246" s="8" t="s">
        <v>10040</v>
      </c>
      <c r="H1246" s="8" t="s">
        <v>12</v>
      </c>
      <c r="I1246" s="9">
        <v>2313.87</v>
      </c>
      <c r="J1246" s="8" t="s">
        <v>5</v>
      </c>
      <c r="K1246" s="9">
        <v>0</v>
      </c>
      <c r="L1246" s="8" t="s">
        <v>5</v>
      </c>
      <c r="M1246" s="9">
        <v>0</v>
      </c>
      <c r="N1246" s="9">
        <v>0</v>
      </c>
      <c r="O1246" s="8" t="s">
        <v>12</v>
      </c>
      <c r="P1246" s="9">
        <v>477201.66</v>
      </c>
      <c r="Q1246" s="9">
        <f t="shared" si="57"/>
        <v>479515.52999999997</v>
      </c>
      <c r="R1246" s="9">
        <f t="shared" si="58"/>
        <v>239757.76499999998</v>
      </c>
      <c r="S1246" s="9">
        <f t="shared" si="59"/>
        <v>959031.05999999994</v>
      </c>
      <c r="T1246" s="8" t="s">
        <v>6114</v>
      </c>
      <c r="U1246" s="8" t="s">
        <v>6116</v>
      </c>
    </row>
    <row r="1247" spans="1:21" x14ac:dyDescent="0.3">
      <c r="A1247" s="8" t="s">
        <v>2977</v>
      </c>
      <c r="B1247" s="8" t="s">
        <v>2978</v>
      </c>
      <c r="C1247" s="8">
        <v>4495</v>
      </c>
      <c r="D1247" s="8">
        <v>1118</v>
      </c>
      <c r="E1247" s="8" t="s">
        <v>6107</v>
      </c>
      <c r="F1247" s="8" t="s">
        <v>5942</v>
      </c>
      <c r="G1247" s="8" t="s">
        <v>10040</v>
      </c>
      <c r="H1247" s="8" t="s">
        <v>5</v>
      </c>
      <c r="I1247" s="9">
        <v>0</v>
      </c>
      <c r="J1247" s="8" t="s">
        <v>12</v>
      </c>
      <c r="K1247" s="9">
        <v>428068.01209921873</v>
      </c>
      <c r="L1247" s="8" t="s">
        <v>5</v>
      </c>
      <c r="M1247" s="9">
        <v>0</v>
      </c>
      <c r="N1247" s="9">
        <v>0</v>
      </c>
      <c r="O1247" s="8" t="s">
        <v>5</v>
      </c>
      <c r="P1247" s="9">
        <v>0</v>
      </c>
      <c r="Q1247" s="9">
        <f t="shared" si="57"/>
        <v>428068.01209921873</v>
      </c>
      <c r="R1247" s="9">
        <f t="shared" si="58"/>
        <v>214034.00604960936</v>
      </c>
      <c r="S1247" s="9">
        <f t="shared" si="59"/>
        <v>856136.02419843746</v>
      </c>
      <c r="T1247" s="8" t="s">
        <v>6112</v>
      </c>
      <c r="U1247" s="8" t="s">
        <v>6111</v>
      </c>
    </row>
    <row r="1248" spans="1:21" x14ac:dyDescent="0.3">
      <c r="A1248" s="8" t="s">
        <v>2979</v>
      </c>
      <c r="B1248" s="8" t="s">
        <v>2980</v>
      </c>
      <c r="C1248" s="8">
        <v>709</v>
      </c>
      <c r="D1248" s="8">
        <v>307</v>
      </c>
      <c r="E1248" s="8" t="s">
        <v>6082</v>
      </c>
      <c r="F1248" s="8" t="s">
        <v>5942</v>
      </c>
      <c r="G1248" s="8" t="s">
        <v>10047</v>
      </c>
      <c r="H1248" s="8" t="s">
        <v>5</v>
      </c>
      <c r="I1248" s="9">
        <v>0</v>
      </c>
      <c r="J1248" s="8" t="s">
        <v>12</v>
      </c>
      <c r="K1248" s="9">
        <v>124503.05730140625</v>
      </c>
      <c r="L1248" s="8" t="s">
        <v>5</v>
      </c>
      <c r="M1248" s="9">
        <v>0</v>
      </c>
      <c r="N1248" s="9">
        <v>0</v>
      </c>
      <c r="O1248" s="8" t="s">
        <v>5</v>
      </c>
      <c r="P1248" s="9">
        <v>0</v>
      </c>
      <c r="Q1248" s="9">
        <f t="shared" si="57"/>
        <v>124503.05730140625</v>
      </c>
      <c r="R1248" s="9">
        <f t="shared" si="58"/>
        <v>62251.528650703127</v>
      </c>
      <c r="S1248" s="9">
        <f t="shared" si="59"/>
        <v>249006.11460281251</v>
      </c>
      <c r="T1248" s="8" t="s">
        <v>6114</v>
      </c>
      <c r="U1248" s="8" t="s">
        <v>6116</v>
      </c>
    </row>
    <row r="1249" spans="1:21" x14ac:dyDescent="0.3">
      <c r="A1249" s="8" t="s">
        <v>2981</v>
      </c>
      <c r="B1249" s="8" t="s">
        <v>2982</v>
      </c>
      <c r="C1249" s="8">
        <v>338</v>
      </c>
      <c r="D1249" s="8">
        <v>116</v>
      </c>
      <c r="E1249" s="8" t="s">
        <v>6102</v>
      </c>
      <c r="F1249" s="8" t="s">
        <v>5942</v>
      </c>
      <c r="G1249" s="8" t="s">
        <v>10040</v>
      </c>
      <c r="H1249" s="8" t="s">
        <v>6</v>
      </c>
      <c r="I1249" s="9">
        <v>0</v>
      </c>
      <c r="J1249" s="8" t="s">
        <v>12</v>
      </c>
      <c r="K1249" s="9">
        <v>81971.936999062498</v>
      </c>
      <c r="L1249" s="8" t="s">
        <v>6</v>
      </c>
      <c r="M1249" s="9">
        <v>0</v>
      </c>
      <c r="N1249" s="9">
        <v>0</v>
      </c>
      <c r="O1249" s="8" t="s">
        <v>5</v>
      </c>
      <c r="P1249" s="9">
        <v>0</v>
      </c>
      <c r="Q1249" s="9">
        <f t="shared" si="57"/>
        <v>81971.936999062498</v>
      </c>
      <c r="R1249" s="9">
        <f t="shared" si="58"/>
        <v>40985.968499531249</v>
      </c>
      <c r="S1249" s="9">
        <f t="shared" si="59"/>
        <v>163943.873998125</v>
      </c>
      <c r="T1249" s="8" t="s">
        <v>6114</v>
      </c>
      <c r="U1249" s="8" t="s">
        <v>6113</v>
      </c>
    </row>
    <row r="1250" spans="1:21" x14ac:dyDescent="0.3">
      <c r="A1250" s="8" t="s">
        <v>2983</v>
      </c>
      <c r="B1250" s="8" t="s">
        <v>2984</v>
      </c>
      <c r="C1250" s="8">
        <v>336</v>
      </c>
      <c r="D1250" s="8">
        <v>161</v>
      </c>
      <c r="E1250" s="8" t="s">
        <v>10033</v>
      </c>
      <c r="F1250" s="8" t="s">
        <v>5942</v>
      </c>
      <c r="G1250" s="8" t="s">
        <v>10040</v>
      </c>
      <c r="H1250" s="8" t="s">
        <v>5</v>
      </c>
      <c r="I1250" s="9">
        <v>0</v>
      </c>
      <c r="J1250" s="8" t="s">
        <v>12</v>
      </c>
      <c r="K1250" s="9">
        <v>80549.33523750001</v>
      </c>
      <c r="L1250" s="8" t="s">
        <v>5</v>
      </c>
      <c r="M1250" s="9">
        <v>0</v>
      </c>
      <c r="N1250" s="9">
        <v>0</v>
      </c>
      <c r="O1250" s="8" t="s">
        <v>5</v>
      </c>
      <c r="P1250" s="9">
        <v>0</v>
      </c>
      <c r="Q1250" s="9">
        <f t="shared" si="57"/>
        <v>80549.33523750001</v>
      </c>
      <c r="R1250" s="9">
        <f t="shared" si="58"/>
        <v>40274.667618750005</v>
      </c>
      <c r="S1250" s="9">
        <f t="shared" si="59"/>
        <v>161098.67047500002</v>
      </c>
      <c r="T1250" s="8" t="s">
        <v>6114</v>
      </c>
      <c r="U1250" s="8" t="s">
        <v>6113</v>
      </c>
    </row>
    <row r="1251" spans="1:21" x14ac:dyDescent="0.3">
      <c r="A1251" s="8" t="s">
        <v>2985</v>
      </c>
      <c r="B1251" s="8" t="s">
        <v>2986</v>
      </c>
      <c r="C1251" s="8">
        <v>145</v>
      </c>
      <c r="D1251" s="8">
        <v>44</v>
      </c>
      <c r="E1251" s="8" t="s">
        <v>6102</v>
      </c>
      <c r="F1251" s="8" t="s">
        <v>5942</v>
      </c>
      <c r="G1251" s="8" t="s">
        <v>10040</v>
      </c>
      <c r="H1251" s="8" t="s">
        <v>6</v>
      </c>
      <c r="I1251" s="9">
        <v>0</v>
      </c>
      <c r="J1251" s="8" t="s">
        <v>6</v>
      </c>
      <c r="K1251" s="9">
        <v>0</v>
      </c>
      <c r="L1251" s="8" t="s">
        <v>6</v>
      </c>
      <c r="M1251" s="9">
        <v>0</v>
      </c>
      <c r="N1251" s="9">
        <v>0</v>
      </c>
      <c r="O1251" s="8" t="s">
        <v>5</v>
      </c>
      <c r="P1251" s="9">
        <v>0</v>
      </c>
      <c r="Q1251" s="9">
        <f t="shared" si="57"/>
        <v>0</v>
      </c>
      <c r="R1251" s="9">
        <f t="shared" si="58"/>
        <v>0</v>
      </c>
      <c r="S1251" s="9">
        <f t="shared" si="59"/>
        <v>0</v>
      </c>
      <c r="T1251" s="8" t="s">
        <v>6114</v>
      </c>
      <c r="U1251" s="8" t="s">
        <v>6113</v>
      </c>
    </row>
    <row r="1252" spans="1:21" x14ac:dyDescent="0.3">
      <c r="A1252" s="8" t="s">
        <v>2987</v>
      </c>
      <c r="B1252" s="8" t="s">
        <v>2988</v>
      </c>
      <c r="C1252" s="8">
        <v>133</v>
      </c>
      <c r="D1252" s="8">
        <v>21</v>
      </c>
      <c r="E1252" s="8" t="s">
        <v>6085</v>
      </c>
      <c r="F1252" s="8" t="s">
        <v>5942</v>
      </c>
      <c r="G1252" s="8" t="s">
        <v>10047</v>
      </c>
      <c r="H1252" s="8" t="s">
        <v>12</v>
      </c>
      <c r="I1252" s="9">
        <v>2313.87</v>
      </c>
      <c r="J1252" s="8" t="s">
        <v>5</v>
      </c>
      <c r="K1252" s="9">
        <v>0</v>
      </c>
      <c r="L1252" s="8" t="s">
        <v>12</v>
      </c>
      <c r="M1252" s="9">
        <v>2503243.4701188281</v>
      </c>
      <c r="N1252" s="9">
        <v>0</v>
      </c>
      <c r="O1252" s="8" t="s">
        <v>5</v>
      </c>
      <c r="P1252" s="9">
        <v>0</v>
      </c>
      <c r="Q1252" s="9">
        <f t="shared" si="57"/>
        <v>2505557.3401188282</v>
      </c>
      <c r="R1252" s="9">
        <f t="shared" si="58"/>
        <v>1252778.6700594141</v>
      </c>
      <c r="S1252" s="9">
        <f t="shared" si="59"/>
        <v>5011114.6802376565</v>
      </c>
      <c r="T1252" s="8" t="s">
        <v>6115</v>
      </c>
      <c r="U1252" s="8" t="s">
        <v>6113</v>
      </c>
    </row>
    <row r="1253" spans="1:21" x14ac:dyDescent="0.3">
      <c r="A1253" s="8" t="s">
        <v>2989</v>
      </c>
      <c r="B1253" s="8" t="s">
        <v>2990</v>
      </c>
      <c r="C1253" s="8">
        <v>1998</v>
      </c>
      <c r="D1253" s="8">
        <v>785</v>
      </c>
      <c r="E1253" s="8" t="s">
        <v>10029</v>
      </c>
      <c r="F1253" s="8" t="s">
        <v>5942</v>
      </c>
      <c r="G1253" s="8" t="s">
        <v>10040</v>
      </c>
      <c r="H1253" s="8" t="s">
        <v>5</v>
      </c>
      <c r="I1253" s="9">
        <v>0</v>
      </c>
      <c r="J1253" s="8" t="s">
        <v>12</v>
      </c>
      <c r="K1253" s="9">
        <v>208676.31523593751</v>
      </c>
      <c r="L1253" s="8" t="s">
        <v>5</v>
      </c>
      <c r="M1253" s="9">
        <v>0</v>
      </c>
      <c r="N1253" s="9">
        <v>0</v>
      </c>
      <c r="O1253" s="8" t="s">
        <v>12</v>
      </c>
      <c r="P1253" s="9">
        <v>41670.6</v>
      </c>
      <c r="Q1253" s="9">
        <f t="shared" si="57"/>
        <v>250346.91523593751</v>
      </c>
      <c r="R1253" s="9">
        <f t="shared" si="58"/>
        <v>125173.45761796876</v>
      </c>
      <c r="S1253" s="9">
        <f t="shared" si="59"/>
        <v>500693.83047187503</v>
      </c>
      <c r="T1253" s="8" t="s">
        <v>6114</v>
      </c>
      <c r="U1253" s="8" t="s">
        <v>6111</v>
      </c>
    </row>
    <row r="1254" spans="1:21" x14ac:dyDescent="0.3">
      <c r="A1254" s="8" t="s">
        <v>2993</v>
      </c>
      <c r="B1254" s="8" t="s">
        <v>2994</v>
      </c>
      <c r="C1254" s="8">
        <v>917</v>
      </c>
      <c r="D1254" s="8">
        <v>278</v>
      </c>
      <c r="E1254" s="8" t="s">
        <v>6077</v>
      </c>
      <c r="F1254" s="8" t="s">
        <v>5942</v>
      </c>
      <c r="G1254" s="8" t="s">
        <v>10045</v>
      </c>
      <c r="H1254" s="8" t="s">
        <v>5</v>
      </c>
      <c r="I1254" s="9">
        <v>0</v>
      </c>
      <c r="J1254" s="8" t="s">
        <v>12</v>
      </c>
      <c r="K1254" s="9">
        <v>113697.37077890626</v>
      </c>
      <c r="L1254" s="8" t="s">
        <v>5</v>
      </c>
      <c r="M1254" s="9">
        <v>0</v>
      </c>
      <c r="N1254" s="9">
        <v>0</v>
      </c>
      <c r="O1254" s="8" t="s">
        <v>5</v>
      </c>
      <c r="P1254" s="9">
        <v>0</v>
      </c>
      <c r="Q1254" s="9">
        <f t="shared" si="57"/>
        <v>113697.37077890626</v>
      </c>
      <c r="R1254" s="9">
        <f t="shared" si="58"/>
        <v>56848.68538945313</v>
      </c>
      <c r="S1254" s="9">
        <f t="shared" si="59"/>
        <v>227394.74155781252</v>
      </c>
      <c r="T1254" s="8" t="s">
        <v>6114</v>
      </c>
      <c r="U1254" s="8" t="s">
        <v>6111</v>
      </c>
    </row>
    <row r="1255" spans="1:21" x14ac:dyDescent="0.3">
      <c r="A1255" s="8" t="s">
        <v>2995</v>
      </c>
      <c r="B1255" s="8" t="s">
        <v>2996</v>
      </c>
      <c r="C1255" s="8">
        <v>65</v>
      </c>
      <c r="D1255" s="8">
        <v>27</v>
      </c>
      <c r="E1255" s="8" t="s">
        <v>6094</v>
      </c>
      <c r="F1255" s="8" t="s">
        <v>5942</v>
      </c>
      <c r="G1255" s="8" t="s">
        <v>10040</v>
      </c>
      <c r="H1255" s="8" t="s">
        <v>5</v>
      </c>
      <c r="I1255" s="9">
        <v>0</v>
      </c>
      <c r="J1255" s="8" t="s">
        <v>12</v>
      </c>
      <c r="K1255" s="9">
        <v>38838.850263281252</v>
      </c>
      <c r="L1255" s="8" t="s">
        <v>5</v>
      </c>
      <c r="M1255" s="9">
        <v>0</v>
      </c>
      <c r="N1255" s="9">
        <v>0</v>
      </c>
      <c r="O1255" s="8" t="s">
        <v>12</v>
      </c>
      <c r="P1255" s="9">
        <v>64285.799999999996</v>
      </c>
      <c r="Q1255" s="9">
        <f t="shared" si="57"/>
        <v>103124.65026328125</v>
      </c>
      <c r="R1255" s="9">
        <f t="shared" si="58"/>
        <v>51562.325131640624</v>
      </c>
      <c r="S1255" s="9">
        <f t="shared" si="59"/>
        <v>206249.3005265625</v>
      </c>
      <c r="T1255" s="8" t="s">
        <v>6114</v>
      </c>
      <c r="U1255" s="8" t="s">
        <v>6113</v>
      </c>
    </row>
    <row r="1256" spans="1:21" x14ac:dyDescent="0.3">
      <c r="A1256" s="8" t="s">
        <v>2999</v>
      </c>
      <c r="B1256" s="8" t="s">
        <v>3000</v>
      </c>
      <c r="C1256" s="8">
        <v>200</v>
      </c>
      <c r="D1256" s="8">
        <v>122</v>
      </c>
      <c r="E1256" s="8" t="s">
        <v>6084</v>
      </c>
      <c r="F1256" s="8" t="s">
        <v>5942</v>
      </c>
      <c r="G1256" s="8" t="s">
        <v>10042</v>
      </c>
      <c r="H1256" s="8" t="s">
        <v>12</v>
      </c>
      <c r="I1256" s="9">
        <v>2313.87</v>
      </c>
      <c r="J1256" s="8" t="s">
        <v>12</v>
      </c>
      <c r="K1256" s="9">
        <v>65186.017143749996</v>
      </c>
      <c r="L1256" s="8" t="s">
        <v>5</v>
      </c>
      <c r="M1256" s="9">
        <v>0</v>
      </c>
      <c r="N1256" s="9">
        <v>0</v>
      </c>
      <c r="O1256" s="8" t="s">
        <v>12</v>
      </c>
      <c r="P1256" s="9">
        <v>238736.93999999997</v>
      </c>
      <c r="Q1256" s="9">
        <f t="shared" si="57"/>
        <v>306236.82714374998</v>
      </c>
      <c r="R1256" s="9">
        <f t="shared" si="58"/>
        <v>153118.41357187499</v>
      </c>
      <c r="S1256" s="9">
        <f t="shared" si="59"/>
        <v>612473.65428749996</v>
      </c>
      <c r="T1256" s="8" t="s">
        <v>6112</v>
      </c>
      <c r="U1256" s="8" t="s">
        <v>6111</v>
      </c>
    </row>
    <row r="1257" spans="1:21" x14ac:dyDescent="0.3">
      <c r="A1257" s="8" t="s">
        <v>3002</v>
      </c>
      <c r="B1257" s="8" t="s">
        <v>3003</v>
      </c>
      <c r="C1257" s="8">
        <v>200</v>
      </c>
      <c r="D1257" s="8">
        <v>51</v>
      </c>
      <c r="E1257" s="8" t="s">
        <v>6073</v>
      </c>
      <c r="F1257" s="8" t="s">
        <v>5942</v>
      </c>
      <c r="G1257" s="8" t="s">
        <v>10040</v>
      </c>
      <c r="H1257" s="8" t="s">
        <v>12</v>
      </c>
      <c r="I1257" s="9">
        <v>1779.8999999999999</v>
      </c>
      <c r="J1257" s="8" t="s">
        <v>6</v>
      </c>
      <c r="K1257" s="9">
        <v>0</v>
      </c>
      <c r="L1257" s="8" t="s">
        <v>6</v>
      </c>
      <c r="M1257" s="9">
        <v>0</v>
      </c>
      <c r="N1257" s="9">
        <v>0</v>
      </c>
      <c r="O1257" s="8" t="s">
        <v>12</v>
      </c>
      <c r="P1257" s="9">
        <v>94439.4</v>
      </c>
      <c r="Q1257" s="9">
        <f t="shared" si="57"/>
        <v>96219.299999999988</v>
      </c>
      <c r="R1257" s="9">
        <f t="shared" si="58"/>
        <v>48109.649999999994</v>
      </c>
      <c r="S1257" s="9">
        <f t="shared" si="59"/>
        <v>192438.59999999998</v>
      </c>
      <c r="T1257" s="8" t="s">
        <v>6115</v>
      </c>
      <c r="U1257" s="8" t="s">
        <v>6113</v>
      </c>
    </row>
    <row r="1258" spans="1:21" x14ac:dyDescent="0.3">
      <c r="A1258" s="8" t="s">
        <v>3004</v>
      </c>
      <c r="B1258" s="8" t="s">
        <v>3005</v>
      </c>
      <c r="C1258" s="8">
        <v>30</v>
      </c>
      <c r="D1258" s="8">
        <v>22</v>
      </c>
      <c r="E1258" s="8" t="s">
        <v>6092</v>
      </c>
      <c r="F1258" s="8" t="s">
        <v>5942</v>
      </c>
      <c r="G1258" s="8" t="s">
        <v>10042</v>
      </c>
      <c r="H1258" s="8" t="s">
        <v>12</v>
      </c>
      <c r="I1258" s="9">
        <v>2349.4679999999998</v>
      </c>
      <c r="J1258" s="8" t="s">
        <v>12</v>
      </c>
      <c r="K1258" s="9">
        <v>46663.082408437498</v>
      </c>
      <c r="L1258" s="8" t="s">
        <v>12</v>
      </c>
      <c r="M1258" s="9">
        <v>2524363.3459457811</v>
      </c>
      <c r="N1258" s="9">
        <v>0</v>
      </c>
      <c r="O1258" s="8" t="s">
        <v>12</v>
      </c>
      <c r="P1258" s="9">
        <v>76565.015999999989</v>
      </c>
      <c r="Q1258" s="9">
        <f t="shared" si="57"/>
        <v>2649940.9123542183</v>
      </c>
      <c r="R1258" s="9">
        <f t="shared" si="58"/>
        <v>1324970.4561771092</v>
      </c>
      <c r="S1258" s="9">
        <f t="shared" si="59"/>
        <v>5299881.8247084366</v>
      </c>
      <c r="T1258" s="8" t="s">
        <v>6114</v>
      </c>
      <c r="U1258" s="8" t="s">
        <v>6116</v>
      </c>
    </row>
    <row r="1259" spans="1:21" x14ac:dyDescent="0.3">
      <c r="A1259" s="8" t="s">
        <v>3008</v>
      </c>
      <c r="B1259" s="8" t="s">
        <v>3009</v>
      </c>
      <c r="C1259" s="8">
        <v>112</v>
      </c>
      <c r="D1259" s="8">
        <v>42</v>
      </c>
      <c r="E1259" s="8" t="s">
        <v>10029</v>
      </c>
      <c r="F1259" s="8" t="s">
        <v>5942</v>
      </c>
      <c r="G1259" s="8" t="s">
        <v>10040</v>
      </c>
      <c r="H1259" s="8" t="s">
        <v>5</v>
      </c>
      <c r="I1259" s="9">
        <v>0</v>
      </c>
      <c r="J1259" s="8" t="s">
        <v>5</v>
      </c>
      <c r="K1259" s="9">
        <v>0</v>
      </c>
      <c r="L1259" s="8" t="s">
        <v>5</v>
      </c>
      <c r="M1259" s="9">
        <v>0</v>
      </c>
      <c r="N1259" s="9">
        <v>0</v>
      </c>
      <c r="O1259" s="8" t="s">
        <v>5</v>
      </c>
      <c r="P1259" s="9">
        <v>0</v>
      </c>
      <c r="Q1259" s="9">
        <f t="shared" si="57"/>
        <v>0</v>
      </c>
      <c r="R1259" s="9">
        <f t="shared" si="58"/>
        <v>0</v>
      </c>
      <c r="S1259" s="9">
        <f t="shared" si="59"/>
        <v>0</v>
      </c>
      <c r="T1259" s="8" t="s">
        <v>6114</v>
      </c>
      <c r="U1259" s="8" t="s">
        <v>6111</v>
      </c>
    </row>
    <row r="1260" spans="1:21" x14ac:dyDescent="0.3">
      <c r="A1260" s="8" t="s">
        <v>3010</v>
      </c>
      <c r="B1260" s="8" t="s">
        <v>3011</v>
      </c>
      <c r="C1260" s="8">
        <v>160</v>
      </c>
      <c r="D1260" s="8">
        <v>60</v>
      </c>
      <c r="E1260" s="8" t="s">
        <v>6086</v>
      </c>
      <c r="F1260" s="8" t="s">
        <v>5942</v>
      </c>
      <c r="G1260" s="8" t="s">
        <v>10040</v>
      </c>
      <c r="H1260" s="8" t="s">
        <v>5</v>
      </c>
      <c r="I1260" s="9">
        <v>0</v>
      </c>
      <c r="J1260" s="8" t="s">
        <v>12</v>
      </c>
      <c r="K1260" s="9">
        <v>60667.394174999994</v>
      </c>
      <c r="L1260" s="8" t="s">
        <v>12</v>
      </c>
      <c r="M1260" s="9">
        <v>2506136.8265624996</v>
      </c>
      <c r="N1260" s="9">
        <v>0</v>
      </c>
      <c r="O1260" s="8" t="s">
        <v>5</v>
      </c>
      <c r="P1260" s="9">
        <v>0</v>
      </c>
      <c r="Q1260" s="9">
        <f t="shared" si="57"/>
        <v>2566804.2207374997</v>
      </c>
      <c r="R1260" s="9">
        <f t="shared" si="58"/>
        <v>1283402.1103687498</v>
      </c>
      <c r="S1260" s="9">
        <f t="shared" si="59"/>
        <v>5133608.4414749993</v>
      </c>
      <c r="T1260" s="8" t="s">
        <v>6110</v>
      </c>
      <c r="U1260" s="8" t="s">
        <v>10025</v>
      </c>
    </row>
    <row r="1261" spans="1:21" x14ac:dyDescent="0.3">
      <c r="A1261" s="8" t="s">
        <v>3012</v>
      </c>
      <c r="B1261" s="8" t="s">
        <v>3013</v>
      </c>
      <c r="C1261" s="8">
        <v>38</v>
      </c>
      <c r="D1261" s="8">
        <v>17</v>
      </c>
      <c r="E1261" s="8" t="s">
        <v>6099</v>
      </c>
      <c r="F1261" s="8" t="s">
        <v>5942</v>
      </c>
      <c r="G1261" s="8" t="s">
        <v>10040</v>
      </c>
      <c r="H1261" s="8" t="s">
        <v>12</v>
      </c>
      <c r="I1261" s="9">
        <v>2313.87</v>
      </c>
      <c r="J1261" s="8" t="s">
        <v>12</v>
      </c>
      <c r="K1261" s="9">
        <v>46885.594120312497</v>
      </c>
      <c r="L1261" s="8" t="s">
        <v>5</v>
      </c>
      <c r="M1261" s="9">
        <v>0</v>
      </c>
      <c r="N1261" s="9">
        <v>0</v>
      </c>
      <c r="O1261" s="8" t="s">
        <v>12</v>
      </c>
      <c r="P1261" s="9">
        <v>67238.34</v>
      </c>
      <c r="Q1261" s="9">
        <f t="shared" si="57"/>
        <v>116437.8041203125</v>
      </c>
      <c r="R1261" s="9">
        <f t="shared" si="58"/>
        <v>58218.902060156252</v>
      </c>
      <c r="S1261" s="9">
        <f t="shared" si="59"/>
        <v>232875.60824062501</v>
      </c>
      <c r="T1261" s="8" t="s">
        <v>6114</v>
      </c>
      <c r="U1261" s="8" t="s">
        <v>6113</v>
      </c>
    </row>
    <row r="1262" spans="1:21" x14ac:dyDescent="0.3">
      <c r="A1262" s="8" t="s">
        <v>3014</v>
      </c>
      <c r="B1262" s="8" t="s">
        <v>3015</v>
      </c>
      <c r="C1262" s="8">
        <v>250</v>
      </c>
      <c r="D1262" s="8">
        <v>113</v>
      </c>
      <c r="E1262" s="8" t="s">
        <v>6084</v>
      </c>
      <c r="F1262" s="8" t="s">
        <v>5942</v>
      </c>
      <c r="G1262" s="8" t="s">
        <v>10040</v>
      </c>
      <c r="H1262" s="8" t="s">
        <v>5</v>
      </c>
      <c r="I1262" s="9">
        <v>0</v>
      </c>
      <c r="J1262" s="8" t="s">
        <v>5</v>
      </c>
      <c r="K1262" s="9">
        <v>0</v>
      </c>
      <c r="L1262" s="8" t="s">
        <v>12</v>
      </c>
      <c r="M1262" s="9">
        <v>2515781.3480414059</v>
      </c>
      <c r="N1262" s="9">
        <v>0</v>
      </c>
      <c r="O1262" s="8" t="s">
        <v>5</v>
      </c>
      <c r="P1262" s="9">
        <v>0</v>
      </c>
      <c r="Q1262" s="9">
        <f t="shared" si="57"/>
        <v>2515781.3480414059</v>
      </c>
      <c r="R1262" s="9">
        <f t="shared" si="58"/>
        <v>1257890.674020703</v>
      </c>
      <c r="S1262" s="9">
        <f t="shared" si="59"/>
        <v>5031562.6960828118</v>
      </c>
      <c r="T1262" s="8" t="s">
        <v>6110</v>
      </c>
      <c r="U1262" s="8" t="s">
        <v>6113</v>
      </c>
    </row>
    <row r="1263" spans="1:21" x14ac:dyDescent="0.3">
      <c r="A1263" s="8" t="s">
        <v>3016</v>
      </c>
      <c r="B1263" s="8" t="s">
        <v>3017</v>
      </c>
      <c r="C1263" s="8">
        <v>272</v>
      </c>
      <c r="D1263" s="8">
        <v>98</v>
      </c>
      <c r="E1263" s="8" t="s">
        <v>6107</v>
      </c>
      <c r="F1263" s="8" t="s">
        <v>5942</v>
      </c>
      <c r="G1263" s="8" t="s">
        <v>10040</v>
      </c>
      <c r="H1263" s="8" t="s">
        <v>12</v>
      </c>
      <c r="I1263" s="9">
        <v>1779.8999999999999</v>
      </c>
      <c r="J1263" s="8" t="s">
        <v>12</v>
      </c>
      <c r="K1263" s="9">
        <v>57026.307712499998</v>
      </c>
      <c r="L1263" s="8" t="s">
        <v>5</v>
      </c>
      <c r="M1263" s="9">
        <v>0</v>
      </c>
      <c r="N1263" s="9">
        <v>0</v>
      </c>
      <c r="O1263" s="8" t="s">
        <v>5</v>
      </c>
      <c r="P1263" s="9">
        <v>0</v>
      </c>
      <c r="Q1263" s="9">
        <f t="shared" si="57"/>
        <v>58806.2077125</v>
      </c>
      <c r="R1263" s="9">
        <f t="shared" si="58"/>
        <v>29403.10385625</v>
      </c>
      <c r="S1263" s="9">
        <f t="shared" si="59"/>
        <v>117612.415425</v>
      </c>
      <c r="T1263" s="8" t="s">
        <v>6114</v>
      </c>
      <c r="U1263" s="8" t="s">
        <v>6113</v>
      </c>
    </row>
    <row r="1264" spans="1:21" x14ac:dyDescent="0.3">
      <c r="A1264" s="8" t="s">
        <v>3018</v>
      </c>
      <c r="B1264" s="8" t="s">
        <v>3019</v>
      </c>
      <c r="C1264" s="8">
        <v>70</v>
      </c>
      <c r="D1264" s="8">
        <v>35</v>
      </c>
      <c r="E1264" s="8" t="s">
        <v>6105</v>
      </c>
      <c r="F1264" s="8" t="s">
        <v>5942</v>
      </c>
      <c r="G1264" s="8" t="s">
        <v>10040</v>
      </c>
      <c r="H1264" s="8" t="s">
        <v>6</v>
      </c>
      <c r="I1264" s="9">
        <v>0</v>
      </c>
      <c r="J1264" s="8" t="s">
        <v>5</v>
      </c>
      <c r="K1264" s="9">
        <v>0</v>
      </c>
      <c r="L1264" s="8" t="s">
        <v>6</v>
      </c>
      <c r="M1264" s="9">
        <v>0</v>
      </c>
      <c r="N1264" s="9">
        <v>0</v>
      </c>
      <c r="O1264" s="8" t="s">
        <v>12</v>
      </c>
      <c r="P1264" s="9">
        <v>74337</v>
      </c>
      <c r="Q1264" s="9">
        <f t="shared" si="57"/>
        <v>74337</v>
      </c>
      <c r="R1264" s="9">
        <f t="shared" si="58"/>
        <v>37168.5</v>
      </c>
      <c r="S1264" s="9">
        <f t="shared" si="59"/>
        <v>148674</v>
      </c>
      <c r="T1264" s="8" t="s">
        <v>6112</v>
      </c>
      <c r="U1264" s="8" t="s">
        <v>6116</v>
      </c>
    </row>
    <row r="1265" spans="1:21" x14ac:dyDescent="0.3">
      <c r="A1265" s="8" t="s">
        <v>3021</v>
      </c>
      <c r="B1265" s="8" t="s">
        <v>3022</v>
      </c>
      <c r="C1265" s="8">
        <v>402</v>
      </c>
      <c r="D1265" s="8">
        <v>172</v>
      </c>
      <c r="E1265" s="8" t="s">
        <v>6091</v>
      </c>
      <c r="F1265" s="8" t="s">
        <v>5942</v>
      </c>
      <c r="G1265" s="8" t="s">
        <v>10040</v>
      </c>
      <c r="H1265" s="8" t="s">
        <v>12</v>
      </c>
      <c r="I1265" s="9">
        <v>2349.4679999999998</v>
      </c>
      <c r="J1265" s="8" t="s">
        <v>12</v>
      </c>
      <c r="K1265" s="9">
        <v>89308.841849062504</v>
      </c>
      <c r="L1265" s="8" t="s">
        <v>12</v>
      </c>
      <c r="M1265" s="9">
        <v>2564741.7425374687</v>
      </c>
      <c r="N1265" s="9">
        <v>0</v>
      </c>
      <c r="O1265" s="8" t="s">
        <v>12</v>
      </c>
      <c r="P1265" s="9">
        <v>325332.21599999996</v>
      </c>
      <c r="Q1265" s="9">
        <f t="shared" si="57"/>
        <v>2981732.2683865312</v>
      </c>
      <c r="R1265" s="9">
        <f t="shared" si="58"/>
        <v>1490866.1341932656</v>
      </c>
      <c r="S1265" s="9">
        <f t="shared" si="59"/>
        <v>5963464.5367730623</v>
      </c>
      <c r="T1265" s="8" t="s">
        <v>6115</v>
      </c>
      <c r="U1265" s="8" t="s">
        <v>6113</v>
      </c>
    </row>
    <row r="1266" spans="1:21" x14ac:dyDescent="0.3">
      <c r="A1266" s="8" t="s">
        <v>3023</v>
      </c>
      <c r="B1266" s="8" t="s">
        <v>3024</v>
      </c>
      <c r="C1266" s="8">
        <v>150</v>
      </c>
      <c r="D1266" s="8">
        <v>54</v>
      </c>
      <c r="E1266" s="8" t="s">
        <v>10029</v>
      </c>
      <c r="F1266" s="8" t="s">
        <v>5942</v>
      </c>
      <c r="G1266" s="8" t="s">
        <v>10040</v>
      </c>
      <c r="H1266" s="8" t="s">
        <v>12</v>
      </c>
      <c r="I1266" s="9">
        <v>1779.8999999999999</v>
      </c>
      <c r="J1266" s="8" t="s">
        <v>12</v>
      </c>
      <c r="K1266" s="9">
        <v>46307.129892187499</v>
      </c>
      <c r="L1266" s="8" t="s">
        <v>12</v>
      </c>
      <c r="M1266" s="9">
        <v>2020213.8815039061</v>
      </c>
      <c r="N1266" s="9">
        <v>0</v>
      </c>
      <c r="O1266" s="8" t="s">
        <v>12</v>
      </c>
      <c r="P1266" s="9">
        <v>98208.599999999991</v>
      </c>
      <c r="Q1266" s="9">
        <f t="shared" si="57"/>
        <v>2166509.5113960938</v>
      </c>
      <c r="R1266" s="9">
        <f t="shared" si="58"/>
        <v>1083254.7556980469</v>
      </c>
      <c r="S1266" s="9">
        <f t="shared" si="59"/>
        <v>4333019.0227921875</v>
      </c>
      <c r="T1266" s="8" t="s">
        <v>6114</v>
      </c>
      <c r="U1266" s="8" t="s">
        <v>6116</v>
      </c>
    </row>
    <row r="1267" spans="1:21" x14ac:dyDescent="0.3">
      <c r="A1267" s="8" t="s">
        <v>3025</v>
      </c>
      <c r="B1267" s="8" t="s">
        <v>3026</v>
      </c>
      <c r="C1267" s="8">
        <v>122</v>
      </c>
      <c r="D1267" s="8">
        <v>301</v>
      </c>
      <c r="E1267" s="8" t="s">
        <v>6073</v>
      </c>
      <c r="F1267" s="8" t="s">
        <v>5942</v>
      </c>
      <c r="G1267" s="8" t="s">
        <v>10040</v>
      </c>
      <c r="H1267" s="8" t="s">
        <v>6</v>
      </c>
      <c r="I1267" s="9">
        <v>0</v>
      </c>
      <c r="J1267" s="8" t="s">
        <v>6</v>
      </c>
      <c r="K1267" s="9">
        <v>0</v>
      </c>
      <c r="L1267" s="8" t="s">
        <v>5</v>
      </c>
      <c r="M1267" s="9">
        <v>0</v>
      </c>
      <c r="N1267" s="9">
        <v>0</v>
      </c>
      <c r="O1267" s="8" t="s">
        <v>12</v>
      </c>
      <c r="P1267" s="9">
        <v>407283</v>
      </c>
      <c r="Q1267" s="9">
        <f t="shared" si="57"/>
        <v>407283</v>
      </c>
      <c r="R1267" s="9">
        <f t="shared" si="58"/>
        <v>203641.5</v>
      </c>
      <c r="S1267" s="9">
        <f t="shared" si="59"/>
        <v>814566</v>
      </c>
      <c r="T1267" s="8" t="s">
        <v>6114</v>
      </c>
      <c r="U1267" s="8" t="s">
        <v>6111</v>
      </c>
    </row>
    <row r="1268" spans="1:21" x14ac:dyDescent="0.3">
      <c r="A1268" s="8" t="s">
        <v>3027</v>
      </c>
      <c r="B1268" s="8" t="s">
        <v>3028</v>
      </c>
      <c r="C1268" s="8">
        <v>35</v>
      </c>
      <c r="D1268" s="8">
        <v>26</v>
      </c>
      <c r="E1268" s="8" t="s">
        <v>6085</v>
      </c>
      <c r="F1268" s="8" t="s">
        <v>5942</v>
      </c>
      <c r="G1268" s="8" t="s">
        <v>10040</v>
      </c>
      <c r="H1268" s="8" t="s">
        <v>6</v>
      </c>
      <c r="I1268" s="9">
        <v>0</v>
      </c>
      <c r="J1268" s="8" t="s">
        <v>6</v>
      </c>
      <c r="K1268" s="9">
        <v>0</v>
      </c>
      <c r="L1268" s="8" t="s">
        <v>6</v>
      </c>
      <c r="M1268" s="9">
        <v>0</v>
      </c>
      <c r="N1268" s="9">
        <v>0</v>
      </c>
      <c r="O1268" s="8" t="s">
        <v>5</v>
      </c>
      <c r="P1268" s="9">
        <v>0</v>
      </c>
      <c r="Q1268" s="9">
        <f t="shared" si="57"/>
        <v>0</v>
      </c>
      <c r="R1268" s="9">
        <f t="shared" si="58"/>
        <v>0</v>
      </c>
      <c r="S1268" s="9">
        <f t="shared" si="59"/>
        <v>0</v>
      </c>
      <c r="T1268" s="8" t="s">
        <v>6114</v>
      </c>
      <c r="U1268" s="8" t="s">
        <v>6113</v>
      </c>
    </row>
    <row r="1269" spans="1:21" x14ac:dyDescent="0.3">
      <c r="A1269" s="8" t="s">
        <v>3029</v>
      </c>
      <c r="B1269" s="8" t="s">
        <v>3030</v>
      </c>
      <c r="C1269" s="8">
        <v>832</v>
      </c>
      <c r="D1269" s="8">
        <v>297</v>
      </c>
      <c r="E1269" s="8" t="s">
        <v>6102</v>
      </c>
      <c r="F1269" s="8" t="s">
        <v>5942</v>
      </c>
      <c r="G1269" s="8" t="s">
        <v>10040</v>
      </c>
      <c r="H1269" s="8" t="s">
        <v>12</v>
      </c>
      <c r="I1269" s="9">
        <v>2349.4679999999998</v>
      </c>
      <c r="J1269" s="8" t="s">
        <v>12</v>
      </c>
      <c r="K1269" s="9">
        <v>138603.67130999998</v>
      </c>
      <c r="L1269" s="8" t="s">
        <v>5</v>
      </c>
      <c r="M1269" s="9">
        <v>0</v>
      </c>
      <c r="N1269" s="9">
        <v>0</v>
      </c>
      <c r="O1269" s="8" t="s">
        <v>5</v>
      </c>
      <c r="P1269" s="9">
        <v>0</v>
      </c>
      <c r="Q1269" s="9">
        <f t="shared" si="57"/>
        <v>140953.13930999997</v>
      </c>
      <c r="R1269" s="9">
        <f t="shared" si="58"/>
        <v>70476.569654999985</v>
      </c>
      <c r="S1269" s="9">
        <f t="shared" si="59"/>
        <v>281906.27861999994</v>
      </c>
      <c r="T1269" s="8" t="s">
        <v>6115</v>
      </c>
      <c r="U1269" s="8" t="s">
        <v>6113</v>
      </c>
    </row>
    <row r="1270" spans="1:21" x14ac:dyDescent="0.3">
      <c r="A1270" s="8" t="s">
        <v>3031</v>
      </c>
      <c r="B1270" s="8" t="s">
        <v>3032</v>
      </c>
      <c r="C1270" s="8">
        <v>250</v>
      </c>
      <c r="D1270" s="8">
        <v>18</v>
      </c>
      <c r="E1270" s="8" t="s">
        <v>10029</v>
      </c>
      <c r="F1270" s="8" t="s">
        <v>5942</v>
      </c>
      <c r="G1270" s="8" t="s">
        <v>10047</v>
      </c>
      <c r="H1270" s="8" t="s">
        <v>12</v>
      </c>
      <c r="I1270" s="9">
        <v>1779.8999999999999</v>
      </c>
      <c r="J1270" s="8" t="s">
        <v>12</v>
      </c>
      <c r="K1270" s="9">
        <v>55093.341220312504</v>
      </c>
      <c r="L1270" s="8" t="s">
        <v>5</v>
      </c>
      <c r="M1270" s="9">
        <v>0</v>
      </c>
      <c r="N1270" s="9">
        <v>0</v>
      </c>
      <c r="O1270" s="8" t="s">
        <v>12</v>
      </c>
      <c r="P1270" s="9">
        <v>51721.799999999996</v>
      </c>
      <c r="Q1270" s="9">
        <f t="shared" si="57"/>
        <v>108595.0412203125</v>
      </c>
      <c r="R1270" s="9">
        <f t="shared" si="58"/>
        <v>54297.520610156251</v>
      </c>
      <c r="S1270" s="9">
        <f t="shared" si="59"/>
        <v>217190.082440625</v>
      </c>
      <c r="T1270" s="8" t="s">
        <v>6114</v>
      </c>
      <c r="U1270" s="8" t="s">
        <v>6116</v>
      </c>
    </row>
    <row r="1271" spans="1:21" x14ac:dyDescent="0.3">
      <c r="A1271" s="8" t="s">
        <v>3033</v>
      </c>
      <c r="B1271" s="8" t="s">
        <v>3034</v>
      </c>
      <c r="C1271" s="8">
        <v>273</v>
      </c>
      <c r="D1271" s="8">
        <v>96</v>
      </c>
      <c r="E1271" s="8" t="s">
        <v>6085</v>
      </c>
      <c r="F1271" s="8" t="s">
        <v>5942</v>
      </c>
      <c r="G1271" s="8" t="s">
        <v>10040</v>
      </c>
      <c r="H1271" s="8" t="s">
        <v>12</v>
      </c>
      <c r="I1271" s="9">
        <v>2313.87</v>
      </c>
      <c r="J1271" s="8" t="s">
        <v>12</v>
      </c>
      <c r="K1271" s="9">
        <v>73432.504061718748</v>
      </c>
      <c r="L1271" s="8" t="s">
        <v>12</v>
      </c>
      <c r="M1271" s="9">
        <v>2518246.0590860154</v>
      </c>
      <c r="N1271" s="9">
        <v>0</v>
      </c>
      <c r="O1271" s="8" t="s">
        <v>12</v>
      </c>
      <c r="P1271" s="9">
        <v>196270.62</v>
      </c>
      <c r="Q1271" s="9">
        <f t="shared" si="57"/>
        <v>2790263.0531477341</v>
      </c>
      <c r="R1271" s="9">
        <f t="shared" si="58"/>
        <v>1395131.5265738671</v>
      </c>
      <c r="S1271" s="9">
        <f t="shared" si="59"/>
        <v>5580526.1062954683</v>
      </c>
      <c r="T1271" s="8" t="s">
        <v>6110</v>
      </c>
      <c r="U1271" s="8" t="s">
        <v>6113</v>
      </c>
    </row>
    <row r="1272" spans="1:21" x14ac:dyDescent="0.3">
      <c r="A1272" s="8" t="s">
        <v>3035</v>
      </c>
      <c r="B1272" s="8" t="s">
        <v>3036</v>
      </c>
      <c r="C1272" s="8">
        <v>60</v>
      </c>
      <c r="D1272" s="8">
        <v>20</v>
      </c>
      <c r="E1272" s="8" t="s">
        <v>6105</v>
      </c>
      <c r="F1272" s="8" t="s">
        <v>5942</v>
      </c>
      <c r="G1272" s="8" t="s">
        <v>10042</v>
      </c>
      <c r="H1272" s="8" t="s">
        <v>12</v>
      </c>
      <c r="I1272" s="9">
        <v>1779.8999999999999</v>
      </c>
      <c r="J1272" s="8" t="s">
        <v>12</v>
      </c>
      <c r="K1272" s="9">
        <v>38399.539696874999</v>
      </c>
      <c r="L1272" s="8" t="s">
        <v>12</v>
      </c>
      <c r="M1272" s="9">
        <v>2012436.0416015624</v>
      </c>
      <c r="N1272" s="9">
        <v>0</v>
      </c>
      <c r="O1272" s="8" t="s">
        <v>12</v>
      </c>
      <c r="P1272" s="9">
        <v>55490.999999999993</v>
      </c>
      <c r="Q1272" s="9">
        <f t="shared" si="57"/>
        <v>2108106.4812984373</v>
      </c>
      <c r="R1272" s="9">
        <f t="shared" si="58"/>
        <v>1054053.2406492187</v>
      </c>
      <c r="S1272" s="9">
        <f t="shared" si="59"/>
        <v>4216212.9625968747</v>
      </c>
      <c r="T1272" s="8" t="s">
        <v>6115</v>
      </c>
      <c r="U1272" s="8" t="s">
        <v>6111</v>
      </c>
    </row>
    <row r="1273" spans="1:21" x14ac:dyDescent="0.3">
      <c r="A1273" s="8" t="s">
        <v>3037</v>
      </c>
      <c r="B1273" s="8" t="s">
        <v>3038</v>
      </c>
      <c r="C1273" s="8">
        <v>300</v>
      </c>
      <c r="D1273" s="8">
        <v>91</v>
      </c>
      <c r="E1273" s="8" t="s">
        <v>6104</v>
      </c>
      <c r="F1273" s="8" t="s">
        <v>5942</v>
      </c>
      <c r="G1273" s="8" t="s">
        <v>10040</v>
      </c>
      <c r="H1273" s="8" t="s">
        <v>5</v>
      </c>
      <c r="I1273" s="9">
        <v>0</v>
      </c>
      <c r="J1273" s="8" t="s">
        <v>5</v>
      </c>
      <c r="K1273" s="9">
        <v>0</v>
      </c>
      <c r="L1273" s="8" t="s">
        <v>12</v>
      </c>
      <c r="M1273" s="9">
        <v>2033176.9480078123</v>
      </c>
      <c r="N1273" s="9">
        <v>0</v>
      </c>
      <c r="O1273" s="8" t="s">
        <v>12</v>
      </c>
      <c r="P1273" s="9">
        <v>144695.4</v>
      </c>
      <c r="Q1273" s="9">
        <f t="shared" si="57"/>
        <v>2177872.3480078122</v>
      </c>
      <c r="R1273" s="9">
        <f t="shared" si="58"/>
        <v>1088936.1740039061</v>
      </c>
      <c r="S1273" s="9">
        <f t="shared" si="59"/>
        <v>4355744.6960156243</v>
      </c>
      <c r="T1273" s="8" t="s">
        <v>6114</v>
      </c>
      <c r="U1273" s="8" t="s">
        <v>6113</v>
      </c>
    </row>
    <row r="1274" spans="1:21" x14ac:dyDescent="0.3">
      <c r="A1274" s="8" t="s">
        <v>3039</v>
      </c>
      <c r="B1274" s="8" t="s">
        <v>3040</v>
      </c>
      <c r="C1274" s="8">
        <v>210</v>
      </c>
      <c r="D1274" s="8">
        <v>75</v>
      </c>
      <c r="E1274" s="8" t="s">
        <v>6069</v>
      </c>
      <c r="F1274" s="8" t="s">
        <v>5942</v>
      </c>
      <c r="G1274" s="8" t="s">
        <v>10042</v>
      </c>
      <c r="H1274" s="8" t="s">
        <v>12</v>
      </c>
      <c r="I1274" s="9">
        <v>2313.87</v>
      </c>
      <c r="J1274" s="8" t="s">
        <v>5</v>
      </c>
      <c r="K1274" s="9">
        <v>0</v>
      </c>
      <c r="L1274" s="8" t="s">
        <v>12</v>
      </c>
      <c r="M1274" s="9">
        <v>2511494.8940507811</v>
      </c>
      <c r="N1274" s="9">
        <v>0</v>
      </c>
      <c r="O1274" s="8" t="s">
        <v>12</v>
      </c>
      <c r="P1274" s="9">
        <v>161970.9</v>
      </c>
      <c r="Q1274" s="9">
        <f t="shared" si="57"/>
        <v>2675779.6640507812</v>
      </c>
      <c r="R1274" s="9">
        <f t="shared" si="58"/>
        <v>1337889.8320253906</v>
      </c>
      <c r="S1274" s="9">
        <f t="shared" si="59"/>
        <v>5351559.3281015623</v>
      </c>
      <c r="T1274" s="8" t="s">
        <v>6110</v>
      </c>
      <c r="U1274" s="8" t="s">
        <v>6116</v>
      </c>
    </row>
    <row r="1275" spans="1:21" x14ac:dyDescent="0.3">
      <c r="A1275" s="8" t="s">
        <v>3042</v>
      </c>
      <c r="B1275" s="8" t="s">
        <v>3043</v>
      </c>
      <c r="C1275" s="8">
        <v>65</v>
      </c>
      <c r="D1275" s="8">
        <v>36</v>
      </c>
      <c r="E1275" s="8" t="s">
        <v>10029</v>
      </c>
      <c r="F1275" s="8" t="s">
        <v>5942</v>
      </c>
      <c r="G1275" s="8" t="s">
        <v>10040</v>
      </c>
      <c r="H1275" s="8" t="s">
        <v>12</v>
      </c>
      <c r="I1275" s="9">
        <v>1779.8999999999999</v>
      </c>
      <c r="J1275" s="8" t="s">
        <v>12</v>
      </c>
      <c r="K1275" s="9">
        <v>38838.850263281252</v>
      </c>
      <c r="L1275" s="8" t="s">
        <v>5</v>
      </c>
      <c r="M1275" s="9">
        <v>0</v>
      </c>
      <c r="N1275" s="9">
        <v>0</v>
      </c>
      <c r="O1275" s="8" t="s">
        <v>12</v>
      </c>
      <c r="P1275" s="9">
        <v>75593.399999999994</v>
      </c>
      <c r="Q1275" s="9">
        <f t="shared" si="57"/>
        <v>116212.15026328125</v>
      </c>
      <c r="R1275" s="9">
        <f t="shared" si="58"/>
        <v>58106.075131640624</v>
      </c>
      <c r="S1275" s="9">
        <f t="shared" si="59"/>
        <v>232424.3005265625</v>
      </c>
      <c r="T1275" s="8" t="s">
        <v>6114</v>
      </c>
      <c r="U1275" s="8" t="s">
        <v>6111</v>
      </c>
    </row>
    <row r="1276" spans="1:21" x14ac:dyDescent="0.3">
      <c r="A1276" s="8" t="s">
        <v>3044</v>
      </c>
      <c r="B1276" s="8" t="s">
        <v>3045</v>
      </c>
      <c r="C1276" s="8">
        <v>220</v>
      </c>
      <c r="D1276" s="8">
        <v>73</v>
      </c>
      <c r="E1276" s="8" t="s">
        <v>6105</v>
      </c>
      <c r="F1276" s="8" t="s">
        <v>5942</v>
      </c>
      <c r="G1276" s="8" t="s">
        <v>10042</v>
      </c>
      <c r="H1276" s="8" t="s">
        <v>5</v>
      </c>
      <c r="I1276" s="9">
        <v>0</v>
      </c>
      <c r="J1276" s="8" t="s">
        <v>12</v>
      </c>
      <c r="K1276" s="9">
        <v>52457.477821875</v>
      </c>
      <c r="L1276" s="8" t="s">
        <v>12</v>
      </c>
      <c r="M1276" s="9">
        <v>2026263.3125390625</v>
      </c>
      <c r="N1276" s="9">
        <v>0</v>
      </c>
      <c r="O1276" s="8" t="s">
        <v>12</v>
      </c>
      <c r="P1276" s="9">
        <v>122080.2</v>
      </c>
      <c r="Q1276" s="9">
        <f t="shared" si="57"/>
        <v>2200800.9903609375</v>
      </c>
      <c r="R1276" s="9">
        <f t="shared" si="58"/>
        <v>1100400.4951804688</v>
      </c>
      <c r="S1276" s="9">
        <f t="shared" si="59"/>
        <v>4401601.9807218751</v>
      </c>
      <c r="T1276" s="8" t="s">
        <v>6114</v>
      </c>
      <c r="U1276" s="8" t="s">
        <v>6113</v>
      </c>
    </row>
    <row r="1277" spans="1:21" x14ac:dyDescent="0.3">
      <c r="A1277" s="8" t="s">
        <v>3046</v>
      </c>
      <c r="B1277" s="8" t="s">
        <v>3047</v>
      </c>
      <c r="C1277" s="8">
        <v>297</v>
      </c>
      <c r="D1277" s="8">
        <v>90</v>
      </c>
      <c r="E1277" s="8" t="s">
        <v>6073</v>
      </c>
      <c r="F1277" s="8" t="s">
        <v>5942</v>
      </c>
      <c r="G1277" s="8" t="s">
        <v>10040</v>
      </c>
      <c r="H1277" s="8" t="s">
        <v>5</v>
      </c>
      <c r="I1277" s="9">
        <v>0</v>
      </c>
      <c r="J1277" s="8" t="s">
        <v>5</v>
      </c>
      <c r="K1277" s="9">
        <v>0</v>
      </c>
      <c r="L1277" s="8" t="s">
        <v>12</v>
      </c>
      <c r="M1277" s="9">
        <v>2032917.6866777341</v>
      </c>
      <c r="N1277" s="9">
        <v>0</v>
      </c>
      <c r="O1277" s="8" t="s">
        <v>5</v>
      </c>
      <c r="P1277" s="9">
        <v>0</v>
      </c>
      <c r="Q1277" s="9">
        <f t="shared" si="57"/>
        <v>2032917.6866777341</v>
      </c>
      <c r="R1277" s="9">
        <f t="shared" si="58"/>
        <v>1016458.8433388671</v>
      </c>
      <c r="S1277" s="9">
        <f t="shared" si="59"/>
        <v>4065835.3733554683</v>
      </c>
      <c r="T1277" s="8" t="s">
        <v>6115</v>
      </c>
      <c r="U1277" s="8" t="s">
        <v>6111</v>
      </c>
    </row>
    <row r="1278" spans="1:21" x14ac:dyDescent="0.3">
      <c r="A1278" s="8" t="s">
        <v>3048</v>
      </c>
      <c r="B1278" s="8" t="s">
        <v>3049</v>
      </c>
      <c r="C1278" s="8">
        <v>162</v>
      </c>
      <c r="D1278" s="8">
        <v>60</v>
      </c>
      <c r="E1278" s="8" t="s">
        <v>6084</v>
      </c>
      <c r="F1278" s="8" t="s">
        <v>5942</v>
      </c>
      <c r="G1278" s="8" t="s">
        <v>10040</v>
      </c>
      <c r="H1278" s="8" t="s">
        <v>6</v>
      </c>
      <c r="I1278" s="9">
        <v>0</v>
      </c>
      <c r="J1278" s="8" t="s">
        <v>6</v>
      </c>
      <c r="K1278" s="9">
        <v>0</v>
      </c>
      <c r="L1278" s="8" t="s">
        <v>6</v>
      </c>
      <c r="M1278" s="9">
        <v>0</v>
      </c>
      <c r="N1278" s="9">
        <v>0</v>
      </c>
      <c r="O1278" s="8" t="s">
        <v>5</v>
      </c>
      <c r="P1278" s="9">
        <v>0</v>
      </c>
      <c r="Q1278" s="9">
        <f t="shared" si="57"/>
        <v>0</v>
      </c>
      <c r="R1278" s="9">
        <f t="shared" si="58"/>
        <v>0</v>
      </c>
      <c r="S1278" s="9">
        <f t="shared" si="59"/>
        <v>0</v>
      </c>
      <c r="T1278" s="8" t="s">
        <v>6114</v>
      </c>
      <c r="U1278" s="8" t="s">
        <v>6116</v>
      </c>
    </row>
    <row r="1279" spans="1:21" x14ac:dyDescent="0.3">
      <c r="A1279" s="8" t="s">
        <v>3050</v>
      </c>
      <c r="B1279" s="8" t="s">
        <v>3051</v>
      </c>
      <c r="C1279" s="8">
        <v>240</v>
      </c>
      <c r="D1279" s="8">
        <v>76</v>
      </c>
      <c r="E1279" s="8" t="s">
        <v>6103</v>
      </c>
      <c r="F1279" s="8" t="s">
        <v>5942</v>
      </c>
      <c r="G1279" s="8" t="s">
        <v>10040</v>
      </c>
      <c r="H1279" s="8" t="s">
        <v>6</v>
      </c>
      <c r="I1279" s="9">
        <v>0</v>
      </c>
      <c r="J1279" s="8" t="s">
        <v>12</v>
      </c>
      <c r="K1279" s="9">
        <v>69704.640112499997</v>
      </c>
      <c r="L1279" s="8" t="s">
        <v>6</v>
      </c>
      <c r="M1279" s="9">
        <v>0</v>
      </c>
      <c r="N1279" s="9">
        <v>0</v>
      </c>
      <c r="O1279" s="8" t="s">
        <v>5</v>
      </c>
      <c r="P1279" s="9">
        <v>0</v>
      </c>
      <c r="Q1279" s="9">
        <f t="shared" si="57"/>
        <v>69704.640112499997</v>
      </c>
      <c r="R1279" s="9">
        <f t="shared" si="58"/>
        <v>34852.320056249999</v>
      </c>
      <c r="S1279" s="9">
        <f t="shared" si="59"/>
        <v>139409.28022499999</v>
      </c>
      <c r="T1279" s="8" t="s">
        <v>6114</v>
      </c>
      <c r="U1279" s="8" t="s">
        <v>6113</v>
      </c>
    </row>
    <row r="1280" spans="1:21" x14ac:dyDescent="0.3">
      <c r="A1280" s="8" t="s">
        <v>3054</v>
      </c>
      <c r="B1280" s="8" t="s">
        <v>3055</v>
      </c>
      <c r="C1280" s="8">
        <v>7153</v>
      </c>
      <c r="D1280" s="8">
        <v>2387</v>
      </c>
      <c r="E1280" s="8" t="s">
        <v>6068</v>
      </c>
      <c r="F1280" s="8" t="s">
        <v>5942</v>
      </c>
      <c r="G1280" s="8" t="s">
        <v>10040</v>
      </c>
      <c r="H1280" s="8" t="s">
        <v>5</v>
      </c>
      <c r="I1280" s="9">
        <v>0</v>
      </c>
      <c r="J1280" s="8" t="s">
        <v>12</v>
      </c>
      <c r="K1280" s="9">
        <v>661605.50920078123</v>
      </c>
      <c r="L1280" s="8" t="s">
        <v>5</v>
      </c>
      <c r="M1280" s="9">
        <v>0</v>
      </c>
      <c r="N1280" s="9">
        <v>0</v>
      </c>
      <c r="O1280" s="8" t="s">
        <v>5</v>
      </c>
      <c r="P1280" s="9">
        <v>0</v>
      </c>
      <c r="Q1280" s="9">
        <f t="shared" si="57"/>
        <v>661605.50920078123</v>
      </c>
      <c r="R1280" s="9">
        <f t="shared" si="58"/>
        <v>330802.75460039062</v>
      </c>
      <c r="S1280" s="9">
        <f t="shared" si="59"/>
        <v>1323211.0184015625</v>
      </c>
      <c r="T1280" s="8" t="s">
        <v>6112</v>
      </c>
      <c r="U1280" s="8" t="s">
        <v>6111</v>
      </c>
    </row>
    <row r="1281" spans="1:21" x14ac:dyDescent="0.3">
      <c r="A1281" s="8" t="s">
        <v>3056</v>
      </c>
      <c r="B1281" s="8" t="s">
        <v>3057</v>
      </c>
      <c r="C1281" s="8">
        <v>2037</v>
      </c>
      <c r="D1281" s="8">
        <v>960</v>
      </c>
      <c r="E1281" s="8" t="s">
        <v>6071</v>
      </c>
      <c r="F1281" s="8" t="s">
        <v>5942</v>
      </c>
      <c r="G1281" s="8" t="s">
        <v>10040</v>
      </c>
      <c r="H1281" s="8" t="s">
        <v>5</v>
      </c>
      <c r="I1281" s="9">
        <v>0</v>
      </c>
      <c r="J1281" s="8" t="s">
        <v>12</v>
      </c>
      <c r="K1281" s="9">
        <v>212102.93765390624</v>
      </c>
      <c r="L1281" s="8" t="s">
        <v>5</v>
      </c>
      <c r="M1281" s="9">
        <v>0</v>
      </c>
      <c r="N1281" s="9">
        <v>0</v>
      </c>
      <c r="O1281" s="8" t="s">
        <v>5</v>
      </c>
      <c r="P1281" s="9">
        <v>0</v>
      </c>
      <c r="Q1281" s="9">
        <f t="shared" si="57"/>
        <v>212102.93765390624</v>
      </c>
      <c r="R1281" s="9">
        <f t="shared" si="58"/>
        <v>106051.46882695312</v>
      </c>
      <c r="S1281" s="9">
        <f t="shared" si="59"/>
        <v>424205.87530781247</v>
      </c>
      <c r="T1281" s="8" t="s">
        <v>6114</v>
      </c>
      <c r="U1281" s="8" t="s">
        <v>6113</v>
      </c>
    </row>
    <row r="1282" spans="1:21" x14ac:dyDescent="0.3">
      <c r="A1282" s="8" t="s">
        <v>3059</v>
      </c>
      <c r="B1282" s="8" t="s">
        <v>3060</v>
      </c>
      <c r="C1282" s="8">
        <v>793</v>
      </c>
      <c r="D1282" s="8">
        <v>1181</v>
      </c>
      <c r="E1282" s="8" t="s">
        <v>6077</v>
      </c>
      <c r="F1282" s="8" t="s">
        <v>5942</v>
      </c>
      <c r="G1282" s="8" t="s">
        <v>10040</v>
      </c>
      <c r="H1282" s="8" t="s">
        <v>5</v>
      </c>
      <c r="I1282" s="9">
        <v>0</v>
      </c>
      <c r="J1282" s="8" t="s">
        <v>5</v>
      </c>
      <c r="K1282" s="9">
        <v>0</v>
      </c>
      <c r="L1282" s="8" t="s">
        <v>5</v>
      </c>
      <c r="M1282" s="9">
        <v>0</v>
      </c>
      <c r="N1282" s="9">
        <v>0</v>
      </c>
      <c r="O1282" s="8" t="s">
        <v>12</v>
      </c>
      <c r="P1282" s="9">
        <v>1456377</v>
      </c>
      <c r="Q1282" s="9">
        <f t="shared" ref="Q1282:Q1345" si="60">SUM(I1282+K1282+M1282+N1282+P1282)</f>
        <v>1456377</v>
      </c>
      <c r="R1282" s="9">
        <f t="shared" si="58"/>
        <v>728188.5</v>
      </c>
      <c r="S1282" s="9">
        <f t="shared" si="59"/>
        <v>2912754</v>
      </c>
      <c r="T1282" s="8" t="s">
        <v>6114</v>
      </c>
      <c r="U1282" s="8" t="s">
        <v>6113</v>
      </c>
    </row>
    <row r="1283" spans="1:21" x14ac:dyDescent="0.3">
      <c r="A1283" s="8" t="s">
        <v>3061</v>
      </c>
      <c r="B1283" s="8" t="s">
        <v>3062</v>
      </c>
      <c r="C1283" s="8">
        <v>35</v>
      </c>
      <c r="D1283" s="8">
        <v>25</v>
      </c>
      <c r="E1283" s="8" t="s">
        <v>6091</v>
      </c>
      <c r="F1283" s="8" t="s">
        <v>5942</v>
      </c>
      <c r="G1283" s="8" t="s">
        <v>10042</v>
      </c>
      <c r="H1283" s="8" t="s">
        <v>12</v>
      </c>
      <c r="I1283" s="9">
        <v>2349.4679999999998</v>
      </c>
      <c r="J1283" s="8" t="s">
        <v>12</v>
      </c>
      <c r="K1283" s="9">
        <v>47236.278099843752</v>
      </c>
      <c r="L1283" s="8" t="s">
        <v>12</v>
      </c>
      <c r="M1283" s="9">
        <v>2524906.0663300781</v>
      </c>
      <c r="N1283" s="9">
        <v>0</v>
      </c>
      <c r="O1283" s="8" t="s">
        <v>12</v>
      </c>
      <c r="P1283" s="9">
        <v>81540.36</v>
      </c>
      <c r="Q1283" s="9">
        <f t="shared" si="60"/>
        <v>2656032.1724299216</v>
      </c>
      <c r="R1283" s="9">
        <f t="shared" ref="R1283:R1346" si="61">Q1283/2</f>
        <v>1328016.0862149608</v>
      </c>
      <c r="S1283" s="9">
        <f t="shared" ref="S1283:S1346" si="62">Q1283*2</f>
        <v>5312064.3448598431</v>
      </c>
      <c r="T1283" s="8" t="s">
        <v>6115</v>
      </c>
      <c r="U1283" s="8" t="s">
        <v>6111</v>
      </c>
    </row>
    <row r="1284" spans="1:21" x14ac:dyDescent="0.3">
      <c r="A1284" s="8" t="s">
        <v>3063</v>
      </c>
      <c r="B1284" s="8" t="s">
        <v>3064</v>
      </c>
      <c r="C1284" s="8">
        <v>150</v>
      </c>
      <c r="D1284" s="8">
        <v>47</v>
      </c>
      <c r="E1284" s="8" t="s">
        <v>6084</v>
      </c>
      <c r="F1284" s="8" t="s">
        <v>5942</v>
      </c>
      <c r="G1284" s="8" t="s">
        <v>10040</v>
      </c>
      <c r="H1284" s="8" t="s">
        <v>12</v>
      </c>
      <c r="I1284" s="9">
        <v>2313.87</v>
      </c>
      <c r="J1284" s="8" t="s">
        <v>12</v>
      </c>
      <c r="K1284" s="9">
        <v>59537.738432812497</v>
      </c>
      <c r="L1284" s="8" t="s">
        <v>5</v>
      </c>
      <c r="M1284" s="9">
        <v>0</v>
      </c>
      <c r="N1284" s="9">
        <v>0</v>
      </c>
      <c r="O1284" s="8" t="s">
        <v>12</v>
      </c>
      <c r="P1284" s="9">
        <v>116237.93999999999</v>
      </c>
      <c r="Q1284" s="9">
        <f t="shared" si="60"/>
        <v>178089.5484328125</v>
      </c>
      <c r="R1284" s="9">
        <f t="shared" si="61"/>
        <v>89044.774216406251</v>
      </c>
      <c r="S1284" s="9">
        <f t="shared" si="62"/>
        <v>356179.096865625</v>
      </c>
      <c r="T1284" s="8" t="s">
        <v>6114</v>
      </c>
      <c r="U1284" s="8" t="s">
        <v>6113</v>
      </c>
    </row>
    <row r="1285" spans="1:21" x14ac:dyDescent="0.3">
      <c r="A1285" s="8" t="s">
        <v>3065</v>
      </c>
      <c r="B1285" s="8" t="s">
        <v>3066</v>
      </c>
      <c r="C1285" s="8">
        <v>90</v>
      </c>
      <c r="D1285" s="8">
        <v>63</v>
      </c>
      <c r="E1285" s="8" t="s">
        <v>6091</v>
      </c>
      <c r="F1285" s="8" t="s">
        <v>5942</v>
      </c>
      <c r="G1285" s="8" t="s">
        <v>10049</v>
      </c>
      <c r="H1285" s="8" t="s">
        <v>12</v>
      </c>
      <c r="I1285" s="9">
        <v>2349.4679999999998</v>
      </c>
      <c r="J1285" s="8" t="s">
        <v>12</v>
      </c>
      <c r="K1285" s="9">
        <v>53541.430705312501</v>
      </c>
      <c r="L1285" s="8" t="s">
        <v>12</v>
      </c>
      <c r="M1285" s="9">
        <v>2530875.9905573437</v>
      </c>
      <c r="N1285" s="9">
        <v>0</v>
      </c>
      <c r="O1285" s="8" t="s">
        <v>12</v>
      </c>
      <c r="P1285" s="9">
        <v>144561.38399999999</v>
      </c>
      <c r="Q1285" s="9">
        <f t="shared" si="60"/>
        <v>2731328.2732626563</v>
      </c>
      <c r="R1285" s="9">
        <f t="shared" si="61"/>
        <v>1365664.1366313281</v>
      </c>
      <c r="S1285" s="9">
        <f t="shared" si="62"/>
        <v>5462656.5465253126</v>
      </c>
      <c r="T1285" s="8" t="s">
        <v>6115</v>
      </c>
      <c r="U1285" s="8" t="s">
        <v>10025</v>
      </c>
    </row>
    <row r="1286" spans="1:21" x14ac:dyDescent="0.3">
      <c r="A1286" s="8" t="s">
        <v>3067</v>
      </c>
      <c r="B1286" s="8" t="s">
        <v>3068</v>
      </c>
      <c r="C1286" s="8">
        <v>1106</v>
      </c>
      <c r="D1286" s="8">
        <v>339</v>
      </c>
      <c r="E1286" s="8" t="s">
        <v>6072</v>
      </c>
      <c r="F1286" s="8" t="s">
        <v>5942</v>
      </c>
      <c r="G1286" s="8" t="s">
        <v>10040</v>
      </c>
      <c r="H1286" s="8" t="s">
        <v>5</v>
      </c>
      <c r="I1286" s="9">
        <v>0</v>
      </c>
      <c r="J1286" s="8" t="s">
        <v>12</v>
      </c>
      <c r="K1286" s="9">
        <v>130303.3101890625</v>
      </c>
      <c r="L1286" s="8" t="s">
        <v>5</v>
      </c>
      <c r="M1286" s="9">
        <v>0</v>
      </c>
      <c r="N1286" s="9">
        <v>0</v>
      </c>
      <c r="O1286" s="8" t="s">
        <v>12</v>
      </c>
      <c r="P1286" s="9">
        <v>456282.6</v>
      </c>
      <c r="Q1286" s="9">
        <f t="shared" si="60"/>
        <v>586585.91018906247</v>
      </c>
      <c r="R1286" s="9">
        <f t="shared" si="61"/>
        <v>293292.95509453124</v>
      </c>
      <c r="S1286" s="9">
        <f t="shared" si="62"/>
        <v>1173171.8203781249</v>
      </c>
      <c r="T1286" s="8" t="s">
        <v>6110</v>
      </c>
      <c r="U1286" s="8" t="s">
        <v>6113</v>
      </c>
    </row>
    <row r="1287" spans="1:21" x14ac:dyDescent="0.3">
      <c r="A1287" s="8" t="s">
        <v>3069</v>
      </c>
      <c r="B1287" s="8" t="s">
        <v>3070</v>
      </c>
      <c r="C1287" s="8">
        <v>200</v>
      </c>
      <c r="D1287" s="8">
        <v>92</v>
      </c>
      <c r="E1287" s="8" t="s">
        <v>6095</v>
      </c>
      <c r="F1287" s="8" t="s">
        <v>5942</v>
      </c>
      <c r="G1287" s="8" t="s">
        <v>10042</v>
      </c>
      <c r="H1287" s="8" t="s">
        <v>5</v>
      </c>
      <c r="I1287" s="9">
        <v>0</v>
      </c>
      <c r="J1287" s="8" t="s">
        <v>12</v>
      </c>
      <c r="K1287" s="9">
        <v>66151.735916249992</v>
      </c>
      <c r="L1287" s="8" t="s">
        <v>5</v>
      </c>
      <c r="M1287" s="9">
        <v>0</v>
      </c>
      <c r="N1287" s="9">
        <v>0</v>
      </c>
      <c r="O1287" s="8" t="s">
        <v>12</v>
      </c>
      <c r="P1287" s="9">
        <v>192656.37599999999</v>
      </c>
      <c r="Q1287" s="9">
        <f t="shared" si="60"/>
        <v>258808.11191624997</v>
      </c>
      <c r="R1287" s="9">
        <f t="shared" si="61"/>
        <v>129404.05595812498</v>
      </c>
      <c r="S1287" s="9">
        <f t="shared" si="62"/>
        <v>517616.22383249993</v>
      </c>
      <c r="T1287" s="8" t="s">
        <v>6110</v>
      </c>
      <c r="U1287" s="8" t="s">
        <v>6113</v>
      </c>
    </row>
    <row r="1288" spans="1:21" x14ac:dyDescent="0.3">
      <c r="A1288" s="8" t="s">
        <v>3071</v>
      </c>
      <c r="B1288" s="8" t="s">
        <v>3072</v>
      </c>
      <c r="C1288" s="8">
        <v>37</v>
      </c>
      <c r="D1288" s="8">
        <v>16</v>
      </c>
      <c r="E1288" s="8" t="s">
        <v>6084</v>
      </c>
      <c r="F1288" s="8" t="s">
        <v>5942</v>
      </c>
      <c r="G1288" s="8" t="s">
        <v>10040</v>
      </c>
      <c r="H1288" s="8" t="s">
        <v>12</v>
      </c>
      <c r="I1288" s="9">
        <v>2313.87</v>
      </c>
      <c r="J1288" s="8" t="s">
        <v>12</v>
      </c>
      <c r="K1288" s="9">
        <v>46772.628546093751</v>
      </c>
      <c r="L1288" s="8" t="s">
        <v>5</v>
      </c>
      <c r="M1288" s="9">
        <v>0</v>
      </c>
      <c r="N1288" s="9">
        <v>0</v>
      </c>
      <c r="O1288" s="8" t="s">
        <v>5</v>
      </c>
      <c r="P1288" s="9">
        <v>0</v>
      </c>
      <c r="Q1288" s="9">
        <f t="shared" si="60"/>
        <v>49086.498546093753</v>
      </c>
      <c r="R1288" s="9">
        <f t="shared" si="61"/>
        <v>24543.249273046877</v>
      </c>
      <c r="S1288" s="9">
        <f t="shared" si="62"/>
        <v>98172.997092187506</v>
      </c>
      <c r="T1288" s="8" t="s">
        <v>6114</v>
      </c>
      <c r="U1288" s="8" t="s">
        <v>10025</v>
      </c>
    </row>
    <row r="1289" spans="1:21" x14ac:dyDescent="0.3">
      <c r="A1289" s="8" t="s">
        <v>3073</v>
      </c>
      <c r="B1289" s="8" t="s">
        <v>3074</v>
      </c>
      <c r="C1289" s="8">
        <v>500</v>
      </c>
      <c r="D1289" s="8">
        <v>50</v>
      </c>
      <c r="E1289" s="8" t="s">
        <v>6073</v>
      </c>
      <c r="F1289" s="8" t="s">
        <v>5942</v>
      </c>
      <c r="G1289" s="8" t="s">
        <v>10040</v>
      </c>
      <c r="H1289" s="8" t="s">
        <v>5</v>
      </c>
      <c r="I1289" s="9">
        <v>0</v>
      </c>
      <c r="J1289" s="8" t="s">
        <v>12</v>
      </c>
      <c r="K1289" s="9">
        <v>77058.86954062499</v>
      </c>
      <c r="L1289" s="8" t="s">
        <v>5</v>
      </c>
      <c r="M1289" s="9">
        <v>0</v>
      </c>
      <c r="N1289" s="9">
        <v>0</v>
      </c>
      <c r="O1289" s="8" t="s">
        <v>5</v>
      </c>
      <c r="P1289" s="9">
        <v>0</v>
      </c>
      <c r="Q1289" s="9">
        <f t="shared" si="60"/>
        <v>77058.86954062499</v>
      </c>
      <c r="R1289" s="9">
        <f t="shared" si="61"/>
        <v>38529.434770312495</v>
      </c>
      <c r="S1289" s="9">
        <f t="shared" si="62"/>
        <v>154117.73908124998</v>
      </c>
      <c r="T1289" s="8" t="s">
        <v>6115</v>
      </c>
      <c r="U1289" s="8" t="s">
        <v>6111</v>
      </c>
    </row>
    <row r="1290" spans="1:21" x14ac:dyDescent="0.3">
      <c r="A1290" s="8" t="s">
        <v>3076</v>
      </c>
      <c r="B1290" s="8" t="s">
        <v>3077</v>
      </c>
      <c r="C1290" s="8">
        <v>69</v>
      </c>
      <c r="D1290" s="8">
        <v>20</v>
      </c>
      <c r="E1290" s="8" t="s">
        <v>6075</v>
      </c>
      <c r="F1290" s="8" t="s">
        <v>5942</v>
      </c>
      <c r="G1290" s="8" t="s">
        <v>10040</v>
      </c>
      <c r="H1290" s="8" t="s">
        <v>12</v>
      </c>
      <c r="I1290" s="9">
        <v>1779.8999999999999</v>
      </c>
      <c r="J1290" s="8" t="s">
        <v>12</v>
      </c>
      <c r="K1290" s="9">
        <v>39190.298716406251</v>
      </c>
      <c r="L1290" s="8" t="s">
        <v>12</v>
      </c>
      <c r="M1290" s="9">
        <v>2013213.8255917965</v>
      </c>
      <c r="N1290" s="9">
        <v>0</v>
      </c>
      <c r="O1290" s="8" t="s">
        <v>5</v>
      </c>
      <c r="P1290" s="9">
        <v>0</v>
      </c>
      <c r="Q1290" s="9">
        <f t="shared" si="60"/>
        <v>2054184.0243082028</v>
      </c>
      <c r="R1290" s="9">
        <f t="shared" si="61"/>
        <v>1027092.0121541014</v>
      </c>
      <c r="S1290" s="9">
        <f t="shared" si="62"/>
        <v>4108368.0486164056</v>
      </c>
      <c r="T1290" s="8" t="s">
        <v>6112</v>
      </c>
      <c r="U1290" s="8" t="s">
        <v>6113</v>
      </c>
    </row>
    <row r="1291" spans="1:21" x14ac:dyDescent="0.3">
      <c r="A1291" s="8" t="s">
        <v>3078</v>
      </c>
      <c r="B1291" s="8" t="s">
        <v>3079</v>
      </c>
      <c r="C1291" s="8">
        <v>6500</v>
      </c>
      <c r="D1291" s="8">
        <v>461</v>
      </c>
      <c r="E1291" s="8" t="s">
        <v>6086</v>
      </c>
      <c r="F1291" s="8" t="s">
        <v>5942</v>
      </c>
      <c r="G1291" s="8" t="s">
        <v>10040</v>
      </c>
      <c r="H1291" s="8" t="s">
        <v>5</v>
      </c>
      <c r="I1291" s="9">
        <v>0</v>
      </c>
      <c r="J1291" s="8" t="s">
        <v>12</v>
      </c>
      <c r="K1291" s="9">
        <v>776869.13472187496</v>
      </c>
      <c r="L1291" s="8" t="s">
        <v>5</v>
      </c>
      <c r="M1291" s="9">
        <v>0</v>
      </c>
      <c r="N1291" s="9">
        <v>0</v>
      </c>
      <c r="O1291" s="8" t="s">
        <v>5</v>
      </c>
      <c r="P1291" s="9">
        <v>0</v>
      </c>
      <c r="Q1291" s="9">
        <f t="shared" si="60"/>
        <v>776869.13472187496</v>
      </c>
      <c r="R1291" s="9">
        <f t="shared" si="61"/>
        <v>388434.56736093748</v>
      </c>
      <c r="S1291" s="9">
        <f t="shared" si="62"/>
        <v>1553738.2694437499</v>
      </c>
      <c r="T1291" s="8" t="s">
        <v>6114</v>
      </c>
      <c r="U1291" s="8" t="s">
        <v>6113</v>
      </c>
    </row>
    <row r="1292" spans="1:21" x14ac:dyDescent="0.3">
      <c r="A1292" s="8" t="s">
        <v>3080</v>
      </c>
      <c r="B1292" s="8" t="s">
        <v>3081</v>
      </c>
      <c r="C1292" s="8">
        <v>63</v>
      </c>
      <c r="D1292" s="8">
        <v>29</v>
      </c>
      <c r="E1292" s="8" t="s">
        <v>6093</v>
      </c>
      <c r="F1292" s="8" t="s">
        <v>5942</v>
      </c>
      <c r="G1292" s="8" t="s">
        <v>10040</v>
      </c>
      <c r="H1292" s="8" t="s">
        <v>12</v>
      </c>
      <c r="I1292" s="9">
        <v>2313.87</v>
      </c>
      <c r="J1292" s="8" t="s">
        <v>12</v>
      </c>
      <c r="K1292" s="9">
        <v>49709.73347578125</v>
      </c>
      <c r="L1292" s="8" t="s">
        <v>12</v>
      </c>
      <c r="M1292" s="9">
        <v>2495742.1756352345</v>
      </c>
      <c r="N1292" s="9">
        <v>0</v>
      </c>
      <c r="O1292" s="8" t="s">
        <v>5</v>
      </c>
      <c r="P1292" s="9">
        <v>0</v>
      </c>
      <c r="Q1292" s="9">
        <f t="shared" si="60"/>
        <v>2547765.7791110156</v>
      </c>
      <c r="R1292" s="9">
        <f t="shared" si="61"/>
        <v>1273882.8895555078</v>
      </c>
      <c r="S1292" s="9">
        <f t="shared" si="62"/>
        <v>5095531.5582220312</v>
      </c>
      <c r="T1292" s="8" t="s">
        <v>6115</v>
      </c>
      <c r="U1292" s="8" t="s">
        <v>6111</v>
      </c>
    </row>
    <row r="1293" spans="1:21" x14ac:dyDescent="0.3">
      <c r="A1293" s="8" t="s">
        <v>3082</v>
      </c>
      <c r="B1293" s="8" t="s">
        <v>3083</v>
      </c>
      <c r="C1293" s="8">
        <v>1700</v>
      </c>
      <c r="D1293" s="8">
        <v>112</v>
      </c>
      <c r="E1293" s="8" t="s">
        <v>6094</v>
      </c>
      <c r="F1293" s="8" t="s">
        <v>5942</v>
      </c>
      <c r="G1293" s="8" t="s">
        <v>10040</v>
      </c>
      <c r="H1293" s="8" t="s">
        <v>5</v>
      </c>
      <c r="I1293" s="9">
        <v>0</v>
      </c>
      <c r="J1293" s="8" t="s">
        <v>5</v>
      </c>
      <c r="K1293" s="9">
        <v>0</v>
      </c>
      <c r="L1293" s="8" t="s">
        <v>5</v>
      </c>
      <c r="M1293" s="9">
        <v>0</v>
      </c>
      <c r="N1293" s="9">
        <v>0</v>
      </c>
      <c r="O1293" s="8" t="s">
        <v>12</v>
      </c>
      <c r="P1293" s="9">
        <v>219137.09999999998</v>
      </c>
      <c r="Q1293" s="9">
        <f t="shared" si="60"/>
        <v>219137.09999999998</v>
      </c>
      <c r="R1293" s="9">
        <f t="shared" si="61"/>
        <v>109568.54999999999</v>
      </c>
      <c r="S1293" s="9">
        <f t="shared" si="62"/>
        <v>438274.19999999995</v>
      </c>
      <c r="T1293" s="8" t="s">
        <v>6114</v>
      </c>
      <c r="U1293" s="8" t="s">
        <v>6113</v>
      </c>
    </row>
    <row r="1294" spans="1:21" x14ac:dyDescent="0.3">
      <c r="A1294" s="8" t="s">
        <v>3084</v>
      </c>
      <c r="B1294" s="8" t="s">
        <v>3085</v>
      </c>
      <c r="C1294" s="8">
        <v>5183</v>
      </c>
      <c r="D1294" s="8">
        <v>1706</v>
      </c>
      <c r="E1294" s="8" t="s">
        <v>6094</v>
      </c>
      <c r="F1294" s="8" t="s">
        <v>5942</v>
      </c>
      <c r="G1294" s="8" t="s">
        <v>10040</v>
      </c>
      <c r="H1294" s="8" t="s">
        <v>12</v>
      </c>
      <c r="I1294" s="9">
        <v>2313.87</v>
      </c>
      <c r="J1294" s="8" t="s">
        <v>12</v>
      </c>
      <c r="K1294" s="9">
        <v>628093.47347578127</v>
      </c>
      <c r="L1294" s="8" t="s">
        <v>5</v>
      </c>
      <c r="M1294" s="9">
        <v>0</v>
      </c>
      <c r="N1294" s="9">
        <v>0</v>
      </c>
      <c r="O1294" s="8" t="s">
        <v>5</v>
      </c>
      <c r="P1294" s="9">
        <v>0</v>
      </c>
      <c r="Q1294" s="9">
        <f t="shared" si="60"/>
        <v>630407.34347578126</v>
      </c>
      <c r="R1294" s="9">
        <f t="shared" si="61"/>
        <v>315203.67173789063</v>
      </c>
      <c r="S1294" s="9">
        <f t="shared" si="62"/>
        <v>1260814.6869515625</v>
      </c>
      <c r="T1294" s="8" t="s">
        <v>6115</v>
      </c>
      <c r="U1294" s="8" t="s">
        <v>6111</v>
      </c>
    </row>
    <row r="1295" spans="1:21" x14ac:dyDescent="0.3">
      <c r="A1295" s="8" t="s">
        <v>3086</v>
      </c>
      <c r="B1295" s="8" t="s">
        <v>3087</v>
      </c>
      <c r="C1295" s="8">
        <v>60</v>
      </c>
      <c r="D1295" s="8">
        <v>28</v>
      </c>
      <c r="E1295" s="8" t="s">
        <v>6097</v>
      </c>
      <c r="F1295" s="8" t="s">
        <v>5942</v>
      </c>
      <c r="G1295" s="8" t="s">
        <v>10042</v>
      </c>
      <c r="H1295" s="8" t="s">
        <v>12</v>
      </c>
      <c r="I1295" s="9">
        <v>1779.8999999999999</v>
      </c>
      <c r="J1295" s="8" t="s">
        <v>12</v>
      </c>
      <c r="K1295" s="9">
        <v>38399.539696874999</v>
      </c>
      <c r="L1295" s="8" t="s">
        <v>5</v>
      </c>
      <c r="M1295" s="9">
        <v>0</v>
      </c>
      <c r="N1295" s="9">
        <v>0</v>
      </c>
      <c r="O1295" s="8" t="s">
        <v>12</v>
      </c>
      <c r="P1295" s="9">
        <v>65542.2</v>
      </c>
      <c r="Q1295" s="9">
        <f t="shared" si="60"/>
        <v>105721.63969687501</v>
      </c>
      <c r="R1295" s="9">
        <f t="shared" si="61"/>
        <v>52860.819848437503</v>
      </c>
      <c r="S1295" s="9">
        <f t="shared" si="62"/>
        <v>211443.27939375001</v>
      </c>
      <c r="T1295" s="8" t="s">
        <v>6110</v>
      </c>
      <c r="U1295" s="8" t="s">
        <v>10025</v>
      </c>
    </row>
    <row r="1296" spans="1:21" x14ac:dyDescent="0.3">
      <c r="A1296" s="8" t="s">
        <v>3088</v>
      </c>
      <c r="B1296" s="8" t="s">
        <v>3089</v>
      </c>
      <c r="C1296" s="8">
        <v>16735</v>
      </c>
      <c r="D1296" s="8">
        <v>2120</v>
      </c>
      <c r="E1296" s="8" t="s">
        <v>6073</v>
      </c>
      <c r="F1296" s="8" t="s">
        <v>5942</v>
      </c>
      <c r="G1296" s="8" t="s">
        <v>10040</v>
      </c>
      <c r="H1296" s="8" t="s">
        <v>5</v>
      </c>
      <c r="I1296" s="9">
        <v>0</v>
      </c>
      <c r="J1296" s="8" t="s">
        <v>12</v>
      </c>
      <c r="K1296" s="9">
        <v>1503500.2786617186</v>
      </c>
      <c r="L1296" s="8" t="s">
        <v>5</v>
      </c>
      <c r="M1296" s="9">
        <v>0</v>
      </c>
      <c r="N1296" s="9">
        <v>0</v>
      </c>
      <c r="O1296" s="8" t="s">
        <v>12</v>
      </c>
      <c r="P1296" s="9">
        <v>2530599</v>
      </c>
      <c r="Q1296" s="9">
        <f t="shared" si="60"/>
        <v>4034099.2786617186</v>
      </c>
      <c r="R1296" s="9">
        <f t="shared" si="61"/>
        <v>2017049.6393308593</v>
      </c>
      <c r="S1296" s="9">
        <f t="shared" si="62"/>
        <v>8068198.5573234372</v>
      </c>
      <c r="T1296" s="8" t="s">
        <v>6114</v>
      </c>
      <c r="U1296" s="8" t="s">
        <v>6116</v>
      </c>
    </row>
    <row r="1297" spans="1:21" x14ac:dyDescent="0.3">
      <c r="A1297" s="8" t="s">
        <v>3090</v>
      </c>
      <c r="B1297" s="8" t="s">
        <v>3091</v>
      </c>
      <c r="C1297" s="8">
        <v>35</v>
      </c>
      <c r="D1297" s="8">
        <v>16</v>
      </c>
      <c r="E1297" s="8" t="s">
        <v>6104</v>
      </c>
      <c r="F1297" s="8" t="s">
        <v>5942</v>
      </c>
      <c r="G1297" s="8" t="s">
        <v>10042</v>
      </c>
      <c r="H1297" s="8" t="s">
        <v>12</v>
      </c>
      <c r="I1297" s="9">
        <v>1779.8999999999999</v>
      </c>
      <c r="J1297" s="8" t="s">
        <v>12</v>
      </c>
      <c r="K1297" s="9">
        <v>36202.986864843755</v>
      </c>
      <c r="L1297" s="8" t="s">
        <v>12</v>
      </c>
      <c r="M1297" s="9">
        <v>2010275.5305175779</v>
      </c>
      <c r="N1297" s="9">
        <v>0</v>
      </c>
      <c r="O1297" s="8" t="s">
        <v>12</v>
      </c>
      <c r="P1297" s="9">
        <v>50465.399999999994</v>
      </c>
      <c r="Q1297" s="9">
        <f t="shared" si="60"/>
        <v>2098723.8173824218</v>
      </c>
      <c r="R1297" s="9">
        <f t="shared" si="61"/>
        <v>1049361.9086912109</v>
      </c>
      <c r="S1297" s="9">
        <f t="shared" si="62"/>
        <v>4197447.6347648436</v>
      </c>
      <c r="T1297" s="8" t="s">
        <v>6114</v>
      </c>
      <c r="U1297" s="8" t="s">
        <v>6116</v>
      </c>
    </row>
    <row r="1298" spans="1:21" x14ac:dyDescent="0.3">
      <c r="A1298" s="8" t="s">
        <v>3092</v>
      </c>
      <c r="B1298" s="8" t="s">
        <v>3093</v>
      </c>
      <c r="C1298" s="8">
        <v>3247</v>
      </c>
      <c r="D1298" s="8">
        <v>1206</v>
      </c>
      <c r="E1298" s="8" t="s">
        <v>6089</v>
      </c>
      <c r="F1298" s="8" t="s">
        <v>5942</v>
      </c>
      <c r="G1298" s="8" t="s">
        <v>10040</v>
      </c>
      <c r="H1298" s="8" t="s">
        <v>5</v>
      </c>
      <c r="I1298" s="9">
        <v>0</v>
      </c>
      <c r="J1298" s="8" t="s">
        <v>12</v>
      </c>
      <c r="K1298" s="9">
        <v>409392.12178828125</v>
      </c>
      <c r="L1298" s="8" t="s">
        <v>5</v>
      </c>
      <c r="M1298" s="9">
        <v>0</v>
      </c>
      <c r="N1298" s="9">
        <v>0</v>
      </c>
      <c r="O1298" s="8" t="s">
        <v>5</v>
      </c>
      <c r="P1298" s="9">
        <v>0</v>
      </c>
      <c r="Q1298" s="9">
        <f t="shared" si="60"/>
        <v>409392.12178828125</v>
      </c>
      <c r="R1298" s="9">
        <f t="shared" si="61"/>
        <v>204696.06089414062</v>
      </c>
      <c r="S1298" s="9">
        <f t="shared" si="62"/>
        <v>818784.2435765625</v>
      </c>
      <c r="T1298" s="8" t="s">
        <v>6114</v>
      </c>
      <c r="U1298" s="8" t="s">
        <v>6113</v>
      </c>
    </row>
    <row r="1299" spans="1:21" x14ac:dyDescent="0.3">
      <c r="A1299" s="8" t="s">
        <v>3094</v>
      </c>
      <c r="B1299" s="8" t="s">
        <v>3095</v>
      </c>
      <c r="C1299" s="8">
        <v>181</v>
      </c>
      <c r="D1299" s="8">
        <v>55</v>
      </c>
      <c r="E1299" s="8" t="s">
        <v>6084</v>
      </c>
      <c r="F1299" s="8" t="s">
        <v>5942</v>
      </c>
      <c r="G1299" s="8" t="s">
        <v>10040</v>
      </c>
      <c r="H1299" s="8" t="s">
        <v>5</v>
      </c>
      <c r="I1299" s="9">
        <v>0</v>
      </c>
      <c r="J1299" s="8" t="s">
        <v>5</v>
      </c>
      <c r="K1299" s="9">
        <v>0</v>
      </c>
      <c r="L1299" s="8" t="s">
        <v>5</v>
      </c>
      <c r="M1299" s="9">
        <v>0</v>
      </c>
      <c r="N1299" s="9">
        <v>0</v>
      </c>
      <c r="O1299" s="8" t="s">
        <v>5</v>
      </c>
      <c r="P1299" s="9">
        <v>0</v>
      </c>
      <c r="Q1299" s="9">
        <f t="shared" si="60"/>
        <v>0</v>
      </c>
      <c r="R1299" s="9">
        <f t="shared" si="61"/>
        <v>0</v>
      </c>
      <c r="S1299" s="9">
        <f t="shared" si="62"/>
        <v>0</v>
      </c>
      <c r="T1299" s="8" t="s">
        <v>6114</v>
      </c>
      <c r="U1299" s="8" t="s">
        <v>6113</v>
      </c>
    </row>
    <row r="1300" spans="1:21" x14ac:dyDescent="0.3">
      <c r="A1300" s="8" t="s">
        <v>3096</v>
      </c>
      <c r="B1300" s="8" t="s">
        <v>3097</v>
      </c>
      <c r="C1300" s="8">
        <v>72</v>
      </c>
      <c r="D1300" s="8">
        <v>67</v>
      </c>
      <c r="E1300" s="8" t="s">
        <v>6071</v>
      </c>
      <c r="F1300" s="8" t="s">
        <v>5942</v>
      </c>
      <c r="G1300" s="8" t="s">
        <v>10040</v>
      </c>
      <c r="H1300" s="8" t="s">
        <v>6</v>
      </c>
      <c r="I1300" s="9">
        <v>0</v>
      </c>
      <c r="J1300" s="8" t="s">
        <v>6</v>
      </c>
      <c r="K1300" s="9">
        <v>0</v>
      </c>
      <c r="L1300" s="8" t="s">
        <v>6</v>
      </c>
      <c r="M1300" s="9">
        <v>0</v>
      </c>
      <c r="N1300" s="9">
        <v>0</v>
      </c>
      <c r="O1300" s="8" t="s">
        <v>12</v>
      </c>
      <c r="P1300" s="9">
        <v>46696.2</v>
      </c>
      <c r="Q1300" s="9">
        <f t="shared" si="60"/>
        <v>46696.2</v>
      </c>
      <c r="R1300" s="9">
        <f t="shared" si="61"/>
        <v>23348.1</v>
      </c>
      <c r="S1300" s="9">
        <f t="shared" si="62"/>
        <v>93392.4</v>
      </c>
      <c r="T1300" s="8" t="s">
        <v>6114</v>
      </c>
      <c r="U1300" s="8" t="s">
        <v>6113</v>
      </c>
    </row>
    <row r="1301" spans="1:21" x14ac:dyDescent="0.3">
      <c r="A1301" s="8" t="s">
        <v>3098</v>
      </c>
      <c r="B1301" s="8" t="s">
        <v>3099</v>
      </c>
      <c r="C1301" s="8">
        <v>112</v>
      </c>
      <c r="D1301" s="8">
        <v>40</v>
      </c>
      <c r="E1301" s="8" t="s">
        <v>10035</v>
      </c>
      <c r="F1301" s="8" t="s">
        <v>5942</v>
      </c>
      <c r="G1301" s="8" t="s">
        <v>10042</v>
      </c>
      <c r="H1301" s="8" t="s">
        <v>12</v>
      </c>
      <c r="I1301" s="9">
        <v>2313.87</v>
      </c>
      <c r="J1301" s="8" t="s">
        <v>12</v>
      </c>
      <c r="K1301" s="9">
        <v>55245.046612499995</v>
      </c>
      <c r="L1301" s="8" t="s">
        <v>12</v>
      </c>
      <c r="M1301" s="9">
        <v>2500993.0817737496</v>
      </c>
      <c r="N1301" s="9">
        <v>0</v>
      </c>
      <c r="O1301" s="8" t="s">
        <v>12</v>
      </c>
      <c r="P1301" s="9">
        <v>104804.7</v>
      </c>
      <c r="Q1301" s="9">
        <f t="shared" si="60"/>
        <v>2663356.6983862496</v>
      </c>
      <c r="R1301" s="9">
        <f t="shared" si="61"/>
        <v>1331678.3491931248</v>
      </c>
      <c r="S1301" s="9">
        <f t="shared" si="62"/>
        <v>5326713.3967724992</v>
      </c>
      <c r="T1301" s="8" t="s">
        <v>6114</v>
      </c>
      <c r="U1301" s="8" t="s">
        <v>6116</v>
      </c>
    </row>
    <row r="1302" spans="1:21" x14ac:dyDescent="0.3">
      <c r="A1302" s="8" t="s">
        <v>3100</v>
      </c>
      <c r="B1302" s="8" t="s">
        <v>3101</v>
      </c>
      <c r="C1302" s="8">
        <v>162</v>
      </c>
      <c r="D1302" s="8">
        <v>58</v>
      </c>
      <c r="E1302" s="8" t="s">
        <v>6085</v>
      </c>
      <c r="F1302" s="8" t="s">
        <v>5942</v>
      </c>
      <c r="G1302" s="8" t="s">
        <v>10040</v>
      </c>
      <c r="H1302" s="8" t="s">
        <v>12</v>
      </c>
      <c r="I1302" s="9">
        <v>2313.87</v>
      </c>
      <c r="J1302" s="8" t="s">
        <v>12</v>
      </c>
      <c r="K1302" s="9">
        <v>60893.325323437501</v>
      </c>
      <c r="L1302" s="8" t="s">
        <v>5</v>
      </c>
      <c r="M1302" s="9">
        <v>0</v>
      </c>
      <c r="N1302" s="9">
        <v>0</v>
      </c>
      <c r="O1302" s="8" t="s">
        <v>12</v>
      </c>
      <c r="P1302" s="9">
        <v>134204.46</v>
      </c>
      <c r="Q1302" s="9">
        <f t="shared" si="60"/>
        <v>197411.6553234375</v>
      </c>
      <c r="R1302" s="9">
        <f t="shared" si="61"/>
        <v>98705.827661718751</v>
      </c>
      <c r="S1302" s="9">
        <f t="shared" si="62"/>
        <v>394823.310646875</v>
      </c>
      <c r="T1302" s="8" t="s">
        <v>6115</v>
      </c>
      <c r="U1302" s="8" t="s">
        <v>6113</v>
      </c>
    </row>
    <row r="1303" spans="1:21" x14ac:dyDescent="0.3">
      <c r="A1303" s="8" t="s">
        <v>3102</v>
      </c>
      <c r="B1303" s="8" t="s">
        <v>3103</v>
      </c>
      <c r="C1303" s="8">
        <v>129</v>
      </c>
      <c r="D1303" s="8">
        <v>46</v>
      </c>
      <c r="E1303" s="8" t="s">
        <v>6085</v>
      </c>
      <c r="F1303" s="8" t="s">
        <v>5942</v>
      </c>
      <c r="G1303" s="8" t="s">
        <v>10040</v>
      </c>
      <c r="H1303" s="8" t="s">
        <v>12</v>
      </c>
      <c r="I1303" s="9">
        <v>2313.87</v>
      </c>
      <c r="J1303" s="8" t="s">
        <v>12</v>
      </c>
      <c r="K1303" s="9">
        <v>57165.46137421875</v>
      </c>
      <c r="L1303" s="8" t="s">
        <v>5</v>
      </c>
      <c r="M1303" s="9">
        <v>0</v>
      </c>
      <c r="N1303" s="9">
        <v>0</v>
      </c>
      <c r="O1303" s="8" t="s">
        <v>5</v>
      </c>
      <c r="P1303" s="9">
        <v>0</v>
      </c>
      <c r="Q1303" s="9">
        <f t="shared" si="60"/>
        <v>59479.331374218753</v>
      </c>
      <c r="R1303" s="9">
        <f t="shared" si="61"/>
        <v>29739.665687109376</v>
      </c>
      <c r="S1303" s="9">
        <f t="shared" si="62"/>
        <v>118958.66274843751</v>
      </c>
      <c r="T1303" s="8" t="s">
        <v>6114</v>
      </c>
      <c r="U1303" s="8" t="s">
        <v>6113</v>
      </c>
    </row>
    <row r="1304" spans="1:21" x14ac:dyDescent="0.3">
      <c r="A1304" s="8" t="s">
        <v>3104</v>
      </c>
      <c r="B1304" s="8" t="s">
        <v>3105</v>
      </c>
      <c r="C1304" s="8">
        <v>75</v>
      </c>
      <c r="D1304" s="8">
        <v>25</v>
      </c>
      <c r="E1304" s="8" t="s">
        <v>10029</v>
      </c>
      <c r="F1304" s="8" t="s">
        <v>5942</v>
      </c>
      <c r="G1304" s="8" t="s">
        <v>10040</v>
      </c>
      <c r="H1304" s="8" t="s">
        <v>12</v>
      </c>
      <c r="I1304" s="9">
        <v>1779.8999999999999</v>
      </c>
      <c r="J1304" s="8" t="s">
        <v>6</v>
      </c>
      <c r="K1304" s="9">
        <v>0</v>
      </c>
      <c r="L1304" s="8" t="s">
        <v>12</v>
      </c>
      <c r="M1304" s="9">
        <v>2013732.348251953</v>
      </c>
      <c r="N1304" s="9">
        <v>0</v>
      </c>
      <c r="O1304" s="8" t="s">
        <v>5</v>
      </c>
      <c r="P1304" s="9">
        <v>0</v>
      </c>
      <c r="Q1304" s="9">
        <f t="shared" si="60"/>
        <v>2015512.2482519529</v>
      </c>
      <c r="R1304" s="9">
        <f t="shared" si="61"/>
        <v>1007756.1241259765</v>
      </c>
      <c r="S1304" s="9">
        <f t="shared" si="62"/>
        <v>4031024.4965039059</v>
      </c>
      <c r="T1304" s="8" t="s">
        <v>6114</v>
      </c>
      <c r="U1304" s="8" t="s">
        <v>6111</v>
      </c>
    </row>
    <row r="1305" spans="1:21" x14ac:dyDescent="0.3">
      <c r="A1305" s="8" t="s">
        <v>3107</v>
      </c>
      <c r="B1305" s="8" t="s">
        <v>3108</v>
      </c>
      <c r="C1305" s="8">
        <v>314</v>
      </c>
      <c r="D1305" s="8">
        <v>120</v>
      </c>
      <c r="E1305" s="8" t="s">
        <v>6083</v>
      </c>
      <c r="F1305" s="8" t="s">
        <v>5942</v>
      </c>
      <c r="G1305" s="8" t="s">
        <v>10040</v>
      </c>
      <c r="H1305" s="8" t="s">
        <v>12</v>
      </c>
      <c r="I1305" s="9">
        <v>1779.8999999999999</v>
      </c>
      <c r="J1305" s="8" t="s">
        <v>12</v>
      </c>
      <c r="K1305" s="9">
        <v>60716.516470312497</v>
      </c>
      <c r="L1305" s="8" t="s">
        <v>5</v>
      </c>
      <c r="M1305" s="9">
        <v>0</v>
      </c>
      <c r="N1305" s="9">
        <v>0</v>
      </c>
      <c r="O1305" s="8" t="s">
        <v>5</v>
      </c>
      <c r="P1305" s="9">
        <v>0</v>
      </c>
      <c r="Q1305" s="9">
        <f t="shared" si="60"/>
        <v>62496.416470312499</v>
      </c>
      <c r="R1305" s="9">
        <f t="shared" si="61"/>
        <v>31248.208235156249</v>
      </c>
      <c r="S1305" s="9">
        <f t="shared" si="62"/>
        <v>124992.832940625</v>
      </c>
      <c r="T1305" s="8" t="s">
        <v>6114</v>
      </c>
      <c r="U1305" s="8" t="s">
        <v>6111</v>
      </c>
    </row>
    <row r="1306" spans="1:21" x14ac:dyDescent="0.3">
      <c r="A1306" s="8" t="s">
        <v>3109</v>
      </c>
      <c r="B1306" s="8" t="s">
        <v>3110</v>
      </c>
      <c r="C1306" s="8">
        <v>80</v>
      </c>
      <c r="D1306" s="8">
        <v>18</v>
      </c>
      <c r="E1306" s="8" t="s">
        <v>6083</v>
      </c>
      <c r="F1306" s="8" t="s">
        <v>5942</v>
      </c>
      <c r="G1306" s="8" t="s">
        <v>10040</v>
      </c>
      <c r="H1306" s="8" t="s">
        <v>12</v>
      </c>
      <c r="I1306" s="9">
        <v>1779.8999999999999</v>
      </c>
      <c r="J1306" s="8" t="s">
        <v>12</v>
      </c>
      <c r="K1306" s="9">
        <v>40156.781962500005</v>
      </c>
      <c r="L1306" s="8" t="s">
        <v>5</v>
      </c>
      <c r="M1306" s="9">
        <v>0</v>
      </c>
      <c r="N1306" s="9">
        <v>0</v>
      </c>
      <c r="O1306" s="8" t="s">
        <v>5</v>
      </c>
      <c r="P1306" s="9">
        <v>0</v>
      </c>
      <c r="Q1306" s="9">
        <f t="shared" si="60"/>
        <v>41936.681962500006</v>
      </c>
      <c r="R1306" s="9">
        <f t="shared" si="61"/>
        <v>20968.340981250003</v>
      </c>
      <c r="S1306" s="9">
        <f t="shared" si="62"/>
        <v>83873.363925000012</v>
      </c>
      <c r="T1306" s="8" t="s">
        <v>6115</v>
      </c>
      <c r="U1306" s="8" t="s">
        <v>6111</v>
      </c>
    </row>
    <row r="1307" spans="1:21" x14ac:dyDescent="0.3">
      <c r="A1307" s="8" t="s">
        <v>3111</v>
      </c>
      <c r="B1307" s="8" t="s">
        <v>3112</v>
      </c>
      <c r="C1307" s="8">
        <v>66</v>
      </c>
      <c r="D1307" s="8">
        <v>22</v>
      </c>
      <c r="E1307" s="8" t="s">
        <v>6084</v>
      </c>
      <c r="F1307" s="8" t="s">
        <v>5942</v>
      </c>
      <c r="G1307" s="8" t="s">
        <v>10040</v>
      </c>
      <c r="H1307" s="8" t="s">
        <v>12</v>
      </c>
      <c r="I1307" s="9">
        <v>2313.87</v>
      </c>
      <c r="J1307" s="8" t="s">
        <v>12</v>
      </c>
      <c r="K1307" s="9">
        <v>50048.630198437495</v>
      </c>
      <c r="L1307" s="8" t="s">
        <v>12</v>
      </c>
      <c r="M1307" s="9">
        <v>2496063.6596845314</v>
      </c>
      <c r="N1307" s="9">
        <v>0</v>
      </c>
      <c r="O1307" s="8" t="s">
        <v>5</v>
      </c>
      <c r="P1307" s="9">
        <v>0</v>
      </c>
      <c r="Q1307" s="9">
        <f t="shared" si="60"/>
        <v>2548426.1598829688</v>
      </c>
      <c r="R1307" s="9">
        <f t="shared" si="61"/>
        <v>1274213.0799414844</v>
      </c>
      <c r="S1307" s="9">
        <f t="shared" si="62"/>
        <v>5096852.3197659375</v>
      </c>
      <c r="T1307" s="8" t="s">
        <v>6115</v>
      </c>
      <c r="U1307" s="8" t="s">
        <v>6116</v>
      </c>
    </row>
    <row r="1308" spans="1:21" x14ac:dyDescent="0.3">
      <c r="A1308" s="8" t="s">
        <v>3113</v>
      </c>
      <c r="B1308" s="8" t="s">
        <v>3114</v>
      </c>
      <c r="C1308" s="8">
        <v>45</v>
      </c>
      <c r="D1308" s="8">
        <v>15</v>
      </c>
      <c r="E1308" s="8" t="s">
        <v>10031</v>
      </c>
      <c r="F1308" s="8" t="s">
        <v>5942</v>
      </c>
      <c r="G1308" s="8" t="s">
        <v>10040</v>
      </c>
      <c r="H1308" s="8" t="s">
        <v>12</v>
      </c>
      <c r="I1308" s="9">
        <v>1779.8999999999999</v>
      </c>
      <c r="J1308" s="8" t="s">
        <v>5</v>
      </c>
      <c r="K1308" s="9">
        <v>0</v>
      </c>
      <c r="L1308" s="8" t="s">
        <v>5</v>
      </c>
      <c r="M1308" s="9">
        <v>0</v>
      </c>
      <c r="N1308" s="9">
        <v>0</v>
      </c>
      <c r="O1308" s="8" t="s">
        <v>12</v>
      </c>
      <c r="P1308" s="9">
        <v>49209</v>
      </c>
      <c r="Q1308" s="9">
        <f t="shared" si="60"/>
        <v>50988.9</v>
      </c>
      <c r="R1308" s="9">
        <f t="shared" si="61"/>
        <v>25494.45</v>
      </c>
      <c r="S1308" s="9">
        <f t="shared" si="62"/>
        <v>101977.8</v>
      </c>
      <c r="T1308" s="8" t="s">
        <v>6114</v>
      </c>
      <c r="U1308" s="8" t="s">
        <v>6111</v>
      </c>
    </row>
    <row r="1309" spans="1:21" x14ac:dyDescent="0.3">
      <c r="A1309" s="8" t="s">
        <v>3115</v>
      </c>
      <c r="B1309" s="8" t="s">
        <v>3116</v>
      </c>
      <c r="C1309" s="8">
        <v>200</v>
      </c>
      <c r="D1309" s="8">
        <v>105</v>
      </c>
      <c r="E1309" s="8" t="s">
        <v>6067</v>
      </c>
      <c r="F1309" s="8" t="s">
        <v>5942</v>
      </c>
      <c r="G1309" s="8" t="s">
        <v>10040</v>
      </c>
      <c r="H1309" s="8" t="s">
        <v>5</v>
      </c>
      <c r="I1309" s="9">
        <v>0</v>
      </c>
      <c r="J1309" s="8" t="s">
        <v>5</v>
      </c>
      <c r="K1309" s="9">
        <v>0</v>
      </c>
      <c r="L1309" s="8" t="s">
        <v>5</v>
      </c>
      <c r="M1309" s="9">
        <v>0</v>
      </c>
      <c r="N1309" s="9">
        <v>0</v>
      </c>
      <c r="O1309" s="8" t="s">
        <v>12</v>
      </c>
      <c r="P1309" s="9">
        <v>98208.599999999991</v>
      </c>
      <c r="Q1309" s="9">
        <f t="shared" si="60"/>
        <v>98208.599999999991</v>
      </c>
      <c r="R1309" s="9">
        <f t="shared" si="61"/>
        <v>49104.299999999996</v>
      </c>
      <c r="S1309" s="9">
        <f t="shared" si="62"/>
        <v>196417.19999999998</v>
      </c>
      <c r="T1309" s="8" t="s">
        <v>6114</v>
      </c>
      <c r="U1309" s="8" t="s">
        <v>6113</v>
      </c>
    </row>
    <row r="1310" spans="1:21" x14ac:dyDescent="0.3">
      <c r="A1310" s="8" t="s">
        <v>3117</v>
      </c>
      <c r="B1310" s="8" t="s">
        <v>3118</v>
      </c>
      <c r="C1310" s="8">
        <v>175</v>
      </c>
      <c r="D1310" s="8">
        <v>57</v>
      </c>
      <c r="E1310" s="8" t="s">
        <v>10031</v>
      </c>
      <c r="F1310" s="8" t="s">
        <v>5942</v>
      </c>
      <c r="G1310" s="8" t="s">
        <v>10040</v>
      </c>
      <c r="H1310" s="8" t="s">
        <v>12</v>
      </c>
      <c r="I1310" s="9">
        <v>1779.8999999999999</v>
      </c>
      <c r="J1310" s="8" t="s">
        <v>12</v>
      </c>
      <c r="K1310" s="9">
        <v>48503.68272421875</v>
      </c>
      <c r="L1310" s="8" t="s">
        <v>12</v>
      </c>
      <c r="M1310" s="9">
        <v>2022374.3925878904</v>
      </c>
      <c r="N1310" s="9">
        <v>0</v>
      </c>
      <c r="O1310" s="8" t="s">
        <v>12</v>
      </c>
      <c r="P1310" s="9">
        <v>101977.79999999999</v>
      </c>
      <c r="Q1310" s="9">
        <f t="shared" si="60"/>
        <v>2174635.7753121089</v>
      </c>
      <c r="R1310" s="9">
        <f t="shared" si="61"/>
        <v>1087317.8876560545</v>
      </c>
      <c r="S1310" s="9">
        <f t="shared" si="62"/>
        <v>4349271.5506242178</v>
      </c>
      <c r="T1310" s="8" t="s">
        <v>6110</v>
      </c>
      <c r="U1310" s="8" t="s">
        <v>6113</v>
      </c>
    </row>
    <row r="1311" spans="1:21" x14ac:dyDescent="0.3">
      <c r="A1311" s="8" t="s">
        <v>3119</v>
      </c>
      <c r="B1311" s="8" t="s">
        <v>3120</v>
      </c>
      <c r="C1311" s="8">
        <v>92</v>
      </c>
      <c r="D1311" s="8">
        <v>28</v>
      </c>
      <c r="E1311" s="8" t="s">
        <v>6085</v>
      </c>
      <c r="F1311" s="8" t="s">
        <v>5942</v>
      </c>
      <c r="G1311" s="8" t="s">
        <v>10040</v>
      </c>
      <c r="H1311" s="8" t="s">
        <v>12</v>
      </c>
      <c r="I1311" s="9">
        <v>2313.87</v>
      </c>
      <c r="J1311" s="8" t="s">
        <v>12</v>
      </c>
      <c r="K1311" s="9">
        <v>52985.735128125001</v>
      </c>
      <c r="L1311" s="8" t="s">
        <v>5</v>
      </c>
      <c r="M1311" s="9">
        <v>0</v>
      </c>
      <c r="N1311" s="9">
        <v>0</v>
      </c>
      <c r="O1311" s="8" t="s">
        <v>5</v>
      </c>
      <c r="P1311" s="9">
        <v>0</v>
      </c>
      <c r="Q1311" s="9">
        <f t="shared" si="60"/>
        <v>55299.605128125004</v>
      </c>
      <c r="R1311" s="9">
        <f t="shared" si="61"/>
        <v>27649.802564062502</v>
      </c>
      <c r="S1311" s="9">
        <f t="shared" si="62"/>
        <v>110599.21025625001</v>
      </c>
      <c r="T1311" s="8" t="s">
        <v>6114</v>
      </c>
      <c r="U1311" s="8" t="s">
        <v>6113</v>
      </c>
    </row>
    <row r="1312" spans="1:21" x14ac:dyDescent="0.3">
      <c r="A1312" s="8" t="s">
        <v>3121</v>
      </c>
      <c r="B1312" s="8" t="s">
        <v>3122</v>
      </c>
      <c r="C1312" s="8">
        <v>400</v>
      </c>
      <c r="D1312" s="8">
        <v>107</v>
      </c>
      <c r="E1312" s="8" t="s">
        <v>10029</v>
      </c>
      <c r="F1312" s="8" t="s">
        <v>5942</v>
      </c>
      <c r="G1312" s="8" t="s">
        <v>10040</v>
      </c>
      <c r="H1312" s="8" t="s">
        <v>5</v>
      </c>
      <c r="I1312" s="9">
        <v>0</v>
      </c>
      <c r="J1312" s="8" t="s">
        <v>12</v>
      </c>
      <c r="K1312" s="9">
        <v>68272.658212499999</v>
      </c>
      <c r="L1312" s="8" t="s">
        <v>12</v>
      </c>
      <c r="M1312" s="9">
        <v>2041818.9923437499</v>
      </c>
      <c r="N1312" s="9">
        <v>0</v>
      </c>
      <c r="O1312" s="8" t="s">
        <v>5</v>
      </c>
      <c r="P1312" s="9">
        <v>0</v>
      </c>
      <c r="Q1312" s="9">
        <f t="shared" si="60"/>
        <v>2110091.65055625</v>
      </c>
      <c r="R1312" s="9">
        <f t="shared" si="61"/>
        <v>1055045.825278125</v>
      </c>
      <c r="S1312" s="9">
        <f t="shared" si="62"/>
        <v>4220183.3011125</v>
      </c>
      <c r="T1312" s="8" t="s">
        <v>6114</v>
      </c>
      <c r="U1312" s="8" t="s">
        <v>6116</v>
      </c>
    </row>
    <row r="1313" spans="1:21" x14ac:dyDescent="0.3">
      <c r="A1313" s="8" t="s">
        <v>3124</v>
      </c>
      <c r="B1313" s="8" t="s">
        <v>3125</v>
      </c>
      <c r="C1313" s="8">
        <v>31</v>
      </c>
      <c r="D1313" s="8">
        <v>15</v>
      </c>
      <c r="E1313" s="8" t="s">
        <v>6090</v>
      </c>
      <c r="F1313" s="8" t="s">
        <v>5942</v>
      </c>
      <c r="G1313" s="8" t="s">
        <v>10040</v>
      </c>
      <c r="H1313" s="8" t="s">
        <v>12</v>
      </c>
      <c r="I1313" s="9">
        <v>1779.8999999999999</v>
      </c>
      <c r="J1313" s="8" t="s">
        <v>12</v>
      </c>
      <c r="K1313" s="9">
        <v>35851.53841171875</v>
      </c>
      <c r="L1313" s="8" t="s">
        <v>12</v>
      </c>
      <c r="M1313" s="9">
        <v>2009929.8487441407</v>
      </c>
      <c r="N1313" s="9">
        <v>0</v>
      </c>
      <c r="O1313" s="8" t="s">
        <v>12</v>
      </c>
      <c r="P1313" s="9">
        <v>49209</v>
      </c>
      <c r="Q1313" s="9">
        <f t="shared" si="60"/>
        <v>2096770.2871558594</v>
      </c>
      <c r="R1313" s="9">
        <f t="shared" si="61"/>
        <v>1048385.1435779297</v>
      </c>
      <c r="S1313" s="9">
        <f t="shared" si="62"/>
        <v>4193540.5743117188</v>
      </c>
      <c r="T1313" s="8" t="s">
        <v>6114</v>
      </c>
      <c r="U1313" s="8" t="s">
        <v>6116</v>
      </c>
    </row>
    <row r="1314" spans="1:21" x14ac:dyDescent="0.3">
      <c r="A1314" s="8" t="s">
        <v>3126</v>
      </c>
      <c r="B1314" s="8" t="s">
        <v>3127</v>
      </c>
      <c r="C1314" s="8">
        <v>375</v>
      </c>
      <c r="D1314" s="8">
        <v>107</v>
      </c>
      <c r="E1314" s="8" t="s">
        <v>6071</v>
      </c>
      <c r="F1314" s="8" t="s">
        <v>5942</v>
      </c>
      <c r="G1314" s="8" t="s">
        <v>10040</v>
      </c>
      <c r="H1314" s="8" t="s">
        <v>6</v>
      </c>
      <c r="I1314" s="9">
        <v>0</v>
      </c>
      <c r="J1314" s="8" t="s">
        <v>12</v>
      </c>
      <c r="K1314" s="9">
        <v>66076.105380468754</v>
      </c>
      <c r="L1314" s="8" t="s">
        <v>6</v>
      </c>
      <c r="M1314" s="9">
        <v>0</v>
      </c>
      <c r="N1314" s="9">
        <v>0</v>
      </c>
      <c r="O1314" s="8" t="s">
        <v>12</v>
      </c>
      <c r="P1314" s="9">
        <v>163541.4</v>
      </c>
      <c r="Q1314" s="9">
        <f t="shared" si="60"/>
        <v>229617.50538046873</v>
      </c>
      <c r="R1314" s="9">
        <f t="shared" si="61"/>
        <v>114808.75269023437</v>
      </c>
      <c r="S1314" s="9">
        <f t="shared" si="62"/>
        <v>459235.01076093747</v>
      </c>
      <c r="T1314" s="8" t="s">
        <v>6115</v>
      </c>
      <c r="U1314" s="8" t="s">
        <v>6111</v>
      </c>
    </row>
    <row r="1315" spans="1:21" x14ac:dyDescent="0.3">
      <c r="A1315" s="8" t="s">
        <v>3128</v>
      </c>
      <c r="B1315" s="8" t="s">
        <v>3129</v>
      </c>
      <c r="C1315" s="8">
        <v>85</v>
      </c>
      <c r="D1315" s="8">
        <v>38</v>
      </c>
      <c r="E1315" s="8" t="s">
        <v>10029</v>
      </c>
      <c r="F1315" s="8" t="s">
        <v>5942</v>
      </c>
      <c r="G1315" s="8" t="s">
        <v>10040</v>
      </c>
      <c r="H1315" s="8" t="s">
        <v>6</v>
      </c>
      <c r="I1315" s="9">
        <v>0</v>
      </c>
      <c r="J1315" s="8" t="s">
        <v>5</v>
      </c>
      <c r="K1315" s="9">
        <v>0</v>
      </c>
      <c r="L1315" s="8" t="s">
        <v>6</v>
      </c>
      <c r="M1315" s="9">
        <v>0</v>
      </c>
      <c r="N1315" s="9">
        <v>0</v>
      </c>
      <c r="O1315" s="8" t="s">
        <v>12</v>
      </c>
      <c r="P1315" s="9">
        <v>78106.2</v>
      </c>
      <c r="Q1315" s="9">
        <f t="shared" si="60"/>
        <v>78106.2</v>
      </c>
      <c r="R1315" s="9">
        <f t="shared" si="61"/>
        <v>39053.1</v>
      </c>
      <c r="S1315" s="9">
        <f t="shared" si="62"/>
        <v>156212.4</v>
      </c>
      <c r="T1315" s="8" t="s">
        <v>6110</v>
      </c>
      <c r="U1315" s="8" t="s">
        <v>6111</v>
      </c>
    </row>
    <row r="1316" spans="1:21" x14ac:dyDescent="0.3">
      <c r="A1316" s="8" t="s">
        <v>3130</v>
      </c>
      <c r="B1316" s="8" t="s">
        <v>3131</v>
      </c>
      <c r="C1316" s="8">
        <v>125</v>
      </c>
      <c r="D1316" s="8">
        <v>44</v>
      </c>
      <c r="E1316" s="8" t="s">
        <v>6097</v>
      </c>
      <c r="F1316" s="8" t="s">
        <v>5942</v>
      </c>
      <c r="G1316" s="8" t="s">
        <v>10042</v>
      </c>
      <c r="H1316" s="8" t="s">
        <v>5</v>
      </c>
      <c r="I1316" s="9">
        <v>0</v>
      </c>
      <c r="J1316" s="8" t="s">
        <v>12</v>
      </c>
      <c r="K1316" s="9">
        <v>44110.577060156254</v>
      </c>
      <c r="L1316" s="8" t="s">
        <v>12</v>
      </c>
      <c r="M1316" s="9">
        <v>2018053.3704199218</v>
      </c>
      <c r="N1316" s="9">
        <v>0</v>
      </c>
      <c r="O1316" s="8" t="s">
        <v>12</v>
      </c>
      <c r="P1316" s="9">
        <v>85644.599999999991</v>
      </c>
      <c r="Q1316" s="9">
        <f t="shared" si="60"/>
        <v>2147808.5474800779</v>
      </c>
      <c r="R1316" s="9">
        <f t="shared" si="61"/>
        <v>1073904.273740039</v>
      </c>
      <c r="S1316" s="9">
        <f t="shared" si="62"/>
        <v>4295617.0949601559</v>
      </c>
      <c r="T1316" s="8" t="s">
        <v>6114</v>
      </c>
      <c r="U1316" s="8" t="s">
        <v>6116</v>
      </c>
    </row>
    <row r="1317" spans="1:21" x14ac:dyDescent="0.3">
      <c r="A1317" s="8" t="s">
        <v>3132</v>
      </c>
      <c r="B1317" s="8" t="s">
        <v>3133</v>
      </c>
      <c r="C1317" s="8">
        <v>48828</v>
      </c>
      <c r="D1317" s="8">
        <v>686</v>
      </c>
      <c r="E1317" s="8" t="s">
        <v>6076</v>
      </c>
      <c r="F1317" s="8" t="s">
        <v>5942</v>
      </c>
      <c r="G1317" s="8" t="s">
        <v>10044</v>
      </c>
      <c r="H1317" s="8" t="s">
        <v>5</v>
      </c>
      <c r="I1317" s="9">
        <v>0</v>
      </c>
      <c r="J1317" s="8" t="s">
        <v>5</v>
      </c>
      <c r="K1317" s="9">
        <v>0</v>
      </c>
      <c r="L1317" s="8" t="s">
        <v>5</v>
      </c>
      <c r="M1317" s="9">
        <v>0</v>
      </c>
      <c r="N1317" s="9">
        <v>0</v>
      </c>
      <c r="O1317" s="8" t="s">
        <v>12</v>
      </c>
      <c r="P1317" s="9">
        <v>534179.39999999991</v>
      </c>
      <c r="Q1317" s="9">
        <f t="shared" si="60"/>
        <v>534179.39999999991</v>
      </c>
      <c r="R1317" s="9">
        <f t="shared" si="61"/>
        <v>267089.69999999995</v>
      </c>
      <c r="S1317" s="9">
        <f t="shared" si="62"/>
        <v>1068358.7999999998</v>
      </c>
      <c r="T1317" s="8" t="s">
        <v>6114</v>
      </c>
      <c r="U1317" s="8" t="s">
        <v>6111</v>
      </c>
    </row>
    <row r="1318" spans="1:21" x14ac:dyDescent="0.3">
      <c r="A1318" s="8" t="s">
        <v>3135</v>
      </c>
      <c r="B1318" s="8" t="s">
        <v>3136</v>
      </c>
      <c r="C1318" s="8">
        <v>450</v>
      </c>
      <c r="D1318" s="8">
        <v>147</v>
      </c>
      <c r="E1318" s="8" t="s">
        <v>6077</v>
      </c>
      <c r="F1318" s="8" t="s">
        <v>5942</v>
      </c>
      <c r="G1318" s="8" t="s">
        <v>10046</v>
      </c>
      <c r="H1318" s="8" t="s">
        <v>12</v>
      </c>
      <c r="I1318" s="9">
        <v>1779.8999999999999</v>
      </c>
      <c r="J1318" s="8" t="s">
        <v>12</v>
      </c>
      <c r="K1318" s="9">
        <v>72665.763876562487</v>
      </c>
      <c r="L1318" s="8" t="s">
        <v>5</v>
      </c>
      <c r="M1318" s="9">
        <v>0</v>
      </c>
      <c r="N1318" s="9">
        <v>0</v>
      </c>
      <c r="O1318" s="8" t="s">
        <v>12</v>
      </c>
      <c r="P1318" s="9">
        <v>215053.8</v>
      </c>
      <c r="Q1318" s="9">
        <f t="shared" si="60"/>
        <v>289499.46387656248</v>
      </c>
      <c r="R1318" s="9">
        <f t="shared" si="61"/>
        <v>144749.73193828124</v>
      </c>
      <c r="S1318" s="9">
        <f t="shared" si="62"/>
        <v>578998.92775312497</v>
      </c>
      <c r="T1318" s="8" t="s">
        <v>6110</v>
      </c>
      <c r="U1318" s="8" t="s">
        <v>6111</v>
      </c>
    </row>
    <row r="1319" spans="1:21" x14ac:dyDescent="0.3">
      <c r="A1319" s="8" t="s">
        <v>3137</v>
      </c>
      <c r="B1319" s="8" t="s">
        <v>3138</v>
      </c>
      <c r="C1319" s="8">
        <v>100</v>
      </c>
      <c r="D1319" s="8">
        <v>16</v>
      </c>
      <c r="E1319" s="8" t="s">
        <v>6084</v>
      </c>
      <c r="F1319" s="8" t="s">
        <v>5942</v>
      </c>
      <c r="G1319" s="8" t="s">
        <v>10046</v>
      </c>
      <c r="H1319" s="8" t="s">
        <v>12</v>
      </c>
      <c r="I1319" s="9">
        <v>2313.87</v>
      </c>
      <c r="J1319" s="8" t="s">
        <v>5</v>
      </c>
      <c r="K1319" s="9">
        <v>0</v>
      </c>
      <c r="L1319" s="8" t="s">
        <v>12</v>
      </c>
      <c r="M1319" s="9">
        <v>2499707.1455765623</v>
      </c>
      <c r="N1319" s="9">
        <v>0</v>
      </c>
      <c r="O1319" s="8" t="s">
        <v>12</v>
      </c>
      <c r="P1319" s="9">
        <v>63971.7</v>
      </c>
      <c r="Q1319" s="9">
        <f t="shared" si="60"/>
        <v>2565992.7155765626</v>
      </c>
      <c r="R1319" s="9">
        <f t="shared" si="61"/>
        <v>1282996.3577882813</v>
      </c>
      <c r="S1319" s="9">
        <f t="shared" si="62"/>
        <v>5131985.4311531251</v>
      </c>
      <c r="T1319" s="8" t="s">
        <v>6114</v>
      </c>
      <c r="U1319" s="8" t="s">
        <v>6111</v>
      </c>
    </row>
    <row r="1320" spans="1:21" x14ac:dyDescent="0.3">
      <c r="A1320" s="8" t="s">
        <v>3139</v>
      </c>
      <c r="B1320" s="8" t="s">
        <v>3140</v>
      </c>
      <c r="C1320" s="8">
        <v>129</v>
      </c>
      <c r="D1320" s="8">
        <v>39</v>
      </c>
      <c r="E1320" s="8" t="s">
        <v>6101</v>
      </c>
      <c r="F1320" s="8" t="s">
        <v>5942</v>
      </c>
      <c r="G1320" s="8" t="s">
        <v>10040</v>
      </c>
      <c r="H1320" s="8" t="s">
        <v>12</v>
      </c>
      <c r="I1320" s="9">
        <v>2313.87</v>
      </c>
      <c r="J1320" s="8" t="s">
        <v>12</v>
      </c>
      <c r="K1320" s="9">
        <v>57165.46137421875</v>
      </c>
      <c r="L1320" s="8" t="s">
        <v>5</v>
      </c>
      <c r="M1320" s="9">
        <v>0</v>
      </c>
      <c r="N1320" s="9">
        <v>0</v>
      </c>
      <c r="O1320" s="8" t="s">
        <v>5</v>
      </c>
      <c r="P1320" s="9">
        <v>0</v>
      </c>
      <c r="Q1320" s="9">
        <f t="shared" si="60"/>
        <v>59479.331374218753</v>
      </c>
      <c r="R1320" s="9">
        <f t="shared" si="61"/>
        <v>29739.665687109376</v>
      </c>
      <c r="S1320" s="9">
        <f t="shared" si="62"/>
        <v>118958.66274843751</v>
      </c>
      <c r="T1320" s="8" t="s">
        <v>6112</v>
      </c>
      <c r="U1320" s="8" t="s">
        <v>6113</v>
      </c>
    </row>
    <row r="1321" spans="1:21" x14ac:dyDescent="0.3">
      <c r="A1321" s="8" t="s">
        <v>3144</v>
      </c>
      <c r="B1321" s="8" t="s">
        <v>3145</v>
      </c>
      <c r="C1321" s="8">
        <v>100</v>
      </c>
      <c r="D1321" s="8">
        <v>26</v>
      </c>
      <c r="E1321" s="8" t="s">
        <v>6083</v>
      </c>
      <c r="F1321" s="8" t="s">
        <v>5942</v>
      </c>
      <c r="G1321" s="8" t="s">
        <v>10040</v>
      </c>
      <c r="H1321" s="8" t="s">
        <v>5</v>
      </c>
      <c r="I1321" s="9">
        <v>0</v>
      </c>
      <c r="J1321" s="8" t="s">
        <v>12</v>
      </c>
      <c r="K1321" s="9">
        <v>41914.024228125003</v>
      </c>
      <c r="L1321" s="8" t="s">
        <v>5</v>
      </c>
      <c r="M1321" s="9">
        <v>0</v>
      </c>
      <c r="N1321" s="9">
        <v>0</v>
      </c>
      <c r="O1321" s="8" t="s">
        <v>5</v>
      </c>
      <c r="P1321" s="9">
        <v>0</v>
      </c>
      <c r="Q1321" s="9">
        <f t="shared" si="60"/>
        <v>41914.024228125003</v>
      </c>
      <c r="R1321" s="9">
        <f t="shared" si="61"/>
        <v>20957.012114062501</v>
      </c>
      <c r="S1321" s="9">
        <f t="shared" si="62"/>
        <v>83828.048456250006</v>
      </c>
      <c r="T1321" s="8" t="s">
        <v>6114</v>
      </c>
      <c r="U1321" s="8" t="s">
        <v>6116</v>
      </c>
    </row>
    <row r="1322" spans="1:21" x14ac:dyDescent="0.3">
      <c r="A1322" s="8" t="s">
        <v>3146</v>
      </c>
      <c r="B1322" s="8" t="s">
        <v>3147</v>
      </c>
      <c r="C1322" s="8">
        <v>18811</v>
      </c>
      <c r="D1322" s="8">
        <v>2480</v>
      </c>
      <c r="E1322" s="8" t="s">
        <v>6094</v>
      </c>
      <c r="F1322" s="8" t="s">
        <v>5942</v>
      </c>
      <c r="G1322" s="8" t="s">
        <v>10043</v>
      </c>
      <c r="H1322" s="8" t="s">
        <v>5</v>
      </c>
      <c r="I1322" s="9">
        <v>0</v>
      </c>
      <c r="J1322" s="8" t="s">
        <v>12</v>
      </c>
      <c r="K1322" s="9">
        <v>2167588.3189289062</v>
      </c>
      <c r="L1322" s="8" t="s">
        <v>5</v>
      </c>
      <c r="M1322" s="9">
        <v>0</v>
      </c>
      <c r="N1322" s="9">
        <v>0</v>
      </c>
      <c r="O1322" s="8" t="s">
        <v>12</v>
      </c>
      <c r="P1322" s="9">
        <v>3799374.5399999996</v>
      </c>
      <c r="Q1322" s="9">
        <f t="shared" si="60"/>
        <v>5966962.8589289058</v>
      </c>
      <c r="R1322" s="9">
        <f t="shared" si="61"/>
        <v>2983481.4294644529</v>
      </c>
      <c r="S1322" s="9">
        <f t="shared" si="62"/>
        <v>11933925.717857812</v>
      </c>
      <c r="T1322" s="8" t="s">
        <v>6114</v>
      </c>
      <c r="U1322" s="8" t="s">
        <v>6111</v>
      </c>
    </row>
    <row r="1323" spans="1:21" x14ac:dyDescent="0.3">
      <c r="A1323" s="8" t="s">
        <v>3148</v>
      </c>
      <c r="B1323" s="8" t="s">
        <v>3149</v>
      </c>
      <c r="C1323" s="8">
        <v>100</v>
      </c>
      <c r="D1323" s="8">
        <v>39</v>
      </c>
      <c r="E1323" s="8" t="s">
        <v>6073</v>
      </c>
      <c r="F1323" s="8" t="s">
        <v>5942</v>
      </c>
      <c r="G1323" s="8" t="s">
        <v>10040</v>
      </c>
      <c r="H1323" s="8" t="s">
        <v>12</v>
      </c>
      <c r="I1323" s="9">
        <v>1779.8999999999999</v>
      </c>
      <c r="J1323" s="8" t="s">
        <v>12</v>
      </c>
      <c r="K1323" s="9">
        <v>41914.024228125003</v>
      </c>
      <c r="L1323" s="8" t="s">
        <v>5</v>
      </c>
      <c r="M1323" s="9">
        <v>0</v>
      </c>
      <c r="N1323" s="9">
        <v>0</v>
      </c>
      <c r="O1323" s="8" t="s">
        <v>12</v>
      </c>
      <c r="P1323" s="9">
        <v>79362.599999999991</v>
      </c>
      <c r="Q1323" s="9">
        <f t="shared" si="60"/>
        <v>123056.524228125</v>
      </c>
      <c r="R1323" s="9">
        <f t="shared" si="61"/>
        <v>61528.262114062498</v>
      </c>
      <c r="S1323" s="9">
        <f t="shared" si="62"/>
        <v>246113.04845624999</v>
      </c>
      <c r="T1323" s="8" t="s">
        <v>6115</v>
      </c>
      <c r="U1323" s="8" t="s">
        <v>6111</v>
      </c>
    </row>
    <row r="1324" spans="1:21" x14ac:dyDescent="0.3">
      <c r="A1324" s="8" t="s">
        <v>3150</v>
      </c>
      <c r="B1324" s="8" t="s">
        <v>3151</v>
      </c>
      <c r="C1324" s="8">
        <v>237</v>
      </c>
      <c r="D1324" s="8">
        <v>71</v>
      </c>
      <c r="E1324" s="8" t="s">
        <v>6091</v>
      </c>
      <c r="F1324" s="8" t="s">
        <v>5942</v>
      </c>
      <c r="G1324" s="8" t="s">
        <v>10042</v>
      </c>
      <c r="H1324" s="8" t="s">
        <v>5</v>
      </c>
      <c r="I1324" s="9">
        <v>0</v>
      </c>
      <c r="J1324" s="8" t="s">
        <v>12</v>
      </c>
      <c r="K1324" s="9">
        <v>70393.384032656249</v>
      </c>
      <c r="L1324" s="8" t="s">
        <v>12</v>
      </c>
      <c r="M1324" s="9">
        <v>0</v>
      </c>
      <c r="N1324" s="9">
        <v>1693074.3839999998</v>
      </c>
      <c r="O1324" s="8" t="s">
        <v>5</v>
      </c>
      <c r="P1324" s="9">
        <v>0</v>
      </c>
      <c r="Q1324" s="9">
        <f t="shared" si="60"/>
        <v>1763467.7680326561</v>
      </c>
      <c r="R1324" s="9">
        <f t="shared" si="61"/>
        <v>881733.88401632803</v>
      </c>
      <c r="S1324" s="9">
        <f t="shared" si="62"/>
        <v>3526935.5360653121</v>
      </c>
      <c r="T1324" s="8" t="s">
        <v>6114</v>
      </c>
      <c r="U1324" s="8" t="s">
        <v>6113</v>
      </c>
    </row>
    <row r="1325" spans="1:21" x14ac:dyDescent="0.3">
      <c r="A1325" s="8" t="s">
        <v>3152</v>
      </c>
      <c r="B1325" s="8" t="s">
        <v>3153</v>
      </c>
      <c r="C1325" s="8">
        <v>3291</v>
      </c>
      <c r="D1325" s="8">
        <v>997</v>
      </c>
      <c r="E1325" s="8" t="s">
        <v>6084</v>
      </c>
      <c r="F1325" s="8" t="s">
        <v>5942</v>
      </c>
      <c r="G1325" s="8" t="s">
        <v>10040</v>
      </c>
      <c r="H1325" s="8" t="s">
        <v>6</v>
      </c>
      <c r="I1325" s="9">
        <v>0</v>
      </c>
      <c r="J1325" s="8" t="s">
        <v>5</v>
      </c>
      <c r="K1325" s="9">
        <v>0</v>
      </c>
      <c r="L1325" s="8" t="s">
        <v>6</v>
      </c>
      <c r="M1325" s="9">
        <v>0</v>
      </c>
      <c r="N1325" s="9">
        <v>0</v>
      </c>
      <c r="O1325" s="8" t="s">
        <v>5</v>
      </c>
      <c r="P1325" s="9">
        <v>0</v>
      </c>
      <c r="Q1325" s="9">
        <f t="shared" si="60"/>
        <v>0</v>
      </c>
      <c r="R1325" s="9">
        <f t="shared" si="61"/>
        <v>0</v>
      </c>
      <c r="S1325" s="9">
        <f t="shared" si="62"/>
        <v>0</v>
      </c>
      <c r="T1325" s="8" t="s">
        <v>6114</v>
      </c>
      <c r="U1325" s="8" t="s">
        <v>6113</v>
      </c>
    </row>
    <row r="1326" spans="1:21" x14ac:dyDescent="0.3">
      <c r="A1326" s="8" t="s">
        <v>3154</v>
      </c>
      <c r="B1326" s="8" t="s">
        <v>3155</v>
      </c>
      <c r="C1326" s="8">
        <v>40</v>
      </c>
      <c r="D1326" s="8">
        <v>22</v>
      </c>
      <c r="E1326" s="8" t="s">
        <v>6092</v>
      </c>
      <c r="F1326" s="8" t="s">
        <v>5942</v>
      </c>
      <c r="G1326" s="8" t="s">
        <v>10042</v>
      </c>
      <c r="H1326" s="8" t="s">
        <v>12</v>
      </c>
      <c r="I1326" s="9">
        <v>2349.4679999999998</v>
      </c>
      <c r="J1326" s="8" t="s">
        <v>12</v>
      </c>
      <c r="K1326" s="9">
        <v>47809.473791249999</v>
      </c>
      <c r="L1326" s="8" t="s">
        <v>5</v>
      </c>
      <c r="M1326" s="9">
        <v>0</v>
      </c>
      <c r="N1326" s="9">
        <v>0</v>
      </c>
      <c r="O1326" s="8" t="s">
        <v>12</v>
      </c>
      <c r="P1326" s="9">
        <v>76565.015999999989</v>
      </c>
      <c r="Q1326" s="9">
        <f t="shared" si="60"/>
        <v>126723.95779125</v>
      </c>
      <c r="R1326" s="9">
        <f t="shared" si="61"/>
        <v>63361.978895624998</v>
      </c>
      <c r="S1326" s="9">
        <f t="shared" si="62"/>
        <v>253447.91558249999</v>
      </c>
      <c r="T1326" s="8" t="s">
        <v>6112</v>
      </c>
      <c r="U1326" s="8" t="s">
        <v>6111</v>
      </c>
    </row>
    <row r="1327" spans="1:21" x14ac:dyDescent="0.3">
      <c r="A1327" s="8" t="s">
        <v>3156</v>
      </c>
      <c r="B1327" s="8" t="s">
        <v>3157</v>
      </c>
      <c r="C1327" s="8">
        <v>300</v>
      </c>
      <c r="D1327" s="8">
        <v>186</v>
      </c>
      <c r="E1327" s="8" t="s">
        <v>6091</v>
      </c>
      <c r="F1327" s="8" t="s">
        <v>5942</v>
      </c>
      <c r="G1327" s="8" t="s">
        <v>10042</v>
      </c>
      <c r="H1327" s="8" t="s">
        <v>12</v>
      </c>
      <c r="I1327" s="9">
        <v>2349.4679999999998</v>
      </c>
      <c r="J1327" s="8" t="s">
        <v>12</v>
      </c>
      <c r="K1327" s="9">
        <v>77615.649744374998</v>
      </c>
      <c r="L1327" s="8" t="s">
        <v>12</v>
      </c>
      <c r="M1327" s="9">
        <v>0</v>
      </c>
      <c r="N1327" s="9">
        <v>3099645.5939999996</v>
      </c>
      <c r="O1327" s="8" t="s">
        <v>12</v>
      </c>
      <c r="P1327" s="9">
        <v>348550.48799999995</v>
      </c>
      <c r="Q1327" s="9">
        <f t="shared" si="60"/>
        <v>3528161.1997443745</v>
      </c>
      <c r="R1327" s="9">
        <f t="shared" si="61"/>
        <v>1764080.5998721872</v>
      </c>
      <c r="S1327" s="9">
        <f t="shared" si="62"/>
        <v>7056322.399488749</v>
      </c>
      <c r="T1327" s="8" t="s">
        <v>6110</v>
      </c>
      <c r="U1327" s="8" t="s">
        <v>6111</v>
      </c>
    </row>
    <row r="1328" spans="1:21" x14ac:dyDescent="0.3">
      <c r="A1328" s="8" t="s">
        <v>3158</v>
      </c>
      <c r="B1328" s="8" t="s">
        <v>3159</v>
      </c>
      <c r="C1328" s="8">
        <v>150</v>
      </c>
      <c r="D1328" s="8">
        <v>38</v>
      </c>
      <c r="E1328" s="8" t="s">
        <v>6083</v>
      </c>
      <c r="F1328" s="8" t="s">
        <v>5942</v>
      </c>
      <c r="G1328" s="8" t="s">
        <v>10040</v>
      </c>
      <c r="H1328" s="8" t="s">
        <v>5</v>
      </c>
      <c r="I1328" s="9">
        <v>0</v>
      </c>
      <c r="J1328" s="8" t="s">
        <v>12</v>
      </c>
      <c r="K1328" s="9">
        <v>46307.129892187499</v>
      </c>
      <c r="L1328" s="8" t="s">
        <v>12</v>
      </c>
      <c r="M1328" s="9">
        <v>2020213.8815039061</v>
      </c>
      <c r="N1328" s="9">
        <v>0</v>
      </c>
      <c r="O1328" s="8" t="s">
        <v>5</v>
      </c>
      <c r="P1328" s="9">
        <v>0</v>
      </c>
      <c r="Q1328" s="9">
        <f t="shared" si="60"/>
        <v>2066521.0113960935</v>
      </c>
      <c r="R1328" s="9">
        <f t="shared" si="61"/>
        <v>1033260.5056980468</v>
      </c>
      <c r="S1328" s="9">
        <f t="shared" si="62"/>
        <v>4133042.0227921871</v>
      </c>
      <c r="T1328" s="8" t="s">
        <v>6112</v>
      </c>
      <c r="U1328" s="8" t="s">
        <v>6116</v>
      </c>
    </row>
    <row r="1329" spans="1:21" x14ac:dyDescent="0.3">
      <c r="A1329" s="8" t="s">
        <v>3160</v>
      </c>
      <c r="B1329" s="8" t="s">
        <v>3161</v>
      </c>
      <c r="C1329" s="8">
        <v>96</v>
      </c>
      <c r="D1329" s="8">
        <v>78</v>
      </c>
      <c r="E1329" s="8" t="s">
        <v>6104</v>
      </c>
      <c r="F1329" s="8" t="s">
        <v>5942</v>
      </c>
      <c r="G1329" s="8" t="s">
        <v>10042</v>
      </c>
      <c r="H1329" s="8" t="s">
        <v>12</v>
      </c>
      <c r="I1329" s="9">
        <v>1779.8999999999999</v>
      </c>
      <c r="J1329" s="8" t="s">
        <v>5</v>
      </c>
      <c r="K1329" s="9">
        <v>0</v>
      </c>
      <c r="L1329" s="8" t="s">
        <v>5</v>
      </c>
      <c r="M1329" s="9">
        <v>0</v>
      </c>
      <c r="N1329" s="9">
        <v>0</v>
      </c>
      <c r="O1329" s="8" t="s">
        <v>12</v>
      </c>
      <c r="P1329" s="9">
        <v>128362.2</v>
      </c>
      <c r="Q1329" s="9">
        <f t="shared" si="60"/>
        <v>130142.09999999999</v>
      </c>
      <c r="R1329" s="9">
        <f t="shared" si="61"/>
        <v>65071.049999999996</v>
      </c>
      <c r="S1329" s="9">
        <f t="shared" si="62"/>
        <v>260284.19999999998</v>
      </c>
      <c r="T1329" s="8" t="s">
        <v>6114</v>
      </c>
      <c r="U1329" s="8" t="s">
        <v>6111</v>
      </c>
    </row>
    <row r="1330" spans="1:21" x14ac:dyDescent="0.3">
      <c r="A1330" s="8" t="s">
        <v>3166</v>
      </c>
      <c r="B1330" s="8" t="s">
        <v>3167</v>
      </c>
      <c r="C1330" s="8">
        <v>1623</v>
      </c>
      <c r="D1330" s="8">
        <v>1200</v>
      </c>
      <c r="E1330" s="8" t="s">
        <v>6071</v>
      </c>
      <c r="F1330" s="8" t="s">
        <v>5942</v>
      </c>
      <c r="G1330" s="8" t="s">
        <v>10040</v>
      </c>
      <c r="H1330" s="8" t="s">
        <v>12</v>
      </c>
      <c r="I1330" s="9">
        <v>1779.8999999999999</v>
      </c>
      <c r="J1330" s="8" t="s">
        <v>12</v>
      </c>
      <c r="K1330" s="9">
        <v>175728.02275546876</v>
      </c>
      <c r="L1330" s="8" t="s">
        <v>5</v>
      </c>
      <c r="M1330" s="9">
        <v>0</v>
      </c>
      <c r="N1330" s="9">
        <v>0</v>
      </c>
      <c r="O1330" s="8" t="s">
        <v>5</v>
      </c>
      <c r="P1330" s="9">
        <v>0</v>
      </c>
      <c r="Q1330" s="9">
        <f t="shared" si="60"/>
        <v>177507.92275546875</v>
      </c>
      <c r="R1330" s="9">
        <f t="shared" si="61"/>
        <v>88753.961377734377</v>
      </c>
      <c r="S1330" s="9">
        <f t="shared" si="62"/>
        <v>355015.84551093751</v>
      </c>
      <c r="T1330" s="8" t="s">
        <v>6112</v>
      </c>
      <c r="U1330" s="8" t="s">
        <v>6111</v>
      </c>
    </row>
    <row r="1331" spans="1:21" x14ac:dyDescent="0.3">
      <c r="A1331" s="8" t="s">
        <v>3168</v>
      </c>
      <c r="B1331" s="8" t="s">
        <v>3169</v>
      </c>
      <c r="C1331" s="8">
        <v>4520</v>
      </c>
      <c r="D1331" s="8">
        <v>1796</v>
      </c>
      <c r="E1331" s="8" t="s">
        <v>6076</v>
      </c>
      <c r="F1331" s="8" t="s">
        <v>5942</v>
      </c>
      <c r="G1331" s="8" t="s">
        <v>10040</v>
      </c>
      <c r="H1331" s="8" t="s">
        <v>5</v>
      </c>
      <c r="I1331" s="9">
        <v>0</v>
      </c>
      <c r="J1331" s="8" t="s">
        <v>12</v>
      </c>
      <c r="K1331" s="9">
        <v>561392.81329125003</v>
      </c>
      <c r="L1331" s="8" t="s">
        <v>5</v>
      </c>
      <c r="M1331" s="9">
        <v>0</v>
      </c>
      <c r="N1331" s="9">
        <v>0</v>
      </c>
      <c r="O1331" s="8" t="s">
        <v>12</v>
      </c>
      <c r="P1331" s="9">
        <v>2849490.0719999997</v>
      </c>
      <c r="Q1331" s="9">
        <f t="shared" si="60"/>
        <v>3410882.8852912495</v>
      </c>
      <c r="R1331" s="9">
        <f t="shared" si="61"/>
        <v>1705441.4426456247</v>
      </c>
      <c r="S1331" s="9">
        <f t="shared" si="62"/>
        <v>6821765.770582499</v>
      </c>
      <c r="T1331" s="8" t="s">
        <v>6114</v>
      </c>
      <c r="U1331" s="8" t="s">
        <v>6113</v>
      </c>
    </row>
    <row r="1332" spans="1:21" x14ac:dyDescent="0.3">
      <c r="A1332" s="8" t="s">
        <v>3171</v>
      </c>
      <c r="B1332" s="8" t="s">
        <v>3172</v>
      </c>
      <c r="C1332" s="8">
        <v>148</v>
      </c>
      <c r="D1332" s="8">
        <v>73</v>
      </c>
      <c r="E1332" s="8" t="s">
        <v>6074</v>
      </c>
      <c r="F1332" s="8" t="s">
        <v>5942</v>
      </c>
      <c r="G1332" s="8" t="s">
        <v>10040</v>
      </c>
      <c r="H1332" s="8" t="s">
        <v>5</v>
      </c>
      <c r="I1332" s="9">
        <v>0</v>
      </c>
      <c r="J1332" s="8" t="s">
        <v>12</v>
      </c>
      <c r="K1332" s="9">
        <v>46131.405665625003</v>
      </c>
      <c r="L1332" s="8" t="s">
        <v>5</v>
      </c>
      <c r="M1332" s="9">
        <v>0</v>
      </c>
      <c r="N1332" s="9">
        <v>0</v>
      </c>
      <c r="O1332" s="8" t="s">
        <v>5</v>
      </c>
      <c r="P1332" s="9">
        <v>0</v>
      </c>
      <c r="Q1332" s="9">
        <f t="shared" si="60"/>
        <v>46131.405665625003</v>
      </c>
      <c r="R1332" s="9">
        <f t="shared" si="61"/>
        <v>23065.702832812502</v>
      </c>
      <c r="S1332" s="9">
        <f t="shared" si="62"/>
        <v>92262.811331250006</v>
      </c>
      <c r="T1332" s="8" t="s">
        <v>6114</v>
      </c>
      <c r="U1332" s="8" t="s">
        <v>6113</v>
      </c>
    </row>
    <row r="1333" spans="1:21" x14ac:dyDescent="0.3">
      <c r="A1333" s="8" t="s">
        <v>3175</v>
      </c>
      <c r="B1333" s="8" t="s">
        <v>3176</v>
      </c>
      <c r="C1333" s="8">
        <v>190</v>
      </c>
      <c r="D1333" s="8">
        <v>87</v>
      </c>
      <c r="E1333" s="8" t="s">
        <v>6068</v>
      </c>
      <c r="F1333" s="8" t="s">
        <v>5942</v>
      </c>
      <c r="G1333" s="8" t="s">
        <v>10042</v>
      </c>
      <c r="H1333" s="8" t="s">
        <v>12</v>
      </c>
      <c r="I1333" s="9">
        <v>1779.8999999999999</v>
      </c>
      <c r="J1333" s="8" t="s">
        <v>12</v>
      </c>
      <c r="K1333" s="9">
        <v>49821.614423437502</v>
      </c>
      <c r="L1333" s="8" t="s">
        <v>12</v>
      </c>
      <c r="M1333" s="9">
        <v>2023670.6992382812</v>
      </c>
      <c r="N1333" s="9">
        <v>0</v>
      </c>
      <c r="O1333" s="8" t="s">
        <v>12</v>
      </c>
      <c r="P1333" s="9">
        <v>139669.79999999999</v>
      </c>
      <c r="Q1333" s="9">
        <f t="shared" si="60"/>
        <v>2214942.0136617185</v>
      </c>
      <c r="R1333" s="9">
        <f t="shared" si="61"/>
        <v>1107471.0068308592</v>
      </c>
      <c r="S1333" s="9">
        <f t="shared" si="62"/>
        <v>4429884.0273234369</v>
      </c>
      <c r="T1333" s="8" t="s">
        <v>6112</v>
      </c>
      <c r="U1333" s="8" t="s">
        <v>6111</v>
      </c>
    </row>
    <row r="1334" spans="1:21" x14ac:dyDescent="0.3">
      <c r="A1334" s="8" t="s">
        <v>3177</v>
      </c>
      <c r="B1334" s="8" t="s">
        <v>3178</v>
      </c>
      <c r="C1334" s="8">
        <v>230</v>
      </c>
      <c r="D1334" s="8">
        <v>129</v>
      </c>
      <c r="E1334" s="8" t="s">
        <v>10525</v>
      </c>
      <c r="F1334" s="8" t="s">
        <v>5942</v>
      </c>
      <c r="G1334" s="8" t="s">
        <v>10055</v>
      </c>
      <c r="H1334" s="8" t="s">
        <v>12</v>
      </c>
      <c r="I1334" s="9">
        <v>1779.8999999999999</v>
      </c>
      <c r="J1334" s="8" t="s">
        <v>12</v>
      </c>
      <c r="K1334" s="9">
        <v>53336.098954687499</v>
      </c>
      <c r="L1334" s="8" t="s">
        <v>12</v>
      </c>
      <c r="M1334" s="9">
        <v>0</v>
      </c>
      <c r="N1334" s="9">
        <v>1968129.66</v>
      </c>
      <c r="O1334" s="8" t="s">
        <v>12</v>
      </c>
      <c r="P1334" s="9">
        <v>192438.59999999998</v>
      </c>
      <c r="Q1334" s="9">
        <f t="shared" si="60"/>
        <v>2215684.2589546875</v>
      </c>
      <c r="R1334" s="9">
        <f t="shared" si="61"/>
        <v>1107842.1294773438</v>
      </c>
      <c r="S1334" s="9">
        <f t="shared" si="62"/>
        <v>4431368.517909375</v>
      </c>
      <c r="T1334" s="8" t="s">
        <v>6110</v>
      </c>
      <c r="U1334" s="8" t="s">
        <v>6111</v>
      </c>
    </row>
    <row r="1335" spans="1:21" x14ac:dyDescent="0.3">
      <c r="A1335" s="8" t="s">
        <v>3181</v>
      </c>
      <c r="B1335" s="8" t="s">
        <v>3182</v>
      </c>
      <c r="C1335" s="8">
        <v>1517</v>
      </c>
      <c r="D1335" s="8">
        <v>185</v>
      </c>
      <c r="E1335" s="8" t="s">
        <v>6067</v>
      </c>
      <c r="F1335" s="8" t="s">
        <v>5942</v>
      </c>
      <c r="G1335" s="8" t="s">
        <v>10040</v>
      </c>
      <c r="H1335" s="8" t="s">
        <v>5</v>
      </c>
      <c r="I1335" s="9">
        <v>0</v>
      </c>
      <c r="J1335" s="8" t="s">
        <v>12</v>
      </c>
      <c r="K1335" s="9">
        <v>217131.48103265624</v>
      </c>
      <c r="L1335" s="8" t="s">
        <v>5</v>
      </c>
      <c r="M1335" s="9">
        <v>0</v>
      </c>
      <c r="N1335" s="9">
        <v>0</v>
      </c>
      <c r="O1335" s="8" t="s">
        <v>5</v>
      </c>
      <c r="P1335" s="9">
        <v>0</v>
      </c>
      <c r="Q1335" s="9">
        <f t="shared" si="60"/>
        <v>217131.48103265624</v>
      </c>
      <c r="R1335" s="9">
        <f t="shared" si="61"/>
        <v>108565.74051632812</v>
      </c>
      <c r="S1335" s="9">
        <f t="shared" si="62"/>
        <v>434262.96206531249</v>
      </c>
      <c r="T1335" s="8" t="s">
        <v>6114</v>
      </c>
      <c r="U1335" s="8" t="s">
        <v>6113</v>
      </c>
    </row>
    <row r="1336" spans="1:21" x14ac:dyDescent="0.3">
      <c r="A1336" s="8" t="s">
        <v>3183</v>
      </c>
      <c r="B1336" s="8" t="s">
        <v>3184</v>
      </c>
      <c r="C1336" s="8">
        <v>635</v>
      </c>
      <c r="D1336" s="8">
        <v>235</v>
      </c>
      <c r="E1336" s="8" t="s">
        <v>6072</v>
      </c>
      <c r="F1336" s="8" t="s">
        <v>5942</v>
      </c>
      <c r="G1336" s="8" t="s">
        <v>10040</v>
      </c>
      <c r="H1336" s="8" t="s">
        <v>12</v>
      </c>
      <c r="I1336" s="9">
        <v>1779.8999999999999</v>
      </c>
      <c r="J1336" s="8" t="s">
        <v>5</v>
      </c>
      <c r="K1336" s="9">
        <v>0</v>
      </c>
      <c r="L1336" s="8" t="s">
        <v>5</v>
      </c>
      <c r="M1336" s="9">
        <v>0</v>
      </c>
      <c r="N1336" s="9">
        <v>0</v>
      </c>
      <c r="O1336" s="8" t="s">
        <v>5</v>
      </c>
      <c r="P1336" s="9">
        <v>0</v>
      </c>
      <c r="Q1336" s="9">
        <f t="shared" si="60"/>
        <v>1779.8999999999999</v>
      </c>
      <c r="R1336" s="9">
        <f t="shared" si="61"/>
        <v>889.94999999999993</v>
      </c>
      <c r="S1336" s="9">
        <f t="shared" si="62"/>
        <v>3559.7999999999997</v>
      </c>
      <c r="T1336" s="8" t="s">
        <v>6114</v>
      </c>
      <c r="U1336" s="8" t="s">
        <v>6111</v>
      </c>
    </row>
    <row r="1337" spans="1:21" x14ac:dyDescent="0.3">
      <c r="A1337" s="8" t="s">
        <v>3185</v>
      </c>
      <c r="B1337" s="8" t="s">
        <v>3186</v>
      </c>
      <c r="C1337" s="8">
        <v>133</v>
      </c>
      <c r="D1337" s="8">
        <v>17</v>
      </c>
      <c r="E1337" s="8" t="s">
        <v>6085</v>
      </c>
      <c r="F1337" s="8" t="s">
        <v>5942</v>
      </c>
      <c r="G1337" s="8" t="s">
        <v>10058</v>
      </c>
      <c r="H1337" s="8" t="s">
        <v>12</v>
      </c>
      <c r="I1337" s="9">
        <v>2313.87</v>
      </c>
      <c r="J1337" s="8" t="s">
        <v>5</v>
      </c>
      <c r="K1337" s="9">
        <v>0</v>
      </c>
      <c r="L1337" s="8" t="s">
        <v>12</v>
      </c>
      <c r="M1337" s="9">
        <v>2503243.4701188281</v>
      </c>
      <c r="N1337" s="9">
        <v>0</v>
      </c>
      <c r="O1337" s="8" t="s">
        <v>12</v>
      </c>
      <c r="P1337" s="9">
        <v>67238.34</v>
      </c>
      <c r="Q1337" s="9">
        <f t="shared" si="60"/>
        <v>2572795.6801188281</v>
      </c>
      <c r="R1337" s="9">
        <f t="shared" si="61"/>
        <v>1286397.840059414</v>
      </c>
      <c r="S1337" s="9">
        <f t="shared" si="62"/>
        <v>5145591.3602376562</v>
      </c>
      <c r="T1337" s="8" t="s">
        <v>6110</v>
      </c>
      <c r="U1337" s="8" t="s">
        <v>6116</v>
      </c>
    </row>
    <row r="1338" spans="1:21" x14ac:dyDescent="0.3">
      <c r="A1338" s="8" t="s">
        <v>3187</v>
      </c>
      <c r="B1338" s="8" t="s">
        <v>3188</v>
      </c>
      <c r="C1338" s="8">
        <v>701</v>
      </c>
      <c r="D1338" s="8">
        <v>231</v>
      </c>
      <c r="E1338" s="8" t="s">
        <v>10029</v>
      </c>
      <c r="F1338" s="8" t="s">
        <v>5942</v>
      </c>
      <c r="G1338" s="8" t="s">
        <v>10040</v>
      </c>
      <c r="H1338" s="8" t="s">
        <v>12</v>
      </c>
      <c r="I1338" s="9">
        <v>1779.8999999999999</v>
      </c>
      <c r="J1338" s="8" t="s">
        <v>12</v>
      </c>
      <c r="K1338" s="9">
        <v>94719.154310156242</v>
      </c>
      <c r="L1338" s="8" t="s">
        <v>5</v>
      </c>
      <c r="M1338" s="9">
        <v>0</v>
      </c>
      <c r="N1338" s="9">
        <v>0</v>
      </c>
      <c r="O1338" s="8" t="s">
        <v>5</v>
      </c>
      <c r="P1338" s="9">
        <v>0</v>
      </c>
      <c r="Q1338" s="9">
        <f t="shared" si="60"/>
        <v>96499.054310156236</v>
      </c>
      <c r="R1338" s="9">
        <f t="shared" si="61"/>
        <v>48249.527155078118</v>
      </c>
      <c r="S1338" s="9">
        <f t="shared" si="62"/>
        <v>192998.10862031247</v>
      </c>
      <c r="T1338" s="8" t="s">
        <v>6114</v>
      </c>
      <c r="U1338" s="8" t="s">
        <v>6116</v>
      </c>
    </row>
    <row r="1339" spans="1:21" x14ac:dyDescent="0.3">
      <c r="A1339" s="8" t="s">
        <v>3189</v>
      </c>
      <c r="B1339" s="8" t="s">
        <v>3190</v>
      </c>
      <c r="C1339" s="8">
        <v>356</v>
      </c>
      <c r="D1339" s="8">
        <v>108</v>
      </c>
      <c r="E1339" s="8" t="s">
        <v>6104</v>
      </c>
      <c r="F1339" s="8" t="s">
        <v>5942</v>
      </c>
      <c r="G1339" s="8" t="s">
        <v>10040</v>
      </c>
      <c r="H1339" s="8" t="s">
        <v>12</v>
      </c>
      <c r="I1339" s="9">
        <v>1779.8999999999999</v>
      </c>
      <c r="J1339" s="8" t="s">
        <v>5</v>
      </c>
      <c r="K1339" s="9">
        <v>0</v>
      </c>
      <c r="L1339" s="8" t="s">
        <v>5</v>
      </c>
      <c r="M1339" s="9">
        <v>0</v>
      </c>
      <c r="N1339" s="9">
        <v>0</v>
      </c>
      <c r="O1339" s="8" t="s">
        <v>12</v>
      </c>
      <c r="P1339" s="9">
        <v>166054.19999999998</v>
      </c>
      <c r="Q1339" s="9">
        <f t="shared" si="60"/>
        <v>167834.09999999998</v>
      </c>
      <c r="R1339" s="9">
        <f t="shared" si="61"/>
        <v>83917.049999999988</v>
      </c>
      <c r="S1339" s="9">
        <f t="shared" si="62"/>
        <v>335668.19999999995</v>
      </c>
      <c r="T1339" s="8" t="s">
        <v>6114</v>
      </c>
      <c r="U1339" s="8" t="s">
        <v>6111</v>
      </c>
    </row>
    <row r="1340" spans="1:21" x14ac:dyDescent="0.3">
      <c r="A1340" s="8" t="s">
        <v>3191</v>
      </c>
      <c r="B1340" s="8" t="s">
        <v>3192</v>
      </c>
      <c r="C1340" s="8">
        <v>100</v>
      </c>
      <c r="D1340" s="8">
        <v>35</v>
      </c>
      <c r="E1340" s="8" t="s">
        <v>6088</v>
      </c>
      <c r="F1340" s="8" t="s">
        <v>5942</v>
      </c>
      <c r="G1340" s="8" t="s">
        <v>10040</v>
      </c>
      <c r="H1340" s="8" t="s">
        <v>12</v>
      </c>
      <c r="I1340" s="9">
        <v>1779.8999999999999</v>
      </c>
      <c r="J1340" s="8" t="s">
        <v>12</v>
      </c>
      <c r="K1340" s="9">
        <v>41914.024228125003</v>
      </c>
      <c r="L1340" s="8" t="s">
        <v>5</v>
      </c>
      <c r="M1340" s="9">
        <v>0</v>
      </c>
      <c r="N1340" s="9">
        <v>0</v>
      </c>
      <c r="O1340" s="8" t="s">
        <v>5</v>
      </c>
      <c r="P1340" s="9">
        <v>0</v>
      </c>
      <c r="Q1340" s="9">
        <f t="shared" si="60"/>
        <v>43693.924228125004</v>
      </c>
      <c r="R1340" s="9">
        <f t="shared" si="61"/>
        <v>21846.962114062502</v>
      </c>
      <c r="S1340" s="9">
        <f t="shared" si="62"/>
        <v>87387.848456250009</v>
      </c>
      <c r="T1340" s="8" t="s">
        <v>6114</v>
      </c>
      <c r="U1340" s="8" t="s">
        <v>6111</v>
      </c>
    </row>
    <row r="1341" spans="1:21" x14ac:dyDescent="0.3">
      <c r="A1341" s="8" t="s">
        <v>3193</v>
      </c>
      <c r="B1341" s="8" t="s">
        <v>3194</v>
      </c>
      <c r="C1341" s="8">
        <v>54</v>
      </c>
      <c r="D1341" s="8">
        <v>24</v>
      </c>
      <c r="E1341" s="8" t="s">
        <v>10037</v>
      </c>
      <c r="F1341" s="8" t="s">
        <v>5942</v>
      </c>
      <c r="G1341" s="8" t="s">
        <v>10042</v>
      </c>
      <c r="H1341" s="8" t="s">
        <v>12</v>
      </c>
      <c r="I1341" s="9">
        <v>1779.8999999999999</v>
      </c>
      <c r="J1341" s="8" t="s">
        <v>12</v>
      </c>
      <c r="K1341" s="9">
        <v>37872.367017187506</v>
      </c>
      <c r="L1341" s="8" t="s">
        <v>12</v>
      </c>
      <c r="M1341" s="9">
        <v>2011917.5189414059</v>
      </c>
      <c r="N1341" s="9">
        <v>0</v>
      </c>
      <c r="O1341" s="8" t="s">
        <v>12</v>
      </c>
      <c r="P1341" s="9">
        <v>60516.6</v>
      </c>
      <c r="Q1341" s="9">
        <f t="shared" si="60"/>
        <v>2112086.3859585933</v>
      </c>
      <c r="R1341" s="9">
        <f t="shared" si="61"/>
        <v>1056043.1929792967</v>
      </c>
      <c r="S1341" s="9">
        <f t="shared" si="62"/>
        <v>4224172.7719171867</v>
      </c>
      <c r="T1341" s="8" t="s">
        <v>6110</v>
      </c>
      <c r="U1341" s="8" t="s">
        <v>10025</v>
      </c>
    </row>
    <row r="1342" spans="1:21" x14ac:dyDescent="0.3">
      <c r="A1342" s="8" t="s">
        <v>3195</v>
      </c>
      <c r="B1342" s="8" t="s">
        <v>3196</v>
      </c>
      <c r="C1342" s="8">
        <v>2988</v>
      </c>
      <c r="D1342" s="8">
        <v>968</v>
      </c>
      <c r="E1342" s="8" t="s">
        <v>6086</v>
      </c>
      <c r="F1342" s="8" t="s">
        <v>5942</v>
      </c>
      <c r="G1342" s="8" t="s">
        <v>10040</v>
      </c>
      <c r="H1342" s="8" t="s">
        <v>5</v>
      </c>
      <c r="I1342" s="9">
        <v>0</v>
      </c>
      <c r="J1342" s="8" t="s">
        <v>12</v>
      </c>
      <c r="K1342" s="9">
        <v>380134.03806562501</v>
      </c>
      <c r="L1342" s="8" t="s">
        <v>5</v>
      </c>
      <c r="M1342" s="9">
        <v>0</v>
      </c>
      <c r="N1342" s="9">
        <v>0</v>
      </c>
      <c r="O1342" s="8" t="s">
        <v>5</v>
      </c>
      <c r="P1342" s="9">
        <v>0</v>
      </c>
      <c r="Q1342" s="9">
        <f t="shared" si="60"/>
        <v>380134.03806562501</v>
      </c>
      <c r="R1342" s="9">
        <f t="shared" si="61"/>
        <v>190067.0190328125</v>
      </c>
      <c r="S1342" s="9">
        <f t="shared" si="62"/>
        <v>760268.07613125001</v>
      </c>
      <c r="T1342" s="8" t="s">
        <v>6114</v>
      </c>
      <c r="U1342" s="8" t="s">
        <v>6113</v>
      </c>
    </row>
    <row r="1343" spans="1:21" x14ac:dyDescent="0.3">
      <c r="A1343" s="8" t="s">
        <v>3197</v>
      </c>
      <c r="B1343" s="8" t="s">
        <v>3198</v>
      </c>
      <c r="C1343" s="8">
        <v>1561</v>
      </c>
      <c r="D1343" s="8">
        <v>479</v>
      </c>
      <c r="E1343" s="8" t="s">
        <v>6068</v>
      </c>
      <c r="F1343" s="8" t="s">
        <v>5942</v>
      </c>
      <c r="G1343" s="8" t="s">
        <v>10040</v>
      </c>
      <c r="H1343" s="8" t="s">
        <v>12</v>
      </c>
      <c r="I1343" s="9">
        <v>1779.8999999999999</v>
      </c>
      <c r="J1343" s="8" t="s">
        <v>12</v>
      </c>
      <c r="K1343" s="9">
        <v>170280.57173203124</v>
      </c>
      <c r="L1343" s="8" t="s">
        <v>5</v>
      </c>
      <c r="M1343" s="9">
        <v>0</v>
      </c>
      <c r="N1343" s="9">
        <v>0</v>
      </c>
      <c r="O1343" s="8" t="s">
        <v>12</v>
      </c>
      <c r="P1343" s="9">
        <v>202489.8</v>
      </c>
      <c r="Q1343" s="9">
        <f t="shared" si="60"/>
        <v>374550.27173203125</v>
      </c>
      <c r="R1343" s="9">
        <f t="shared" si="61"/>
        <v>187275.13586601563</v>
      </c>
      <c r="S1343" s="9">
        <f t="shared" si="62"/>
        <v>749100.5434640625</v>
      </c>
      <c r="T1343" s="8" t="s">
        <v>6114</v>
      </c>
      <c r="U1343" s="8" t="s">
        <v>6113</v>
      </c>
    </row>
    <row r="1344" spans="1:21" x14ac:dyDescent="0.3">
      <c r="A1344" s="8" t="s">
        <v>3199</v>
      </c>
      <c r="B1344" s="8" t="s">
        <v>3200</v>
      </c>
      <c r="C1344" s="8">
        <v>462</v>
      </c>
      <c r="D1344" s="8">
        <v>155</v>
      </c>
      <c r="E1344" s="8" t="s">
        <v>6073</v>
      </c>
      <c r="F1344" s="8" t="s">
        <v>5942</v>
      </c>
      <c r="G1344" s="8" t="s">
        <v>10040</v>
      </c>
      <c r="H1344" s="8" t="s">
        <v>12</v>
      </c>
      <c r="I1344" s="9">
        <v>1779.8999999999999</v>
      </c>
      <c r="J1344" s="8" t="s">
        <v>12</v>
      </c>
      <c r="K1344" s="9">
        <v>73720.109235937489</v>
      </c>
      <c r="L1344" s="8" t="s">
        <v>5</v>
      </c>
      <c r="M1344" s="9">
        <v>0</v>
      </c>
      <c r="N1344" s="9">
        <v>0</v>
      </c>
      <c r="O1344" s="8" t="s">
        <v>12</v>
      </c>
      <c r="P1344" s="9">
        <v>225104.99999999997</v>
      </c>
      <c r="Q1344" s="9">
        <f t="shared" si="60"/>
        <v>300605.00923593744</v>
      </c>
      <c r="R1344" s="9">
        <f t="shared" si="61"/>
        <v>150302.50461796872</v>
      </c>
      <c r="S1344" s="9">
        <f t="shared" si="62"/>
        <v>601210.01847187488</v>
      </c>
      <c r="T1344" s="8" t="s">
        <v>6115</v>
      </c>
      <c r="U1344" s="8" t="s">
        <v>6116</v>
      </c>
    </row>
    <row r="1345" spans="1:21" x14ac:dyDescent="0.3">
      <c r="A1345" s="8" t="s">
        <v>3202</v>
      </c>
      <c r="B1345" s="8" t="s">
        <v>3203</v>
      </c>
      <c r="C1345" s="8">
        <v>56</v>
      </c>
      <c r="D1345" s="8">
        <v>17</v>
      </c>
      <c r="E1345" s="8" t="s">
        <v>6084</v>
      </c>
      <c r="F1345" s="8" t="s">
        <v>5942</v>
      </c>
      <c r="G1345" s="8" t="s">
        <v>10040</v>
      </c>
      <c r="H1345" s="8" t="s">
        <v>12</v>
      </c>
      <c r="I1345" s="9">
        <v>2313.87</v>
      </c>
      <c r="J1345" s="8" t="s">
        <v>12</v>
      </c>
      <c r="K1345" s="9">
        <v>48918.974456249998</v>
      </c>
      <c r="L1345" s="8" t="s">
        <v>5</v>
      </c>
      <c r="M1345" s="9">
        <v>0</v>
      </c>
      <c r="N1345" s="9">
        <v>0</v>
      </c>
      <c r="O1345" s="8" t="s">
        <v>5</v>
      </c>
      <c r="P1345" s="9">
        <v>0</v>
      </c>
      <c r="Q1345" s="9">
        <f t="shared" si="60"/>
        <v>51232.844456250001</v>
      </c>
      <c r="R1345" s="9">
        <f t="shared" si="61"/>
        <v>25616.422228125</v>
      </c>
      <c r="S1345" s="9">
        <f t="shared" si="62"/>
        <v>102465.6889125</v>
      </c>
      <c r="T1345" s="8" t="s">
        <v>6114</v>
      </c>
      <c r="U1345" s="8" t="s">
        <v>6111</v>
      </c>
    </row>
    <row r="1346" spans="1:21" x14ac:dyDescent="0.3">
      <c r="A1346" s="8" t="s">
        <v>3205</v>
      </c>
      <c r="B1346" s="8" t="s">
        <v>3206</v>
      </c>
      <c r="C1346" s="8">
        <v>264</v>
      </c>
      <c r="D1346" s="8">
        <v>40</v>
      </c>
      <c r="E1346" s="8" t="s">
        <v>6071</v>
      </c>
      <c r="F1346" s="8" t="s">
        <v>5942</v>
      </c>
      <c r="G1346" s="8" t="s">
        <v>10040</v>
      </c>
      <c r="H1346" s="8" t="s">
        <v>5</v>
      </c>
      <c r="I1346" s="9">
        <v>0</v>
      </c>
      <c r="J1346" s="8" t="s">
        <v>12</v>
      </c>
      <c r="K1346" s="9">
        <v>56323.410806250002</v>
      </c>
      <c r="L1346" s="8" t="s">
        <v>5</v>
      </c>
      <c r="M1346" s="9">
        <v>0</v>
      </c>
      <c r="N1346" s="9">
        <v>0</v>
      </c>
      <c r="O1346" s="8" t="s">
        <v>12</v>
      </c>
      <c r="P1346" s="9">
        <v>80619</v>
      </c>
      <c r="Q1346" s="9">
        <f t="shared" ref="Q1346:Q1409" si="63">SUM(I1346+K1346+M1346+N1346+P1346)</f>
        <v>136942.41080625</v>
      </c>
      <c r="R1346" s="9">
        <f t="shared" si="61"/>
        <v>68471.205403125001</v>
      </c>
      <c r="S1346" s="9">
        <f t="shared" si="62"/>
        <v>273884.8216125</v>
      </c>
      <c r="T1346" s="8" t="s">
        <v>6115</v>
      </c>
      <c r="U1346" s="8" t="s">
        <v>6113</v>
      </c>
    </row>
    <row r="1347" spans="1:21" x14ac:dyDescent="0.3">
      <c r="A1347" s="8" t="s">
        <v>3207</v>
      </c>
      <c r="B1347" s="8" t="s">
        <v>3208</v>
      </c>
      <c r="C1347" s="8">
        <v>783</v>
      </c>
      <c r="D1347" s="8">
        <v>234</v>
      </c>
      <c r="E1347" s="8" t="s">
        <v>6077</v>
      </c>
      <c r="F1347" s="8" t="s">
        <v>5942</v>
      </c>
      <c r="G1347" s="8" t="s">
        <v>10040</v>
      </c>
      <c r="H1347" s="8" t="s">
        <v>6</v>
      </c>
      <c r="I1347" s="9">
        <v>0</v>
      </c>
      <c r="J1347" s="8" t="s">
        <v>5</v>
      </c>
      <c r="K1347" s="9">
        <v>0</v>
      </c>
      <c r="L1347" s="8" t="s">
        <v>6</v>
      </c>
      <c r="M1347" s="9">
        <v>0</v>
      </c>
      <c r="N1347" s="9">
        <v>0</v>
      </c>
      <c r="O1347" s="8" t="s">
        <v>5</v>
      </c>
      <c r="P1347" s="9">
        <v>0</v>
      </c>
      <c r="Q1347" s="9">
        <f t="shared" si="63"/>
        <v>0</v>
      </c>
      <c r="R1347" s="9">
        <f t="shared" ref="R1347:R1410" si="64">Q1347/2</f>
        <v>0</v>
      </c>
      <c r="S1347" s="9">
        <f t="shared" ref="S1347:S1410" si="65">Q1347*2</f>
        <v>0</v>
      </c>
      <c r="T1347" s="8" t="s">
        <v>6110</v>
      </c>
      <c r="U1347" s="8" t="s">
        <v>6113</v>
      </c>
    </row>
    <row r="1348" spans="1:21" x14ac:dyDescent="0.3">
      <c r="A1348" s="8" t="s">
        <v>3209</v>
      </c>
      <c r="B1348" s="8" t="s">
        <v>3210</v>
      </c>
      <c r="C1348" s="8">
        <v>80</v>
      </c>
      <c r="D1348" s="8">
        <v>38</v>
      </c>
      <c r="E1348" s="8" t="s">
        <v>6102</v>
      </c>
      <c r="F1348" s="8" t="s">
        <v>5942</v>
      </c>
      <c r="G1348" s="8" t="s">
        <v>10040</v>
      </c>
      <c r="H1348" s="8" t="s">
        <v>5</v>
      </c>
      <c r="I1348" s="9">
        <v>0</v>
      </c>
      <c r="J1348" s="8" t="s">
        <v>12</v>
      </c>
      <c r="K1348" s="9">
        <v>52395.039322500001</v>
      </c>
      <c r="L1348" s="8" t="s">
        <v>12</v>
      </c>
      <c r="M1348" s="9">
        <v>2529790.5497887498</v>
      </c>
      <c r="N1348" s="9">
        <v>0</v>
      </c>
      <c r="O1348" s="8" t="s">
        <v>5</v>
      </c>
      <c r="P1348" s="9">
        <v>0</v>
      </c>
      <c r="Q1348" s="9">
        <f t="shared" si="63"/>
        <v>2582185.5891112499</v>
      </c>
      <c r="R1348" s="9">
        <f t="shared" si="64"/>
        <v>1291092.7945556249</v>
      </c>
      <c r="S1348" s="9">
        <f t="shared" si="65"/>
        <v>5164371.1782224998</v>
      </c>
      <c r="T1348" s="8" t="s">
        <v>6114</v>
      </c>
      <c r="U1348" s="8" t="s">
        <v>6113</v>
      </c>
    </row>
    <row r="1349" spans="1:21" x14ac:dyDescent="0.3">
      <c r="A1349" s="8" t="s">
        <v>3211</v>
      </c>
      <c r="B1349" s="8" t="s">
        <v>3212</v>
      </c>
      <c r="C1349" s="8">
        <v>4957</v>
      </c>
      <c r="D1349" s="8">
        <v>803</v>
      </c>
      <c r="E1349" s="8" t="s">
        <v>6073</v>
      </c>
      <c r="F1349" s="8" t="s">
        <v>5942</v>
      </c>
      <c r="G1349" s="8" t="s">
        <v>10040</v>
      </c>
      <c r="H1349" s="8" t="s">
        <v>5</v>
      </c>
      <c r="I1349" s="9">
        <v>0</v>
      </c>
      <c r="J1349" s="8" t="s">
        <v>12</v>
      </c>
      <c r="K1349" s="9">
        <v>468660.30843515624</v>
      </c>
      <c r="L1349" s="8" t="s">
        <v>5</v>
      </c>
      <c r="M1349" s="9">
        <v>0</v>
      </c>
      <c r="N1349" s="9">
        <v>0</v>
      </c>
      <c r="O1349" s="8" t="s">
        <v>5</v>
      </c>
      <c r="P1349" s="9">
        <v>0</v>
      </c>
      <c r="Q1349" s="9">
        <f t="shared" si="63"/>
        <v>468660.30843515624</v>
      </c>
      <c r="R1349" s="9">
        <f t="shared" si="64"/>
        <v>234330.15421757812</v>
      </c>
      <c r="S1349" s="9">
        <f t="shared" si="65"/>
        <v>937320.61687031249</v>
      </c>
      <c r="T1349" s="8" t="s">
        <v>6110</v>
      </c>
      <c r="U1349" s="8" t="s">
        <v>6111</v>
      </c>
    </row>
    <row r="1350" spans="1:21" x14ac:dyDescent="0.3">
      <c r="A1350" s="8" t="s">
        <v>3213</v>
      </c>
      <c r="B1350" s="8" t="s">
        <v>3214</v>
      </c>
      <c r="C1350" s="8">
        <v>8157</v>
      </c>
      <c r="D1350" s="8">
        <v>1503</v>
      </c>
      <c r="E1350" s="8" t="s">
        <v>6080</v>
      </c>
      <c r="F1350" s="8" t="s">
        <v>5942</v>
      </c>
      <c r="G1350" s="8" t="s">
        <v>10040</v>
      </c>
      <c r="H1350" s="8" t="s">
        <v>5</v>
      </c>
      <c r="I1350" s="9">
        <v>0</v>
      </c>
      <c r="J1350" s="8" t="s">
        <v>12</v>
      </c>
      <c r="K1350" s="9">
        <v>978335.35922015633</v>
      </c>
      <c r="L1350" s="8" t="s">
        <v>5</v>
      </c>
      <c r="M1350" s="9">
        <v>0</v>
      </c>
      <c r="N1350" s="9">
        <v>0</v>
      </c>
      <c r="O1350" s="8" t="s">
        <v>5</v>
      </c>
      <c r="P1350" s="9">
        <v>0</v>
      </c>
      <c r="Q1350" s="9">
        <f t="shared" si="63"/>
        <v>978335.35922015633</v>
      </c>
      <c r="R1350" s="9">
        <f t="shared" si="64"/>
        <v>489167.67961007816</v>
      </c>
      <c r="S1350" s="9">
        <f t="shared" si="65"/>
        <v>1956670.7184403127</v>
      </c>
      <c r="T1350" s="8" t="s">
        <v>6114</v>
      </c>
      <c r="U1350" s="8" t="s">
        <v>6116</v>
      </c>
    </row>
    <row r="1351" spans="1:21" x14ac:dyDescent="0.3">
      <c r="A1351" s="8" t="s">
        <v>3216</v>
      </c>
      <c r="B1351" s="8" t="s">
        <v>3217</v>
      </c>
      <c r="C1351" s="8">
        <v>40</v>
      </c>
      <c r="D1351" s="8">
        <v>22</v>
      </c>
      <c r="E1351" s="8" t="s">
        <v>6071</v>
      </c>
      <c r="F1351" s="8" t="s">
        <v>5942</v>
      </c>
      <c r="G1351" s="8" t="s">
        <v>10047</v>
      </c>
      <c r="H1351" s="8" t="s">
        <v>5</v>
      </c>
      <c r="I1351" s="9">
        <v>0</v>
      </c>
      <c r="J1351" s="8" t="s">
        <v>5</v>
      </c>
      <c r="K1351" s="9">
        <v>0</v>
      </c>
      <c r="L1351" s="8" t="s">
        <v>12</v>
      </c>
      <c r="M1351" s="9">
        <v>2010707.6327343748</v>
      </c>
      <c r="N1351" s="9">
        <v>0</v>
      </c>
      <c r="O1351" s="8" t="s">
        <v>12</v>
      </c>
      <c r="P1351" s="9">
        <v>58003.799999999996</v>
      </c>
      <c r="Q1351" s="9">
        <f t="shared" si="63"/>
        <v>2068711.4327343749</v>
      </c>
      <c r="R1351" s="9">
        <f t="shared" si="64"/>
        <v>1034355.7163671874</v>
      </c>
      <c r="S1351" s="9">
        <f t="shared" si="65"/>
        <v>4137422.8654687498</v>
      </c>
      <c r="T1351" s="8" t="s">
        <v>6112</v>
      </c>
      <c r="U1351" s="8" t="s">
        <v>6116</v>
      </c>
    </row>
    <row r="1352" spans="1:21" x14ac:dyDescent="0.3">
      <c r="A1352" s="8" t="s">
        <v>3219</v>
      </c>
      <c r="B1352" s="8" t="s">
        <v>3220</v>
      </c>
      <c r="C1352" s="8">
        <v>384</v>
      </c>
      <c r="D1352" s="8">
        <v>138</v>
      </c>
      <c r="E1352" s="8" t="s">
        <v>6107</v>
      </c>
      <c r="F1352" s="8" t="s">
        <v>5942</v>
      </c>
      <c r="G1352" s="8" t="s">
        <v>10040</v>
      </c>
      <c r="H1352" s="8" t="s">
        <v>12</v>
      </c>
      <c r="I1352" s="9">
        <v>1779.8999999999999</v>
      </c>
      <c r="J1352" s="8" t="s">
        <v>12</v>
      </c>
      <c r="K1352" s="9">
        <v>66866.864400000006</v>
      </c>
      <c r="L1352" s="8" t="s">
        <v>5</v>
      </c>
      <c r="M1352" s="9">
        <v>0</v>
      </c>
      <c r="N1352" s="9">
        <v>0</v>
      </c>
      <c r="O1352" s="8" t="s">
        <v>5</v>
      </c>
      <c r="P1352" s="9">
        <v>0</v>
      </c>
      <c r="Q1352" s="9">
        <f t="shared" si="63"/>
        <v>68646.7644</v>
      </c>
      <c r="R1352" s="9">
        <f t="shared" si="64"/>
        <v>34323.3822</v>
      </c>
      <c r="S1352" s="9">
        <f t="shared" si="65"/>
        <v>137293.5288</v>
      </c>
      <c r="T1352" s="8" t="s">
        <v>6112</v>
      </c>
      <c r="U1352" s="8" t="s">
        <v>6113</v>
      </c>
    </row>
    <row r="1353" spans="1:21" x14ac:dyDescent="0.3">
      <c r="A1353" s="8" t="s">
        <v>3221</v>
      </c>
      <c r="B1353" s="8" t="s">
        <v>3222</v>
      </c>
      <c r="C1353" s="8">
        <v>932</v>
      </c>
      <c r="D1353" s="8">
        <v>103</v>
      </c>
      <c r="E1353" s="8" t="s">
        <v>6107</v>
      </c>
      <c r="F1353" s="8" t="s">
        <v>5942</v>
      </c>
      <c r="G1353" s="8" t="s">
        <v>10040</v>
      </c>
      <c r="H1353" s="8" t="s">
        <v>12</v>
      </c>
      <c r="I1353" s="9">
        <v>1779.8999999999999</v>
      </c>
      <c r="J1353" s="8" t="s">
        <v>12</v>
      </c>
      <c r="K1353" s="9">
        <v>115015.302478125</v>
      </c>
      <c r="L1353" s="8" t="s">
        <v>5</v>
      </c>
      <c r="M1353" s="9">
        <v>0</v>
      </c>
      <c r="N1353" s="9">
        <v>0</v>
      </c>
      <c r="O1353" s="8" t="s">
        <v>12</v>
      </c>
      <c r="P1353" s="9">
        <v>159772.19999999998</v>
      </c>
      <c r="Q1353" s="9">
        <f t="shared" si="63"/>
        <v>276567.40247812495</v>
      </c>
      <c r="R1353" s="9">
        <f t="shared" si="64"/>
        <v>138283.70123906247</v>
      </c>
      <c r="S1353" s="9">
        <f t="shared" si="65"/>
        <v>553134.80495624989</v>
      </c>
      <c r="T1353" s="8" t="s">
        <v>6115</v>
      </c>
      <c r="U1353" s="8" t="s">
        <v>6111</v>
      </c>
    </row>
    <row r="1354" spans="1:21" x14ac:dyDescent="0.3">
      <c r="A1354" s="8" t="s">
        <v>3223</v>
      </c>
      <c r="B1354" s="8" t="s">
        <v>3224</v>
      </c>
      <c r="C1354" s="8">
        <v>84</v>
      </c>
      <c r="D1354" s="8">
        <v>32</v>
      </c>
      <c r="E1354" s="8" t="s">
        <v>6090</v>
      </c>
      <c r="F1354" s="8" t="s">
        <v>5942</v>
      </c>
      <c r="G1354" s="8" t="s">
        <v>10040</v>
      </c>
      <c r="H1354" s="8" t="s">
        <v>6</v>
      </c>
      <c r="I1354" s="9">
        <v>0</v>
      </c>
      <c r="J1354" s="8" t="s">
        <v>6</v>
      </c>
      <c r="K1354" s="9">
        <v>0</v>
      </c>
      <c r="L1354" s="8" t="s">
        <v>6</v>
      </c>
      <c r="M1354" s="9">
        <v>0</v>
      </c>
      <c r="N1354" s="9">
        <v>0</v>
      </c>
      <c r="O1354" s="8" t="s">
        <v>5</v>
      </c>
      <c r="P1354" s="9">
        <v>0</v>
      </c>
      <c r="Q1354" s="9">
        <f t="shared" si="63"/>
        <v>0</v>
      </c>
      <c r="R1354" s="9">
        <f t="shared" si="64"/>
        <v>0</v>
      </c>
      <c r="S1354" s="9">
        <f t="shared" si="65"/>
        <v>0</v>
      </c>
      <c r="T1354" s="8" t="s">
        <v>6114</v>
      </c>
      <c r="U1354" s="8" t="s">
        <v>6113</v>
      </c>
    </row>
    <row r="1355" spans="1:21" x14ac:dyDescent="0.3">
      <c r="A1355" s="8" t="s">
        <v>3225</v>
      </c>
      <c r="B1355" s="8" t="s">
        <v>3226</v>
      </c>
      <c r="C1355" s="8">
        <v>435</v>
      </c>
      <c r="D1355" s="8">
        <v>136</v>
      </c>
      <c r="E1355" s="8" t="s">
        <v>6084</v>
      </c>
      <c r="F1355" s="8" t="s">
        <v>5942</v>
      </c>
      <c r="G1355" s="8" t="s">
        <v>10040</v>
      </c>
      <c r="H1355" s="8" t="s">
        <v>5</v>
      </c>
      <c r="I1355" s="9">
        <v>0</v>
      </c>
      <c r="J1355" s="8" t="s">
        <v>12</v>
      </c>
      <c r="K1355" s="9">
        <v>91732.927085156232</v>
      </c>
      <c r="L1355" s="8" t="s">
        <v>5</v>
      </c>
      <c r="M1355" s="9">
        <v>0</v>
      </c>
      <c r="N1355" s="9">
        <v>0</v>
      </c>
      <c r="O1355" s="8" t="s">
        <v>5</v>
      </c>
      <c r="P1355" s="9">
        <v>0</v>
      </c>
      <c r="Q1355" s="9">
        <f t="shared" si="63"/>
        <v>91732.927085156232</v>
      </c>
      <c r="R1355" s="9">
        <f t="shared" si="64"/>
        <v>45866.463542578116</v>
      </c>
      <c r="S1355" s="9">
        <f t="shared" si="65"/>
        <v>183465.85417031246</v>
      </c>
      <c r="T1355" s="8" t="s">
        <v>6114</v>
      </c>
      <c r="U1355" s="8" t="s">
        <v>6116</v>
      </c>
    </row>
    <row r="1356" spans="1:21" x14ac:dyDescent="0.3">
      <c r="A1356" s="8" t="s">
        <v>3227</v>
      </c>
      <c r="B1356" s="8" t="s">
        <v>3228</v>
      </c>
      <c r="C1356" s="8">
        <v>2227</v>
      </c>
      <c r="D1356" s="8">
        <v>669</v>
      </c>
      <c r="E1356" s="8" t="s">
        <v>6077</v>
      </c>
      <c r="F1356" s="8" t="s">
        <v>5942</v>
      </c>
      <c r="G1356" s="8" t="s">
        <v>10046</v>
      </c>
      <c r="H1356" s="8" t="s">
        <v>12</v>
      </c>
      <c r="I1356" s="9">
        <v>1779.8999999999999</v>
      </c>
      <c r="J1356" s="8" t="s">
        <v>12</v>
      </c>
      <c r="K1356" s="9">
        <v>228796.73917734376</v>
      </c>
      <c r="L1356" s="8" t="s">
        <v>5</v>
      </c>
      <c r="M1356" s="9">
        <v>0</v>
      </c>
      <c r="N1356" s="9">
        <v>0</v>
      </c>
      <c r="O1356" s="8" t="s">
        <v>5</v>
      </c>
      <c r="P1356" s="9">
        <v>0</v>
      </c>
      <c r="Q1356" s="9">
        <f t="shared" si="63"/>
        <v>230576.63917734375</v>
      </c>
      <c r="R1356" s="9">
        <f t="shared" si="64"/>
        <v>115288.31958867187</v>
      </c>
      <c r="S1356" s="9">
        <f t="shared" si="65"/>
        <v>461153.2783546875</v>
      </c>
      <c r="T1356" s="8" t="s">
        <v>6114</v>
      </c>
      <c r="U1356" s="8" t="s">
        <v>6111</v>
      </c>
    </row>
    <row r="1357" spans="1:21" x14ac:dyDescent="0.3">
      <c r="A1357" s="8" t="s">
        <v>3229</v>
      </c>
      <c r="B1357" s="8" t="s">
        <v>3230</v>
      </c>
      <c r="C1357" s="8">
        <v>548</v>
      </c>
      <c r="D1357" s="8">
        <v>185</v>
      </c>
      <c r="E1357" s="8" t="s">
        <v>6088</v>
      </c>
      <c r="F1357" s="8" t="s">
        <v>5942</v>
      </c>
      <c r="G1357" s="8" t="s">
        <v>10040</v>
      </c>
      <c r="H1357" s="8" t="s">
        <v>5</v>
      </c>
      <c r="I1357" s="9">
        <v>0</v>
      </c>
      <c r="J1357" s="8" t="s">
        <v>5</v>
      </c>
      <c r="K1357" s="9">
        <v>0</v>
      </c>
      <c r="L1357" s="8" t="s">
        <v>5</v>
      </c>
      <c r="M1357" s="9">
        <v>0</v>
      </c>
      <c r="N1357" s="9">
        <v>0</v>
      </c>
      <c r="O1357" s="8" t="s">
        <v>5</v>
      </c>
      <c r="P1357" s="9">
        <v>0</v>
      </c>
      <c r="Q1357" s="9">
        <f t="shared" si="63"/>
        <v>0</v>
      </c>
      <c r="R1357" s="9">
        <f t="shared" si="64"/>
        <v>0</v>
      </c>
      <c r="S1357" s="9">
        <f t="shared" si="65"/>
        <v>0</v>
      </c>
      <c r="T1357" s="8" t="s">
        <v>6114</v>
      </c>
      <c r="U1357" s="8" t="s">
        <v>6116</v>
      </c>
    </row>
    <row r="1358" spans="1:21" x14ac:dyDescent="0.3">
      <c r="A1358" s="8" t="s">
        <v>3231</v>
      </c>
      <c r="B1358" s="8" t="s">
        <v>3232</v>
      </c>
      <c r="C1358" s="8">
        <v>112</v>
      </c>
      <c r="D1358" s="8">
        <v>34</v>
      </c>
      <c r="E1358" s="8" t="s">
        <v>6068</v>
      </c>
      <c r="F1358" s="8" t="s">
        <v>5942</v>
      </c>
      <c r="G1358" s="8" t="s">
        <v>10040</v>
      </c>
      <c r="H1358" s="8" t="s">
        <v>5</v>
      </c>
      <c r="I1358" s="9">
        <v>0</v>
      </c>
      <c r="J1358" s="8" t="s">
        <v>5</v>
      </c>
      <c r="K1358" s="9">
        <v>0</v>
      </c>
      <c r="L1358" s="8" t="s">
        <v>5</v>
      </c>
      <c r="M1358" s="9">
        <v>0</v>
      </c>
      <c r="N1358" s="9">
        <v>0</v>
      </c>
      <c r="O1358" s="8" t="s">
        <v>5</v>
      </c>
      <c r="P1358" s="9">
        <v>0</v>
      </c>
      <c r="Q1358" s="9">
        <f t="shared" si="63"/>
        <v>0</v>
      </c>
      <c r="R1358" s="9">
        <f t="shared" si="64"/>
        <v>0</v>
      </c>
      <c r="S1358" s="9">
        <f t="shared" si="65"/>
        <v>0</v>
      </c>
      <c r="T1358" s="8" t="s">
        <v>6114</v>
      </c>
      <c r="U1358" s="8" t="s">
        <v>10025</v>
      </c>
    </row>
    <row r="1359" spans="1:21" x14ac:dyDescent="0.3">
      <c r="A1359" s="8" t="s">
        <v>3233</v>
      </c>
      <c r="B1359" s="8" t="s">
        <v>3234</v>
      </c>
      <c r="C1359" s="8">
        <v>100</v>
      </c>
      <c r="D1359" s="8">
        <v>32</v>
      </c>
      <c r="E1359" s="8" t="s">
        <v>10032</v>
      </c>
      <c r="F1359" s="8" t="s">
        <v>5942</v>
      </c>
      <c r="G1359" s="8" t="s">
        <v>10042</v>
      </c>
      <c r="H1359" s="8" t="s">
        <v>12</v>
      </c>
      <c r="I1359" s="9">
        <v>1779.8999999999999</v>
      </c>
      <c r="J1359" s="8" t="s">
        <v>12</v>
      </c>
      <c r="K1359" s="9">
        <v>41914.024228125003</v>
      </c>
      <c r="L1359" s="8" t="s">
        <v>12</v>
      </c>
      <c r="M1359" s="9">
        <v>2015892.8593359373</v>
      </c>
      <c r="N1359" s="9">
        <v>0</v>
      </c>
      <c r="O1359" s="8" t="s">
        <v>5</v>
      </c>
      <c r="P1359" s="9">
        <v>0</v>
      </c>
      <c r="Q1359" s="9">
        <f t="shared" si="63"/>
        <v>2059586.7835640623</v>
      </c>
      <c r="R1359" s="9">
        <f t="shared" si="64"/>
        <v>1029793.3917820312</v>
      </c>
      <c r="S1359" s="9">
        <f t="shared" si="65"/>
        <v>4119173.5671281246</v>
      </c>
      <c r="T1359" s="8" t="s">
        <v>6110</v>
      </c>
      <c r="U1359" s="8" t="s">
        <v>6111</v>
      </c>
    </row>
    <row r="1360" spans="1:21" x14ac:dyDescent="0.3">
      <c r="A1360" s="8" t="s">
        <v>3235</v>
      </c>
      <c r="B1360" s="8" t="s">
        <v>3236</v>
      </c>
      <c r="C1360" s="8">
        <v>1296</v>
      </c>
      <c r="D1360" s="8">
        <v>397</v>
      </c>
      <c r="E1360" s="8" t="s">
        <v>6073</v>
      </c>
      <c r="F1360" s="8" t="s">
        <v>5942</v>
      </c>
      <c r="G1360" s="8" t="s">
        <v>10040</v>
      </c>
      <c r="H1360" s="8" t="s">
        <v>5</v>
      </c>
      <c r="I1360" s="9">
        <v>0</v>
      </c>
      <c r="J1360" s="8" t="s">
        <v>12</v>
      </c>
      <c r="K1360" s="9">
        <v>146997.11171250002</v>
      </c>
      <c r="L1360" s="8" t="s">
        <v>5</v>
      </c>
      <c r="M1360" s="9">
        <v>0</v>
      </c>
      <c r="N1360" s="9">
        <v>0</v>
      </c>
      <c r="O1360" s="8" t="s">
        <v>5</v>
      </c>
      <c r="P1360" s="9">
        <v>0</v>
      </c>
      <c r="Q1360" s="9">
        <f t="shared" si="63"/>
        <v>146997.11171250002</v>
      </c>
      <c r="R1360" s="9">
        <f t="shared" si="64"/>
        <v>73498.555856250008</v>
      </c>
      <c r="S1360" s="9">
        <f t="shared" si="65"/>
        <v>293994.22342500003</v>
      </c>
      <c r="T1360" s="8" t="s">
        <v>6115</v>
      </c>
      <c r="U1360" s="8" t="s">
        <v>6116</v>
      </c>
    </row>
    <row r="1361" spans="1:21" x14ac:dyDescent="0.3">
      <c r="A1361" s="8" t="s">
        <v>3238</v>
      </c>
      <c r="B1361" s="8" t="s">
        <v>3239</v>
      </c>
      <c r="C1361" s="8">
        <v>150</v>
      </c>
      <c r="D1361" s="8">
        <v>83</v>
      </c>
      <c r="E1361" s="8" t="s">
        <v>6092</v>
      </c>
      <c r="F1361" s="8" t="s">
        <v>5942</v>
      </c>
      <c r="G1361" s="8" t="s">
        <v>10045</v>
      </c>
      <c r="H1361" s="8" t="s">
        <v>12</v>
      </c>
      <c r="I1361" s="9">
        <v>2349.4679999999998</v>
      </c>
      <c r="J1361" s="8" t="s">
        <v>12</v>
      </c>
      <c r="K1361" s="9">
        <v>60419.779002187497</v>
      </c>
      <c r="L1361" s="8" t="s">
        <v>12</v>
      </c>
      <c r="M1361" s="9">
        <v>2537388.6351689058</v>
      </c>
      <c r="N1361" s="9">
        <v>0</v>
      </c>
      <c r="O1361" s="8" t="s">
        <v>12</v>
      </c>
      <c r="P1361" s="9">
        <v>177730.34399999998</v>
      </c>
      <c r="Q1361" s="9">
        <f t="shared" si="63"/>
        <v>2777888.2261710935</v>
      </c>
      <c r="R1361" s="9">
        <f t="shared" si="64"/>
        <v>1388944.1130855468</v>
      </c>
      <c r="S1361" s="9">
        <f t="shared" si="65"/>
        <v>5555776.4523421871</v>
      </c>
      <c r="T1361" s="8" t="s">
        <v>6114</v>
      </c>
      <c r="U1361" s="8" t="s">
        <v>6111</v>
      </c>
    </row>
    <row r="1362" spans="1:21" x14ac:dyDescent="0.3">
      <c r="A1362" s="8" t="s">
        <v>3240</v>
      </c>
      <c r="B1362" s="8" t="s">
        <v>3241</v>
      </c>
      <c r="C1362" s="8">
        <v>350</v>
      </c>
      <c r="D1362" s="8">
        <v>100</v>
      </c>
      <c r="E1362" s="8" t="s">
        <v>6093</v>
      </c>
      <c r="F1362" s="8" t="s">
        <v>5942</v>
      </c>
      <c r="G1362" s="8" t="s">
        <v>10047</v>
      </c>
      <c r="H1362" s="8" t="s">
        <v>12</v>
      </c>
      <c r="I1362" s="9">
        <v>2313.87</v>
      </c>
      <c r="J1362" s="8" t="s">
        <v>12</v>
      </c>
      <c r="K1362" s="9">
        <v>82130.853276562499</v>
      </c>
      <c r="L1362" s="8" t="s">
        <v>5</v>
      </c>
      <c r="M1362" s="9">
        <v>0</v>
      </c>
      <c r="N1362" s="9">
        <v>0</v>
      </c>
      <c r="O1362" s="8" t="s">
        <v>12</v>
      </c>
      <c r="P1362" s="9">
        <v>202803.9</v>
      </c>
      <c r="Q1362" s="9">
        <f t="shared" si="63"/>
        <v>287248.62327656249</v>
      </c>
      <c r="R1362" s="9">
        <f t="shared" si="64"/>
        <v>143624.31163828124</v>
      </c>
      <c r="S1362" s="9">
        <f t="shared" si="65"/>
        <v>574497.24655312498</v>
      </c>
      <c r="T1362" s="8" t="s">
        <v>6114</v>
      </c>
      <c r="U1362" s="8" t="s">
        <v>6116</v>
      </c>
    </row>
    <row r="1363" spans="1:21" x14ac:dyDescent="0.3">
      <c r="A1363" s="8" t="s">
        <v>3242</v>
      </c>
      <c r="B1363" s="8" t="s">
        <v>3243</v>
      </c>
      <c r="C1363" s="8">
        <v>1450</v>
      </c>
      <c r="D1363" s="8">
        <v>376</v>
      </c>
      <c r="E1363" s="8" t="s">
        <v>6068</v>
      </c>
      <c r="F1363" s="8" t="s">
        <v>5942</v>
      </c>
      <c r="G1363" s="8" t="s">
        <v>10040</v>
      </c>
      <c r="H1363" s="8" t="s">
        <v>5</v>
      </c>
      <c r="I1363" s="9">
        <v>0</v>
      </c>
      <c r="J1363" s="8" t="s">
        <v>12</v>
      </c>
      <c r="K1363" s="9">
        <v>160527.8771578125</v>
      </c>
      <c r="L1363" s="8" t="s">
        <v>5</v>
      </c>
      <c r="M1363" s="9">
        <v>0</v>
      </c>
      <c r="N1363" s="9">
        <v>0</v>
      </c>
      <c r="O1363" s="8" t="s">
        <v>5</v>
      </c>
      <c r="P1363" s="9">
        <v>0</v>
      </c>
      <c r="Q1363" s="9">
        <f t="shared" si="63"/>
        <v>160527.8771578125</v>
      </c>
      <c r="R1363" s="9">
        <f t="shared" si="64"/>
        <v>80263.938578906251</v>
      </c>
      <c r="S1363" s="9">
        <f t="shared" si="65"/>
        <v>321055.754315625</v>
      </c>
      <c r="T1363" s="8" t="s">
        <v>6115</v>
      </c>
      <c r="U1363" s="8" t="s">
        <v>6111</v>
      </c>
    </row>
    <row r="1364" spans="1:21" x14ac:dyDescent="0.3">
      <c r="A1364" s="8" t="s">
        <v>3244</v>
      </c>
      <c r="B1364" s="8" t="s">
        <v>3245</v>
      </c>
      <c r="C1364" s="8">
        <v>1150</v>
      </c>
      <c r="D1364" s="8">
        <v>419</v>
      </c>
      <c r="E1364" s="8" t="s">
        <v>6094</v>
      </c>
      <c r="F1364" s="8" t="s">
        <v>5942</v>
      </c>
      <c r="G1364" s="8" t="s">
        <v>10047</v>
      </c>
      <c r="H1364" s="8" t="s">
        <v>6</v>
      </c>
      <c r="I1364" s="9">
        <v>0</v>
      </c>
      <c r="J1364" s="8" t="s">
        <v>6</v>
      </c>
      <c r="K1364" s="9">
        <v>0</v>
      </c>
      <c r="L1364" s="8" t="s">
        <v>6</v>
      </c>
      <c r="M1364" s="9">
        <v>0</v>
      </c>
      <c r="N1364" s="9">
        <v>0</v>
      </c>
      <c r="O1364" s="8" t="s">
        <v>12</v>
      </c>
      <c r="P1364" s="9">
        <v>720566.34</v>
      </c>
      <c r="Q1364" s="9">
        <f t="shared" si="63"/>
        <v>720566.34</v>
      </c>
      <c r="R1364" s="9">
        <f t="shared" si="64"/>
        <v>360283.17</v>
      </c>
      <c r="S1364" s="9">
        <f t="shared" si="65"/>
        <v>1441132.68</v>
      </c>
      <c r="T1364" s="8" t="s">
        <v>6114</v>
      </c>
      <c r="U1364" s="8" t="s">
        <v>6111</v>
      </c>
    </row>
    <row r="1365" spans="1:21" x14ac:dyDescent="0.3">
      <c r="A1365" s="8" t="s">
        <v>3246</v>
      </c>
      <c r="B1365" s="8" t="s">
        <v>3247</v>
      </c>
      <c r="C1365" s="8">
        <v>100</v>
      </c>
      <c r="D1365" s="8">
        <v>27</v>
      </c>
      <c r="E1365" s="8" t="s">
        <v>6109</v>
      </c>
      <c r="F1365" s="8" t="s">
        <v>5942</v>
      </c>
      <c r="G1365" s="8" t="s">
        <v>10040</v>
      </c>
      <c r="H1365" s="8" t="s">
        <v>12</v>
      </c>
      <c r="I1365" s="9">
        <v>1779.8999999999999</v>
      </c>
      <c r="J1365" s="8" t="s">
        <v>12</v>
      </c>
      <c r="K1365" s="9">
        <v>41914.024228125003</v>
      </c>
      <c r="L1365" s="8" t="s">
        <v>12</v>
      </c>
      <c r="M1365" s="9">
        <v>2015892.8593359373</v>
      </c>
      <c r="N1365" s="9">
        <v>0</v>
      </c>
      <c r="O1365" s="8" t="s">
        <v>12</v>
      </c>
      <c r="P1365" s="9">
        <v>64285.799999999996</v>
      </c>
      <c r="Q1365" s="9">
        <f t="shared" si="63"/>
        <v>2123872.5835640621</v>
      </c>
      <c r="R1365" s="9">
        <f t="shared" si="64"/>
        <v>1061936.2917820311</v>
      </c>
      <c r="S1365" s="9">
        <f t="shared" si="65"/>
        <v>4247745.1671281243</v>
      </c>
      <c r="T1365" s="8" t="s">
        <v>6114</v>
      </c>
      <c r="U1365" s="8" t="s">
        <v>6113</v>
      </c>
    </row>
    <row r="1366" spans="1:21" x14ac:dyDescent="0.3">
      <c r="A1366" s="8" t="s">
        <v>3248</v>
      </c>
      <c r="B1366" s="8" t="s">
        <v>3249</v>
      </c>
      <c r="C1366" s="8">
        <v>565</v>
      </c>
      <c r="D1366" s="8">
        <v>220</v>
      </c>
      <c r="E1366" s="8" t="s">
        <v>6077</v>
      </c>
      <c r="F1366" s="8" t="s">
        <v>5942</v>
      </c>
      <c r="G1366" s="8" t="s">
        <v>10040</v>
      </c>
      <c r="H1366" s="8" t="s">
        <v>12</v>
      </c>
      <c r="I1366" s="9">
        <v>1779.8999999999999</v>
      </c>
      <c r="J1366" s="8" t="s">
        <v>12</v>
      </c>
      <c r="K1366" s="9">
        <v>82769.906903906245</v>
      </c>
      <c r="L1366" s="8" t="s">
        <v>5</v>
      </c>
      <c r="M1366" s="9">
        <v>0</v>
      </c>
      <c r="N1366" s="9">
        <v>0</v>
      </c>
      <c r="O1366" s="8" t="s">
        <v>12</v>
      </c>
      <c r="P1366" s="9">
        <v>306771</v>
      </c>
      <c r="Q1366" s="9">
        <f t="shared" si="63"/>
        <v>391320.80690390622</v>
      </c>
      <c r="R1366" s="9">
        <f t="shared" si="64"/>
        <v>195660.40345195311</v>
      </c>
      <c r="S1366" s="9">
        <f t="shared" si="65"/>
        <v>782641.61380781245</v>
      </c>
      <c r="T1366" s="8" t="s">
        <v>6114</v>
      </c>
      <c r="U1366" s="8" t="s">
        <v>6116</v>
      </c>
    </row>
    <row r="1367" spans="1:21" x14ac:dyDescent="0.3">
      <c r="A1367" s="8" t="s">
        <v>3250</v>
      </c>
      <c r="B1367" s="8" t="s">
        <v>3251</v>
      </c>
      <c r="C1367" s="8">
        <v>1881</v>
      </c>
      <c r="D1367" s="8">
        <v>649</v>
      </c>
      <c r="E1367" s="8" t="s">
        <v>6100</v>
      </c>
      <c r="F1367" s="8" t="s">
        <v>5942</v>
      </c>
      <c r="G1367" s="8" t="s">
        <v>10040</v>
      </c>
      <c r="H1367" s="8" t="s">
        <v>5</v>
      </c>
      <c r="I1367" s="9">
        <v>0</v>
      </c>
      <c r="J1367" s="8" t="s">
        <v>12</v>
      </c>
      <c r="K1367" s="9">
        <v>255081.14740546877</v>
      </c>
      <c r="L1367" s="8" t="s">
        <v>5</v>
      </c>
      <c r="M1367" s="9">
        <v>0</v>
      </c>
      <c r="N1367" s="9">
        <v>0</v>
      </c>
      <c r="O1367" s="8" t="s">
        <v>5</v>
      </c>
      <c r="P1367" s="9">
        <v>0</v>
      </c>
      <c r="Q1367" s="9">
        <f t="shared" si="63"/>
        <v>255081.14740546877</v>
      </c>
      <c r="R1367" s="9">
        <f t="shared" si="64"/>
        <v>127540.57370273439</v>
      </c>
      <c r="S1367" s="9">
        <f t="shared" si="65"/>
        <v>510162.29481093754</v>
      </c>
      <c r="T1367" s="8" t="s">
        <v>6114</v>
      </c>
      <c r="U1367" s="8" t="s">
        <v>6116</v>
      </c>
    </row>
    <row r="1368" spans="1:21" x14ac:dyDescent="0.3">
      <c r="A1368" s="8" t="s">
        <v>3252</v>
      </c>
      <c r="B1368" s="8" t="s">
        <v>3253</v>
      </c>
      <c r="C1368" s="8">
        <v>30</v>
      </c>
      <c r="D1368" s="8">
        <v>18</v>
      </c>
      <c r="E1368" s="8" t="s">
        <v>6084</v>
      </c>
      <c r="F1368" s="8" t="s">
        <v>5942</v>
      </c>
      <c r="G1368" s="8" t="s">
        <v>10040</v>
      </c>
      <c r="H1368" s="8" t="s">
        <v>5</v>
      </c>
      <c r="I1368" s="9">
        <v>0</v>
      </c>
      <c r="J1368" s="8" t="s">
        <v>5</v>
      </c>
      <c r="K1368" s="9">
        <v>0</v>
      </c>
      <c r="L1368" s="8" t="s">
        <v>12</v>
      </c>
      <c r="M1368" s="9">
        <v>2492205.8510929686</v>
      </c>
      <c r="N1368" s="9">
        <v>0</v>
      </c>
      <c r="O1368" s="8" t="s">
        <v>12</v>
      </c>
      <c r="P1368" s="9">
        <v>68871.659999999989</v>
      </c>
      <c r="Q1368" s="9">
        <f t="shared" si="63"/>
        <v>2561077.5110929688</v>
      </c>
      <c r="R1368" s="9">
        <f t="shared" si="64"/>
        <v>1280538.7555464844</v>
      </c>
      <c r="S1368" s="9">
        <f t="shared" si="65"/>
        <v>5122155.0221859375</v>
      </c>
      <c r="T1368" s="8" t="s">
        <v>6115</v>
      </c>
      <c r="U1368" s="8" t="s">
        <v>6113</v>
      </c>
    </row>
    <row r="1369" spans="1:21" x14ac:dyDescent="0.3">
      <c r="A1369" s="8" t="s">
        <v>3254</v>
      </c>
      <c r="B1369" s="8" t="s">
        <v>3255</v>
      </c>
      <c r="C1369" s="8">
        <v>70</v>
      </c>
      <c r="D1369" s="8">
        <v>15</v>
      </c>
      <c r="E1369" s="8" t="s">
        <v>6071</v>
      </c>
      <c r="F1369" s="8" t="s">
        <v>5942</v>
      </c>
      <c r="G1369" s="8" t="s">
        <v>10047</v>
      </c>
      <c r="H1369" s="8" t="s">
        <v>12</v>
      </c>
      <c r="I1369" s="9">
        <v>1779.8999999999999</v>
      </c>
      <c r="J1369" s="8" t="s">
        <v>12</v>
      </c>
      <c r="K1369" s="9">
        <v>39278.160829687506</v>
      </c>
      <c r="L1369" s="8" t="s">
        <v>12</v>
      </c>
      <c r="M1369" s="9">
        <v>2013300.2460351561</v>
      </c>
      <c r="N1369" s="9">
        <v>0</v>
      </c>
      <c r="O1369" s="8" t="s">
        <v>12</v>
      </c>
      <c r="P1369" s="9">
        <v>49209</v>
      </c>
      <c r="Q1369" s="9">
        <f t="shared" si="63"/>
        <v>2103567.3068648437</v>
      </c>
      <c r="R1369" s="9">
        <f t="shared" si="64"/>
        <v>1051783.6534324219</v>
      </c>
      <c r="S1369" s="9">
        <f t="shared" si="65"/>
        <v>4207134.6137296874</v>
      </c>
      <c r="T1369" s="8" t="s">
        <v>6112</v>
      </c>
      <c r="U1369" s="8" t="s">
        <v>6111</v>
      </c>
    </row>
    <row r="1370" spans="1:21" x14ac:dyDescent="0.3">
      <c r="A1370" s="8" t="s">
        <v>3256</v>
      </c>
      <c r="B1370" s="8" t="s">
        <v>3257</v>
      </c>
      <c r="C1370" s="8">
        <v>300</v>
      </c>
      <c r="D1370" s="8">
        <v>111</v>
      </c>
      <c r="E1370" s="8" t="s">
        <v>6094</v>
      </c>
      <c r="F1370" s="8" t="s">
        <v>5942</v>
      </c>
      <c r="G1370" s="8" t="s">
        <v>10040</v>
      </c>
      <c r="H1370" s="8" t="s">
        <v>5</v>
      </c>
      <c r="I1370" s="9">
        <v>0</v>
      </c>
      <c r="J1370" s="8" t="s">
        <v>12</v>
      </c>
      <c r="K1370" s="9">
        <v>59486.446884375</v>
      </c>
      <c r="L1370" s="8" t="s">
        <v>5</v>
      </c>
      <c r="M1370" s="9">
        <v>0</v>
      </c>
      <c r="N1370" s="9">
        <v>0</v>
      </c>
      <c r="O1370" s="8" t="s">
        <v>12</v>
      </c>
      <c r="P1370" s="9">
        <v>169823.4</v>
      </c>
      <c r="Q1370" s="9">
        <f t="shared" si="63"/>
        <v>229309.846884375</v>
      </c>
      <c r="R1370" s="9">
        <f t="shared" si="64"/>
        <v>114654.9234421875</v>
      </c>
      <c r="S1370" s="9">
        <f t="shared" si="65"/>
        <v>458619.69376875</v>
      </c>
      <c r="T1370" s="8" t="s">
        <v>6114</v>
      </c>
      <c r="U1370" s="8" t="s">
        <v>6113</v>
      </c>
    </row>
    <row r="1371" spans="1:21" x14ac:dyDescent="0.3">
      <c r="A1371" s="8" t="s">
        <v>3258</v>
      </c>
      <c r="B1371" s="8" t="s">
        <v>3259</v>
      </c>
      <c r="C1371" s="8">
        <v>500</v>
      </c>
      <c r="D1371" s="8">
        <v>290</v>
      </c>
      <c r="E1371" s="8" t="s">
        <v>10029</v>
      </c>
      <c r="F1371" s="8" t="s">
        <v>5942</v>
      </c>
      <c r="G1371" s="8" t="s">
        <v>10040</v>
      </c>
      <c r="H1371" s="8" t="s">
        <v>5</v>
      </c>
      <c r="I1371" s="9">
        <v>0</v>
      </c>
      <c r="J1371" s="8" t="s">
        <v>5</v>
      </c>
      <c r="K1371" s="9">
        <v>0</v>
      </c>
      <c r="L1371" s="8" t="s">
        <v>5</v>
      </c>
      <c r="M1371" s="9">
        <v>0</v>
      </c>
      <c r="N1371" s="9">
        <v>0</v>
      </c>
      <c r="O1371" s="8" t="s">
        <v>5</v>
      </c>
      <c r="P1371" s="9">
        <v>0</v>
      </c>
      <c r="Q1371" s="9">
        <f t="shared" si="63"/>
        <v>0</v>
      </c>
      <c r="R1371" s="9">
        <f t="shared" si="64"/>
        <v>0</v>
      </c>
      <c r="S1371" s="9">
        <f t="shared" si="65"/>
        <v>0</v>
      </c>
      <c r="T1371" s="8" t="s">
        <v>6114</v>
      </c>
      <c r="U1371" s="8" t="s">
        <v>6111</v>
      </c>
    </row>
    <row r="1372" spans="1:21" x14ac:dyDescent="0.3">
      <c r="A1372" s="8" t="s">
        <v>3260</v>
      </c>
      <c r="B1372" s="8" t="s">
        <v>3261</v>
      </c>
      <c r="C1372" s="8">
        <v>315</v>
      </c>
      <c r="D1372" s="8">
        <v>80</v>
      </c>
      <c r="E1372" s="8" t="s">
        <v>6101</v>
      </c>
      <c r="F1372" s="8" t="s">
        <v>5942</v>
      </c>
      <c r="G1372" s="8" t="s">
        <v>10042</v>
      </c>
      <c r="H1372" s="8" t="s">
        <v>12</v>
      </c>
      <c r="I1372" s="9">
        <v>2313.87</v>
      </c>
      <c r="J1372" s="8" t="s">
        <v>6</v>
      </c>
      <c r="K1372" s="9">
        <v>0</v>
      </c>
      <c r="L1372" s="8" t="s">
        <v>12</v>
      </c>
      <c r="M1372" s="9">
        <v>0</v>
      </c>
      <c r="N1372" s="9">
        <v>1782779.2499999998</v>
      </c>
      <c r="O1372" s="8" t="s">
        <v>12</v>
      </c>
      <c r="P1372" s="9">
        <v>170137.5</v>
      </c>
      <c r="Q1372" s="9">
        <f t="shared" si="63"/>
        <v>1955230.6199999999</v>
      </c>
      <c r="R1372" s="9">
        <f t="shared" si="64"/>
        <v>977615.30999999994</v>
      </c>
      <c r="S1372" s="9">
        <f t="shared" si="65"/>
        <v>3910461.2399999998</v>
      </c>
      <c r="T1372" s="8" t="s">
        <v>6115</v>
      </c>
      <c r="U1372" s="8" t="s">
        <v>6116</v>
      </c>
    </row>
    <row r="1373" spans="1:21" x14ac:dyDescent="0.3">
      <c r="A1373" s="8" t="s">
        <v>3262</v>
      </c>
      <c r="B1373" s="8" t="s">
        <v>3263</v>
      </c>
      <c r="C1373" s="8">
        <v>272</v>
      </c>
      <c r="D1373" s="8">
        <v>129</v>
      </c>
      <c r="E1373" s="8" t="s">
        <v>6072</v>
      </c>
      <c r="F1373" s="8" t="s">
        <v>5942</v>
      </c>
      <c r="G1373" s="8" t="s">
        <v>10040</v>
      </c>
      <c r="H1373" s="8" t="s">
        <v>5</v>
      </c>
      <c r="I1373" s="9">
        <v>0</v>
      </c>
      <c r="J1373" s="8" t="s">
        <v>12</v>
      </c>
      <c r="K1373" s="9">
        <v>57026.307712499998</v>
      </c>
      <c r="L1373" s="8" t="s">
        <v>5</v>
      </c>
      <c r="M1373" s="9">
        <v>0</v>
      </c>
      <c r="N1373" s="9">
        <v>0</v>
      </c>
      <c r="O1373" s="8" t="s">
        <v>5</v>
      </c>
      <c r="P1373" s="9">
        <v>0</v>
      </c>
      <c r="Q1373" s="9">
        <f t="shared" si="63"/>
        <v>57026.307712499998</v>
      </c>
      <c r="R1373" s="9">
        <f t="shared" si="64"/>
        <v>28513.153856249999</v>
      </c>
      <c r="S1373" s="9">
        <f t="shared" si="65"/>
        <v>114052.615425</v>
      </c>
      <c r="T1373" s="8" t="s">
        <v>6114</v>
      </c>
      <c r="U1373" s="8" t="s">
        <v>6113</v>
      </c>
    </row>
    <row r="1374" spans="1:21" x14ac:dyDescent="0.3">
      <c r="A1374" s="8" t="s">
        <v>3264</v>
      </c>
      <c r="B1374" s="8" t="s">
        <v>3265</v>
      </c>
      <c r="C1374" s="8">
        <v>45</v>
      </c>
      <c r="D1374" s="8">
        <v>16</v>
      </c>
      <c r="E1374" s="8" t="s">
        <v>6085</v>
      </c>
      <c r="F1374" s="8" t="s">
        <v>5942</v>
      </c>
      <c r="G1374" s="8" t="s">
        <v>10040</v>
      </c>
      <c r="H1374" s="8" t="s">
        <v>12</v>
      </c>
      <c r="I1374" s="9">
        <v>2313.87</v>
      </c>
      <c r="J1374" s="8" t="s">
        <v>12</v>
      </c>
      <c r="K1374" s="9">
        <v>47676.353139843748</v>
      </c>
      <c r="L1374" s="8" t="s">
        <v>5</v>
      </c>
      <c r="M1374" s="9">
        <v>0</v>
      </c>
      <c r="N1374" s="9">
        <v>0</v>
      </c>
      <c r="O1374" s="8" t="s">
        <v>12</v>
      </c>
      <c r="P1374" s="9">
        <v>65605.01999999999</v>
      </c>
      <c r="Q1374" s="9">
        <f t="shared" si="63"/>
        <v>115595.24313984375</v>
      </c>
      <c r="R1374" s="9">
        <f t="shared" si="64"/>
        <v>57797.621569921874</v>
      </c>
      <c r="S1374" s="9">
        <f t="shared" si="65"/>
        <v>231190.48627968749</v>
      </c>
      <c r="T1374" s="8" t="s">
        <v>6114</v>
      </c>
      <c r="U1374" s="8" t="s">
        <v>6113</v>
      </c>
    </row>
    <row r="1375" spans="1:21" x14ac:dyDescent="0.3">
      <c r="A1375" s="8" t="s">
        <v>3266</v>
      </c>
      <c r="B1375" s="8" t="s">
        <v>3267</v>
      </c>
      <c r="C1375" s="8">
        <v>184</v>
      </c>
      <c r="D1375" s="8">
        <v>56</v>
      </c>
      <c r="E1375" s="8" t="s">
        <v>6085</v>
      </c>
      <c r="F1375" s="8" t="s">
        <v>5942</v>
      </c>
      <c r="G1375" s="8" t="s">
        <v>10040</v>
      </c>
      <c r="H1375" s="8" t="s">
        <v>12</v>
      </c>
      <c r="I1375" s="9">
        <v>2313.87</v>
      </c>
      <c r="J1375" s="8" t="s">
        <v>6</v>
      </c>
      <c r="K1375" s="9">
        <v>0</v>
      </c>
      <c r="L1375" s="8" t="s">
        <v>5</v>
      </c>
      <c r="M1375" s="9">
        <v>0</v>
      </c>
      <c r="N1375" s="9">
        <v>0</v>
      </c>
      <c r="O1375" s="8" t="s">
        <v>5</v>
      </c>
      <c r="P1375" s="9">
        <v>0</v>
      </c>
      <c r="Q1375" s="9">
        <f t="shared" si="63"/>
        <v>2313.87</v>
      </c>
      <c r="R1375" s="9">
        <f t="shared" si="64"/>
        <v>1156.9349999999999</v>
      </c>
      <c r="S1375" s="9">
        <f t="shared" si="65"/>
        <v>4627.74</v>
      </c>
      <c r="T1375" s="8" t="s">
        <v>6112</v>
      </c>
      <c r="U1375" s="8" t="s">
        <v>6113</v>
      </c>
    </row>
    <row r="1376" spans="1:21" x14ac:dyDescent="0.3">
      <c r="A1376" s="8" t="s">
        <v>3269</v>
      </c>
      <c r="B1376" s="8" t="s">
        <v>3270</v>
      </c>
      <c r="C1376" s="8">
        <v>50</v>
      </c>
      <c r="D1376" s="8">
        <v>34</v>
      </c>
      <c r="E1376" s="8" t="s">
        <v>6078</v>
      </c>
      <c r="F1376" s="8" t="s">
        <v>5942</v>
      </c>
      <c r="G1376" s="8" t="s">
        <v>10042</v>
      </c>
      <c r="H1376" s="8" t="s">
        <v>12</v>
      </c>
      <c r="I1376" s="9">
        <v>2349.4679999999998</v>
      </c>
      <c r="J1376" s="8" t="s">
        <v>12</v>
      </c>
      <c r="K1376" s="9">
        <v>48955.865174062499</v>
      </c>
      <c r="L1376" s="8" t="s">
        <v>12</v>
      </c>
      <c r="M1376" s="9">
        <v>0</v>
      </c>
      <c r="N1376" s="9">
        <v>1240525.3859999999</v>
      </c>
      <c r="O1376" s="8" t="s">
        <v>5</v>
      </c>
      <c r="P1376" s="9">
        <v>0</v>
      </c>
      <c r="Q1376" s="9">
        <f t="shared" si="63"/>
        <v>1291830.7191740624</v>
      </c>
      <c r="R1376" s="9">
        <f t="shared" si="64"/>
        <v>645915.35958703118</v>
      </c>
      <c r="S1376" s="9">
        <f t="shared" si="65"/>
        <v>2583661.4383481247</v>
      </c>
      <c r="T1376" s="8" t="s">
        <v>6115</v>
      </c>
      <c r="U1376" s="8" t="s">
        <v>6116</v>
      </c>
    </row>
    <row r="1377" spans="1:21" x14ac:dyDescent="0.3">
      <c r="A1377" s="8" t="s">
        <v>3271</v>
      </c>
      <c r="B1377" s="8" t="s">
        <v>3272</v>
      </c>
      <c r="C1377" s="8">
        <v>402</v>
      </c>
      <c r="D1377" s="8">
        <v>143</v>
      </c>
      <c r="E1377" s="8" t="s">
        <v>6085</v>
      </c>
      <c r="F1377" s="8" t="s">
        <v>5942</v>
      </c>
      <c r="G1377" s="8" t="s">
        <v>10041</v>
      </c>
      <c r="H1377" s="8" t="s">
        <v>5</v>
      </c>
      <c r="I1377" s="9">
        <v>0</v>
      </c>
      <c r="J1377" s="8" t="s">
        <v>12</v>
      </c>
      <c r="K1377" s="9">
        <v>88005.063135937497</v>
      </c>
      <c r="L1377" s="8" t="s">
        <v>5</v>
      </c>
      <c r="M1377" s="9">
        <v>0</v>
      </c>
      <c r="N1377" s="9">
        <v>0</v>
      </c>
      <c r="O1377" s="8" t="s">
        <v>5</v>
      </c>
      <c r="P1377" s="9">
        <v>0</v>
      </c>
      <c r="Q1377" s="9">
        <f t="shared" si="63"/>
        <v>88005.063135937497</v>
      </c>
      <c r="R1377" s="9">
        <f t="shared" si="64"/>
        <v>44002.531567968748</v>
      </c>
      <c r="S1377" s="9">
        <f t="shared" si="65"/>
        <v>176010.12627187499</v>
      </c>
      <c r="T1377" s="8" t="s">
        <v>6114</v>
      </c>
      <c r="U1377" s="8" t="s">
        <v>6113</v>
      </c>
    </row>
    <row r="1378" spans="1:21" x14ac:dyDescent="0.3">
      <c r="A1378" s="8" t="s">
        <v>3273</v>
      </c>
      <c r="B1378" s="8" t="s">
        <v>3274</v>
      </c>
      <c r="C1378" s="8">
        <v>2316</v>
      </c>
      <c r="D1378" s="8">
        <v>1209</v>
      </c>
      <c r="E1378" s="8" t="s">
        <v>6077</v>
      </c>
      <c r="F1378" s="8" t="s">
        <v>5942</v>
      </c>
      <c r="G1378" s="8" t="s">
        <v>10040</v>
      </c>
      <c r="H1378" s="8" t="s">
        <v>12</v>
      </c>
      <c r="I1378" s="9">
        <v>1779.8999999999999</v>
      </c>
      <c r="J1378" s="8" t="s">
        <v>6</v>
      </c>
      <c r="K1378" s="9">
        <v>0</v>
      </c>
      <c r="L1378" s="8" t="s">
        <v>5</v>
      </c>
      <c r="M1378" s="9">
        <v>0</v>
      </c>
      <c r="N1378" s="9">
        <v>0</v>
      </c>
      <c r="O1378" s="8" t="s">
        <v>5</v>
      </c>
      <c r="P1378" s="9">
        <v>0</v>
      </c>
      <c r="Q1378" s="9">
        <f t="shared" si="63"/>
        <v>1779.8999999999999</v>
      </c>
      <c r="R1378" s="9">
        <f t="shared" si="64"/>
        <v>889.94999999999993</v>
      </c>
      <c r="S1378" s="9">
        <f t="shared" si="65"/>
        <v>3559.7999999999997</v>
      </c>
      <c r="T1378" s="8" t="s">
        <v>6110</v>
      </c>
      <c r="U1378" s="8" t="s">
        <v>6116</v>
      </c>
    </row>
    <row r="1379" spans="1:21" x14ac:dyDescent="0.3">
      <c r="A1379" s="8" t="s">
        <v>3275</v>
      </c>
      <c r="B1379" s="8" t="s">
        <v>3276</v>
      </c>
      <c r="C1379" s="8">
        <v>56</v>
      </c>
      <c r="D1379" s="8">
        <v>20</v>
      </c>
      <c r="E1379" s="8" t="s">
        <v>6084</v>
      </c>
      <c r="F1379" s="8" t="s">
        <v>5942</v>
      </c>
      <c r="G1379" s="8" t="s">
        <v>10040</v>
      </c>
      <c r="H1379" s="8" t="s">
        <v>12</v>
      </c>
      <c r="I1379" s="9">
        <v>2313.87</v>
      </c>
      <c r="J1379" s="8" t="s">
        <v>12</v>
      </c>
      <c r="K1379" s="9">
        <v>48918.974456249998</v>
      </c>
      <c r="L1379" s="8" t="s">
        <v>5</v>
      </c>
      <c r="M1379" s="9">
        <v>0</v>
      </c>
      <c r="N1379" s="9">
        <v>0</v>
      </c>
      <c r="O1379" s="8" t="s">
        <v>5</v>
      </c>
      <c r="P1379" s="9">
        <v>0</v>
      </c>
      <c r="Q1379" s="9">
        <f t="shared" si="63"/>
        <v>51232.844456250001</v>
      </c>
      <c r="R1379" s="9">
        <f t="shared" si="64"/>
        <v>25616.422228125</v>
      </c>
      <c r="S1379" s="9">
        <f t="shared" si="65"/>
        <v>102465.6889125</v>
      </c>
      <c r="T1379" s="8" t="s">
        <v>6114</v>
      </c>
      <c r="U1379" s="8" t="s">
        <v>6113</v>
      </c>
    </row>
    <row r="1380" spans="1:21" x14ac:dyDescent="0.3">
      <c r="A1380" s="8" t="s">
        <v>3277</v>
      </c>
      <c r="B1380" s="8" t="s">
        <v>3278</v>
      </c>
      <c r="C1380" s="8">
        <v>54</v>
      </c>
      <c r="D1380" s="8">
        <v>18</v>
      </c>
      <c r="E1380" s="8" t="s">
        <v>6101</v>
      </c>
      <c r="F1380" s="8" t="s">
        <v>5942</v>
      </c>
      <c r="G1380" s="8" t="s">
        <v>10040</v>
      </c>
      <c r="H1380" s="8" t="s">
        <v>5</v>
      </c>
      <c r="I1380" s="9">
        <v>0</v>
      </c>
      <c r="J1380" s="8" t="s">
        <v>12</v>
      </c>
      <c r="K1380" s="9">
        <v>48693.043307812499</v>
      </c>
      <c r="L1380" s="8" t="s">
        <v>5</v>
      </c>
      <c r="M1380" s="9">
        <v>0</v>
      </c>
      <c r="N1380" s="9">
        <v>0</v>
      </c>
      <c r="O1380" s="8" t="s">
        <v>12</v>
      </c>
      <c r="P1380" s="9">
        <v>42738.539999999994</v>
      </c>
      <c r="Q1380" s="9">
        <f t="shared" si="63"/>
        <v>91431.583307812485</v>
      </c>
      <c r="R1380" s="9">
        <f t="shared" si="64"/>
        <v>45715.791653906243</v>
      </c>
      <c r="S1380" s="9">
        <f t="shared" si="65"/>
        <v>182863.16661562497</v>
      </c>
      <c r="T1380" s="8" t="s">
        <v>6114</v>
      </c>
      <c r="U1380" s="8" t="s">
        <v>6113</v>
      </c>
    </row>
    <row r="1381" spans="1:21" x14ac:dyDescent="0.3">
      <c r="A1381" s="8" t="s">
        <v>3279</v>
      </c>
      <c r="B1381" s="8" t="s">
        <v>3280</v>
      </c>
      <c r="C1381" s="8">
        <v>25</v>
      </c>
      <c r="D1381" s="8">
        <v>15</v>
      </c>
      <c r="E1381" s="8" t="s">
        <v>6087</v>
      </c>
      <c r="F1381" s="8" t="s">
        <v>5942</v>
      </c>
      <c r="G1381" s="8" t="s">
        <v>10040</v>
      </c>
      <c r="H1381" s="8" t="s">
        <v>12</v>
      </c>
      <c r="I1381" s="9">
        <v>2313.87</v>
      </c>
      <c r="J1381" s="8" t="s">
        <v>5</v>
      </c>
      <c r="K1381" s="9">
        <v>0</v>
      </c>
      <c r="L1381" s="8" t="s">
        <v>5</v>
      </c>
      <c r="M1381" s="9">
        <v>0</v>
      </c>
      <c r="N1381" s="9">
        <v>0</v>
      </c>
      <c r="O1381" s="8" t="s">
        <v>5</v>
      </c>
      <c r="P1381" s="9">
        <v>0</v>
      </c>
      <c r="Q1381" s="9">
        <f t="shared" si="63"/>
        <v>2313.87</v>
      </c>
      <c r="R1381" s="9">
        <f t="shared" si="64"/>
        <v>1156.9349999999999</v>
      </c>
      <c r="S1381" s="9">
        <f t="shared" si="65"/>
        <v>4627.74</v>
      </c>
      <c r="T1381" s="8" t="s">
        <v>6114</v>
      </c>
      <c r="U1381" s="8" t="s">
        <v>6113</v>
      </c>
    </row>
    <row r="1382" spans="1:21" x14ac:dyDescent="0.3">
      <c r="A1382" s="8" t="s">
        <v>3282</v>
      </c>
      <c r="B1382" s="8" t="s">
        <v>3283</v>
      </c>
      <c r="C1382" s="8">
        <v>4800</v>
      </c>
      <c r="D1382" s="8">
        <v>2001</v>
      </c>
      <c r="E1382" s="8" t="s">
        <v>6096</v>
      </c>
      <c r="F1382" s="8" t="s">
        <v>5942</v>
      </c>
      <c r="G1382" s="8" t="s">
        <v>10043</v>
      </c>
      <c r="H1382" s="8" t="s">
        <v>6</v>
      </c>
      <c r="I1382" s="9">
        <v>0</v>
      </c>
      <c r="J1382" s="8" t="s">
        <v>6</v>
      </c>
      <c r="K1382" s="9">
        <v>0</v>
      </c>
      <c r="L1382" s="8" t="s">
        <v>6</v>
      </c>
      <c r="M1382" s="9">
        <v>0</v>
      </c>
      <c r="N1382" s="9">
        <v>0</v>
      </c>
      <c r="O1382" s="8" t="s">
        <v>12</v>
      </c>
      <c r="P1382" s="9">
        <v>2544419.4</v>
      </c>
      <c r="Q1382" s="9">
        <f t="shared" si="63"/>
        <v>2544419.4</v>
      </c>
      <c r="R1382" s="9">
        <f t="shared" si="64"/>
        <v>1272209.7</v>
      </c>
      <c r="S1382" s="9">
        <f t="shared" si="65"/>
        <v>5088838.8</v>
      </c>
      <c r="T1382" s="8" t="s">
        <v>6114</v>
      </c>
      <c r="U1382" s="8" t="s">
        <v>10025</v>
      </c>
    </row>
    <row r="1383" spans="1:21" x14ac:dyDescent="0.3">
      <c r="A1383" s="8" t="s">
        <v>3284</v>
      </c>
      <c r="B1383" s="8" t="s">
        <v>3285</v>
      </c>
      <c r="C1383" s="8">
        <v>30</v>
      </c>
      <c r="D1383" s="8">
        <v>30</v>
      </c>
      <c r="E1383" s="8" t="s">
        <v>6072</v>
      </c>
      <c r="F1383" s="8" t="s">
        <v>5942</v>
      </c>
      <c r="G1383" s="8" t="s">
        <v>10042</v>
      </c>
      <c r="H1383" s="8" t="s">
        <v>12</v>
      </c>
      <c r="I1383" s="9">
        <v>1779.8999999999999</v>
      </c>
      <c r="J1383" s="8" t="s">
        <v>12</v>
      </c>
      <c r="K1383" s="9">
        <v>35763.676298437502</v>
      </c>
      <c r="L1383" s="8" t="s">
        <v>12</v>
      </c>
      <c r="M1383" s="9">
        <v>2009843.4283007812</v>
      </c>
      <c r="N1383" s="9">
        <v>0</v>
      </c>
      <c r="O1383" s="8" t="s">
        <v>12</v>
      </c>
      <c r="P1383" s="9">
        <v>68055</v>
      </c>
      <c r="Q1383" s="9">
        <f t="shared" si="63"/>
        <v>2115442.0045992187</v>
      </c>
      <c r="R1383" s="9">
        <f t="shared" si="64"/>
        <v>1057721.0022996094</v>
      </c>
      <c r="S1383" s="9">
        <f t="shared" si="65"/>
        <v>4230884.0091984374</v>
      </c>
      <c r="T1383" s="8" t="s">
        <v>6115</v>
      </c>
      <c r="U1383" s="8" t="s">
        <v>6113</v>
      </c>
    </row>
    <row r="1384" spans="1:21" x14ac:dyDescent="0.3">
      <c r="A1384" s="8" t="s">
        <v>3286</v>
      </c>
      <c r="B1384" s="8" t="s">
        <v>3287</v>
      </c>
      <c r="C1384" s="8">
        <v>200</v>
      </c>
      <c r="D1384" s="8">
        <v>23</v>
      </c>
      <c r="E1384" s="8" t="s">
        <v>6087</v>
      </c>
      <c r="F1384" s="8" t="s">
        <v>5942</v>
      </c>
      <c r="G1384" s="8" t="s">
        <v>10048</v>
      </c>
      <c r="H1384" s="8" t="s">
        <v>12</v>
      </c>
      <c r="I1384" s="9">
        <v>2313.87</v>
      </c>
      <c r="J1384" s="8" t="s">
        <v>12</v>
      </c>
      <c r="K1384" s="9">
        <v>65186.017143749996</v>
      </c>
      <c r="L1384" s="8" t="s">
        <v>5</v>
      </c>
      <c r="M1384" s="9">
        <v>0</v>
      </c>
      <c r="N1384" s="9">
        <v>0</v>
      </c>
      <c r="O1384" s="8" t="s">
        <v>5</v>
      </c>
      <c r="P1384" s="9">
        <v>0</v>
      </c>
      <c r="Q1384" s="9">
        <f t="shared" si="63"/>
        <v>67499.887143749991</v>
      </c>
      <c r="R1384" s="9">
        <f t="shared" si="64"/>
        <v>33749.943571874996</v>
      </c>
      <c r="S1384" s="9">
        <f t="shared" si="65"/>
        <v>134999.77428749998</v>
      </c>
      <c r="T1384" s="8" t="s">
        <v>6114</v>
      </c>
      <c r="U1384" s="8" t="s">
        <v>6113</v>
      </c>
    </row>
    <row r="1385" spans="1:21" x14ac:dyDescent="0.3">
      <c r="A1385" s="8" t="s">
        <v>3288</v>
      </c>
      <c r="B1385" s="8" t="s">
        <v>3289</v>
      </c>
      <c r="C1385" s="8">
        <v>1570</v>
      </c>
      <c r="D1385" s="8">
        <v>476</v>
      </c>
      <c r="E1385" s="8" t="s">
        <v>6098</v>
      </c>
      <c r="F1385" s="8" t="s">
        <v>5942</v>
      </c>
      <c r="G1385" s="8" t="s">
        <v>10040</v>
      </c>
      <c r="H1385" s="8" t="s">
        <v>12</v>
      </c>
      <c r="I1385" s="9">
        <v>1779.8999999999999</v>
      </c>
      <c r="J1385" s="8" t="s">
        <v>12</v>
      </c>
      <c r="K1385" s="9">
        <v>171071.33075156249</v>
      </c>
      <c r="L1385" s="8" t="s">
        <v>5</v>
      </c>
      <c r="M1385" s="9">
        <v>0</v>
      </c>
      <c r="N1385" s="9">
        <v>0</v>
      </c>
      <c r="O1385" s="8" t="s">
        <v>5</v>
      </c>
      <c r="P1385" s="9">
        <v>0</v>
      </c>
      <c r="Q1385" s="9">
        <f t="shared" si="63"/>
        <v>172851.23075156249</v>
      </c>
      <c r="R1385" s="9">
        <f t="shared" si="64"/>
        <v>86425.615375781243</v>
      </c>
      <c r="S1385" s="9">
        <f t="shared" si="65"/>
        <v>345702.46150312497</v>
      </c>
      <c r="T1385" s="8" t="s">
        <v>6114</v>
      </c>
      <c r="U1385" s="8" t="s">
        <v>6113</v>
      </c>
    </row>
    <row r="1386" spans="1:21" x14ac:dyDescent="0.3">
      <c r="A1386" s="8" t="s">
        <v>3290</v>
      </c>
      <c r="B1386" s="8" t="s">
        <v>3291</v>
      </c>
      <c r="C1386" s="8">
        <v>50</v>
      </c>
      <c r="D1386" s="8">
        <v>16</v>
      </c>
      <c r="E1386" s="8" t="s">
        <v>10036</v>
      </c>
      <c r="F1386" s="8" t="s">
        <v>5942</v>
      </c>
      <c r="G1386" s="8" t="s">
        <v>10040</v>
      </c>
      <c r="H1386" s="8" t="s">
        <v>12</v>
      </c>
      <c r="I1386" s="9">
        <v>1779.8999999999999</v>
      </c>
      <c r="J1386" s="8" t="s">
        <v>5</v>
      </c>
      <c r="K1386" s="9">
        <v>0</v>
      </c>
      <c r="L1386" s="8" t="s">
        <v>5</v>
      </c>
      <c r="M1386" s="9">
        <v>0</v>
      </c>
      <c r="N1386" s="9">
        <v>0</v>
      </c>
      <c r="O1386" s="8" t="s">
        <v>12</v>
      </c>
      <c r="P1386" s="9">
        <v>50465.399999999994</v>
      </c>
      <c r="Q1386" s="9">
        <f t="shared" si="63"/>
        <v>52245.299999999996</v>
      </c>
      <c r="R1386" s="9">
        <f t="shared" si="64"/>
        <v>26122.649999999998</v>
      </c>
      <c r="S1386" s="9">
        <f t="shared" si="65"/>
        <v>104490.59999999999</v>
      </c>
      <c r="T1386" s="8" t="s">
        <v>6114</v>
      </c>
      <c r="U1386" s="8" t="s">
        <v>6111</v>
      </c>
    </row>
    <row r="1387" spans="1:21" x14ac:dyDescent="0.3">
      <c r="A1387" s="8" t="s">
        <v>3292</v>
      </c>
      <c r="B1387" s="8" t="s">
        <v>3293</v>
      </c>
      <c r="C1387" s="8">
        <v>106</v>
      </c>
      <c r="D1387" s="8">
        <v>38</v>
      </c>
      <c r="E1387" s="8" t="s">
        <v>6107</v>
      </c>
      <c r="F1387" s="8" t="s">
        <v>5942</v>
      </c>
      <c r="G1387" s="8" t="s">
        <v>10040</v>
      </c>
      <c r="H1387" s="8" t="s">
        <v>5</v>
      </c>
      <c r="I1387" s="9">
        <v>0</v>
      </c>
      <c r="J1387" s="8" t="s">
        <v>12</v>
      </c>
      <c r="K1387" s="9">
        <v>42441.196907812504</v>
      </c>
      <c r="L1387" s="8" t="s">
        <v>5</v>
      </c>
      <c r="M1387" s="9">
        <v>0</v>
      </c>
      <c r="N1387" s="9">
        <v>0</v>
      </c>
      <c r="O1387" s="8" t="s">
        <v>12</v>
      </c>
      <c r="P1387" s="9">
        <v>78106.2</v>
      </c>
      <c r="Q1387" s="9">
        <f t="shared" si="63"/>
        <v>120547.39690781251</v>
      </c>
      <c r="R1387" s="9">
        <f t="shared" si="64"/>
        <v>60273.698453906254</v>
      </c>
      <c r="S1387" s="9">
        <f t="shared" si="65"/>
        <v>241094.79381562502</v>
      </c>
      <c r="T1387" s="8" t="s">
        <v>6114</v>
      </c>
      <c r="U1387" s="8" t="s">
        <v>6116</v>
      </c>
    </row>
    <row r="1388" spans="1:21" x14ac:dyDescent="0.3">
      <c r="A1388" s="8" t="s">
        <v>3294</v>
      </c>
      <c r="B1388" s="8" t="s">
        <v>3295</v>
      </c>
      <c r="C1388" s="8">
        <v>60</v>
      </c>
      <c r="D1388" s="8">
        <v>20</v>
      </c>
      <c r="E1388" s="8" t="s">
        <v>6085</v>
      </c>
      <c r="F1388" s="8" t="s">
        <v>5942</v>
      </c>
      <c r="G1388" s="8" t="s">
        <v>10040</v>
      </c>
      <c r="H1388" s="8" t="s">
        <v>5</v>
      </c>
      <c r="I1388" s="9">
        <v>0</v>
      </c>
      <c r="J1388" s="8" t="s">
        <v>12</v>
      </c>
      <c r="K1388" s="9">
        <v>49370.836753124997</v>
      </c>
      <c r="L1388" s="8" t="s">
        <v>12</v>
      </c>
      <c r="M1388" s="9">
        <v>2495420.6915859375</v>
      </c>
      <c r="N1388" s="9">
        <v>0</v>
      </c>
      <c r="O1388" s="8" t="s">
        <v>12</v>
      </c>
      <c r="P1388" s="9">
        <v>72138.299999999988</v>
      </c>
      <c r="Q1388" s="9">
        <f t="shared" si="63"/>
        <v>2616929.8283390622</v>
      </c>
      <c r="R1388" s="9">
        <f t="shared" si="64"/>
        <v>1308464.9141695311</v>
      </c>
      <c r="S1388" s="9">
        <f t="shared" si="65"/>
        <v>5233859.6566781243</v>
      </c>
      <c r="T1388" s="8" t="s">
        <v>6115</v>
      </c>
      <c r="U1388" s="8" t="s">
        <v>6113</v>
      </c>
    </row>
    <row r="1389" spans="1:21" x14ac:dyDescent="0.3">
      <c r="A1389" s="8" t="s">
        <v>3296</v>
      </c>
      <c r="B1389" s="8" t="s">
        <v>3297</v>
      </c>
      <c r="C1389" s="8">
        <v>110</v>
      </c>
      <c r="D1389" s="8">
        <v>28</v>
      </c>
      <c r="E1389" s="8" t="s">
        <v>6097</v>
      </c>
      <c r="F1389" s="8" t="s">
        <v>5942</v>
      </c>
      <c r="G1389" s="8" t="s">
        <v>10040</v>
      </c>
      <c r="H1389" s="8" t="s">
        <v>6</v>
      </c>
      <c r="I1389" s="9">
        <v>0</v>
      </c>
      <c r="J1389" s="8" t="s">
        <v>12</v>
      </c>
      <c r="K1389" s="9">
        <v>42792.645360937502</v>
      </c>
      <c r="L1389" s="8" t="s">
        <v>6</v>
      </c>
      <c r="M1389" s="9">
        <v>0</v>
      </c>
      <c r="N1389" s="9">
        <v>0</v>
      </c>
      <c r="O1389" s="8" t="s">
        <v>12</v>
      </c>
      <c r="P1389" s="9">
        <v>65542.2</v>
      </c>
      <c r="Q1389" s="9">
        <f t="shared" si="63"/>
        <v>108334.8453609375</v>
      </c>
      <c r="R1389" s="9">
        <f t="shared" si="64"/>
        <v>54167.42268046875</v>
      </c>
      <c r="S1389" s="9">
        <f t="shared" si="65"/>
        <v>216669.690721875</v>
      </c>
      <c r="T1389" s="8" t="s">
        <v>6114</v>
      </c>
      <c r="U1389" s="8" t="s">
        <v>6113</v>
      </c>
    </row>
    <row r="1390" spans="1:21" x14ac:dyDescent="0.3">
      <c r="A1390" s="8" t="s">
        <v>3298</v>
      </c>
      <c r="B1390" s="8" t="s">
        <v>3299</v>
      </c>
      <c r="C1390" s="8">
        <v>636</v>
      </c>
      <c r="D1390" s="8">
        <v>167</v>
      </c>
      <c r="E1390" s="8" t="s">
        <v>10029</v>
      </c>
      <c r="F1390" s="8" t="s">
        <v>5942</v>
      </c>
      <c r="G1390" s="8" t="s">
        <v>10040</v>
      </c>
      <c r="H1390" s="8" t="s">
        <v>6</v>
      </c>
      <c r="I1390" s="9">
        <v>0</v>
      </c>
      <c r="J1390" s="8" t="s">
        <v>5</v>
      </c>
      <c r="K1390" s="9">
        <v>0</v>
      </c>
      <c r="L1390" s="8" t="s">
        <v>6</v>
      </c>
      <c r="M1390" s="9">
        <v>0</v>
      </c>
      <c r="N1390" s="9">
        <v>0</v>
      </c>
      <c r="O1390" s="8" t="s">
        <v>5</v>
      </c>
      <c r="P1390" s="9">
        <v>0</v>
      </c>
      <c r="Q1390" s="9">
        <f t="shared" si="63"/>
        <v>0</v>
      </c>
      <c r="R1390" s="9">
        <f t="shared" si="64"/>
        <v>0</v>
      </c>
      <c r="S1390" s="9">
        <f t="shared" si="65"/>
        <v>0</v>
      </c>
      <c r="T1390" s="8" t="s">
        <v>6112</v>
      </c>
      <c r="U1390" s="8" t="s">
        <v>6111</v>
      </c>
    </row>
    <row r="1391" spans="1:21" x14ac:dyDescent="0.3">
      <c r="A1391" s="8" t="s">
        <v>3300</v>
      </c>
      <c r="B1391" s="8" t="s">
        <v>3301</v>
      </c>
      <c r="C1391" s="8">
        <v>5990</v>
      </c>
      <c r="D1391" s="8">
        <v>1815</v>
      </c>
      <c r="E1391" s="8" t="s">
        <v>6098</v>
      </c>
      <c r="F1391" s="8" t="s">
        <v>5942</v>
      </c>
      <c r="G1391" s="8" t="s">
        <v>10040</v>
      </c>
      <c r="H1391" s="8" t="s">
        <v>6</v>
      </c>
      <c r="I1391" s="9">
        <v>0</v>
      </c>
      <c r="J1391" s="8" t="s">
        <v>6</v>
      </c>
      <c r="K1391" s="9">
        <v>0</v>
      </c>
      <c r="L1391" s="8" t="s">
        <v>6</v>
      </c>
      <c r="M1391" s="9">
        <v>0</v>
      </c>
      <c r="N1391" s="9">
        <v>0</v>
      </c>
      <c r="O1391" s="8" t="s">
        <v>12</v>
      </c>
      <c r="P1391" s="9">
        <v>2279319</v>
      </c>
      <c r="Q1391" s="9">
        <f t="shared" si="63"/>
        <v>2279319</v>
      </c>
      <c r="R1391" s="9">
        <f t="shared" si="64"/>
        <v>1139659.5</v>
      </c>
      <c r="S1391" s="9">
        <f t="shared" si="65"/>
        <v>4558638</v>
      </c>
      <c r="T1391" s="8" t="s">
        <v>6114</v>
      </c>
      <c r="U1391" s="8" t="s">
        <v>6113</v>
      </c>
    </row>
    <row r="1392" spans="1:21" x14ac:dyDescent="0.3">
      <c r="A1392" s="8" t="s">
        <v>3302</v>
      </c>
      <c r="B1392" s="8" t="s">
        <v>3303</v>
      </c>
      <c r="C1392" s="8">
        <v>1129</v>
      </c>
      <c r="D1392" s="8">
        <v>576</v>
      </c>
      <c r="E1392" s="8" t="s">
        <v>6077</v>
      </c>
      <c r="F1392" s="8" t="s">
        <v>5942</v>
      </c>
      <c r="G1392" s="8" t="s">
        <v>10040</v>
      </c>
      <c r="H1392" s="8" t="s">
        <v>12</v>
      </c>
      <c r="I1392" s="9">
        <v>1779.8999999999999</v>
      </c>
      <c r="J1392" s="8" t="s">
        <v>12</v>
      </c>
      <c r="K1392" s="9">
        <v>132324.13879453126</v>
      </c>
      <c r="L1392" s="8" t="s">
        <v>5</v>
      </c>
      <c r="M1392" s="9">
        <v>0</v>
      </c>
      <c r="N1392" s="9">
        <v>0</v>
      </c>
      <c r="O1392" s="8" t="s">
        <v>5</v>
      </c>
      <c r="P1392" s="9">
        <v>0</v>
      </c>
      <c r="Q1392" s="9">
        <f t="shared" si="63"/>
        <v>134104.03879453125</v>
      </c>
      <c r="R1392" s="9">
        <f t="shared" si="64"/>
        <v>67052.019397265627</v>
      </c>
      <c r="S1392" s="9">
        <f t="shared" si="65"/>
        <v>268208.07758906251</v>
      </c>
      <c r="T1392" s="8" t="s">
        <v>6110</v>
      </c>
      <c r="U1392" s="8" t="s">
        <v>6111</v>
      </c>
    </row>
    <row r="1393" spans="1:21" x14ac:dyDescent="0.3">
      <c r="A1393" s="8" t="s">
        <v>3304</v>
      </c>
      <c r="B1393" s="8" t="s">
        <v>3305</v>
      </c>
      <c r="C1393" s="8">
        <v>100</v>
      </c>
      <c r="D1393" s="8">
        <v>32</v>
      </c>
      <c r="E1393" s="8" t="s">
        <v>6097</v>
      </c>
      <c r="F1393" s="8" t="s">
        <v>5942</v>
      </c>
      <c r="G1393" s="8" t="s">
        <v>10040</v>
      </c>
      <c r="H1393" s="8" t="s">
        <v>5</v>
      </c>
      <c r="I1393" s="9">
        <v>0</v>
      </c>
      <c r="J1393" s="8" t="s">
        <v>5</v>
      </c>
      <c r="K1393" s="9">
        <v>0</v>
      </c>
      <c r="L1393" s="8" t="s">
        <v>5</v>
      </c>
      <c r="M1393" s="9">
        <v>0</v>
      </c>
      <c r="N1393" s="9">
        <v>0</v>
      </c>
      <c r="O1393" s="8" t="s">
        <v>12</v>
      </c>
      <c r="P1393" s="9">
        <v>70567.799999999988</v>
      </c>
      <c r="Q1393" s="9">
        <f t="shared" si="63"/>
        <v>70567.799999999988</v>
      </c>
      <c r="R1393" s="9">
        <f t="shared" si="64"/>
        <v>35283.899999999994</v>
      </c>
      <c r="S1393" s="9">
        <f t="shared" si="65"/>
        <v>141135.59999999998</v>
      </c>
      <c r="T1393" s="8" t="s">
        <v>6112</v>
      </c>
      <c r="U1393" s="8" t="s">
        <v>6111</v>
      </c>
    </row>
    <row r="1394" spans="1:21" x14ac:dyDescent="0.3">
      <c r="A1394" s="8" t="s">
        <v>3306</v>
      </c>
      <c r="B1394" s="8" t="s">
        <v>3307</v>
      </c>
      <c r="C1394" s="8">
        <v>246</v>
      </c>
      <c r="D1394" s="8">
        <v>42</v>
      </c>
      <c r="E1394" s="8" t="s">
        <v>6085</v>
      </c>
      <c r="F1394" s="8" t="s">
        <v>5942</v>
      </c>
      <c r="G1394" s="8" t="s">
        <v>10043</v>
      </c>
      <c r="H1394" s="8" t="s">
        <v>6</v>
      </c>
      <c r="I1394" s="9">
        <v>0</v>
      </c>
      <c r="J1394" s="8" t="s">
        <v>6</v>
      </c>
      <c r="K1394" s="9">
        <v>0</v>
      </c>
      <c r="L1394" s="8" t="s">
        <v>5</v>
      </c>
      <c r="M1394" s="9">
        <v>0</v>
      </c>
      <c r="N1394" s="9">
        <v>0</v>
      </c>
      <c r="O1394" s="8" t="s">
        <v>12</v>
      </c>
      <c r="P1394" s="9">
        <v>108071.34</v>
      </c>
      <c r="Q1394" s="9">
        <f t="shared" si="63"/>
        <v>108071.34</v>
      </c>
      <c r="R1394" s="9">
        <f t="shared" si="64"/>
        <v>54035.67</v>
      </c>
      <c r="S1394" s="9">
        <f t="shared" si="65"/>
        <v>216142.68</v>
      </c>
      <c r="T1394" s="8" t="s">
        <v>6114</v>
      </c>
      <c r="U1394" s="8" t="s">
        <v>6116</v>
      </c>
    </row>
    <row r="1395" spans="1:21" x14ac:dyDescent="0.3">
      <c r="A1395" s="8" t="s">
        <v>3308</v>
      </c>
      <c r="B1395" s="8" t="s">
        <v>3309</v>
      </c>
      <c r="C1395" s="8">
        <v>33</v>
      </c>
      <c r="D1395" s="8">
        <v>19</v>
      </c>
      <c r="E1395" s="8" t="s">
        <v>6092</v>
      </c>
      <c r="F1395" s="8" t="s">
        <v>5942</v>
      </c>
      <c r="G1395" s="8" t="s">
        <v>10040</v>
      </c>
      <c r="H1395" s="8" t="s">
        <v>12</v>
      </c>
      <c r="I1395" s="9">
        <v>2349.4679999999998</v>
      </c>
      <c r="J1395" s="8" t="s">
        <v>12</v>
      </c>
      <c r="K1395" s="9">
        <v>47006.999823281258</v>
      </c>
      <c r="L1395" s="8" t="s">
        <v>5</v>
      </c>
      <c r="M1395" s="9">
        <v>0</v>
      </c>
      <c r="N1395" s="9">
        <v>0</v>
      </c>
      <c r="O1395" s="8" t="s">
        <v>12</v>
      </c>
      <c r="P1395" s="9">
        <v>71589.671999999991</v>
      </c>
      <c r="Q1395" s="9">
        <f t="shared" si="63"/>
        <v>120946.13982328125</v>
      </c>
      <c r="R1395" s="9">
        <f t="shared" si="64"/>
        <v>60473.069911640625</v>
      </c>
      <c r="S1395" s="9">
        <f t="shared" si="65"/>
        <v>241892.2796465625</v>
      </c>
      <c r="T1395" s="8" t="s">
        <v>6112</v>
      </c>
      <c r="U1395" s="8" t="s">
        <v>6111</v>
      </c>
    </row>
    <row r="1396" spans="1:21" x14ac:dyDescent="0.3">
      <c r="A1396" s="8" t="s">
        <v>3310</v>
      </c>
      <c r="B1396" s="8" t="s">
        <v>3311</v>
      </c>
      <c r="C1396" s="8">
        <v>327</v>
      </c>
      <c r="D1396" s="8">
        <v>88</v>
      </c>
      <c r="E1396" s="8" t="s">
        <v>6067</v>
      </c>
      <c r="F1396" s="8" t="s">
        <v>5942</v>
      </c>
      <c r="G1396" s="8" t="s">
        <v>10042</v>
      </c>
      <c r="H1396" s="8" t="s">
        <v>12</v>
      </c>
      <c r="I1396" s="9">
        <v>1779.8999999999999</v>
      </c>
      <c r="J1396" s="8" t="s">
        <v>12</v>
      </c>
      <c r="K1396" s="9">
        <v>61858.723942968747</v>
      </c>
      <c r="L1396" s="8" t="s">
        <v>5</v>
      </c>
      <c r="M1396" s="9">
        <v>0</v>
      </c>
      <c r="N1396" s="9">
        <v>0</v>
      </c>
      <c r="O1396" s="8" t="s">
        <v>12</v>
      </c>
      <c r="P1396" s="9">
        <v>140926.19999999998</v>
      </c>
      <c r="Q1396" s="9">
        <f t="shared" si="63"/>
        <v>204564.82394296874</v>
      </c>
      <c r="R1396" s="9">
        <f t="shared" si="64"/>
        <v>102282.41197148437</v>
      </c>
      <c r="S1396" s="9">
        <f t="shared" si="65"/>
        <v>409129.64788593748</v>
      </c>
      <c r="T1396" s="8" t="s">
        <v>6114</v>
      </c>
      <c r="U1396" s="8" t="s">
        <v>6111</v>
      </c>
    </row>
    <row r="1397" spans="1:21" x14ac:dyDescent="0.3">
      <c r="A1397" s="8" t="s">
        <v>3312</v>
      </c>
      <c r="B1397" s="8" t="s">
        <v>3313</v>
      </c>
      <c r="C1397" s="8">
        <v>150</v>
      </c>
      <c r="D1397" s="8">
        <v>37</v>
      </c>
      <c r="E1397" s="8" t="s">
        <v>6086</v>
      </c>
      <c r="F1397" s="8" t="s">
        <v>5942</v>
      </c>
      <c r="G1397" s="8" t="s">
        <v>10040</v>
      </c>
      <c r="H1397" s="8" t="s">
        <v>5</v>
      </c>
      <c r="I1397" s="9">
        <v>0</v>
      </c>
      <c r="J1397" s="8" t="s">
        <v>12</v>
      </c>
      <c r="K1397" s="9">
        <v>59537.738432812497</v>
      </c>
      <c r="L1397" s="8" t="s">
        <v>5</v>
      </c>
      <c r="M1397" s="9">
        <v>0</v>
      </c>
      <c r="N1397" s="9">
        <v>0</v>
      </c>
      <c r="O1397" s="8" t="s">
        <v>12</v>
      </c>
      <c r="P1397" s="9">
        <v>99904.739999999991</v>
      </c>
      <c r="Q1397" s="9">
        <f t="shared" si="63"/>
        <v>159442.4784328125</v>
      </c>
      <c r="R1397" s="9">
        <f t="shared" si="64"/>
        <v>79721.239216406248</v>
      </c>
      <c r="S1397" s="9">
        <f t="shared" si="65"/>
        <v>318884.95686562499</v>
      </c>
      <c r="T1397" s="8" t="s">
        <v>6112</v>
      </c>
      <c r="U1397" s="8" t="s">
        <v>6113</v>
      </c>
    </row>
    <row r="1398" spans="1:21" x14ac:dyDescent="0.3">
      <c r="A1398" s="8" t="s">
        <v>3314</v>
      </c>
      <c r="B1398" s="8" t="s">
        <v>3315</v>
      </c>
      <c r="C1398" s="8">
        <v>87</v>
      </c>
      <c r="D1398" s="8">
        <v>32</v>
      </c>
      <c r="E1398" s="8" t="s">
        <v>6104</v>
      </c>
      <c r="F1398" s="8" t="s">
        <v>5942</v>
      </c>
      <c r="G1398" s="8" t="s">
        <v>10042</v>
      </c>
      <c r="H1398" s="8" t="s">
        <v>12</v>
      </c>
      <c r="I1398" s="9">
        <v>1779.8999999999999</v>
      </c>
      <c r="J1398" s="8" t="s">
        <v>5</v>
      </c>
      <c r="K1398" s="9">
        <v>0</v>
      </c>
      <c r="L1398" s="8" t="s">
        <v>12</v>
      </c>
      <c r="M1398" s="9">
        <v>2014769.3935722655</v>
      </c>
      <c r="N1398" s="9">
        <v>0</v>
      </c>
      <c r="O1398" s="8" t="s">
        <v>12</v>
      </c>
      <c r="P1398" s="9">
        <v>70567.799999999988</v>
      </c>
      <c r="Q1398" s="9">
        <f t="shared" si="63"/>
        <v>2087117.0935722655</v>
      </c>
      <c r="R1398" s="9">
        <f t="shared" si="64"/>
        <v>1043558.5467861327</v>
      </c>
      <c r="S1398" s="9">
        <f t="shared" si="65"/>
        <v>4174234.1871445309</v>
      </c>
      <c r="T1398" s="8" t="s">
        <v>6114</v>
      </c>
      <c r="U1398" s="8" t="s">
        <v>6111</v>
      </c>
    </row>
    <row r="1399" spans="1:21" x14ac:dyDescent="0.3">
      <c r="A1399" s="8" t="s">
        <v>3316</v>
      </c>
      <c r="B1399" s="8" t="s">
        <v>3317</v>
      </c>
      <c r="C1399" s="8">
        <v>130</v>
      </c>
      <c r="D1399" s="8">
        <v>72</v>
      </c>
      <c r="E1399" s="8" t="s">
        <v>10029</v>
      </c>
      <c r="F1399" s="8" t="s">
        <v>5942</v>
      </c>
      <c r="G1399" s="8" t="s">
        <v>10042</v>
      </c>
      <c r="H1399" s="8" t="s">
        <v>6</v>
      </c>
      <c r="I1399" s="9">
        <v>0</v>
      </c>
      <c r="J1399" s="8" t="s">
        <v>12</v>
      </c>
      <c r="K1399" s="9">
        <v>44549.8876265625</v>
      </c>
      <c r="L1399" s="8" t="s">
        <v>6</v>
      </c>
      <c r="M1399" s="9">
        <v>0</v>
      </c>
      <c r="N1399" s="9">
        <v>0</v>
      </c>
      <c r="O1399" s="8" t="s">
        <v>12</v>
      </c>
      <c r="P1399" s="9">
        <v>120823.79999999999</v>
      </c>
      <c r="Q1399" s="9">
        <f t="shared" si="63"/>
        <v>165373.68762656249</v>
      </c>
      <c r="R1399" s="9">
        <f t="shared" si="64"/>
        <v>82686.843813281244</v>
      </c>
      <c r="S1399" s="9">
        <f t="shared" si="65"/>
        <v>330747.37525312498</v>
      </c>
      <c r="T1399" s="8" t="s">
        <v>6114</v>
      </c>
      <c r="U1399" s="8" t="s">
        <v>6111</v>
      </c>
    </row>
    <row r="1400" spans="1:21" x14ac:dyDescent="0.3">
      <c r="A1400" s="8" t="s">
        <v>3318</v>
      </c>
      <c r="B1400" s="8" t="s">
        <v>3319</v>
      </c>
      <c r="C1400" s="8">
        <v>242</v>
      </c>
      <c r="D1400" s="8">
        <v>31</v>
      </c>
      <c r="E1400" s="8" t="s">
        <v>6094</v>
      </c>
      <c r="F1400" s="8" t="s">
        <v>5942</v>
      </c>
      <c r="G1400" s="8" t="s">
        <v>10041</v>
      </c>
      <c r="H1400" s="8" t="s">
        <v>6</v>
      </c>
      <c r="I1400" s="9">
        <v>0</v>
      </c>
      <c r="J1400" s="8" t="s">
        <v>12</v>
      </c>
      <c r="K1400" s="9">
        <v>54390.444314062501</v>
      </c>
      <c r="L1400" s="8" t="s">
        <v>6</v>
      </c>
      <c r="M1400" s="9">
        <v>0</v>
      </c>
      <c r="N1400" s="9">
        <v>0</v>
      </c>
      <c r="O1400" s="8" t="s">
        <v>12</v>
      </c>
      <c r="P1400" s="9">
        <v>69311.399999999994</v>
      </c>
      <c r="Q1400" s="9">
        <f t="shared" si="63"/>
        <v>123701.8443140625</v>
      </c>
      <c r="R1400" s="9">
        <f t="shared" si="64"/>
        <v>61850.922157031251</v>
      </c>
      <c r="S1400" s="9">
        <f t="shared" si="65"/>
        <v>247403.688628125</v>
      </c>
      <c r="T1400" s="8" t="s">
        <v>6112</v>
      </c>
      <c r="U1400" s="8" t="s">
        <v>6111</v>
      </c>
    </row>
    <row r="1401" spans="1:21" x14ac:dyDescent="0.3">
      <c r="A1401" s="8" t="s">
        <v>3320</v>
      </c>
      <c r="B1401" s="8" t="s">
        <v>3321</v>
      </c>
      <c r="C1401" s="8">
        <v>100</v>
      </c>
      <c r="D1401" s="8">
        <v>83</v>
      </c>
      <c r="E1401" s="8" t="s">
        <v>10029</v>
      </c>
      <c r="F1401" s="8" t="s">
        <v>5942</v>
      </c>
      <c r="G1401" s="8" t="s">
        <v>10040</v>
      </c>
      <c r="H1401" s="8" t="s">
        <v>12</v>
      </c>
      <c r="I1401" s="9">
        <v>1779.8999999999999</v>
      </c>
      <c r="J1401" s="8" t="s">
        <v>5</v>
      </c>
      <c r="K1401" s="9">
        <v>0</v>
      </c>
      <c r="L1401" s="8" t="s">
        <v>5</v>
      </c>
      <c r="M1401" s="9">
        <v>0</v>
      </c>
      <c r="N1401" s="9">
        <v>0</v>
      </c>
      <c r="O1401" s="8" t="s">
        <v>5</v>
      </c>
      <c r="P1401" s="9">
        <v>0</v>
      </c>
      <c r="Q1401" s="9">
        <f t="shared" si="63"/>
        <v>1779.8999999999999</v>
      </c>
      <c r="R1401" s="9">
        <f t="shared" si="64"/>
        <v>889.94999999999993</v>
      </c>
      <c r="S1401" s="9">
        <f t="shared" si="65"/>
        <v>3559.7999999999997</v>
      </c>
      <c r="T1401" s="8" t="s">
        <v>6114</v>
      </c>
      <c r="U1401" s="8" t="s">
        <v>6111</v>
      </c>
    </row>
    <row r="1402" spans="1:21" x14ac:dyDescent="0.3">
      <c r="A1402" s="8" t="s">
        <v>3322</v>
      </c>
      <c r="B1402" s="8" t="s">
        <v>3323</v>
      </c>
      <c r="C1402" s="8">
        <v>350</v>
      </c>
      <c r="D1402" s="8">
        <v>159</v>
      </c>
      <c r="E1402" s="8" t="s">
        <v>6071</v>
      </c>
      <c r="F1402" s="8" t="s">
        <v>5942</v>
      </c>
      <c r="G1402" s="8" t="s">
        <v>10042</v>
      </c>
      <c r="H1402" s="8" t="s">
        <v>12</v>
      </c>
      <c r="I1402" s="9">
        <v>1779.8999999999999</v>
      </c>
      <c r="J1402" s="8" t="s">
        <v>12</v>
      </c>
      <c r="K1402" s="9">
        <v>63879.552548437503</v>
      </c>
      <c r="L1402" s="8" t="s">
        <v>5</v>
      </c>
      <c r="M1402" s="9">
        <v>0</v>
      </c>
      <c r="N1402" s="9">
        <v>0</v>
      </c>
      <c r="O1402" s="8" t="s">
        <v>12</v>
      </c>
      <c r="P1402" s="9">
        <v>230130.59999999998</v>
      </c>
      <c r="Q1402" s="9">
        <f t="shared" si="63"/>
        <v>295790.0525484375</v>
      </c>
      <c r="R1402" s="9">
        <f t="shared" si="64"/>
        <v>147895.02627421875</v>
      </c>
      <c r="S1402" s="9">
        <f t="shared" si="65"/>
        <v>591580.10509687499</v>
      </c>
      <c r="T1402" s="8" t="s">
        <v>6114</v>
      </c>
      <c r="U1402" s="8" t="s">
        <v>6111</v>
      </c>
    </row>
    <row r="1403" spans="1:21" x14ac:dyDescent="0.3">
      <c r="A1403" s="8" t="s">
        <v>3324</v>
      </c>
      <c r="B1403" s="8" t="s">
        <v>3325</v>
      </c>
      <c r="C1403" s="8">
        <v>691</v>
      </c>
      <c r="D1403" s="8">
        <v>247</v>
      </c>
      <c r="E1403" s="8" t="s">
        <v>6084</v>
      </c>
      <c r="F1403" s="8" t="s">
        <v>5942</v>
      </c>
      <c r="G1403" s="8" t="s">
        <v>10042</v>
      </c>
      <c r="H1403" s="8" t="s">
        <v>5</v>
      </c>
      <c r="I1403" s="9">
        <v>0</v>
      </c>
      <c r="J1403" s="8" t="s">
        <v>12</v>
      </c>
      <c r="K1403" s="9">
        <v>120652.11408515624</v>
      </c>
      <c r="L1403" s="8" t="s">
        <v>12</v>
      </c>
      <c r="M1403" s="9">
        <v>0</v>
      </c>
      <c r="N1403" s="9">
        <v>3802285.1999999997</v>
      </c>
      <c r="O1403" s="8" t="s">
        <v>12</v>
      </c>
      <c r="P1403" s="9">
        <v>442901.93999999994</v>
      </c>
      <c r="Q1403" s="9">
        <f t="shared" si="63"/>
        <v>4365839.2540851552</v>
      </c>
      <c r="R1403" s="9">
        <f t="shared" si="64"/>
        <v>2182919.6270425776</v>
      </c>
      <c r="S1403" s="9">
        <f t="shared" si="65"/>
        <v>8731678.5081703104</v>
      </c>
      <c r="T1403" s="8" t="s">
        <v>6114</v>
      </c>
      <c r="U1403" s="8" t="s">
        <v>6113</v>
      </c>
    </row>
    <row r="1404" spans="1:21" x14ac:dyDescent="0.3">
      <c r="A1404" s="8" t="s">
        <v>3326</v>
      </c>
      <c r="B1404" s="8" t="s">
        <v>3327</v>
      </c>
      <c r="C1404" s="8">
        <v>59</v>
      </c>
      <c r="D1404" s="8">
        <v>18</v>
      </c>
      <c r="E1404" s="8" t="s">
        <v>6101</v>
      </c>
      <c r="F1404" s="8" t="s">
        <v>5942</v>
      </c>
      <c r="G1404" s="8" t="s">
        <v>10040</v>
      </c>
      <c r="H1404" s="8" t="s">
        <v>5</v>
      </c>
      <c r="I1404" s="9">
        <v>0</v>
      </c>
      <c r="J1404" s="8" t="s">
        <v>6</v>
      </c>
      <c r="K1404" s="9">
        <v>0</v>
      </c>
      <c r="L1404" s="8" t="s">
        <v>5</v>
      </c>
      <c r="M1404" s="9">
        <v>0</v>
      </c>
      <c r="N1404" s="9">
        <v>0</v>
      </c>
      <c r="O1404" s="8" t="s">
        <v>5</v>
      </c>
      <c r="P1404" s="9">
        <v>0</v>
      </c>
      <c r="Q1404" s="9">
        <f t="shared" si="63"/>
        <v>0</v>
      </c>
      <c r="R1404" s="9">
        <f t="shared" si="64"/>
        <v>0</v>
      </c>
      <c r="S1404" s="9">
        <f t="shared" si="65"/>
        <v>0</v>
      </c>
      <c r="T1404" s="8" t="s">
        <v>6115</v>
      </c>
      <c r="U1404" s="8" t="s">
        <v>6113</v>
      </c>
    </row>
    <row r="1405" spans="1:21" x14ac:dyDescent="0.3">
      <c r="A1405" s="8" t="s">
        <v>3328</v>
      </c>
      <c r="B1405" s="8" t="s">
        <v>3329</v>
      </c>
      <c r="C1405" s="8">
        <v>160</v>
      </c>
      <c r="D1405" s="8">
        <v>65</v>
      </c>
      <c r="E1405" s="8" t="s">
        <v>6071</v>
      </c>
      <c r="F1405" s="8" t="s">
        <v>5942</v>
      </c>
      <c r="G1405" s="8" t="s">
        <v>10042</v>
      </c>
      <c r="H1405" s="8" t="s">
        <v>5</v>
      </c>
      <c r="I1405" s="9">
        <v>0</v>
      </c>
      <c r="J1405" s="8" t="s">
        <v>12</v>
      </c>
      <c r="K1405" s="9">
        <v>47185.751025000005</v>
      </c>
      <c r="L1405" s="8" t="s">
        <v>12</v>
      </c>
      <c r="M1405" s="9">
        <v>2021078.0859374998</v>
      </c>
      <c r="N1405" s="9">
        <v>0</v>
      </c>
      <c r="O1405" s="8" t="s">
        <v>5</v>
      </c>
      <c r="P1405" s="9">
        <v>0</v>
      </c>
      <c r="Q1405" s="9">
        <f t="shared" si="63"/>
        <v>2068263.8369624997</v>
      </c>
      <c r="R1405" s="9">
        <f t="shared" si="64"/>
        <v>1034131.9184812498</v>
      </c>
      <c r="S1405" s="9">
        <f t="shared" si="65"/>
        <v>4136527.6739249993</v>
      </c>
      <c r="T1405" s="8" t="s">
        <v>6110</v>
      </c>
      <c r="U1405" s="8" t="s">
        <v>6111</v>
      </c>
    </row>
    <row r="1406" spans="1:21" x14ac:dyDescent="0.3">
      <c r="A1406" s="8" t="s">
        <v>3330</v>
      </c>
      <c r="B1406" s="8" t="s">
        <v>3331</v>
      </c>
      <c r="C1406" s="8">
        <v>110</v>
      </c>
      <c r="D1406" s="8">
        <v>37</v>
      </c>
      <c r="E1406" s="8" t="s">
        <v>6097</v>
      </c>
      <c r="F1406" s="8" t="s">
        <v>5942</v>
      </c>
      <c r="G1406" s="8" t="s">
        <v>10042</v>
      </c>
      <c r="H1406" s="8" t="s">
        <v>12</v>
      </c>
      <c r="I1406" s="9">
        <v>1779.8999999999999</v>
      </c>
      <c r="J1406" s="8" t="s">
        <v>12</v>
      </c>
      <c r="K1406" s="9">
        <v>42792.645360937502</v>
      </c>
      <c r="L1406" s="8" t="s">
        <v>12</v>
      </c>
      <c r="M1406" s="9">
        <v>2016757.0637695312</v>
      </c>
      <c r="N1406" s="9">
        <v>0</v>
      </c>
      <c r="O1406" s="8" t="s">
        <v>12</v>
      </c>
      <c r="P1406" s="9">
        <v>76849.799999999988</v>
      </c>
      <c r="Q1406" s="9">
        <f t="shared" si="63"/>
        <v>2138179.4091304685</v>
      </c>
      <c r="R1406" s="9">
        <f t="shared" si="64"/>
        <v>1069089.7045652342</v>
      </c>
      <c r="S1406" s="9">
        <f t="shared" si="65"/>
        <v>4276358.818260937</v>
      </c>
      <c r="T1406" s="8" t="s">
        <v>6112</v>
      </c>
      <c r="U1406" s="8" t="s">
        <v>6113</v>
      </c>
    </row>
    <row r="1407" spans="1:21" x14ac:dyDescent="0.3">
      <c r="A1407" s="8" t="s">
        <v>3332</v>
      </c>
      <c r="B1407" s="8" t="s">
        <v>3333</v>
      </c>
      <c r="C1407" s="8">
        <v>46</v>
      </c>
      <c r="D1407" s="8">
        <v>50</v>
      </c>
      <c r="E1407" s="8" t="s">
        <v>6100</v>
      </c>
      <c r="F1407" s="8" t="s">
        <v>5942</v>
      </c>
      <c r="G1407" s="8" t="s">
        <v>10040</v>
      </c>
      <c r="H1407" s="8" t="s">
        <v>5</v>
      </c>
      <c r="I1407" s="9">
        <v>0</v>
      </c>
      <c r="J1407" s="8" t="s">
        <v>12</v>
      </c>
      <c r="K1407" s="9">
        <v>48497.308620937503</v>
      </c>
      <c r="L1407" s="8" t="s">
        <v>5</v>
      </c>
      <c r="M1407" s="9">
        <v>0</v>
      </c>
      <c r="N1407" s="9">
        <v>0</v>
      </c>
      <c r="O1407" s="8" t="s">
        <v>12</v>
      </c>
      <c r="P1407" s="9">
        <v>51688.295999999995</v>
      </c>
      <c r="Q1407" s="9">
        <f t="shared" si="63"/>
        <v>100185.60462093749</v>
      </c>
      <c r="R1407" s="9">
        <f t="shared" si="64"/>
        <v>50092.802310468745</v>
      </c>
      <c r="S1407" s="9">
        <f t="shared" si="65"/>
        <v>200371.20924187498</v>
      </c>
      <c r="T1407" s="8" t="s">
        <v>6114</v>
      </c>
      <c r="U1407" s="8" t="s">
        <v>6113</v>
      </c>
    </row>
    <row r="1408" spans="1:21" x14ac:dyDescent="0.3">
      <c r="A1408" s="8" t="s">
        <v>3334</v>
      </c>
      <c r="B1408" s="8" t="s">
        <v>3335</v>
      </c>
      <c r="C1408" s="8">
        <v>330</v>
      </c>
      <c r="D1408" s="8">
        <v>150</v>
      </c>
      <c r="E1408" s="8" t="s">
        <v>6095</v>
      </c>
      <c r="F1408" s="8" t="s">
        <v>5942</v>
      </c>
      <c r="G1408" s="8" t="s">
        <v>10040</v>
      </c>
      <c r="H1408" s="8" t="s">
        <v>12</v>
      </c>
      <c r="I1408" s="9">
        <v>2349.4679999999998</v>
      </c>
      <c r="J1408" s="8" t="s">
        <v>5</v>
      </c>
      <c r="K1408" s="9">
        <v>0</v>
      </c>
      <c r="L1408" s="8" t="s">
        <v>5</v>
      </c>
      <c r="M1408" s="9">
        <v>0</v>
      </c>
      <c r="N1408" s="9">
        <v>0</v>
      </c>
      <c r="O1408" s="8" t="s">
        <v>5</v>
      </c>
      <c r="P1408" s="9">
        <v>0</v>
      </c>
      <c r="Q1408" s="9">
        <f t="shared" si="63"/>
        <v>2349.4679999999998</v>
      </c>
      <c r="R1408" s="9">
        <f t="shared" si="64"/>
        <v>1174.7339999999999</v>
      </c>
      <c r="S1408" s="9">
        <f t="shared" si="65"/>
        <v>4698.9359999999997</v>
      </c>
      <c r="T1408" s="8" t="s">
        <v>6112</v>
      </c>
      <c r="U1408" s="8" t="s">
        <v>6113</v>
      </c>
    </row>
    <row r="1409" spans="1:21" x14ac:dyDescent="0.3">
      <c r="A1409" s="8" t="s">
        <v>3336</v>
      </c>
      <c r="B1409" s="8" t="s">
        <v>3337</v>
      </c>
      <c r="C1409" s="8">
        <v>193</v>
      </c>
      <c r="D1409" s="8">
        <v>98</v>
      </c>
      <c r="E1409" s="8" t="s">
        <v>6072</v>
      </c>
      <c r="F1409" s="8" t="s">
        <v>5942</v>
      </c>
      <c r="G1409" s="8" t="s">
        <v>10040</v>
      </c>
      <c r="H1409" s="8" t="s">
        <v>5</v>
      </c>
      <c r="I1409" s="9">
        <v>0</v>
      </c>
      <c r="J1409" s="8" t="s">
        <v>12</v>
      </c>
      <c r="K1409" s="9">
        <v>50085.200763281253</v>
      </c>
      <c r="L1409" s="8" t="s">
        <v>12</v>
      </c>
      <c r="M1409" s="9">
        <v>2023929.9605683594</v>
      </c>
      <c r="N1409" s="9">
        <v>0</v>
      </c>
      <c r="O1409" s="8" t="s">
        <v>5</v>
      </c>
      <c r="P1409" s="9">
        <v>0</v>
      </c>
      <c r="Q1409" s="9">
        <f t="shared" si="63"/>
        <v>2074015.1613316406</v>
      </c>
      <c r="R1409" s="9">
        <f t="shared" si="64"/>
        <v>1037007.5806658203</v>
      </c>
      <c r="S1409" s="9">
        <f t="shared" si="65"/>
        <v>4148030.3226632811</v>
      </c>
      <c r="T1409" s="8" t="s">
        <v>6112</v>
      </c>
      <c r="U1409" s="8" t="s">
        <v>6111</v>
      </c>
    </row>
    <row r="1410" spans="1:21" x14ac:dyDescent="0.3">
      <c r="A1410" s="8" t="s">
        <v>3338</v>
      </c>
      <c r="B1410" s="8" t="s">
        <v>3339</v>
      </c>
      <c r="C1410" s="8">
        <v>42</v>
      </c>
      <c r="D1410" s="8">
        <v>26</v>
      </c>
      <c r="E1410" s="8" t="s">
        <v>6094</v>
      </c>
      <c r="F1410" s="8" t="s">
        <v>5942</v>
      </c>
      <c r="G1410" s="8" t="s">
        <v>10042</v>
      </c>
      <c r="H1410" s="8" t="s">
        <v>5</v>
      </c>
      <c r="I1410" s="9">
        <v>0</v>
      </c>
      <c r="J1410" s="8" t="s">
        <v>12</v>
      </c>
      <c r="K1410" s="9">
        <v>36818.021657812504</v>
      </c>
      <c r="L1410" s="8" t="s">
        <v>12</v>
      </c>
      <c r="M1410" s="9">
        <v>2010880.4736210937</v>
      </c>
      <c r="N1410" s="9">
        <v>0</v>
      </c>
      <c r="O1410" s="8" t="s">
        <v>12</v>
      </c>
      <c r="P1410" s="9">
        <v>63029.399999999994</v>
      </c>
      <c r="Q1410" s="9">
        <f t="shared" ref="Q1410:Q1473" si="66">SUM(I1410+K1410+M1410+N1410+P1410)</f>
        <v>2110727.895278906</v>
      </c>
      <c r="R1410" s="9">
        <f t="shared" si="64"/>
        <v>1055363.947639453</v>
      </c>
      <c r="S1410" s="9">
        <f t="shared" si="65"/>
        <v>4221455.790557812</v>
      </c>
      <c r="T1410" s="8" t="s">
        <v>6114</v>
      </c>
      <c r="U1410" s="8" t="s">
        <v>6113</v>
      </c>
    </row>
    <row r="1411" spans="1:21" x14ac:dyDescent="0.3">
      <c r="A1411" s="8" t="s">
        <v>3340</v>
      </c>
      <c r="B1411" s="8" t="s">
        <v>3341</v>
      </c>
      <c r="C1411" s="8">
        <v>4143</v>
      </c>
      <c r="D1411" s="8">
        <v>1246</v>
      </c>
      <c r="E1411" s="8" t="s">
        <v>6073</v>
      </c>
      <c r="F1411" s="8" t="s">
        <v>5942</v>
      </c>
      <c r="G1411" s="8" t="s">
        <v>10040</v>
      </c>
      <c r="H1411" s="8" t="s">
        <v>5</v>
      </c>
      <c r="I1411" s="9">
        <v>0</v>
      </c>
      <c r="J1411" s="8" t="s">
        <v>12</v>
      </c>
      <c r="K1411" s="9">
        <v>397140.54822421871</v>
      </c>
      <c r="L1411" s="8" t="s">
        <v>5</v>
      </c>
      <c r="M1411" s="9">
        <v>0</v>
      </c>
      <c r="N1411" s="9">
        <v>0</v>
      </c>
      <c r="O1411" s="8" t="s">
        <v>12</v>
      </c>
      <c r="P1411" s="9">
        <v>31619.399999999998</v>
      </c>
      <c r="Q1411" s="9">
        <f t="shared" si="66"/>
        <v>428759.94822421874</v>
      </c>
      <c r="R1411" s="9">
        <f t="shared" ref="R1411:R1474" si="67">Q1411/2</f>
        <v>214379.97411210937</v>
      </c>
      <c r="S1411" s="9">
        <f t="shared" ref="S1411:S1474" si="68">Q1411*2</f>
        <v>857519.89644843747</v>
      </c>
      <c r="T1411" s="8" t="s">
        <v>6112</v>
      </c>
      <c r="U1411" s="8" t="s">
        <v>6116</v>
      </c>
    </row>
    <row r="1412" spans="1:21" x14ac:dyDescent="0.3">
      <c r="A1412" s="8" t="s">
        <v>3342</v>
      </c>
      <c r="B1412" s="8" t="s">
        <v>3343</v>
      </c>
      <c r="C1412" s="8">
        <v>75</v>
      </c>
      <c r="D1412" s="8">
        <v>32</v>
      </c>
      <c r="E1412" s="8" t="s">
        <v>6090</v>
      </c>
      <c r="F1412" s="8" t="s">
        <v>5942</v>
      </c>
      <c r="G1412" s="8" t="s">
        <v>10042</v>
      </c>
      <c r="H1412" s="8" t="s">
        <v>12</v>
      </c>
      <c r="I1412" s="9">
        <v>1779.8999999999999</v>
      </c>
      <c r="J1412" s="8" t="s">
        <v>12</v>
      </c>
      <c r="K1412" s="9">
        <v>39717.471396093752</v>
      </c>
      <c r="L1412" s="8" t="s">
        <v>12</v>
      </c>
      <c r="M1412" s="9">
        <v>2013732.348251953</v>
      </c>
      <c r="N1412" s="9">
        <v>0</v>
      </c>
      <c r="O1412" s="8" t="s">
        <v>12</v>
      </c>
      <c r="P1412" s="9">
        <v>70567.799999999988</v>
      </c>
      <c r="Q1412" s="9">
        <f t="shared" si="66"/>
        <v>2125797.5196480467</v>
      </c>
      <c r="R1412" s="9">
        <f t="shared" si="67"/>
        <v>1062898.7598240233</v>
      </c>
      <c r="S1412" s="9">
        <f t="shared" si="68"/>
        <v>4251595.0392960934</v>
      </c>
      <c r="T1412" s="8" t="s">
        <v>6114</v>
      </c>
      <c r="U1412" s="8" t="s">
        <v>6113</v>
      </c>
    </row>
    <row r="1413" spans="1:21" x14ac:dyDescent="0.3">
      <c r="A1413" s="8" t="s">
        <v>3345</v>
      </c>
      <c r="B1413" s="8" t="s">
        <v>3346</v>
      </c>
      <c r="C1413" s="8">
        <v>85</v>
      </c>
      <c r="D1413" s="8">
        <v>15</v>
      </c>
      <c r="E1413" s="8" t="s">
        <v>6071</v>
      </c>
      <c r="F1413" s="8" t="s">
        <v>5942</v>
      </c>
      <c r="G1413" s="8" t="s">
        <v>10047</v>
      </c>
      <c r="H1413" s="8" t="s">
        <v>6</v>
      </c>
      <c r="I1413" s="9">
        <v>0</v>
      </c>
      <c r="J1413" s="8" t="s">
        <v>12</v>
      </c>
      <c r="K1413" s="9">
        <v>40596.092528906251</v>
      </c>
      <c r="L1413" s="8" t="s">
        <v>6</v>
      </c>
      <c r="M1413" s="9">
        <v>0</v>
      </c>
      <c r="N1413" s="9">
        <v>0</v>
      </c>
      <c r="O1413" s="8" t="s">
        <v>12</v>
      </c>
      <c r="P1413" s="9">
        <v>49209</v>
      </c>
      <c r="Q1413" s="9">
        <f t="shared" si="66"/>
        <v>89805.092528906243</v>
      </c>
      <c r="R1413" s="9">
        <f t="shared" si="67"/>
        <v>44902.546264453122</v>
      </c>
      <c r="S1413" s="9">
        <f t="shared" si="68"/>
        <v>179610.18505781249</v>
      </c>
      <c r="T1413" s="8" t="s">
        <v>6114</v>
      </c>
      <c r="U1413" s="8" t="s">
        <v>6111</v>
      </c>
    </row>
    <row r="1414" spans="1:21" x14ac:dyDescent="0.3">
      <c r="A1414" s="8" t="s">
        <v>3349</v>
      </c>
      <c r="B1414" s="8" t="s">
        <v>3350</v>
      </c>
      <c r="C1414" s="8">
        <v>359</v>
      </c>
      <c r="D1414" s="8">
        <v>255</v>
      </c>
      <c r="E1414" s="8" t="s">
        <v>6076</v>
      </c>
      <c r="F1414" s="8" t="s">
        <v>5942</v>
      </c>
      <c r="G1414" s="8" t="s">
        <v>10040</v>
      </c>
      <c r="H1414" s="8" t="s">
        <v>5</v>
      </c>
      <c r="I1414" s="9">
        <v>0</v>
      </c>
      <c r="J1414" s="8" t="s">
        <v>12</v>
      </c>
      <c r="K1414" s="9">
        <v>64670.311567968747</v>
      </c>
      <c r="L1414" s="8" t="s">
        <v>5</v>
      </c>
      <c r="M1414" s="9">
        <v>0</v>
      </c>
      <c r="N1414" s="9">
        <v>0</v>
      </c>
      <c r="O1414" s="8" t="s">
        <v>12</v>
      </c>
      <c r="P1414" s="9">
        <v>156003</v>
      </c>
      <c r="Q1414" s="9">
        <f t="shared" si="66"/>
        <v>220673.31156796875</v>
      </c>
      <c r="R1414" s="9">
        <f t="shared" si="67"/>
        <v>110336.65578398437</v>
      </c>
      <c r="S1414" s="9">
        <f t="shared" si="68"/>
        <v>441346.62313593749</v>
      </c>
      <c r="T1414" s="8" t="s">
        <v>6110</v>
      </c>
      <c r="U1414" s="8" t="s">
        <v>6113</v>
      </c>
    </row>
    <row r="1415" spans="1:21" x14ac:dyDescent="0.3">
      <c r="A1415" s="8" t="s">
        <v>3354</v>
      </c>
      <c r="B1415" s="8" t="s">
        <v>3355</v>
      </c>
      <c r="C1415" s="8">
        <v>65</v>
      </c>
      <c r="D1415" s="8">
        <v>31</v>
      </c>
      <c r="E1415" s="8" t="s">
        <v>6105</v>
      </c>
      <c r="F1415" s="8" t="s">
        <v>5942</v>
      </c>
      <c r="G1415" s="8" t="s">
        <v>10042</v>
      </c>
      <c r="H1415" s="8" t="s">
        <v>5</v>
      </c>
      <c r="I1415" s="9">
        <v>0</v>
      </c>
      <c r="J1415" s="8" t="s">
        <v>12</v>
      </c>
      <c r="K1415" s="9">
        <v>38838.850263281252</v>
      </c>
      <c r="L1415" s="8" t="s">
        <v>12</v>
      </c>
      <c r="M1415" s="9">
        <v>2012868.1438183594</v>
      </c>
      <c r="N1415" s="9">
        <v>0</v>
      </c>
      <c r="O1415" s="8" t="s">
        <v>5</v>
      </c>
      <c r="P1415" s="9">
        <v>0</v>
      </c>
      <c r="Q1415" s="9">
        <f t="shared" si="66"/>
        <v>2051706.9940816406</v>
      </c>
      <c r="R1415" s="9">
        <f t="shared" si="67"/>
        <v>1025853.4970408203</v>
      </c>
      <c r="S1415" s="9">
        <f t="shared" si="68"/>
        <v>4103413.9881632812</v>
      </c>
      <c r="T1415" s="8" t="s">
        <v>6110</v>
      </c>
      <c r="U1415" s="8" t="s">
        <v>6113</v>
      </c>
    </row>
    <row r="1416" spans="1:21" x14ac:dyDescent="0.3">
      <c r="A1416" s="8" t="s">
        <v>3356</v>
      </c>
      <c r="B1416" s="8" t="s">
        <v>3357</v>
      </c>
      <c r="C1416" s="8">
        <v>240</v>
      </c>
      <c r="D1416" s="8">
        <v>120</v>
      </c>
      <c r="E1416" s="8" t="s">
        <v>6071</v>
      </c>
      <c r="F1416" s="8" t="s">
        <v>5942</v>
      </c>
      <c r="G1416" s="8" t="s">
        <v>10040</v>
      </c>
      <c r="H1416" s="8" t="s">
        <v>12</v>
      </c>
      <c r="I1416" s="9">
        <v>1779.8999999999999</v>
      </c>
      <c r="J1416" s="8" t="s">
        <v>12</v>
      </c>
      <c r="K1416" s="9">
        <v>54214.720087499998</v>
      </c>
      <c r="L1416" s="8" t="s">
        <v>5</v>
      </c>
      <c r="M1416" s="9">
        <v>0</v>
      </c>
      <c r="N1416" s="9">
        <v>0</v>
      </c>
      <c r="O1416" s="8" t="s">
        <v>12</v>
      </c>
      <c r="P1416" s="9">
        <v>181131</v>
      </c>
      <c r="Q1416" s="9">
        <f t="shared" si="66"/>
        <v>237125.62008749999</v>
      </c>
      <c r="R1416" s="9">
        <f t="shared" si="67"/>
        <v>118562.81004375</v>
      </c>
      <c r="S1416" s="9">
        <f t="shared" si="68"/>
        <v>474251.24017499998</v>
      </c>
      <c r="T1416" s="8" t="s">
        <v>6114</v>
      </c>
      <c r="U1416" s="8" t="s">
        <v>6116</v>
      </c>
    </row>
    <row r="1417" spans="1:21" x14ac:dyDescent="0.3">
      <c r="A1417" s="8" t="s">
        <v>3359</v>
      </c>
      <c r="B1417" s="8" t="s">
        <v>3360</v>
      </c>
      <c r="C1417" s="8">
        <v>6837</v>
      </c>
      <c r="D1417" s="8">
        <v>1643</v>
      </c>
      <c r="E1417" s="8" t="s">
        <v>6080</v>
      </c>
      <c r="F1417" s="8" t="s">
        <v>5942</v>
      </c>
      <c r="G1417" s="8" t="s">
        <v>10040</v>
      </c>
      <c r="H1417" s="8" t="s">
        <v>5</v>
      </c>
      <c r="I1417" s="9">
        <v>0</v>
      </c>
      <c r="J1417" s="8" t="s">
        <v>12</v>
      </c>
      <c r="K1417" s="9">
        <v>827011.69668890629</v>
      </c>
      <c r="L1417" s="8" t="s">
        <v>5</v>
      </c>
      <c r="M1417" s="9">
        <v>0</v>
      </c>
      <c r="N1417" s="9">
        <v>0</v>
      </c>
      <c r="O1417" s="8" t="s">
        <v>12</v>
      </c>
      <c r="P1417" s="9">
        <v>2764909.2239999999</v>
      </c>
      <c r="Q1417" s="9">
        <f t="shared" si="66"/>
        <v>3591920.9206889062</v>
      </c>
      <c r="R1417" s="9">
        <f t="shared" si="67"/>
        <v>1795960.4603444531</v>
      </c>
      <c r="S1417" s="9">
        <f t="shared" si="68"/>
        <v>7183841.8413778124</v>
      </c>
      <c r="T1417" s="8" t="s">
        <v>6110</v>
      </c>
      <c r="U1417" s="8" t="s">
        <v>6113</v>
      </c>
    </row>
    <row r="1418" spans="1:21" x14ac:dyDescent="0.3">
      <c r="A1418" s="8" t="s">
        <v>3362</v>
      </c>
      <c r="B1418" s="8" t="s">
        <v>3363</v>
      </c>
      <c r="C1418" s="8">
        <v>2253</v>
      </c>
      <c r="D1418" s="8">
        <v>627</v>
      </c>
      <c r="E1418" s="8" t="s">
        <v>6074</v>
      </c>
      <c r="F1418" s="8" t="s">
        <v>5942</v>
      </c>
      <c r="G1418" s="8" t="s">
        <v>10040</v>
      </c>
      <c r="H1418" s="8" t="s">
        <v>5</v>
      </c>
      <c r="I1418" s="9">
        <v>0</v>
      </c>
      <c r="J1418" s="8" t="s">
        <v>5</v>
      </c>
      <c r="K1418" s="9">
        <v>0</v>
      </c>
      <c r="L1418" s="8" t="s">
        <v>5</v>
      </c>
      <c r="M1418" s="9">
        <v>0</v>
      </c>
      <c r="N1418" s="9">
        <v>0</v>
      </c>
      <c r="O1418" s="8" t="s">
        <v>12</v>
      </c>
      <c r="P1418" s="9">
        <v>34132.199999999997</v>
      </c>
      <c r="Q1418" s="9">
        <f t="shared" si="66"/>
        <v>34132.199999999997</v>
      </c>
      <c r="R1418" s="9">
        <f t="shared" si="67"/>
        <v>17066.099999999999</v>
      </c>
      <c r="S1418" s="9">
        <f t="shared" si="68"/>
        <v>68264.399999999994</v>
      </c>
      <c r="T1418" s="8" t="s">
        <v>6114</v>
      </c>
      <c r="U1418" s="8" t="s">
        <v>6111</v>
      </c>
    </row>
    <row r="1419" spans="1:21" x14ac:dyDescent="0.3">
      <c r="A1419" s="8" t="s">
        <v>3364</v>
      </c>
      <c r="B1419" s="8" t="s">
        <v>3365</v>
      </c>
      <c r="C1419" s="8">
        <v>972</v>
      </c>
      <c r="D1419" s="8">
        <v>386</v>
      </c>
      <c r="E1419" s="8" t="s">
        <v>6096</v>
      </c>
      <c r="F1419" s="8" t="s">
        <v>5942</v>
      </c>
      <c r="G1419" s="8" t="s">
        <v>10041</v>
      </c>
      <c r="H1419" s="8" t="s">
        <v>6</v>
      </c>
      <c r="I1419" s="9">
        <v>0</v>
      </c>
      <c r="J1419" s="8" t="s">
        <v>12</v>
      </c>
      <c r="K1419" s="9">
        <v>118529.78700937501</v>
      </c>
      <c r="L1419" s="8" t="s">
        <v>6</v>
      </c>
      <c r="M1419" s="9">
        <v>0</v>
      </c>
      <c r="N1419" s="9">
        <v>0</v>
      </c>
      <c r="O1419" s="8" t="s">
        <v>12</v>
      </c>
      <c r="P1419" s="9">
        <v>453769.8</v>
      </c>
      <c r="Q1419" s="9">
        <f t="shared" si="66"/>
        <v>572299.58700937498</v>
      </c>
      <c r="R1419" s="9">
        <f t="shared" si="67"/>
        <v>286149.79350468749</v>
      </c>
      <c r="S1419" s="9">
        <f t="shared" si="68"/>
        <v>1144599.17401875</v>
      </c>
      <c r="T1419" s="8" t="s">
        <v>6114</v>
      </c>
      <c r="U1419" s="8" t="s">
        <v>6116</v>
      </c>
    </row>
    <row r="1420" spans="1:21" x14ac:dyDescent="0.3">
      <c r="A1420" s="8" t="s">
        <v>3367</v>
      </c>
      <c r="B1420" s="8" t="s">
        <v>3368</v>
      </c>
      <c r="C1420" s="8">
        <v>195</v>
      </c>
      <c r="D1420" s="8">
        <v>59</v>
      </c>
      <c r="E1420" s="8" t="s">
        <v>6105</v>
      </c>
      <c r="F1420" s="8" t="s">
        <v>5942</v>
      </c>
      <c r="G1420" s="8" t="s">
        <v>10040</v>
      </c>
      <c r="H1420" s="8" t="s">
        <v>6</v>
      </c>
      <c r="I1420" s="9">
        <v>0</v>
      </c>
      <c r="J1420" s="8" t="s">
        <v>12</v>
      </c>
      <c r="K1420" s="9">
        <v>50260.924989843748</v>
      </c>
      <c r="L1420" s="8" t="s">
        <v>5</v>
      </c>
      <c r="M1420" s="9">
        <v>0</v>
      </c>
      <c r="N1420" s="9">
        <v>0</v>
      </c>
      <c r="O1420" s="8" t="s">
        <v>5</v>
      </c>
      <c r="P1420" s="9">
        <v>0</v>
      </c>
      <c r="Q1420" s="9">
        <f t="shared" si="66"/>
        <v>50260.924989843748</v>
      </c>
      <c r="R1420" s="9">
        <f t="shared" si="67"/>
        <v>25130.462494921874</v>
      </c>
      <c r="S1420" s="9">
        <f t="shared" si="68"/>
        <v>100521.8499796875</v>
      </c>
      <c r="T1420" s="8" t="s">
        <v>6114</v>
      </c>
      <c r="U1420" s="8" t="s">
        <v>6116</v>
      </c>
    </row>
    <row r="1421" spans="1:21" x14ac:dyDescent="0.3">
      <c r="A1421" s="8" t="s">
        <v>3369</v>
      </c>
      <c r="B1421" s="8" t="s">
        <v>3370</v>
      </c>
      <c r="C1421" s="8">
        <v>130</v>
      </c>
      <c r="D1421" s="8">
        <v>60</v>
      </c>
      <c r="E1421" s="8" t="s">
        <v>6085</v>
      </c>
      <c r="F1421" s="8" t="s">
        <v>5942</v>
      </c>
      <c r="G1421" s="8" t="s">
        <v>10040</v>
      </c>
      <c r="H1421" s="8" t="s">
        <v>12</v>
      </c>
      <c r="I1421" s="9">
        <v>2313.87</v>
      </c>
      <c r="J1421" s="8" t="s">
        <v>5</v>
      </c>
      <c r="K1421" s="9">
        <v>0</v>
      </c>
      <c r="L1421" s="8" t="s">
        <v>5</v>
      </c>
      <c r="M1421" s="9">
        <v>0</v>
      </c>
      <c r="N1421" s="9">
        <v>0</v>
      </c>
      <c r="O1421" s="8" t="s">
        <v>12</v>
      </c>
      <c r="P1421" s="9">
        <v>137471.09999999998</v>
      </c>
      <c r="Q1421" s="9">
        <f t="shared" si="66"/>
        <v>139784.96999999997</v>
      </c>
      <c r="R1421" s="9">
        <f t="shared" si="67"/>
        <v>69892.484999999986</v>
      </c>
      <c r="S1421" s="9">
        <f t="shared" si="68"/>
        <v>279569.93999999994</v>
      </c>
      <c r="T1421" s="8" t="s">
        <v>6114</v>
      </c>
      <c r="U1421" s="8" t="s">
        <v>6116</v>
      </c>
    </row>
    <row r="1422" spans="1:21" x14ac:dyDescent="0.3">
      <c r="A1422" s="8" t="s">
        <v>3371</v>
      </c>
      <c r="B1422" s="8" t="s">
        <v>3372</v>
      </c>
      <c r="C1422" s="8">
        <v>93</v>
      </c>
      <c r="D1422" s="8">
        <v>34</v>
      </c>
      <c r="E1422" s="8" t="s">
        <v>6078</v>
      </c>
      <c r="F1422" s="8" t="s">
        <v>5942</v>
      </c>
      <c r="G1422" s="8" t="s">
        <v>10040</v>
      </c>
      <c r="H1422" s="8" t="s">
        <v>12</v>
      </c>
      <c r="I1422" s="9">
        <v>2349.4679999999998</v>
      </c>
      <c r="J1422" s="8" t="s">
        <v>12</v>
      </c>
      <c r="K1422" s="9">
        <v>53885.348120156254</v>
      </c>
      <c r="L1422" s="8" t="s">
        <v>5</v>
      </c>
      <c r="M1422" s="9">
        <v>0</v>
      </c>
      <c r="N1422" s="9">
        <v>0</v>
      </c>
      <c r="O1422" s="8" t="s">
        <v>5</v>
      </c>
      <c r="P1422" s="9">
        <v>0</v>
      </c>
      <c r="Q1422" s="9">
        <f t="shared" si="66"/>
        <v>56234.816120156254</v>
      </c>
      <c r="R1422" s="9">
        <f t="shared" si="67"/>
        <v>28117.408060078127</v>
      </c>
      <c r="S1422" s="9">
        <f t="shared" si="68"/>
        <v>112469.63224031251</v>
      </c>
      <c r="T1422" s="8" t="s">
        <v>6114</v>
      </c>
      <c r="U1422" s="8" t="s">
        <v>6116</v>
      </c>
    </row>
    <row r="1423" spans="1:21" x14ac:dyDescent="0.3">
      <c r="A1423" s="8" t="s">
        <v>3373</v>
      </c>
      <c r="B1423" s="8" t="s">
        <v>3374</v>
      </c>
      <c r="C1423" s="8">
        <v>100</v>
      </c>
      <c r="D1423" s="8">
        <v>37</v>
      </c>
      <c r="E1423" s="8" t="s">
        <v>6092</v>
      </c>
      <c r="F1423" s="8" t="s">
        <v>5942</v>
      </c>
      <c r="G1423" s="8" t="s">
        <v>10045</v>
      </c>
      <c r="H1423" s="8" t="s">
        <v>12</v>
      </c>
      <c r="I1423" s="9">
        <v>2349.4679999999998</v>
      </c>
      <c r="J1423" s="8" t="s">
        <v>12</v>
      </c>
      <c r="K1423" s="9">
        <v>54687.822088125002</v>
      </c>
      <c r="L1423" s="8" t="s">
        <v>5</v>
      </c>
      <c r="M1423" s="9">
        <v>0</v>
      </c>
      <c r="N1423" s="9">
        <v>0</v>
      </c>
      <c r="O1423" s="8" t="s">
        <v>12</v>
      </c>
      <c r="P1423" s="9">
        <v>101441.73599999999</v>
      </c>
      <c r="Q1423" s="9">
        <f t="shared" si="66"/>
        <v>158479.02608812499</v>
      </c>
      <c r="R1423" s="9">
        <f t="shared" si="67"/>
        <v>79239.513044062493</v>
      </c>
      <c r="S1423" s="9">
        <f t="shared" si="68"/>
        <v>316958.05217624997</v>
      </c>
      <c r="T1423" s="8" t="s">
        <v>6114</v>
      </c>
      <c r="U1423" s="8" t="s">
        <v>6111</v>
      </c>
    </row>
    <row r="1424" spans="1:21" x14ac:dyDescent="0.3">
      <c r="A1424" s="8" t="s">
        <v>3375</v>
      </c>
      <c r="B1424" s="8" t="s">
        <v>3376</v>
      </c>
      <c r="C1424" s="8">
        <v>54</v>
      </c>
      <c r="D1424" s="8">
        <v>30</v>
      </c>
      <c r="E1424" s="8" t="s">
        <v>6085</v>
      </c>
      <c r="F1424" s="8" t="s">
        <v>5942</v>
      </c>
      <c r="G1424" s="8" t="s">
        <v>10042</v>
      </c>
      <c r="H1424" s="8" t="s">
        <v>12</v>
      </c>
      <c r="I1424" s="9">
        <v>2313.87</v>
      </c>
      <c r="J1424" s="8" t="s">
        <v>12</v>
      </c>
      <c r="K1424" s="9">
        <v>48693.043307812499</v>
      </c>
      <c r="L1424" s="8" t="s">
        <v>12</v>
      </c>
      <c r="M1424" s="9">
        <v>2494777.7234873432</v>
      </c>
      <c r="N1424" s="9">
        <v>0</v>
      </c>
      <c r="O1424" s="8" t="s">
        <v>5</v>
      </c>
      <c r="P1424" s="9">
        <v>0</v>
      </c>
      <c r="Q1424" s="9">
        <f t="shared" si="66"/>
        <v>2545784.6367951557</v>
      </c>
      <c r="R1424" s="9">
        <f t="shared" si="67"/>
        <v>1272892.3183975779</v>
      </c>
      <c r="S1424" s="9">
        <f t="shared" si="68"/>
        <v>5091569.2735903114</v>
      </c>
      <c r="T1424" s="8" t="s">
        <v>6110</v>
      </c>
      <c r="U1424" s="8" t="s">
        <v>6111</v>
      </c>
    </row>
    <row r="1425" spans="1:21" x14ac:dyDescent="0.3">
      <c r="A1425" s="8" t="s">
        <v>3377</v>
      </c>
      <c r="B1425" s="8" t="s">
        <v>3378</v>
      </c>
      <c r="C1425" s="8">
        <v>232</v>
      </c>
      <c r="D1425" s="8">
        <v>92</v>
      </c>
      <c r="E1425" s="8" t="s">
        <v>6084</v>
      </c>
      <c r="F1425" s="8" t="s">
        <v>5942</v>
      </c>
      <c r="G1425" s="8" t="s">
        <v>10040</v>
      </c>
      <c r="H1425" s="8" t="s">
        <v>5</v>
      </c>
      <c r="I1425" s="9">
        <v>0</v>
      </c>
      <c r="J1425" s="8" t="s">
        <v>12</v>
      </c>
      <c r="K1425" s="9">
        <v>68800.91551875</v>
      </c>
      <c r="L1425" s="8" t="s">
        <v>5</v>
      </c>
      <c r="M1425" s="9">
        <v>0</v>
      </c>
      <c r="N1425" s="9">
        <v>0</v>
      </c>
      <c r="O1425" s="8" t="s">
        <v>5</v>
      </c>
      <c r="P1425" s="9">
        <v>0</v>
      </c>
      <c r="Q1425" s="9">
        <f t="shared" si="66"/>
        <v>68800.91551875</v>
      </c>
      <c r="R1425" s="9">
        <f t="shared" si="67"/>
        <v>34400.457759375</v>
      </c>
      <c r="S1425" s="9">
        <f t="shared" si="68"/>
        <v>137601.8310375</v>
      </c>
      <c r="T1425" s="8" t="s">
        <v>6114</v>
      </c>
      <c r="U1425" s="8" t="s">
        <v>6113</v>
      </c>
    </row>
    <row r="1426" spans="1:21" x14ac:dyDescent="0.3">
      <c r="A1426" s="8" t="s">
        <v>3379</v>
      </c>
      <c r="B1426" s="8" t="s">
        <v>3380</v>
      </c>
      <c r="C1426" s="8">
        <v>382</v>
      </c>
      <c r="D1426" s="8">
        <v>156</v>
      </c>
      <c r="E1426" s="8" t="s">
        <v>6104</v>
      </c>
      <c r="F1426" s="8" t="s">
        <v>5942</v>
      </c>
      <c r="G1426" s="8" t="s">
        <v>10049</v>
      </c>
      <c r="H1426" s="8" t="s">
        <v>5</v>
      </c>
      <c r="I1426" s="9">
        <v>0</v>
      </c>
      <c r="J1426" s="8" t="s">
        <v>12</v>
      </c>
      <c r="K1426" s="9">
        <v>66691.140173437496</v>
      </c>
      <c r="L1426" s="8" t="s">
        <v>12</v>
      </c>
      <c r="M1426" s="9">
        <v>2040263.4243632811</v>
      </c>
      <c r="N1426" s="9">
        <v>0</v>
      </c>
      <c r="O1426" s="8" t="s">
        <v>12</v>
      </c>
      <c r="P1426" s="9">
        <v>226361.4</v>
      </c>
      <c r="Q1426" s="9">
        <f t="shared" si="66"/>
        <v>2333315.9645367186</v>
      </c>
      <c r="R1426" s="9">
        <f t="shared" si="67"/>
        <v>1166657.9822683593</v>
      </c>
      <c r="S1426" s="9">
        <f t="shared" si="68"/>
        <v>4666631.9290734371</v>
      </c>
      <c r="T1426" s="8" t="s">
        <v>6114</v>
      </c>
      <c r="U1426" s="8" t="s">
        <v>6111</v>
      </c>
    </row>
    <row r="1427" spans="1:21" x14ac:dyDescent="0.3">
      <c r="A1427" s="8" t="s">
        <v>3381</v>
      </c>
      <c r="B1427" s="8" t="s">
        <v>3382</v>
      </c>
      <c r="C1427" s="8">
        <v>331</v>
      </c>
      <c r="D1427" s="8">
        <v>130</v>
      </c>
      <c r="E1427" s="8" t="s">
        <v>6088</v>
      </c>
      <c r="F1427" s="8" t="s">
        <v>5942</v>
      </c>
      <c r="G1427" s="8" t="s">
        <v>10040</v>
      </c>
      <c r="H1427" s="8" t="s">
        <v>5</v>
      </c>
      <c r="I1427" s="9">
        <v>0</v>
      </c>
      <c r="J1427" s="8" t="s">
        <v>6</v>
      </c>
      <c r="K1427" s="9">
        <v>0</v>
      </c>
      <c r="L1427" s="8" t="s">
        <v>6</v>
      </c>
      <c r="M1427" s="9">
        <v>0</v>
      </c>
      <c r="N1427" s="9">
        <v>0</v>
      </c>
      <c r="O1427" s="8" t="s">
        <v>5</v>
      </c>
      <c r="P1427" s="9">
        <v>0</v>
      </c>
      <c r="Q1427" s="9">
        <f t="shared" si="66"/>
        <v>0</v>
      </c>
      <c r="R1427" s="9">
        <f t="shared" si="67"/>
        <v>0</v>
      </c>
      <c r="S1427" s="9">
        <f t="shared" si="68"/>
        <v>0</v>
      </c>
      <c r="T1427" s="8" t="s">
        <v>6110</v>
      </c>
      <c r="U1427" s="8" t="s">
        <v>6113</v>
      </c>
    </row>
    <row r="1428" spans="1:21" x14ac:dyDescent="0.3">
      <c r="A1428" s="8" t="s">
        <v>3383</v>
      </c>
      <c r="B1428" s="8" t="s">
        <v>3384</v>
      </c>
      <c r="C1428" s="8">
        <v>40</v>
      </c>
      <c r="D1428" s="8">
        <v>15</v>
      </c>
      <c r="E1428" s="8" t="s">
        <v>6105</v>
      </c>
      <c r="F1428" s="8" t="s">
        <v>5942</v>
      </c>
      <c r="G1428" s="8" t="s">
        <v>10042</v>
      </c>
      <c r="H1428" s="8" t="s">
        <v>12</v>
      </c>
      <c r="I1428" s="9">
        <v>1779.8999999999999</v>
      </c>
      <c r="J1428" s="8" t="s">
        <v>12</v>
      </c>
      <c r="K1428" s="9">
        <v>36642.297431250001</v>
      </c>
      <c r="L1428" s="8" t="s">
        <v>12</v>
      </c>
      <c r="M1428" s="9">
        <v>2010707.6327343748</v>
      </c>
      <c r="N1428" s="9">
        <v>0</v>
      </c>
      <c r="O1428" s="8" t="s">
        <v>12</v>
      </c>
      <c r="P1428" s="9">
        <v>36645</v>
      </c>
      <c r="Q1428" s="9">
        <f t="shared" si="66"/>
        <v>2085774.8301656249</v>
      </c>
      <c r="R1428" s="9">
        <f t="shared" si="67"/>
        <v>1042887.4150828124</v>
      </c>
      <c r="S1428" s="9">
        <f t="shared" si="68"/>
        <v>4171549.6603312497</v>
      </c>
      <c r="T1428" s="8" t="s">
        <v>6112</v>
      </c>
      <c r="U1428" s="8" t="s">
        <v>10025</v>
      </c>
    </row>
    <row r="1429" spans="1:21" x14ac:dyDescent="0.3">
      <c r="A1429" s="8" t="s">
        <v>3386</v>
      </c>
      <c r="B1429" s="8" t="s">
        <v>3387</v>
      </c>
      <c r="C1429" s="8">
        <v>475</v>
      </c>
      <c r="D1429" s="8">
        <v>141</v>
      </c>
      <c r="E1429" s="8" t="s">
        <v>6093</v>
      </c>
      <c r="F1429" s="8" t="s">
        <v>5942</v>
      </c>
      <c r="G1429" s="8" t="s">
        <v>10040</v>
      </c>
      <c r="H1429" s="8" t="s">
        <v>12</v>
      </c>
      <c r="I1429" s="9">
        <v>2313.87</v>
      </c>
      <c r="J1429" s="8" t="s">
        <v>5</v>
      </c>
      <c r="K1429" s="9">
        <v>0</v>
      </c>
      <c r="L1429" s="8" t="s">
        <v>5</v>
      </c>
      <c r="M1429" s="9">
        <v>0</v>
      </c>
      <c r="N1429" s="9">
        <v>0</v>
      </c>
      <c r="O1429" s="8" t="s">
        <v>12</v>
      </c>
      <c r="P1429" s="9">
        <v>126037.85999999999</v>
      </c>
      <c r="Q1429" s="9">
        <f t="shared" si="66"/>
        <v>128351.72999999998</v>
      </c>
      <c r="R1429" s="9">
        <f t="shared" si="67"/>
        <v>64175.864999999991</v>
      </c>
      <c r="S1429" s="9">
        <f t="shared" si="68"/>
        <v>256703.45999999996</v>
      </c>
      <c r="T1429" s="8" t="s">
        <v>6114</v>
      </c>
      <c r="U1429" s="8" t="s">
        <v>6111</v>
      </c>
    </row>
    <row r="1430" spans="1:21" x14ac:dyDescent="0.3">
      <c r="A1430" s="8" t="s">
        <v>3388</v>
      </c>
      <c r="B1430" s="8" t="s">
        <v>3389</v>
      </c>
      <c r="C1430" s="8">
        <v>146</v>
      </c>
      <c r="D1430" s="8">
        <v>54</v>
      </c>
      <c r="E1430" s="8" t="s">
        <v>6097</v>
      </c>
      <c r="F1430" s="8" t="s">
        <v>5942</v>
      </c>
      <c r="G1430" s="8" t="s">
        <v>10040</v>
      </c>
      <c r="H1430" s="8" t="s">
        <v>5</v>
      </c>
      <c r="I1430" s="9">
        <v>0</v>
      </c>
      <c r="J1430" s="8" t="s">
        <v>12</v>
      </c>
      <c r="K1430" s="9">
        <v>45955.6814390625</v>
      </c>
      <c r="L1430" s="8" t="s">
        <v>12</v>
      </c>
      <c r="M1430" s="9">
        <v>2019868.1997304689</v>
      </c>
      <c r="N1430" s="9">
        <v>0</v>
      </c>
      <c r="O1430" s="8" t="s">
        <v>12</v>
      </c>
      <c r="P1430" s="9">
        <v>98208.599999999991</v>
      </c>
      <c r="Q1430" s="9">
        <f t="shared" si="66"/>
        <v>2164032.4811695316</v>
      </c>
      <c r="R1430" s="9">
        <f t="shared" si="67"/>
        <v>1082016.2405847658</v>
      </c>
      <c r="S1430" s="9">
        <f t="shared" si="68"/>
        <v>4328064.9623390632</v>
      </c>
      <c r="T1430" s="8" t="s">
        <v>6110</v>
      </c>
      <c r="U1430" s="8" t="s">
        <v>6113</v>
      </c>
    </row>
    <row r="1431" spans="1:21" x14ac:dyDescent="0.3">
      <c r="A1431" s="8" t="s">
        <v>3390</v>
      </c>
      <c r="B1431" s="8" t="s">
        <v>3391</v>
      </c>
      <c r="C1431" s="8">
        <v>220</v>
      </c>
      <c r="D1431" s="8">
        <v>167</v>
      </c>
      <c r="E1431" s="8" t="s">
        <v>6088</v>
      </c>
      <c r="F1431" s="8" t="s">
        <v>5942</v>
      </c>
      <c r="G1431" s="8" t="s">
        <v>10040</v>
      </c>
      <c r="H1431" s="8" t="s">
        <v>12</v>
      </c>
      <c r="I1431" s="9">
        <v>1779.8999999999999</v>
      </c>
      <c r="J1431" s="8" t="s">
        <v>6</v>
      </c>
      <c r="K1431" s="9">
        <v>0</v>
      </c>
      <c r="L1431" s="8" t="s">
        <v>5</v>
      </c>
      <c r="M1431" s="9">
        <v>0</v>
      </c>
      <c r="N1431" s="9">
        <v>0</v>
      </c>
      <c r="O1431" s="8" t="s">
        <v>12</v>
      </c>
      <c r="P1431" s="9">
        <v>240181.8</v>
      </c>
      <c r="Q1431" s="9">
        <f t="shared" si="66"/>
        <v>241961.69999999998</v>
      </c>
      <c r="R1431" s="9">
        <f t="shared" si="67"/>
        <v>120980.84999999999</v>
      </c>
      <c r="S1431" s="9">
        <f t="shared" si="68"/>
        <v>483923.39999999997</v>
      </c>
      <c r="T1431" s="8" t="s">
        <v>6114</v>
      </c>
      <c r="U1431" s="8" t="s">
        <v>6111</v>
      </c>
    </row>
    <row r="1432" spans="1:21" x14ac:dyDescent="0.3">
      <c r="A1432" s="8" t="s">
        <v>3392</v>
      </c>
      <c r="B1432" s="8" t="s">
        <v>3393</v>
      </c>
      <c r="C1432" s="8">
        <v>3800</v>
      </c>
      <c r="D1432" s="8">
        <v>1151</v>
      </c>
      <c r="E1432" s="8" t="s">
        <v>6098</v>
      </c>
      <c r="F1432" s="8" t="s">
        <v>5942</v>
      </c>
      <c r="G1432" s="8" t="s">
        <v>10040</v>
      </c>
      <c r="H1432" s="8" t="s">
        <v>5</v>
      </c>
      <c r="I1432" s="9">
        <v>0</v>
      </c>
      <c r="J1432" s="8" t="s">
        <v>12</v>
      </c>
      <c r="K1432" s="9">
        <v>367003.84336875001</v>
      </c>
      <c r="L1432" s="8" t="s">
        <v>5</v>
      </c>
      <c r="M1432" s="9">
        <v>0</v>
      </c>
      <c r="N1432" s="9">
        <v>0</v>
      </c>
      <c r="O1432" s="8" t="s">
        <v>12</v>
      </c>
      <c r="P1432" s="9">
        <v>1471453.7999999998</v>
      </c>
      <c r="Q1432" s="9">
        <f t="shared" si="66"/>
        <v>1838457.6433687499</v>
      </c>
      <c r="R1432" s="9">
        <f t="shared" si="67"/>
        <v>919228.82168437494</v>
      </c>
      <c r="S1432" s="9">
        <f t="shared" si="68"/>
        <v>3676915.2867374998</v>
      </c>
      <c r="T1432" s="8" t="s">
        <v>6114</v>
      </c>
      <c r="U1432" s="8" t="s">
        <v>6113</v>
      </c>
    </row>
    <row r="1433" spans="1:21" x14ac:dyDescent="0.3">
      <c r="A1433" s="8" t="s">
        <v>3394</v>
      </c>
      <c r="B1433" s="8" t="s">
        <v>3395</v>
      </c>
      <c r="C1433" s="8">
        <v>280</v>
      </c>
      <c r="D1433" s="8">
        <v>136</v>
      </c>
      <c r="E1433" s="8" t="s">
        <v>10028</v>
      </c>
      <c r="F1433" s="8" t="s">
        <v>5942</v>
      </c>
      <c r="G1433" s="8" t="s">
        <v>10040</v>
      </c>
      <c r="H1433" s="8" t="s">
        <v>12</v>
      </c>
      <c r="I1433" s="9">
        <v>1779.8999999999999</v>
      </c>
      <c r="J1433" s="8" t="s">
        <v>12</v>
      </c>
      <c r="K1433" s="9">
        <v>57729.204618750002</v>
      </c>
      <c r="L1433" s="8" t="s">
        <v>5</v>
      </c>
      <c r="M1433" s="9">
        <v>0</v>
      </c>
      <c r="N1433" s="9">
        <v>0</v>
      </c>
      <c r="O1433" s="8" t="s">
        <v>5</v>
      </c>
      <c r="P1433" s="9">
        <v>0</v>
      </c>
      <c r="Q1433" s="9">
        <f t="shared" si="66"/>
        <v>59509.104618750003</v>
      </c>
      <c r="R1433" s="9">
        <f t="shared" si="67"/>
        <v>29754.552309375002</v>
      </c>
      <c r="S1433" s="9">
        <f t="shared" si="68"/>
        <v>119018.20923750001</v>
      </c>
      <c r="T1433" s="8" t="s">
        <v>6114</v>
      </c>
      <c r="U1433" s="8" t="s">
        <v>6111</v>
      </c>
    </row>
    <row r="1434" spans="1:21" x14ac:dyDescent="0.3">
      <c r="A1434" s="8" t="s">
        <v>3396</v>
      </c>
      <c r="B1434" s="8" t="s">
        <v>3397</v>
      </c>
      <c r="C1434" s="8">
        <v>158</v>
      </c>
      <c r="D1434" s="8">
        <v>88</v>
      </c>
      <c r="E1434" s="8" t="s">
        <v>6097</v>
      </c>
      <c r="F1434" s="8" t="s">
        <v>5942</v>
      </c>
      <c r="G1434" s="8" t="s">
        <v>10040</v>
      </c>
      <c r="H1434" s="8" t="s">
        <v>5</v>
      </c>
      <c r="I1434" s="9">
        <v>0</v>
      </c>
      <c r="J1434" s="8" t="s">
        <v>12</v>
      </c>
      <c r="K1434" s="9">
        <v>47010.026798437502</v>
      </c>
      <c r="L1434" s="8" t="s">
        <v>5</v>
      </c>
      <c r="M1434" s="9">
        <v>0</v>
      </c>
      <c r="N1434" s="9">
        <v>0</v>
      </c>
      <c r="O1434" s="8" t="s">
        <v>12</v>
      </c>
      <c r="P1434" s="9">
        <v>140926.19999999998</v>
      </c>
      <c r="Q1434" s="9">
        <f t="shared" si="66"/>
        <v>187936.22679843748</v>
      </c>
      <c r="R1434" s="9">
        <f t="shared" si="67"/>
        <v>93968.113399218739</v>
      </c>
      <c r="S1434" s="9">
        <f t="shared" si="68"/>
        <v>375872.45359687496</v>
      </c>
      <c r="T1434" s="8" t="s">
        <v>6112</v>
      </c>
      <c r="U1434" s="8" t="s">
        <v>6113</v>
      </c>
    </row>
    <row r="1435" spans="1:21" x14ac:dyDescent="0.3">
      <c r="A1435" s="8" t="s">
        <v>3399</v>
      </c>
      <c r="B1435" s="8" t="s">
        <v>3400</v>
      </c>
      <c r="C1435" s="8">
        <v>305</v>
      </c>
      <c r="D1435" s="8">
        <v>109</v>
      </c>
      <c r="E1435" s="8" t="s">
        <v>6106</v>
      </c>
      <c r="F1435" s="8" t="s">
        <v>5942</v>
      </c>
      <c r="G1435" s="8" t="s">
        <v>10042</v>
      </c>
      <c r="H1435" s="8" t="s">
        <v>12</v>
      </c>
      <c r="I1435" s="9">
        <v>1779.8999999999999</v>
      </c>
      <c r="J1435" s="8" t="s">
        <v>12</v>
      </c>
      <c r="K1435" s="9">
        <v>59925.757450781253</v>
      </c>
      <c r="L1435" s="8" t="s">
        <v>12</v>
      </c>
      <c r="M1435" s="9">
        <v>2033609.0502246092</v>
      </c>
      <c r="N1435" s="9">
        <v>0</v>
      </c>
      <c r="O1435" s="8" t="s">
        <v>12</v>
      </c>
      <c r="P1435" s="9">
        <v>167310.59999999998</v>
      </c>
      <c r="Q1435" s="9">
        <f t="shared" si="66"/>
        <v>2262625.3076753905</v>
      </c>
      <c r="R1435" s="9">
        <f t="shared" si="67"/>
        <v>1131312.6538376953</v>
      </c>
      <c r="S1435" s="9">
        <f t="shared" si="68"/>
        <v>4525250.615350781</v>
      </c>
      <c r="T1435" s="8" t="s">
        <v>6114</v>
      </c>
      <c r="U1435" s="8" t="s">
        <v>6111</v>
      </c>
    </row>
    <row r="1436" spans="1:21" x14ac:dyDescent="0.3">
      <c r="A1436" s="8" t="s">
        <v>3401</v>
      </c>
      <c r="B1436" s="8" t="s">
        <v>3402</v>
      </c>
      <c r="C1436" s="8">
        <v>400</v>
      </c>
      <c r="D1436" s="8">
        <v>202</v>
      </c>
      <c r="E1436" s="8" t="s">
        <v>6084</v>
      </c>
      <c r="F1436" s="8" t="s">
        <v>5942</v>
      </c>
      <c r="G1436" s="8" t="s">
        <v>10042</v>
      </c>
      <c r="H1436" s="8" t="s">
        <v>5</v>
      </c>
      <c r="I1436" s="9">
        <v>0</v>
      </c>
      <c r="J1436" s="8" t="s">
        <v>12</v>
      </c>
      <c r="K1436" s="9">
        <v>87779.131987500004</v>
      </c>
      <c r="L1436" s="8" t="s">
        <v>5</v>
      </c>
      <c r="M1436" s="9">
        <v>0</v>
      </c>
      <c r="N1436" s="9">
        <v>0</v>
      </c>
      <c r="O1436" s="8" t="s">
        <v>12</v>
      </c>
      <c r="P1436" s="9">
        <v>369402.54</v>
      </c>
      <c r="Q1436" s="9">
        <f t="shared" si="66"/>
        <v>457181.67198749998</v>
      </c>
      <c r="R1436" s="9">
        <f t="shared" si="67"/>
        <v>228590.83599374999</v>
      </c>
      <c r="S1436" s="9">
        <f t="shared" si="68"/>
        <v>914363.34397499997</v>
      </c>
      <c r="T1436" s="8" t="s">
        <v>6114</v>
      </c>
      <c r="U1436" s="8" t="s">
        <v>6111</v>
      </c>
    </row>
    <row r="1437" spans="1:21" x14ac:dyDescent="0.3">
      <c r="A1437" s="8" t="s">
        <v>3403</v>
      </c>
      <c r="B1437" s="8" t="s">
        <v>3404</v>
      </c>
      <c r="C1437" s="8">
        <v>6175</v>
      </c>
      <c r="D1437" s="8">
        <v>2418</v>
      </c>
      <c r="E1437" s="8" t="s">
        <v>6088</v>
      </c>
      <c r="F1437" s="8" t="s">
        <v>5942</v>
      </c>
      <c r="G1437" s="8" t="s">
        <v>10040</v>
      </c>
      <c r="H1437" s="8" t="s">
        <v>5</v>
      </c>
      <c r="I1437" s="9">
        <v>0</v>
      </c>
      <c r="J1437" s="8" t="s">
        <v>5</v>
      </c>
      <c r="K1437" s="9">
        <v>0</v>
      </c>
      <c r="L1437" s="8" t="s">
        <v>5</v>
      </c>
      <c r="M1437" s="9">
        <v>0</v>
      </c>
      <c r="N1437" s="9">
        <v>0</v>
      </c>
      <c r="O1437" s="8" t="s">
        <v>5</v>
      </c>
      <c r="P1437" s="9">
        <v>0</v>
      </c>
      <c r="Q1437" s="9">
        <f t="shared" si="66"/>
        <v>0</v>
      </c>
      <c r="R1437" s="9">
        <f t="shared" si="67"/>
        <v>0</v>
      </c>
      <c r="S1437" s="9">
        <f t="shared" si="68"/>
        <v>0</v>
      </c>
      <c r="T1437" s="8" t="s">
        <v>6114</v>
      </c>
      <c r="U1437" s="8" t="s">
        <v>6111</v>
      </c>
    </row>
    <row r="1438" spans="1:21" x14ac:dyDescent="0.3">
      <c r="A1438" s="8" t="s">
        <v>3405</v>
      </c>
      <c r="B1438" s="8" t="s">
        <v>3406</v>
      </c>
      <c r="C1438" s="8">
        <v>7524</v>
      </c>
      <c r="D1438" s="8">
        <v>2284</v>
      </c>
      <c r="E1438" s="8" t="s">
        <v>6084</v>
      </c>
      <c r="F1438" s="8" t="s">
        <v>5942</v>
      </c>
      <c r="G1438" s="8" t="s">
        <v>10040</v>
      </c>
      <c r="H1438" s="8" t="s">
        <v>5</v>
      </c>
      <c r="I1438" s="9">
        <v>0</v>
      </c>
      <c r="J1438" s="8" t="s">
        <v>12</v>
      </c>
      <c r="K1438" s="9">
        <v>892545.88272187498</v>
      </c>
      <c r="L1438" s="8" t="s">
        <v>5</v>
      </c>
      <c r="M1438" s="9">
        <v>0</v>
      </c>
      <c r="N1438" s="9">
        <v>0</v>
      </c>
      <c r="O1438" s="8" t="s">
        <v>5</v>
      </c>
      <c r="P1438" s="9">
        <v>0</v>
      </c>
      <c r="Q1438" s="9">
        <f t="shared" si="66"/>
        <v>892545.88272187498</v>
      </c>
      <c r="R1438" s="9">
        <f t="shared" si="67"/>
        <v>446272.94136093749</v>
      </c>
      <c r="S1438" s="9">
        <f t="shared" si="68"/>
        <v>1785091.76544375</v>
      </c>
      <c r="T1438" s="8" t="s">
        <v>6114</v>
      </c>
      <c r="U1438" s="8" t="s">
        <v>6113</v>
      </c>
    </row>
    <row r="1439" spans="1:21" x14ac:dyDescent="0.3">
      <c r="A1439" s="8" t="s">
        <v>3408</v>
      </c>
      <c r="B1439" s="8" t="s">
        <v>3409</v>
      </c>
      <c r="C1439" s="8">
        <v>3403</v>
      </c>
      <c r="D1439" s="8">
        <v>1032</v>
      </c>
      <c r="E1439" s="8" t="s">
        <v>6072</v>
      </c>
      <c r="F1439" s="8" t="s">
        <v>5942</v>
      </c>
      <c r="G1439" s="8" t="s">
        <v>10040</v>
      </c>
      <c r="H1439" s="8" t="s">
        <v>5</v>
      </c>
      <c r="I1439" s="9">
        <v>0</v>
      </c>
      <c r="J1439" s="8" t="s">
        <v>6</v>
      </c>
      <c r="K1439" s="9">
        <v>0</v>
      </c>
      <c r="L1439" s="8" t="s">
        <v>5</v>
      </c>
      <c r="M1439" s="9">
        <v>0</v>
      </c>
      <c r="N1439" s="9">
        <v>0</v>
      </c>
      <c r="O1439" s="8" t="s">
        <v>5</v>
      </c>
      <c r="P1439" s="9">
        <v>0</v>
      </c>
      <c r="Q1439" s="9">
        <f t="shared" si="66"/>
        <v>0</v>
      </c>
      <c r="R1439" s="9">
        <f t="shared" si="67"/>
        <v>0</v>
      </c>
      <c r="S1439" s="9">
        <f t="shared" si="68"/>
        <v>0</v>
      </c>
      <c r="T1439" s="8" t="s">
        <v>6112</v>
      </c>
      <c r="U1439" s="8" t="s">
        <v>6113</v>
      </c>
    </row>
    <row r="1440" spans="1:21" x14ac:dyDescent="0.3">
      <c r="A1440" s="8" t="s">
        <v>3410</v>
      </c>
      <c r="B1440" s="8" t="s">
        <v>3411</v>
      </c>
      <c r="C1440" s="8">
        <v>56</v>
      </c>
      <c r="D1440" s="8">
        <v>28</v>
      </c>
      <c r="E1440" s="8" t="s">
        <v>6074</v>
      </c>
      <c r="F1440" s="8" t="s">
        <v>5942</v>
      </c>
      <c r="G1440" s="8" t="s">
        <v>10040</v>
      </c>
      <c r="H1440" s="8" t="s">
        <v>5</v>
      </c>
      <c r="I1440" s="9">
        <v>0</v>
      </c>
      <c r="J1440" s="8" t="s">
        <v>12</v>
      </c>
      <c r="K1440" s="9">
        <v>38048.091243750001</v>
      </c>
      <c r="L1440" s="8" t="s">
        <v>5</v>
      </c>
      <c r="M1440" s="9">
        <v>0</v>
      </c>
      <c r="N1440" s="9">
        <v>0</v>
      </c>
      <c r="O1440" s="8" t="s">
        <v>5</v>
      </c>
      <c r="P1440" s="9">
        <v>0</v>
      </c>
      <c r="Q1440" s="9">
        <f t="shared" si="66"/>
        <v>38048.091243750001</v>
      </c>
      <c r="R1440" s="9">
        <f t="shared" si="67"/>
        <v>19024.045621875001</v>
      </c>
      <c r="S1440" s="9">
        <f t="shared" si="68"/>
        <v>76096.182487500002</v>
      </c>
      <c r="T1440" s="8" t="s">
        <v>6114</v>
      </c>
      <c r="U1440" s="8" t="s">
        <v>6113</v>
      </c>
    </row>
    <row r="1441" spans="1:21" x14ac:dyDescent="0.3">
      <c r="A1441" s="8" t="s">
        <v>3413</v>
      </c>
      <c r="B1441" s="8" t="s">
        <v>3414</v>
      </c>
      <c r="C1441" s="8">
        <v>1253</v>
      </c>
      <c r="D1441" s="8">
        <v>704</v>
      </c>
      <c r="E1441" s="8" t="s">
        <v>10029</v>
      </c>
      <c r="F1441" s="8" t="s">
        <v>5942</v>
      </c>
      <c r="G1441" s="8" t="s">
        <v>10046</v>
      </c>
      <c r="H1441" s="8" t="s">
        <v>6</v>
      </c>
      <c r="I1441" s="9">
        <v>0</v>
      </c>
      <c r="J1441" s="8" t="s">
        <v>6</v>
      </c>
      <c r="K1441" s="9">
        <v>0</v>
      </c>
      <c r="L1441" s="8" t="s">
        <v>6</v>
      </c>
      <c r="M1441" s="9">
        <v>0</v>
      </c>
      <c r="N1441" s="9">
        <v>0</v>
      </c>
      <c r="O1441" s="8" t="s">
        <v>5</v>
      </c>
      <c r="P1441" s="9">
        <v>0</v>
      </c>
      <c r="Q1441" s="9">
        <f t="shared" si="66"/>
        <v>0</v>
      </c>
      <c r="R1441" s="9">
        <f t="shared" si="67"/>
        <v>0</v>
      </c>
      <c r="S1441" s="9">
        <f t="shared" si="68"/>
        <v>0</v>
      </c>
      <c r="T1441" s="8" t="s">
        <v>6110</v>
      </c>
      <c r="U1441" s="8" t="s">
        <v>6111</v>
      </c>
    </row>
    <row r="1442" spans="1:21" x14ac:dyDescent="0.3">
      <c r="A1442" s="8" t="s">
        <v>3415</v>
      </c>
      <c r="B1442" s="8" t="s">
        <v>3416</v>
      </c>
      <c r="C1442" s="8">
        <v>140</v>
      </c>
      <c r="D1442" s="8">
        <v>75</v>
      </c>
      <c r="E1442" s="8" t="s">
        <v>6078</v>
      </c>
      <c r="F1442" s="8" t="s">
        <v>5942</v>
      </c>
      <c r="G1442" s="8" t="s">
        <v>10042</v>
      </c>
      <c r="H1442" s="8" t="s">
        <v>12</v>
      </c>
      <c r="I1442" s="9">
        <v>2349.4679999999998</v>
      </c>
      <c r="J1442" s="8" t="s">
        <v>12</v>
      </c>
      <c r="K1442" s="9">
        <v>59273.387619374997</v>
      </c>
      <c r="L1442" s="8" t="s">
        <v>12</v>
      </c>
      <c r="M1442" s="9">
        <v>0</v>
      </c>
      <c r="N1442" s="9">
        <v>1741998.5999999999</v>
      </c>
      <c r="O1442" s="8" t="s">
        <v>12</v>
      </c>
      <c r="P1442" s="9">
        <v>164462.75999999998</v>
      </c>
      <c r="Q1442" s="9">
        <f t="shared" si="66"/>
        <v>1968084.2156193748</v>
      </c>
      <c r="R1442" s="9">
        <f t="shared" si="67"/>
        <v>984042.10780968738</v>
      </c>
      <c r="S1442" s="9">
        <f t="shared" si="68"/>
        <v>3936168.4312387495</v>
      </c>
      <c r="T1442" s="8" t="s">
        <v>6112</v>
      </c>
      <c r="U1442" s="8" t="s">
        <v>6111</v>
      </c>
    </row>
    <row r="1443" spans="1:21" x14ac:dyDescent="0.3">
      <c r="A1443" s="8" t="s">
        <v>3419</v>
      </c>
      <c r="B1443" s="8" t="s">
        <v>3420</v>
      </c>
      <c r="C1443" s="8">
        <v>70</v>
      </c>
      <c r="D1443" s="8">
        <v>22</v>
      </c>
      <c r="E1443" s="8" t="s">
        <v>10030</v>
      </c>
      <c r="F1443" s="8" t="s">
        <v>5942</v>
      </c>
      <c r="G1443" s="8" t="s">
        <v>10042</v>
      </c>
      <c r="H1443" s="8" t="s">
        <v>6</v>
      </c>
      <c r="I1443" s="9">
        <v>0</v>
      </c>
      <c r="J1443" s="8" t="s">
        <v>12</v>
      </c>
      <c r="K1443" s="9">
        <v>39278.160829687506</v>
      </c>
      <c r="L1443" s="8" t="s">
        <v>6</v>
      </c>
      <c r="M1443" s="9">
        <v>0</v>
      </c>
      <c r="N1443" s="9">
        <v>0</v>
      </c>
      <c r="O1443" s="8" t="s">
        <v>12</v>
      </c>
      <c r="P1443" s="9">
        <v>35388.6</v>
      </c>
      <c r="Q1443" s="9">
        <f t="shared" si="66"/>
        <v>74666.760829687497</v>
      </c>
      <c r="R1443" s="9">
        <f t="shared" si="67"/>
        <v>37333.380414843748</v>
      </c>
      <c r="S1443" s="9">
        <f t="shared" si="68"/>
        <v>149333.52165937499</v>
      </c>
      <c r="T1443" s="8" t="s">
        <v>6112</v>
      </c>
      <c r="U1443" s="8" t="s">
        <v>10025</v>
      </c>
    </row>
    <row r="1444" spans="1:21" x14ac:dyDescent="0.3">
      <c r="A1444" s="8" t="s">
        <v>3421</v>
      </c>
      <c r="B1444" s="8" t="s">
        <v>3422</v>
      </c>
      <c r="C1444" s="8">
        <v>25</v>
      </c>
      <c r="D1444" s="8">
        <v>19</v>
      </c>
      <c r="E1444" s="8" t="s">
        <v>6101</v>
      </c>
      <c r="F1444" s="8" t="s">
        <v>5942</v>
      </c>
      <c r="G1444" s="8" t="s">
        <v>10042</v>
      </c>
      <c r="H1444" s="8" t="s">
        <v>12</v>
      </c>
      <c r="I1444" s="9">
        <v>2313.87</v>
      </c>
      <c r="J1444" s="8" t="s">
        <v>12</v>
      </c>
      <c r="K1444" s="9">
        <v>45417.041655468747</v>
      </c>
      <c r="L1444" s="8" t="s">
        <v>12</v>
      </c>
      <c r="M1444" s="9">
        <v>2491670.0443441402</v>
      </c>
      <c r="N1444" s="9">
        <v>0</v>
      </c>
      <c r="O1444" s="8" t="s">
        <v>12</v>
      </c>
      <c r="P1444" s="9">
        <v>70504.98</v>
      </c>
      <c r="Q1444" s="9">
        <f t="shared" si="66"/>
        <v>2609905.9359996091</v>
      </c>
      <c r="R1444" s="9">
        <f t="shared" si="67"/>
        <v>1304952.9679998045</v>
      </c>
      <c r="S1444" s="9">
        <f t="shared" si="68"/>
        <v>5219811.8719992181</v>
      </c>
      <c r="T1444" s="8" t="s">
        <v>6114</v>
      </c>
      <c r="U1444" s="8" t="s">
        <v>6116</v>
      </c>
    </row>
    <row r="1445" spans="1:21" x14ac:dyDescent="0.3">
      <c r="A1445" s="8" t="s">
        <v>3423</v>
      </c>
      <c r="B1445" s="8" t="s">
        <v>3424</v>
      </c>
      <c r="C1445" s="8">
        <v>88</v>
      </c>
      <c r="D1445" s="8">
        <v>63</v>
      </c>
      <c r="E1445" s="8" t="s">
        <v>6072</v>
      </c>
      <c r="F1445" s="8" t="s">
        <v>5942</v>
      </c>
      <c r="G1445" s="8" t="s">
        <v>10042</v>
      </c>
      <c r="H1445" s="8" t="s">
        <v>12</v>
      </c>
      <c r="I1445" s="9">
        <v>1779.8999999999999</v>
      </c>
      <c r="J1445" s="8" t="s">
        <v>12</v>
      </c>
      <c r="K1445" s="9">
        <v>40859.678868750001</v>
      </c>
      <c r="L1445" s="8" t="s">
        <v>12</v>
      </c>
      <c r="M1445" s="9">
        <v>2014855.8140156248</v>
      </c>
      <c r="N1445" s="9">
        <v>0</v>
      </c>
      <c r="O1445" s="8" t="s">
        <v>12</v>
      </c>
      <c r="P1445" s="9">
        <v>109516.2</v>
      </c>
      <c r="Q1445" s="9">
        <f t="shared" si="66"/>
        <v>2167011.5928843748</v>
      </c>
      <c r="R1445" s="9">
        <f t="shared" si="67"/>
        <v>1083505.7964421874</v>
      </c>
      <c r="S1445" s="9">
        <f t="shared" si="68"/>
        <v>4334023.1857687496</v>
      </c>
      <c r="T1445" s="8" t="s">
        <v>6110</v>
      </c>
      <c r="U1445" s="8" t="s">
        <v>6111</v>
      </c>
    </row>
    <row r="1446" spans="1:21" x14ac:dyDescent="0.3">
      <c r="A1446" s="8" t="s">
        <v>3425</v>
      </c>
      <c r="B1446" s="8" t="s">
        <v>3426</v>
      </c>
      <c r="C1446" s="8">
        <v>365</v>
      </c>
      <c r="D1446" s="8">
        <v>360</v>
      </c>
      <c r="E1446" s="8" t="s">
        <v>6070</v>
      </c>
      <c r="F1446" s="8" t="s">
        <v>5942</v>
      </c>
      <c r="G1446" s="8" t="s">
        <v>10042</v>
      </c>
      <c r="H1446" s="8" t="s">
        <v>12</v>
      </c>
      <c r="I1446" s="9">
        <v>2313.87</v>
      </c>
      <c r="J1446" s="8" t="s">
        <v>5</v>
      </c>
      <c r="K1446" s="9">
        <v>0</v>
      </c>
      <c r="L1446" s="8" t="s">
        <v>5</v>
      </c>
      <c r="M1446" s="9">
        <v>0</v>
      </c>
      <c r="N1446" s="9">
        <v>0</v>
      </c>
      <c r="O1446" s="8" t="s">
        <v>12</v>
      </c>
      <c r="P1446" s="9">
        <v>624200.46</v>
      </c>
      <c r="Q1446" s="9">
        <f t="shared" si="66"/>
        <v>626514.32999999996</v>
      </c>
      <c r="R1446" s="9">
        <f t="shared" si="67"/>
        <v>313257.16499999998</v>
      </c>
      <c r="S1446" s="9">
        <f t="shared" si="68"/>
        <v>1253028.6599999999</v>
      </c>
      <c r="T1446" s="8" t="s">
        <v>6114</v>
      </c>
      <c r="U1446" s="8" t="s">
        <v>6113</v>
      </c>
    </row>
    <row r="1447" spans="1:21" x14ac:dyDescent="0.3">
      <c r="A1447" s="8" t="s">
        <v>3427</v>
      </c>
      <c r="B1447" s="8" t="s">
        <v>3428</v>
      </c>
      <c r="C1447" s="8">
        <v>3000</v>
      </c>
      <c r="D1447" s="8">
        <v>1197</v>
      </c>
      <c r="E1447" s="8" t="s">
        <v>6084</v>
      </c>
      <c r="F1447" s="8" t="s">
        <v>5942</v>
      </c>
      <c r="G1447" s="8" t="s">
        <v>10040</v>
      </c>
      <c r="H1447" s="8" t="s">
        <v>5</v>
      </c>
      <c r="I1447" s="9">
        <v>0</v>
      </c>
      <c r="J1447" s="8" t="s">
        <v>5</v>
      </c>
      <c r="K1447" s="9">
        <v>0</v>
      </c>
      <c r="L1447" s="8" t="s">
        <v>5</v>
      </c>
      <c r="M1447" s="9">
        <v>0</v>
      </c>
      <c r="N1447" s="9">
        <v>0</v>
      </c>
      <c r="O1447" s="8" t="s">
        <v>5</v>
      </c>
      <c r="P1447" s="9">
        <v>0</v>
      </c>
      <c r="Q1447" s="9">
        <f t="shared" si="66"/>
        <v>0</v>
      </c>
      <c r="R1447" s="9">
        <f t="shared" si="67"/>
        <v>0</v>
      </c>
      <c r="S1447" s="9">
        <f t="shared" si="68"/>
        <v>0</v>
      </c>
      <c r="T1447" s="8" t="s">
        <v>6114</v>
      </c>
      <c r="U1447" s="8" t="s">
        <v>6116</v>
      </c>
    </row>
    <row r="1448" spans="1:21" x14ac:dyDescent="0.3">
      <c r="A1448" s="8" t="s">
        <v>3430</v>
      </c>
      <c r="B1448" s="8" t="s">
        <v>3431</v>
      </c>
      <c r="C1448" s="8">
        <v>500</v>
      </c>
      <c r="D1448" s="8">
        <v>129</v>
      </c>
      <c r="E1448" s="8" t="s">
        <v>6102</v>
      </c>
      <c r="F1448" s="8" t="s">
        <v>5942</v>
      </c>
      <c r="G1448" s="8" t="s">
        <v>10042</v>
      </c>
      <c r="H1448" s="8" t="s">
        <v>12</v>
      </c>
      <c r="I1448" s="9">
        <v>2349.4679999999998</v>
      </c>
      <c r="J1448" s="8" t="s">
        <v>12</v>
      </c>
      <c r="K1448" s="9">
        <v>100543.47740062499</v>
      </c>
      <c r="L1448" s="8" t="s">
        <v>12</v>
      </c>
      <c r="M1448" s="9">
        <v>2575379.0620696875</v>
      </c>
      <c r="N1448" s="9">
        <v>0</v>
      </c>
      <c r="O1448" s="8" t="s">
        <v>12</v>
      </c>
      <c r="P1448" s="9">
        <v>254018.95199999999</v>
      </c>
      <c r="Q1448" s="9">
        <f t="shared" si="66"/>
        <v>2932290.9594703126</v>
      </c>
      <c r="R1448" s="9">
        <f t="shared" si="67"/>
        <v>1466145.4797351563</v>
      </c>
      <c r="S1448" s="9">
        <f t="shared" si="68"/>
        <v>5864581.9189406252</v>
      </c>
      <c r="T1448" s="8" t="s">
        <v>6114</v>
      </c>
      <c r="U1448" s="8" t="s">
        <v>6113</v>
      </c>
    </row>
    <row r="1449" spans="1:21" x14ac:dyDescent="0.3">
      <c r="A1449" s="8" t="s">
        <v>3433</v>
      </c>
      <c r="B1449" s="8" t="s">
        <v>3434</v>
      </c>
      <c r="C1449" s="8">
        <v>4571</v>
      </c>
      <c r="D1449" s="8">
        <v>1389</v>
      </c>
      <c r="E1449" s="8" t="s">
        <v>6079</v>
      </c>
      <c r="F1449" s="8" t="s">
        <v>5942</v>
      </c>
      <c r="G1449" s="8" t="s">
        <v>10040</v>
      </c>
      <c r="H1449" s="8" t="s">
        <v>5</v>
      </c>
      <c r="I1449" s="9">
        <v>0</v>
      </c>
      <c r="J1449" s="8" t="s">
        <v>5</v>
      </c>
      <c r="K1449" s="9">
        <v>0</v>
      </c>
      <c r="L1449" s="8" t="s">
        <v>5</v>
      </c>
      <c r="M1449" s="9">
        <v>0</v>
      </c>
      <c r="N1449" s="9">
        <v>0</v>
      </c>
      <c r="O1449" s="8" t="s">
        <v>5</v>
      </c>
      <c r="P1449" s="9">
        <v>0</v>
      </c>
      <c r="Q1449" s="9">
        <f t="shared" si="66"/>
        <v>0</v>
      </c>
      <c r="R1449" s="9">
        <f t="shared" si="67"/>
        <v>0</v>
      </c>
      <c r="S1449" s="9">
        <f t="shared" si="68"/>
        <v>0</v>
      </c>
      <c r="T1449" s="8" t="s">
        <v>6114</v>
      </c>
      <c r="U1449" s="8" t="s">
        <v>6113</v>
      </c>
    </row>
    <row r="1450" spans="1:21" x14ac:dyDescent="0.3">
      <c r="A1450" s="8" t="s">
        <v>3437</v>
      </c>
      <c r="B1450" s="8" t="s">
        <v>3438</v>
      </c>
      <c r="C1450" s="8">
        <v>150</v>
      </c>
      <c r="D1450" s="8">
        <v>47</v>
      </c>
      <c r="E1450" s="8" t="s">
        <v>6091</v>
      </c>
      <c r="F1450" s="8" t="s">
        <v>5942</v>
      </c>
      <c r="G1450" s="8" t="s">
        <v>10040</v>
      </c>
      <c r="H1450" s="8" t="s">
        <v>12</v>
      </c>
      <c r="I1450" s="9">
        <v>2349.4679999999998</v>
      </c>
      <c r="J1450" s="8" t="s">
        <v>12</v>
      </c>
      <c r="K1450" s="9">
        <v>60419.779002187497</v>
      </c>
      <c r="L1450" s="8" t="s">
        <v>5</v>
      </c>
      <c r="M1450" s="9">
        <v>0</v>
      </c>
      <c r="N1450" s="9">
        <v>0</v>
      </c>
      <c r="O1450" s="8" t="s">
        <v>12</v>
      </c>
      <c r="P1450" s="9">
        <v>118026.21599999999</v>
      </c>
      <c r="Q1450" s="9">
        <f t="shared" si="66"/>
        <v>180795.46300218749</v>
      </c>
      <c r="R1450" s="9">
        <f t="shared" si="67"/>
        <v>90397.731501093745</v>
      </c>
      <c r="S1450" s="9">
        <f t="shared" si="68"/>
        <v>361590.92600437498</v>
      </c>
      <c r="T1450" s="8" t="s">
        <v>6114</v>
      </c>
      <c r="U1450" s="8" t="s">
        <v>6111</v>
      </c>
    </row>
    <row r="1451" spans="1:21" x14ac:dyDescent="0.3">
      <c r="A1451" s="8" t="s">
        <v>3441</v>
      </c>
      <c r="B1451" s="8" t="s">
        <v>3442</v>
      </c>
      <c r="C1451" s="8">
        <v>3371</v>
      </c>
      <c r="D1451" s="8">
        <v>1214</v>
      </c>
      <c r="E1451" s="8" t="s">
        <v>6094</v>
      </c>
      <c r="F1451" s="8" t="s">
        <v>5942</v>
      </c>
      <c r="G1451" s="8" t="s">
        <v>10040</v>
      </c>
      <c r="H1451" s="8" t="s">
        <v>5</v>
      </c>
      <c r="I1451" s="9">
        <v>0</v>
      </c>
      <c r="J1451" s="8" t="s">
        <v>12</v>
      </c>
      <c r="K1451" s="9">
        <v>423399.85299140622</v>
      </c>
      <c r="L1451" s="8" t="s">
        <v>5</v>
      </c>
      <c r="M1451" s="9">
        <v>0</v>
      </c>
      <c r="N1451" s="9">
        <v>0</v>
      </c>
      <c r="O1451" s="8" t="s">
        <v>5</v>
      </c>
      <c r="P1451" s="9">
        <v>0</v>
      </c>
      <c r="Q1451" s="9">
        <f t="shared" si="66"/>
        <v>423399.85299140622</v>
      </c>
      <c r="R1451" s="9">
        <f t="shared" si="67"/>
        <v>211699.92649570311</v>
      </c>
      <c r="S1451" s="9">
        <f t="shared" si="68"/>
        <v>846799.70598281245</v>
      </c>
      <c r="T1451" s="8" t="s">
        <v>6114</v>
      </c>
      <c r="U1451" s="8" t="s">
        <v>6113</v>
      </c>
    </row>
    <row r="1452" spans="1:21" x14ac:dyDescent="0.3">
      <c r="A1452" s="8" t="s">
        <v>3443</v>
      </c>
      <c r="B1452" s="8" t="s">
        <v>3444</v>
      </c>
      <c r="C1452" s="8">
        <v>284</v>
      </c>
      <c r="D1452" s="8">
        <v>85</v>
      </c>
      <c r="E1452" s="8" t="s">
        <v>6068</v>
      </c>
      <c r="F1452" s="8" t="s">
        <v>5942</v>
      </c>
      <c r="G1452" s="8" t="s">
        <v>10040</v>
      </c>
      <c r="H1452" s="8" t="s">
        <v>5</v>
      </c>
      <c r="I1452" s="9">
        <v>0</v>
      </c>
      <c r="J1452" s="8" t="s">
        <v>5</v>
      </c>
      <c r="K1452" s="9">
        <v>0</v>
      </c>
      <c r="L1452" s="8" t="s">
        <v>12</v>
      </c>
      <c r="M1452" s="9">
        <v>2031794.2209140621</v>
      </c>
      <c r="N1452" s="9">
        <v>0</v>
      </c>
      <c r="O1452" s="8" t="s">
        <v>5</v>
      </c>
      <c r="P1452" s="9">
        <v>0</v>
      </c>
      <c r="Q1452" s="9">
        <f t="shared" si="66"/>
        <v>2031794.2209140621</v>
      </c>
      <c r="R1452" s="9">
        <f t="shared" si="67"/>
        <v>1015897.1104570311</v>
      </c>
      <c r="S1452" s="9">
        <f t="shared" si="68"/>
        <v>4063588.4418281242</v>
      </c>
      <c r="T1452" s="8" t="s">
        <v>6110</v>
      </c>
      <c r="U1452" s="8" t="s">
        <v>6111</v>
      </c>
    </row>
    <row r="1453" spans="1:21" x14ac:dyDescent="0.3">
      <c r="A1453" s="8" t="s">
        <v>3445</v>
      </c>
      <c r="B1453" s="8" t="s">
        <v>3446</v>
      </c>
      <c r="C1453" s="8">
        <v>302</v>
      </c>
      <c r="D1453" s="8">
        <v>207</v>
      </c>
      <c r="E1453" s="8" t="s">
        <v>6082</v>
      </c>
      <c r="F1453" s="8" t="s">
        <v>5942</v>
      </c>
      <c r="G1453" s="8" t="s">
        <v>10040</v>
      </c>
      <c r="H1453" s="8" t="s">
        <v>5</v>
      </c>
      <c r="I1453" s="9">
        <v>0</v>
      </c>
      <c r="J1453" s="8" t="s">
        <v>6</v>
      </c>
      <c r="K1453" s="9">
        <v>0</v>
      </c>
      <c r="L1453" s="8" t="s">
        <v>5</v>
      </c>
      <c r="M1453" s="9">
        <v>0</v>
      </c>
      <c r="N1453" s="9">
        <v>0</v>
      </c>
      <c r="O1453" s="8" t="s">
        <v>5</v>
      </c>
      <c r="P1453" s="9">
        <v>0</v>
      </c>
      <c r="Q1453" s="9">
        <f t="shared" si="66"/>
        <v>0</v>
      </c>
      <c r="R1453" s="9">
        <f t="shared" si="67"/>
        <v>0</v>
      </c>
      <c r="S1453" s="9">
        <f t="shared" si="68"/>
        <v>0</v>
      </c>
      <c r="T1453" s="8" t="s">
        <v>6114</v>
      </c>
      <c r="U1453" s="8" t="s">
        <v>6116</v>
      </c>
    </row>
    <row r="1454" spans="1:21" x14ac:dyDescent="0.3">
      <c r="A1454" s="8" t="s">
        <v>3447</v>
      </c>
      <c r="B1454" s="8" t="s">
        <v>3448</v>
      </c>
      <c r="C1454" s="8">
        <v>239</v>
      </c>
      <c r="D1454" s="8">
        <v>27</v>
      </c>
      <c r="E1454" s="8" t="s">
        <v>6083</v>
      </c>
      <c r="F1454" s="8" t="s">
        <v>5942</v>
      </c>
      <c r="G1454" s="8" t="s">
        <v>10040</v>
      </c>
      <c r="H1454" s="8" t="s">
        <v>5</v>
      </c>
      <c r="I1454" s="9">
        <v>0</v>
      </c>
      <c r="J1454" s="8" t="s">
        <v>12</v>
      </c>
      <c r="K1454" s="9">
        <v>54126.85797421875</v>
      </c>
      <c r="L1454" s="8" t="s">
        <v>5</v>
      </c>
      <c r="M1454" s="9">
        <v>0</v>
      </c>
      <c r="N1454" s="9">
        <v>0</v>
      </c>
      <c r="O1454" s="8" t="s">
        <v>5</v>
      </c>
      <c r="P1454" s="9">
        <v>0</v>
      </c>
      <c r="Q1454" s="9">
        <f t="shared" si="66"/>
        <v>54126.85797421875</v>
      </c>
      <c r="R1454" s="9">
        <f t="shared" si="67"/>
        <v>27063.428987109375</v>
      </c>
      <c r="S1454" s="9">
        <f t="shared" si="68"/>
        <v>108253.7159484375</v>
      </c>
      <c r="T1454" s="8" t="s">
        <v>6112</v>
      </c>
      <c r="U1454" s="8" t="s">
        <v>6116</v>
      </c>
    </row>
    <row r="1455" spans="1:21" x14ac:dyDescent="0.3">
      <c r="A1455" s="8" t="s">
        <v>3449</v>
      </c>
      <c r="B1455" s="8" t="s">
        <v>3450</v>
      </c>
      <c r="C1455" s="8">
        <v>353</v>
      </c>
      <c r="D1455" s="8">
        <v>236</v>
      </c>
      <c r="E1455" s="8" t="s">
        <v>6100</v>
      </c>
      <c r="F1455" s="8" t="s">
        <v>5942</v>
      </c>
      <c r="G1455" s="8" t="s">
        <v>10040</v>
      </c>
      <c r="H1455" s="8" t="s">
        <v>5</v>
      </c>
      <c r="I1455" s="9">
        <v>0</v>
      </c>
      <c r="J1455" s="8" t="s">
        <v>12</v>
      </c>
      <c r="K1455" s="9">
        <v>83691.524073281253</v>
      </c>
      <c r="L1455" s="8" t="s">
        <v>5</v>
      </c>
      <c r="M1455" s="9">
        <v>0</v>
      </c>
      <c r="N1455" s="9">
        <v>0</v>
      </c>
      <c r="O1455" s="8" t="s">
        <v>5</v>
      </c>
      <c r="P1455" s="9">
        <v>0</v>
      </c>
      <c r="Q1455" s="9">
        <f t="shared" si="66"/>
        <v>83691.524073281253</v>
      </c>
      <c r="R1455" s="9">
        <f t="shared" si="67"/>
        <v>41845.762036640626</v>
      </c>
      <c r="S1455" s="9">
        <f t="shared" si="68"/>
        <v>167383.04814656251</v>
      </c>
      <c r="T1455" s="8" t="s">
        <v>6114</v>
      </c>
      <c r="U1455" s="8" t="s">
        <v>6113</v>
      </c>
    </row>
    <row r="1456" spans="1:21" x14ac:dyDescent="0.3">
      <c r="A1456" s="8" t="s">
        <v>3451</v>
      </c>
      <c r="B1456" s="8" t="s">
        <v>3452</v>
      </c>
      <c r="C1456" s="8">
        <v>130</v>
      </c>
      <c r="D1456" s="8">
        <v>70</v>
      </c>
      <c r="E1456" s="8" t="s">
        <v>6084</v>
      </c>
      <c r="F1456" s="8" t="s">
        <v>5942</v>
      </c>
      <c r="G1456" s="8" t="s">
        <v>10042</v>
      </c>
      <c r="H1456" s="8" t="s">
        <v>12</v>
      </c>
      <c r="I1456" s="9">
        <v>2313.87</v>
      </c>
      <c r="J1456" s="8" t="s">
        <v>12</v>
      </c>
      <c r="K1456" s="9">
        <v>57278.426948437496</v>
      </c>
      <c r="L1456" s="8" t="s">
        <v>5</v>
      </c>
      <c r="M1456" s="9">
        <v>0</v>
      </c>
      <c r="N1456" s="9">
        <v>0</v>
      </c>
      <c r="O1456" s="8" t="s">
        <v>12</v>
      </c>
      <c r="P1456" s="9">
        <v>153804.29999999999</v>
      </c>
      <c r="Q1456" s="9">
        <f t="shared" si="66"/>
        <v>213396.59694843748</v>
      </c>
      <c r="R1456" s="9">
        <f t="shared" si="67"/>
        <v>106698.29847421874</v>
      </c>
      <c r="S1456" s="9">
        <f t="shared" si="68"/>
        <v>426793.19389687496</v>
      </c>
      <c r="T1456" s="8" t="s">
        <v>6114</v>
      </c>
      <c r="U1456" s="8" t="s">
        <v>6111</v>
      </c>
    </row>
    <row r="1457" spans="1:21" x14ac:dyDescent="0.3">
      <c r="A1457" s="8" t="s">
        <v>3454</v>
      </c>
      <c r="B1457" s="8" t="s">
        <v>3455</v>
      </c>
      <c r="C1457" s="8">
        <v>50</v>
      </c>
      <c r="D1457" s="8">
        <v>17</v>
      </c>
      <c r="E1457" s="8" t="s">
        <v>6068</v>
      </c>
      <c r="F1457" s="8" t="s">
        <v>5942</v>
      </c>
      <c r="G1457" s="8" t="s">
        <v>10042</v>
      </c>
      <c r="H1457" s="8" t="s">
        <v>12</v>
      </c>
      <c r="I1457" s="9">
        <v>1779.8999999999999</v>
      </c>
      <c r="J1457" s="8" t="s">
        <v>12</v>
      </c>
      <c r="K1457" s="9">
        <v>37520.9185640625</v>
      </c>
      <c r="L1457" s="8" t="s">
        <v>12</v>
      </c>
      <c r="M1457" s="9">
        <v>2011571.8371679685</v>
      </c>
      <c r="N1457" s="9">
        <v>0</v>
      </c>
      <c r="O1457" s="8" t="s">
        <v>12</v>
      </c>
      <c r="P1457" s="9">
        <v>51721.799999999996</v>
      </c>
      <c r="Q1457" s="9">
        <f t="shared" si="66"/>
        <v>2102594.4557320308</v>
      </c>
      <c r="R1457" s="9">
        <f t="shared" si="67"/>
        <v>1051297.2278660154</v>
      </c>
      <c r="S1457" s="9">
        <f t="shared" si="68"/>
        <v>4205188.9114640616</v>
      </c>
      <c r="T1457" s="8" t="s">
        <v>6112</v>
      </c>
      <c r="U1457" s="8" t="s">
        <v>6113</v>
      </c>
    </row>
    <row r="1458" spans="1:21" x14ac:dyDescent="0.3">
      <c r="A1458" s="8" t="s">
        <v>3456</v>
      </c>
      <c r="B1458" s="8" t="s">
        <v>3457</v>
      </c>
      <c r="C1458" s="8">
        <v>4600</v>
      </c>
      <c r="D1458" s="8">
        <v>2001</v>
      </c>
      <c r="E1458" s="8" t="s">
        <v>6096</v>
      </c>
      <c r="F1458" s="8" t="s">
        <v>5942</v>
      </c>
      <c r="G1458" s="8" t="s">
        <v>10043</v>
      </c>
      <c r="H1458" s="8" t="s">
        <v>6</v>
      </c>
      <c r="I1458" s="9">
        <v>0</v>
      </c>
      <c r="J1458" s="8" t="s">
        <v>12</v>
      </c>
      <c r="K1458" s="9">
        <v>437293.53399375</v>
      </c>
      <c r="L1458" s="8" t="s">
        <v>6</v>
      </c>
      <c r="M1458" s="9">
        <v>0</v>
      </c>
      <c r="N1458" s="9">
        <v>0</v>
      </c>
      <c r="O1458" s="8" t="s">
        <v>12</v>
      </c>
      <c r="P1458" s="9">
        <v>2544419.4</v>
      </c>
      <c r="Q1458" s="9">
        <f t="shared" si="66"/>
        <v>2981712.9339937498</v>
      </c>
      <c r="R1458" s="9">
        <f t="shared" si="67"/>
        <v>1490856.4669968749</v>
      </c>
      <c r="S1458" s="9">
        <f t="shared" si="68"/>
        <v>5963425.8679874996</v>
      </c>
      <c r="T1458" s="8" t="s">
        <v>6114</v>
      </c>
      <c r="U1458" s="8" t="s">
        <v>6116</v>
      </c>
    </row>
    <row r="1459" spans="1:21" x14ac:dyDescent="0.3">
      <c r="A1459" s="8" t="s">
        <v>3460</v>
      </c>
      <c r="B1459" s="8" t="s">
        <v>3461</v>
      </c>
      <c r="C1459" s="8">
        <v>60</v>
      </c>
      <c r="D1459" s="8">
        <v>180</v>
      </c>
      <c r="E1459" s="8" t="s">
        <v>6074</v>
      </c>
      <c r="F1459" s="8" t="s">
        <v>5942</v>
      </c>
      <c r="G1459" s="8" t="s">
        <v>10040</v>
      </c>
      <c r="H1459" s="8" t="s">
        <v>12</v>
      </c>
      <c r="I1459" s="9">
        <v>1779.8999999999999</v>
      </c>
      <c r="J1459" s="8" t="s">
        <v>12</v>
      </c>
      <c r="K1459" s="9">
        <v>38399.539696874999</v>
      </c>
      <c r="L1459" s="8" t="s">
        <v>5</v>
      </c>
      <c r="M1459" s="9">
        <v>0</v>
      </c>
      <c r="N1459" s="9">
        <v>0</v>
      </c>
      <c r="O1459" s="8" t="s">
        <v>5</v>
      </c>
      <c r="P1459" s="9">
        <v>0</v>
      </c>
      <c r="Q1459" s="9">
        <f t="shared" si="66"/>
        <v>40179.439696875001</v>
      </c>
      <c r="R1459" s="9">
        <f t="shared" si="67"/>
        <v>20089.7198484375</v>
      </c>
      <c r="S1459" s="9">
        <f t="shared" si="68"/>
        <v>80358.879393750001</v>
      </c>
      <c r="T1459" s="8" t="s">
        <v>6114</v>
      </c>
      <c r="U1459" s="8" t="s">
        <v>10025</v>
      </c>
    </row>
    <row r="1460" spans="1:21" x14ac:dyDescent="0.3">
      <c r="A1460" s="8" t="s">
        <v>3465</v>
      </c>
      <c r="B1460" s="8" t="s">
        <v>3466</v>
      </c>
      <c r="C1460" s="8">
        <v>441</v>
      </c>
      <c r="D1460" s="8">
        <v>250</v>
      </c>
      <c r="E1460" s="8" t="s">
        <v>6094</v>
      </c>
      <c r="F1460" s="8" t="s">
        <v>5942</v>
      </c>
      <c r="G1460" s="8" t="s">
        <v>10040</v>
      </c>
      <c r="H1460" s="8" t="s">
        <v>12</v>
      </c>
      <c r="I1460" s="9">
        <v>2313.87</v>
      </c>
      <c r="J1460" s="8" t="s">
        <v>12</v>
      </c>
      <c r="K1460" s="9">
        <v>92410.720530468738</v>
      </c>
      <c r="L1460" s="8" t="s">
        <v>5</v>
      </c>
      <c r="M1460" s="9">
        <v>0</v>
      </c>
      <c r="N1460" s="9">
        <v>0</v>
      </c>
      <c r="O1460" s="8" t="s">
        <v>5</v>
      </c>
      <c r="P1460" s="9">
        <v>0</v>
      </c>
      <c r="Q1460" s="9">
        <f t="shared" si="66"/>
        <v>94724.590530468733</v>
      </c>
      <c r="R1460" s="9">
        <f t="shared" si="67"/>
        <v>47362.295265234367</v>
      </c>
      <c r="S1460" s="9">
        <f t="shared" si="68"/>
        <v>189449.18106093747</v>
      </c>
      <c r="T1460" s="8" t="s">
        <v>6115</v>
      </c>
      <c r="U1460" s="8" t="s">
        <v>6111</v>
      </c>
    </row>
    <row r="1461" spans="1:21" x14ac:dyDescent="0.3">
      <c r="A1461" s="8" t="s">
        <v>3467</v>
      </c>
      <c r="B1461" s="8" t="s">
        <v>3468</v>
      </c>
      <c r="C1461" s="8">
        <v>40</v>
      </c>
      <c r="D1461" s="8">
        <v>17</v>
      </c>
      <c r="E1461" s="8" t="s">
        <v>6085</v>
      </c>
      <c r="F1461" s="8" t="s">
        <v>5942</v>
      </c>
      <c r="G1461" s="8" t="s">
        <v>10040</v>
      </c>
      <c r="H1461" s="8" t="s">
        <v>12</v>
      </c>
      <c r="I1461" s="9">
        <v>2313.87</v>
      </c>
      <c r="J1461" s="8" t="s">
        <v>12</v>
      </c>
      <c r="K1461" s="9">
        <v>47111.525268749996</v>
      </c>
      <c r="L1461" s="8" t="s">
        <v>12</v>
      </c>
      <c r="M1461" s="9">
        <v>2493277.4645906249</v>
      </c>
      <c r="N1461" s="9">
        <v>0</v>
      </c>
      <c r="O1461" s="8" t="s">
        <v>12</v>
      </c>
      <c r="P1461" s="9">
        <v>67238.34</v>
      </c>
      <c r="Q1461" s="9">
        <f t="shared" si="66"/>
        <v>2609941.1998593747</v>
      </c>
      <c r="R1461" s="9">
        <f t="shared" si="67"/>
        <v>1304970.5999296873</v>
      </c>
      <c r="S1461" s="9">
        <f t="shared" si="68"/>
        <v>5219882.3997187493</v>
      </c>
      <c r="T1461" s="8" t="s">
        <v>6110</v>
      </c>
      <c r="U1461" s="8" t="s">
        <v>6113</v>
      </c>
    </row>
    <row r="1462" spans="1:21" x14ac:dyDescent="0.3">
      <c r="A1462" s="8" t="s">
        <v>3469</v>
      </c>
      <c r="B1462" s="8" t="s">
        <v>3470</v>
      </c>
      <c r="C1462" s="8">
        <v>1630</v>
      </c>
      <c r="D1462" s="8">
        <v>388</v>
      </c>
      <c r="E1462" s="8" t="s">
        <v>6100</v>
      </c>
      <c r="F1462" s="8" t="s">
        <v>5942</v>
      </c>
      <c r="G1462" s="8" t="s">
        <v>10040</v>
      </c>
      <c r="H1462" s="8" t="s">
        <v>6</v>
      </c>
      <c r="I1462" s="9">
        <v>0</v>
      </c>
      <c r="J1462" s="8" t="s">
        <v>6</v>
      </c>
      <c r="K1462" s="9">
        <v>0</v>
      </c>
      <c r="L1462" s="8" t="s">
        <v>6</v>
      </c>
      <c r="M1462" s="9">
        <v>0</v>
      </c>
      <c r="N1462" s="9">
        <v>0</v>
      </c>
      <c r="O1462" s="8" t="s">
        <v>5</v>
      </c>
      <c r="P1462" s="9">
        <v>0</v>
      </c>
      <c r="Q1462" s="9">
        <f t="shared" si="66"/>
        <v>0</v>
      </c>
      <c r="R1462" s="9">
        <f t="shared" si="67"/>
        <v>0</v>
      </c>
      <c r="S1462" s="9">
        <f t="shared" si="68"/>
        <v>0</v>
      </c>
      <c r="T1462" s="8" t="s">
        <v>6114</v>
      </c>
      <c r="U1462" s="8" t="s">
        <v>6113</v>
      </c>
    </row>
    <row r="1463" spans="1:21" x14ac:dyDescent="0.3">
      <c r="A1463" s="8" t="s">
        <v>3471</v>
      </c>
      <c r="B1463" s="8" t="s">
        <v>3472</v>
      </c>
      <c r="C1463" s="8">
        <v>282</v>
      </c>
      <c r="D1463" s="8">
        <v>66</v>
      </c>
      <c r="E1463" s="8" t="s">
        <v>6072</v>
      </c>
      <c r="F1463" s="8" t="s">
        <v>5942</v>
      </c>
      <c r="G1463" s="8" t="s">
        <v>10042</v>
      </c>
      <c r="H1463" s="8" t="s">
        <v>6</v>
      </c>
      <c r="I1463" s="9">
        <v>0</v>
      </c>
      <c r="J1463" s="8" t="s">
        <v>5</v>
      </c>
      <c r="K1463" s="9">
        <v>0</v>
      </c>
      <c r="L1463" s="8" t="s">
        <v>6</v>
      </c>
      <c r="M1463" s="9">
        <v>0</v>
      </c>
      <c r="N1463" s="9">
        <v>0</v>
      </c>
      <c r="O1463" s="8" t="s">
        <v>12</v>
      </c>
      <c r="P1463" s="9">
        <v>112028.99999999999</v>
      </c>
      <c r="Q1463" s="9">
        <f t="shared" si="66"/>
        <v>112028.99999999999</v>
      </c>
      <c r="R1463" s="9">
        <f t="shared" si="67"/>
        <v>56014.499999999993</v>
      </c>
      <c r="S1463" s="9">
        <f t="shared" si="68"/>
        <v>224057.99999999997</v>
      </c>
      <c r="T1463" s="8" t="s">
        <v>6114</v>
      </c>
      <c r="U1463" s="8" t="s">
        <v>6111</v>
      </c>
    </row>
    <row r="1464" spans="1:21" x14ac:dyDescent="0.3">
      <c r="A1464" s="8" t="s">
        <v>3473</v>
      </c>
      <c r="B1464" s="8" t="s">
        <v>3474</v>
      </c>
      <c r="C1464" s="8">
        <v>1033</v>
      </c>
      <c r="D1464" s="8">
        <v>316</v>
      </c>
      <c r="E1464" s="8" t="s">
        <v>6094</v>
      </c>
      <c r="F1464" s="8" t="s">
        <v>5942</v>
      </c>
      <c r="G1464" s="8" t="s">
        <v>10040</v>
      </c>
      <c r="H1464" s="8" t="s">
        <v>5</v>
      </c>
      <c r="I1464" s="9">
        <v>0</v>
      </c>
      <c r="J1464" s="8" t="s">
        <v>12</v>
      </c>
      <c r="K1464" s="9">
        <v>159286.34046796875</v>
      </c>
      <c r="L1464" s="8" t="s">
        <v>5</v>
      </c>
      <c r="M1464" s="9">
        <v>0</v>
      </c>
      <c r="N1464" s="9">
        <v>0</v>
      </c>
      <c r="O1464" s="8" t="s">
        <v>5</v>
      </c>
      <c r="P1464" s="9">
        <v>0</v>
      </c>
      <c r="Q1464" s="9">
        <f t="shared" si="66"/>
        <v>159286.34046796875</v>
      </c>
      <c r="R1464" s="9">
        <f t="shared" si="67"/>
        <v>79643.170233984376</v>
      </c>
      <c r="S1464" s="9">
        <f t="shared" si="68"/>
        <v>318572.6809359375</v>
      </c>
      <c r="T1464" s="8" t="s">
        <v>6114</v>
      </c>
      <c r="U1464" s="8" t="s">
        <v>6116</v>
      </c>
    </row>
    <row r="1465" spans="1:21" x14ac:dyDescent="0.3">
      <c r="A1465" s="8" t="s">
        <v>3477</v>
      </c>
      <c r="B1465" s="8" t="s">
        <v>3478</v>
      </c>
      <c r="C1465" s="8">
        <v>241</v>
      </c>
      <c r="D1465" s="8">
        <v>56</v>
      </c>
      <c r="E1465" s="8" t="s">
        <v>6071</v>
      </c>
      <c r="F1465" s="8" t="s">
        <v>5942</v>
      </c>
      <c r="G1465" s="8" t="s">
        <v>10040</v>
      </c>
      <c r="H1465" s="8" t="s">
        <v>5</v>
      </c>
      <c r="I1465" s="9">
        <v>0</v>
      </c>
      <c r="J1465" s="8" t="s">
        <v>12</v>
      </c>
      <c r="K1465" s="9">
        <v>54302.582200781253</v>
      </c>
      <c r="L1465" s="8" t="s">
        <v>6</v>
      </c>
      <c r="M1465" s="9">
        <v>0</v>
      </c>
      <c r="N1465" s="9">
        <v>0</v>
      </c>
      <c r="O1465" s="8" t="s">
        <v>5</v>
      </c>
      <c r="P1465" s="9">
        <v>0</v>
      </c>
      <c r="Q1465" s="9">
        <f t="shared" si="66"/>
        <v>54302.582200781253</v>
      </c>
      <c r="R1465" s="9">
        <f t="shared" si="67"/>
        <v>27151.291100390627</v>
      </c>
      <c r="S1465" s="9">
        <f t="shared" si="68"/>
        <v>108605.16440156251</v>
      </c>
      <c r="T1465" s="8" t="s">
        <v>6115</v>
      </c>
      <c r="U1465" s="8" t="s">
        <v>6111</v>
      </c>
    </row>
    <row r="1466" spans="1:21" x14ac:dyDescent="0.3">
      <c r="A1466" s="8" t="s">
        <v>3480</v>
      </c>
      <c r="B1466" s="8" t="s">
        <v>3481</v>
      </c>
      <c r="C1466" s="8">
        <v>195</v>
      </c>
      <c r="D1466" s="8">
        <v>48</v>
      </c>
      <c r="E1466" s="8" t="s">
        <v>6091</v>
      </c>
      <c r="F1466" s="8" t="s">
        <v>5942</v>
      </c>
      <c r="G1466" s="8" t="s">
        <v>10043</v>
      </c>
      <c r="H1466" s="8" t="s">
        <v>5</v>
      </c>
      <c r="I1466" s="9">
        <v>0</v>
      </c>
      <c r="J1466" s="8" t="s">
        <v>5</v>
      </c>
      <c r="K1466" s="9">
        <v>0</v>
      </c>
      <c r="L1466" s="8" t="s">
        <v>5</v>
      </c>
      <c r="M1466" s="9">
        <v>0</v>
      </c>
      <c r="N1466" s="9">
        <v>0</v>
      </c>
      <c r="O1466" s="8" t="s">
        <v>12</v>
      </c>
      <c r="P1466" s="9">
        <v>79881.911999999997</v>
      </c>
      <c r="Q1466" s="9">
        <f t="shared" si="66"/>
        <v>79881.911999999997</v>
      </c>
      <c r="R1466" s="9">
        <f t="shared" si="67"/>
        <v>39940.955999999998</v>
      </c>
      <c r="S1466" s="9">
        <f t="shared" si="68"/>
        <v>159763.82399999999</v>
      </c>
      <c r="T1466" s="8" t="s">
        <v>6114</v>
      </c>
      <c r="U1466" s="8" t="s">
        <v>10025</v>
      </c>
    </row>
    <row r="1467" spans="1:21" x14ac:dyDescent="0.3">
      <c r="A1467" s="8" t="s">
        <v>3482</v>
      </c>
      <c r="B1467" s="8" t="s">
        <v>3483</v>
      </c>
      <c r="C1467" s="8">
        <v>1394</v>
      </c>
      <c r="D1467" s="8">
        <v>500</v>
      </c>
      <c r="E1467" s="8" t="s">
        <v>6077</v>
      </c>
      <c r="F1467" s="8" t="s">
        <v>5942</v>
      </c>
      <c r="G1467" s="8" t="s">
        <v>10040</v>
      </c>
      <c r="H1467" s="8" t="s">
        <v>5</v>
      </c>
      <c r="I1467" s="9">
        <v>0</v>
      </c>
      <c r="J1467" s="8" t="s">
        <v>12</v>
      </c>
      <c r="K1467" s="9">
        <v>155607.59881406251</v>
      </c>
      <c r="L1467" s="8" t="s">
        <v>5</v>
      </c>
      <c r="M1467" s="9">
        <v>0</v>
      </c>
      <c r="N1467" s="9">
        <v>0</v>
      </c>
      <c r="O1467" s="8" t="s">
        <v>5</v>
      </c>
      <c r="P1467" s="9">
        <v>0</v>
      </c>
      <c r="Q1467" s="9">
        <f t="shared" si="66"/>
        <v>155607.59881406251</v>
      </c>
      <c r="R1467" s="9">
        <f t="shared" si="67"/>
        <v>77803.799407031256</v>
      </c>
      <c r="S1467" s="9">
        <f t="shared" si="68"/>
        <v>311215.19762812502</v>
      </c>
      <c r="T1467" s="8" t="s">
        <v>6114</v>
      </c>
      <c r="U1467" s="8" t="s">
        <v>6113</v>
      </c>
    </row>
    <row r="1468" spans="1:21" x14ac:dyDescent="0.3">
      <c r="A1468" s="8" t="s">
        <v>3484</v>
      </c>
      <c r="B1468" s="8" t="s">
        <v>3485</v>
      </c>
      <c r="C1468" s="8">
        <v>1500</v>
      </c>
      <c r="D1468" s="8">
        <v>741</v>
      </c>
      <c r="E1468" s="8" t="s">
        <v>10033</v>
      </c>
      <c r="F1468" s="8" t="s">
        <v>5942</v>
      </c>
      <c r="G1468" s="8" t="s">
        <v>10040</v>
      </c>
      <c r="H1468" s="8" t="s">
        <v>5</v>
      </c>
      <c r="I1468" s="9">
        <v>0</v>
      </c>
      <c r="J1468" s="8" t="s">
        <v>5</v>
      </c>
      <c r="K1468" s="9">
        <v>0</v>
      </c>
      <c r="L1468" s="8" t="s">
        <v>5</v>
      </c>
      <c r="M1468" s="9">
        <v>0</v>
      </c>
      <c r="N1468" s="9">
        <v>0</v>
      </c>
      <c r="O1468" s="8" t="s">
        <v>5</v>
      </c>
      <c r="P1468" s="9">
        <v>0</v>
      </c>
      <c r="Q1468" s="9">
        <f t="shared" si="66"/>
        <v>0</v>
      </c>
      <c r="R1468" s="9">
        <f t="shared" si="67"/>
        <v>0</v>
      </c>
      <c r="S1468" s="9">
        <f t="shared" si="68"/>
        <v>0</v>
      </c>
      <c r="T1468" s="8" t="s">
        <v>6114</v>
      </c>
      <c r="U1468" s="8" t="s">
        <v>6113</v>
      </c>
    </row>
    <row r="1469" spans="1:21" x14ac:dyDescent="0.3">
      <c r="A1469" s="8" t="s">
        <v>3488</v>
      </c>
      <c r="B1469" s="8" t="s">
        <v>3489</v>
      </c>
      <c r="C1469" s="8">
        <v>2500</v>
      </c>
      <c r="D1469" s="8">
        <v>719</v>
      </c>
      <c r="E1469" s="8" t="s">
        <v>6096</v>
      </c>
      <c r="F1469" s="8" t="s">
        <v>5942</v>
      </c>
      <c r="G1469" s="8" t="s">
        <v>10047</v>
      </c>
      <c r="H1469" s="8" t="s">
        <v>5</v>
      </c>
      <c r="I1469" s="9">
        <v>0</v>
      </c>
      <c r="J1469" s="8" t="s">
        <v>12</v>
      </c>
      <c r="K1469" s="9">
        <v>329821.753963125</v>
      </c>
      <c r="L1469" s="8" t="s">
        <v>5</v>
      </c>
      <c r="M1469" s="9">
        <v>0</v>
      </c>
      <c r="N1469" s="9">
        <v>0</v>
      </c>
      <c r="O1469" s="8" t="s">
        <v>5</v>
      </c>
      <c r="P1469" s="9">
        <v>0</v>
      </c>
      <c r="Q1469" s="9">
        <f t="shared" si="66"/>
        <v>329821.753963125</v>
      </c>
      <c r="R1469" s="9">
        <f t="shared" si="67"/>
        <v>164910.8769815625</v>
      </c>
      <c r="S1469" s="9">
        <f t="shared" si="68"/>
        <v>659643.50792624999</v>
      </c>
      <c r="T1469" s="8" t="s">
        <v>6114</v>
      </c>
      <c r="U1469" s="8" t="s">
        <v>6113</v>
      </c>
    </row>
    <row r="1470" spans="1:21" x14ac:dyDescent="0.3">
      <c r="A1470" s="8" t="s">
        <v>3491</v>
      </c>
      <c r="B1470" s="8" t="s">
        <v>3492</v>
      </c>
      <c r="C1470" s="8">
        <v>102</v>
      </c>
      <c r="D1470" s="8">
        <v>49</v>
      </c>
      <c r="E1470" s="8" t="s">
        <v>6106</v>
      </c>
      <c r="F1470" s="8" t="s">
        <v>5942</v>
      </c>
      <c r="G1470" s="8" t="s">
        <v>10040</v>
      </c>
      <c r="H1470" s="8" t="s">
        <v>12</v>
      </c>
      <c r="I1470" s="9">
        <v>1779.8999999999999</v>
      </c>
      <c r="J1470" s="8" t="s">
        <v>12</v>
      </c>
      <c r="K1470" s="9">
        <v>42089.748454687498</v>
      </c>
      <c r="L1470" s="8" t="s">
        <v>12</v>
      </c>
      <c r="M1470" s="9">
        <v>2016065.7002226561</v>
      </c>
      <c r="N1470" s="9">
        <v>0</v>
      </c>
      <c r="O1470" s="8" t="s">
        <v>12</v>
      </c>
      <c r="P1470" s="9">
        <v>91926.599999999991</v>
      </c>
      <c r="Q1470" s="9">
        <f t="shared" si="66"/>
        <v>2151861.9486773438</v>
      </c>
      <c r="R1470" s="9">
        <f t="shared" si="67"/>
        <v>1075930.9743386719</v>
      </c>
      <c r="S1470" s="9">
        <f t="shared" si="68"/>
        <v>4303723.8973546876</v>
      </c>
      <c r="T1470" s="8" t="s">
        <v>6114</v>
      </c>
      <c r="U1470" s="8" t="s">
        <v>6113</v>
      </c>
    </row>
    <row r="1471" spans="1:21" x14ac:dyDescent="0.3">
      <c r="A1471" s="8" t="s">
        <v>3493</v>
      </c>
      <c r="B1471" s="8" t="s">
        <v>3494</v>
      </c>
      <c r="C1471" s="8">
        <v>2918</v>
      </c>
      <c r="D1471" s="8">
        <v>1276</v>
      </c>
      <c r="E1471" s="8" t="s">
        <v>6100</v>
      </c>
      <c r="F1471" s="8" t="s">
        <v>5942</v>
      </c>
      <c r="G1471" s="8" t="s">
        <v>10040</v>
      </c>
      <c r="H1471" s="8" t="s">
        <v>12</v>
      </c>
      <c r="I1471" s="9">
        <v>2313.87</v>
      </c>
      <c r="J1471" s="8" t="s">
        <v>12</v>
      </c>
      <c r="K1471" s="9">
        <v>372226.44787031249</v>
      </c>
      <c r="L1471" s="8" t="s">
        <v>5</v>
      </c>
      <c r="M1471" s="9">
        <v>0</v>
      </c>
      <c r="N1471" s="9">
        <v>0</v>
      </c>
      <c r="O1471" s="8" t="s">
        <v>5</v>
      </c>
      <c r="P1471" s="9">
        <v>0</v>
      </c>
      <c r="Q1471" s="9">
        <f t="shared" si="66"/>
        <v>374540.31787031249</v>
      </c>
      <c r="R1471" s="9">
        <f t="shared" si="67"/>
        <v>187270.15893515624</v>
      </c>
      <c r="S1471" s="9">
        <f t="shared" si="68"/>
        <v>749080.63574062497</v>
      </c>
      <c r="T1471" s="8" t="s">
        <v>6114</v>
      </c>
      <c r="U1471" s="8" t="s">
        <v>6113</v>
      </c>
    </row>
    <row r="1472" spans="1:21" x14ac:dyDescent="0.3">
      <c r="A1472" s="8" t="s">
        <v>3495</v>
      </c>
      <c r="B1472" s="8" t="s">
        <v>3496</v>
      </c>
      <c r="C1472" s="8">
        <v>88</v>
      </c>
      <c r="D1472" s="8">
        <v>45</v>
      </c>
      <c r="E1472" s="8" t="s">
        <v>6071</v>
      </c>
      <c r="F1472" s="8" t="s">
        <v>5942</v>
      </c>
      <c r="G1472" s="8" t="s">
        <v>10042</v>
      </c>
      <c r="H1472" s="8" t="s">
        <v>12</v>
      </c>
      <c r="I1472" s="9">
        <v>1779.8999999999999</v>
      </c>
      <c r="J1472" s="8" t="s">
        <v>12</v>
      </c>
      <c r="K1472" s="9">
        <v>40859.678868750001</v>
      </c>
      <c r="L1472" s="8" t="s">
        <v>5</v>
      </c>
      <c r="M1472" s="9">
        <v>0</v>
      </c>
      <c r="N1472" s="9">
        <v>0</v>
      </c>
      <c r="O1472" s="8" t="s">
        <v>12</v>
      </c>
      <c r="P1472" s="9">
        <v>86901</v>
      </c>
      <c r="Q1472" s="9">
        <f t="shared" si="66"/>
        <v>129540.57886875</v>
      </c>
      <c r="R1472" s="9">
        <f t="shared" si="67"/>
        <v>64770.289434375001</v>
      </c>
      <c r="S1472" s="9">
        <f t="shared" si="68"/>
        <v>259081.15773750001</v>
      </c>
      <c r="T1472" s="8" t="s">
        <v>6114</v>
      </c>
      <c r="U1472" s="8" t="s">
        <v>6116</v>
      </c>
    </row>
    <row r="1473" spans="1:21" x14ac:dyDescent="0.3">
      <c r="A1473" s="8" t="s">
        <v>3499</v>
      </c>
      <c r="B1473" s="8" t="s">
        <v>3500</v>
      </c>
      <c r="C1473" s="8">
        <v>340</v>
      </c>
      <c r="D1473" s="8">
        <v>77</v>
      </c>
      <c r="E1473" s="8" t="s">
        <v>6107</v>
      </c>
      <c r="F1473" s="8" t="s">
        <v>5942</v>
      </c>
      <c r="G1473" s="8" t="s">
        <v>10040</v>
      </c>
      <c r="H1473" s="8" t="s">
        <v>12</v>
      </c>
      <c r="I1473" s="9">
        <v>1779.8999999999999</v>
      </c>
      <c r="J1473" s="8" t="s">
        <v>12</v>
      </c>
      <c r="K1473" s="9">
        <v>63000.931415625004</v>
      </c>
      <c r="L1473" s="8" t="s">
        <v>5</v>
      </c>
      <c r="M1473" s="9">
        <v>0</v>
      </c>
      <c r="N1473" s="9">
        <v>0</v>
      </c>
      <c r="O1473" s="8" t="s">
        <v>12</v>
      </c>
      <c r="P1473" s="9">
        <v>127105.79999999999</v>
      </c>
      <c r="Q1473" s="9">
        <f t="shared" si="66"/>
        <v>191886.63141562499</v>
      </c>
      <c r="R1473" s="9">
        <f t="shared" si="67"/>
        <v>95943.315707812493</v>
      </c>
      <c r="S1473" s="9">
        <f t="shared" si="68"/>
        <v>383773.26283124997</v>
      </c>
      <c r="T1473" s="8" t="s">
        <v>6112</v>
      </c>
      <c r="U1473" s="8" t="s">
        <v>10025</v>
      </c>
    </row>
    <row r="1474" spans="1:21" x14ac:dyDescent="0.3">
      <c r="A1474" s="8" t="s">
        <v>3501</v>
      </c>
      <c r="B1474" s="8" t="s">
        <v>3502</v>
      </c>
      <c r="C1474" s="8">
        <v>92</v>
      </c>
      <c r="D1474" s="8">
        <v>36</v>
      </c>
      <c r="E1474" s="8" t="s">
        <v>6091</v>
      </c>
      <c r="F1474" s="8" t="s">
        <v>5942</v>
      </c>
      <c r="G1474" s="8" t="s">
        <v>10040</v>
      </c>
      <c r="H1474" s="8" t="s">
        <v>12</v>
      </c>
      <c r="I1474" s="9">
        <v>2349.4679999999998</v>
      </c>
      <c r="J1474" s="8" t="s">
        <v>12</v>
      </c>
      <c r="K1474" s="9">
        <v>53770.708981875003</v>
      </c>
      <c r="L1474" s="8" t="s">
        <v>5</v>
      </c>
      <c r="M1474" s="9">
        <v>0</v>
      </c>
      <c r="N1474" s="9">
        <v>0</v>
      </c>
      <c r="O1474" s="8" t="s">
        <v>12</v>
      </c>
      <c r="P1474" s="9">
        <v>99783.288</v>
      </c>
      <c r="Q1474" s="9">
        <f t="shared" ref="Q1474:Q1537" si="69">SUM(I1474+K1474+M1474+N1474+P1474)</f>
        <v>155903.464981875</v>
      </c>
      <c r="R1474" s="9">
        <f t="shared" si="67"/>
        <v>77951.732490937502</v>
      </c>
      <c r="S1474" s="9">
        <f t="shared" si="68"/>
        <v>311806.92996375001</v>
      </c>
      <c r="T1474" s="8" t="s">
        <v>6114</v>
      </c>
      <c r="U1474" s="8" t="s">
        <v>6113</v>
      </c>
    </row>
    <row r="1475" spans="1:21" x14ac:dyDescent="0.3">
      <c r="A1475" s="8" t="s">
        <v>3503</v>
      </c>
      <c r="B1475" s="8" t="s">
        <v>3504</v>
      </c>
      <c r="C1475" s="8">
        <v>4060</v>
      </c>
      <c r="D1475" s="8">
        <v>730</v>
      </c>
      <c r="E1475" s="8" t="s">
        <v>6071</v>
      </c>
      <c r="F1475" s="8" t="s">
        <v>5942</v>
      </c>
      <c r="G1475" s="8" t="s">
        <v>10040</v>
      </c>
      <c r="H1475" s="8" t="s">
        <v>5</v>
      </c>
      <c r="I1475" s="9">
        <v>0</v>
      </c>
      <c r="J1475" s="8" t="s">
        <v>5</v>
      </c>
      <c r="K1475" s="9">
        <v>0</v>
      </c>
      <c r="L1475" s="8" t="s">
        <v>5</v>
      </c>
      <c r="M1475" s="9">
        <v>0</v>
      </c>
      <c r="N1475" s="9">
        <v>0</v>
      </c>
      <c r="O1475" s="8" t="s">
        <v>5</v>
      </c>
      <c r="P1475" s="9">
        <v>0</v>
      </c>
      <c r="Q1475" s="9">
        <f t="shared" si="69"/>
        <v>0</v>
      </c>
      <c r="R1475" s="9">
        <f t="shared" ref="R1475:R1538" si="70">Q1475/2</f>
        <v>0</v>
      </c>
      <c r="S1475" s="9">
        <f t="shared" ref="S1475:S1538" si="71">Q1475*2</f>
        <v>0</v>
      </c>
      <c r="T1475" s="8" t="s">
        <v>6112</v>
      </c>
      <c r="U1475" s="8" t="s">
        <v>6111</v>
      </c>
    </row>
    <row r="1476" spans="1:21" x14ac:dyDescent="0.3">
      <c r="A1476" s="8" t="s">
        <v>3505</v>
      </c>
      <c r="B1476" s="8" t="s">
        <v>3506</v>
      </c>
      <c r="C1476" s="8">
        <v>41000</v>
      </c>
      <c r="D1476" s="8">
        <v>159</v>
      </c>
      <c r="E1476" s="8" t="s">
        <v>6073</v>
      </c>
      <c r="F1476" s="8" t="s">
        <v>5942</v>
      </c>
      <c r="G1476" s="8" t="s">
        <v>10044</v>
      </c>
      <c r="H1476" s="8" t="s">
        <v>5</v>
      </c>
      <c r="I1476" s="9">
        <v>0</v>
      </c>
      <c r="J1476" s="8" t="s">
        <v>6</v>
      </c>
      <c r="K1476" s="9">
        <v>0</v>
      </c>
      <c r="L1476" s="8" t="s">
        <v>5</v>
      </c>
      <c r="M1476" s="9">
        <v>0</v>
      </c>
      <c r="N1476" s="9">
        <v>0</v>
      </c>
      <c r="O1476" s="8" t="s">
        <v>12</v>
      </c>
      <c r="P1476" s="9">
        <v>230130.59999999998</v>
      </c>
      <c r="Q1476" s="9">
        <f t="shared" si="69"/>
        <v>230130.59999999998</v>
      </c>
      <c r="R1476" s="9">
        <f t="shared" si="70"/>
        <v>115065.29999999999</v>
      </c>
      <c r="S1476" s="9">
        <f t="shared" si="71"/>
        <v>460261.19999999995</v>
      </c>
      <c r="T1476" s="8" t="s">
        <v>6114</v>
      </c>
      <c r="U1476" s="8" t="s">
        <v>6111</v>
      </c>
    </row>
    <row r="1477" spans="1:21" x14ac:dyDescent="0.3">
      <c r="A1477" s="8" t="s">
        <v>3507</v>
      </c>
      <c r="B1477" s="8" t="s">
        <v>3508</v>
      </c>
      <c r="C1477" s="8">
        <v>838</v>
      </c>
      <c r="D1477" s="8">
        <v>337</v>
      </c>
      <c r="E1477" s="8" t="s">
        <v>6098</v>
      </c>
      <c r="F1477" s="8" t="s">
        <v>5942</v>
      </c>
      <c r="G1477" s="8" t="s">
        <v>10040</v>
      </c>
      <c r="H1477" s="8" t="s">
        <v>6</v>
      </c>
      <c r="I1477" s="9">
        <v>0</v>
      </c>
      <c r="J1477" s="8" t="s">
        <v>5</v>
      </c>
      <c r="K1477" s="9">
        <v>0</v>
      </c>
      <c r="L1477" s="8" t="s">
        <v>6</v>
      </c>
      <c r="M1477" s="9">
        <v>0</v>
      </c>
      <c r="N1477" s="9">
        <v>0</v>
      </c>
      <c r="O1477" s="8" t="s">
        <v>5</v>
      </c>
      <c r="P1477" s="9">
        <v>0</v>
      </c>
      <c r="Q1477" s="9">
        <f t="shared" si="69"/>
        <v>0</v>
      </c>
      <c r="R1477" s="9">
        <f t="shared" si="70"/>
        <v>0</v>
      </c>
      <c r="S1477" s="9">
        <f t="shared" si="71"/>
        <v>0</v>
      </c>
      <c r="T1477" s="8" t="s">
        <v>6114</v>
      </c>
      <c r="U1477" s="8" t="s">
        <v>6116</v>
      </c>
    </row>
    <row r="1478" spans="1:21" x14ac:dyDescent="0.3">
      <c r="A1478" s="8" t="s">
        <v>3509</v>
      </c>
      <c r="B1478" s="8" t="s">
        <v>3510</v>
      </c>
      <c r="C1478" s="8">
        <v>49</v>
      </c>
      <c r="D1478" s="8">
        <v>20</v>
      </c>
      <c r="E1478" s="8" t="s">
        <v>6069</v>
      </c>
      <c r="F1478" s="8" t="s">
        <v>5942</v>
      </c>
      <c r="G1478" s="8" t="s">
        <v>10040</v>
      </c>
      <c r="H1478" s="8" t="s">
        <v>12</v>
      </c>
      <c r="I1478" s="9">
        <v>2313.87</v>
      </c>
      <c r="J1478" s="8" t="s">
        <v>12</v>
      </c>
      <c r="K1478" s="9">
        <v>48128.215436718747</v>
      </c>
      <c r="L1478" s="8" t="s">
        <v>5</v>
      </c>
      <c r="M1478" s="9">
        <v>0</v>
      </c>
      <c r="N1478" s="9">
        <v>0</v>
      </c>
      <c r="O1478" s="8" t="s">
        <v>5</v>
      </c>
      <c r="P1478" s="9">
        <v>0</v>
      </c>
      <c r="Q1478" s="9">
        <f t="shared" si="69"/>
        <v>50442.085436718749</v>
      </c>
      <c r="R1478" s="9">
        <f t="shared" si="70"/>
        <v>25221.042718359375</v>
      </c>
      <c r="S1478" s="9">
        <f t="shared" si="71"/>
        <v>100884.1708734375</v>
      </c>
      <c r="T1478" s="8" t="s">
        <v>6114</v>
      </c>
      <c r="U1478" s="8" t="s">
        <v>6113</v>
      </c>
    </row>
    <row r="1479" spans="1:21" x14ac:dyDescent="0.3">
      <c r="A1479" s="8" t="s">
        <v>3511</v>
      </c>
      <c r="B1479" s="8" t="s">
        <v>3512</v>
      </c>
      <c r="C1479" s="8">
        <v>60</v>
      </c>
      <c r="D1479" s="8">
        <v>20</v>
      </c>
      <c r="E1479" s="8" t="s">
        <v>6085</v>
      </c>
      <c r="F1479" s="8" t="s">
        <v>5942</v>
      </c>
      <c r="G1479" s="8" t="s">
        <v>10040</v>
      </c>
      <c r="H1479" s="8" t="s">
        <v>12</v>
      </c>
      <c r="I1479" s="9">
        <v>2313.87</v>
      </c>
      <c r="J1479" s="8" t="s">
        <v>12</v>
      </c>
      <c r="K1479" s="9">
        <v>49370.836753124997</v>
      </c>
      <c r="L1479" s="8" t="s">
        <v>12</v>
      </c>
      <c r="M1479" s="9">
        <v>0</v>
      </c>
      <c r="N1479" s="9">
        <v>1057208.25</v>
      </c>
      <c r="O1479" s="8" t="s">
        <v>5</v>
      </c>
      <c r="P1479" s="9">
        <v>0</v>
      </c>
      <c r="Q1479" s="9">
        <f t="shared" si="69"/>
        <v>1108892.9567531249</v>
      </c>
      <c r="R1479" s="9">
        <f t="shared" si="70"/>
        <v>554446.47837656247</v>
      </c>
      <c r="S1479" s="9">
        <f t="shared" si="71"/>
        <v>2217785.9135062499</v>
      </c>
      <c r="T1479" s="8" t="s">
        <v>6115</v>
      </c>
      <c r="U1479" s="8" t="s">
        <v>6116</v>
      </c>
    </row>
    <row r="1480" spans="1:21" x14ac:dyDescent="0.3">
      <c r="A1480" s="8" t="s">
        <v>3513</v>
      </c>
      <c r="B1480" s="8" t="s">
        <v>3514</v>
      </c>
      <c r="C1480" s="8">
        <v>200</v>
      </c>
      <c r="D1480" s="8">
        <v>84</v>
      </c>
      <c r="E1480" s="8" t="s">
        <v>6109</v>
      </c>
      <c r="F1480" s="8" t="s">
        <v>5942</v>
      </c>
      <c r="G1480" s="8" t="s">
        <v>10040</v>
      </c>
      <c r="H1480" s="8" t="s">
        <v>12</v>
      </c>
      <c r="I1480" s="9">
        <v>1779.8999999999999</v>
      </c>
      <c r="J1480" s="8" t="s">
        <v>12</v>
      </c>
      <c r="K1480" s="9">
        <v>50700.235556250002</v>
      </c>
      <c r="L1480" s="8" t="s">
        <v>5</v>
      </c>
      <c r="M1480" s="9">
        <v>0</v>
      </c>
      <c r="N1480" s="9">
        <v>0</v>
      </c>
      <c r="O1480" s="8" t="s">
        <v>5</v>
      </c>
      <c r="P1480" s="9">
        <v>0</v>
      </c>
      <c r="Q1480" s="9">
        <f t="shared" si="69"/>
        <v>52480.135556250003</v>
      </c>
      <c r="R1480" s="9">
        <f t="shared" si="70"/>
        <v>26240.067778125001</v>
      </c>
      <c r="S1480" s="9">
        <f t="shared" si="71"/>
        <v>104960.27111250001</v>
      </c>
      <c r="T1480" s="8" t="s">
        <v>6114</v>
      </c>
      <c r="U1480" s="8" t="s">
        <v>6116</v>
      </c>
    </row>
    <row r="1481" spans="1:21" x14ac:dyDescent="0.3">
      <c r="A1481" s="8" t="s">
        <v>3515</v>
      </c>
      <c r="B1481" s="8" t="s">
        <v>3516</v>
      </c>
      <c r="C1481" s="8">
        <v>100</v>
      </c>
      <c r="D1481" s="8">
        <v>43</v>
      </c>
      <c r="E1481" s="8" t="s">
        <v>6097</v>
      </c>
      <c r="F1481" s="8" t="s">
        <v>5942</v>
      </c>
      <c r="G1481" s="8" t="s">
        <v>10042</v>
      </c>
      <c r="H1481" s="8" t="s">
        <v>12</v>
      </c>
      <c r="I1481" s="9">
        <v>1779.8999999999999</v>
      </c>
      <c r="J1481" s="8" t="s">
        <v>12</v>
      </c>
      <c r="K1481" s="9">
        <v>41914.024228125003</v>
      </c>
      <c r="L1481" s="8" t="s">
        <v>12</v>
      </c>
      <c r="M1481" s="9">
        <v>2015892.8593359373</v>
      </c>
      <c r="N1481" s="9">
        <v>0</v>
      </c>
      <c r="O1481" s="8" t="s">
        <v>12</v>
      </c>
      <c r="P1481" s="9">
        <v>84388.2</v>
      </c>
      <c r="Q1481" s="9">
        <f t="shared" si="69"/>
        <v>2143974.9835640625</v>
      </c>
      <c r="R1481" s="9">
        <f t="shared" si="70"/>
        <v>1071987.4917820313</v>
      </c>
      <c r="S1481" s="9">
        <f t="shared" si="71"/>
        <v>4287949.967128125</v>
      </c>
      <c r="T1481" s="8" t="s">
        <v>6110</v>
      </c>
      <c r="U1481" s="8" t="s">
        <v>6116</v>
      </c>
    </row>
    <row r="1482" spans="1:21" x14ac:dyDescent="0.3">
      <c r="A1482" s="8" t="s">
        <v>3517</v>
      </c>
      <c r="B1482" s="8" t="s">
        <v>3518</v>
      </c>
      <c r="C1482" s="8">
        <v>148</v>
      </c>
      <c r="D1482" s="8">
        <v>49</v>
      </c>
      <c r="E1482" s="8" t="s">
        <v>6068</v>
      </c>
      <c r="F1482" s="8" t="s">
        <v>10526</v>
      </c>
      <c r="G1482" s="8" t="s">
        <v>10053</v>
      </c>
      <c r="H1482" s="8" t="s">
        <v>5</v>
      </c>
      <c r="I1482" s="9">
        <v>0</v>
      </c>
      <c r="J1482" s="8" t="s">
        <v>12</v>
      </c>
      <c r="K1482" s="9">
        <v>46131.405665625003</v>
      </c>
      <c r="L1482" s="8" t="s">
        <v>12</v>
      </c>
      <c r="M1482" s="9">
        <v>2020041.0406171873</v>
      </c>
      <c r="N1482" s="9">
        <v>0</v>
      </c>
      <c r="O1482" s="8" t="s">
        <v>12</v>
      </c>
      <c r="P1482" s="9">
        <v>91926.599999999991</v>
      </c>
      <c r="Q1482" s="9">
        <f t="shared" si="69"/>
        <v>2158099.0462828125</v>
      </c>
      <c r="R1482" s="9">
        <f t="shared" si="70"/>
        <v>1079049.5231414062</v>
      </c>
      <c r="S1482" s="9">
        <f t="shared" si="71"/>
        <v>4316198.092565625</v>
      </c>
      <c r="T1482" s="8" t="s">
        <v>6114</v>
      </c>
      <c r="U1482" s="8" t="s">
        <v>6116</v>
      </c>
    </row>
    <row r="1483" spans="1:21" x14ac:dyDescent="0.3">
      <c r="A1483" s="8" t="s">
        <v>3519</v>
      </c>
      <c r="B1483" s="8" t="s">
        <v>3520</v>
      </c>
      <c r="C1483" s="8">
        <v>41</v>
      </c>
      <c r="D1483" s="8">
        <v>16</v>
      </c>
      <c r="E1483" s="8" t="s">
        <v>10027</v>
      </c>
      <c r="F1483" s="8" t="s">
        <v>5942</v>
      </c>
      <c r="G1483" s="8" t="s">
        <v>10040</v>
      </c>
      <c r="H1483" s="8" t="s">
        <v>6</v>
      </c>
      <c r="I1483" s="9">
        <v>0</v>
      </c>
      <c r="J1483" s="8" t="s">
        <v>12</v>
      </c>
      <c r="K1483" s="9">
        <v>47924.112929531257</v>
      </c>
      <c r="L1483" s="8" t="s">
        <v>6</v>
      </c>
      <c r="M1483" s="9">
        <v>0</v>
      </c>
      <c r="N1483" s="9">
        <v>0</v>
      </c>
      <c r="O1483" s="8" t="s">
        <v>12</v>
      </c>
      <c r="P1483" s="9">
        <v>63297.431999999993</v>
      </c>
      <c r="Q1483" s="9">
        <f t="shared" si="69"/>
        <v>111221.54492953126</v>
      </c>
      <c r="R1483" s="9">
        <f t="shared" si="70"/>
        <v>55610.772464765629</v>
      </c>
      <c r="S1483" s="9">
        <f t="shared" si="71"/>
        <v>222443.08985906251</v>
      </c>
      <c r="T1483" s="8" t="s">
        <v>6112</v>
      </c>
      <c r="U1483" s="8" t="s">
        <v>6116</v>
      </c>
    </row>
    <row r="1484" spans="1:21" x14ac:dyDescent="0.3">
      <c r="A1484" s="8" t="s">
        <v>3522</v>
      </c>
      <c r="B1484" s="8" t="s">
        <v>3523</v>
      </c>
      <c r="C1484" s="8">
        <v>258</v>
      </c>
      <c r="D1484" s="8">
        <v>92</v>
      </c>
      <c r="E1484" s="8" t="s">
        <v>6102</v>
      </c>
      <c r="F1484" s="8" t="s">
        <v>5942</v>
      </c>
      <c r="G1484" s="8" t="s">
        <v>10040</v>
      </c>
      <c r="H1484" s="8" t="s">
        <v>6</v>
      </c>
      <c r="I1484" s="9">
        <v>0</v>
      </c>
      <c r="J1484" s="8" t="s">
        <v>6</v>
      </c>
      <c r="K1484" s="9">
        <v>0</v>
      </c>
      <c r="L1484" s="8" t="s">
        <v>6</v>
      </c>
      <c r="M1484" s="9">
        <v>0</v>
      </c>
      <c r="N1484" s="9">
        <v>0</v>
      </c>
      <c r="O1484" s="8" t="s">
        <v>5</v>
      </c>
      <c r="P1484" s="9">
        <v>0</v>
      </c>
      <c r="Q1484" s="9">
        <f t="shared" si="69"/>
        <v>0</v>
      </c>
      <c r="R1484" s="9">
        <f t="shared" si="70"/>
        <v>0</v>
      </c>
      <c r="S1484" s="9">
        <f t="shared" si="71"/>
        <v>0</v>
      </c>
      <c r="T1484" s="8" t="s">
        <v>6114</v>
      </c>
      <c r="U1484" s="8" t="s">
        <v>6113</v>
      </c>
    </row>
    <row r="1485" spans="1:21" x14ac:dyDescent="0.3">
      <c r="A1485" s="8" t="s">
        <v>3526</v>
      </c>
      <c r="B1485" s="8" t="s">
        <v>3527</v>
      </c>
      <c r="C1485" s="8">
        <v>432</v>
      </c>
      <c r="D1485" s="8">
        <v>113</v>
      </c>
      <c r="E1485" s="8" t="s">
        <v>6108</v>
      </c>
      <c r="F1485" s="8" t="s">
        <v>5942</v>
      </c>
      <c r="G1485" s="8" t="s">
        <v>10040</v>
      </c>
      <c r="H1485" s="8" t="s">
        <v>5</v>
      </c>
      <c r="I1485" s="9">
        <v>0</v>
      </c>
      <c r="J1485" s="8" t="s">
        <v>12</v>
      </c>
      <c r="K1485" s="9">
        <v>71084.245837499999</v>
      </c>
      <c r="L1485" s="8" t="s">
        <v>5</v>
      </c>
      <c r="M1485" s="9">
        <v>0</v>
      </c>
      <c r="N1485" s="9">
        <v>0</v>
      </c>
      <c r="O1485" s="8" t="s">
        <v>5</v>
      </c>
      <c r="P1485" s="9">
        <v>0</v>
      </c>
      <c r="Q1485" s="9">
        <f t="shared" si="69"/>
        <v>71084.245837499999</v>
      </c>
      <c r="R1485" s="9">
        <f t="shared" si="70"/>
        <v>35542.122918749999</v>
      </c>
      <c r="S1485" s="9">
        <f t="shared" si="71"/>
        <v>142168.491675</v>
      </c>
      <c r="T1485" s="8" t="s">
        <v>6112</v>
      </c>
      <c r="U1485" s="8" t="s">
        <v>6111</v>
      </c>
    </row>
    <row r="1486" spans="1:21" x14ac:dyDescent="0.3">
      <c r="A1486" s="8" t="s">
        <v>3528</v>
      </c>
      <c r="B1486" s="8" t="s">
        <v>3529</v>
      </c>
      <c r="C1486" s="8">
        <v>1805</v>
      </c>
      <c r="D1486" s="8">
        <v>715</v>
      </c>
      <c r="E1486" s="8" t="s">
        <v>6068</v>
      </c>
      <c r="F1486" s="8" t="s">
        <v>5942</v>
      </c>
      <c r="G1486" s="8" t="s">
        <v>10040</v>
      </c>
      <c r="H1486" s="8" t="s">
        <v>5</v>
      </c>
      <c r="I1486" s="9">
        <v>0</v>
      </c>
      <c r="J1486" s="8" t="s">
        <v>5</v>
      </c>
      <c r="K1486" s="9">
        <v>0</v>
      </c>
      <c r="L1486" s="8" t="s">
        <v>5</v>
      </c>
      <c r="M1486" s="9">
        <v>0</v>
      </c>
      <c r="N1486" s="9">
        <v>0</v>
      </c>
      <c r="O1486" s="8" t="s">
        <v>12</v>
      </c>
      <c r="P1486" s="9">
        <v>340693.8</v>
      </c>
      <c r="Q1486" s="9">
        <f t="shared" si="69"/>
        <v>340693.8</v>
      </c>
      <c r="R1486" s="9">
        <f t="shared" si="70"/>
        <v>170346.9</v>
      </c>
      <c r="S1486" s="9">
        <f t="shared" si="71"/>
        <v>681387.6</v>
      </c>
      <c r="T1486" s="8" t="s">
        <v>6114</v>
      </c>
      <c r="U1486" s="8" t="s">
        <v>6116</v>
      </c>
    </row>
    <row r="1487" spans="1:21" x14ac:dyDescent="0.3">
      <c r="A1487" s="8" t="s">
        <v>3532</v>
      </c>
      <c r="B1487" s="8" t="s">
        <v>3533</v>
      </c>
      <c r="C1487" s="8">
        <v>240</v>
      </c>
      <c r="D1487" s="8">
        <v>87</v>
      </c>
      <c r="E1487" s="8" t="s">
        <v>6101</v>
      </c>
      <c r="F1487" s="8" t="s">
        <v>5942</v>
      </c>
      <c r="G1487" s="8" t="s">
        <v>10040</v>
      </c>
      <c r="H1487" s="8" t="s">
        <v>5</v>
      </c>
      <c r="I1487" s="9">
        <v>0</v>
      </c>
      <c r="J1487" s="8" t="s">
        <v>5</v>
      </c>
      <c r="K1487" s="9">
        <v>0</v>
      </c>
      <c r="L1487" s="8" t="s">
        <v>5</v>
      </c>
      <c r="M1487" s="9">
        <v>0</v>
      </c>
      <c r="N1487" s="9">
        <v>0</v>
      </c>
      <c r="O1487" s="8" t="s">
        <v>12</v>
      </c>
      <c r="P1487" s="9">
        <v>171770.81999999998</v>
      </c>
      <c r="Q1487" s="9">
        <f t="shared" si="69"/>
        <v>171770.81999999998</v>
      </c>
      <c r="R1487" s="9">
        <f t="shared" si="70"/>
        <v>85885.409999999989</v>
      </c>
      <c r="S1487" s="9">
        <f t="shared" si="71"/>
        <v>343541.63999999996</v>
      </c>
      <c r="T1487" s="8" t="s">
        <v>6114</v>
      </c>
      <c r="U1487" s="8" t="s">
        <v>10025</v>
      </c>
    </row>
    <row r="1488" spans="1:21" x14ac:dyDescent="0.3">
      <c r="A1488" s="8" t="s">
        <v>3534</v>
      </c>
      <c r="B1488" s="8" t="s">
        <v>3535</v>
      </c>
      <c r="C1488" s="8">
        <v>66</v>
      </c>
      <c r="D1488" s="8">
        <v>20</v>
      </c>
      <c r="E1488" s="8" t="s">
        <v>6073</v>
      </c>
      <c r="F1488" s="8" t="s">
        <v>5942</v>
      </c>
      <c r="G1488" s="8" t="s">
        <v>10040</v>
      </c>
      <c r="H1488" s="8" t="s">
        <v>12</v>
      </c>
      <c r="I1488" s="9">
        <v>1779.8999999999999</v>
      </c>
      <c r="J1488" s="8" t="s">
        <v>12</v>
      </c>
      <c r="K1488" s="9">
        <v>38926.7123765625</v>
      </c>
      <c r="L1488" s="8" t="s">
        <v>12</v>
      </c>
      <c r="M1488" s="9">
        <v>2012954.5642617189</v>
      </c>
      <c r="N1488" s="9">
        <v>0</v>
      </c>
      <c r="O1488" s="8" t="s">
        <v>5</v>
      </c>
      <c r="P1488" s="9">
        <v>0</v>
      </c>
      <c r="Q1488" s="9">
        <f t="shared" si="69"/>
        <v>2053661.1766382814</v>
      </c>
      <c r="R1488" s="9">
        <f t="shared" si="70"/>
        <v>1026830.5883191407</v>
      </c>
      <c r="S1488" s="9">
        <f t="shared" si="71"/>
        <v>4107322.3532765629</v>
      </c>
      <c r="T1488" s="8" t="s">
        <v>6115</v>
      </c>
      <c r="U1488" s="8" t="s">
        <v>6111</v>
      </c>
    </row>
    <row r="1489" spans="1:21" x14ac:dyDescent="0.3">
      <c r="A1489" s="8" t="s">
        <v>3536</v>
      </c>
      <c r="B1489" s="8" t="s">
        <v>3537</v>
      </c>
      <c r="C1489" s="8">
        <v>200</v>
      </c>
      <c r="D1489" s="8">
        <v>55</v>
      </c>
      <c r="E1489" s="8" t="s">
        <v>6073</v>
      </c>
      <c r="F1489" s="8" t="s">
        <v>5942</v>
      </c>
      <c r="G1489" s="8" t="s">
        <v>10040</v>
      </c>
      <c r="H1489" s="8" t="s">
        <v>12</v>
      </c>
      <c r="I1489" s="9">
        <v>1779.8999999999999</v>
      </c>
      <c r="J1489" s="8" t="s">
        <v>12</v>
      </c>
      <c r="K1489" s="9">
        <v>50700.235556250002</v>
      </c>
      <c r="L1489" s="8" t="s">
        <v>5</v>
      </c>
      <c r="M1489" s="9">
        <v>0</v>
      </c>
      <c r="N1489" s="9">
        <v>0</v>
      </c>
      <c r="O1489" s="8" t="s">
        <v>12</v>
      </c>
      <c r="P1489" s="9">
        <v>99465</v>
      </c>
      <c r="Q1489" s="9">
        <f t="shared" si="69"/>
        <v>151945.13555625</v>
      </c>
      <c r="R1489" s="9">
        <f t="shared" si="70"/>
        <v>75972.567778124998</v>
      </c>
      <c r="S1489" s="9">
        <f t="shared" si="71"/>
        <v>303890.27111249999</v>
      </c>
      <c r="T1489" s="8" t="s">
        <v>6114</v>
      </c>
      <c r="U1489" s="8" t="s">
        <v>6113</v>
      </c>
    </row>
    <row r="1490" spans="1:21" x14ac:dyDescent="0.3">
      <c r="A1490" s="8" t="s">
        <v>3539</v>
      </c>
      <c r="B1490" s="8" t="s">
        <v>3540</v>
      </c>
      <c r="C1490" s="8">
        <v>325</v>
      </c>
      <c r="D1490" s="8">
        <v>79</v>
      </c>
      <c r="E1490" s="8" t="s">
        <v>6093</v>
      </c>
      <c r="F1490" s="8" t="s">
        <v>5942</v>
      </c>
      <c r="G1490" s="8" t="s">
        <v>10040</v>
      </c>
      <c r="H1490" s="8" t="s">
        <v>12</v>
      </c>
      <c r="I1490" s="9">
        <v>2313.87</v>
      </c>
      <c r="J1490" s="8" t="s">
        <v>6</v>
      </c>
      <c r="K1490" s="9">
        <v>0</v>
      </c>
      <c r="L1490" s="8" t="s">
        <v>5</v>
      </c>
      <c r="M1490" s="9">
        <v>0</v>
      </c>
      <c r="N1490" s="9">
        <v>0</v>
      </c>
      <c r="O1490" s="8" t="s">
        <v>5</v>
      </c>
      <c r="P1490" s="9">
        <v>0</v>
      </c>
      <c r="Q1490" s="9">
        <f t="shared" si="69"/>
        <v>2313.87</v>
      </c>
      <c r="R1490" s="9">
        <f t="shared" si="70"/>
        <v>1156.9349999999999</v>
      </c>
      <c r="S1490" s="9">
        <f t="shared" si="71"/>
        <v>4627.74</v>
      </c>
      <c r="T1490" s="8" t="s">
        <v>6114</v>
      </c>
      <c r="U1490" s="8" t="s">
        <v>6111</v>
      </c>
    </row>
    <row r="1491" spans="1:21" x14ac:dyDescent="0.3">
      <c r="A1491" s="8" t="s">
        <v>3541</v>
      </c>
      <c r="B1491" s="8" t="s">
        <v>3542</v>
      </c>
      <c r="C1491" s="8">
        <v>25</v>
      </c>
      <c r="D1491" s="8">
        <v>167</v>
      </c>
      <c r="E1491" s="8" t="s">
        <v>10036</v>
      </c>
      <c r="F1491" s="8" t="s">
        <v>5942</v>
      </c>
      <c r="G1491" s="8" t="s">
        <v>10040</v>
      </c>
      <c r="H1491" s="8" t="s">
        <v>5</v>
      </c>
      <c r="I1491" s="9">
        <v>0</v>
      </c>
      <c r="J1491" s="8" t="s">
        <v>5</v>
      </c>
      <c r="K1491" s="9">
        <v>0</v>
      </c>
      <c r="L1491" s="8" t="s">
        <v>5</v>
      </c>
      <c r="M1491" s="9">
        <v>0</v>
      </c>
      <c r="N1491" s="9">
        <v>0</v>
      </c>
      <c r="O1491" s="8" t="s">
        <v>12</v>
      </c>
      <c r="P1491" s="9">
        <v>240181.8</v>
      </c>
      <c r="Q1491" s="9">
        <f t="shared" si="69"/>
        <v>240181.8</v>
      </c>
      <c r="R1491" s="9">
        <f t="shared" si="70"/>
        <v>120090.9</v>
      </c>
      <c r="S1491" s="9">
        <f t="shared" si="71"/>
        <v>480363.6</v>
      </c>
      <c r="T1491" s="8" t="s">
        <v>6114</v>
      </c>
      <c r="U1491" s="8" t="s">
        <v>6116</v>
      </c>
    </row>
    <row r="1492" spans="1:21" x14ac:dyDescent="0.3">
      <c r="A1492" s="8" t="s">
        <v>3543</v>
      </c>
      <c r="B1492" s="8" t="s">
        <v>3544</v>
      </c>
      <c r="C1492" s="8">
        <v>997</v>
      </c>
      <c r="D1492" s="8">
        <v>302</v>
      </c>
      <c r="E1492" s="8" t="s">
        <v>6094</v>
      </c>
      <c r="F1492" s="8" t="s">
        <v>5942</v>
      </c>
      <c r="G1492" s="8" t="s">
        <v>10040</v>
      </c>
      <c r="H1492" s="8" t="s">
        <v>12</v>
      </c>
      <c r="I1492" s="9">
        <v>2313.87</v>
      </c>
      <c r="J1492" s="8" t="s">
        <v>12</v>
      </c>
      <c r="K1492" s="9">
        <v>155219.57979609378</v>
      </c>
      <c r="L1492" s="8" t="s">
        <v>5</v>
      </c>
      <c r="M1492" s="9">
        <v>0</v>
      </c>
      <c r="N1492" s="9">
        <v>0</v>
      </c>
      <c r="O1492" s="8" t="s">
        <v>5</v>
      </c>
      <c r="P1492" s="9">
        <v>0</v>
      </c>
      <c r="Q1492" s="9">
        <f t="shared" si="69"/>
        <v>157533.44979609377</v>
      </c>
      <c r="R1492" s="9">
        <f t="shared" si="70"/>
        <v>78766.724898046887</v>
      </c>
      <c r="S1492" s="9">
        <f t="shared" si="71"/>
        <v>315066.89959218755</v>
      </c>
      <c r="T1492" s="8" t="s">
        <v>6110</v>
      </c>
      <c r="U1492" s="8" t="s">
        <v>6113</v>
      </c>
    </row>
    <row r="1493" spans="1:21" x14ac:dyDescent="0.3">
      <c r="A1493" s="8" t="s">
        <v>3546</v>
      </c>
      <c r="B1493" s="8" t="s">
        <v>3547</v>
      </c>
      <c r="C1493" s="8">
        <v>56</v>
      </c>
      <c r="D1493" s="8">
        <v>26</v>
      </c>
      <c r="E1493" s="8" t="s">
        <v>6085</v>
      </c>
      <c r="F1493" s="8" t="s">
        <v>5942</v>
      </c>
      <c r="G1493" s="8" t="s">
        <v>10042</v>
      </c>
      <c r="H1493" s="8" t="s">
        <v>12</v>
      </c>
      <c r="I1493" s="9">
        <v>2313.87</v>
      </c>
      <c r="J1493" s="8" t="s">
        <v>12</v>
      </c>
      <c r="K1493" s="9">
        <v>48918.974456249998</v>
      </c>
      <c r="L1493" s="8" t="s">
        <v>5</v>
      </c>
      <c r="M1493" s="9">
        <v>0</v>
      </c>
      <c r="N1493" s="9">
        <v>0</v>
      </c>
      <c r="O1493" s="8" t="s">
        <v>12</v>
      </c>
      <c r="P1493" s="9">
        <v>81938.22</v>
      </c>
      <c r="Q1493" s="9">
        <f t="shared" si="69"/>
        <v>133171.06445624999</v>
      </c>
      <c r="R1493" s="9">
        <f t="shared" si="70"/>
        <v>66585.532228124997</v>
      </c>
      <c r="S1493" s="9">
        <f t="shared" si="71"/>
        <v>266342.12891249999</v>
      </c>
      <c r="T1493" s="8" t="s">
        <v>6115</v>
      </c>
      <c r="U1493" s="8" t="s">
        <v>6113</v>
      </c>
    </row>
    <row r="1494" spans="1:21" x14ac:dyDescent="0.3">
      <c r="A1494" s="8" t="s">
        <v>3549</v>
      </c>
      <c r="B1494" s="8" t="s">
        <v>3550</v>
      </c>
      <c r="C1494" s="8">
        <v>534</v>
      </c>
      <c r="D1494" s="8">
        <v>162</v>
      </c>
      <c r="E1494" s="8" t="s">
        <v>6099</v>
      </c>
      <c r="F1494" s="8" t="s">
        <v>5942</v>
      </c>
      <c r="G1494" s="8" t="s">
        <v>10040</v>
      </c>
      <c r="H1494" s="8" t="s">
        <v>12</v>
      </c>
      <c r="I1494" s="9">
        <v>2313.87</v>
      </c>
      <c r="J1494" s="8" t="s">
        <v>12</v>
      </c>
      <c r="K1494" s="9">
        <v>102916.51893281248</v>
      </c>
      <c r="L1494" s="8" t="s">
        <v>5</v>
      </c>
      <c r="M1494" s="9">
        <v>0</v>
      </c>
      <c r="N1494" s="9">
        <v>0</v>
      </c>
      <c r="O1494" s="8" t="s">
        <v>12</v>
      </c>
      <c r="P1494" s="9">
        <v>47638.5</v>
      </c>
      <c r="Q1494" s="9">
        <f t="shared" si="69"/>
        <v>152868.88893281249</v>
      </c>
      <c r="R1494" s="9">
        <f t="shared" si="70"/>
        <v>76434.444466406247</v>
      </c>
      <c r="S1494" s="9">
        <f t="shared" si="71"/>
        <v>305737.77786562499</v>
      </c>
      <c r="T1494" s="8" t="s">
        <v>6110</v>
      </c>
      <c r="U1494" s="8" t="s">
        <v>6113</v>
      </c>
    </row>
    <row r="1495" spans="1:21" x14ac:dyDescent="0.3">
      <c r="A1495" s="8" t="s">
        <v>3551</v>
      </c>
      <c r="B1495" s="8" t="s">
        <v>3552</v>
      </c>
      <c r="C1495" s="8">
        <v>5895</v>
      </c>
      <c r="D1495" s="8">
        <v>2254</v>
      </c>
      <c r="E1495" s="8" t="s">
        <v>6089</v>
      </c>
      <c r="F1495" s="8" t="s">
        <v>5942</v>
      </c>
      <c r="G1495" s="8" t="s">
        <v>10040</v>
      </c>
      <c r="H1495" s="8" t="s">
        <v>5</v>
      </c>
      <c r="I1495" s="9">
        <v>0</v>
      </c>
      <c r="J1495" s="8" t="s">
        <v>12</v>
      </c>
      <c r="K1495" s="9">
        <v>708524.96231953125</v>
      </c>
      <c r="L1495" s="8" t="s">
        <v>5</v>
      </c>
      <c r="M1495" s="9">
        <v>0</v>
      </c>
      <c r="N1495" s="9">
        <v>0</v>
      </c>
      <c r="O1495" s="8" t="s">
        <v>5</v>
      </c>
      <c r="P1495" s="9">
        <v>0</v>
      </c>
      <c r="Q1495" s="9">
        <f t="shared" si="69"/>
        <v>708524.96231953125</v>
      </c>
      <c r="R1495" s="9">
        <f t="shared" si="70"/>
        <v>354262.48115976562</v>
      </c>
      <c r="S1495" s="9">
        <f t="shared" si="71"/>
        <v>1417049.9246390625</v>
      </c>
      <c r="T1495" s="8" t="s">
        <v>6114</v>
      </c>
      <c r="U1495" s="8" t="s">
        <v>6113</v>
      </c>
    </row>
    <row r="1496" spans="1:21" x14ac:dyDescent="0.3">
      <c r="A1496" s="8" t="s">
        <v>3553</v>
      </c>
      <c r="B1496" s="8" t="s">
        <v>3554</v>
      </c>
      <c r="C1496" s="8">
        <v>185</v>
      </c>
      <c r="D1496" s="8">
        <v>86</v>
      </c>
      <c r="E1496" s="8" t="s">
        <v>6109</v>
      </c>
      <c r="F1496" s="8" t="s">
        <v>5942</v>
      </c>
      <c r="G1496" s="8" t="s">
        <v>10042</v>
      </c>
      <c r="H1496" s="8" t="s">
        <v>12</v>
      </c>
      <c r="I1496" s="9">
        <v>1779.8999999999999</v>
      </c>
      <c r="J1496" s="8" t="s">
        <v>5</v>
      </c>
      <c r="K1496" s="9">
        <v>0</v>
      </c>
      <c r="L1496" s="8" t="s">
        <v>12</v>
      </c>
      <c r="M1496" s="9">
        <v>2023238.5970214843</v>
      </c>
      <c r="N1496" s="9">
        <v>0</v>
      </c>
      <c r="O1496" s="8" t="s">
        <v>12</v>
      </c>
      <c r="P1496" s="9">
        <v>138413.4</v>
      </c>
      <c r="Q1496" s="9">
        <f t="shared" si="69"/>
        <v>2163431.8970214841</v>
      </c>
      <c r="R1496" s="9">
        <f t="shared" si="70"/>
        <v>1081715.948510742</v>
      </c>
      <c r="S1496" s="9">
        <f t="shared" si="71"/>
        <v>4326863.7940429682</v>
      </c>
      <c r="T1496" s="8" t="s">
        <v>6110</v>
      </c>
      <c r="U1496" s="8" t="s">
        <v>6111</v>
      </c>
    </row>
    <row r="1497" spans="1:21" x14ac:dyDescent="0.3">
      <c r="A1497" s="8" t="s">
        <v>3555</v>
      </c>
      <c r="B1497" s="8" t="s">
        <v>3556</v>
      </c>
      <c r="C1497" s="8">
        <v>1562</v>
      </c>
      <c r="D1497" s="8">
        <v>473</v>
      </c>
      <c r="E1497" s="8" t="s">
        <v>6072</v>
      </c>
      <c r="F1497" s="8" t="s">
        <v>5942</v>
      </c>
      <c r="G1497" s="8" t="s">
        <v>10040</v>
      </c>
      <c r="H1497" s="8" t="s">
        <v>5</v>
      </c>
      <c r="I1497" s="9">
        <v>0</v>
      </c>
      <c r="J1497" s="8" t="s">
        <v>12</v>
      </c>
      <c r="K1497" s="9">
        <v>170368.43384531251</v>
      </c>
      <c r="L1497" s="8" t="s">
        <v>5</v>
      </c>
      <c r="M1497" s="9">
        <v>0</v>
      </c>
      <c r="N1497" s="9">
        <v>0</v>
      </c>
      <c r="O1497" s="8" t="s">
        <v>5</v>
      </c>
      <c r="P1497" s="9">
        <v>0</v>
      </c>
      <c r="Q1497" s="9">
        <f t="shared" si="69"/>
        <v>170368.43384531251</v>
      </c>
      <c r="R1497" s="9">
        <f t="shared" si="70"/>
        <v>85184.216922656255</v>
      </c>
      <c r="S1497" s="9">
        <f t="shared" si="71"/>
        <v>340736.86769062502</v>
      </c>
      <c r="T1497" s="8" t="s">
        <v>6114</v>
      </c>
      <c r="U1497" s="8" t="s">
        <v>6113</v>
      </c>
    </row>
    <row r="1498" spans="1:21" x14ac:dyDescent="0.3">
      <c r="A1498" s="8" t="s">
        <v>3557</v>
      </c>
      <c r="B1498" s="8" t="s">
        <v>3558</v>
      </c>
      <c r="C1498" s="8">
        <v>9780</v>
      </c>
      <c r="D1498" s="8">
        <v>1705</v>
      </c>
      <c r="E1498" s="8" t="s">
        <v>6071</v>
      </c>
      <c r="F1498" s="8" t="s">
        <v>5942</v>
      </c>
      <c r="G1498" s="8" t="s">
        <v>10040</v>
      </c>
      <c r="H1498" s="8" t="s">
        <v>6</v>
      </c>
      <c r="I1498" s="9">
        <v>0</v>
      </c>
      <c r="J1498" s="8" t="s">
        <v>5</v>
      </c>
      <c r="K1498" s="9">
        <v>0</v>
      </c>
      <c r="L1498" s="8" t="s">
        <v>6</v>
      </c>
      <c r="M1498" s="9">
        <v>0</v>
      </c>
      <c r="N1498" s="9">
        <v>0</v>
      </c>
      <c r="O1498" s="8" t="s">
        <v>5</v>
      </c>
      <c r="P1498" s="9">
        <v>0</v>
      </c>
      <c r="Q1498" s="9">
        <f t="shared" si="69"/>
        <v>0</v>
      </c>
      <c r="R1498" s="9">
        <f t="shared" si="70"/>
        <v>0</v>
      </c>
      <c r="S1498" s="9">
        <f t="shared" si="71"/>
        <v>0</v>
      </c>
      <c r="T1498" s="8" t="s">
        <v>6112</v>
      </c>
      <c r="U1498" s="8" t="s">
        <v>6111</v>
      </c>
    </row>
    <row r="1499" spans="1:21" x14ac:dyDescent="0.3">
      <c r="A1499" s="8" t="s">
        <v>3559</v>
      </c>
      <c r="B1499" s="8" t="s">
        <v>3560</v>
      </c>
      <c r="C1499" s="8">
        <v>286</v>
      </c>
      <c r="D1499" s="8">
        <v>58</v>
      </c>
      <c r="E1499" s="8" t="s">
        <v>6085</v>
      </c>
      <c r="F1499" s="8" t="s">
        <v>5942</v>
      </c>
      <c r="G1499" s="8" t="s">
        <v>10058</v>
      </c>
      <c r="H1499" s="8" t="s">
        <v>12</v>
      </c>
      <c r="I1499" s="9">
        <v>2313.87</v>
      </c>
      <c r="J1499" s="8" t="s">
        <v>5</v>
      </c>
      <c r="K1499" s="9">
        <v>0</v>
      </c>
      <c r="L1499" s="8" t="s">
        <v>5</v>
      </c>
      <c r="M1499" s="9">
        <v>0</v>
      </c>
      <c r="N1499" s="9">
        <v>0</v>
      </c>
      <c r="O1499" s="8" t="s">
        <v>12</v>
      </c>
      <c r="P1499" s="9">
        <v>134204.46</v>
      </c>
      <c r="Q1499" s="9">
        <f t="shared" si="69"/>
        <v>136518.32999999999</v>
      </c>
      <c r="R1499" s="9">
        <f t="shared" si="70"/>
        <v>68259.164999999994</v>
      </c>
      <c r="S1499" s="9">
        <f t="shared" si="71"/>
        <v>273036.65999999997</v>
      </c>
      <c r="T1499" s="8" t="s">
        <v>6114</v>
      </c>
      <c r="U1499" s="8" t="s">
        <v>6116</v>
      </c>
    </row>
    <row r="1500" spans="1:21" x14ac:dyDescent="0.3">
      <c r="A1500" s="8" t="s">
        <v>3561</v>
      </c>
      <c r="B1500" s="8" t="s">
        <v>3562</v>
      </c>
      <c r="C1500" s="8">
        <v>530</v>
      </c>
      <c r="D1500" s="8">
        <v>102</v>
      </c>
      <c r="E1500" s="8" t="s">
        <v>6093</v>
      </c>
      <c r="F1500" s="8" t="s">
        <v>5942</v>
      </c>
      <c r="G1500" s="8" t="s">
        <v>10040</v>
      </c>
      <c r="H1500" s="8" t="s">
        <v>5</v>
      </c>
      <c r="I1500" s="9">
        <v>0</v>
      </c>
      <c r="J1500" s="8" t="s">
        <v>12</v>
      </c>
      <c r="K1500" s="9">
        <v>102464.65663593748</v>
      </c>
      <c r="L1500" s="8" t="s">
        <v>5</v>
      </c>
      <c r="M1500" s="9">
        <v>0</v>
      </c>
      <c r="N1500" s="9">
        <v>0</v>
      </c>
      <c r="O1500" s="8" t="s">
        <v>5</v>
      </c>
      <c r="P1500" s="9">
        <v>0</v>
      </c>
      <c r="Q1500" s="9">
        <f t="shared" si="69"/>
        <v>102464.65663593748</v>
      </c>
      <c r="R1500" s="9">
        <f t="shared" si="70"/>
        <v>51232.328317968742</v>
      </c>
      <c r="S1500" s="9">
        <f t="shared" si="71"/>
        <v>204929.31327187497</v>
      </c>
      <c r="T1500" s="8" t="s">
        <v>6114</v>
      </c>
      <c r="U1500" s="8" t="s">
        <v>10025</v>
      </c>
    </row>
    <row r="1501" spans="1:21" x14ac:dyDescent="0.3">
      <c r="A1501" s="8" t="s">
        <v>3563</v>
      </c>
      <c r="B1501" s="8" t="s">
        <v>3564</v>
      </c>
      <c r="C1501" s="8">
        <v>2600</v>
      </c>
      <c r="D1501" s="8">
        <v>923</v>
      </c>
      <c r="E1501" s="8" t="s">
        <v>6100</v>
      </c>
      <c r="F1501" s="8" t="s">
        <v>5942</v>
      </c>
      <c r="G1501" s="8" t="s">
        <v>10040</v>
      </c>
      <c r="H1501" s="8" t="s">
        <v>5</v>
      </c>
      <c r="I1501" s="9">
        <v>0</v>
      </c>
      <c r="J1501" s="8" t="s">
        <v>12</v>
      </c>
      <c r="K1501" s="9">
        <v>336303.39526875003</v>
      </c>
      <c r="L1501" s="8" t="s">
        <v>5</v>
      </c>
      <c r="M1501" s="9">
        <v>0</v>
      </c>
      <c r="N1501" s="9">
        <v>0</v>
      </c>
      <c r="O1501" s="8" t="s">
        <v>5</v>
      </c>
      <c r="P1501" s="9">
        <v>0</v>
      </c>
      <c r="Q1501" s="9">
        <f t="shared" si="69"/>
        <v>336303.39526875003</v>
      </c>
      <c r="R1501" s="9">
        <f t="shared" si="70"/>
        <v>168151.69763437501</v>
      </c>
      <c r="S1501" s="9">
        <f t="shared" si="71"/>
        <v>672606.79053750006</v>
      </c>
      <c r="T1501" s="8" t="s">
        <v>6110</v>
      </c>
      <c r="U1501" s="8" t="s">
        <v>6113</v>
      </c>
    </row>
    <row r="1502" spans="1:21" x14ac:dyDescent="0.3">
      <c r="A1502" s="8" t="s">
        <v>3565</v>
      </c>
      <c r="B1502" s="8" t="s">
        <v>3566</v>
      </c>
      <c r="C1502" s="8">
        <v>1500</v>
      </c>
      <c r="D1502" s="8">
        <v>584</v>
      </c>
      <c r="E1502" s="8" t="s">
        <v>10029</v>
      </c>
      <c r="F1502" s="8" t="s">
        <v>5942</v>
      </c>
      <c r="G1502" s="8" t="s">
        <v>10040</v>
      </c>
      <c r="H1502" s="8" t="s">
        <v>6</v>
      </c>
      <c r="I1502" s="9">
        <v>0</v>
      </c>
      <c r="J1502" s="8" t="s">
        <v>5</v>
      </c>
      <c r="K1502" s="9">
        <v>0</v>
      </c>
      <c r="L1502" s="8" t="s">
        <v>6</v>
      </c>
      <c r="M1502" s="9">
        <v>0</v>
      </c>
      <c r="N1502" s="9">
        <v>0</v>
      </c>
      <c r="O1502" s="8" t="s">
        <v>5</v>
      </c>
      <c r="P1502" s="9">
        <v>0</v>
      </c>
      <c r="Q1502" s="9">
        <f t="shared" si="69"/>
        <v>0</v>
      </c>
      <c r="R1502" s="9">
        <f t="shared" si="70"/>
        <v>0</v>
      </c>
      <c r="S1502" s="9">
        <f t="shared" si="71"/>
        <v>0</v>
      </c>
      <c r="T1502" s="8" t="s">
        <v>6114</v>
      </c>
      <c r="U1502" s="8" t="s">
        <v>6113</v>
      </c>
    </row>
    <row r="1503" spans="1:21" x14ac:dyDescent="0.3">
      <c r="A1503" s="8" t="s">
        <v>3567</v>
      </c>
      <c r="B1503" s="8" t="s">
        <v>3568</v>
      </c>
      <c r="C1503" s="8">
        <v>205</v>
      </c>
      <c r="D1503" s="8">
        <v>62</v>
      </c>
      <c r="E1503" s="8" t="s">
        <v>6077</v>
      </c>
      <c r="F1503" s="8" t="s">
        <v>5942</v>
      </c>
      <c r="G1503" s="8" t="s">
        <v>10040</v>
      </c>
      <c r="H1503" s="8" t="s">
        <v>5</v>
      </c>
      <c r="I1503" s="9">
        <v>0</v>
      </c>
      <c r="J1503" s="8" t="s">
        <v>12</v>
      </c>
      <c r="K1503" s="9">
        <v>51139.546122656255</v>
      </c>
      <c r="L1503" s="8" t="s">
        <v>6</v>
      </c>
      <c r="M1503" s="9">
        <v>0</v>
      </c>
      <c r="N1503" s="9">
        <v>0</v>
      </c>
      <c r="O1503" s="8" t="s">
        <v>5</v>
      </c>
      <c r="P1503" s="9">
        <v>0</v>
      </c>
      <c r="Q1503" s="9">
        <f t="shared" si="69"/>
        <v>51139.546122656255</v>
      </c>
      <c r="R1503" s="9">
        <f t="shared" si="70"/>
        <v>25569.773061328127</v>
      </c>
      <c r="S1503" s="9">
        <f t="shared" si="71"/>
        <v>102279.09224531251</v>
      </c>
      <c r="T1503" s="8" t="s">
        <v>6114</v>
      </c>
      <c r="U1503" s="8" t="s">
        <v>6116</v>
      </c>
    </row>
    <row r="1504" spans="1:21" x14ac:dyDescent="0.3">
      <c r="A1504" s="8" t="s">
        <v>3569</v>
      </c>
      <c r="B1504" s="8" t="s">
        <v>3570</v>
      </c>
      <c r="C1504" s="8">
        <v>99</v>
      </c>
      <c r="D1504" s="8">
        <v>33</v>
      </c>
      <c r="E1504" s="8" t="s">
        <v>6100</v>
      </c>
      <c r="F1504" s="8" t="s">
        <v>5942</v>
      </c>
      <c r="G1504" s="8" t="s">
        <v>10042</v>
      </c>
      <c r="H1504" s="8" t="s">
        <v>12</v>
      </c>
      <c r="I1504" s="9">
        <v>2349.4679999999998</v>
      </c>
      <c r="J1504" s="8" t="s">
        <v>5</v>
      </c>
      <c r="K1504" s="9">
        <v>0</v>
      </c>
      <c r="L1504" s="8" t="s">
        <v>12</v>
      </c>
      <c r="M1504" s="9">
        <v>2531852.8872490781</v>
      </c>
      <c r="N1504" s="9">
        <v>0</v>
      </c>
      <c r="O1504" s="8" t="s">
        <v>12</v>
      </c>
      <c r="P1504" s="9">
        <v>94807.943999999989</v>
      </c>
      <c r="Q1504" s="9">
        <f t="shared" si="69"/>
        <v>2629010.2992490781</v>
      </c>
      <c r="R1504" s="9">
        <f t="shared" si="70"/>
        <v>1314505.1496245391</v>
      </c>
      <c r="S1504" s="9">
        <f t="shared" si="71"/>
        <v>5258020.5984981563</v>
      </c>
      <c r="T1504" s="8" t="s">
        <v>6110</v>
      </c>
      <c r="U1504" s="8" t="s">
        <v>6113</v>
      </c>
    </row>
    <row r="1505" spans="1:21" x14ac:dyDescent="0.3">
      <c r="A1505" s="8" t="s">
        <v>3571</v>
      </c>
      <c r="B1505" s="8" t="s">
        <v>3572</v>
      </c>
      <c r="C1505" s="8">
        <v>250</v>
      </c>
      <c r="D1505" s="8">
        <v>50</v>
      </c>
      <c r="E1505" s="8" t="s">
        <v>6093</v>
      </c>
      <c r="F1505" s="8" t="s">
        <v>5942</v>
      </c>
      <c r="G1505" s="8" t="s">
        <v>10040</v>
      </c>
      <c r="H1505" s="8" t="s">
        <v>12</v>
      </c>
      <c r="I1505" s="9">
        <v>2313.87</v>
      </c>
      <c r="J1505" s="8" t="s">
        <v>12</v>
      </c>
      <c r="K1505" s="9">
        <v>70834.295854687502</v>
      </c>
      <c r="L1505" s="8" t="s">
        <v>5</v>
      </c>
      <c r="M1505" s="9">
        <v>0</v>
      </c>
      <c r="N1505" s="9">
        <v>0</v>
      </c>
      <c r="O1505" s="8" t="s">
        <v>5</v>
      </c>
      <c r="P1505" s="9">
        <v>0</v>
      </c>
      <c r="Q1505" s="9">
        <f t="shared" si="69"/>
        <v>73148.165854687497</v>
      </c>
      <c r="R1505" s="9">
        <f t="shared" si="70"/>
        <v>36574.082927343748</v>
      </c>
      <c r="S1505" s="9">
        <f t="shared" si="71"/>
        <v>146296.33170937499</v>
      </c>
      <c r="T1505" s="8" t="s">
        <v>6114</v>
      </c>
      <c r="U1505" s="8" t="s">
        <v>6111</v>
      </c>
    </row>
    <row r="1506" spans="1:21" x14ac:dyDescent="0.3">
      <c r="A1506" s="8" t="s">
        <v>3573</v>
      </c>
      <c r="B1506" s="8" t="s">
        <v>3574</v>
      </c>
      <c r="C1506" s="8">
        <v>75</v>
      </c>
      <c r="D1506" s="8">
        <v>17</v>
      </c>
      <c r="E1506" s="8" t="s">
        <v>10033</v>
      </c>
      <c r="F1506" s="8" t="s">
        <v>5942</v>
      </c>
      <c r="G1506" s="8" t="s">
        <v>10047</v>
      </c>
      <c r="H1506" s="8" t="s">
        <v>5</v>
      </c>
      <c r="I1506" s="9">
        <v>0</v>
      </c>
      <c r="J1506" s="8" t="s">
        <v>12</v>
      </c>
      <c r="K1506" s="9">
        <v>51065.320366406246</v>
      </c>
      <c r="L1506" s="8" t="s">
        <v>5</v>
      </c>
      <c r="M1506" s="9">
        <v>0</v>
      </c>
      <c r="N1506" s="9">
        <v>0</v>
      </c>
      <c r="O1506" s="8" t="s">
        <v>12</v>
      </c>
      <c r="P1506" s="9">
        <v>67238.34</v>
      </c>
      <c r="Q1506" s="9">
        <f t="shared" si="69"/>
        <v>118303.66036640624</v>
      </c>
      <c r="R1506" s="9">
        <f t="shared" si="70"/>
        <v>59151.830183203121</v>
      </c>
      <c r="S1506" s="9">
        <f t="shared" si="71"/>
        <v>236607.32073281248</v>
      </c>
      <c r="T1506" s="8" t="s">
        <v>6114</v>
      </c>
      <c r="U1506" s="8" t="s">
        <v>10025</v>
      </c>
    </row>
    <row r="1507" spans="1:21" x14ac:dyDescent="0.3">
      <c r="A1507" s="8" t="s">
        <v>3575</v>
      </c>
      <c r="B1507" s="8" t="s">
        <v>3576</v>
      </c>
      <c r="C1507" s="8">
        <v>1700</v>
      </c>
      <c r="D1507" s="8">
        <v>928</v>
      </c>
      <c r="E1507" s="8" t="s">
        <v>6100</v>
      </c>
      <c r="F1507" s="8" t="s">
        <v>5942</v>
      </c>
      <c r="G1507" s="8" t="s">
        <v>10047</v>
      </c>
      <c r="H1507" s="8" t="s">
        <v>6</v>
      </c>
      <c r="I1507" s="9">
        <v>0</v>
      </c>
      <c r="J1507" s="8" t="s">
        <v>12</v>
      </c>
      <c r="K1507" s="9">
        <v>238110.44333812501</v>
      </c>
      <c r="L1507" s="8" t="s">
        <v>5</v>
      </c>
      <c r="M1507" s="9">
        <v>0</v>
      </c>
      <c r="N1507" s="9">
        <v>0</v>
      </c>
      <c r="O1507" s="8" t="s">
        <v>12</v>
      </c>
      <c r="P1507" s="9">
        <v>1579118.9039999999</v>
      </c>
      <c r="Q1507" s="9">
        <f t="shared" si="69"/>
        <v>1817229.3473381249</v>
      </c>
      <c r="R1507" s="9">
        <f t="shared" si="70"/>
        <v>908614.67366906244</v>
      </c>
      <c r="S1507" s="9">
        <f t="shared" si="71"/>
        <v>3634458.6946762498</v>
      </c>
      <c r="T1507" s="8" t="s">
        <v>6114</v>
      </c>
      <c r="U1507" s="8" t="s">
        <v>6111</v>
      </c>
    </row>
    <row r="1508" spans="1:21" x14ac:dyDescent="0.3">
      <c r="A1508" s="8" t="s">
        <v>3578</v>
      </c>
      <c r="B1508" s="8" t="s">
        <v>3579</v>
      </c>
      <c r="C1508" s="8">
        <v>1450</v>
      </c>
      <c r="D1508" s="8">
        <v>354</v>
      </c>
      <c r="E1508" s="8" t="s">
        <v>6073</v>
      </c>
      <c r="F1508" s="8" t="s">
        <v>5942</v>
      </c>
      <c r="G1508" s="8" t="s">
        <v>10040</v>
      </c>
      <c r="H1508" s="8" t="s">
        <v>5</v>
      </c>
      <c r="I1508" s="9">
        <v>0</v>
      </c>
      <c r="J1508" s="8" t="s">
        <v>12</v>
      </c>
      <c r="K1508" s="9">
        <v>160527.8771578125</v>
      </c>
      <c r="L1508" s="8" t="s">
        <v>5</v>
      </c>
      <c r="M1508" s="9">
        <v>0</v>
      </c>
      <c r="N1508" s="9">
        <v>0</v>
      </c>
      <c r="O1508" s="8" t="s">
        <v>5</v>
      </c>
      <c r="P1508" s="9">
        <v>0</v>
      </c>
      <c r="Q1508" s="9">
        <f t="shared" si="69"/>
        <v>160527.8771578125</v>
      </c>
      <c r="R1508" s="9">
        <f t="shared" si="70"/>
        <v>80263.938578906251</v>
      </c>
      <c r="S1508" s="9">
        <f t="shared" si="71"/>
        <v>321055.754315625</v>
      </c>
      <c r="T1508" s="8" t="s">
        <v>6112</v>
      </c>
      <c r="U1508" s="8" t="s">
        <v>6116</v>
      </c>
    </row>
    <row r="1509" spans="1:21" x14ac:dyDescent="0.3">
      <c r="A1509" s="8" t="s">
        <v>3580</v>
      </c>
      <c r="B1509" s="8" t="s">
        <v>3581</v>
      </c>
      <c r="C1509" s="8">
        <v>184</v>
      </c>
      <c r="D1509" s="8">
        <v>22</v>
      </c>
      <c r="E1509" s="8" t="s">
        <v>6078</v>
      </c>
      <c r="F1509" s="8" t="s">
        <v>5942</v>
      </c>
      <c r="G1509" s="8" t="s">
        <v>10040</v>
      </c>
      <c r="H1509" s="8" t="s">
        <v>6</v>
      </c>
      <c r="I1509" s="9">
        <v>0</v>
      </c>
      <c r="J1509" s="8" t="s">
        <v>6</v>
      </c>
      <c r="K1509" s="9">
        <v>0</v>
      </c>
      <c r="L1509" s="8" t="s">
        <v>6</v>
      </c>
      <c r="M1509" s="9">
        <v>0</v>
      </c>
      <c r="N1509" s="9">
        <v>0</v>
      </c>
      <c r="O1509" s="8" t="s">
        <v>12</v>
      </c>
      <c r="P1509" s="9">
        <v>76565.015999999989</v>
      </c>
      <c r="Q1509" s="9">
        <f t="shared" si="69"/>
        <v>76565.015999999989</v>
      </c>
      <c r="R1509" s="9">
        <f t="shared" si="70"/>
        <v>38282.507999999994</v>
      </c>
      <c r="S1509" s="9">
        <f t="shared" si="71"/>
        <v>153130.03199999998</v>
      </c>
      <c r="T1509" s="8" t="s">
        <v>6112</v>
      </c>
      <c r="U1509" s="8" t="s">
        <v>6113</v>
      </c>
    </row>
    <row r="1510" spans="1:21" x14ac:dyDescent="0.3">
      <c r="A1510" s="8" t="s">
        <v>3583</v>
      </c>
      <c r="B1510" s="8" t="s">
        <v>3584</v>
      </c>
      <c r="C1510" s="8">
        <v>175</v>
      </c>
      <c r="D1510" s="8">
        <v>53</v>
      </c>
      <c r="E1510" s="8" t="s">
        <v>6078</v>
      </c>
      <c r="F1510" s="8" t="s">
        <v>5942</v>
      </c>
      <c r="G1510" s="8" t="s">
        <v>10042</v>
      </c>
      <c r="H1510" s="8" t="s">
        <v>5</v>
      </c>
      <c r="I1510" s="9">
        <v>0</v>
      </c>
      <c r="J1510" s="8" t="s">
        <v>12</v>
      </c>
      <c r="K1510" s="9">
        <v>63285.757459218745</v>
      </c>
      <c r="L1510" s="8" t="s">
        <v>12</v>
      </c>
      <c r="M1510" s="9">
        <v>0</v>
      </c>
      <c r="N1510" s="9">
        <v>1472915.412</v>
      </c>
      <c r="O1510" s="8" t="s">
        <v>5</v>
      </c>
      <c r="P1510" s="9">
        <v>0</v>
      </c>
      <c r="Q1510" s="9">
        <f t="shared" si="69"/>
        <v>1536201.1694592189</v>
      </c>
      <c r="R1510" s="9">
        <f t="shared" si="70"/>
        <v>768100.58472960943</v>
      </c>
      <c r="S1510" s="9">
        <f t="shared" si="71"/>
        <v>3072402.3389184377</v>
      </c>
      <c r="T1510" s="8" t="s">
        <v>6112</v>
      </c>
      <c r="U1510" s="8" t="s">
        <v>6116</v>
      </c>
    </row>
    <row r="1511" spans="1:21" x14ac:dyDescent="0.3">
      <c r="A1511" s="8" t="s">
        <v>3585</v>
      </c>
      <c r="B1511" s="8" t="s">
        <v>3586</v>
      </c>
      <c r="C1511" s="8">
        <v>7118</v>
      </c>
      <c r="D1511" s="8">
        <v>1924</v>
      </c>
      <c r="E1511" s="8" t="s">
        <v>6081</v>
      </c>
      <c r="F1511" s="8" t="s">
        <v>5942</v>
      </c>
      <c r="G1511" s="8" t="s">
        <v>10040</v>
      </c>
      <c r="H1511" s="8" t="s">
        <v>5</v>
      </c>
      <c r="I1511" s="9">
        <v>0</v>
      </c>
      <c r="J1511" s="8" t="s">
        <v>12</v>
      </c>
      <c r="K1511" s="9">
        <v>859225.29454593745</v>
      </c>
      <c r="L1511" s="8" t="s">
        <v>5</v>
      </c>
      <c r="M1511" s="9">
        <v>0</v>
      </c>
      <c r="N1511" s="9">
        <v>0</v>
      </c>
      <c r="O1511" s="8" t="s">
        <v>5</v>
      </c>
      <c r="P1511" s="9">
        <v>0</v>
      </c>
      <c r="Q1511" s="9">
        <f t="shared" si="69"/>
        <v>859225.29454593745</v>
      </c>
      <c r="R1511" s="9">
        <f t="shared" si="70"/>
        <v>429612.64727296872</v>
      </c>
      <c r="S1511" s="9">
        <f t="shared" si="71"/>
        <v>1718450.5890918749</v>
      </c>
      <c r="T1511" s="8" t="s">
        <v>6114</v>
      </c>
      <c r="U1511" s="8" t="s">
        <v>6111</v>
      </c>
    </row>
    <row r="1512" spans="1:21" x14ac:dyDescent="0.3">
      <c r="A1512" s="8" t="s">
        <v>3587</v>
      </c>
      <c r="B1512" s="8" t="s">
        <v>3588</v>
      </c>
      <c r="C1512" s="8">
        <v>300</v>
      </c>
      <c r="D1512" s="8">
        <v>166</v>
      </c>
      <c r="E1512" s="8" t="s">
        <v>6092</v>
      </c>
      <c r="F1512" s="8" t="s">
        <v>5942</v>
      </c>
      <c r="G1512" s="8" t="s">
        <v>10040</v>
      </c>
      <c r="H1512" s="8" t="s">
        <v>5</v>
      </c>
      <c r="I1512" s="9">
        <v>0</v>
      </c>
      <c r="J1512" s="8" t="s">
        <v>5</v>
      </c>
      <c r="K1512" s="9">
        <v>0</v>
      </c>
      <c r="L1512" s="8" t="s">
        <v>5</v>
      </c>
      <c r="M1512" s="9">
        <v>0</v>
      </c>
      <c r="N1512" s="9">
        <v>0</v>
      </c>
      <c r="O1512" s="8" t="s">
        <v>12</v>
      </c>
      <c r="P1512" s="9">
        <v>45054.503999999994</v>
      </c>
      <c r="Q1512" s="9">
        <f t="shared" si="69"/>
        <v>45054.503999999994</v>
      </c>
      <c r="R1512" s="9">
        <f t="shared" si="70"/>
        <v>22527.251999999997</v>
      </c>
      <c r="S1512" s="9">
        <f t="shared" si="71"/>
        <v>90109.007999999987</v>
      </c>
      <c r="T1512" s="8" t="s">
        <v>6114</v>
      </c>
      <c r="U1512" s="8" t="s">
        <v>6111</v>
      </c>
    </row>
    <row r="1513" spans="1:21" x14ac:dyDescent="0.3">
      <c r="A1513" s="8" t="s">
        <v>3590</v>
      </c>
      <c r="B1513" s="8" t="s">
        <v>3591</v>
      </c>
      <c r="C1513" s="8">
        <v>7831</v>
      </c>
      <c r="D1513" s="8">
        <v>2323</v>
      </c>
      <c r="E1513" s="8" t="s">
        <v>6076</v>
      </c>
      <c r="F1513" s="8" t="s">
        <v>5942</v>
      </c>
      <c r="G1513" s="8" t="s">
        <v>10053</v>
      </c>
      <c r="H1513" s="8" t="s">
        <v>12</v>
      </c>
      <c r="I1513" s="9">
        <v>2349.4679999999998</v>
      </c>
      <c r="J1513" s="8" t="s">
        <v>6</v>
      </c>
      <c r="K1513" s="9">
        <v>0</v>
      </c>
      <c r="L1513" s="8" t="s">
        <v>5</v>
      </c>
      <c r="M1513" s="9">
        <v>0</v>
      </c>
      <c r="N1513" s="9">
        <v>0</v>
      </c>
      <c r="O1513" s="8" t="s">
        <v>5</v>
      </c>
      <c r="P1513" s="9">
        <v>0</v>
      </c>
      <c r="Q1513" s="9">
        <f t="shared" si="69"/>
        <v>2349.4679999999998</v>
      </c>
      <c r="R1513" s="9">
        <f t="shared" si="70"/>
        <v>1174.7339999999999</v>
      </c>
      <c r="S1513" s="9">
        <f t="shared" si="71"/>
        <v>4698.9359999999997</v>
      </c>
      <c r="T1513" s="8" t="s">
        <v>6110</v>
      </c>
      <c r="U1513" s="8" t="s">
        <v>6111</v>
      </c>
    </row>
    <row r="1514" spans="1:21" x14ac:dyDescent="0.3">
      <c r="A1514" s="8" t="s">
        <v>3593</v>
      </c>
      <c r="B1514" s="8" t="s">
        <v>3594</v>
      </c>
      <c r="C1514" s="8">
        <v>1508</v>
      </c>
      <c r="D1514" s="8">
        <v>411</v>
      </c>
      <c r="E1514" s="8" t="s">
        <v>6073</v>
      </c>
      <c r="F1514" s="8" t="s">
        <v>5942</v>
      </c>
      <c r="G1514" s="8" t="s">
        <v>10040</v>
      </c>
      <c r="H1514" s="8" t="s">
        <v>5</v>
      </c>
      <c r="I1514" s="9">
        <v>0</v>
      </c>
      <c r="J1514" s="8" t="s">
        <v>5</v>
      </c>
      <c r="K1514" s="9">
        <v>0</v>
      </c>
      <c r="L1514" s="8" t="s">
        <v>5</v>
      </c>
      <c r="M1514" s="9">
        <v>0</v>
      </c>
      <c r="N1514" s="9">
        <v>0</v>
      </c>
      <c r="O1514" s="8" t="s">
        <v>5</v>
      </c>
      <c r="P1514" s="9">
        <v>0</v>
      </c>
      <c r="Q1514" s="9">
        <f t="shared" si="69"/>
        <v>0</v>
      </c>
      <c r="R1514" s="9">
        <f t="shared" si="70"/>
        <v>0</v>
      </c>
      <c r="S1514" s="9">
        <f t="shared" si="71"/>
        <v>0</v>
      </c>
      <c r="T1514" s="8" t="s">
        <v>6110</v>
      </c>
      <c r="U1514" s="8" t="s">
        <v>6111</v>
      </c>
    </row>
    <row r="1515" spans="1:21" x14ac:dyDescent="0.3">
      <c r="A1515" s="8" t="s">
        <v>3595</v>
      </c>
      <c r="B1515" s="8" t="s">
        <v>3596</v>
      </c>
      <c r="C1515" s="8">
        <v>2930</v>
      </c>
      <c r="D1515" s="8">
        <v>45</v>
      </c>
      <c r="E1515" s="8" t="s">
        <v>6073</v>
      </c>
      <c r="F1515" s="8" t="s">
        <v>5942</v>
      </c>
      <c r="G1515" s="8" t="s">
        <v>10045</v>
      </c>
      <c r="H1515" s="8" t="s">
        <v>12</v>
      </c>
      <c r="I1515" s="9">
        <v>1779.8999999999999</v>
      </c>
      <c r="J1515" s="8" t="s">
        <v>12</v>
      </c>
      <c r="K1515" s="9">
        <v>290563.80481406249</v>
      </c>
      <c r="L1515" s="8" t="s">
        <v>5</v>
      </c>
      <c r="M1515" s="9">
        <v>0</v>
      </c>
      <c r="N1515" s="9">
        <v>0</v>
      </c>
      <c r="O1515" s="8" t="s">
        <v>5</v>
      </c>
      <c r="P1515" s="9">
        <v>0</v>
      </c>
      <c r="Q1515" s="9">
        <f t="shared" si="69"/>
        <v>292343.70481406251</v>
      </c>
      <c r="R1515" s="9">
        <f t="shared" si="70"/>
        <v>146171.85240703126</v>
      </c>
      <c r="S1515" s="9">
        <f t="shared" si="71"/>
        <v>584687.40962812502</v>
      </c>
      <c r="T1515" s="8" t="s">
        <v>6114</v>
      </c>
      <c r="U1515" s="8" t="s">
        <v>6113</v>
      </c>
    </row>
    <row r="1516" spans="1:21" x14ac:dyDescent="0.3">
      <c r="A1516" s="8" t="s">
        <v>3597</v>
      </c>
      <c r="B1516" s="8" t="s">
        <v>3598</v>
      </c>
      <c r="C1516" s="8">
        <v>100</v>
      </c>
      <c r="D1516" s="8">
        <v>49</v>
      </c>
      <c r="E1516" s="8" t="s">
        <v>6078</v>
      </c>
      <c r="F1516" s="8" t="s">
        <v>5942</v>
      </c>
      <c r="G1516" s="8" t="s">
        <v>10040</v>
      </c>
      <c r="H1516" s="8" t="s">
        <v>5</v>
      </c>
      <c r="I1516" s="9">
        <v>0</v>
      </c>
      <c r="J1516" s="8" t="s">
        <v>12</v>
      </c>
      <c r="K1516" s="9">
        <v>54687.822088125002</v>
      </c>
      <c r="L1516" s="8" t="s">
        <v>5</v>
      </c>
      <c r="M1516" s="9">
        <v>0</v>
      </c>
      <c r="N1516" s="9">
        <v>0</v>
      </c>
      <c r="O1516" s="8" t="s">
        <v>5</v>
      </c>
      <c r="P1516" s="9">
        <v>0</v>
      </c>
      <c r="Q1516" s="9">
        <f t="shared" si="69"/>
        <v>54687.822088125002</v>
      </c>
      <c r="R1516" s="9">
        <f t="shared" si="70"/>
        <v>27343.911044062501</v>
      </c>
      <c r="S1516" s="9">
        <f t="shared" si="71"/>
        <v>109375.64417625</v>
      </c>
      <c r="T1516" s="8" t="s">
        <v>6115</v>
      </c>
      <c r="U1516" s="8" t="s">
        <v>6113</v>
      </c>
    </row>
    <row r="1517" spans="1:21" x14ac:dyDescent="0.3">
      <c r="A1517" s="8" t="s">
        <v>3599</v>
      </c>
      <c r="B1517" s="8" t="s">
        <v>3600</v>
      </c>
      <c r="C1517" s="8">
        <v>1082</v>
      </c>
      <c r="D1517" s="8">
        <v>329</v>
      </c>
      <c r="E1517" s="8" t="s">
        <v>6098</v>
      </c>
      <c r="F1517" s="8" t="s">
        <v>5942</v>
      </c>
      <c r="G1517" s="8" t="s">
        <v>10040</v>
      </c>
      <c r="H1517" s="8" t="s">
        <v>5</v>
      </c>
      <c r="I1517" s="9">
        <v>0</v>
      </c>
      <c r="J1517" s="8" t="s">
        <v>12</v>
      </c>
      <c r="K1517" s="9">
        <v>128194.61947031251</v>
      </c>
      <c r="L1517" s="8" t="s">
        <v>5</v>
      </c>
      <c r="M1517" s="9">
        <v>0</v>
      </c>
      <c r="N1517" s="9">
        <v>0</v>
      </c>
      <c r="O1517" s="8" t="s">
        <v>12</v>
      </c>
      <c r="P1517" s="9">
        <v>442462.19999999995</v>
      </c>
      <c r="Q1517" s="9">
        <f t="shared" si="69"/>
        <v>570656.81947031245</v>
      </c>
      <c r="R1517" s="9">
        <f t="shared" si="70"/>
        <v>285328.40973515622</v>
      </c>
      <c r="S1517" s="9">
        <f t="shared" si="71"/>
        <v>1141313.6389406249</v>
      </c>
      <c r="T1517" s="8" t="s">
        <v>6115</v>
      </c>
      <c r="U1517" s="8" t="s">
        <v>6113</v>
      </c>
    </row>
    <row r="1518" spans="1:21" x14ac:dyDescent="0.3">
      <c r="A1518" s="8" t="s">
        <v>3601</v>
      </c>
      <c r="B1518" s="8" t="s">
        <v>3602</v>
      </c>
      <c r="C1518" s="8">
        <v>90</v>
      </c>
      <c r="D1518" s="8">
        <v>36</v>
      </c>
      <c r="E1518" s="8" t="s">
        <v>6097</v>
      </c>
      <c r="F1518" s="8" t="s">
        <v>5942</v>
      </c>
      <c r="G1518" s="8" t="s">
        <v>10040</v>
      </c>
      <c r="H1518" s="8" t="s">
        <v>5</v>
      </c>
      <c r="I1518" s="9">
        <v>0</v>
      </c>
      <c r="J1518" s="8" t="s">
        <v>12</v>
      </c>
      <c r="K1518" s="9">
        <v>41035.403095312504</v>
      </c>
      <c r="L1518" s="8" t="s">
        <v>12</v>
      </c>
      <c r="M1518" s="9">
        <v>0</v>
      </c>
      <c r="N1518" s="9">
        <v>1036289.19</v>
      </c>
      <c r="O1518" s="8" t="s">
        <v>12</v>
      </c>
      <c r="P1518" s="9">
        <v>75593.399999999994</v>
      </c>
      <c r="Q1518" s="9">
        <f t="shared" si="69"/>
        <v>1152917.9930953123</v>
      </c>
      <c r="R1518" s="9">
        <f t="shared" si="70"/>
        <v>576458.99654765613</v>
      </c>
      <c r="S1518" s="9">
        <f t="shared" si="71"/>
        <v>2305835.9861906245</v>
      </c>
      <c r="T1518" s="8" t="s">
        <v>6110</v>
      </c>
      <c r="U1518" s="8" t="s">
        <v>6113</v>
      </c>
    </row>
    <row r="1519" spans="1:21" x14ac:dyDescent="0.3">
      <c r="A1519" s="8" t="s">
        <v>3603</v>
      </c>
      <c r="B1519" s="8" t="s">
        <v>3604</v>
      </c>
      <c r="C1519" s="8">
        <v>76</v>
      </c>
      <c r="D1519" s="8">
        <v>21</v>
      </c>
      <c r="E1519" s="8" t="s">
        <v>6097</v>
      </c>
      <c r="F1519" s="8" t="s">
        <v>5942</v>
      </c>
      <c r="G1519" s="8" t="s">
        <v>10040</v>
      </c>
      <c r="H1519" s="8" t="s">
        <v>6</v>
      </c>
      <c r="I1519" s="9">
        <v>0</v>
      </c>
      <c r="J1519" s="8" t="s">
        <v>6</v>
      </c>
      <c r="K1519" s="9">
        <v>0</v>
      </c>
      <c r="L1519" s="8" t="s">
        <v>6</v>
      </c>
      <c r="M1519" s="9">
        <v>0</v>
      </c>
      <c r="N1519" s="9">
        <v>0</v>
      </c>
      <c r="O1519" s="8" t="s">
        <v>12</v>
      </c>
      <c r="P1519" s="9">
        <v>56747.399999999994</v>
      </c>
      <c r="Q1519" s="9">
        <f t="shared" si="69"/>
        <v>56747.399999999994</v>
      </c>
      <c r="R1519" s="9">
        <f t="shared" si="70"/>
        <v>28373.699999999997</v>
      </c>
      <c r="S1519" s="9">
        <f t="shared" si="71"/>
        <v>113494.79999999999</v>
      </c>
      <c r="T1519" s="8" t="s">
        <v>6112</v>
      </c>
      <c r="U1519" s="8" t="s">
        <v>6113</v>
      </c>
    </row>
    <row r="1520" spans="1:21" x14ac:dyDescent="0.3">
      <c r="A1520" s="8" t="s">
        <v>3606</v>
      </c>
      <c r="B1520" s="8" t="s">
        <v>3607</v>
      </c>
      <c r="C1520" s="8">
        <v>73</v>
      </c>
      <c r="D1520" s="8">
        <v>26</v>
      </c>
      <c r="E1520" s="8" t="s">
        <v>6085</v>
      </c>
      <c r="F1520" s="8" t="s">
        <v>5942</v>
      </c>
      <c r="G1520" s="8" t="s">
        <v>10040</v>
      </c>
      <c r="H1520" s="8" t="s">
        <v>12</v>
      </c>
      <c r="I1520" s="9">
        <v>2313.87</v>
      </c>
      <c r="J1520" s="8" t="s">
        <v>12</v>
      </c>
      <c r="K1520" s="9">
        <v>50839.389217968746</v>
      </c>
      <c r="L1520" s="8" t="s">
        <v>5</v>
      </c>
      <c r="M1520" s="9">
        <v>0</v>
      </c>
      <c r="N1520" s="9">
        <v>0</v>
      </c>
      <c r="O1520" s="8" t="s">
        <v>5</v>
      </c>
      <c r="P1520" s="9">
        <v>0</v>
      </c>
      <c r="Q1520" s="9">
        <f t="shared" si="69"/>
        <v>53153.259217968749</v>
      </c>
      <c r="R1520" s="9">
        <f t="shared" si="70"/>
        <v>26576.629608984374</v>
      </c>
      <c r="S1520" s="9">
        <f t="shared" si="71"/>
        <v>106306.5184359375</v>
      </c>
      <c r="T1520" s="8" t="s">
        <v>6114</v>
      </c>
      <c r="U1520" s="8" t="s">
        <v>6113</v>
      </c>
    </row>
    <row r="1521" spans="1:21" x14ac:dyDescent="0.3">
      <c r="A1521" s="8" t="s">
        <v>3608</v>
      </c>
      <c r="B1521" s="8" t="s">
        <v>3609</v>
      </c>
      <c r="C1521" s="8">
        <v>300</v>
      </c>
      <c r="D1521" s="8">
        <v>150</v>
      </c>
      <c r="E1521" s="8" t="s">
        <v>6105</v>
      </c>
      <c r="F1521" s="8" t="s">
        <v>5942</v>
      </c>
      <c r="G1521" s="8" t="s">
        <v>10042</v>
      </c>
      <c r="H1521" s="8" t="s">
        <v>5</v>
      </c>
      <c r="I1521" s="9">
        <v>0</v>
      </c>
      <c r="J1521" s="8" t="s">
        <v>12</v>
      </c>
      <c r="K1521" s="9">
        <v>59486.446884375</v>
      </c>
      <c r="L1521" s="8" t="s">
        <v>12</v>
      </c>
      <c r="M1521" s="9">
        <v>0</v>
      </c>
      <c r="N1521" s="9">
        <v>2178545.25</v>
      </c>
      <c r="O1521" s="8" t="s">
        <v>12</v>
      </c>
      <c r="P1521" s="9">
        <v>218823</v>
      </c>
      <c r="Q1521" s="9">
        <f t="shared" si="69"/>
        <v>2456854.6968843751</v>
      </c>
      <c r="R1521" s="9">
        <f t="shared" si="70"/>
        <v>1228427.3484421875</v>
      </c>
      <c r="S1521" s="9">
        <f t="shared" si="71"/>
        <v>4913709.3937687501</v>
      </c>
      <c r="T1521" s="8" t="s">
        <v>6114</v>
      </c>
      <c r="U1521" s="8" t="s">
        <v>6116</v>
      </c>
    </row>
    <row r="1522" spans="1:21" x14ac:dyDescent="0.3">
      <c r="A1522" s="8" t="s">
        <v>3610</v>
      </c>
      <c r="B1522" s="8" t="s">
        <v>3611</v>
      </c>
      <c r="C1522" s="8">
        <v>75</v>
      </c>
      <c r="D1522" s="8">
        <v>30</v>
      </c>
      <c r="E1522" s="8" t="s">
        <v>6097</v>
      </c>
      <c r="F1522" s="8" t="s">
        <v>5942</v>
      </c>
      <c r="G1522" s="8" t="s">
        <v>10042</v>
      </c>
      <c r="H1522" s="8" t="s">
        <v>5</v>
      </c>
      <c r="I1522" s="9">
        <v>0</v>
      </c>
      <c r="J1522" s="8" t="s">
        <v>6</v>
      </c>
      <c r="K1522" s="9">
        <v>0</v>
      </c>
      <c r="L1522" s="8" t="s">
        <v>12</v>
      </c>
      <c r="M1522" s="9">
        <v>2013732.348251953</v>
      </c>
      <c r="N1522" s="9">
        <v>0</v>
      </c>
      <c r="O1522" s="8" t="s">
        <v>12</v>
      </c>
      <c r="P1522" s="9">
        <v>68055</v>
      </c>
      <c r="Q1522" s="9">
        <f t="shared" si="69"/>
        <v>2081787.348251953</v>
      </c>
      <c r="R1522" s="9">
        <f t="shared" si="70"/>
        <v>1040893.6741259765</v>
      </c>
      <c r="S1522" s="9">
        <f t="shared" si="71"/>
        <v>4163574.696503906</v>
      </c>
      <c r="T1522" s="8" t="s">
        <v>6114</v>
      </c>
      <c r="U1522" s="8" t="s">
        <v>10025</v>
      </c>
    </row>
    <row r="1523" spans="1:21" x14ac:dyDescent="0.3">
      <c r="A1523" s="8" t="s">
        <v>3613</v>
      </c>
      <c r="B1523" s="8" t="s">
        <v>3614</v>
      </c>
      <c r="C1523" s="8">
        <v>386</v>
      </c>
      <c r="D1523" s="8">
        <v>117</v>
      </c>
      <c r="E1523" s="8" t="s">
        <v>6074</v>
      </c>
      <c r="F1523" s="8" t="s">
        <v>5942</v>
      </c>
      <c r="G1523" s="8" t="s">
        <v>10040</v>
      </c>
      <c r="H1523" s="8" t="s">
        <v>5</v>
      </c>
      <c r="I1523" s="9">
        <v>0</v>
      </c>
      <c r="J1523" s="8" t="s">
        <v>12</v>
      </c>
      <c r="K1523" s="9">
        <v>67042.588626562501</v>
      </c>
      <c r="L1523" s="8" t="s">
        <v>5</v>
      </c>
      <c r="M1523" s="9">
        <v>0</v>
      </c>
      <c r="N1523" s="9">
        <v>0</v>
      </c>
      <c r="O1523" s="8" t="s">
        <v>5</v>
      </c>
      <c r="P1523" s="9">
        <v>0</v>
      </c>
      <c r="Q1523" s="9">
        <f t="shared" si="69"/>
        <v>67042.588626562501</v>
      </c>
      <c r="R1523" s="9">
        <f t="shared" si="70"/>
        <v>33521.294313281251</v>
      </c>
      <c r="S1523" s="9">
        <f t="shared" si="71"/>
        <v>134085.177253125</v>
      </c>
      <c r="T1523" s="8" t="s">
        <v>6114</v>
      </c>
      <c r="U1523" s="8" t="s">
        <v>10025</v>
      </c>
    </row>
    <row r="1524" spans="1:21" x14ac:dyDescent="0.3">
      <c r="A1524" s="8" t="s">
        <v>3616</v>
      </c>
      <c r="B1524" s="8" t="s">
        <v>3617</v>
      </c>
      <c r="C1524" s="8">
        <v>152</v>
      </c>
      <c r="D1524" s="8">
        <v>54</v>
      </c>
      <c r="E1524" s="8" t="s">
        <v>6086</v>
      </c>
      <c r="F1524" s="8" t="s">
        <v>5942</v>
      </c>
      <c r="G1524" s="8" t="s">
        <v>10040</v>
      </c>
      <c r="H1524" s="8" t="s">
        <v>6</v>
      </c>
      <c r="I1524" s="9">
        <v>0</v>
      </c>
      <c r="J1524" s="8" t="s">
        <v>12</v>
      </c>
      <c r="K1524" s="9">
        <v>59763.669581249997</v>
      </c>
      <c r="L1524" s="8" t="s">
        <v>6</v>
      </c>
      <c r="M1524" s="9">
        <v>0</v>
      </c>
      <c r="N1524" s="9">
        <v>0</v>
      </c>
      <c r="O1524" s="8" t="s">
        <v>5</v>
      </c>
      <c r="P1524" s="9">
        <v>0</v>
      </c>
      <c r="Q1524" s="9">
        <f t="shared" si="69"/>
        <v>59763.669581249997</v>
      </c>
      <c r="R1524" s="9">
        <f t="shared" si="70"/>
        <v>29881.834790624998</v>
      </c>
      <c r="S1524" s="9">
        <f t="shared" si="71"/>
        <v>119527.33916249999</v>
      </c>
      <c r="T1524" s="8" t="s">
        <v>6115</v>
      </c>
      <c r="U1524" s="8" t="s">
        <v>6113</v>
      </c>
    </row>
    <row r="1525" spans="1:21" x14ac:dyDescent="0.3">
      <c r="A1525" s="8" t="s">
        <v>3620</v>
      </c>
      <c r="B1525" s="8" t="s">
        <v>3621</v>
      </c>
      <c r="C1525" s="8">
        <v>300</v>
      </c>
      <c r="D1525" s="8">
        <v>347</v>
      </c>
      <c r="E1525" s="8" t="s">
        <v>6072</v>
      </c>
      <c r="F1525" s="8" t="s">
        <v>5942</v>
      </c>
      <c r="G1525" s="8" t="s">
        <v>10040</v>
      </c>
      <c r="H1525" s="8" t="s">
        <v>5</v>
      </c>
      <c r="I1525" s="9">
        <v>0</v>
      </c>
      <c r="J1525" s="8" t="s">
        <v>12</v>
      </c>
      <c r="K1525" s="9">
        <v>59486.446884375</v>
      </c>
      <c r="L1525" s="8" t="s">
        <v>5</v>
      </c>
      <c r="M1525" s="9">
        <v>0</v>
      </c>
      <c r="N1525" s="9">
        <v>0</v>
      </c>
      <c r="O1525" s="8" t="s">
        <v>12</v>
      </c>
      <c r="P1525" s="9">
        <v>466333.8</v>
      </c>
      <c r="Q1525" s="9">
        <f t="shared" si="69"/>
        <v>525820.246884375</v>
      </c>
      <c r="R1525" s="9">
        <f t="shared" si="70"/>
        <v>262910.1234421875</v>
      </c>
      <c r="S1525" s="9">
        <f t="shared" si="71"/>
        <v>1051640.49376875</v>
      </c>
      <c r="T1525" s="8" t="s">
        <v>6115</v>
      </c>
      <c r="U1525" s="8" t="s">
        <v>6111</v>
      </c>
    </row>
    <row r="1526" spans="1:21" x14ac:dyDescent="0.3">
      <c r="A1526" s="8" t="s">
        <v>3622</v>
      </c>
      <c r="B1526" s="8" t="s">
        <v>3623</v>
      </c>
      <c r="C1526" s="8">
        <v>93</v>
      </c>
      <c r="D1526" s="8">
        <v>31</v>
      </c>
      <c r="E1526" s="8" t="s">
        <v>6085</v>
      </c>
      <c r="F1526" s="8" t="s">
        <v>5942</v>
      </c>
      <c r="G1526" s="8" t="s">
        <v>10040</v>
      </c>
      <c r="H1526" s="8" t="s">
        <v>12</v>
      </c>
      <c r="I1526" s="9">
        <v>2313.87</v>
      </c>
      <c r="J1526" s="8" t="s">
        <v>12</v>
      </c>
      <c r="K1526" s="9">
        <v>53098.700702343747</v>
      </c>
      <c r="L1526" s="8" t="s">
        <v>5</v>
      </c>
      <c r="M1526" s="9">
        <v>0</v>
      </c>
      <c r="N1526" s="9">
        <v>0</v>
      </c>
      <c r="O1526" s="8" t="s">
        <v>12</v>
      </c>
      <c r="P1526" s="9">
        <v>90104.819999999992</v>
      </c>
      <c r="Q1526" s="9">
        <f t="shared" si="69"/>
        <v>145517.39070234375</v>
      </c>
      <c r="R1526" s="9">
        <f t="shared" si="70"/>
        <v>72758.695351171875</v>
      </c>
      <c r="S1526" s="9">
        <f t="shared" si="71"/>
        <v>291034.7814046875</v>
      </c>
      <c r="T1526" s="8" t="s">
        <v>6114</v>
      </c>
      <c r="U1526" s="8" t="s">
        <v>6113</v>
      </c>
    </row>
    <row r="1527" spans="1:21" x14ac:dyDescent="0.3">
      <c r="A1527" s="8" t="s">
        <v>3624</v>
      </c>
      <c r="B1527" s="8" t="s">
        <v>3625</v>
      </c>
      <c r="C1527" s="8">
        <v>43</v>
      </c>
      <c r="D1527" s="8">
        <v>36</v>
      </c>
      <c r="E1527" s="8" t="s">
        <v>6071</v>
      </c>
      <c r="F1527" s="8" t="s">
        <v>5942</v>
      </c>
      <c r="G1527" s="8" t="s">
        <v>10042</v>
      </c>
      <c r="H1527" s="8" t="s">
        <v>5</v>
      </c>
      <c r="I1527" s="9">
        <v>0</v>
      </c>
      <c r="J1527" s="8" t="s">
        <v>12</v>
      </c>
      <c r="K1527" s="9">
        <v>36905.883771093751</v>
      </c>
      <c r="L1527" s="8" t="s">
        <v>5</v>
      </c>
      <c r="M1527" s="9">
        <v>0</v>
      </c>
      <c r="N1527" s="9">
        <v>0</v>
      </c>
      <c r="O1527" s="8" t="s">
        <v>12</v>
      </c>
      <c r="P1527" s="9">
        <v>75593.399999999994</v>
      </c>
      <c r="Q1527" s="9">
        <f t="shared" si="69"/>
        <v>112499.28377109375</v>
      </c>
      <c r="R1527" s="9">
        <f t="shared" si="70"/>
        <v>56249.641885546873</v>
      </c>
      <c r="S1527" s="9">
        <f t="shared" si="71"/>
        <v>224998.56754218749</v>
      </c>
      <c r="T1527" s="8" t="s">
        <v>6114</v>
      </c>
      <c r="U1527" s="8" t="s">
        <v>6111</v>
      </c>
    </row>
    <row r="1528" spans="1:21" x14ac:dyDescent="0.3">
      <c r="A1528" s="8" t="s">
        <v>3627</v>
      </c>
      <c r="B1528" s="8" t="s">
        <v>3628</v>
      </c>
      <c r="C1528" s="8">
        <v>50</v>
      </c>
      <c r="D1528" s="8">
        <v>16</v>
      </c>
      <c r="E1528" s="8" t="s">
        <v>6084</v>
      </c>
      <c r="F1528" s="8" t="s">
        <v>5942</v>
      </c>
      <c r="G1528" s="8" t="s">
        <v>10040</v>
      </c>
      <c r="H1528" s="8" t="s">
        <v>12</v>
      </c>
      <c r="I1528" s="9">
        <v>2313.87</v>
      </c>
      <c r="J1528" s="8" t="s">
        <v>12</v>
      </c>
      <c r="K1528" s="9">
        <v>48241.1810109375</v>
      </c>
      <c r="L1528" s="8" t="s">
        <v>12</v>
      </c>
      <c r="M1528" s="9">
        <v>2494349.0780882807</v>
      </c>
      <c r="N1528" s="9">
        <v>0</v>
      </c>
      <c r="O1528" s="8" t="s">
        <v>12</v>
      </c>
      <c r="P1528" s="9">
        <v>65605.01999999999</v>
      </c>
      <c r="Q1528" s="9">
        <f t="shared" si="69"/>
        <v>2610509.1490992182</v>
      </c>
      <c r="R1528" s="9">
        <f t="shared" si="70"/>
        <v>1305254.5745496091</v>
      </c>
      <c r="S1528" s="9">
        <f t="shared" si="71"/>
        <v>5221018.2981984364</v>
      </c>
      <c r="T1528" s="8" t="s">
        <v>6112</v>
      </c>
      <c r="U1528" s="8" t="s">
        <v>6113</v>
      </c>
    </row>
    <row r="1529" spans="1:21" x14ac:dyDescent="0.3">
      <c r="A1529" s="8" t="s">
        <v>3629</v>
      </c>
      <c r="B1529" s="8" t="s">
        <v>3630</v>
      </c>
      <c r="C1529" s="8">
        <v>182</v>
      </c>
      <c r="D1529" s="8">
        <v>67</v>
      </c>
      <c r="E1529" s="8" t="s">
        <v>6103</v>
      </c>
      <c r="F1529" s="8" t="s">
        <v>5942</v>
      </c>
      <c r="G1529" s="8" t="s">
        <v>10040</v>
      </c>
      <c r="H1529" s="8" t="s">
        <v>12</v>
      </c>
      <c r="I1529" s="9">
        <v>2313.87</v>
      </c>
      <c r="J1529" s="8" t="s">
        <v>12</v>
      </c>
      <c r="K1529" s="9">
        <v>63152.636807812494</v>
      </c>
      <c r="L1529" s="8" t="s">
        <v>5</v>
      </c>
      <c r="M1529" s="9">
        <v>0</v>
      </c>
      <c r="N1529" s="9">
        <v>0</v>
      </c>
      <c r="O1529" s="8" t="s">
        <v>5</v>
      </c>
      <c r="P1529" s="9">
        <v>0</v>
      </c>
      <c r="Q1529" s="9">
        <f t="shared" si="69"/>
        <v>65466.506807812497</v>
      </c>
      <c r="R1529" s="9">
        <f t="shared" si="70"/>
        <v>32733.253403906248</v>
      </c>
      <c r="S1529" s="9">
        <f t="shared" si="71"/>
        <v>130933.01361562499</v>
      </c>
      <c r="T1529" s="8" t="s">
        <v>6114</v>
      </c>
      <c r="U1529" s="8" t="s">
        <v>6113</v>
      </c>
    </row>
    <row r="1530" spans="1:21" x14ac:dyDescent="0.3">
      <c r="A1530" s="8" t="s">
        <v>3631</v>
      </c>
      <c r="B1530" s="8" t="s">
        <v>3632</v>
      </c>
      <c r="C1530" s="8">
        <v>495</v>
      </c>
      <c r="D1530" s="8">
        <v>407</v>
      </c>
      <c r="E1530" s="8" t="s">
        <v>6091</v>
      </c>
      <c r="F1530" s="8" t="s">
        <v>5942</v>
      </c>
      <c r="G1530" s="8" t="s">
        <v>10040</v>
      </c>
      <c r="H1530" s="8" t="s">
        <v>5</v>
      </c>
      <c r="I1530" s="9">
        <v>0</v>
      </c>
      <c r="J1530" s="8" t="s">
        <v>12</v>
      </c>
      <c r="K1530" s="9">
        <v>99970.281709218747</v>
      </c>
      <c r="L1530" s="8" t="s">
        <v>5</v>
      </c>
      <c r="M1530" s="9">
        <v>0</v>
      </c>
      <c r="N1530" s="9">
        <v>0</v>
      </c>
      <c r="O1530" s="8" t="s">
        <v>12</v>
      </c>
      <c r="P1530" s="9">
        <v>258994.29599999997</v>
      </c>
      <c r="Q1530" s="9">
        <f t="shared" si="69"/>
        <v>358964.57770921872</v>
      </c>
      <c r="R1530" s="9">
        <f t="shared" si="70"/>
        <v>179482.28885460936</v>
      </c>
      <c r="S1530" s="9">
        <f t="shared" si="71"/>
        <v>717929.15541843744</v>
      </c>
      <c r="T1530" s="8" t="s">
        <v>6112</v>
      </c>
      <c r="U1530" s="8" t="s">
        <v>6113</v>
      </c>
    </row>
    <row r="1531" spans="1:21" x14ac:dyDescent="0.3">
      <c r="A1531" s="8" t="s">
        <v>3633</v>
      </c>
      <c r="B1531" s="8" t="s">
        <v>3634</v>
      </c>
      <c r="C1531" s="8">
        <v>3300</v>
      </c>
      <c r="D1531" s="8">
        <v>1290</v>
      </c>
      <c r="E1531" s="8" t="s">
        <v>10029</v>
      </c>
      <c r="F1531" s="8" t="s">
        <v>5942</v>
      </c>
      <c r="G1531" s="8" t="s">
        <v>10046</v>
      </c>
      <c r="H1531" s="8" t="s">
        <v>12</v>
      </c>
      <c r="I1531" s="9">
        <v>1779.8999999999999</v>
      </c>
      <c r="J1531" s="8" t="s">
        <v>5</v>
      </c>
      <c r="K1531" s="9">
        <v>0</v>
      </c>
      <c r="L1531" s="8" t="s">
        <v>5</v>
      </c>
      <c r="M1531" s="9">
        <v>0</v>
      </c>
      <c r="N1531" s="9">
        <v>0</v>
      </c>
      <c r="O1531" s="8" t="s">
        <v>12</v>
      </c>
      <c r="P1531" s="9">
        <v>1565683.7999999998</v>
      </c>
      <c r="Q1531" s="9">
        <f t="shared" si="69"/>
        <v>1567463.6999999997</v>
      </c>
      <c r="R1531" s="9">
        <f t="shared" si="70"/>
        <v>783731.84999999986</v>
      </c>
      <c r="S1531" s="9">
        <f t="shared" si="71"/>
        <v>3134927.3999999994</v>
      </c>
      <c r="T1531" s="8" t="s">
        <v>6114</v>
      </c>
      <c r="U1531" s="8" t="s">
        <v>6111</v>
      </c>
    </row>
    <row r="1532" spans="1:21" x14ac:dyDescent="0.3">
      <c r="A1532" s="8" t="s">
        <v>3636</v>
      </c>
      <c r="B1532" s="8" t="s">
        <v>3637</v>
      </c>
      <c r="C1532" s="8">
        <v>3271</v>
      </c>
      <c r="D1532" s="8">
        <v>1688</v>
      </c>
      <c r="E1532" s="8" t="s">
        <v>6098</v>
      </c>
      <c r="F1532" s="8" t="s">
        <v>5942</v>
      </c>
      <c r="G1532" s="8" t="s">
        <v>10043</v>
      </c>
      <c r="H1532" s="8" t="s">
        <v>5</v>
      </c>
      <c r="I1532" s="9">
        <v>0</v>
      </c>
      <c r="J1532" s="8" t="s">
        <v>12</v>
      </c>
      <c r="K1532" s="9">
        <v>320524.78544296871</v>
      </c>
      <c r="L1532" s="8" t="s">
        <v>5</v>
      </c>
      <c r="M1532" s="9">
        <v>0</v>
      </c>
      <c r="N1532" s="9">
        <v>0</v>
      </c>
      <c r="O1532" s="8" t="s">
        <v>12</v>
      </c>
      <c r="P1532" s="9">
        <v>2149909.7999999998</v>
      </c>
      <c r="Q1532" s="9">
        <f t="shared" si="69"/>
        <v>2470434.5854429686</v>
      </c>
      <c r="R1532" s="9">
        <f t="shared" si="70"/>
        <v>1235217.2927214843</v>
      </c>
      <c r="S1532" s="9">
        <f t="shared" si="71"/>
        <v>4940869.1708859373</v>
      </c>
      <c r="T1532" s="8" t="s">
        <v>6114</v>
      </c>
      <c r="U1532" s="8" t="s">
        <v>6111</v>
      </c>
    </row>
    <row r="1533" spans="1:21" x14ac:dyDescent="0.3">
      <c r="A1533" s="8" t="s">
        <v>3638</v>
      </c>
      <c r="B1533" s="8" t="s">
        <v>3639</v>
      </c>
      <c r="C1533" s="8">
        <v>50</v>
      </c>
      <c r="D1533" s="8">
        <v>19</v>
      </c>
      <c r="E1533" s="8" t="s">
        <v>6070</v>
      </c>
      <c r="F1533" s="8" t="s">
        <v>5942</v>
      </c>
      <c r="G1533" s="8" t="s">
        <v>10040</v>
      </c>
      <c r="H1533" s="8" t="s">
        <v>6</v>
      </c>
      <c r="I1533" s="9">
        <v>0</v>
      </c>
      <c r="J1533" s="8" t="s">
        <v>6</v>
      </c>
      <c r="K1533" s="9">
        <v>0</v>
      </c>
      <c r="L1533" s="8" t="s">
        <v>5</v>
      </c>
      <c r="M1533" s="9">
        <v>0</v>
      </c>
      <c r="N1533" s="9">
        <v>0</v>
      </c>
      <c r="O1533" s="8" t="s">
        <v>5</v>
      </c>
      <c r="P1533" s="9">
        <v>0</v>
      </c>
      <c r="Q1533" s="9">
        <f t="shared" si="69"/>
        <v>0</v>
      </c>
      <c r="R1533" s="9">
        <f t="shared" si="70"/>
        <v>0</v>
      </c>
      <c r="S1533" s="9">
        <f t="shared" si="71"/>
        <v>0</v>
      </c>
      <c r="T1533" s="8" t="s">
        <v>6114</v>
      </c>
      <c r="U1533" s="8" t="s">
        <v>6113</v>
      </c>
    </row>
    <row r="1534" spans="1:21" x14ac:dyDescent="0.3">
      <c r="A1534" s="8" t="s">
        <v>3640</v>
      </c>
      <c r="B1534" s="8" t="s">
        <v>3641</v>
      </c>
      <c r="C1534" s="8">
        <v>150</v>
      </c>
      <c r="D1534" s="8">
        <v>122</v>
      </c>
      <c r="E1534" s="8" t="s">
        <v>10029</v>
      </c>
      <c r="F1534" s="8" t="s">
        <v>5942</v>
      </c>
      <c r="G1534" s="8" t="s">
        <v>10040</v>
      </c>
      <c r="H1534" s="8" t="s">
        <v>6</v>
      </c>
      <c r="I1534" s="9">
        <v>0</v>
      </c>
      <c r="J1534" s="8" t="s">
        <v>5</v>
      </c>
      <c r="K1534" s="9">
        <v>0</v>
      </c>
      <c r="L1534" s="8" t="s">
        <v>6</v>
      </c>
      <c r="M1534" s="9">
        <v>0</v>
      </c>
      <c r="N1534" s="9">
        <v>0</v>
      </c>
      <c r="O1534" s="8" t="s">
        <v>5</v>
      </c>
      <c r="P1534" s="9">
        <v>0</v>
      </c>
      <c r="Q1534" s="9">
        <f t="shared" si="69"/>
        <v>0</v>
      </c>
      <c r="R1534" s="9">
        <f t="shared" si="70"/>
        <v>0</v>
      </c>
      <c r="S1534" s="9">
        <f t="shared" si="71"/>
        <v>0</v>
      </c>
      <c r="T1534" s="8" t="s">
        <v>6110</v>
      </c>
      <c r="U1534" s="8" t="s">
        <v>6111</v>
      </c>
    </row>
    <row r="1535" spans="1:21" x14ac:dyDescent="0.3">
      <c r="A1535" s="8" t="s">
        <v>3642</v>
      </c>
      <c r="B1535" s="8" t="s">
        <v>3643</v>
      </c>
      <c r="C1535" s="8">
        <v>527</v>
      </c>
      <c r="D1535" s="8">
        <v>206</v>
      </c>
      <c r="E1535" s="8" t="s">
        <v>6100</v>
      </c>
      <c r="F1535" s="8" t="s">
        <v>5942</v>
      </c>
      <c r="G1535" s="8" t="s">
        <v>10040</v>
      </c>
      <c r="H1535" s="8" t="s">
        <v>5</v>
      </c>
      <c r="I1535" s="9">
        <v>0</v>
      </c>
      <c r="J1535" s="8" t="s">
        <v>12</v>
      </c>
      <c r="K1535" s="9">
        <v>102125.75991328123</v>
      </c>
      <c r="L1535" s="8" t="s">
        <v>5</v>
      </c>
      <c r="M1535" s="9">
        <v>0</v>
      </c>
      <c r="N1535" s="9">
        <v>0</v>
      </c>
      <c r="O1535" s="8" t="s">
        <v>5</v>
      </c>
      <c r="P1535" s="9">
        <v>0</v>
      </c>
      <c r="Q1535" s="9">
        <f t="shared" si="69"/>
        <v>102125.75991328123</v>
      </c>
      <c r="R1535" s="9">
        <f t="shared" si="70"/>
        <v>51062.879956640616</v>
      </c>
      <c r="S1535" s="9">
        <f t="shared" si="71"/>
        <v>204251.51982656246</v>
      </c>
      <c r="T1535" s="8" t="s">
        <v>6114</v>
      </c>
      <c r="U1535" s="8" t="s">
        <v>6113</v>
      </c>
    </row>
    <row r="1536" spans="1:21" x14ac:dyDescent="0.3">
      <c r="A1536" s="8" t="s">
        <v>3644</v>
      </c>
      <c r="B1536" s="8" t="s">
        <v>3645</v>
      </c>
      <c r="C1536" s="8">
        <v>90</v>
      </c>
      <c r="D1536" s="8">
        <v>29</v>
      </c>
      <c r="E1536" s="8" t="s">
        <v>6088</v>
      </c>
      <c r="F1536" s="8" t="s">
        <v>5942</v>
      </c>
      <c r="G1536" s="8" t="s">
        <v>10040</v>
      </c>
      <c r="H1536" s="8" t="s">
        <v>12</v>
      </c>
      <c r="I1536" s="9">
        <v>1779.8999999999999</v>
      </c>
      <c r="J1536" s="8" t="s">
        <v>12</v>
      </c>
      <c r="K1536" s="9">
        <v>41035.403095312504</v>
      </c>
      <c r="L1536" s="8" t="s">
        <v>5</v>
      </c>
      <c r="M1536" s="9">
        <v>0</v>
      </c>
      <c r="N1536" s="9">
        <v>0</v>
      </c>
      <c r="O1536" s="8" t="s">
        <v>5</v>
      </c>
      <c r="P1536" s="9">
        <v>0</v>
      </c>
      <c r="Q1536" s="9">
        <f t="shared" si="69"/>
        <v>42815.303095312505</v>
      </c>
      <c r="R1536" s="9">
        <f t="shared" si="70"/>
        <v>21407.651547656253</v>
      </c>
      <c r="S1536" s="9">
        <f t="shared" si="71"/>
        <v>85630.606190625011</v>
      </c>
      <c r="T1536" s="8" t="s">
        <v>6110</v>
      </c>
      <c r="U1536" s="8" t="s">
        <v>6113</v>
      </c>
    </row>
    <row r="1537" spans="1:21" x14ac:dyDescent="0.3">
      <c r="A1537" s="8" t="s">
        <v>3647</v>
      </c>
      <c r="B1537" s="8" t="s">
        <v>3648</v>
      </c>
      <c r="C1537" s="8">
        <v>250</v>
      </c>
      <c r="D1537" s="8">
        <v>89</v>
      </c>
      <c r="E1537" s="8" t="s">
        <v>10029</v>
      </c>
      <c r="F1537" s="8" t="s">
        <v>5942</v>
      </c>
      <c r="G1537" s="8" t="s">
        <v>10042</v>
      </c>
      <c r="H1537" s="8" t="s">
        <v>12</v>
      </c>
      <c r="I1537" s="9">
        <v>1779.8999999999999</v>
      </c>
      <c r="J1537" s="8" t="s">
        <v>12</v>
      </c>
      <c r="K1537" s="9">
        <v>55093.341220312504</v>
      </c>
      <c r="L1537" s="8" t="s">
        <v>5</v>
      </c>
      <c r="M1537" s="9">
        <v>0</v>
      </c>
      <c r="N1537" s="9">
        <v>0</v>
      </c>
      <c r="O1537" s="8" t="s">
        <v>12</v>
      </c>
      <c r="P1537" s="9">
        <v>142182.59999999998</v>
      </c>
      <c r="Q1537" s="9">
        <f t="shared" si="69"/>
        <v>199055.84122031249</v>
      </c>
      <c r="R1537" s="9">
        <f t="shared" si="70"/>
        <v>99527.920610156245</v>
      </c>
      <c r="S1537" s="9">
        <f t="shared" si="71"/>
        <v>398111.68244062498</v>
      </c>
      <c r="T1537" s="8" t="s">
        <v>6110</v>
      </c>
      <c r="U1537" s="8" t="s">
        <v>6116</v>
      </c>
    </row>
    <row r="1538" spans="1:21" x14ac:dyDescent="0.3">
      <c r="A1538" s="8" t="s">
        <v>3649</v>
      </c>
      <c r="B1538" s="8" t="s">
        <v>3650</v>
      </c>
      <c r="C1538" s="8">
        <v>198</v>
      </c>
      <c r="D1538" s="8">
        <v>66</v>
      </c>
      <c r="E1538" s="8" t="s">
        <v>6085</v>
      </c>
      <c r="F1538" s="8" t="s">
        <v>5942</v>
      </c>
      <c r="G1538" s="8" t="s">
        <v>10040</v>
      </c>
      <c r="H1538" s="8" t="s">
        <v>12</v>
      </c>
      <c r="I1538" s="9">
        <v>2313.87</v>
      </c>
      <c r="J1538" s="8" t="s">
        <v>12</v>
      </c>
      <c r="K1538" s="9">
        <v>64960.085995312496</v>
      </c>
      <c r="L1538" s="8" t="s">
        <v>5</v>
      </c>
      <c r="M1538" s="9">
        <v>0</v>
      </c>
      <c r="N1538" s="9">
        <v>0</v>
      </c>
      <c r="O1538" s="8" t="s">
        <v>12</v>
      </c>
      <c r="P1538" s="9">
        <v>147271.01999999999</v>
      </c>
      <c r="Q1538" s="9">
        <f t="shared" ref="Q1538:Q1601" si="72">SUM(I1538+K1538+M1538+N1538+P1538)</f>
        <v>214544.9759953125</v>
      </c>
      <c r="R1538" s="9">
        <f t="shared" si="70"/>
        <v>107272.48799765625</v>
      </c>
      <c r="S1538" s="9">
        <f t="shared" si="71"/>
        <v>429089.95199062501</v>
      </c>
      <c r="T1538" s="8" t="s">
        <v>6110</v>
      </c>
      <c r="U1538" s="8" t="s">
        <v>6113</v>
      </c>
    </row>
    <row r="1539" spans="1:21" x14ac:dyDescent="0.3">
      <c r="A1539" s="8" t="s">
        <v>3651</v>
      </c>
      <c r="B1539" s="8" t="s">
        <v>3652</v>
      </c>
      <c r="C1539" s="8">
        <v>2129</v>
      </c>
      <c r="D1539" s="8">
        <v>645</v>
      </c>
      <c r="E1539" s="8" t="s">
        <v>6088</v>
      </c>
      <c r="F1539" s="8" t="s">
        <v>5942</v>
      </c>
      <c r="G1539" s="8" t="s">
        <v>10040</v>
      </c>
      <c r="H1539" s="8" t="s">
        <v>6</v>
      </c>
      <c r="I1539" s="9">
        <v>0</v>
      </c>
      <c r="J1539" s="8" t="s">
        <v>5</v>
      </c>
      <c r="K1539" s="9">
        <v>0</v>
      </c>
      <c r="L1539" s="8" t="s">
        <v>6</v>
      </c>
      <c r="M1539" s="9">
        <v>0</v>
      </c>
      <c r="N1539" s="9">
        <v>0</v>
      </c>
      <c r="O1539" s="8" t="s">
        <v>5</v>
      </c>
      <c r="P1539" s="9">
        <v>0</v>
      </c>
      <c r="Q1539" s="9">
        <f t="shared" si="72"/>
        <v>0</v>
      </c>
      <c r="R1539" s="9">
        <f t="shared" ref="R1539:R1602" si="73">Q1539/2</f>
        <v>0</v>
      </c>
      <c r="S1539" s="9">
        <f t="shared" ref="S1539:S1602" si="74">Q1539*2</f>
        <v>0</v>
      </c>
      <c r="T1539" s="8" t="s">
        <v>6112</v>
      </c>
      <c r="U1539" s="8" t="s">
        <v>6113</v>
      </c>
    </row>
    <row r="1540" spans="1:21" x14ac:dyDescent="0.3">
      <c r="A1540" s="8" t="s">
        <v>3654</v>
      </c>
      <c r="B1540" s="8" t="s">
        <v>3655</v>
      </c>
      <c r="C1540" s="8">
        <v>32</v>
      </c>
      <c r="D1540" s="8">
        <v>28</v>
      </c>
      <c r="E1540" s="8" t="s">
        <v>6092</v>
      </c>
      <c r="F1540" s="8" t="s">
        <v>5942</v>
      </c>
      <c r="G1540" s="8" t="s">
        <v>10042</v>
      </c>
      <c r="H1540" s="8" t="s">
        <v>12</v>
      </c>
      <c r="I1540" s="9">
        <v>2349.4679999999998</v>
      </c>
      <c r="J1540" s="8" t="s">
        <v>12</v>
      </c>
      <c r="K1540" s="9">
        <v>46892.360685</v>
      </c>
      <c r="L1540" s="8" t="s">
        <v>12</v>
      </c>
      <c r="M1540" s="9">
        <v>2524580.4340995001</v>
      </c>
      <c r="N1540" s="9">
        <v>0</v>
      </c>
      <c r="O1540" s="8" t="s">
        <v>12</v>
      </c>
      <c r="P1540" s="9">
        <v>86515.703999999998</v>
      </c>
      <c r="Q1540" s="9">
        <f t="shared" si="72"/>
        <v>2660337.9667845001</v>
      </c>
      <c r="R1540" s="9">
        <f t="shared" si="73"/>
        <v>1330168.98339225</v>
      </c>
      <c r="S1540" s="9">
        <f t="shared" si="74"/>
        <v>5320675.9335690001</v>
      </c>
      <c r="T1540" s="8" t="s">
        <v>6110</v>
      </c>
      <c r="U1540" s="8" t="s">
        <v>6116</v>
      </c>
    </row>
    <row r="1541" spans="1:21" x14ac:dyDescent="0.3">
      <c r="A1541" s="8" t="s">
        <v>3656</v>
      </c>
      <c r="B1541" s="8" t="s">
        <v>3657</v>
      </c>
      <c r="C1541" s="8">
        <v>1584</v>
      </c>
      <c r="D1541" s="8">
        <v>480</v>
      </c>
      <c r="E1541" s="8" t="s">
        <v>6077</v>
      </c>
      <c r="F1541" s="8" t="s">
        <v>5942</v>
      </c>
      <c r="G1541" s="8" t="s">
        <v>10045</v>
      </c>
      <c r="H1541" s="8" t="s">
        <v>6</v>
      </c>
      <c r="I1541" s="9">
        <v>0</v>
      </c>
      <c r="J1541" s="8" t="s">
        <v>12</v>
      </c>
      <c r="K1541" s="9">
        <v>172301.4003375</v>
      </c>
      <c r="L1541" s="8" t="s">
        <v>12</v>
      </c>
      <c r="M1541" s="9">
        <v>0</v>
      </c>
      <c r="N1541" s="9">
        <v>5485075.9499999993</v>
      </c>
      <c r="O1541" s="8" t="s">
        <v>5</v>
      </c>
      <c r="P1541" s="9">
        <v>0</v>
      </c>
      <c r="Q1541" s="9">
        <f t="shared" si="72"/>
        <v>5657377.3503374988</v>
      </c>
      <c r="R1541" s="9">
        <f t="shared" si="73"/>
        <v>2828688.6751687494</v>
      </c>
      <c r="S1541" s="9">
        <f t="shared" si="74"/>
        <v>11314754.700674998</v>
      </c>
      <c r="T1541" s="8" t="s">
        <v>6110</v>
      </c>
      <c r="U1541" s="8" t="s">
        <v>6116</v>
      </c>
    </row>
    <row r="1542" spans="1:21" x14ac:dyDescent="0.3">
      <c r="A1542" s="8" t="s">
        <v>3658</v>
      </c>
      <c r="B1542" s="8" t="s">
        <v>3659</v>
      </c>
      <c r="C1542" s="8">
        <v>45</v>
      </c>
      <c r="D1542" s="8">
        <v>29</v>
      </c>
      <c r="E1542" s="8" t="s">
        <v>6084</v>
      </c>
      <c r="F1542" s="8" t="s">
        <v>5942</v>
      </c>
      <c r="G1542" s="8" t="s">
        <v>10040</v>
      </c>
      <c r="H1542" s="8" t="s">
        <v>5</v>
      </c>
      <c r="I1542" s="9">
        <v>0</v>
      </c>
      <c r="J1542" s="8" t="s">
        <v>12</v>
      </c>
      <c r="K1542" s="9">
        <v>47676.353139843748</v>
      </c>
      <c r="L1542" s="8" t="s">
        <v>12</v>
      </c>
      <c r="M1542" s="9">
        <v>2493813.2713394533</v>
      </c>
      <c r="N1542" s="9">
        <v>0</v>
      </c>
      <c r="O1542" s="8" t="s">
        <v>12</v>
      </c>
      <c r="P1542" s="9">
        <v>86838.18</v>
      </c>
      <c r="Q1542" s="9">
        <f t="shared" si="72"/>
        <v>2628327.8044792973</v>
      </c>
      <c r="R1542" s="9">
        <f t="shared" si="73"/>
        <v>1314163.9022396486</v>
      </c>
      <c r="S1542" s="9">
        <f t="shared" si="74"/>
        <v>5256655.6089585945</v>
      </c>
      <c r="T1542" s="8" t="s">
        <v>6112</v>
      </c>
      <c r="U1542" s="8" t="s">
        <v>6116</v>
      </c>
    </row>
    <row r="1543" spans="1:21" x14ac:dyDescent="0.3">
      <c r="A1543" s="8" t="s">
        <v>3660</v>
      </c>
      <c r="B1543" s="8" t="s">
        <v>3661</v>
      </c>
      <c r="C1543" s="8">
        <v>330</v>
      </c>
      <c r="D1543" s="8">
        <v>115</v>
      </c>
      <c r="E1543" s="8" t="s">
        <v>10032</v>
      </c>
      <c r="F1543" s="8" t="s">
        <v>5942</v>
      </c>
      <c r="G1543" s="8" t="s">
        <v>10040</v>
      </c>
      <c r="H1543" s="8" t="s">
        <v>6</v>
      </c>
      <c r="I1543" s="9">
        <v>0</v>
      </c>
      <c r="J1543" s="8" t="s">
        <v>6</v>
      </c>
      <c r="K1543" s="9">
        <v>0</v>
      </c>
      <c r="L1543" s="8" t="s">
        <v>6</v>
      </c>
      <c r="M1543" s="9">
        <v>0</v>
      </c>
      <c r="N1543" s="9">
        <v>0</v>
      </c>
      <c r="O1543" s="8" t="s">
        <v>12</v>
      </c>
      <c r="P1543" s="9">
        <v>34132.199999999997</v>
      </c>
      <c r="Q1543" s="9">
        <f t="shared" si="72"/>
        <v>34132.199999999997</v>
      </c>
      <c r="R1543" s="9">
        <f t="shared" si="73"/>
        <v>17066.099999999999</v>
      </c>
      <c r="S1543" s="9">
        <f t="shared" si="74"/>
        <v>68264.399999999994</v>
      </c>
      <c r="T1543" s="8" t="s">
        <v>6112</v>
      </c>
      <c r="U1543" s="8" t="s">
        <v>6113</v>
      </c>
    </row>
    <row r="1544" spans="1:21" x14ac:dyDescent="0.3">
      <c r="A1544" s="8" t="s">
        <v>3662</v>
      </c>
      <c r="B1544" s="8" t="s">
        <v>3663</v>
      </c>
      <c r="C1544" s="8">
        <v>100</v>
      </c>
      <c r="D1544" s="8">
        <v>47</v>
      </c>
      <c r="E1544" s="8" t="s">
        <v>6107</v>
      </c>
      <c r="F1544" s="8" t="s">
        <v>5942</v>
      </c>
      <c r="G1544" s="8" t="s">
        <v>10042</v>
      </c>
      <c r="H1544" s="8" t="s">
        <v>5</v>
      </c>
      <c r="I1544" s="9">
        <v>0</v>
      </c>
      <c r="J1544" s="8" t="s">
        <v>12</v>
      </c>
      <c r="K1544" s="9">
        <v>41914.024228125003</v>
      </c>
      <c r="L1544" s="8" t="s">
        <v>12</v>
      </c>
      <c r="M1544" s="9">
        <v>2015892.8593359373</v>
      </c>
      <c r="N1544" s="9">
        <v>0</v>
      </c>
      <c r="O1544" s="8" t="s">
        <v>12</v>
      </c>
      <c r="P1544" s="9">
        <v>32875.799999999996</v>
      </c>
      <c r="Q1544" s="9">
        <f t="shared" si="72"/>
        <v>2090682.6835640625</v>
      </c>
      <c r="R1544" s="9">
        <f t="shared" si="73"/>
        <v>1045341.3417820312</v>
      </c>
      <c r="S1544" s="9">
        <f t="shared" si="74"/>
        <v>4181365.3671281249</v>
      </c>
      <c r="T1544" s="8" t="s">
        <v>6115</v>
      </c>
      <c r="U1544" s="8" t="s">
        <v>6111</v>
      </c>
    </row>
    <row r="1545" spans="1:21" x14ac:dyDescent="0.3">
      <c r="A1545" s="8" t="s">
        <v>3664</v>
      </c>
      <c r="B1545" s="8" t="s">
        <v>3665</v>
      </c>
      <c r="C1545" s="8">
        <v>160</v>
      </c>
      <c r="D1545" s="8">
        <v>103</v>
      </c>
      <c r="E1545" s="8" t="s">
        <v>6069</v>
      </c>
      <c r="F1545" s="8" t="s">
        <v>5942</v>
      </c>
      <c r="G1545" s="8" t="s">
        <v>10040</v>
      </c>
      <c r="H1545" s="8" t="s">
        <v>5</v>
      </c>
      <c r="I1545" s="9">
        <v>0</v>
      </c>
      <c r="J1545" s="8" t="s">
        <v>12</v>
      </c>
      <c r="K1545" s="9">
        <v>60667.394174999994</v>
      </c>
      <c r="L1545" s="8" t="s">
        <v>5</v>
      </c>
      <c r="M1545" s="9">
        <v>0</v>
      </c>
      <c r="N1545" s="9">
        <v>0</v>
      </c>
      <c r="O1545" s="8" t="s">
        <v>12</v>
      </c>
      <c r="P1545" s="9">
        <v>207703.86</v>
      </c>
      <c r="Q1545" s="9">
        <f t="shared" si="72"/>
        <v>268371.25417500001</v>
      </c>
      <c r="R1545" s="9">
        <f t="shared" si="73"/>
        <v>134185.6270875</v>
      </c>
      <c r="S1545" s="9">
        <f t="shared" si="74"/>
        <v>536742.50835000002</v>
      </c>
      <c r="T1545" s="8" t="s">
        <v>6114</v>
      </c>
      <c r="U1545" s="8" t="s">
        <v>6111</v>
      </c>
    </row>
    <row r="1546" spans="1:21" x14ac:dyDescent="0.3">
      <c r="A1546" s="8" t="s">
        <v>3666</v>
      </c>
      <c r="B1546" s="8" t="s">
        <v>3667</v>
      </c>
      <c r="C1546" s="8">
        <v>123</v>
      </c>
      <c r="D1546" s="8">
        <v>41</v>
      </c>
      <c r="E1546" s="8" t="s">
        <v>6085</v>
      </c>
      <c r="F1546" s="8" t="s">
        <v>5942</v>
      </c>
      <c r="G1546" s="8" t="s">
        <v>10040</v>
      </c>
      <c r="H1546" s="8" t="s">
        <v>12</v>
      </c>
      <c r="I1546" s="9">
        <v>2313.87</v>
      </c>
      <c r="J1546" s="8" t="s">
        <v>12</v>
      </c>
      <c r="K1546" s="9">
        <v>56487.667928906245</v>
      </c>
      <c r="L1546" s="8" t="s">
        <v>12</v>
      </c>
      <c r="M1546" s="9">
        <v>2502171.8566211713</v>
      </c>
      <c r="N1546" s="9">
        <v>0</v>
      </c>
      <c r="O1546" s="8" t="s">
        <v>5</v>
      </c>
      <c r="P1546" s="9">
        <v>0</v>
      </c>
      <c r="Q1546" s="9">
        <f t="shared" si="72"/>
        <v>2560973.3945500776</v>
      </c>
      <c r="R1546" s="9">
        <f t="shared" si="73"/>
        <v>1280486.6972750388</v>
      </c>
      <c r="S1546" s="9">
        <f t="shared" si="74"/>
        <v>5121946.7891001552</v>
      </c>
      <c r="T1546" s="8" t="s">
        <v>6114</v>
      </c>
      <c r="U1546" s="8" t="s">
        <v>6116</v>
      </c>
    </row>
    <row r="1547" spans="1:21" x14ac:dyDescent="0.3">
      <c r="A1547" s="8" t="s">
        <v>3671</v>
      </c>
      <c r="B1547" s="8" t="s">
        <v>3672</v>
      </c>
      <c r="C1547" s="8">
        <v>2740</v>
      </c>
      <c r="D1547" s="8">
        <v>293</v>
      </c>
      <c r="E1547" s="8" t="s">
        <v>6094</v>
      </c>
      <c r="F1547" s="8" t="s">
        <v>5942</v>
      </c>
      <c r="G1547" s="8" t="s">
        <v>10040</v>
      </c>
      <c r="H1547" s="8" t="s">
        <v>6</v>
      </c>
      <c r="I1547" s="9">
        <v>0</v>
      </c>
      <c r="J1547" s="8" t="s">
        <v>12</v>
      </c>
      <c r="K1547" s="9">
        <v>273870.003290625</v>
      </c>
      <c r="L1547" s="8" t="s">
        <v>5</v>
      </c>
      <c r="M1547" s="9">
        <v>0</v>
      </c>
      <c r="N1547" s="9">
        <v>0</v>
      </c>
      <c r="O1547" s="8" t="s">
        <v>12</v>
      </c>
      <c r="P1547" s="9">
        <v>31619.399999999998</v>
      </c>
      <c r="Q1547" s="9">
        <f t="shared" si="72"/>
        <v>305489.40329062502</v>
      </c>
      <c r="R1547" s="9">
        <f t="shared" si="73"/>
        <v>152744.70164531251</v>
      </c>
      <c r="S1547" s="9">
        <f t="shared" si="74"/>
        <v>610978.80658125004</v>
      </c>
      <c r="T1547" s="8" t="s">
        <v>6110</v>
      </c>
      <c r="U1547" s="8" t="s">
        <v>10025</v>
      </c>
    </row>
    <row r="1548" spans="1:21" x14ac:dyDescent="0.3">
      <c r="A1548" s="8" t="s">
        <v>3673</v>
      </c>
      <c r="B1548" s="8" t="s">
        <v>3674</v>
      </c>
      <c r="C1548" s="8">
        <v>120</v>
      </c>
      <c r="D1548" s="8">
        <v>45</v>
      </c>
      <c r="E1548" s="8" t="s">
        <v>6095</v>
      </c>
      <c r="F1548" s="8" t="s">
        <v>5942</v>
      </c>
      <c r="G1548" s="8" t="s">
        <v>10042</v>
      </c>
      <c r="H1548" s="8" t="s">
        <v>12</v>
      </c>
      <c r="I1548" s="9">
        <v>2349.4679999999998</v>
      </c>
      <c r="J1548" s="8" t="s">
        <v>12</v>
      </c>
      <c r="K1548" s="9">
        <v>56980.604853749996</v>
      </c>
      <c r="L1548" s="8" t="s">
        <v>12</v>
      </c>
      <c r="M1548" s="9">
        <v>2534132.312863125</v>
      </c>
      <c r="N1548" s="9">
        <v>0</v>
      </c>
      <c r="O1548" s="8" t="s">
        <v>5</v>
      </c>
      <c r="P1548" s="9">
        <v>0</v>
      </c>
      <c r="Q1548" s="9">
        <f t="shared" si="72"/>
        <v>2593462.3857168751</v>
      </c>
      <c r="R1548" s="9">
        <f t="shared" si="73"/>
        <v>1296731.1928584375</v>
      </c>
      <c r="S1548" s="9">
        <f t="shared" si="74"/>
        <v>5186924.7714337502</v>
      </c>
      <c r="T1548" s="8" t="s">
        <v>6115</v>
      </c>
      <c r="U1548" s="8" t="s">
        <v>6113</v>
      </c>
    </row>
    <row r="1549" spans="1:21" x14ac:dyDescent="0.3">
      <c r="A1549" s="8" t="s">
        <v>3675</v>
      </c>
      <c r="B1549" s="8" t="s">
        <v>3676</v>
      </c>
      <c r="C1549" s="8">
        <v>95</v>
      </c>
      <c r="D1549" s="8">
        <v>37</v>
      </c>
      <c r="E1549" s="8" t="s">
        <v>6095</v>
      </c>
      <c r="F1549" s="8" t="s">
        <v>5942</v>
      </c>
      <c r="G1549" s="8" t="s">
        <v>10040</v>
      </c>
      <c r="H1549" s="8" t="s">
        <v>12</v>
      </c>
      <c r="I1549" s="9">
        <v>2349.4679999999998</v>
      </c>
      <c r="J1549" s="8" t="s">
        <v>12</v>
      </c>
      <c r="K1549" s="9">
        <v>54114.626396718748</v>
      </c>
      <c r="L1549" s="8" t="s">
        <v>5</v>
      </c>
      <c r="M1549" s="9">
        <v>0</v>
      </c>
      <c r="N1549" s="9">
        <v>0</v>
      </c>
      <c r="O1549" s="8" t="s">
        <v>5</v>
      </c>
      <c r="P1549" s="9">
        <v>0</v>
      </c>
      <c r="Q1549" s="9">
        <f t="shared" si="72"/>
        <v>56464.094396718749</v>
      </c>
      <c r="R1549" s="9">
        <f t="shared" si="73"/>
        <v>28232.047198359374</v>
      </c>
      <c r="S1549" s="9">
        <f t="shared" si="74"/>
        <v>112928.1887934375</v>
      </c>
      <c r="T1549" s="8" t="s">
        <v>6110</v>
      </c>
      <c r="U1549" s="8" t="s">
        <v>6113</v>
      </c>
    </row>
    <row r="1550" spans="1:21" x14ac:dyDescent="0.3">
      <c r="A1550" s="8" t="s">
        <v>3677</v>
      </c>
      <c r="B1550" s="8" t="s">
        <v>3678</v>
      </c>
      <c r="C1550" s="8">
        <v>605</v>
      </c>
      <c r="D1550" s="8">
        <v>159</v>
      </c>
      <c r="E1550" s="8" t="s">
        <v>6093</v>
      </c>
      <c r="F1550" s="8" t="s">
        <v>5942</v>
      </c>
      <c r="G1550" s="8" t="s">
        <v>10047</v>
      </c>
      <c r="H1550" s="8" t="s">
        <v>12</v>
      </c>
      <c r="I1550" s="9">
        <v>2313.87</v>
      </c>
      <c r="J1550" s="8" t="s">
        <v>12</v>
      </c>
      <c r="K1550" s="9">
        <v>110937.07470234374</v>
      </c>
      <c r="L1550" s="8" t="s">
        <v>5</v>
      </c>
      <c r="M1550" s="9">
        <v>0</v>
      </c>
      <c r="N1550" s="9">
        <v>0</v>
      </c>
      <c r="O1550" s="8" t="s">
        <v>5</v>
      </c>
      <c r="P1550" s="9">
        <v>0</v>
      </c>
      <c r="Q1550" s="9">
        <f t="shared" si="72"/>
        <v>113250.94470234374</v>
      </c>
      <c r="R1550" s="9">
        <f t="shared" si="73"/>
        <v>56625.472351171869</v>
      </c>
      <c r="S1550" s="9">
        <f t="shared" si="74"/>
        <v>226501.88940468748</v>
      </c>
      <c r="T1550" s="8" t="s">
        <v>6114</v>
      </c>
      <c r="U1550" s="8" t="s">
        <v>6116</v>
      </c>
    </row>
    <row r="1551" spans="1:21" x14ac:dyDescent="0.3">
      <c r="A1551" s="8" t="s">
        <v>3679</v>
      </c>
      <c r="B1551" s="8" t="s">
        <v>3680</v>
      </c>
      <c r="C1551" s="8">
        <v>53</v>
      </c>
      <c r="D1551" s="8">
        <v>19</v>
      </c>
      <c r="E1551" s="8" t="s">
        <v>6102</v>
      </c>
      <c r="F1551" s="8" t="s">
        <v>5942</v>
      </c>
      <c r="G1551" s="8" t="s">
        <v>10040</v>
      </c>
      <c r="H1551" s="8" t="s">
        <v>12</v>
      </c>
      <c r="I1551" s="9">
        <v>2349.4679999999998</v>
      </c>
      <c r="J1551" s="8" t="s">
        <v>12</v>
      </c>
      <c r="K1551" s="9">
        <v>49299.782588906251</v>
      </c>
      <c r="L1551" s="8" t="s">
        <v>5</v>
      </c>
      <c r="M1551" s="9">
        <v>0</v>
      </c>
      <c r="N1551" s="9">
        <v>0</v>
      </c>
      <c r="O1551" s="8" t="s">
        <v>12</v>
      </c>
      <c r="P1551" s="9">
        <v>71589.671999999991</v>
      </c>
      <c r="Q1551" s="9">
        <f t="shared" si="72"/>
        <v>123238.92258890625</v>
      </c>
      <c r="R1551" s="9">
        <f t="shared" si="73"/>
        <v>61619.461294453125</v>
      </c>
      <c r="S1551" s="9">
        <f t="shared" si="74"/>
        <v>246477.8451778125</v>
      </c>
      <c r="T1551" s="8" t="s">
        <v>6112</v>
      </c>
      <c r="U1551" s="8" t="s">
        <v>6113</v>
      </c>
    </row>
    <row r="1552" spans="1:21" x14ac:dyDescent="0.3">
      <c r="A1552" s="8" t="s">
        <v>3681</v>
      </c>
      <c r="B1552" s="8" t="s">
        <v>3682</v>
      </c>
      <c r="C1552" s="8">
        <v>55</v>
      </c>
      <c r="D1552" s="8">
        <v>24</v>
      </c>
      <c r="E1552" s="8" t="s">
        <v>6085</v>
      </c>
      <c r="F1552" s="8" t="s">
        <v>5942</v>
      </c>
      <c r="G1552" s="8" t="s">
        <v>10040</v>
      </c>
      <c r="H1552" s="8" t="s">
        <v>12</v>
      </c>
      <c r="I1552" s="9">
        <v>2313.87</v>
      </c>
      <c r="J1552" s="8" t="s">
        <v>12</v>
      </c>
      <c r="K1552" s="9">
        <v>48806.008882031245</v>
      </c>
      <c r="L1552" s="8" t="s">
        <v>5</v>
      </c>
      <c r="M1552" s="9">
        <v>0</v>
      </c>
      <c r="N1552" s="9">
        <v>0</v>
      </c>
      <c r="O1552" s="8" t="s">
        <v>5</v>
      </c>
      <c r="P1552" s="9">
        <v>0</v>
      </c>
      <c r="Q1552" s="9">
        <f t="shared" si="72"/>
        <v>51119.878882031247</v>
      </c>
      <c r="R1552" s="9">
        <f t="shared" si="73"/>
        <v>25559.939441015624</v>
      </c>
      <c r="S1552" s="9">
        <f t="shared" si="74"/>
        <v>102239.75776406249</v>
      </c>
      <c r="T1552" s="8" t="s">
        <v>6114</v>
      </c>
      <c r="U1552" s="8" t="s">
        <v>6113</v>
      </c>
    </row>
    <row r="1553" spans="1:21" x14ac:dyDescent="0.3">
      <c r="A1553" s="8" t="s">
        <v>3683</v>
      </c>
      <c r="B1553" s="8" t="s">
        <v>3684</v>
      </c>
      <c r="C1553" s="8">
        <v>44</v>
      </c>
      <c r="D1553" s="8">
        <v>30</v>
      </c>
      <c r="E1553" s="8" t="s">
        <v>6106</v>
      </c>
      <c r="F1553" s="8" t="s">
        <v>5942</v>
      </c>
      <c r="G1553" s="8" t="s">
        <v>10040</v>
      </c>
      <c r="H1553" s="8" t="s">
        <v>12</v>
      </c>
      <c r="I1553" s="9">
        <v>1779.8999999999999</v>
      </c>
      <c r="J1553" s="8" t="s">
        <v>12</v>
      </c>
      <c r="K1553" s="9">
        <v>36993.745884374999</v>
      </c>
      <c r="L1553" s="8" t="s">
        <v>12</v>
      </c>
      <c r="M1553" s="9">
        <v>2011053.314507812</v>
      </c>
      <c r="N1553" s="9">
        <v>0</v>
      </c>
      <c r="O1553" s="8" t="s">
        <v>12</v>
      </c>
      <c r="P1553" s="9">
        <v>68055</v>
      </c>
      <c r="Q1553" s="9">
        <f t="shared" si="72"/>
        <v>2117881.9603921873</v>
      </c>
      <c r="R1553" s="9">
        <f t="shared" si="73"/>
        <v>1058940.9801960937</v>
      </c>
      <c r="S1553" s="9">
        <f t="shared" si="74"/>
        <v>4235763.9207843747</v>
      </c>
      <c r="T1553" s="8" t="s">
        <v>6114</v>
      </c>
      <c r="U1553" s="8" t="s">
        <v>6111</v>
      </c>
    </row>
    <row r="1554" spans="1:21" x14ac:dyDescent="0.3">
      <c r="A1554" s="8" t="s">
        <v>3685</v>
      </c>
      <c r="B1554" s="8" t="s">
        <v>3686</v>
      </c>
      <c r="C1554" s="8">
        <v>215</v>
      </c>
      <c r="D1554" s="8">
        <v>53</v>
      </c>
      <c r="E1554" s="8" t="s">
        <v>10029</v>
      </c>
      <c r="F1554" s="8" t="s">
        <v>5942</v>
      </c>
      <c r="G1554" s="8" t="s">
        <v>10040</v>
      </c>
      <c r="H1554" s="8" t="s">
        <v>5</v>
      </c>
      <c r="I1554" s="9">
        <v>0</v>
      </c>
      <c r="J1554" s="8" t="s">
        <v>12</v>
      </c>
      <c r="K1554" s="9">
        <v>52018.167255468754</v>
      </c>
      <c r="L1554" s="8" t="s">
        <v>5</v>
      </c>
      <c r="M1554" s="9">
        <v>0</v>
      </c>
      <c r="N1554" s="9">
        <v>0</v>
      </c>
      <c r="O1554" s="8" t="s">
        <v>12</v>
      </c>
      <c r="P1554" s="9">
        <v>96952.2</v>
      </c>
      <c r="Q1554" s="9">
        <f t="shared" si="72"/>
        <v>148970.36725546874</v>
      </c>
      <c r="R1554" s="9">
        <f t="shared" si="73"/>
        <v>74485.183627734368</v>
      </c>
      <c r="S1554" s="9">
        <f t="shared" si="74"/>
        <v>297940.73451093747</v>
      </c>
      <c r="T1554" s="8" t="s">
        <v>6114</v>
      </c>
      <c r="U1554" s="8" t="s">
        <v>10025</v>
      </c>
    </row>
    <row r="1555" spans="1:21" x14ac:dyDescent="0.3">
      <c r="A1555" s="8" t="s">
        <v>3688</v>
      </c>
      <c r="B1555" s="8" t="s">
        <v>3689</v>
      </c>
      <c r="C1555" s="8">
        <v>89</v>
      </c>
      <c r="D1555" s="8">
        <v>27</v>
      </c>
      <c r="E1555" s="8" t="s">
        <v>6104</v>
      </c>
      <c r="F1555" s="8" t="s">
        <v>5942</v>
      </c>
      <c r="G1555" s="8" t="s">
        <v>10040</v>
      </c>
      <c r="H1555" s="8" t="s">
        <v>12</v>
      </c>
      <c r="I1555" s="9">
        <v>1779.8999999999999</v>
      </c>
      <c r="J1555" s="8" t="s">
        <v>12</v>
      </c>
      <c r="K1555" s="9">
        <v>40947.540982031249</v>
      </c>
      <c r="L1555" s="8" t="s">
        <v>12</v>
      </c>
      <c r="M1555" s="9">
        <v>0</v>
      </c>
      <c r="N1555" s="9">
        <v>946111.08</v>
      </c>
      <c r="O1555" s="8" t="s">
        <v>12</v>
      </c>
      <c r="P1555" s="9">
        <v>64285.799999999996</v>
      </c>
      <c r="Q1555" s="9">
        <f t="shared" si="72"/>
        <v>1053124.3209820313</v>
      </c>
      <c r="R1555" s="9">
        <f t="shared" si="73"/>
        <v>526562.16049101565</v>
      </c>
      <c r="S1555" s="9">
        <f t="shared" si="74"/>
        <v>2106248.6419640626</v>
      </c>
      <c r="T1555" s="8" t="s">
        <v>6114</v>
      </c>
      <c r="U1555" s="8" t="s">
        <v>6113</v>
      </c>
    </row>
    <row r="1556" spans="1:21" x14ac:dyDescent="0.3">
      <c r="A1556" s="8" t="s">
        <v>3691</v>
      </c>
      <c r="B1556" s="8" t="s">
        <v>3692</v>
      </c>
      <c r="C1556" s="8">
        <v>1600</v>
      </c>
      <c r="D1556" s="8">
        <v>696</v>
      </c>
      <c r="E1556" s="8" t="s">
        <v>10029</v>
      </c>
      <c r="F1556" s="8" t="s">
        <v>5942</v>
      </c>
      <c r="G1556" s="8" t="s">
        <v>10046</v>
      </c>
      <c r="H1556" s="8" t="s">
        <v>6</v>
      </c>
      <c r="I1556" s="9">
        <v>0</v>
      </c>
      <c r="J1556" s="8" t="s">
        <v>6</v>
      </c>
      <c r="K1556" s="9">
        <v>0</v>
      </c>
      <c r="L1556" s="8" t="s">
        <v>6</v>
      </c>
      <c r="M1556" s="9">
        <v>0</v>
      </c>
      <c r="N1556" s="9">
        <v>0</v>
      </c>
      <c r="O1556" s="8" t="s">
        <v>5</v>
      </c>
      <c r="P1556" s="9">
        <v>0</v>
      </c>
      <c r="Q1556" s="9">
        <f t="shared" si="72"/>
        <v>0</v>
      </c>
      <c r="R1556" s="9">
        <f t="shared" si="73"/>
        <v>0</v>
      </c>
      <c r="S1556" s="9">
        <f t="shared" si="74"/>
        <v>0</v>
      </c>
      <c r="T1556" s="8" t="s">
        <v>6114</v>
      </c>
      <c r="U1556" s="8" t="s">
        <v>6111</v>
      </c>
    </row>
    <row r="1557" spans="1:21" x14ac:dyDescent="0.3">
      <c r="A1557" s="8" t="s">
        <v>3693</v>
      </c>
      <c r="B1557" s="8" t="s">
        <v>3694</v>
      </c>
      <c r="C1557" s="8">
        <v>505</v>
      </c>
      <c r="D1557" s="8">
        <v>43</v>
      </c>
      <c r="E1557" s="8" t="s">
        <v>6072</v>
      </c>
      <c r="F1557" s="8" t="s">
        <v>5942</v>
      </c>
      <c r="G1557" s="8" t="s">
        <v>10049</v>
      </c>
      <c r="H1557" s="8" t="s">
        <v>5</v>
      </c>
      <c r="I1557" s="9">
        <v>0</v>
      </c>
      <c r="J1557" s="8" t="s">
        <v>12</v>
      </c>
      <c r="K1557" s="9">
        <v>77498.180107031236</v>
      </c>
      <c r="L1557" s="8" t="s">
        <v>5</v>
      </c>
      <c r="M1557" s="9">
        <v>0</v>
      </c>
      <c r="N1557" s="9">
        <v>0</v>
      </c>
      <c r="O1557" s="8" t="s">
        <v>12</v>
      </c>
      <c r="P1557" s="9">
        <v>84388.2</v>
      </c>
      <c r="Q1557" s="9">
        <f t="shared" si="72"/>
        <v>161886.38010703123</v>
      </c>
      <c r="R1557" s="9">
        <f t="shared" si="73"/>
        <v>80943.190053515616</v>
      </c>
      <c r="S1557" s="9">
        <f t="shared" si="74"/>
        <v>323772.76021406247</v>
      </c>
      <c r="T1557" s="8" t="s">
        <v>6114</v>
      </c>
      <c r="U1557" s="8" t="s">
        <v>6111</v>
      </c>
    </row>
    <row r="1558" spans="1:21" x14ac:dyDescent="0.3">
      <c r="A1558" s="8" t="s">
        <v>3695</v>
      </c>
      <c r="B1558" s="8" t="s">
        <v>3696</v>
      </c>
      <c r="C1558" s="8">
        <v>880</v>
      </c>
      <c r="D1558" s="8">
        <v>267</v>
      </c>
      <c r="E1558" s="8" t="s">
        <v>6086</v>
      </c>
      <c r="F1558" s="8" t="s">
        <v>5942</v>
      </c>
      <c r="G1558" s="8" t="s">
        <v>10040</v>
      </c>
      <c r="H1558" s="8" t="s">
        <v>5</v>
      </c>
      <c r="I1558" s="9">
        <v>0</v>
      </c>
      <c r="J1558" s="8" t="s">
        <v>12</v>
      </c>
      <c r="K1558" s="9">
        <v>142002.60761250003</v>
      </c>
      <c r="L1558" s="8" t="s">
        <v>5</v>
      </c>
      <c r="M1558" s="9">
        <v>0</v>
      </c>
      <c r="N1558" s="9">
        <v>0</v>
      </c>
      <c r="O1558" s="8" t="s">
        <v>5</v>
      </c>
      <c r="P1558" s="9">
        <v>0</v>
      </c>
      <c r="Q1558" s="9">
        <f t="shared" si="72"/>
        <v>142002.60761250003</v>
      </c>
      <c r="R1558" s="9">
        <f t="shared" si="73"/>
        <v>71001.303806250013</v>
      </c>
      <c r="S1558" s="9">
        <f t="shared" si="74"/>
        <v>284005.21522500005</v>
      </c>
      <c r="T1558" s="8" t="s">
        <v>6110</v>
      </c>
      <c r="U1558" s="8" t="s">
        <v>6113</v>
      </c>
    </row>
    <row r="1559" spans="1:21" x14ac:dyDescent="0.3">
      <c r="A1559" s="8" t="s">
        <v>3697</v>
      </c>
      <c r="B1559" s="8" t="s">
        <v>3698</v>
      </c>
      <c r="C1559" s="8">
        <v>1836</v>
      </c>
      <c r="D1559" s="8">
        <v>653</v>
      </c>
      <c r="E1559" s="8" t="s">
        <v>6100</v>
      </c>
      <c r="F1559" s="8" t="s">
        <v>5942</v>
      </c>
      <c r="G1559" s="8" t="s">
        <v>10040</v>
      </c>
      <c r="H1559" s="8" t="s">
        <v>6</v>
      </c>
      <c r="I1559" s="9">
        <v>0</v>
      </c>
      <c r="J1559" s="8" t="s">
        <v>5</v>
      </c>
      <c r="K1559" s="9">
        <v>0</v>
      </c>
      <c r="L1559" s="8" t="s">
        <v>6</v>
      </c>
      <c r="M1559" s="9">
        <v>0</v>
      </c>
      <c r="N1559" s="9">
        <v>0</v>
      </c>
      <c r="O1559" s="8" t="s">
        <v>5</v>
      </c>
      <c r="P1559" s="9">
        <v>0</v>
      </c>
      <c r="Q1559" s="9">
        <f t="shared" si="72"/>
        <v>0</v>
      </c>
      <c r="R1559" s="9">
        <f t="shared" si="73"/>
        <v>0</v>
      </c>
      <c r="S1559" s="9">
        <f t="shared" si="74"/>
        <v>0</v>
      </c>
      <c r="T1559" s="8" t="s">
        <v>6110</v>
      </c>
      <c r="U1559" s="8" t="s">
        <v>6113</v>
      </c>
    </row>
    <row r="1560" spans="1:21" x14ac:dyDescent="0.3">
      <c r="A1560" s="8" t="s">
        <v>3699</v>
      </c>
      <c r="B1560" s="8" t="s">
        <v>3700</v>
      </c>
      <c r="C1560" s="8">
        <v>135</v>
      </c>
      <c r="D1560" s="8">
        <v>2</v>
      </c>
      <c r="E1560" s="8" t="s">
        <v>10029</v>
      </c>
      <c r="F1560" s="8" t="s">
        <v>5942</v>
      </c>
      <c r="G1560" s="8" t="s">
        <v>10055</v>
      </c>
      <c r="H1560" s="8" t="s">
        <v>12</v>
      </c>
      <c r="I1560" s="9">
        <v>1779.8999999999999</v>
      </c>
      <c r="J1560" s="8" t="s">
        <v>6</v>
      </c>
      <c r="K1560" s="9">
        <v>0</v>
      </c>
      <c r="L1560" s="8" t="s">
        <v>5</v>
      </c>
      <c r="M1560" s="9">
        <v>0</v>
      </c>
      <c r="N1560" s="9">
        <v>0</v>
      </c>
      <c r="O1560" s="8" t="s">
        <v>5</v>
      </c>
      <c r="P1560" s="9">
        <v>0</v>
      </c>
      <c r="Q1560" s="9">
        <f t="shared" si="72"/>
        <v>1779.8999999999999</v>
      </c>
      <c r="R1560" s="9">
        <f t="shared" si="73"/>
        <v>889.94999999999993</v>
      </c>
      <c r="S1560" s="9">
        <f t="shared" si="74"/>
        <v>3559.7999999999997</v>
      </c>
      <c r="T1560" s="8" t="s">
        <v>6114</v>
      </c>
      <c r="U1560" s="8" t="s">
        <v>6111</v>
      </c>
    </row>
    <row r="1561" spans="1:21" x14ac:dyDescent="0.3">
      <c r="A1561" s="8" t="s">
        <v>3701</v>
      </c>
      <c r="B1561" s="8" t="s">
        <v>3702</v>
      </c>
      <c r="C1561" s="8">
        <v>50</v>
      </c>
      <c r="D1561" s="8">
        <v>47</v>
      </c>
      <c r="E1561" s="8" t="s">
        <v>6106</v>
      </c>
      <c r="F1561" s="8" t="s">
        <v>5942</v>
      </c>
      <c r="G1561" s="8" t="s">
        <v>10045</v>
      </c>
      <c r="H1561" s="8" t="s">
        <v>12</v>
      </c>
      <c r="I1561" s="9">
        <v>1779.8999999999999</v>
      </c>
      <c r="J1561" s="8" t="s">
        <v>12</v>
      </c>
      <c r="K1561" s="9">
        <v>37520.9185640625</v>
      </c>
      <c r="L1561" s="8" t="s">
        <v>5</v>
      </c>
      <c r="M1561" s="9">
        <v>0</v>
      </c>
      <c r="N1561" s="9">
        <v>0</v>
      </c>
      <c r="O1561" s="8" t="s">
        <v>12</v>
      </c>
      <c r="P1561" s="9">
        <v>89413.799999999988</v>
      </c>
      <c r="Q1561" s="9">
        <f t="shared" si="72"/>
        <v>128714.61856406249</v>
      </c>
      <c r="R1561" s="9">
        <f t="shared" si="73"/>
        <v>64357.309282031245</v>
      </c>
      <c r="S1561" s="9">
        <f t="shared" si="74"/>
        <v>257429.23712812498</v>
      </c>
      <c r="T1561" s="8" t="s">
        <v>6114</v>
      </c>
      <c r="U1561" s="8" t="s">
        <v>6111</v>
      </c>
    </row>
    <row r="1562" spans="1:21" x14ac:dyDescent="0.3">
      <c r="A1562" s="8" t="s">
        <v>3703</v>
      </c>
      <c r="B1562" s="8" t="s">
        <v>3704</v>
      </c>
      <c r="C1562" s="8">
        <v>30</v>
      </c>
      <c r="D1562" s="8">
        <v>19</v>
      </c>
      <c r="E1562" s="8" t="s">
        <v>6091</v>
      </c>
      <c r="F1562" s="8" t="s">
        <v>5942</v>
      </c>
      <c r="G1562" s="8" t="s">
        <v>10047</v>
      </c>
      <c r="H1562" s="8" t="s">
        <v>5</v>
      </c>
      <c r="I1562" s="9">
        <v>0</v>
      </c>
      <c r="J1562" s="8" t="s">
        <v>5</v>
      </c>
      <c r="K1562" s="9">
        <v>0</v>
      </c>
      <c r="L1562" s="8" t="s">
        <v>5</v>
      </c>
      <c r="M1562" s="9">
        <v>0</v>
      </c>
      <c r="N1562" s="9">
        <v>0</v>
      </c>
      <c r="O1562" s="8" t="s">
        <v>5</v>
      </c>
      <c r="P1562" s="9">
        <v>0</v>
      </c>
      <c r="Q1562" s="9">
        <f t="shared" si="72"/>
        <v>0</v>
      </c>
      <c r="R1562" s="9">
        <f t="shared" si="73"/>
        <v>0</v>
      </c>
      <c r="S1562" s="9">
        <f t="shared" si="74"/>
        <v>0</v>
      </c>
      <c r="T1562" s="8" t="s">
        <v>6114</v>
      </c>
      <c r="U1562" s="8" t="s">
        <v>10025</v>
      </c>
    </row>
    <row r="1563" spans="1:21" x14ac:dyDescent="0.3">
      <c r="A1563" s="8" t="s">
        <v>3705</v>
      </c>
      <c r="B1563" s="8" t="s">
        <v>3706</v>
      </c>
      <c r="C1563" s="8">
        <v>58</v>
      </c>
      <c r="D1563" s="8">
        <v>21</v>
      </c>
      <c r="E1563" s="8" t="s">
        <v>6102</v>
      </c>
      <c r="F1563" s="8" t="s">
        <v>5942</v>
      </c>
      <c r="G1563" s="8" t="s">
        <v>10040</v>
      </c>
      <c r="H1563" s="8" t="s">
        <v>12</v>
      </c>
      <c r="I1563" s="9">
        <v>2349.4679999999998</v>
      </c>
      <c r="J1563" s="8" t="s">
        <v>12</v>
      </c>
      <c r="K1563" s="9">
        <v>49872.978280312505</v>
      </c>
      <c r="L1563" s="8" t="s">
        <v>5</v>
      </c>
      <c r="M1563" s="9">
        <v>0</v>
      </c>
      <c r="N1563" s="9">
        <v>0</v>
      </c>
      <c r="O1563" s="8" t="s">
        <v>5</v>
      </c>
      <c r="P1563" s="9">
        <v>0</v>
      </c>
      <c r="Q1563" s="9">
        <f t="shared" si="72"/>
        <v>52222.446280312506</v>
      </c>
      <c r="R1563" s="9">
        <f t="shared" si="73"/>
        <v>26111.223140156253</v>
      </c>
      <c r="S1563" s="9">
        <f t="shared" si="74"/>
        <v>104444.89256062501</v>
      </c>
      <c r="T1563" s="8" t="s">
        <v>6114</v>
      </c>
      <c r="U1563" s="8" t="s">
        <v>6113</v>
      </c>
    </row>
    <row r="1564" spans="1:21" x14ac:dyDescent="0.3">
      <c r="A1564" s="8" t="s">
        <v>3707</v>
      </c>
      <c r="B1564" s="8" t="s">
        <v>3708</v>
      </c>
      <c r="C1564" s="8">
        <v>345</v>
      </c>
      <c r="D1564" s="8">
        <v>201</v>
      </c>
      <c r="E1564" s="8" t="s">
        <v>6071</v>
      </c>
      <c r="F1564" s="8" t="s">
        <v>5942</v>
      </c>
      <c r="G1564" s="8" t="s">
        <v>10040</v>
      </c>
      <c r="H1564" s="8" t="s">
        <v>5</v>
      </c>
      <c r="I1564" s="9">
        <v>0</v>
      </c>
      <c r="J1564" s="8" t="s">
        <v>5</v>
      </c>
      <c r="K1564" s="9">
        <v>0</v>
      </c>
      <c r="L1564" s="8" t="s">
        <v>5</v>
      </c>
      <c r="M1564" s="9">
        <v>0</v>
      </c>
      <c r="N1564" s="9">
        <v>0</v>
      </c>
      <c r="O1564" s="8" t="s">
        <v>12</v>
      </c>
      <c r="P1564" s="9">
        <v>282899.39999999997</v>
      </c>
      <c r="Q1564" s="9">
        <f t="shared" si="72"/>
        <v>282899.39999999997</v>
      </c>
      <c r="R1564" s="9">
        <f t="shared" si="73"/>
        <v>141449.69999999998</v>
      </c>
      <c r="S1564" s="9">
        <f t="shared" si="74"/>
        <v>565798.79999999993</v>
      </c>
      <c r="T1564" s="8" t="s">
        <v>6114</v>
      </c>
      <c r="U1564" s="8" t="s">
        <v>6113</v>
      </c>
    </row>
    <row r="1565" spans="1:21" x14ac:dyDescent="0.3">
      <c r="A1565" s="8" t="s">
        <v>3710</v>
      </c>
      <c r="B1565" s="8" t="s">
        <v>3711</v>
      </c>
      <c r="C1565" s="8">
        <v>38</v>
      </c>
      <c r="D1565" s="8">
        <v>15</v>
      </c>
      <c r="E1565" s="8" t="s">
        <v>6097</v>
      </c>
      <c r="F1565" s="8" t="s">
        <v>5942</v>
      </c>
      <c r="G1565" s="8" t="s">
        <v>10047</v>
      </c>
      <c r="H1565" s="8" t="s">
        <v>5</v>
      </c>
      <c r="I1565" s="9">
        <v>0</v>
      </c>
      <c r="J1565" s="8" t="s">
        <v>12</v>
      </c>
      <c r="K1565" s="9">
        <v>36466.573204687505</v>
      </c>
      <c r="L1565" s="8" t="s">
        <v>12</v>
      </c>
      <c r="M1565" s="9">
        <v>2010534.791847656</v>
      </c>
      <c r="N1565" s="9">
        <v>0</v>
      </c>
      <c r="O1565" s="8" t="s">
        <v>12</v>
      </c>
      <c r="P1565" s="9">
        <v>49209</v>
      </c>
      <c r="Q1565" s="9">
        <f t="shared" si="72"/>
        <v>2096210.3650523436</v>
      </c>
      <c r="R1565" s="9">
        <f t="shared" si="73"/>
        <v>1048105.1825261718</v>
      </c>
      <c r="S1565" s="9">
        <f t="shared" si="74"/>
        <v>4192420.7301046872</v>
      </c>
      <c r="T1565" s="8" t="s">
        <v>6114</v>
      </c>
      <c r="U1565" s="8" t="s">
        <v>6113</v>
      </c>
    </row>
    <row r="1566" spans="1:21" x14ac:dyDescent="0.3">
      <c r="A1566" s="8" t="s">
        <v>3712</v>
      </c>
      <c r="B1566" s="8" t="s">
        <v>3713</v>
      </c>
      <c r="C1566" s="8">
        <v>8213</v>
      </c>
      <c r="D1566" s="8">
        <v>1632</v>
      </c>
      <c r="E1566" s="8" t="s">
        <v>6086</v>
      </c>
      <c r="F1566" s="8" t="s">
        <v>5942</v>
      </c>
      <c r="G1566" s="8" t="s">
        <v>10040</v>
      </c>
      <c r="H1566" s="8" t="s">
        <v>5</v>
      </c>
      <c r="I1566" s="9">
        <v>0</v>
      </c>
      <c r="J1566" s="8" t="s">
        <v>12</v>
      </c>
      <c r="K1566" s="9">
        <v>970379.16335859371</v>
      </c>
      <c r="L1566" s="8" t="s">
        <v>5</v>
      </c>
      <c r="M1566" s="9">
        <v>0</v>
      </c>
      <c r="N1566" s="9">
        <v>0</v>
      </c>
      <c r="O1566" s="8" t="s">
        <v>5</v>
      </c>
      <c r="P1566" s="9">
        <v>0</v>
      </c>
      <c r="Q1566" s="9">
        <f t="shared" si="72"/>
        <v>970379.16335859371</v>
      </c>
      <c r="R1566" s="9">
        <f t="shared" si="73"/>
        <v>485189.58167929685</v>
      </c>
      <c r="S1566" s="9">
        <f t="shared" si="74"/>
        <v>1940758.3267171874</v>
      </c>
      <c r="T1566" s="8" t="s">
        <v>6114</v>
      </c>
      <c r="U1566" s="8" t="s">
        <v>6113</v>
      </c>
    </row>
    <row r="1567" spans="1:21" x14ac:dyDescent="0.3">
      <c r="A1567" s="8" t="s">
        <v>3716</v>
      </c>
      <c r="B1567" s="8" t="s">
        <v>3717</v>
      </c>
      <c r="C1567" s="8">
        <v>749</v>
      </c>
      <c r="D1567" s="8">
        <v>253</v>
      </c>
      <c r="E1567" s="8" t="s">
        <v>6080</v>
      </c>
      <c r="F1567" s="8" t="s">
        <v>5942</v>
      </c>
      <c r="G1567" s="8" t="s">
        <v>10040</v>
      </c>
      <c r="H1567" s="8" t="s">
        <v>5</v>
      </c>
      <c r="I1567" s="9">
        <v>0</v>
      </c>
      <c r="J1567" s="8" t="s">
        <v>12</v>
      </c>
      <c r="K1567" s="9">
        <v>129088.62283265624</v>
      </c>
      <c r="L1567" s="8" t="s">
        <v>5</v>
      </c>
      <c r="M1567" s="9">
        <v>0</v>
      </c>
      <c r="N1567" s="9">
        <v>0</v>
      </c>
      <c r="O1567" s="8" t="s">
        <v>5</v>
      </c>
      <c r="P1567" s="9">
        <v>0</v>
      </c>
      <c r="Q1567" s="9">
        <f t="shared" si="72"/>
        <v>129088.62283265624</v>
      </c>
      <c r="R1567" s="9">
        <f t="shared" si="73"/>
        <v>64544.311416328121</v>
      </c>
      <c r="S1567" s="9">
        <f t="shared" si="74"/>
        <v>258177.24566531248</v>
      </c>
      <c r="T1567" s="8" t="s">
        <v>6114</v>
      </c>
      <c r="U1567" s="8" t="s">
        <v>6113</v>
      </c>
    </row>
    <row r="1568" spans="1:21" x14ac:dyDescent="0.3">
      <c r="A1568" s="8" t="s">
        <v>3718</v>
      </c>
      <c r="B1568" s="8" t="s">
        <v>3719</v>
      </c>
      <c r="C1568" s="8">
        <v>200</v>
      </c>
      <c r="D1568" s="8">
        <v>80</v>
      </c>
      <c r="E1568" s="8" t="s">
        <v>6073</v>
      </c>
      <c r="F1568" s="8" t="s">
        <v>5942</v>
      </c>
      <c r="G1568" s="8" t="s">
        <v>10040</v>
      </c>
      <c r="H1568" s="8" t="s">
        <v>12</v>
      </c>
      <c r="I1568" s="9">
        <v>1779.8999999999999</v>
      </c>
      <c r="J1568" s="8" t="s">
        <v>6</v>
      </c>
      <c r="K1568" s="9">
        <v>0</v>
      </c>
      <c r="L1568" s="8" t="s">
        <v>5</v>
      </c>
      <c r="M1568" s="9">
        <v>0</v>
      </c>
      <c r="N1568" s="9">
        <v>0</v>
      </c>
      <c r="O1568" s="8" t="s">
        <v>12</v>
      </c>
      <c r="P1568" s="9">
        <v>130874.99999999999</v>
      </c>
      <c r="Q1568" s="9">
        <f t="shared" si="72"/>
        <v>132654.9</v>
      </c>
      <c r="R1568" s="9">
        <f t="shared" si="73"/>
        <v>66327.45</v>
      </c>
      <c r="S1568" s="9">
        <f t="shared" si="74"/>
        <v>265309.8</v>
      </c>
      <c r="T1568" s="8" t="s">
        <v>6115</v>
      </c>
      <c r="U1568" s="8" t="s">
        <v>6111</v>
      </c>
    </row>
    <row r="1569" spans="1:21" x14ac:dyDescent="0.3">
      <c r="A1569" s="8" t="s">
        <v>3721</v>
      </c>
      <c r="B1569" s="8" t="s">
        <v>3722</v>
      </c>
      <c r="C1569" s="8">
        <v>350</v>
      </c>
      <c r="D1569" s="8">
        <v>48</v>
      </c>
      <c r="E1569" s="8" t="s">
        <v>6068</v>
      </c>
      <c r="F1569" s="8" t="s">
        <v>5942</v>
      </c>
      <c r="G1569" s="8" t="s">
        <v>10040</v>
      </c>
      <c r="H1569" s="8" t="s">
        <v>12</v>
      </c>
      <c r="I1569" s="9">
        <v>1779.8999999999999</v>
      </c>
      <c r="J1569" s="8" t="s">
        <v>12</v>
      </c>
      <c r="K1569" s="9">
        <v>63879.552548437503</v>
      </c>
      <c r="L1569" s="8" t="s">
        <v>5</v>
      </c>
      <c r="M1569" s="9">
        <v>0</v>
      </c>
      <c r="N1569" s="9">
        <v>0</v>
      </c>
      <c r="O1569" s="8" t="s">
        <v>12</v>
      </c>
      <c r="P1569" s="9">
        <v>90670.2</v>
      </c>
      <c r="Q1569" s="9">
        <f t="shared" si="72"/>
        <v>156329.6525484375</v>
      </c>
      <c r="R1569" s="9">
        <f t="shared" si="73"/>
        <v>78164.826274218751</v>
      </c>
      <c r="S1569" s="9">
        <f t="shared" si="74"/>
        <v>312659.305096875</v>
      </c>
      <c r="T1569" s="8" t="s">
        <v>6112</v>
      </c>
      <c r="U1569" s="8" t="s">
        <v>6116</v>
      </c>
    </row>
    <row r="1570" spans="1:21" x14ac:dyDescent="0.3">
      <c r="A1570" s="8" t="s">
        <v>3724</v>
      </c>
      <c r="B1570" s="8" t="s">
        <v>3725</v>
      </c>
      <c r="C1570" s="8">
        <v>1067</v>
      </c>
      <c r="D1570" s="8">
        <v>326</v>
      </c>
      <c r="E1570" s="8" t="s">
        <v>6086</v>
      </c>
      <c r="F1570" s="8" t="s">
        <v>5942</v>
      </c>
      <c r="G1570" s="8" t="s">
        <v>10040</v>
      </c>
      <c r="H1570" s="8" t="s">
        <v>5</v>
      </c>
      <c r="I1570" s="9">
        <v>0</v>
      </c>
      <c r="J1570" s="8" t="s">
        <v>12</v>
      </c>
      <c r="K1570" s="9">
        <v>163127.16999140626</v>
      </c>
      <c r="L1570" s="8" t="s">
        <v>5</v>
      </c>
      <c r="M1570" s="9">
        <v>0</v>
      </c>
      <c r="N1570" s="9">
        <v>0</v>
      </c>
      <c r="O1570" s="8" t="s">
        <v>5</v>
      </c>
      <c r="P1570" s="9">
        <v>0</v>
      </c>
      <c r="Q1570" s="9">
        <f t="shared" si="72"/>
        <v>163127.16999140626</v>
      </c>
      <c r="R1570" s="9">
        <f t="shared" si="73"/>
        <v>81563.584995703131</v>
      </c>
      <c r="S1570" s="9">
        <f t="shared" si="74"/>
        <v>326254.33998281253</v>
      </c>
      <c r="T1570" s="8" t="s">
        <v>6114</v>
      </c>
      <c r="U1570" s="8" t="s">
        <v>6113</v>
      </c>
    </row>
    <row r="1571" spans="1:21" x14ac:dyDescent="0.3">
      <c r="A1571" s="8" t="s">
        <v>3727</v>
      </c>
      <c r="B1571" s="8" t="s">
        <v>3728</v>
      </c>
      <c r="C1571" s="8">
        <v>10762</v>
      </c>
      <c r="D1571" s="8">
        <v>2795</v>
      </c>
      <c r="E1571" s="8" t="s">
        <v>6076</v>
      </c>
      <c r="F1571" s="8" t="s">
        <v>5942</v>
      </c>
      <c r="G1571" s="8" t="s">
        <v>10040</v>
      </c>
      <c r="H1571" s="8" t="s">
        <v>6</v>
      </c>
      <c r="I1571" s="9">
        <v>0</v>
      </c>
      <c r="J1571" s="8" t="s">
        <v>6</v>
      </c>
      <c r="K1571" s="9">
        <v>0</v>
      </c>
      <c r="L1571" s="8" t="s">
        <v>5</v>
      </c>
      <c r="M1571" s="9">
        <v>0</v>
      </c>
      <c r="N1571" s="9">
        <v>0</v>
      </c>
      <c r="O1571" s="8" t="s">
        <v>5</v>
      </c>
      <c r="P1571" s="9">
        <v>0</v>
      </c>
      <c r="Q1571" s="9">
        <f t="shared" si="72"/>
        <v>0</v>
      </c>
      <c r="R1571" s="9">
        <f t="shared" si="73"/>
        <v>0</v>
      </c>
      <c r="S1571" s="9">
        <f t="shared" si="74"/>
        <v>0</v>
      </c>
      <c r="T1571" s="8" t="s">
        <v>6114</v>
      </c>
      <c r="U1571" s="8" t="s">
        <v>6116</v>
      </c>
    </row>
    <row r="1572" spans="1:21" x14ac:dyDescent="0.3">
      <c r="A1572" s="8" t="s">
        <v>3729</v>
      </c>
      <c r="B1572" s="8" t="s">
        <v>3730</v>
      </c>
      <c r="C1572" s="8">
        <v>495</v>
      </c>
      <c r="D1572" s="8">
        <v>161</v>
      </c>
      <c r="E1572" s="8" t="s">
        <v>6107</v>
      </c>
      <c r="F1572" s="8" t="s">
        <v>5942</v>
      </c>
      <c r="G1572" s="8" t="s">
        <v>10040</v>
      </c>
      <c r="H1572" s="8" t="s">
        <v>12</v>
      </c>
      <c r="I1572" s="9">
        <v>1779.8999999999999</v>
      </c>
      <c r="J1572" s="8" t="s">
        <v>12</v>
      </c>
      <c r="K1572" s="9">
        <v>76619.558974218744</v>
      </c>
      <c r="L1572" s="8" t="s">
        <v>5</v>
      </c>
      <c r="M1572" s="9">
        <v>0</v>
      </c>
      <c r="N1572" s="9">
        <v>0</v>
      </c>
      <c r="O1572" s="8" t="s">
        <v>12</v>
      </c>
      <c r="P1572" s="9">
        <v>232643.4</v>
      </c>
      <c r="Q1572" s="9">
        <f t="shared" si="72"/>
        <v>311042.85897421872</v>
      </c>
      <c r="R1572" s="9">
        <f t="shared" si="73"/>
        <v>155521.42948710936</v>
      </c>
      <c r="S1572" s="9">
        <f t="shared" si="74"/>
        <v>622085.71794843744</v>
      </c>
      <c r="T1572" s="8" t="s">
        <v>6110</v>
      </c>
      <c r="U1572" s="8" t="s">
        <v>6113</v>
      </c>
    </row>
    <row r="1573" spans="1:21" x14ac:dyDescent="0.3">
      <c r="A1573" s="8" t="s">
        <v>3732</v>
      </c>
      <c r="B1573" s="8" t="s">
        <v>3733</v>
      </c>
      <c r="C1573" s="8">
        <v>70</v>
      </c>
      <c r="D1573" s="8">
        <v>25</v>
      </c>
      <c r="E1573" s="8" t="s">
        <v>6085</v>
      </c>
      <c r="F1573" s="8" t="s">
        <v>5942</v>
      </c>
      <c r="G1573" s="8" t="s">
        <v>10040</v>
      </c>
      <c r="H1573" s="8" t="s">
        <v>12</v>
      </c>
      <c r="I1573" s="9">
        <v>2313.87</v>
      </c>
      <c r="J1573" s="8" t="s">
        <v>12</v>
      </c>
      <c r="K1573" s="9">
        <v>50500.492495312501</v>
      </c>
      <c r="L1573" s="8" t="s">
        <v>12</v>
      </c>
      <c r="M1573" s="9">
        <v>2496492.3050835938</v>
      </c>
      <c r="N1573" s="9">
        <v>0</v>
      </c>
      <c r="O1573" s="8" t="s">
        <v>12</v>
      </c>
      <c r="P1573" s="9">
        <v>80304.899999999994</v>
      </c>
      <c r="Q1573" s="9">
        <f t="shared" si="72"/>
        <v>2629611.5675789062</v>
      </c>
      <c r="R1573" s="9">
        <f t="shared" si="73"/>
        <v>1314805.7837894531</v>
      </c>
      <c r="S1573" s="9">
        <f t="shared" si="74"/>
        <v>5259223.1351578124</v>
      </c>
      <c r="T1573" s="8" t="s">
        <v>6110</v>
      </c>
      <c r="U1573" s="8" t="s">
        <v>6113</v>
      </c>
    </row>
    <row r="1574" spans="1:21" x14ac:dyDescent="0.3">
      <c r="A1574" s="8" t="s">
        <v>3734</v>
      </c>
      <c r="B1574" s="8" t="s">
        <v>3735</v>
      </c>
      <c r="C1574" s="8">
        <v>560</v>
      </c>
      <c r="D1574" s="8">
        <v>71</v>
      </c>
      <c r="E1574" s="8" t="s">
        <v>6107</v>
      </c>
      <c r="F1574" s="8" t="s">
        <v>5942</v>
      </c>
      <c r="G1574" s="8" t="s">
        <v>10040</v>
      </c>
      <c r="H1574" s="8" t="s">
        <v>12</v>
      </c>
      <c r="I1574" s="9">
        <v>1779.8999999999999</v>
      </c>
      <c r="J1574" s="8" t="s">
        <v>12</v>
      </c>
      <c r="K1574" s="9">
        <v>82330.596337499985</v>
      </c>
      <c r="L1574" s="8" t="s">
        <v>5</v>
      </c>
      <c r="M1574" s="9">
        <v>0</v>
      </c>
      <c r="N1574" s="9">
        <v>0</v>
      </c>
      <c r="O1574" s="8" t="s">
        <v>5</v>
      </c>
      <c r="P1574" s="9">
        <v>0</v>
      </c>
      <c r="Q1574" s="9">
        <f t="shared" si="72"/>
        <v>84110.496337499979</v>
      </c>
      <c r="R1574" s="9">
        <f t="shared" si="73"/>
        <v>42055.248168749989</v>
      </c>
      <c r="S1574" s="9">
        <f t="shared" si="74"/>
        <v>168220.99267499996</v>
      </c>
      <c r="T1574" s="8" t="s">
        <v>6114</v>
      </c>
      <c r="U1574" s="8" t="s">
        <v>6116</v>
      </c>
    </row>
    <row r="1575" spans="1:21" x14ac:dyDescent="0.3">
      <c r="A1575" s="8" t="s">
        <v>3736</v>
      </c>
      <c r="B1575" s="8" t="s">
        <v>3737</v>
      </c>
      <c r="C1575" s="8">
        <v>110</v>
      </c>
      <c r="D1575" s="8">
        <v>173</v>
      </c>
      <c r="E1575" s="8" t="s">
        <v>6086</v>
      </c>
      <c r="F1575" s="8" t="s">
        <v>5942</v>
      </c>
      <c r="G1575" s="8" t="s">
        <v>10042</v>
      </c>
      <c r="H1575" s="8" t="s">
        <v>12</v>
      </c>
      <c r="I1575" s="9">
        <v>2313.87</v>
      </c>
      <c r="J1575" s="8" t="s">
        <v>12</v>
      </c>
      <c r="K1575" s="9">
        <v>55019.115464062495</v>
      </c>
      <c r="L1575" s="8" t="s">
        <v>5</v>
      </c>
      <c r="M1575" s="9">
        <v>0</v>
      </c>
      <c r="N1575" s="9">
        <v>0</v>
      </c>
      <c r="O1575" s="8" t="s">
        <v>12</v>
      </c>
      <c r="P1575" s="9">
        <v>322036.25999999995</v>
      </c>
      <c r="Q1575" s="9">
        <f t="shared" si="72"/>
        <v>379369.24546406243</v>
      </c>
      <c r="R1575" s="9">
        <f t="shared" si="73"/>
        <v>189684.62273203122</v>
      </c>
      <c r="S1575" s="9">
        <f t="shared" si="74"/>
        <v>758738.49092812487</v>
      </c>
      <c r="T1575" s="8" t="s">
        <v>6114</v>
      </c>
      <c r="U1575" s="8" t="s">
        <v>6113</v>
      </c>
    </row>
    <row r="1576" spans="1:21" x14ac:dyDescent="0.3">
      <c r="A1576" s="8" t="s">
        <v>3738</v>
      </c>
      <c r="B1576" s="8" t="s">
        <v>3739</v>
      </c>
      <c r="C1576" s="8">
        <v>45</v>
      </c>
      <c r="D1576" s="8">
        <v>18</v>
      </c>
      <c r="E1576" s="8" t="s">
        <v>6103</v>
      </c>
      <c r="F1576" s="8" t="s">
        <v>5942</v>
      </c>
      <c r="G1576" s="8" t="s">
        <v>10040</v>
      </c>
      <c r="H1576" s="8" t="s">
        <v>12</v>
      </c>
      <c r="I1576" s="9">
        <v>2313.87</v>
      </c>
      <c r="J1576" s="8" t="s">
        <v>12</v>
      </c>
      <c r="K1576" s="9">
        <v>47676.353139843748</v>
      </c>
      <c r="L1576" s="8" t="s">
        <v>5</v>
      </c>
      <c r="M1576" s="9">
        <v>0</v>
      </c>
      <c r="N1576" s="9">
        <v>0</v>
      </c>
      <c r="O1576" s="8" t="s">
        <v>5</v>
      </c>
      <c r="P1576" s="9">
        <v>0</v>
      </c>
      <c r="Q1576" s="9">
        <f t="shared" si="72"/>
        <v>49990.223139843751</v>
      </c>
      <c r="R1576" s="9">
        <f t="shared" si="73"/>
        <v>24995.111569921875</v>
      </c>
      <c r="S1576" s="9">
        <f t="shared" si="74"/>
        <v>99980.446279687501</v>
      </c>
      <c r="T1576" s="8" t="s">
        <v>6114</v>
      </c>
      <c r="U1576" s="8" t="s">
        <v>6113</v>
      </c>
    </row>
    <row r="1577" spans="1:21" x14ac:dyDescent="0.3">
      <c r="A1577" s="8" t="s">
        <v>3741</v>
      </c>
      <c r="B1577" s="8" t="s">
        <v>3742</v>
      </c>
      <c r="C1577" s="8">
        <v>70</v>
      </c>
      <c r="D1577" s="8">
        <v>25</v>
      </c>
      <c r="E1577" s="8" t="s">
        <v>6097</v>
      </c>
      <c r="F1577" s="8" t="s">
        <v>5942</v>
      </c>
      <c r="G1577" s="8" t="s">
        <v>10047</v>
      </c>
      <c r="H1577" s="8" t="s">
        <v>12</v>
      </c>
      <c r="I1577" s="9">
        <v>1779.8999999999999</v>
      </c>
      <c r="J1577" s="8" t="s">
        <v>12</v>
      </c>
      <c r="K1577" s="9">
        <v>39278.160829687506</v>
      </c>
      <c r="L1577" s="8" t="s">
        <v>12</v>
      </c>
      <c r="M1577" s="9">
        <v>2013300.2460351561</v>
      </c>
      <c r="N1577" s="9">
        <v>0</v>
      </c>
      <c r="O1577" s="8" t="s">
        <v>12</v>
      </c>
      <c r="P1577" s="9">
        <v>61772.999999999993</v>
      </c>
      <c r="Q1577" s="9">
        <f t="shared" si="72"/>
        <v>2116131.3068648432</v>
      </c>
      <c r="R1577" s="9">
        <f t="shared" si="73"/>
        <v>1058065.6534324216</v>
      </c>
      <c r="S1577" s="9">
        <f t="shared" si="74"/>
        <v>4232262.6137296865</v>
      </c>
      <c r="T1577" s="8" t="s">
        <v>6110</v>
      </c>
      <c r="U1577" s="8" t="s">
        <v>6116</v>
      </c>
    </row>
    <row r="1578" spans="1:21" x14ac:dyDescent="0.3">
      <c r="A1578" s="8" t="s">
        <v>3743</v>
      </c>
      <c r="B1578" s="8" t="s">
        <v>3744</v>
      </c>
      <c r="C1578" s="8">
        <v>85</v>
      </c>
      <c r="D1578" s="8">
        <v>26</v>
      </c>
      <c r="E1578" s="8" t="s">
        <v>6076</v>
      </c>
      <c r="F1578" s="8" t="s">
        <v>5942</v>
      </c>
      <c r="G1578" s="8" t="s">
        <v>10040</v>
      </c>
      <c r="H1578" s="8" t="s">
        <v>5</v>
      </c>
      <c r="I1578" s="9">
        <v>0</v>
      </c>
      <c r="J1578" s="8" t="s">
        <v>12</v>
      </c>
      <c r="K1578" s="9">
        <v>40596.092528906251</v>
      </c>
      <c r="L1578" s="8" t="s">
        <v>12</v>
      </c>
      <c r="M1578" s="9">
        <v>0</v>
      </c>
      <c r="N1578" s="9">
        <v>936091.28999999992</v>
      </c>
      <c r="O1578" s="8" t="s">
        <v>5</v>
      </c>
      <c r="P1578" s="9">
        <v>0</v>
      </c>
      <c r="Q1578" s="9">
        <f t="shared" si="72"/>
        <v>976687.38252890622</v>
      </c>
      <c r="R1578" s="9">
        <f t="shared" si="73"/>
        <v>488343.69126445311</v>
      </c>
      <c r="S1578" s="9">
        <f t="shared" si="74"/>
        <v>1953374.7650578124</v>
      </c>
      <c r="T1578" s="8" t="s">
        <v>6112</v>
      </c>
      <c r="U1578" s="8" t="s">
        <v>6113</v>
      </c>
    </row>
    <row r="1579" spans="1:21" x14ac:dyDescent="0.3">
      <c r="A1579" s="8" t="s">
        <v>3745</v>
      </c>
      <c r="B1579" s="8" t="s">
        <v>3746</v>
      </c>
      <c r="C1579" s="8">
        <v>287</v>
      </c>
      <c r="D1579" s="8">
        <v>82</v>
      </c>
      <c r="E1579" s="8" t="s">
        <v>6105</v>
      </c>
      <c r="F1579" s="8" t="s">
        <v>5942</v>
      </c>
      <c r="G1579" s="8" t="s">
        <v>10040</v>
      </c>
      <c r="H1579" s="8" t="s">
        <v>12</v>
      </c>
      <c r="I1579" s="9">
        <v>1779.8999999999999</v>
      </c>
      <c r="J1579" s="8" t="s">
        <v>12</v>
      </c>
      <c r="K1579" s="9">
        <v>58344.23941171875</v>
      </c>
      <c r="L1579" s="8" t="s">
        <v>5</v>
      </c>
      <c r="M1579" s="9">
        <v>0</v>
      </c>
      <c r="N1579" s="9">
        <v>0</v>
      </c>
      <c r="O1579" s="8" t="s">
        <v>12</v>
      </c>
      <c r="P1579" s="9">
        <v>133387.79999999999</v>
      </c>
      <c r="Q1579" s="9">
        <f t="shared" si="72"/>
        <v>193511.93941171875</v>
      </c>
      <c r="R1579" s="9">
        <f t="shared" si="73"/>
        <v>96755.969705859374</v>
      </c>
      <c r="S1579" s="9">
        <f t="shared" si="74"/>
        <v>387023.8788234375</v>
      </c>
      <c r="T1579" s="8" t="s">
        <v>6114</v>
      </c>
      <c r="U1579" s="8" t="s">
        <v>6113</v>
      </c>
    </row>
    <row r="1580" spans="1:21" x14ac:dyDescent="0.3">
      <c r="A1580" s="8" t="s">
        <v>3747</v>
      </c>
      <c r="B1580" s="8" t="s">
        <v>3748</v>
      </c>
      <c r="C1580" s="8">
        <v>207</v>
      </c>
      <c r="D1580" s="8">
        <v>75</v>
      </c>
      <c r="E1580" s="8" t="s">
        <v>6074</v>
      </c>
      <c r="F1580" s="8" t="s">
        <v>5942</v>
      </c>
      <c r="G1580" s="8" t="s">
        <v>10040</v>
      </c>
      <c r="H1580" s="8" t="s">
        <v>5</v>
      </c>
      <c r="I1580" s="9">
        <v>0</v>
      </c>
      <c r="J1580" s="8" t="s">
        <v>5</v>
      </c>
      <c r="K1580" s="9">
        <v>0</v>
      </c>
      <c r="L1580" s="8" t="s">
        <v>12</v>
      </c>
      <c r="M1580" s="9">
        <v>2025139.8467753904</v>
      </c>
      <c r="N1580" s="9">
        <v>0</v>
      </c>
      <c r="O1580" s="8" t="s">
        <v>5</v>
      </c>
      <c r="P1580" s="9">
        <v>0</v>
      </c>
      <c r="Q1580" s="9">
        <f t="shared" si="72"/>
        <v>2025139.8467753904</v>
      </c>
      <c r="R1580" s="9">
        <f t="shared" si="73"/>
        <v>1012569.9233876952</v>
      </c>
      <c r="S1580" s="9">
        <f t="shared" si="74"/>
        <v>4050279.6935507809</v>
      </c>
      <c r="T1580" s="8" t="s">
        <v>6112</v>
      </c>
      <c r="U1580" s="8" t="s">
        <v>6111</v>
      </c>
    </row>
    <row r="1581" spans="1:21" x14ac:dyDescent="0.3">
      <c r="A1581" s="8" t="s">
        <v>3749</v>
      </c>
      <c r="B1581" s="8" t="s">
        <v>3750</v>
      </c>
      <c r="C1581" s="8">
        <v>275</v>
      </c>
      <c r="D1581" s="8">
        <v>81</v>
      </c>
      <c r="E1581" s="8" t="s">
        <v>6093</v>
      </c>
      <c r="F1581" s="8" t="s">
        <v>5942</v>
      </c>
      <c r="G1581" s="8" t="s">
        <v>10040</v>
      </c>
      <c r="H1581" s="8" t="s">
        <v>5</v>
      </c>
      <c r="I1581" s="9">
        <v>0</v>
      </c>
      <c r="J1581" s="8" t="s">
        <v>12</v>
      </c>
      <c r="K1581" s="9">
        <v>73658.435210156254</v>
      </c>
      <c r="L1581" s="8" t="s">
        <v>5</v>
      </c>
      <c r="M1581" s="9">
        <v>0</v>
      </c>
      <c r="N1581" s="9">
        <v>0</v>
      </c>
      <c r="O1581" s="8" t="s">
        <v>5</v>
      </c>
      <c r="P1581" s="9">
        <v>0</v>
      </c>
      <c r="Q1581" s="9">
        <f t="shared" si="72"/>
        <v>73658.435210156254</v>
      </c>
      <c r="R1581" s="9">
        <f t="shared" si="73"/>
        <v>36829.217605078127</v>
      </c>
      <c r="S1581" s="9">
        <f t="shared" si="74"/>
        <v>147316.87042031251</v>
      </c>
      <c r="T1581" s="8" t="s">
        <v>6115</v>
      </c>
      <c r="U1581" s="8" t="s">
        <v>6113</v>
      </c>
    </row>
    <row r="1582" spans="1:21" x14ac:dyDescent="0.3">
      <c r="A1582" s="8" t="s">
        <v>3751</v>
      </c>
      <c r="B1582" s="8" t="s">
        <v>3752</v>
      </c>
      <c r="C1582" s="8">
        <v>73</v>
      </c>
      <c r="D1582" s="8">
        <v>26</v>
      </c>
      <c r="E1582" s="8" t="s">
        <v>6094</v>
      </c>
      <c r="F1582" s="8" t="s">
        <v>5942</v>
      </c>
      <c r="G1582" s="8" t="s">
        <v>10040</v>
      </c>
      <c r="H1582" s="8" t="s">
        <v>12</v>
      </c>
      <c r="I1582" s="9">
        <v>1779.8999999999999</v>
      </c>
      <c r="J1582" s="8" t="s">
        <v>12</v>
      </c>
      <c r="K1582" s="9">
        <v>39541.747169531249</v>
      </c>
      <c r="L1582" s="8" t="s">
        <v>5</v>
      </c>
      <c r="M1582" s="9">
        <v>0</v>
      </c>
      <c r="N1582" s="9">
        <v>0</v>
      </c>
      <c r="O1582" s="8" t="s">
        <v>12</v>
      </c>
      <c r="P1582" s="9">
        <v>63029.399999999994</v>
      </c>
      <c r="Q1582" s="9">
        <f t="shared" si="72"/>
        <v>104351.04716953124</v>
      </c>
      <c r="R1582" s="9">
        <f t="shared" si="73"/>
        <v>52175.523584765622</v>
      </c>
      <c r="S1582" s="9">
        <f t="shared" si="74"/>
        <v>208702.09433906249</v>
      </c>
      <c r="T1582" s="8" t="s">
        <v>6114</v>
      </c>
      <c r="U1582" s="8" t="s">
        <v>6113</v>
      </c>
    </row>
    <row r="1583" spans="1:21" x14ac:dyDescent="0.3">
      <c r="A1583" s="8" t="s">
        <v>3754</v>
      </c>
      <c r="B1583" s="8" t="s">
        <v>3755</v>
      </c>
      <c r="C1583" s="8">
        <v>42</v>
      </c>
      <c r="D1583" s="8">
        <v>15</v>
      </c>
      <c r="E1583" s="8" t="s">
        <v>6073</v>
      </c>
      <c r="F1583" s="8" t="s">
        <v>5942</v>
      </c>
      <c r="G1583" s="8" t="s">
        <v>10040</v>
      </c>
      <c r="H1583" s="8" t="s">
        <v>12</v>
      </c>
      <c r="I1583" s="9">
        <v>1779.8999999999999</v>
      </c>
      <c r="J1583" s="8" t="s">
        <v>12</v>
      </c>
      <c r="K1583" s="9">
        <v>36818.021657812504</v>
      </c>
      <c r="L1583" s="8" t="s">
        <v>6</v>
      </c>
      <c r="M1583" s="9">
        <v>0</v>
      </c>
      <c r="N1583" s="9">
        <v>0</v>
      </c>
      <c r="O1583" s="8" t="s">
        <v>12</v>
      </c>
      <c r="P1583" s="9">
        <v>49209</v>
      </c>
      <c r="Q1583" s="9">
        <f t="shared" si="72"/>
        <v>87806.921657812505</v>
      </c>
      <c r="R1583" s="9">
        <f t="shared" si="73"/>
        <v>43903.460828906253</v>
      </c>
      <c r="S1583" s="9">
        <f t="shared" si="74"/>
        <v>175613.84331562501</v>
      </c>
      <c r="T1583" s="8" t="s">
        <v>6112</v>
      </c>
      <c r="U1583" s="8" t="s">
        <v>6113</v>
      </c>
    </row>
    <row r="1584" spans="1:21" x14ac:dyDescent="0.3">
      <c r="A1584" s="8" t="s">
        <v>3756</v>
      </c>
      <c r="B1584" s="8" t="s">
        <v>3757</v>
      </c>
      <c r="C1584" s="8">
        <v>119</v>
      </c>
      <c r="D1584" s="8">
        <v>57</v>
      </c>
      <c r="E1584" s="8" t="s">
        <v>6072</v>
      </c>
      <c r="F1584" s="8" t="s">
        <v>5942</v>
      </c>
      <c r="G1584" s="8" t="s">
        <v>10040</v>
      </c>
      <c r="H1584" s="8" t="s">
        <v>5</v>
      </c>
      <c r="I1584" s="9">
        <v>0</v>
      </c>
      <c r="J1584" s="8" t="s">
        <v>12</v>
      </c>
      <c r="K1584" s="9">
        <v>43583.404380468754</v>
      </c>
      <c r="L1584" s="8" t="s">
        <v>12</v>
      </c>
      <c r="M1584" s="9">
        <v>2017534.8477597653</v>
      </c>
      <c r="N1584" s="9">
        <v>0</v>
      </c>
      <c r="O1584" s="8" t="s">
        <v>5</v>
      </c>
      <c r="P1584" s="9">
        <v>0</v>
      </c>
      <c r="Q1584" s="9">
        <f t="shared" si="72"/>
        <v>2061118.252140234</v>
      </c>
      <c r="R1584" s="9">
        <f t="shared" si="73"/>
        <v>1030559.126070117</v>
      </c>
      <c r="S1584" s="9">
        <f t="shared" si="74"/>
        <v>4122236.504280468</v>
      </c>
      <c r="T1584" s="8" t="s">
        <v>6110</v>
      </c>
      <c r="U1584" s="8" t="s">
        <v>6113</v>
      </c>
    </row>
    <row r="1585" spans="1:21" x14ac:dyDescent="0.3">
      <c r="A1585" s="8" t="s">
        <v>3758</v>
      </c>
      <c r="B1585" s="8" t="s">
        <v>3759</v>
      </c>
      <c r="C1585" s="8">
        <v>3197</v>
      </c>
      <c r="D1585" s="8">
        <v>1280</v>
      </c>
      <c r="E1585" s="8" t="s">
        <v>6102</v>
      </c>
      <c r="F1585" s="8" t="s">
        <v>5942</v>
      </c>
      <c r="G1585" s="8" t="s">
        <v>10040</v>
      </c>
      <c r="H1585" s="8" t="s">
        <v>6</v>
      </c>
      <c r="I1585" s="9">
        <v>0</v>
      </c>
      <c r="J1585" s="8" t="s">
        <v>6</v>
      </c>
      <c r="K1585" s="9">
        <v>0</v>
      </c>
      <c r="L1585" s="8" t="s">
        <v>5</v>
      </c>
      <c r="M1585" s="9">
        <v>0</v>
      </c>
      <c r="N1585" s="9">
        <v>0</v>
      </c>
      <c r="O1585" s="8" t="s">
        <v>5</v>
      </c>
      <c r="P1585" s="9">
        <v>0</v>
      </c>
      <c r="Q1585" s="9">
        <f t="shared" si="72"/>
        <v>0</v>
      </c>
      <c r="R1585" s="9">
        <f t="shared" si="73"/>
        <v>0</v>
      </c>
      <c r="S1585" s="9">
        <f t="shared" si="74"/>
        <v>0</v>
      </c>
      <c r="T1585" s="8" t="s">
        <v>6114</v>
      </c>
      <c r="U1585" s="8" t="s">
        <v>6113</v>
      </c>
    </row>
    <row r="1586" spans="1:21" x14ac:dyDescent="0.3">
      <c r="A1586" s="8" t="s">
        <v>3760</v>
      </c>
      <c r="B1586" s="8" t="s">
        <v>3761</v>
      </c>
      <c r="C1586" s="8">
        <v>417</v>
      </c>
      <c r="D1586" s="8">
        <v>149</v>
      </c>
      <c r="E1586" s="8" t="s">
        <v>6071</v>
      </c>
      <c r="F1586" s="8" t="s">
        <v>5942</v>
      </c>
      <c r="G1586" s="8" t="s">
        <v>10040</v>
      </c>
      <c r="H1586" s="8" t="s">
        <v>5</v>
      </c>
      <c r="I1586" s="9">
        <v>0</v>
      </c>
      <c r="J1586" s="8" t="s">
        <v>12</v>
      </c>
      <c r="K1586" s="9">
        <v>69766.314138281246</v>
      </c>
      <c r="L1586" s="8" t="s">
        <v>5</v>
      </c>
      <c r="M1586" s="9">
        <v>0</v>
      </c>
      <c r="N1586" s="9">
        <v>0</v>
      </c>
      <c r="O1586" s="8" t="s">
        <v>12</v>
      </c>
      <c r="P1586" s="9">
        <v>217566.59999999998</v>
      </c>
      <c r="Q1586" s="9">
        <f t="shared" si="72"/>
        <v>287332.91413828125</v>
      </c>
      <c r="R1586" s="9">
        <f t="shared" si="73"/>
        <v>143666.45706914063</v>
      </c>
      <c r="S1586" s="9">
        <f t="shared" si="74"/>
        <v>574665.8282765625</v>
      </c>
      <c r="T1586" s="8" t="s">
        <v>6110</v>
      </c>
      <c r="U1586" s="8" t="s">
        <v>6116</v>
      </c>
    </row>
    <row r="1587" spans="1:21" x14ac:dyDescent="0.3">
      <c r="A1587" s="8" t="s">
        <v>3762</v>
      </c>
      <c r="B1587" s="8" t="s">
        <v>3763</v>
      </c>
      <c r="C1587" s="8">
        <v>600</v>
      </c>
      <c r="D1587" s="8">
        <v>215</v>
      </c>
      <c r="E1587" s="8" t="s">
        <v>6094</v>
      </c>
      <c r="F1587" s="8" t="s">
        <v>5942</v>
      </c>
      <c r="G1587" s="8" t="s">
        <v>10040</v>
      </c>
      <c r="H1587" s="8" t="s">
        <v>5</v>
      </c>
      <c r="I1587" s="9">
        <v>0</v>
      </c>
      <c r="J1587" s="8" t="s">
        <v>12</v>
      </c>
      <c r="K1587" s="9">
        <v>85845.080868749996</v>
      </c>
      <c r="L1587" s="8" t="s">
        <v>5</v>
      </c>
      <c r="M1587" s="9">
        <v>0</v>
      </c>
      <c r="N1587" s="9">
        <v>0</v>
      </c>
      <c r="O1587" s="8" t="s">
        <v>12</v>
      </c>
      <c r="P1587" s="9">
        <v>300489</v>
      </c>
      <c r="Q1587" s="9">
        <f t="shared" si="72"/>
        <v>386334.08086875</v>
      </c>
      <c r="R1587" s="9">
        <f t="shared" si="73"/>
        <v>193167.040434375</v>
      </c>
      <c r="S1587" s="9">
        <f t="shared" si="74"/>
        <v>772668.16173749999</v>
      </c>
      <c r="T1587" s="8" t="s">
        <v>6114</v>
      </c>
      <c r="U1587" s="8" t="s">
        <v>6113</v>
      </c>
    </row>
    <row r="1588" spans="1:21" x14ac:dyDescent="0.3">
      <c r="A1588" s="8" t="s">
        <v>3764</v>
      </c>
      <c r="B1588" s="8" t="s">
        <v>3765</v>
      </c>
      <c r="C1588" s="8">
        <v>39</v>
      </c>
      <c r="D1588" s="8">
        <v>15</v>
      </c>
      <c r="E1588" s="8" t="s">
        <v>6097</v>
      </c>
      <c r="F1588" s="8" t="s">
        <v>5942</v>
      </c>
      <c r="G1588" s="8" t="s">
        <v>10040</v>
      </c>
      <c r="H1588" s="8" t="s">
        <v>5</v>
      </c>
      <c r="I1588" s="9">
        <v>0</v>
      </c>
      <c r="J1588" s="8" t="s">
        <v>12</v>
      </c>
      <c r="K1588" s="9">
        <v>36554.435317968753</v>
      </c>
      <c r="L1588" s="8" t="s">
        <v>12</v>
      </c>
      <c r="M1588" s="9">
        <v>2010621.2122910153</v>
      </c>
      <c r="N1588" s="9">
        <v>0</v>
      </c>
      <c r="O1588" s="8" t="s">
        <v>12</v>
      </c>
      <c r="P1588" s="9">
        <v>49209</v>
      </c>
      <c r="Q1588" s="9">
        <f t="shared" si="72"/>
        <v>2096384.647608984</v>
      </c>
      <c r="R1588" s="9">
        <f t="shared" si="73"/>
        <v>1048192.323804492</v>
      </c>
      <c r="S1588" s="9">
        <f t="shared" si="74"/>
        <v>4192769.2952179681</v>
      </c>
      <c r="T1588" s="8" t="s">
        <v>6114</v>
      </c>
      <c r="U1588" s="8" t="s">
        <v>6116</v>
      </c>
    </row>
    <row r="1589" spans="1:21" x14ac:dyDescent="0.3">
      <c r="A1589" s="8" t="s">
        <v>3766</v>
      </c>
      <c r="B1589" s="8" t="s">
        <v>3767</v>
      </c>
      <c r="C1589" s="8">
        <v>2588</v>
      </c>
      <c r="D1589" s="8">
        <v>969</v>
      </c>
      <c r="E1589" s="8" t="s">
        <v>6082</v>
      </c>
      <c r="F1589" s="8" t="s">
        <v>5942</v>
      </c>
      <c r="G1589" s="8" t="s">
        <v>10047</v>
      </c>
      <c r="H1589" s="8" t="s">
        <v>5</v>
      </c>
      <c r="I1589" s="9">
        <v>0</v>
      </c>
      <c r="J1589" s="8" t="s">
        <v>12</v>
      </c>
      <c r="K1589" s="9">
        <v>339909.99813187495</v>
      </c>
      <c r="L1589" s="8" t="s">
        <v>5</v>
      </c>
      <c r="M1589" s="9">
        <v>0</v>
      </c>
      <c r="N1589" s="9">
        <v>0</v>
      </c>
      <c r="O1589" s="8" t="s">
        <v>5</v>
      </c>
      <c r="P1589" s="9">
        <v>0</v>
      </c>
      <c r="Q1589" s="9">
        <f t="shared" si="72"/>
        <v>339909.99813187495</v>
      </c>
      <c r="R1589" s="9">
        <f t="shared" si="73"/>
        <v>169954.99906593747</v>
      </c>
      <c r="S1589" s="9">
        <f t="shared" si="74"/>
        <v>679819.9962637499</v>
      </c>
      <c r="T1589" s="8" t="s">
        <v>6114</v>
      </c>
      <c r="U1589" s="8" t="s">
        <v>6116</v>
      </c>
    </row>
    <row r="1590" spans="1:21" x14ac:dyDescent="0.3">
      <c r="A1590" s="8" t="s">
        <v>3768</v>
      </c>
      <c r="B1590" s="8" t="s">
        <v>3769</v>
      </c>
      <c r="C1590" s="8">
        <v>15506</v>
      </c>
      <c r="D1590" s="8">
        <v>2849</v>
      </c>
      <c r="E1590" s="8" t="s">
        <v>6073</v>
      </c>
      <c r="F1590" s="8" t="s">
        <v>5942</v>
      </c>
      <c r="G1590" s="8" t="s">
        <v>10040</v>
      </c>
      <c r="H1590" s="8" t="s">
        <v>5</v>
      </c>
      <c r="I1590" s="9">
        <v>0</v>
      </c>
      <c r="J1590" s="8" t="s">
        <v>12</v>
      </c>
      <c r="K1590" s="9">
        <v>1395517.7414390624</v>
      </c>
      <c r="L1590" s="8" t="s">
        <v>5</v>
      </c>
      <c r="M1590" s="9">
        <v>0</v>
      </c>
      <c r="N1590" s="9">
        <v>0</v>
      </c>
      <c r="O1590" s="8" t="s">
        <v>5</v>
      </c>
      <c r="P1590" s="9">
        <v>0</v>
      </c>
      <c r="Q1590" s="9">
        <f t="shared" si="72"/>
        <v>1395517.7414390624</v>
      </c>
      <c r="R1590" s="9">
        <f t="shared" si="73"/>
        <v>697758.8707195312</v>
      </c>
      <c r="S1590" s="9">
        <f t="shared" si="74"/>
        <v>2791035.4828781248</v>
      </c>
      <c r="T1590" s="8" t="s">
        <v>6115</v>
      </c>
      <c r="U1590" s="8" t="s">
        <v>6111</v>
      </c>
    </row>
    <row r="1591" spans="1:21" x14ac:dyDescent="0.3">
      <c r="A1591" s="8" t="s">
        <v>3770</v>
      </c>
      <c r="B1591" s="8" t="s">
        <v>3771</v>
      </c>
      <c r="C1591" s="8">
        <v>395</v>
      </c>
      <c r="D1591" s="8">
        <v>141</v>
      </c>
      <c r="E1591" s="8" t="s">
        <v>6071</v>
      </c>
      <c r="F1591" s="8" t="s">
        <v>5942</v>
      </c>
      <c r="G1591" s="8" t="s">
        <v>10040</v>
      </c>
      <c r="H1591" s="8" t="s">
        <v>5</v>
      </c>
      <c r="I1591" s="9">
        <v>0</v>
      </c>
      <c r="J1591" s="8" t="s">
        <v>6</v>
      </c>
      <c r="K1591" s="9">
        <v>0</v>
      </c>
      <c r="L1591" s="8" t="s">
        <v>6</v>
      </c>
      <c r="M1591" s="9">
        <v>0</v>
      </c>
      <c r="N1591" s="9">
        <v>0</v>
      </c>
      <c r="O1591" s="8" t="s">
        <v>5</v>
      </c>
      <c r="P1591" s="9">
        <v>0</v>
      </c>
      <c r="Q1591" s="9">
        <f t="shared" si="72"/>
        <v>0</v>
      </c>
      <c r="R1591" s="9">
        <f t="shared" si="73"/>
        <v>0</v>
      </c>
      <c r="S1591" s="9">
        <f t="shared" si="74"/>
        <v>0</v>
      </c>
      <c r="T1591" s="8" t="s">
        <v>6112</v>
      </c>
      <c r="U1591" s="8" t="s">
        <v>6111</v>
      </c>
    </row>
    <row r="1592" spans="1:21" x14ac:dyDescent="0.3">
      <c r="A1592" s="8" t="s">
        <v>3772</v>
      </c>
      <c r="B1592" s="8" t="s">
        <v>3773</v>
      </c>
      <c r="C1592" s="8">
        <v>897</v>
      </c>
      <c r="D1592" s="8">
        <v>340</v>
      </c>
      <c r="E1592" s="8" t="s">
        <v>6071</v>
      </c>
      <c r="F1592" s="8" t="s">
        <v>5942</v>
      </c>
      <c r="G1592" s="8" t="s">
        <v>10040</v>
      </c>
      <c r="H1592" s="8" t="s">
        <v>5</v>
      </c>
      <c r="I1592" s="9">
        <v>0</v>
      </c>
      <c r="J1592" s="8" t="s">
        <v>5</v>
      </c>
      <c r="K1592" s="9">
        <v>0</v>
      </c>
      <c r="L1592" s="8" t="s">
        <v>5</v>
      </c>
      <c r="M1592" s="9">
        <v>0</v>
      </c>
      <c r="N1592" s="9">
        <v>0</v>
      </c>
      <c r="O1592" s="8" t="s">
        <v>12</v>
      </c>
      <c r="P1592" s="9">
        <v>457538.99999999994</v>
      </c>
      <c r="Q1592" s="9">
        <f t="shared" si="72"/>
        <v>457538.99999999994</v>
      </c>
      <c r="R1592" s="9">
        <f t="shared" si="73"/>
        <v>228769.49999999997</v>
      </c>
      <c r="S1592" s="9">
        <f t="shared" si="74"/>
        <v>915077.99999999988</v>
      </c>
      <c r="T1592" s="8" t="s">
        <v>6110</v>
      </c>
      <c r="U1592" s="8" t="s">
        <v>6113</v>
      </c>
    </row>
    <row r="1593" spans="1:21" x14ac:dyDescent="0.3">
      <c r="A1593" s="8" t="s">
        <v>3774</v>
      </c>
      <c r="B1593" s="8" t="s">
        <v>3775</v>
      </c>
      <c r="C1593" s="8">
        <v>100</v>
      </c>
      <c r="D1593" s="8">
        <v>68</v>
      </c>
      <c r="E1593" s="8" t="s">
        <v>6083</v>
      </c>
      <c r="F1593" s="8" t="s">
        <v>5942</v>
      </c>
      <c r="G1593" s="8" t="s">
        <v>10042</v>
      </c>
      <c r="H1593" s="8" t="s">
        <v>5</v>
      </c>
      <c r="I1593" s="9">
        <v>0</v>
      </c>
      <c r="J1593" s="8" t="s">
        <v>12</v>
      </c>
      <c r="K1593" s="9">
        <v>41914.024228125003</v>
      </c>
      <c r="L1593" s="8" t="s">
        <v>12</v>
      </c>
      <c r="M1593" s="9">
        <v>2015892.8593359373</v>
      </c>
      <c r="N1593" s="9">
        <v>0</v>
      </c>
      <c r="O1593" s="8" t="s">
        <v>5</v>
      </c>
      <c r="P1593" s="9">
        <v>0</v>
      </c>
      <c r="Q1593" s="9">
        <f t="shared" si="72"/>
        <v>2057806.8835640624</v>
      </c>
      <c r="R1593" s="9">
        <f t="shared" si="73"/>
        <v>1028903.4417820312</v>
      </c>
      <c r="S1593" s="9">
        <f t="shared" si="74"/>
        <v>4115613.7671281248</v>
      </c>
      <c r="T1593" s="8" t="s">
        <v>6112</v>
      </c>
      <c r="U1593" s="8" t="s">
        <v>6113</v>
      </c>
    </row>
    <row r="1594" spans="1:21" x14ac:dyDescent="0.3">
      <c r="A1594" s="8" t="s">
        <v>3776</v>
      </c>
      <c r="B1594" s="8" t="s">
        <v>3777</v>
      </c>
      <c r="C1594" s="8">
        <v>904</v>
      </c>
      <c r="D1594" s="8">
        <v>330</v>
      </c>
      <c r="E1594" s="8" t="s">
        <v>10029</v>
      </c>
      <c r="F1594" s="8" t="s">
        <v>5942</v>
      </c>
      <c r="G1594" s="8" t="s">
        <v>10046</v>
      </c>
      <c r="H1594" s="8" t="s">
        <v>6</v>
      </c>
      <c r="I1594" s="9">
        <v>0</v>
      </c>
      <c r="J1594" s="8" t="s">
        <v>6</v>
      </c>
      <c r="K1594" s="9">
        <v>0</v>
      </c>
      <c r="L1594" s="8" t="s">
        <v>6</v>
      </c>
      <c r="M1594" s="9">
        <v>0</v>
      </c>
      <c r="N1594" s="9">
        <v>0</v>
      </c>
      <c r="O1594" s="8" t="s">
        <v>5</v>
      </c>
      <c r="P1594" s="9">
        <v>0</v>
      </c>
      <c r="Q1594" s="9">
        <f t="shared" si="72"/>
        <v>0</v>
      </c>
      <c r="R1594" s="9">
        <f t="shared" si="73"/>
        <v>0</v>
      </c>
      <c r="S1594" s="9">
        <f t="shared" si="74"/>
        <v>0</v>
      </c>
      <c r="T1594" s="8" t="s">
        <v>6114</v>
      </c>
      <c r="U1594" s="8" t="s">
        <v>6113</v>
      </c>
    </row>
    <row r="1595" spans="1:21" x14ac:dyDescent="0.3">
      <c r="A1595" s="8" t="s">
        <v>3778</v>
      </c>
      <c r="B1595" s="8" t="s">
        <v>3779</v>
      </c>
      <c r="C1595" s="8">
        <v>1710</v>
      </c>
      <c r="D1595" s="8">
        <v>931</v>
      </c>
      <c r="E1595" s="8" t="s">
        <v>10029</v>
      </c>
      <c r="F1595" s="8" t="s">
        <v>5942</v>
      </c>
      <c r="G1595" s="8" t="s">
        <v>10040</v>
      </c>
      <c r="H1595" s="8" t="s">
        <v>12</v>
      </c>
      <c r="I1595" s="9">
        <v>1779.8999999999999</v>
      </c>
      <c r="J1595" s="8" t="s">
        <v>6</v>
      </c>
      <c r="K1595" s="9">
        <v>0</v>
      </c>
      <c r="L1595" s="8" t="s">
        <v>5</v>
      </c>
      <c r="M1595" s="9">
        <v>0</v>
      </c>
      <c r="N1595" s="9">
        <v>0</v>
      </c>
      <c r="O1595" s="8" t="s">
        <v>5</v>
      </c>
      <c r="P1595" s="9">
        <v>0</v>
      </c>
      <c r="Q1595" s="9">
        <f t="shared" si="72"/>
        <v>1779.8999999999999</v>
      </c>
      <c r="R1595" s="9">
        <f t="shared" si="73"/>
        <v>889.94999999999993</v>
      </c>
      <c r="S1595" s="9">
        <f t="shared" si="74"/>
        <v>3559.7999999999997</v>
      </c>
      <c r="T1595" s="8" t="s">
        <v>6114</v>
      </c>
      <c r="U1595" s="8" t="s">
        <v>6113</v>
      </c>
    </row>
    <row r="1596" spans="1:21" x14ac:dyDescent="0.3">
      <c r="A1596" s="8" t="s">
        <v>3784</v>
      </c>
      <c r="B1596" s="8" t="s">
        <v>3785</v>
      </c>
      <c r="C1596" s="8">
        <v>60</v>
      </c>
      <c r="D1596" s="8">
        <v>34</v>
      </c>
      <c r="E1596" s="8" t="s">
        <v>6071</v>
      </c>
      <c r="F1596" s="8" t="s">
        <v>5942</v>
      </c>
      <c r="G1596" s="8" t="s">
        <v>10042</v>
      </c>
      <c r="H1596" s="8" t="s">
        <v>12</v>
      </c>
      <c r="I1596" s="9">
        <v>1779.8999999999999</v>
      </c>
      <c r="J1596" s="8" t="s">
        <v>5</v>
      </c>
      <c r="K1596" s="9">
        <v>0</v>
      </c>
      <c r="L1596" s="8" t="s">
        <v>5</v>
      </c>
      <c r="M1596" s="9">
        <v>0</v>
      </c>
      <c r="N1596" s="9">
        <v>0</v>
      </c>
      <c r="O1596" s="8" t="s">
        <v>12</v>
      </c>
      <c r="P1596" s="9">
        <v>73080.599999999991</v>
      </c>
      <c r="Q1596" s="9">
        <f t="shared" si="72"/>
        <v>74860.499999999985</v>
      </c>
      <c r="R1596" s="9">
        <f t="shared" si="73"/>
        <v>37430.249999999993</v>
      </c>
      <c r="S1596" s="9">
        <f t="shared" si="74"/>
        <v>149720.99999999997</v>
      </c>
      <c r="T1596" s="8" t="s">
        <v>6114</v>
      </c>
      <c r="U1596" s="8" t="s">
        <v>6111</v>
      </c>
    </row>
    <row r="1597" spans="1:21" x14ac:dyDescent="0.3">
      <c r="A1597" s="8" t="s">
        <v>3786</v>
      </c>
      <c r="B1597" s="8" t="s">
        <v>3787</v>
      </c>
      <c r="C1597" s="8">
        <v>44</v>
      </c>
      <c r="D1597" s="8">
        <v>24</v>
      </c>
      <c r="E1597" s="8" t="s">
        <v>6098</v>
      </c>
      <c r="F1597" s="8" t="s">
        <v>5942</v>
      </c>
      <c r="G1597" s="8" t="s">
        <v>10042</v>
      </c>
      <c r="H1597" s="8" t="s">
        <v>12</v>
      </c>
      <c r="I1597" s="9">
        <v>1779.8999999999999</v>
      </c>
      <c r="J1597" s="8" t="s">
        <v>12</v>
      </c>
      <c r="K1597" s="9">
        <v>36993.745884374999</v>
      </c>
      <c r="L1597" s="8" t="s">
        <v>12</v>
      </c>
      <c r="M1597" s="9">
        <v>2011053.314507812</v>
      </c>
      <c r="N1597" s="9">
        <v>0</v>
      </c>
      <c r="O1597" s="8" t="s">
        <v>12</v>
      </c>
      <c r="P1597" s="9">
        <v>60516.6</v>
      </c>
      <c r="Q1597" s="9">
        <f t="shared" si="72"/>
        <v>2110343.560392187</v>
      </c>
      <c r="R1597" s="9">
        <f t="shared" si="73"/>
        <v>1055171.7801960935</v>
      </c>
      <c r="S1597" s="9">
        <f t="shared" si="74"/>
        <v>4220687.120784374</v>
      </c>
      <c r="T1597" s="8" t="s">
        <v>6112</v>
      </c>
      <c r="U1597" s="8" t="s">
        <v>6116</v>
      </c>
    </row>
    <row r="1598" spans="1:21" x14ac:dyDescent="0.3">
      <c r="A1598" s="8" t="s">
        <v>3788</v>
      </c>
      <c r="B1598" s="8" t="s">
        <v>3789</v>
      </c>
      <c r="C1598" s="8">
        <v>31</v>
      </c>
      <c r="D1598" s="8">
        <v>31</v>
      </c>
      <c r="E1598" s="8" t="s">
        <v>6104</v>
      </c>
      <c r="F1598" s="8" t="s">
        <v>5942</v>
      </c>
      <c r="G1598" s="8" t="s">
        <v>10040</v>
      </c>
      <c r="H1598" s="8" t="s">
        <v>5</v>
      </c>
      <c r="I1598" s="9">
        <v>0</v>
      </c>
      <c r="J1598" s="8" t="s">
        <v>12</v>
      </c>
      <c r="K1598" s="9">
        <v>35851.53841171875</v>
      </c>
      <c r="L1598" s="8" t="s">
        <v>12</v>
      </c>
      <c r="M1598" s="9">
        <v>2009929.8487441407</v>
      </c>
      <c r="N1598" s="9">
        <v>0</v>
      </c>
      <c r="O1598" s="8" t="s">
        <v>5</v>
      </c>
      <c r="P1598" s="9">
        <v>0</v>
      </c>
      <c r="Q1598" s="9">
        <f t="shared" si="72"/>
        <v>2045781.3871558595</v>
      </c>
      <c r="R1598" s="9">
        <f t="shared" si="73"/>
        <v>1022890.6935779297</v>
      </c>
      <c r="S1598" s="9">
        <f t="shared" si="74"/>
        <v>4091562.774311719</v>
      </c>
      <c r="T1598" s="8" t="s">
        <v>6112</v>
      </c>
      <c r="U1598" s="8" t="s">
        <v>6111</v>
      </c>
    </row>
    <row r="1599" spans="1:21" x14ac:dyDescent="0.3">
      <c r="A1599" s="8" t="s">
        <v>3790</v>
      </c>
      <c r="B1599" s="8" t="s">
        <v>3791</v>
      </c>
      <c r="C1599" s="8">
        <v>25</v>
      </c>
      <c r="D1599" s="8">
        <v>36</v>
      </c>
      <c r="E1599" s="8" t="s">
        <v>6093</v>
      </c>
      <c r="F1599" s="8" t="s">
        <v>5942</v>
      </c>
      <c r="G1599" s="8" t="s">
        <v>10040</v>
      </c>
      <c r="H1599" s="8" t="s">
        <v>5</v>
      </c>
      <c r="I1599" s="9">
        <v>0</v>
      </c>
      <c r="J1599" s="8" t="s">
        <v>6</v>
      </c>
      <c r="K1599" s="9">
        <v>0</v>
      </c>
      <c r="L1599" s="8" t="s">
        <v>5</v>
      </c>
      <c r="M1599" s="9">
        <v>0</v>
      </c>
      <c r="N1599" s="9">
        <v>0</v>
      </c>
      <c r="O1599" s="8" t="s">
        <v>12</v>
      </c>
      <c r="P1599" s="9">
        <v>98271.42</v>
      </c>
      <c r="Q1599" s="9">
        <f t="shared" si="72"/>
        <v>98271.42</v>
      </c>
      <c r="R1599" s="9">
        <f t="shared" si="73"/>
        <v>49135.71</v>
      </c>
      <c r="S1599" s="9">
        <f t="shared" si="74"/>
        <v>196542.84</v>
      </c>
      <c r="T1599" s="8" t="s">
        <v>6114</v>
      </c>
      <c r="U1599" s="8" t="s">
        <v>10025</v>
      </c>
    </row>
    <row r="1600" spans="1:21" x14ac:dyDescent="0.3">
      <c r="A1600" s="8" t="s">
        <v>3792</v>
      </c>
      <c r="B1600" s="8" t="s">
        <v>3793</v>
      </c>
      <c r="C1600" s="8">
        <v>137</v>
      </c>
      <c r="D1600" s="8">
        <v>67</v>
      </c>
      <c r="E1600" s="8" t="s">
        <v>6083</v>
      </c>
      <c r="F1600" s="8" t="s">
        <v>5942</v>
      </c>
      <c r="G1600" s="8" t="s">
        <v>10040</v>
      </c>
      <c r="H1600" s="8" t="s">
        <v>6</v>
      </c>
      <c r="I1600" s="9">
        <v>0</v>
      </c>
      <c r="J1600" s="8" t="s">
        <v>5</v>
      </c>
      <c r="K1600" s="9">
        <v>0</v>
      </c>
      <c r="L1600" s="8" t="s">
        <v>6</v>
      </c>
      <c r="M1600" s="9">
        <v>0</v>
      </c>
      <c r="N1600" s="9">
        <v>0</v>
      </c>
      <c r="O1600" s="8" t="s">
        <v>12</v>
      </c>
      <c r="P1600" s="9">
        <v>114541.79999999999</v>
      </c>
      <c r="Q1600" s="9">
        <f t="shared" si="72"/>
        <v>114541.79999999999</v>
      </c>
      <c r="R1600" s="9">
        <f t="shared" si="73"/>
        <v>57270.899999999994</v>
      </c>
      <c r="S1600" s="9">
        <f t="shared" si="74"/>
        <v>229083.59999999998</v>
      </c>
      <c r="T1600" s="8" t="s">
        <v>6115</v>
      </c>
      <c r="U1600" s="8" t="s">
        <v>6111</v>
      </c>
    </row>
    <row r="1601" spans="1:21" x14ac:dyDescent="0.3">
      <c r="A1601" s="8" t="s">
        <v>3794</v>
      </c>
      <c r="B1601" s="8" t="s">
        <v>3795</v>
      </c>
      <c r="C1601" s="8">
        <v>100</v>
      </c>
      <c r="D1601" s="8">
        <v>100</v>
      </c>
      <c r="E1601" s="8" t="s">
        <v>10028</v>
      </c>
      <c r="F1601" s="8" t="s">
        <v>5942</v>
      </c>
      <c r="G1601" s="8" t="s">
        <v>10040</v>
      </c>
      <c r="H1601" s="8" t="s">
        <v>12</v>
      </c>
      <c r="I1601" s="9">
        <v>1779.8999999999999</v>
      </c>
      <c r="J1601" s="8" t="s">
        <v>12</v>
      </c>
      <c r="K1601" s="9">
        <v>41914.024228125003</v>
      </c>
      <c r="L1601" s="8" t="s">
        <v>5</v>
      </c>
      <c r="M1601" s="9">
        <v>0</v>
      </c>
      <c r="N1601" s="9">
        <v>0</v>
      </c>
      <c r="O1601" s="8" t="s">
        <v>5</v>
      </c>
      <c r="P1601" s="9">
        <v>0</v>
      </c>
      <c r="Q1601" s="9">
        <f t="shared" si="72"/>
        <v>43693.924228125004</v>
      </c>
      <c r="R1601" s="9">
        <f t="shared" si="73"/>
        <v>21846.962114062502</v>
      </c>
      <c r="S1601" s="9">
        <f t="shared" si="74"/>
        <v>87387.848456250009</v>
      </c>
      <c r="T1601" s="8" t="s">
        <v>6114</v>
      </c>
      <c r="U1601" s="8" t="s">
        <v>6116</v>
      </c>
    </row>
    <row r="1602" spans="1:21" x14ac:dyDescent="0.3">
      <c r="A1602" s="8" t="s">
        <v>3796</v>
      </c>
      <c r="B1602" s="8" t="s">
        <v>3797</v>
      </c>
      <c r="C1602" s="8">
        <v>495</v>
      </c>
      <c r="D1602" s="8">
        <v>182</v>
      </c>
      <c r="E1602" s="8" t="s">
        <v>6078</v>
      </c>
      <c r="F1602" s="8" t="s">
        <v>5942</v>
      </c>
      <c r="G1602" s="8" t="s">
        <v>10042</v>
      </c>
      <c r="H1602" s="8" t="s">
        <v>5</v>
      </c>
      <c r="I1602" s="9">
        <v>0</v>
      </c>
      <c r="J1602" s="8" t="s">
        <v>12</v>
      </c>
      <c r="K1602" s="9">
        <v>99970.281709218747</v>
      </c>
      <c r="L1602" s="8" t="s">
        <v>12</v>
      </c>
      <c r="M1602" s="9">
        <v>2574836.3416853906</v>
      </c>
      <c r="N1602" s="9">
        <v>0</v>
      </c>
      <c r="O1602" s="8" t="s">
        <v>5</v>
      </c>
      <c r="P1602" s="9">
        <v>0</v>
      </c>
      <c r="Q1602" s="9">
        <f t="shared" ref="Q1602:Q1665" si="75">SUM(I1602+K1602+M1602+N1602+P1602)</f>
        <v>2674806.6233946094</v>
      </c>
      <c r="R1602" s="9">
        <f t="shared" si="73"/>
        <v>1337403.3116973047</v>
      </c>
      <c r="S1602" s="9">
        <f t="shared" si="74"/>
        <v>5349613.2467892189</v>
      </c>
      <c r="T1602" s="8" t="s">
        <v>6114</v>
      </c>
      <c r="U1602" s="8" t="s">
        <v>6113</v>
      </c>
    </row>
    <row r="1603" spans="1:21" x14ac:dyDescent="0.3">
      <c r="A1603" s="8" t="s">
        <v>3798</v>
      </c>
      <c r="B1603" s="8" t="s">
        <v>3799</v>
      </c>
      <c r="C1603" s="8">
        <v>40</v>
      </c>
      <c r="D1603" s="8">
        <v>20</v>
      </c>
      <c r="E1603" s="8" t="s">
        <v>6078</v>
      </c>
      <c r="F1603" s="8" t="s">
        <v>5942</v>
      </c>
      <c r="G1603" s="8" t="s">
        <v>10042</v>
      </c>
      <c r="H1603" s="8" t="s">
        <v>5</v>
      </c>
      <c r="I1603" s="9">
        <v>0</v>
      </c>
      <c r="J1603" s="8" t="s">
        <v>5</v>
      </c>
      <c r="K1603" s="9">
        <v>0</v>
      </c>
      <c r="L1603" s="8" t="s">
        <v>12</v>
      </c>
      <c r="M1603" s="9">
        <v>0</v>
      </c>
      <c r="N1603" s="9">
        <v>1069290.6299999999</v>
      </c>
      <c r="O1603" s="8" t="s">
        <v>5</v>
      </c>
      <c r="P1603" s="9">
        <v>0</v>
      </c>
      <c r="Q1603" s="9">
        <f t="shared" si="75"/>
        <v>1069290.6299999999</v>
      </c>
      <c r="R1603" s="9">
        <f t="shared" ref="R1603:R1666" si="76">Q1603/2</f>
        <v>534645.31499999994</v>
      </c>
      <c r="S1603" s="9">
        <f t="shared" ref="S1603:S1666" si="77">Q1603*2</f>
        <v>2138581.2599999998</v>
      </c>
      <c r="T1603" s="8" t="s">
        <v>6110</v>
      </c>
      <c r="U1603" s="8" t="s">
        <v>6116</v>
      </c>
    </row>
    <row r="1604" spans="1:21" x14ac:dyDescent="0.3">
      <c r="A1604" s="8" t="s">
        <v>3800</v>
      </c>
      <c r="B1604" s="8" t="s">
        <v>3801</v>
      </c>
      <c r="C1604" s="8">
        <v>1308</v>
      </c>
      <c r="D1604" s="8">
        <v>667</v>
      </c>
      <c r="E1604" s="8" t="s">
        <v>6072</v>
      </c>
      <c r="F1604" s="8" t="s">
        <v>5942</v>
      </c>
      <c r="G1604" s="8" t="s">
        <v>10040</v>
      </c>
      <c r="H1604" s="8" t="s">
        <v>5</v>
      </c>
      <c r="I1604" s="9">
        <v>0</v>
      </c>
      <c r="J1604" s="8" t="s">
        <v>12</v>
      </c>
      <c r="K1604" s="9">
        <v>148051.45707187499</v>
      </c>
      <c r="L1604" s="8" t="s">
        <v>5</v>
      </c>
      <c r="M1604" s="9">
        <v>0</v>
      </c>
      <c r="N1604" s="9">
        <v>0</v>
      </c>
      <c r="O1604" s="8" t="s">
        <v>5</v>
      </c>
      <c r="P1604" s="9">
        <v>0</v>
      </c>
      <c r="Q1604" s="9">
        <f t="shared" si="75"/>
        <v>148051.45707187499</v>
      </c>
      <c r="R1604" s="9">
        <f t="shared" si="76"/>
        <v>74025.728535937495</v>
      </c>
      <c r="S1604" s="9">
        <f t="shared" si="77"/>
        <v>296102.91414374998</v>
      </c>
      <c r="T1604" s="8" t="s">
        <v>6110</v>
      </c>
      <c r="U1604" s="8" t="s">
        <v>6116</v>
      </c>
    </row>
    <row r="1605" spans="1:21" x14ac:dyDescent="0.3">
      <c r="A1605" s="8" t="s">
        <v>3802</v>
      </c>
      <c r="B1605" s="8" t="s">
        <v>3803</v>
      </c>
      <c r="C1605" s="8">
        <v>82</v>
      </c>
      <c r="D1605" s="8">
        <v>25</v>
      </c>
      <c r="E1605" s="8" t="s">
        <v>6084</v>
      </c>
      <c r="F1605" s="8" t="s">
        <v>5942</v>
      </c>
      <c r="G1605" s="8" t="s">
        <v>10040</v>
      </c>
      <c r="H1605" s="8" t="s">
        <v>12</v>
      </c>
      <c r="I1605" s="9">
        <v>2313.87</v>
      </c>
      <c r="J1605" s="8" t="s">
        <v>12</v>
      </c>
      <c r="K1605" s="9">
        <v>51856.079385937497</v>
      </c>
      <c r="L1605" s="8" t="s">
        <v>12</v>
      </c>
      <c r="M1605" s="9">
        <v>2497778.2412807811</v>
      </c>
      <c r="N1605" s="9">
        <v>0</v>
      </c>
      <c r="O1605" s="8" t="s">
        <v>5</v>
      </c>
      <c r="P1605" s="9">
        <v>0</v>
      </c>
      <c r="Q1605" s="9">
        <f t="shared" si="75"/>
        <v>2551948.1906667184</v>
      </c>
      <c r="R1605" s="9">
        <f t="shared" si="76"/>
        <v>1275974.0953333592</v>
      </c>
      <c r="S1605" s="9">
        <f t="shared" si="77"/>
        <v>5103896.3813334368</v>
      </c>
      <c r="T1605" s="8" t="s">
        <v>6114</v>
      </c>
      <c r="U1605" s="8" t="s">
        <v>6113</v>
      </c>
    </row>
    <row r="1606" spans="1:21" x14ac:dyDescent="0.3">
      <c r="A1606" s="8" t="s">
        <v>3804</v>
      </c>
      <c r="B1606" s="8" t="s">
        <v>3805</v>
      </c>
      <c r="C1606" s="8">
        <v>368</v>
      </c>
      <c r="D1606" s="8">
        <v>92</v>
      </c>
      <c r="E1606" s="8" t="s">
        <v>6100</v>
      </c>
      <c r="F1606" s="8" t="s">
        <v>5942</v>
      </c>
      <c r="G1606" s="8" t="s">
        <v>10040</v>
      </c>
      <c r="H1606" s="8" t="s">
        <v>6</v>
      </c>
      <c r="I1606" s="9">
        <v>0</v>
      </c>
      <c r="J1606" s="8" t="s">
        <v>6</v>
      </c>
      <c r="K1606" s="9">
        <v>0</v>
      </c>
      <c r="L1606" s="8" t="s">
        <v>6</v>
      </c>
      <c r="M1606" s="9">
        <v>0</v>
      </c>
      <c r="N1606" s="9">
        <v>0</v>
      </c>
      <c r="O1606" s="8" t="s">
        <v>5</v>
      </c>
      <c r="P1606" s="9">
        <v>0</v>
      </c>
      <c r="Q1606" s="9">
        <f t="shared" si="75"/>
        <v>0</v>
      </c>
      <c r="R1606" s="9">
        <f t="shared" si="76"/>
        <v>0</v>
      </c>
      <c r="S1606" s="9">
        <f t="shared" si="77"/>
        <v>0</v>
      </c>
      <c r="T1606" s="8" t="s">
        <v>6110</v>
      </c>
      <c r="U1606" s="8" t="s">
        <v>6116</v>
      </c>
    </row>
    <row r="1607" spans="1:21" x14ac:dyDescent="0.3">
      <c r="A1607" s="8" t="s">
        <v>3806</v>
      </c>
      <c r="B1607" s="8" t="s">
        <v>3807</v>
      </c>
      <c r="C1607" s="8">
        <v>48</v>
      </c>
      <c r="D1607" s="8">
        <v>23</v>
      </c>
      <c r="E1607" s="8" t="s">
        <v>6084</v>
      </c>
      <c r="F1607" s="8" t="s">
        <v>5942</v>
      </c>
      <c r="G1607" s="8" t="s">
        <v>10040</v>
      </c>
      <c r="H1607" s="8" t="s">
        <v>5</v>
      </c>
      <c r="I1607" s="9">
        <v>0</v>
      </c>
      <c r="J1607" s="8" t="s">
        <v>5</v>
      </c>
      <c r="K1607" s="9">
        <v>0</v>
      </c>
      <c r="L1607" s="8" t="s">
        <v>5</v>
      </c>
      <c r="M1607" s="9">
        <v>0</v>
      </c>
      <c r="N1607" s="9">
        <v>0</v>
      </c>
      <c r="O1607" s="8" t="s">
        <v>5</v>
      </c>
      <c r="P1607" s="9">
        <v>0</v>
      </c>
      <c r="Q1607" s="9">
        <f t="shared" si="75"/>
        <v>0</v>
      </c>
      <c r="R1607" s="9">
        <f t="shared" si="76"/>
        <v>0</v>
      </c>
      <c r="S1607" s="9">
        <f t="shared" si="77"/>
        <v>0</v>
      </c>
      <c r="T1607" s="8" t="s">
        <v>6114</v>
      </c>
      <c r="U1607" s="8" t="s">
        <v>6113</v>
      </c>
    </row>
    <row r="1608" spans="1:21" x14ac:dyDescent="0.3">
      <c r="A1608" s="8" t="s">
        <v>3808</v>
      </c>
      <c r="B1608" s="8" t="s">
        <v>3809</v>
      </c>
      <c r="C1608" s="8">
        <v>50</v>
      </c>
      <c r="D1608" s="8">
        <v>28</v>
      </c>
      <c r="E1608" s="8" t="s">
        <v>6067</v>
      </c>
      <c r="F1608" s="8" t="s">
        <v>5942</v>
      </c>
      <c r="G1608" s="8" t="s">
        <v>10040</v>
      </c>
      <c r="H1608" s="8" t="s">
        <v>5</v>
      </c>
      <c r="I1608" s="9">
        <v>0</v>
      </c>
      <c r="J1608" s="8" t="s">
        <v>12</v>
      </c>
      <c r="K1608" s="9">
        <v>37520.9185640625</v>
      </c>
      <c r="L1608" s="8" t="s">
        <v>12</v>
      </c>
      <c r="M1608" s="9">
        <v>2011571.8371679685</v>
      </c>
      <c r="N1608" s="9">
        <v>0</v>
      </c>
      <c r="O1608" s="8" t="s">
        <v>5</v>
      </c>
      <c r="P1608" s="9">
        <v>0</v>
      </c>
      <c r="Q1608" s="9">
        <f t="shared" si="75"/>
        <v>2049092.7557320311</v>
      </c>
      <c r="R1608" s="9">
        <f t="shared" si="76"/>
        <v>1024546.3778660155</v>
      </c>
      <c r="S1608" s="9">
        <f t="shared" si="77"/>
        <v>4098185.5114640621</v>
      </c>
      <c r="T1608" s="8" t="s">
        <v>6114</v>
      </c>
      <c r="U1608" s="8" t="s">
        <v>10025</v>
      </c>
    </row>
    <row r="1609" spans="1:21" x14ac:dyDescent="0.3">
      <c r="A1609" s="8" t="s">
        <v>3810</v>
      </c>
      <c r="B1609" s="8" t="s">
        <v>3811</v>
      </c>
      <c r="C1609" s="8">
        <v>230</v>
      </c>
      <c r="D1609" s="8">
        <v>89</v>
      </c>
      <c r="E1609" s="8" t="s">
        <v>6069</v>
      </c>
      <c r="F1609" s="8" t="s">
        <v>5942</v>
      </c>
      <c r="G1609" s="8" t="s">
        <v>10040</v>
      </c>
      <c r="H1609" s="8" t="s">
        <v>5</v>
      </c>
      <c r="I1609" s="9">
        <v>0</v>
      </c>
      <c r="J1609" s="8" t="s">
        <v>12</v>
      </c>
      <c r="K1609" s="9">
        <v>68574.984370312493</v>
      </c>
      <c r="L1609" s="8" t="s">
        <v>5</v>
      </c>
      <c r="M1609" s="9">
        <v>0</v>
      </c>
      <c r="N1609" s="9">
        <v>0</v>
      </c>
      <c r="O1609" s="8" t="s">
        <v>12</v>
      </c>
      <c r="P1609" s="9">
        <v>184837.37999999998</v>
      </c>
      <c r="Q1609" s="9">
        <f t="shared" si="75"/>
        <v>253412.36437031248</v>
      </c>
      <c r="R1609" s="9">
        <f t="shared" si="76"/>
        <v>126706.18218515624</v>
      </c>
      <c r="S1609" s="9">
        <f t="shared" si="77"/>
        <v>506824.72874062497</v>
      </c>
      <c r="T1609" s="8" t="s">
        <v>6114</v>
      </c>
      <c r="U1609" s="8" t="s">
        <v>6111</v>
      </c>
    </row>
    <row r="1610" spans="1:21" x14ac:dyDescent="0.3">
      <c r="A1610" s="8" t="s">
        <v>3813</v>
      </c>
      <c r="B1610" s="8" t="s">
        <v>3814</v>
      </c>
      <c r="C1610" s="8">
        <v>2800</v>
      </c>
      <c r="D1610" s="8">
        <v>786</v>
      </c>
      <c r="E1610" s="8" t="s">
        <v>6086</v>
      </c>
      <c r="F1610" s="8" t="s">
        <v>5942</v>
      </c>
      <c r="G1610" s="8" t="s">
        <v>10040</v>
      </c>
      <c r="H1610" s="8" t="s">
        <v>5</v>
      </c>
      <c r="I1610" s="9">
        <v>0</v>
      </c>
      <c r="J1610" s="8" t="s">
        <v>5</v>
      </c>
      <c r="K1610" s="9">
        <v>0</v>
      </c>
      <c r="L1610" s="8" t="s">
        <v>5</v>
      </c>
      <c r="M1610" s="9">
        <v>0</v>
      </c>
      <c r="N1610" s="9">
        <v>0</v>
      </c>
      <c r="O1610" s="8" t="s">
        <v>5</v>
      </c>
      <c r="P1610" s="9">
        <v>0</v>
      </c>
      <c r="Q1610" s="9">
        <f t="shared" si="75"/>
        <v>0</v>
      </c>
      <c r="R1610" s="9">
        <f t="shared" si="76"/>
        <v>0</v>
      </c>
      <c r="S1610" s="9">
        <f t="shared" si="77"/>
        <v>0</v>
      </c>
      <c r="T1610" s="8" t="s">
        <v>6114</v>
      </c>
      <c r="U1610" s="8" t="s">
        <v>6116</v>
      </c>
    </row>
    <row r="1611" spans="1:21" x14ac:dyDescent="0.3">
      <c r="A1611" s="8" t="s">
        <v>3815</v>
      </c>
      <c r="B1611" s="8" t="s">
        <v>3816</v>
      </c>
      <c r="C1611" s="8">
        <v>156</v>
      </c>
      <c r="D1611" s="8">
        <v>66</v>
      </c>
      <c r="E1611" s="8" t="s">
        <v>6069</v>
      </c>
      <c r="F1611" s="8" t="s">
        <v>5942</v>
      </c>
      <c r="G1611" s="8" t="s">
        <v>10040</v>
      </c>
      <c r="H1611" s="8" t="s">
        <v>5</v>
      </c>
      <c r="I1611" s="9">
        <v>0</v>
      </c>
      <c r="J1611" s="8" t="s">
        <v>5</v>
      </c>
      <c r="K1611" s="9">
        <v>0</v>
      </c>
      <c r="L1611" s="8" t="s">
        <v>5</v>
      </c>
      <c r="M1611" s="9">
        <v>0</v>
      </c>
      <c r="N1611" s="9">
        <v>0</v>
      </c>
      <c r="O1611" s="8" t="s">
        <v>12</v>
      </c>
      <c r="P1611" s="9">
        <v>147271.01999999999</v>
      </c>
      <c r="Q1611" s="9">
        <f t="shared" si="75"/>
        <v>147271.01999999999</v>
      </c>
      <c r="R1611" s="9">
        <f t="shared" si="76"/>
        <v>73635.509999999995</v>
      </c>
      <c r="S1611" s="9">
        <f t="shared" si="77"/>
        <v>294542.03999999998</v>
      </c>
      <c r="T1611" s="8" t="s">
        <v>6114</v>
      </c>
      <c r="U1611" s="8" t="s">
        <v>6111</v>
      </c>
    </row>
    <row r="1612" spans="1:21" x14ac:dyDescent="0.3">
      <c r="A1612" s="8" t="s">
        <v>3818</v>
      </c>
      <c r="B1612" s="8" t="s">
        <v>3819</v>
      </c>
      <c r="C1612" s="8">
        <v>50</v>
      </c>
      <c r="D1612" s="8">
        <v>18</v>
      </c>
      <c r="E1612" s="8" t="s">
        <v>6091</v>
      </c>
      <c r="F1612" s="8" t="s">
        <v>5942</v>
      </c>
      <c r="G1612" s="8" t="s">
        <v>10040</v>
      </c>
      <c r="H1612" s="8" t="s">
        <v>12</v>
      </c>
      <c r="I1612" s="9">
        <v>2349.4679999999998</v>
      </c>
      <c r="J1612" s="8" t="s">
        <v>12</v>
      </c>
      <c r="K1612" s="9">
        <v>48955.865174062499</v>
      </c>
      <c r="L1612" s="8" t="s">
        <v>12</v>
      </c>
      <c r="M1612" s="9">
        <v>0</v>
      </c>
      <c r="N1612" s="9">
        <v>1044828.5219999999</v>
      </c>
      <c r="O1612" s="8" t="s">
        <v>12</v>
      </c>
      <c r="P1612" s="9">
        <v>69931.224000000002</v>
      </c>
      <c r="Q1612" s="9">
        <f t="shared" si="75"/>
        <v>1166065.0791740622</v>
      </c>
      <c r="R1612" s="9">
        <f t="shared" si="76"/>
        <v>583032.53958703112</v>
      </c>
      <c r="S1612" s="9">
        <f t="shared" si="77"/>
        <v>2332130.1583481245</v>
      </c>
      <c r="T1612" s="8" t="s">
        <v>6112</v>
      </c>
      <c r="U1612" s="8" t="s">
        <v>6113</v>
      </c>
    </row>
    <row r="1613" spans="1:21" x14ac:dyDescent="0.3">
      <c r="A1613" s="8" t="s">
        <v>3820</v>
      </c>
      <c r="B1613" s="8" t="s">
        <v>3821</v>
      </c>
      <c r="C1613" s="8">
        <v>300</v>
      </c>
      <c r="D1613" s="8">
        <v>69</v>
      </c>
      <c r="E1613" s="8" t="s">
        <v>6071</v>
      </c>
      <c r="F1613" s="8" t="s">
        <v>5942</v>
      </c>
      <c r="G1613" s="8" t="s">
        <v>10047</v>
      </c>
      <c r="H1613" s="8" t="s">
        <v>6</v>
      </c>
      <c r="I1613" s="9">
        <v>0</v>
      </c>
      <c r="J1613" s="8" t="s">
        <v>12</v>
      </c>
      <c r="K1613" s="9">
        <v>59486.446884375</v>
      </c>
      <c r="L1613" s="8" t="s">
        <v>6</v>
      </c>
      <c r="M1613" s="9">
        <v>0</v>
      </c>
      <c r="N1613" s="9">
        <v>0</v>
      </c>
      <c r="O1613" s="8" t="s">
        <v>12</v>
      </c>
      <c r="P1613" s="9">
        <v>117054.59999999999</v>
      </c>
      <c r="Q1613" s="9">
        <f t="shared" si="75"/>
        <v>176541.04688437498</v>
      </c>
      <c r="R1613" s="9">
        <f t="shared" si="76"/>
        <v>88270.523442187492</v>
      </c>
      <c r="S1613" s="9">
        <f t="shared" si="77"/>
        <v>353082.09376874997</v>
      </c>
      <c r="T1613" s="8" t="s">
        <v>6114</v>
      </c>
      <c r="U1613" s="8" t="s">
        <v>6111</v>
      </c>
    </row>
    <row r="1614" spans="1:21" x14ac:dyDescent="0.3">
      <c r="A1614" s="8" t="s">
        <v>3822</v>
      </c>
      <c r="B1614" s="8" t="s">
        <v>3823</v>
      </c>
      <c r="C1614" s="8">
        <v>3308</v>
      </c>
      <c r="D1614" s="8">
        <v>1004</v>
      </c>
      <c r="E1614" s="8" t="s">
        <v>6088</v>
      </c>
      <c r="F1614" s="8" t="s">
        <v>5942</v>
      </c>
      <c r="G1614" s="8" t="s">
        <v>10040</v>
      </c>
      <c r="H1614" s="8" t="s">
        <v>5</v>
      </c>
      <c r="I1614" s="9">
        <v>0</v>
      </c>
      <c r="J1614" s="8" t="s">
        <v>5</v>
      </c>
      <c r="K1614" s="9">
        <v>0</v>
      </c>
      <c r="L1614" s="8" t="s">
        <v>5</v>
      </c>
      <c r="M1614" s="9">
        <v>0</v>
      </c>
      <c r="N1614" s="9">
        <v>0</v>
      </c>
      <c r="O1614" s="8" t="s">
        <v>12</v>
      </c>
      <c r="P1614" s="9">
        <v>63029.399999999994</v>
      </c>
      <c r="Q1614" s="9">
        <f t="shared" si="75"/>
        <v>63029.399999999994</v>
      </c>
      <c r="R1614" s="9">
        <f t="shared" si="76"/>
        <v>31514.699999999997</v>
      </c>
      <c r="S1614" s="9">
        <f t="shared" si="77"/>
        <v>126058.79999999999</v>
      </c>
      <c r="T1614" s="8" t="s">
        <v>6114</v>
      </c>
      <c r="U1614" s="8" t="s">
        <v>10025</v>
      </c>
    </row>
    <row r="1615" spans="1:21" x14ac:dyDescent="0.3">
      <c r="A1615" s="8" t="s">
        <v>3824</v>
      </c>
      <c r="B1615" s="8" t="s">
        <v>3825</v>
      </c>
      <c r="C1615" s="8">
        <v>74</v>
      </c>
      <c r="D1615" s="8">
        <v>20</v>
      </c>
      <c r="E1615" s="8" t="s">
        <v>6083</v>
      </c>
      <c r="F1615" s="8" t="s">
        <v>5942</v>
      </c>
      <c r="G1615" s="8" t="s">
        <v>10040</v>
      </c>
      <c r="H1615" s="8" t="s">
        <v>12</v>
      </c>
      <c r="I1615" s="9">
        <v>1779.8999999999999</v>
      </c>
      <c r="J1615" s="8" t="s">
        <v>12</v>
      </c>
      <c r="K1615" s="9">
        <v>39629.609282812504</v>
      </c>
      <c r="L1615" s="8" t="s">
        <v>12</v>
      </c>
      <c r="M1615" s="9">
        <v>2013645.9278085933</v>
      </c>
      <c r="N1615" s="9">
        <v>0</v>
      </c>
      <c r="O1615" s="8" t="s">
        <v>5</v>
      </c>
      <c r="P1615" s="9">
        <v>0</v>
      </c>
      <c r="Q1615" s="9">
        <f t="shared" si="75"/>
        <v>2055055.4370914057</v>
      </c>
      <c r="R1615" s="9">
        <f t="shared" si="76"/>
        <v>1027527.7185457029</v>
      </c>
      <c r="S1615" s="9">
        <f t="shared" si="77"/>
        <v>4110110.8741828115</v>
      </c>
      <c r="T1615" s="8" t="s">
        <v>6115</v>
      </c>
      <c r="U1615" s="8" t="s">
        <v>6111</v>
      </c>
    </row>
    <row r="1616" spans="1:21" x14ac:dyDescent="0.3">
      <c r="A1616" s="8" t="s">
        <v>3826</v>
      </c>
      <c r="B1616" s="8" t="s">
        <v>3827</v>
      </c>
      <c r="C1616" s="8">
        <v>7452</v>
      </c>
      <c r="D1616" s="8">
        <v>2521</v>
      </c>
      <c r="E1616" s="8" t="s">
        <v>6072</v>
      </c>
      <c r="F1616" s="8" t="s">
        <v>5942</v>
      </c>
      <c r="G1616" s="8" t="s">
        <v>10040</v>
      </c>
      <c r="H1616" s="8" t="s">
        <v>6</v>
      </c>
      <c r="I1616" s="9">
        <v>0</v>
      </c>
      <c r="J1616" s="8" t="s">
        <v>12</v>
      </c>
      <c r="K1616" s="9">
        <v>687876.28107187501</v>
      </c>
      <c r="L1616" s="8" t="s">
        <v>6</v>
      </c>
      <c r="M1616" s="9">
        <v>0</v>
      </c>
      <c r="N1616" s="9">
        <v>0</v>
      </c>
      <c r="O1616" s="8" t="s">
        <v>12</v>
      </c>
      <c r="P1616" s="9">
        <v>35388.6</v>
      </c>
      <c r="Q1616" s="9">
        <f t="shared" si="75"/>
        <v>723264.88107187499</v>
      </c>
      <c r="R1616" s="9">
        <f t="shared" si="76"/>
        <v>361632.44053593749</v>
      </c>
      <c r="S1616" s="9">
        <f t="shared" si="77"/>
        <v>1446529.76214375</v>
      </c>
      <c r="T1616" s="8" t="s">
        <v>6115</v>
      </c>
      <c r="U1616" s="8" t="s">
        <v>6111</v>
      </c>
    </row>
    <row r="1617" spans="1:21" x14ac:dyDescent="0.3">
      <c r="A1617" s="8" t="s">
        <v>3828</v>
      </c>
      <c r="B1617" s="8" t="s">
        <v>3829</v>
      </c>
      <c r="C1617" s="8">
        <v>358</v>
      </c>
      <c r="D1617" s="8">
        <v>54</v>
      </c>
      <c r="E1617" s="8" t="s">
        <v>6084</v>
      </c>
      <c r="F1617" s="8" t="s">
        <v>5942</v>
      </c>
      <c r="G1617" s="8" t="s">
        <v>10044</v>
      </c>
      <c r="H1617" s="8" t="s">
        <v>12</v>
      </c>
      <c r="I1617" s="9">
        <v>2313.87</v>
      </c>
      <c r="J1617" s="8" t="s">
        <v>5</v>
      </c>
      <c r="K1617" s="9">
        <v>0</v>
      </c>
      <c r="L1617" s="8" t="s">
        <v>5</v>
      </c>
      <c r="M1617" s="9">
        <v>0</v>
      </c>
      <c r="N1617" s="9">
        <v>0</v>
      </c>
      <c r="O1617" s="8" t="s">
        <v>12</v>
      </c>
      <c r="P1617" s="9">
        <v>127671.18</v>
      </c>
      <c r="Q1617" s="9">
        <f t="shared" si="75"/>
        <v>129985.04999999999</v>
      </c>
      <c r="R1617" s="9">
        <f t="shared" si="76"/>
        <v>64992.524999999994</v>
      </c>
      <c r="S1617" s="9">
        <f t="shared" si="77"/>
        <v>259970.09999999998</v>
      </c>
      <c r="T1617" s="8" t="s">
        <v>6114</v>
      </c>
      <c r="U1617" s="8" t="s">
        <v>10025</v>
      </c>
    </row>
    <row r="1618" spans="1:21" x14ac:dyDescent="0.3">
      <c r="A1618" s="8" t="s">
        <v>3830</v>
      </c>
      <c r="B1618" s="8" t="s">
        <v>3831</v>
      </c>
      <c r="C1618" s="8">
        <v>1100</v>
      </c>
      <c r="D1618" s="8">
        <v>453</v>
      </c>
      <c r="E1618" s="8" t="s">
        <v>10029</v>
      </c>
      <c r="F1618" s="8" t="s">
        <v>5942</v>
      </c>
      <c r="G1618" s="8" t="s">
        <v>10045</v>
      </c>
      <c r="H1618" s="8" t="s">
        <v>6</v>
      </c>
      <c r="I1618" s="9">
        <v>0</v>
      </c>
      <c r="J1618" s="8" t="s">
        <v>5</v>
      </c>
      <c r="K1618" s="9">
        <v>0</v>
      </c>
      <c r="L1618" s="8" t="s">
        <v>5</v>
      </c>
      <c r="M1618" s="9">
        <v>0</v>
      </c>
      <c r="N1618" s="9">
        <v>0</v>
      </c>
      <c r="O1618" s="8" t="s">
        <v>5</v>
      </c>
      <c r="P1618" s="9">
        <v>0</v>
      </c>
      <c r="Q1618" s="9">
        <f t="shared" si="75"/>
        <v>0</v>
      </c>
      <c r="R1618" s="9">
        <f t="shared" si="76"/>
        <v>0</v>
      </c>
      <c r="S1618" s="9">
        <f t="shared" si="77"/>
        <v>0</v>
      </c>
      <c r="T1618" s="8" t="s">
        <v>6114</v>
      </c>
      <c r="U1618" s="8" t="s">
        <v>6111</v>
      </c>
    </row>
    <row r="1619" spans="1:21" x14ac:dyDescent="0.3">
      <c r="A1619" s="8" t="s">
        <v>3832</v>
      </c>
      <c r="B1619" s="8" t="s">
        <v>3833</v>
      </c>
      <c r="C1619" s="8">
        <v>9306</v>
      </c>
      <c r="D1619" s="8">
        <v>871</v>
      </c>
      <c r="E1619" s="8" t="s">
        <v>6071</v>
      </c>
      <c r="F1619" s="8" t="s">
        <v>5942</v>
      </c>
      <c r="G1619" s="8" t="s">
        <v>10040</v>
      </c>
      <c r="H1619" s="8" t="s">
        <v>6</v>
      </c>
      <c r="I1619" s="9">
        <v>0</v>
      </c>
      <c r="J1619" s="8" t="s">
        <v>12</v>
      </c>
      <c r="K1619" s="9">
        <v>850772.63909531257</v>
      </c>
      <c r="L1619" s="8" t="s">
        <v>6</v>
      </c>
      <c r="M1619" s="9">
        <v>0</v>
      </c>
      <c r="N1619" s="9">
        <v>0</v>
      </c>
      <c r="O1619" s="8" t="s">
        <v>5</v>
      </c>
      <c r="P1619" s="9">
        <v>0</v>
      </c>
      <c r="Q1619" s="9">
        <f t="shared" si="75"/>
        <v>850772.63909531257</v>
      </c>
      <c r="R1619" s="9">
        <f t="shared" si="76"/>
        <v>425386.31954765628</v>
      </c>
      <c r="S1619" s="9">
        <f t="shared" si="77"/>
        <v>1701545.2781906251</v>
      </c>
      <c r="T1619" s="8" t="s">
        <v>6115</v>
      </c>
      <c r="U1619" s="8" t="s">
        <v>6111</v>
      </c>
    </row>
    <row r="1620" spans="1:21" x14ac:dyDescent="0.3">
      <c r="A1620" s="8" t="s">
        <v>3834</v>
      </c>
      <c r="B1620" s="8" t="s">
        <v>3835</v>
      </c>
      <c r="C1620" s="8">
        <v>56</v>
      </c>
      <c r="D1620" s="8">
        <v>30</v>
      </c>
      <c r="E1620" s="8" t="s">
        <v>6088</v>
      </c>
      <c r="F1620" s="8" t="s">
        <v>5942</v>
      </c>
      <c r="G1620" s="8" t="s">
        <v>10040</v>
      </c>
      <c r="H1620" s="8" t="s">
        <v>12</v>
      </c>
      <c r="I1620" s="9">
        <v>1779.8999999999999</v>
      </c>
      <c r="J1620" s="8" t="s">
        <v>12</v>
      </c>
      <c r="K1620" s="9">
        <v>38048.091243750001</v>
      </c>
      <c r="L1620" s="8" t="s">
        <v>5</v>
      </c>
      <c r="M1620" s="9">
        <v>0</v>
      </c>
      <c r="N1620" s="9">
        <v>0</v>
      </c>
      <c r="O1620" s="8" t="s">
        <v>5</v>
      </c>
      <c r="P1620" s="9">
        <v>0</v>
      </c>
      <c r="Q1620" s="9">
        <f t="shared" si="75"/>
        <v>39827.991243750002</v>
      </c>
      <c r="R1620" s="9">
        <f t="shared" si="76"/>
        <v>19913.995621875001</v>
      </c>
      <c r="S1620" s="9">
        <f t="shared" si="77"/>
        <v>79655.982487500005</v>
      </c>
      <c r="T1620" s="8" t="s">
        <v>6114</v>
      </c>
      <c r="U1620" s="8" t="s">
        <v>6111</v>
      </c>
    </row>
    <row r="1621" spans="1:21" x14ac:dyDescent="0.3">
      <c r="A1621" s="8" t="s">
        <v>3836</v>
      </c>
      <c r="B1621" s="8" t="s">
        <v>3837</v>
      </c>
      <c r="C1621" s="8">
        <v>1055</v>
      </c>
      <c r="D1621" s="8">
        <v>110</v>
      </c>
      <c r="E1621" s="8" t="s">
        <v>6072</v>
      </c>
      <c r="F1621" s="8" t="s">
        <v>5942</v>
      </c>
      <c r="G1621" s="8" t="s">
        <v>10040</v>
      </c>
      <c r="H1621" s="8" t="s">
        <v>6</v>
      </c>
      <c r="I1621" s="9">
        <v>0</v>
      </c>
      <c r="J1621" s="8" t="s">
        <v>6</v>
      </c>
      <c r="K1621" s="9">
        <v>0</v>
      </c>
      <c r="L1621" s="8" t="s">
        <v>6</v>
      </c>
      <c r="M1621" s="9">
        <v>0</v>
      </c>
      <c r="N1621" s="9">
        <v>0</v>
      </c>
      <c r="O1621" s="8" t="s">
        <v>5</v>
      </c>
      <c r="P1621" s="9">
        <v>0</v>
      </c>
      <c r="Q1621" s="9">
        <f t="shared" si="75"/>
        <v>0</v>
      </c>
      <c r="R1621" s="9">
        <f t="shared" si="76"/>
        <v>0</v>
      </c>
      <c r="S1621" s="9">
        <f t="shared" si="77"/>
        <v>0</v>
      </c>
      <c r="T1621" s="8" t="s">
        <v>6110</v>
      </c>
      <c r="U1621" s="8" t="s">
        <v>6116</v>
      </c>
    </row>
    <row r="1622" spans="1:21" x14ac:dyDescent="0.3">
      <c r="A1622" s="8" t="s">
        <v>3838</v>
      </c>
      <c r="B1622" s="8" t="s">
        <v>3839</v>
      </c>
      <c r="C1622" s="8">
        <v>370</v>
      </c>
      <c r="D1622" s="8">
        <v>198</v>
      </c>
      <c r="E1622" s="8" t="s">
        <v>6083</v>
      </c>
      <c r="F1622" s="8" t="s">
        <v>5942</v>
      </c>
      <c r="G1622" s="8" t="s">
        <v>10042</v>
      </c>
      <c r="H1622" s="8" t="s">
        <v>5</v>
      </c>
      <c r="I1622" s="9">
        <v>0</v>
      </c>
      <c r="J1622" s="8" t="s">
        <v>12</v>
      </c>
      <c r="K1622" s="9">
        <v>65636.794814062494</v>
      </c>
      <c r="L1622" s="8" t="s">
        <v>5</v>
      </c>
      <c r="M1622" s="9">
        <v>0</v>
      </c>
      <c r="N1622" s="9">
        <v>0</v>
      </c>
      <c r="O1622" s="8" t="s">
        <v>12</v>
      </c>
      <c r="P1622" s="9">
        <v>279130.19999999995</v>
      </c>
      <c r="Q1622" s="9">
        <f t="shared" si="75"/>
        <v>344766.99481406243</v>
      </c>
      <c r="R1622" s="9">
        <f t="shared" si="76"/>
        <v>172383.49740703122</v>
      </c>
      <c r="S1622" s="9">
        <f t="shared" si="77"/>
        <v>689533.98962812487</v>
      </c>
      <c r="T1622" s="8" t="s">
        <v>6114</v>
      </c>
      <c r="U1622" s="8" t="s">
        <v>6111</v>
      </c>
    </row>
    <row r="1623" spans="1:21" x14ac:dyDescent="0.3">
      <c r="A1623" s="8" t="s">
        <v>3840</v>
      </c>
      <c r="B1623" s="8" t="s">
        <v>3841</v>
      </c>
      <c r="C1623" s="8">
        <v>54</v>
      </c>
      <c r="D1623" s="8">
        <v>17</v>
      </c>
      <c r="E1623" s="8" t="s">
        <v>6101</v>
      </c>
      <c r="F1623" s="8" t="s">
        <v>5942</v>
      </c>
      <c r="G1623" s="8" t="s">
        <v>10040</v>
      </c>
      <c r="H1623" s="8" t="s">
        <v>5</v>
      </c>
      <c r="I1623" s="9">
        <v>0</v>
      </c>
      <c r="J1623" s="8" t="s">
        <v>12</v>
      </c>
      <c r="K1623" s="9">
        <v>48693.043307812499</v>
      </c>
      <c r="L1623" s="8" t="s">
        <v>5</v>
      </c>
      <c r="M1623" s="9">
        <v>0</v>
      </c>
      <c r="N1623" s="9">
        <v>0</v>
      </c>
      <c r="O1623" s="8" t="s">
        <v>5</v>
      </c>
      <c r="P1623" s="9">
        <v>0</v>
      </c>
      <c r="Q1623" s="9">
        <f t="shared" si="75"/>
        <v>48693.043307812499</v>
      </c>
      <c r="R1623" s="9">
        <f t="shared" si="76"/>
        <v>24346.521653906249</v>
      </c>
      <c r="S1623" s="9">
        <f t="shared" si="77"/>
        <v>97386.086615624998</v>
      </c>
      <c r="T1623" s="8" t="s">
        <v>6114</v>
      </c>
      <c r="U1623" s="8" t="s">
        <v>6113</v>
      </c>
    </row>
    <row r="1624" spans="1:21" x14ac:dyDescent="0.3">
      <c r="A1624" s="8" t="s">
        <v>3842</v>
      </c>
      <c r="B1624" s="8" t="s">
        <v>3843</v>
      </c>
      <c r="C1624" s="8">
        <v>270</v>
      </c>
      <c r="D1624" s="8">
        <v>198</v>
      </c>
      <c r="E1624" s="8" t="s">
        <v>6074</v>
      </c>
      <c r="F1624" s="8" t="s">
        <v>5942</v>
      </c>
      <c r="G1624" s="8" t="s">
        <v>10040</v>
      </c>
      <c r="H1624" s="8" t="s">
        <v>12</v>
      </c>
      <c r="I1624" s="9">
        <v>1779.8999999999999</v>
      </c>
      <c r="J1624" s="8" t="s">
        <v>12</v>
      </c>
      <c r="K1624" s="9">
        <v>56850.583485937503</v>
      </c>
      <c r="L1624" s="8" t="s">
        <v>5</v>
      </c>
      <c r="M1624" s="9">
        <v>0</v>
      </c>
      <c r="N1624" s="9">
        <v>0</v>
      </c>
      <c r="O1624" s="8" t="s">
        <v>12</v>
      </c>
      <c r="P1624" s="9">
        <v>279130.19999999995</v>
      </c>
      <c r="Q1624" s="9">
        <f t="shared" si="75"/>
        <v>337760.68348593748</v>
      </c>
      <c r="R1624" s="9">
        <f t="shared" si="76"/>
        <v>168880.34174296874</v>
      </c>
      <c r="S1624" s="9">
        <f t="shared" si="77"/>
        <v>675521.36697187496</v>
      </c>
      <c r="T1624" s="8" t="s">
        <v>6114</v>
      </c>
      <c r="U1624" s="8" t="s">
        <v>6111</v>
      </c>
    </row>
    <row r="1625" spans="1:21" x14ac:dyDescent="0.3">
      <c r="A1625" s="8" t="s">
        <v>3844</v>
      </c>
      <c r="B1625" s="8" t="s">
        <v>3845</v>
      </c>
      <c r="C1625" s="8">
        <v>5200</v>
      </c>
      <c r="D1625" s="8">
        <v>1317</v>
      </c>
      <c r="E1625" s="8" t="s">
        <v>6088</v>
      </c>
      <c r="F1625" s="8" t="s">
        <v>5942</v>
      </c>
      <c r="G1625" s="8" t="s">
        <v>10040</v>
      </c>
      <c r="H1625" s="8" t="s">
        <v>6</v>
      </c>
      <c r="I1625" s="9">
        <v>0</v>
      </c>
      <c r="J1625" s="8" t="s">
        <v>12</v>
      </c>
      <c r="K1625" s="9">
        <v>490010.80196249997</v>
      </c>
      <c r="L1625" s="8" t="s">
        <v>6</v>
      </c>
      <c r="M1625" s="9">
        <v>0</v>
      </c>
      <c r="N1625" s="9">
        <v>0</v>
      </c>
      <c r="O1625" s="8" t="s">
        <v>5</v>
      </c>
      <c r="P1625" s="9">
        <v>0</v>
      </c>
      <c r="Q1625" s="9">
        <f t="shared" si="75"/>
        <v>490010.80196249997</v>
      </c>
      <c r="R1625" s="9">
        <f t="shared" si="76"/>
        <v>245005.40098124999</v>
      </c>
      <c r="S1625" s="9">
        <f t="shared" si="77"/>
        <v>980021.60392499994</v>
      </c>
      <c r="T1625" s="8" t="s">
        <v>6112</v>
      </c>
      <c r="U1625" s="8" t="s">
        <v>6116</v>
      </c>
    </row>
    <row r="1626" spans="1:21" x14ac:dyDescent="0.3">
      <c r="A1626" s="8" t="s">
        <v>3846</v>
      </c>
      <c r="B1626" s="8" t="s">
        <v>3847</v>
      </c>
      <c r="C1626" s="8">
        <v>840</v>
      </c>
      <c r="D1626" s="8">
        <v>140</v>
      </c>
      <c r="E1626" s="8" t="s">
        <v>6100</v>
      </c>
      <c r="F1626" s="8" t="s">
        <v>5942</v>
      </c>
      <c r="G1626" s="8" t="s">
        <v>10040</v>
      </c>
      <c r="H1626" s="8" t="s">
        <v>5</v>
      </c>
      <c r="I1626" s="9">
        <v>0</v>
      </c>
      <c r="J1626" s="8" t="s">
        <v>5</v>
      </c>
      <c r="K1626" s="9">
        <v>0</v>
      </c>
      <c r="L1626" s="8" t="s">
        <v>12</v>
      </c>
      <c r="M1626" s="9">
        <v>2612284.0482018748</v>
      </c>
      <c r="N1626" s="9">
        <v>0</v>
      </c>
      <c r="O1626" s="8" t="s">
        <v>5</v>
      </c>
      <c r="P1626" s="9">
        <v>0</v>
      </c>
      <c r="Q1626" s="9">
        <f t="shared" si="75"/>
        <v>2612284.0482018748</v>
      </c>
      <c r="R1626" s="9">
        <f t="shared" si="76"/>
        <v>1306142.0241009374</v>
      </c>
      <c r="S1626" s="9">
        <f t="shared" si="77"/>
        <v>5224568.0964037497</v>
      </c>
      <c r="T1626" s="8" t="s">
        <v>6114</v>
      </c>
      <c r="U1626" s="8" t="s">
        <v>6111</v>
      </c>
    </row>
    <row r="1627" spans="1:21" x14ac:dyDescent="0.3">
      <c r="A1627" s="8" t="s">
        <v>3848</v>
      </c>
      <c r="B1627" s="8" t="s">
        <v>3849</v>
      </c>
      <c r="C1627" s="8">
        <v>26</v>
      </c>
      <c r="D1627" s="8">
        <v>20</v>
      </c>
      <c r="E1627" s="8" t="s">
        <v>6109</v>
      </c>
      <c r="F1627" s="8" t="s">
        <v>5942</v>
      </c>
      <c r="G1627" s="8" t="s">
        <v>10042</v>
      </c>
      <c r="H1627" s="8" t="s">
        <v>12</v>
      </c>
      <c r="I1627" s="9">
        <v>1779.8999999999999</v>
      </c>
      <c r="J1627" s="8" t="s">
        <v>12</v>
      </c>
      <c r="K1627" s="9">
        <v>35412.227845312504</v>
      </c>
      <c r="L1627" s="8" t="s">
        <v>12</v>
      </c>
      <c r="M1627" s="9">
        <v>2009497.7465273438</v>
      </c>
      <c r="N1627" s="9">
        <v>0</v>
      </c>
      <c r="O1627" s="8" t="s">
        <v>12</v>
      </c>
      <c r="P1627" s="9">
        <v>55490.999999999993</v>
      </c>
      <c r="Q1627" s="9">
        <f t="shared" si="75"/>
        <v>2102180.874372656</v>
      </c>
      <c r="R1627" s="9">
        <f t="shared" si="76"/>
        <v>1051090.437186328</v>
      </c>
      <c r="S1627" s="9">
        <f t="shared" si="77"/>
        <v>4204361.748745312</v>
      </c>
      <c r="T1627" s="8" t="s">
        <v>6110</v>
      </c>
      <c r="U1627" s="8" t="s">
        <v>6116</v>
      </c>
    </row>
    <row r="1628" spans="1:21" x14ac:dyDescent="0.3">
      <c r="A1628" s="8" t="s">
        <v>3850</v>
      </c>
      <c r="B1628" s="8" t="s">
        <v>3851</v>
      </c>
      <c r="C1628" s="8">
        <v>40</v>
      </c>
      <c r="D1628" s="8">
        <v>63</v>
      </c>
      <c r="E1628" s="8" t="s">
        <v>6094</v>
      </c>
      <c r="F1628" s="8" t="s">
        <v>5942</v>
      </c>
      <c r="G1628" s="8" t="s">
        <v>10040</v>
      </c>
      <c r="H1628" s="8" t="s">
        <v>6</v>
      </c>
      <c r="I1628" s="9">
        <v>0</v>
      </c>
      <c r="J1628" s="8" t="s">
        <v>6</v>
      </c>
      <c r="K1628" s="9">
        <v>0</v>
      </c>
      <c r="L1628" s="8" t="s">
        <v>6</v>
      </c>
      <c r="M1628" s="9">
        <v>0</v>
      </c>
      <c r="N1628" s="9">
        <v>0</v>
      </c>
      <c r="O1628" s="8" t="s">
        <v>5</v>
      </c>
      <c r="P1628" s="9">
        <v>0</v>
      </c>
      <c r="Q1628" s="9">
        <f t="shared" si="75"/>
        <v>0</v>
      </c>
      <c r="R1628" s="9">
        <f t="shared" si="76"/>
        <v>0</v>
      </c>
      <c r="S1628" s="9">
        <f t="shared" si="77"/>
        <v>0</v>
      </c>
      <c r="T1628" s="8" t="s">
        <v>6115</v>
      </c>
      <c r="U1628" s="8" t="s">
        <v>6111</v>
      </c>
    </row>
    <row r="1629" spans="1:21" x14ac:dyDescent="0.3">
      <c r="A1629" s="8" t="s">
        <v>3853</v>
      </c>
      <c r="B1629" s="8" t="s">
        <v>3854</v>
      </c>
      <c r="C1629" s="8">
        <v>80</v>
      </c>
      <c r="D1629" s="8">
        <v>26</v>
      </c>
      <c r="E1629" s="8" t="s">
        <v>6083</v>
      </c>
      <c r="F1629" s="8" t="s">
        <v>5942</v>
      </c>
      <c r="G1629" s="8" t="s">
        <v>10040</v>
      </c>
      <c r="H1629" s="8" t="s">
        <v>5</v>
      </c>
      <c r="I1629" s="9">
        <v>0</v>
      </c>
      <c r="J1629" s="8" t="s">
        <v>12</v>
      </c>
      <c r="K1629" s="9">
        <v>40156.781962500005</v>
      </c>
      <c r="L1629" s="8" t="s">
        <v>12</v>
      </c>
      <c r="M1629" s="9">
        <v>2014164.45046875</v>
      </c>
      <c r="N1629" s="9">
        <v>0</v>
      </c>
      <c r="O1629" s="8" t="s">
        <v>5</v>
      </c>
      <c r="P1629" s="9">
        <v>0</v>
      </c>
      <c r="Q1629" s="9">
        <f t="shared" si="75"/>
        <v>2054321.2324312499</v>
      </c>
      <c r="R1629" s="9">
        <f t="shared" si="76"/>
        <v>1027160.616215625</v>
      </c>
      <c r="S1629" s="9">
        <f t="shared" si="77"/>
        <v>4108642.4648624999</v>
      </c>
      <c r="T1629" s="8" t="s">
        <v>6110</v>
      </c>
      <c r="U1629" s="8" t="s">
        <v>6111</v>
      </c>
    </row>
    <row r="1630" spans="1:21" x14ac:dyDescent="0.3">
      <c r="A1630" s="8" t="s">
        <v>3855</v>
      </c>
      <c r="B1630" s="8" t="s">
        <v>3856</v>
      </c>
      <c r="C1630" s="8">
        <v>262</v>
      </c>
      <c r="D1630" s="8">
        <v>136</v>
      </c>
      <c r="E1630" s="8" t="s">
        <v>6092</v>
      </c>
      <c r="F1630" s="8" t="s">
        <v>5942</v>
      </c>
      <c r="G1630" s="8" t="s">
        <v>10042</v>
      </c>
      <c r="H1630" s="8" t="s">
        <v>12</v>
      </c>
      <c r="I1630" s="9">
        <v>2349.4679999999998</v>
      </c>
      <c r="J1630" s="8" t="s">
        <v>12</v>
      </c>
      <c r="K1630" s="9">
        <v>73259.362489687512</v>
      </c>
      <c r="L1630" s="8" t="s">
        <v>5</v>
      </c>
      <c r="M1630" s="9">
        <v>0</v>
      </c>
      <c r="N1630" s="9">
        <v>0</v>
      </c>
      <c r="O1630" s="8" t="s">
        <v>12</v>
      </c>
      <c r="P1630" s="9">
        <v>265628.08799999999</v>
      </c>
      <c r="Q1630" s="9">
        <f t="shared" si="75"/>
        <v>341236.91848968749</v>
      </c>
      <c r="R1630" s="9">
        <f t="shared" si="76"/>
        <v>170618.45924484375</v>
      </c>
      <c r="S1630" s="9">
        <f t="shared" si="77"/>
        <v>682473.83697937499</v>
      </c>
      <c r="T1630" s="8" t="s">
        <v>6114</v>
      </c>
      <c r="U1630" s="8" t="s">
        <v>6111</v>
      </c>
    </row>
    <row r="1631" spans="1:21" x14ac:dyDescent="0.3">
      <c r="A1631" s="8" t="s">
        <v>3858</v>
      </c>
      <c r="B1631" s="8" t="s">
        <v>3859</v>
      </c>
      <c r="C1631" s="8">
        <v>120</v>
      </c>
      <c r="D1631" s="8">
        <v>47</v>
      </c>
      <c r="E1631" s="8" t="s">
        <v>6101</v>
      </c>
      <c r="F1631" s="8" t="s">
        <v>5942</v>
      </c>
      <c r="G1631" s="8" t="s">
        <v>10040</v>
      </c>
      <c r="H1631" s="8" t="s">
        <v>5</v>
      </c>
      <c r="I1631" s="9">
        <v>0</v>
      </c>
      <c r="J1631" s="8" t="s">
        <v>12</v>
      </c>
      <c r="K1631" s="9">
        <v>56148.77120625</v>
      </c>
      <c r="L1631" s="8" t="s">
        <v>5</v>
      </c>
      <c r="M1631" s="9">
        <v>0</v>
      </c>
      <c r="N1631" s="9">
        <v>0</v>
      </c>
      <c r="O1631" s="8" t="s">
        <v>12</v>
      </c>
      <c r="P1631" s="9">
        <v>46005.18</v>
      </c>
      <c r="Q1631" s="9">
        <f t="shared" si="75"/>
        <v>102153.95120625</v>
      </c>
      <c r="R1631" s="9">
        <f t="shared" si="76"/>
        <v>51076.975603125</v>
      </c>
      <c r="S1631" s="9">
        <f t="shared" si="77"/>
        <v>204307.9024125</v>
      </c>
      <c r="T1631" s="8" t="s">
        <v>6110</v>
      </c>
      <c r="U1631" s="8" t="s">
        <v>6113</v>
      </c>
    </row>
    <row r="1632" spans="1:21" x14ac:dyDescent="0.3">
      <c r="A1632" s="8" t="s">
        <v>3860</v>
      </c>
      <c r="B1632" s="8" t="s">
        <v>3861</v>
      </c>
      <c r="C1632" s="8">
        <v>230</v>
      </c>
      <c r="D1632" s="8">
        <v>108</v>
      </c>
      <c r="E1632" s="8" t="s">
        <v>10031</v>
      </c>
      <c r="F1632" s="8" t="s">
        <v>5942</v>
      </c>
      <c r="G1632" s="8" t="s">
        <v>10042</v>
      </c>
      <c r="H1632" s="8" t="s">
        <v>5</v>
      </c>
      <c r="I1632" s="9">
        <v>0</v>
      </c>
      <c r="J1632" s="8" t="s">
        <v>12</v>
      </c>
      <c r="K1632" s="9">
        <v>53336.098954687499</v>
      </c>
      <c r="L1632" s="8" t="s">
        <v>5</v>
      </c>
      <c r="M1632" s="9">
        <v>0</v>
      </c>
      <c r="N1632" s="9">
        <v>0</v>
      </c>
      <c r="O1632" s="8" t="s">
        <v>12</v>
      </c>
      <c r="P1632" s="9">
        <v>166054.19999999998</v>
      </c>
      <c r="Q1632" s="9">
        <f t="shared" si="75"/>
        <v>219390.29895468749</v>
      </c>
      <c r="R1632" s="9">
        <f t="shared" si="76"/>
        <v>109695.14947734374</v>
      </c>
      <c r="S1632" s="9">
        <f t="shared" si="77"/>
        <v>438780.59790937498</v>
      </c>
      <c r="T1632" s="8" t="s">
        <v>6114</v>
      </c>
      <c r="U1632" s="8" t="s">
        <v>6113</v>
      </c>
    </row>
    <row r="1633" spans="1:21" x14ac:dyDescent="0.3">
      <c r="A1633" s="8" t="s">
        <v>3862</v>
      </c>
      <c r="B1633" s="8" t="s">
        <v>3863</v>
      </c>
      <c r="C1633" s="8">
        <v>132</v>
      </c>
      <c r="D1633" s="8">
        <v>40</v>
      </c>
      <c r="E1633" s="8" t="s">
        <v>6094</v>
      </c>
      <c r="F1633" s="8" t="s">
        <v>5942</v>
      </c>
      <c r="G1633" s="8" t="s">
        <v>10040</v>
      </c>
      <c r="H1633" s="8" t="s">
        <v>5</v>
      </c>
      <c r="I1633" s="9">
        <v>0</v>
      </c>
      <c r="J1633" s="8" t="s">
        <v>12</v>
      </c>
      <c r="K1633" s="9">
        <v>44725.611853125003</v>
      </c>
      <c r="L1633" s="8" t="s">
        <v>5</v>
      </c>
      <c r="M1633" s="9">
        <v>0</v>
      </c>
      <c r="N1633" s="9">
        <v>0</v>
      </c>
      <c r="O1633" s="8" t="s">
        <v>12</v>
      </c>
      <c r="P1633" s="9">
        <v>80619</v>
      </c>
      <c r="Q1633" s="9">
        <f t="shared" si="75"/>
        <v>125344.61185312501</v>
      </c>
      <c r="R1633" s="9">
        <f t="shared" si="76"/>
        <v>62672.305926562505</v>
      </c>
      <c r="S1633" s="9">
        <f t="shared" si="77"/>
        <v>250689.22370625002</v>
      </c>
      <c r="T1633" s="8" t="s">
        <v>6110</v>
      </c>
      <c r="U1633" s="8" t="s">
        <v>6111</v>
      </c>
    </row>
    <row r="1634" spans="1:21" x14ac:dyDescent="0.3">
      <c r="A1634" s="8" t="s">
        <v>3864</v>
      </c>
      <c r="B1634" s="8" t="s">
        <v>3865</v>
      </c>
      <c r="C1634" s="8">
        <v>143</v>
      </c>
      <c r="D1634" s="8">
        <v>51</v>
      </c>
      <c r="E1634" s="8" t="s">
        <v>6102</v>
      </c>
      <c r="F1634" s="8" t="s">
        <v>5942</v>
      </c>
      <c r="G1634" s="8" t="s">
        <v>10040</v>
      </c>
      <c r="H1634" s="8" t="s">
        <v>6</v>
      </c>
      <c r="I1634" s="9">
        <v>0</v>
      </c>
      <c r="J1634" s="8" t="s">
        <v>12</v>
      </c>
      <c r="K1634" s="9">
        <v>59617.305034218756</v>
      </c>
      <c r="L1634" s="8" t="s">
        <v>6</v>
      </c>
      <c r="M1634" s="9">
        <v>0</v>
      </c>
      <c r="N1634" s="9">
        <v>0</v>
      </c>
      <c r="O1634" s="8" t="s">
        <v>5</v>
      </c>
      <c r="P1634" s="9">
        <v>0</v>
      </c>
      <c r="Q1634" s="9">
        <f t="shared" si="75"/>
        <v>59617.305034218756</v>
      </c>
      <c r="R1634" s="9">
        <f t="shared" si="76"/>
        <v>29808.652517109378</v>
      </c>
      <c r="S1634" s="9">
        <f t="shared" si="77"/>
        <v>119234.61006843751</v>
      </c>
      <c r="T1634" s="8" t="s">
        <v>6114</v>
      </c>
      <c r="U1634" s="8" t="s">
        <v>6113</v>
      </c>
    </row>
    <row r="1635" spans="1:21" x14ac:dyDescent="0.3">
      <c r="A1635" s="8" t="s">
        <v>3866</v>
      </c>
      <c r="B1635" s="8" t="s">
        <v>3867</v>
      </c>
      <c r="C1635" s="8">
        <v>4527</v>
      </c>
      <c r="D1635" s="8">
        <v>1013</v>
      </c>
      <c r="E1635" s="8" t="s">
        <v>6072</v>
      </c>
      <c r="F1635" s="8" t="s">
        <v>5942</v>
      </c>
      <c r="G1635" s="8" t="s">
        <v>10040</v>
      </c>
      <c r="H1635" s="8" t="s">
        <v>5</v>
      </c>
      <c r="I1635" s="9">
        <v>0</v>
      </c>
      <c r="J1635" s="8" t="s">
        <v>5</v>
      </c>
      <c r="K1635" s="9">
        <v>0</v>
      </c>
      <c r="L1635" s="8" t="s">
        <v>5</v>
      </c>
      <c r="M1635" s="9">
        <v>0</v>
      </c>
      <c r="N1635" s="9">
        <v>0</v>
      </c>
      <c r="O1635" s="8" t="s">
        <v>12</v>
      </c>
      <c r="P1635" s="9">
        <v>1247814.5999999999</v>
      </c>
      <c r="Q1635" s="9">
        <f t="shared" si="75"/>
        <v>1247814.5999999999</v>
      </c>
      <c r="R1635" s="9">
        <f t="shared" si="76"/>
        <v>623907.29999999993</v>
      </c>
      <c r="S1635" s="9">
        <f t="shared" si="77"/>
        <v>2495629.1999999997</v>
      </c>
      <c r="T1635" s="8" t="s">
        <v>6112</v>
      </c>
      <c r="U1635" s="8" t="s">
        <v>6113</v>
      </c>
    </row>
    <row r="1636" spans="1:21" x14ac:dyDescent="0.3">
      <c r="A1636" s="8" t="s">
        <v>3868</v>
      </c>
      <c r="B1636" s="8" t="s">
        <v>3869</v>
      </c>
      <c r="C1636" s="8">
        <v>554</v>
      </c>
      <c r="D1636" s="8">
        <v>171</v>
      </c>
      <c r="E1636" s="8" t="s">
        <v>6086</v>
      </c>
      <c r="F1636" s="8" t="s">
        <v>5942</v>
      </c>
      <c r="G1636" s="8" t="s">
        <v>10040</v>
      </c>
      <c r="H1636" s="8" t="s">
        <v>5</v>
      </c>
      <c r="I1636" s="9">
        <v>0</v>
      </c>
      <c r="J1636" s="8" t="s">
        <v>5</v>
      </c>
      <c r="K1636" s="9">
        <v>0</v>
      </c>
      <c r="L1636" s="8" t="s">
        <v>5</v>
      </c>
      <c r="M1636" s="9">
        <v>0</v>
      </c>
      <c r="N1636" s="9">
        <v>0</v>
      </c>
      <c r="O1636" s="8" t="s">
        <v>5</v>
      </c>
      <c r="P1636" s="9">
        <v>0</v>
      </c>
      <c r="Q1636" s="9">
        <f t="shared" si="75"/>
        <v>0</v>
      </c>
      <c r="R1636" s="9">
        <f t="shared" si="76"/>
        <v>0</v>
      </c>
      <c r="S1636" s="9">
        <f t="shared" si="77"/>
        <v>0</v>
      </c>
      <c r="T1636" s="8" t="s">
        <v>6114</v>
      </c>
      <c r="U1636" s="8" t="s">
        <v>6113</v>
      </c>
    </row>
    <row r="1637" spans="1:21" x14ac:dyDescent="0.3">
      <c r="A1637" s="8" t="s">
        <v>3870</v>
      </c>
      <c r="B1637" s="8" t="s">
        <v>3871</v>
      </c>
      <c r="C1637" s="8">
        <v>155</v>
      </c>
      <c r="D1637" s="8">
        <v>66</v>
      </c>
      <c r="E1637" s="8" t="s">
        <v>6107</v>
      </c>
      <c r="F1637" s="8" t="s">
        <v>5942</v>
      </c>
      <c r="G1637" s="8" t="s">
        <v>10040</v>
      </c>
      <c r="H1637" s="8" t="s">
        <v>12</v>
      </c>
      <c r="I1637" s="9">
        <v>1779.8999999999999</v>
      </c>
      <c r="J1637" s="8" t="s">
        <v>12</v>
      </c>
      <c r="K1637" s="9">
        <v>46746.440458593752</v>
      </c>
      <c r="L1637" s="8" t="s">
        <v>5</v>
      </c>
      <c r="M1637" s="9">
        <v>0</v>
      </c>
      <c r="N1637" s="9">
        <v>0</v>
      </c>
      <c r="O1637" s="8" t="s">
        <v>12</v>
      </c>
      <c r="P1637" s="9">
        <v>113285.4</v>
      </c>
      <c r="Q1637" s="9">
        <f t="shared" si="75"/>
        <v>161811.74045859376</v>
      </c>
      <c r="R1637" s="9">
        <f t="shared" si="76"/>
        <v>80905.870229296881</v>
      </c>
      <c r="S1637" s="9">
        <f t="shared" si="77"/>
        <v>323623.48091718752</v>
      </c>
      <c r="T1637" s="8" t="s">
        <v>6114</v>
      </c>
      <c r="U1637" s="8" t="s">
        <v>6113</v>
      </c>
    </row>
    <row r="1638" spans="1:21" x14ac:dyDescent="0.3">
      <c r="A1638" s="8" t="s">
        <v>3873</v>
      </c>
      <c r="B1638" s="8" t="s">
        <v>3874</v>
      </c>
      <c r="C1638" s="8">
        <v>642</v>
      </c>
      <c r="D1638" s="8">
        <v>275</v>
      </c>
      <c r="E1638" s="8" t="s">
        <v>6074</v>
      </c>
      <c r="F1638" s="8" t="s">
        <v>5942</v>
      </c>
      <c r="G1638" s="8" t="s">
        <v>10040</v>
      </c>
      <c r="H1638" s="8" t="s">
        <v>5</v>
      </c>
      <c r="I1638" s="9">
        <v>0</v>
      </c>
      <c r="J1638" s="8" t="s">
        <v>5</v>
      </c>
      <c r="K1638" s="9">
        <v>0</v>
      </c>
      <c r="L1638" s="8" t="s">
        <v>5</v>
      </c>
      <c r="M1638" s="9">
        <v>0</v>
      </c>
      <c r="N1638" s="9">
        <v>0</v>
      </c>
      <c r="O1638" s="8" t="s">
        <v>12</v>
      </c>
      <c r="P1638" s="9">
        <v>245207.4</v>
      </c>
      <c r="Q1638" s="9">
        <f t="shared" si="75"/>
        <v>245207.4</v>
      </c>
      <c r="R1638" s="9">
        <f t="shared" si="76"/>
        <v>122603.7</v>
      </c>
      <c r="S1638" s="9">
        <f t="shared" si="77"/>
        <v>490414.8</v>
      </c>
      <c r="T1638" s="8" t="s">
        <v>6115</v>
      </c>
      <c r="U1638" s="8" t="s">
        <v>6111</v>
      </c>
    </row>
    <row r="1639" spans="1:21" x14ac:dyDescent="0.3">
      <c r="A1639" s="8" t="s">
        <v>3875</v>
      </c>
      <c r="B1639" s="8" t="s">
        <v>3876</v>
      </c>
      <c r="C1639" s="8">
        <v>50</v>
      </c>
      <c r="D1639" s="8">
        <v>29</v>
      </c>
      <c r="E1639" s="8" t="s">
        <v>6104</v>
      </c>
      <c r="F1639" s="8" t="s">
        <v>5942</v>
      </c>
      <c r="G1639" s="8" t="s">
        <v>10042</v>
      </c>
      <c r="H1639" s="8" t="s">
        <v>12</v>
      </c>
      <c r="I1639" s="9">
        <v>1779.8999999999999</v>
      </c>
      <c r="J1639" s="8" t="s">
        <v>12</v>
      </c>
      <c r="K1639" s="9">
        <v>37520.9185640625</v>
      </c>
      <c r="L1639" s="8" t="s">
        <v>12</v>
      </c>
      <c r="M1639" s="9">
        <v>2011571.8371679685</v>
      </c>
      <c r="N1639" s="9">
        <v>0</v>
      </c>
      <c r="O1639" s="8" t="s">
        <v>5</v>
      </c>
      <c r="P1639" s="9">
        <v>0</v>
      </c>
      <c r="Q1639" s="9">
        <f t="shared" si="75"/>
        <v>2050872.655732031</v>
      </c>
      <c r="R1639" s="9">
        <f t="shared" si="76"/>
        <v>1025436.3278660155</v>
      </c>
      <c r="S1639" s="9">
        <f t="shared" si="77"/>
        <v>4101745.311464062</v>
      </c>
      <c r="T1639" s="8" t="s">
        <v>6110</v>
      </c>
      <c r="U1639" s="8" t="s">
        <v>6116</v>
      </c>
    </row>
    <row r="1640" spans="1:21" x14ac:dyDescent="0.3">
      <c r="A1640" s="8" t="s">
        <v>3877</v>
      </c>
      <c r="B1640" s="8" t="s">
        <v>3878</v>
      </c>
      <c r="C1640" s="8">
        <v>400</v>
      </c>
      <c r="D1640" s="8">
        <v>141</v>
      </c>
      <c r="E1640" s="8" t="s">
        <v>6106</v>
      </c>
      <c r="F1640" s="8" t="s">
        <v>5942</v>
      </c>
      <c r="G1640" s="8" t="s">
        <v>10040</v>
      </c>
      <c r="H1640" s="8" t="s">
        <v>12</v>
      </c>
      <c r="I1640" s="9">
        <v>1779.8999999999999</v>
      </c>
      <c r="J1640" s="8" t="s">
        <v>12</v>
      </c>
      <c r="K1640" s="9">
        <v>68272.658212499999</v>
      </c>
      <c r="L1640" s="8" t="s">
        <v>5</v>
      </c>
      <c r="M1640" s="9">
        <v>0</v>
      </c>
      <c r="N1640" s="9">
        <v>0</v>
      </c>
      <c r="O1640" s="8" t="s">
        <v>12</v>
      </c>
      <c r="P1640" s="9">
        <v>207515.4</v>
      </c>
      <c r="Q1640" s="9">
        <f t="shared" si="75"/>
        <v>277567.95821249997</v>
      </c>
      <c r="R1640" s="9">
        <f t="shared" si="76"/>
        <v>138783.97910624999</v>
      </c>
      <c r="S1640" s="9">
        <f t="shared" si="77"/>
        <v>555135.91642499994</v>
      </c>
      <c r="T1640" s="8" t="s">
        <v>6114</v>
      </c>
      <c r="U1640" s="8" t="s">
        <v>6111</v>
      </c>
    </row>
    <row r="1641" spans="1:21" x14ac:dyDescent="0.3">
      <c r="A1641" s="8" t="s">
        <v>3880</v>
      </c>
      <c r="B1641" s="8" t="s">
        <v>3881</v>
      </c>
      <c r="C1641" s="8">
        <v>54</v>
      </c>
      <c r="D1641" s="8">
        <v>69</v>
      </c>
      <c r="E1641" s="8" t="s">
        <v>6103</v>
      </c>
      <c r="F1641" s="8" t="s">
        <v>5942</v>
      </c>
      <c r="G1641" s="8" t="s">
        <v>10042</v>
      </c>
      <c r="H1641" s="8" t="s">
        <v>5</v>
      </c>
      <c r="I1641" s="9">
        <v>0</v>
      </c>
      <c r="J1641" s="8" t="s">
        <v>5</v>
      </c>
      <c r="K1641" s="9">
        <v>0</v>
      </c>
      <c r="L1641" s="8" t="s">
        <v>12</v>
      </c>
      <c r="M1641" s="9">
        <v>2494777.7234873432</v>
      </c>
      <c r="N1641" s="9">
        <v>0</v>
      </c>
      <c r="O1641" s="8" t="s">
        <v>12</v>
      </c>
      <c r="P1641" s="9">
        <v>152170.97999999998</v>
      </c>
      <c r="Q1641" s="9">
        <f t="shared" si="75"/>
        <v>2646948.7034873432</v>
      </c>
      <c r="R1641" s="9">
        <f t="shared" si="76"/>
        <v>1323474.3517436716</v>
      </c>
      <c r="S1641" s="9">
        <f t="shared" si="77"/>
        <v>5293897.4069746863</v>
      </c>
      <c r="T1641" s="8" t="s">
        <v>6112</v>
      </c>
      <c r="U1641" s="8" t="s">
        <v>6113</v>
      </c>
    </row>
    <row r="1642" spans="1:21" x14ac:dyDescent="0.3">
      <c r="A1642" s="8" t="s">
        <v>3882</v>
      </c>
      <c r="B1642" s="8" t="s">
        <v>3883</v>
      </c>
      <c r="C1642" s="8">
        <v>40</v>
      </c>
      <c r="D1642" s="8">
        <v>16</v>
      </c>
      <c r="E1642" s="8" t="s">
        <v>6106</v>
      </c>
      <c r="F1642" s="8" t="s">
        <v>5942</v>
      </c>
      <c r="G1642" s="8" t="s">
        <v>10040</v>
      </c>
      <c r="H1642" s="8" t="s">
        <v>12</v>
      </c>
      <c r="I1642" s="9">
        <v>1779.8999999999999</v>
      </c>
      <c r="J1642" s="8" t="s">
        <v>12</v>
      </c>
      <c r="K1642" s="9">
        <v>36642.297431250001</v>
      </c>
      <c r="L1642" s="8" t="s">
        <v>12</v>
      </c>
      <c r="M1642" s="9">
        <v>2010707.6327343748</v>
      </c>
      <c r="N1642" s="9">
        <v>0</v>
      </c>
      <c r="O1642" s="8" t="s">
        <v>5</v>
      </c>
      <c r="P1642" s="9">
        <v>0</v>
      </c>
      <c r="Q1642" s="9">
        <f t="shared" si="75"/>
        <v>2049129.8301656249</v>
      </c>
      <c r="R1642" s="9">
        <f t="shared" si="76"/>
        <v>1024564.9150828124</v>
      </c>
      <c r="S1642" s="9">
        <f t="shared" si="77"/>
        <v>4098259.6603312497</v>
      </c>
      <c r="T1642" s="8" t="s">
        <v>6114</v>
      </c>
      <c r="U1642" s="8" t="s">
        <v>6113</v>
      </c>
    </row>
    <row r="1643" spans="1:21" x14ac:dyDescent="0.3">
      <c r="A1643" s="8" t="s">
        <v>3884</v>
      </c>
      <c r="B1643" s="8" t="s">
        <v>3885</v>
      </c>
      <c r="C1643" s="8">
        <v>44</v>
      </c>
      <c r="D1643" s="8">
        <v>44</v>
      </c>
      <c r="E1643" s="8" t="s">
        <v>6092</v>
      </c>
      <c r="F1643" s="8" t="s">
        <v>5942</v>
      </c>
      <c r="G1643" s="8" t="s">
        <v>10042</v>
      </c>
      <c r="H1643" s="8" t="s">
        <v>12</v>
      </c>
      <c r="I1643" s="9">
        <v>2349.4679999999998</v>
      </c>
      <c r="J1643" s="8" t="s">
        <v>12</v>
      </c>
      <c r="K1643" s="9">
        <v>48268.030344375002</v>
      </c>
      <c r="L1643" s="8" t="s">
        <v>12</v>
      </c>
      <c r="M1643" s="9">
        <v>0</v>
      </c>
      <c r="N1643" s="9">
        <v>1362835.926</v>
      </c>
      <c r="O1643" s="8" t="s">
        <v>12</v>
      </c>
      <c r="P1643" s="9">
        <v>113050.87199999999</v>
      </c>
      <c r="Q1643" s="9">
        <f t="shared" si="75"/>
        <v>1526504.296344375</v>
      </c>
      <c r="R1643" s="9">
        <f t="shared" si="76"/>
        <v>763252.1481721875</v>
      </c>
      <c r="S1643" s="9">
        <f t="shared" si="77"/>
        <v>3053008.59268875</v>
      </c>
      <c r="T1643" s="8" t="s">
        <v>6110</v>
      </c>
      <c r="U1643" s="8" t="s">
        <v>6111</v>
      </c>
    </row>
    <row r="1644" spans="1:21" x14ac:dyDescent="0.3">
      <c r="A1644" s="8" t="s">
        <v>3886</v>
      </c>
      <c r="B1644" s="8" t="s">
        <v>3887</v>
      </c>
      <c r="C1644" s="8">
        <v>394</v>
      </c>
      <c r="D1644" s="8">
        <v>141</v>
      </c>
      <c r="E1644" s="8" t="s">
        <v>6074</v>
      </c>
      <c r="F1644" s="8" t="s">
        <v>5942</v>
      </c>
      <c r="G1644" s="8" t="s">
        <v>10040</v>
      </c>
      <c r="H1644" s="8" t="s">
        <v>12</v>
      </c>
      <c r="I1644" s="9">
        <v>1779.8999999999999</v>
      </c>
      <c r="J1644" s="8" t="s">
        <v>12</v>
      </c>
      <c r="K1644" s="9">
        <v>67745.485532812498</v>
      </c>
      <c r="L1644" s="8" t="s">
        <v>5</v>
      </c>
      <c r="M1644" s="9">
        <v>0</v>
      </c>
      <c r="N1644" s="9">
        <v>0</v>
      </c>
      <c r="O1644" s="8" t="s">
        <v>5</v>
      </c>
      <c r="P1644" s="9">
        <v>0</v>
      </c>
      <c r="Q1644" s="9">
        <f t="shared" si="75"/>
        <v>69525.385532812492</v>
      </c>
      <c r="R1644" s="9">
        <f t="shared" si="76"/>
        <v>34762.692766406246</v>
      </c>
      <c r="S1644" s="9">
        <f t="shared" si="77"/>
        <v>139050.77106562498</v>
      </c>
      <c r="T1644" s="8" t="s">
        <v>6115</v>
      </c>
      <c r="U1644" s="8" t="s">
        <v>10025</v>
      </c>
    </row>
    <row r="1645" spans="1:21" x14ac:dyDescent="0.3">
      <c r="A1645" s="8" t="s">
        <v>3888</v>
      </c>
      <c r="B1645" s="8" t="s">
        <v>3889</v>
      </c>
      <c r="C1645" s="8">
        <v>93</v>
      </c>
      <c r="D1645" s="8">
        <v>33</v>
      </c>
      <c r="E1645" s="8" t="s">
        <v>6069</v>
      </c>
      <c r="F1645" s="8" t="s">
        <v>5942</v>
      </c>
      <c r="G1645" s="8" t="s">
        <v>10040</v>
      </c>
      <c r="H1645" s="8" t="s">
        <v>12</v>
      </c>
      <c r="I1645" s="9">
        <v>2313.87</v>
      </c>
      <c r="J1645" s="8" t="s">
        <v>5</v>
      </c>
      <c r="K1645" s="9">
        <v>0</v>
      </c>
      <c r="L1645" s="8" t="s">
        <v>12</v>
      </c>
      <c r="M1645" s="9">
        <v>0</v>
      </c>
      <c r="N1645" s="9">
        <v>1214415.2999999998</v>
      </c>
      <c r="O1645" s="8" t="s">
        <v>12</v>
      </c>
      <c r="P1645" s="9">
        <v>93371.459999999992</v>
      </c>
      <c r="Q1645" s="9">
        <f t="shared" si="75"/>
        <v>1310100.6299999999</v>
      </c>
      <c r="R1645" s="9">
        <f t="shared" si="76"/>
        <v>655050.31499999994</v>
      </c>
      <c r="S1645" s="9">
        <f t="shared" si="77"/>
        <v>2620201.2599999998</v>
      </c>
      <c r="T1645" s="8" t="s">
        <v>6115</v>
      </c>
      <c r="U1645" s="8" t="s">
        <v>6113</v>
      </c>
    </row>
    <row r="1646" spans="1:21" x14ac:dyDescent="0.3">
      <c r="A1646" s="8" t="s">
        <v>3890</v>
      </c>
      <c r="B1646" s="8" t="s">
        <v>3891</v>
      </c>
      <c r="C1646" s="8">
        <v>59</v>
      </c>
      <c r="D1646" s="8">
        <v>55</v>
      </c>
      <c r="E1646" s="8" t="s">
        <v>6072</v>
      </c>
      <c r="F1646" s="8" t="s">
        <v>5942</v>
      </c>
      <c r="G1646" s="8" t="s">
        <v>10040</v>
      </c>
      <c r="H1646" s="8" t="s">
        <v>12</v>
      </c>
      <c r="I1646" s="9">
        <v>1779.8999999999999</v>
      </c>
      <c r="J1646" s="8" t="s">
        <v>12</v>
      </c>
      <c r="K1646" s="9">
        <v>38311.677583593751</v>
      </c>
      <c r="L1646" s="8" t="s">
        <v>5</v>
      </c>
      <c r="M1646" s="9">
        <v>0</v>
      </c>
      <c r="N1646" s="9">
        <v>0</v>
      </c>
      <c r="O1646" s="8" t="s">
        <v>5</v>
      </c>
      <c r="P1646" s="9">
        <v>0</v>
      </c>
      <c r="Q1646" s="9">
        <f t="shared" si="75"/>
        <v>40091.577583593753</v>
      </c>
      <c r="R1646" s="9">
        <f t="shared" si="76"/>
        <v>20045.788791796876</v>
      </c>
      <c r="S1646" s="9">
        <f t="shared" si="77"/>
        <v>80183.155167187506</v>
      </c>
      <c r="T1646" s="8" t="s">
        <v>6114</v>
      </c>
      <c r="U1646" s="8" t="s">
        <v>6113</v>
      </c>
    </row>
    <row r="1647" spans="1:21" x14ac:dyDescent="0.3">
      <c r="A1647" s="8" t="s">
        <v>3892</v>
      </c>
      <c r="B1647" s="8" t="s">
        <v>3893</v>
      </c>
      <c r="C1647" s="8">
        <v>1386</v>
      </c>
      <c r="D1647" s="8">
        <v>479</v>
      </c>
      <c r="E1647" s="8" t="s">
        <v>6088</v>
      </c>
      <c r="F1647" s="8" t="s">
        <v>5942</v>
      </c>
      <c r="G1647" s="8" t="s">
        <v>10040</v>
      </c>
      <c r="H1647" s="8" t="s">
        <v>6</v>
      </c>
      <c r="I1647" s="9">
        <v>0</v>
      </c>
      <c r="J1647" s="8" t="s">
        <v>5</v>
      </c>
      <c r="K1647" s="9">
        <v>0</v>
      </c>
      <c r="L1647" s="8" t="s">
        <v>6</v>
      </c>
      <c r="M1647" s="9">
        <v>0</v>
      </c>
      <c r="N1647" s="9">
        <v>0</v>
      </c>
      <c r="O1647" s="8" t="s">
        <v>5</v>
      </c>
      <c r="P1647" s="9">
        <v>0</v>
      </c>
      <c r="Q1647" s="9">
        <f t="shared" si="75"/>
        <v>0</v>
      </c>
      <c r="R1647" s="9">
        <f t="shared" si="76"/>
        <v>0</v>
      </c>
      <c r="S1647" s="9">
        <f t="shared" si="77"/>
        <v>0</v>
      </c>
      <c r="T1647" s="8" t="s">
        <v>6110</v>
      </c>
      <c r="U1647" s="8" t="s">
        <v>6116</v>
      </c>
    </row>
    <row r="1648" spans="1:21" x14ac:dyDescent="0.3">
      <c r="A1648" s="8" t="s">
        <v>3894</v>
      </c>
      <c r="B1648" s="8" t="s">
        <v>3895</v>
      </c>
      <c r="C1648" s="8">
        <v>52</v>
      </c>
      <c r="D1648" s="8">
        <v>21</v>
      </c>
      <c r="E1648" s="8" t="s">
        <v>6090</v>
      </c>
      <c r="F1648" s="8" t="s">
        <v>5942</v>
      </c>
      <c r="G1648" s="8" t="s">
        <v>10040</v>
      </c>
      <c r="H1648" s="8" t="s">
        <v>12</v>
      </c>
      <c r="I1648" s="9">
        <v>1779.8999999999999</v>
      </c>
      <c r="J1648" s="8" t="s">
        <v>12</v>
      </c>
      <c r="K1648" s="9">
        <v>37696.642790625003</v>
      </c>
      <c r="L1648" s="8" t="s">
        <v>5</v>
      </c>
      <c r="M1648" s="9">
        <v>0</v>
      </c>
      <c r="N1648" s="9">
        <v>0</v>
      </c>
      <c r="O1648" s="8" t="s">
        <v>5</v>
      </c>
      <c r="P1648" s="9">
        <v>0</v>
      </c>
      <c r="Q1648" s="9">
        <f t="shared" si="75"/>
        <v>39476.542790625004</v>
      </c>
      <c r="R1648" s="9">
        <f t="shared" si="76"/>
        <v>19738.271395312502</v>
      </c>
      <c r="S1648" s="9">
        <f t="shared" si="77"/>
        <v>78953.085581250009</v>
      </c>
      <c r="T1648" s="8" t="s">
        <v>6114</v>
      </c>
      <c r="U1648" s="8" t="s">
        <v>6113</v>
      </c>
    </row>
    <row r="1649" spans="1:21" x14ac:dyDescent="0.3">
      <c r="A1649" s="8" t="s">
        <v>3896</v>
      </c>
      <c r="B1649" s="8" t="s">
        <v>3897</v>
      </c>
      <c r="C1649" s="8">
        <v>100</v>
      </c>
      <c r="D1649" s="8">
        <v>72</v>
      </c>
      <c r="E1649" s="8" t="s">
        <v>6097</v>
      </c>
      <c r="F1649" s="8" t="s">
        <v>5942</v>
      </c>
      <c r="G1649" s="8" t="s">
        <v>10042</v>
      </c>
      <c r="H1649" s="8" t="s">
        <v>5</v>
      </c>
      <c r="I1649" s="9">
        <v>0</v>
      </c>
      <c r="J1649" s="8" t="s">
        <v>12</v>
      </c>
      <c r="K1649" s="9">
        <v>41914.024228125003</v>
      </c>
      <c r="L1649" s="8" t="s">
        <v>12</v>
      </c>
      <c r="M1649" s="9">
        <v>0</v>
      </c>
      <c r="N1649" s="9">
        <v>1397001.63</v>
      </c>
      <c r="O1649" s="8" t="s">
        <v>12</v>
      </c>
      <c r="P1649" s="9">
        <v>120823.79999999999</v>
      </c>
      <c r="Q1649" s="9">
        <f t="shared" si="75"/>
        <v>1559739.454228125</v>
      </c>
      <c r="R1649" s="9">
        <f t="shared" si="76"/>
        <v>779869.72711406252</v>
      </c>
      <c r="S1649" s="9">
        <f t="shared" si="77"/>
        <v>3119478.9084562501</v>
      </c>
      <c r="T1649" s="8" t="s">
        <v>6110</v>
      </c>
      <c r="U1649" s="8" t="s">
        <v>6111</v>
      </c>
    </row>
    <row r="1650" spans="1:21" x14ac:dyDescent="0.3">
      <c r="A1650" s="8" t="s">
        <v>3898</v>
      </c>
      <c r="B1650" s="8" t="s">
        <v>3899</v>
      </c>
      <c r="C1650" s="8">
        <v>75</v>
      </c>
      <c r="D1650" s="8">
        <v>32</v>
      </c>
      <c r="E1650" s="8" t="s">
        <v>6106</v>
      </c>
      <c r="F1650" s="8" t="s">
        <v>5942</v>
      </c>
      <c r="G1650" s="8" t="s">
        <v>10042</v>
      </c>
      <c r="H1650" s="8" t="s">
        <v>12</v>
      </c>
      <c r="I1650" s="9">
        <v>1779.8999999999999</v>
      </c>
      <c r="J1650" s="8" t="s">
        <v>12</v>
      </c>
      <c r="K1650" s="9">
        <v>39717.471396093752</v>
      </c>
      <c r="L1650" s="8" t="s">
        <v>12</v>
      </c>
      <c r="M1650" s="9">
        <v>0</v>
      </c>
      <c r="N1650" s="9">
        <v>996210.02999999991</v>
      </c>
      <c r="O1650" s="8" t="s">
        <v>12</v>
      </c>
      <c r="P1650" s="9">
        <v>70567.799999999988</v>
      </c>
      <c r="Q1650" s="9">
        <f t="shared" si="75"/>
        <v>1108275.2013960937</v>
      </c>
      <c r="R1650" s="9">
        <f t="shared" si="76"/>
        <v>554137.60069804685</v>
      </c>
      <c r="S1650" s="9">
        <f t="shared" si="77"/>
        <v>2216550.4027921874</v>
      </c>
      <c r="T1650" s="8" t="s">
        <v>6114</v>
      </c>
      <c r="U1650" s="8" t="s">
        <v>6111</v>
      </c>
    </row>
    <row r="1651" spans="1:21" x14ac:dyDescent="0.3">
      <c r="A1651" s="8" t="s">
        <v>3900</v>
      </c>
      <c r="B1651" s="8" t="s">
        <v>3901</v>
      </c>
      <c r="C1651" s="8">
        <v>50</v>
      </c>
      <c r="D1651" s="8">
        <v>22</v>
      </c>
      <c r="E1651" s="8" t="s">
        <v>6097</v>
      </c>
      <c r="F1651" s="8" t="s">
        <v>5942</v>
      </c>
      <c r="G1651" s="8" t="s">
        <v>10042</v>
      </c>
      <c r="H1651" s="8" t="s">
        <v>12</v>
      </c>
      <c r="I1651" s="9">
        <v>1779.8999999999999</v>
      </c>
      <c r="J1651" s="8" t="s">
        <v>12</v>
      </c>
      <c r="K1651" s="9">
        <v>37520.9185640625</v>
      </c>
      <c r="L1651" s="8" t="s">
        <v>12</v>
      </c>
      <c r="M1651" s="9">
        <v>2011571.8371679685</v>
      </c>
      <c r="N1651" s="9">
        <v>0</v>
      </c>
      <c r="O1651" s="8" t="s">
        <v>12</v>
      </c>
      <c r="P1651" s="9">
        <v>58003.799999999996</v>
      </c>
      <c r="Q1651" s="9">
        <f t="shared" si="75"/>
        <v>2108876.4557320308</v>
      </c>
      <c r="R1651" s="9">
        <f t="shared" si="76"/>
        <v>1054438.2278660154</v>
      </c>
      <c r="S1651" s="9">
        <f t="shared" si="77"/>
        <v>4217752.9114640616</v>
      </c>
      <c r="T1651" s="8" t="s">
        <v>6112</v>
      </c>
      <c r="U1651" s="8" t="s">
        <v>6116</v>
      </c>
    </row>
    <row r="1652" spans="1:21" x14ac:dyDescent="0.3">
      <c r="A1652" s="8" t="s">
        <v>3903</v>
      </c>
      <c r="B1652" s="8" t="s">
        <v>3904</v>
      </c>
      <c r="C1652" s="8">
        <v>250</v>
      </c>
      <c r="D1652" s="8">
        <v>129</v>
      </c>
      <c r="E1652" s="8" t="s">
        <v>6090</v>
      </c>
      <c r="F1652" s="8" t="s">
        <v>5942</v>
      </c>
      <c r="G1652" s="8" t="s">
        <v>10040</v>
      </c>
      <c r="H1652" s="8" t="s">
        <v>6</v>
      </c>
      <c r="I1652" s="9">
        <v>0</v>
      </c>
      <c r="J1652" s="8" t="s">
        <v>6</v>
      </c>
      <c r="K1652" s="9">
        <v>0</v>
      </c>
      <c r="L1652" s="8" t="s">
        <v>6</v>
      </c>
      <c r="M1652" s="9">
        <v>0</v>
      </c>
      <c r="N1652" s="9">
        <v>0</v>
      </c>
      <c r="O1652" s="8" t="s">
        <v>12</v>
      </c>
      <c r="P1652" s="9">
        <v>41670.6</v>
      </c>
      <c r="Q1652" s="9">
        <f t="shared" si="75"/>
        <v>41670.6</v>
      </c>
      <c r="R1652" s="9">
        <f t="shared" si="76"/>
        <v>20835.3</v>
      </c>
      <c r="S1652" s="9">
        <f t="shared" si="77"/>
        <v>83341.2</v>
      </c>
      <c r="T1652" s="8" t="s">
        <v>6110</v>
      </c>
      <c r="U1652" s="8" t="s">
        <v>6113</v>
      </c>
    </row>
    <row r="1653" spans="1:21" x14ac:dyDescent="0.3">
      <c r="A1653" s="8" t="s">
        <v>3905</v>
      </c>
      <c r="B1653" s="8" t="s">
        <v>3906</v>
      </c>
      <c r="C1653" s="8">
        <v>1800</v>
      </c>
      <c r="D1653" s="8">
        <v>627</v>
      </c>
      <c r="E1653" s="8" t="s">
        <v>6077</v>
      </c>
      <c r="F1653" s="8" t="s">
        <v>5942</v>
      </c>
      <c r="G1653" s="8" t="s">
        <v>10040</v>
      </c>
      <c r="H1653" s="8" t="s">
        <v>6</v>
      </c>
      <c r="I1653" s="9">
        <v>0</v>
      </c>
      <c r="J1653" s="8" t="s">
        <v>5</v>
      </c>
      <c r="K1653" s="9">
        <v>0</v>
      </c>
      <c r="L1653" s="8" t="s">
        <v>12</v>
      </c>
      <c r="M1653" s="9">
        <v>0</v>
      </c>
      <c r="N1653" s="9">
        <v>6957985.0799999991</v>
      </c>
      <c r="O1653" s="8" t="s">
        <v>5</v>
      </c>
      <c r="P1653" s="9">
        <v>0</v>
      </c>
      <c r="Q1653" s="9">
        <f t="shared" si="75"/>
        <v>6957985.0799999991</v>
      </c>
      <c r="R1653" s="9">
        <f t="shared" si="76"/>
        <v>3478992.5399999996</v>
      </c>
      <c r="S1653" s="9">
        <f t="shared" si="77"/>
        <v>13915970.159999998</v>
      </c>
      <c r="T1653" s="8" t="s">
        <v>6112</v>
      </c>
      <c r="U1653" s="8" t="s">
        <v>6113</v>
      </c>
    </row>
    <row r="1654" spans="1:21" x14ac:dyDescent="0.3">
      <c r="A1654" s="8" t="s">
        <v>3907</v>
      </c>
      <c r="B1654" s="8" t="s">
        <v>3908</v>
      </c>
      <c r="C1654" s="8">
        <v>750</v>
      </c>
      <c r="D1654" s="8">
        <v>362</v>
      </c>
      <c r="E1654" s="8" t="s">
        <v>10029</v>
      </c>
      <c r="F1654" s="8" t="s">
        <v>5942</v>
      </c>
      <c r="G1654" s="8" t="s">
        <v>10046</v>
      </c>
      <c r="H1654" s="8" t="s">
        <v>6</v>
      </c>
      <c r="I1654" s="9">
        <v>0</v>
      </c>
      <c r="J1654" s="8" t="s">
        <v>6</v>
      </c>
      <c r="K1654" s="9">
        <v>0</v>
      </c>
      <c r="L1654" s="8" t="s">
        <v>6</v>
      </c>
      <c r="M1654" s="9">
        <v>0</v>
      </c>
      <c r="N1654" s="9">
        <v>0</v>
      </c>
      <c r="O1654" s="8" t="s">
        <v>5</v>
      </c>
      <c r="P1654" s="9">
        <v>0</v>
      </c>
      <c r="Q1654" s="9">
        <f t="shared" si="75"/>
        <v>0</v>
      </c>
      <c r="R1654" s="9">
        <f t="shared" si="76"/>
        <v>0</v>
      </c>
      <c r="S1654" s="9">
        <f t="shared" si="77"/>
        <v>0</v>
      </c>
      <c r="T1654" s="8" t="s">
        <v>6110</v>
      </c>
      <c r="U1654" s="8" t="s">
        <v>6111</v>
      </c>
    </row>
    <row r="1655" spans="1:21" x14ac:dyDescent="0.3">
      <c r="A1655" s="8" t="s">
        <v>3909</v>
      </c>
      <c r="B1655" s="8" t="s">
        <v>3910</v>
      </c>
      <c r="C1655" s="8">
        <v>78</v>
      </c>
      <c r="D1655" s="8">
        <v>27</v>
      </c>
      <c r="E1655" s="8" t="s">
        <v>6085</v>
      </c>
      <c r="F1655" s="8" t="s">
        <v>5942</v>
      </c>
      <c r="G1655" s="8" t="s">
        <v>10040</v>
      </c>
      <c r="H1655" s="8" t="s">
        <v>12</v>
      </c>
      <c r="I1655" s="9">
        <v>2313.87</v>
      </c>
      <c r="J1655" s="8" t="s">
        <v>12</v>
      </c>
      <c r="K1655" s="9">
        <v>51404.217089062498</v>
      </c>
      <c r="L1655" s="8" t="s">
        <v>12</v>
      </c>
      <c r="M1655" s="9">
        <v>2497349.5958817187</v>
      </c>
      <c r="N1655" s="9">
        <v>0</v>
      </c>
      <c r="O1655" s="8" t="s">
        <v>12</v>
      </c>
      <c r="P1655" s="9">
        <v>83571.539999999994</v>
      </c>
      <c r="Q1655" s="9">
        <f t="shared" si="75"/>
        <v>2634639.2229707814</v>
      </c>
      <c r="R1655" s="9">
        <f t="shared" si="76"/>
        <v>1317319.6114853907</v>
      </c>
      <c r="S1655" s="9">
        <f t="shared" si="77"/>
        <v>5269278.4459415628</v>
      </c>
      <c r="T1655" s="8" t="s">
        <v>6110</v>
      </c>
      <c r="U1655" s="8" t="s">
        <v>6113</v>
      </c>
    </row>
    <row r="1656" spans="1:21" x14ac:dyDescent="0.3">
      <c r="A1656" s="8" t="s">
        <v>3911</v>
      </c>
      <c r="B1656" s="8" t="s">
        <v>3912</v>
      </c>
      <c r="C1656" s="8">
        <v>200</v>
      </c>
      <c r="D1656" s="8">
        <v>71</v>
      </c>
      <c r="E1656" s="8" t="s">
        <v>6097</v>
      </c>
      <c r="F1656" s="8" t="s">
        <v>5942</v>
      </c>
      <c r="G1656" s="8" t="s">
        <v>10040</v>
      </c>
      <c r="H1656" s="8" t="s">
        <v>5</v>
      </c>
      <c r="I1656" s="9">
        <v>0</v>
      </c>
      <c r="J1656" s="8" t="s">
        <v>12</v>
      </c>
      <c r="K1656" s="9">
        <v>50700.235556250002</v>
      </c>
      <c r="L1656" s="8" t="s">
        <v>5</v>
      </c>
      <c r="M1656" s="9">
        <v>0</v>
      </c>
      <c r="N1656" s="9">
        <v>0</v>
      </c>
      <c r="O1656" s="8" t="s">
        <v>12</v>
      </c>
      <c r="P1656" s="9">
        <v>118310.99999999999</v>
      </c>
      <c r="Q1656" s="9">
        <f t="shared" si="75"/>
        <v>169011.23555624997</v>
      </c>
      <c r="R1656" s="9">
        <f t="shared" si="76"/>
        <v>84505.617778124986</v>
      </c>
      <c r="S1656" s="9">
        <f t="shared" si="77"/>
        <v>338022.47111249994</v>
      </c>
      <c r="T1656" s="8" t="s">
        <v>6112</v>
      </c>
      <c r="U1656" s="8" t="s">
        <v>6113</v>
      </c>
    </row>
    <row r="1657" spans="1:21" x14ac:dyDescent="0.3">
      <c r="A1657" s="8" t="s">
        <v>3913</v>
      </c>
      <c r="B1657" s="8" t="s">
        <v>3914</v>
      </c>
      <c r="C1657" s="8">
        <v>73</v>
      </c>
      <c r="D1657" s="8">
        <v>26</v>
      </c>
      <c r="E1657" s="8" t="s">
        <v>6085</v>
      </c>
      <c r="F1657" s="8" t="s">
        <v>5942</v>
      </c>
      <c r="G1657" s="8" t="s">
        <v>10040</v>
      </c>
      <c r="H1657" s="8" t="s">
        <v>12</v>
      </c>
      <c r="I1657" s="9">
        <v>2313.87</v>
      </c>
      <c r="J1657" s="8" t="s">
        <v>12</v>
      </c>
      <c r="K1657" s="9">
        <v>50839.389217968746</v>
      </c>
      <c r="L1657" s="8" t="s">
        <v>12</v>
      </c>
      <c r="M1657" s="9">
        <v>2496813.7891328903</v>
      </c>
      <c r="N1657" s="9">
        <v>0</v>
      </c>
      <c r="O1657" s="8" t="s">
        <v>5</v>
      </c>
      <c r="P1657" s="9">
        <v>0</v>
      </c>
      <c r="Q1657" s="9">
        <f t="shared" si="75"/>
        <v>2549967.048350859</v>
      </c>
      <c r="R1657" s="9">
        <f t="shared" si="76"/>
        <v>1274983.5241754295</v>
      </c>
      <c r="S1657" s="9">
        <f t="shared" si="77"/>
        <v>5099934.0967017179</v>
      </c>
      <c r="T1657" s="8" t="s">
        <v>6110</v>
      </c>
      <c r="U1657" s="8" t="s">
        <v>6113</v>
      </c>
    </row>
    <row r="1658" spans="1:21" x14ac:dyDescent="0.3">
      <c r="A1658" s="8" t="s">
        <v>3915</v>
      </c>
      <c r="B1658" s="8" t="s">
        <v>3916</v>
      </c>
      <c r="C1658" s="8">
        <v>290</v>
      </c>
      <c r="D1658" s="8">
        <v>83</v>
      </c>
      <c r="E1658" s="8" t="s">
        <v>10032</v>
      </c>
      <c r="F1658" s="8" t="s">
        <v>5942</v>
      </c>
      <c r="G1658" s="8" t="s">
        <v>10040</v>
      </c>
      <c r="H1658" s="8" t="s">
        <v>5</v>
      </c>
      <c r="I1658" s="9">
        <v>0</v>
      </c>
      <c r="J1658" s="8" t="s">
        <v>12</v>
      </c>
      <c r="K1658" s="9">
        <v>58607.825751562501</v>
      </c>
      <c r="L1658" s="8" t="s">
        <v>5</v>
      </c>
      <c r="M1658" s="9">
        <v>0</v>
      </c>
      <c r="N1658" s="9">
        <v>0</v>
      </c>
      <c r="O1658" s="8" t="s">
        <v>5</v>
      </c>
      <c r="P1658" s="9">
        <v>0</v>
      </c>
      <c r="Q1658" s="9">
        <f t="shared" si="75"/>
        <v>58607.825751562501</v>
      </c>
      <c r="R1658" s="9">
        <f t="shared" si="76"/>
        <v>29303.91287578125</v>
      </c>
      <c r="S1658" s="9">
        <f t="shared" si="77"/>
        <v>117215.651503125</v>
      </c>
      <c r="T1658" s="8" t="s">
        <v>6114</v>
      </c>
      <c r="U1658" s="8" t="s">
        <v>6111</v>
      </c>
    </row>
    <row r="1659" spans="1:21" x14ac:dyDescent="0.3">
      <c r="A1659" s="8" t="s">
        <v>3917</v>
      </c>
      <c r="B1659" s="8" t="s">
        <v>3918</v>
      </c>
      <c r="C1659" s="8">
        <v>45</v>
      </c>
      <c r="D1659" s="8">
        <v>16</v>
      </c>
      <c r="E1659" s="8" t="s">
        <v>6069</v>
      </c>
      <c r="F1659" s="8" t="s">
        <v>5942</v>
      </c>
      <c r="G1659" s="8" t="s">
        <v>10040</v>
      </c>
      <c r="H1659" s="8" t="s">
        <v>12</v>
      </c>
      <c r="I1659" s="9">
        <v>2313.87</v>
      </c>
      <c r="J1659" s="8" t="s">
        <v>12</v>
      </c>
      <c r="K1659" s="9">
        <v>47676.353139843748</v>
      </c>
      <c r="L1659" s="8" t="s">
        <v>12</v>
      </c>
      <c r="M1659" s="9">
        <v>0</v>
      </c>
      <c r="N1659" s="9">
        <v>1008836.85</v>
      </c>
      <c r="O1659" s="8" t="s">
        <v>12</v>
      </c>
      <c r="P1659" s="9">
        <v>65605.01999999999</v>
      </c>
      <c r="Q1659" s="9">
        <f t="shared" si="75"/>
        <v>1124432.0931398438</v>
      </c>
      <c r="R1659" s="9">
        <f t="shared" si="76"/>
        <v>562216.04656992189</v>
      </c>
      <c r="S1659" s="9">
        <f t="shared" si="77"/>
        <v>2248864.1862796876</v>
      </c>
      <c r="T1659" s="8" t="s">
        <v>6114</v>
      </c>
      <c r="U1659" s="8" t="s">
        <v>6111</v>
      </c>
    </row>
    <row r="1660" spans="1:21" x14ac:dyDescent="0.3">
      <c r="A1660" s="8" t="s">
        <v>3919</v>
      </c>
      <c r="B1660" s="8" t="s">
        <v>3920</v>
      </c>
      <c r="C1660" s="8">
        <v>64</v>
      </c>
      <c r="D1660" s="8">
        <v>23</v>
      </c>
      <c r="E1660" s="8" t="s">
        <v>6073</v>
      </c>
      <c r="F1660" s="8" t="s">
        <v>5942</v>
      </c>
      <c r="G1660" s="8" t="s">
        <v>10040</v>
      </c>
      <c r="H1660" s="8" t="s">
        <v>5</v>
      </c>
      <c r="I1660" s="9">
        <v>0</v>
      </c>
      <c r="J1660" s="8" t="s">
        <v>12</v>
      </c>
      <c r="K1660" s="9">
        <v>38750.988150000005</v>
      </c>
      <c r="L1660" s="8" t="s">
        <v>6</v>
      </c>
      <c r="M1660" s="9">
        <v>0</v>
      </c>
      <c r="N1660" s="9">
        <v>0</v>
      </c>
      <c r="O1660" s="8" t="s">
        <v>12</v>
      </c>
      <c r="P1660" s="9">
        <v>59260.2</v>
      </c>
      <c r="Q1660" s="9">
        <f t="shared" si="75"/>
        <v>98011.188150000002</v>
      </c>
      <c r="R1660" s="9">
        <f t="shared" si="76"/>
        <v>49005.594075000001</v>
      </c>
      <c r="S1660" s="9">
        <f t="shared" si="77"/>
        <v>196022.3763</v>
      </c>
      <c r="T1660" s="8" t="s">
        <v>6110</v>
      </c>
      <c r="U1660" s="8" t="s">
        <v>6113</v>
      </c>
    </row>
    <row r="1661" spans="1:21" x14ac:dyDescent="0.3">
      <c r="A1661" s="8" t="s">
        <v>3921</v>
      </c>
      <c r="B1661" s="8" t="s">
        <v>3922</v>
      </c>
      <c r="C1661" s="8">
        <v>54</v>
      </c>
      <c r="D1661" s="8">
        <v>19</v>
      </c>
      <c r="E1661" s="8" t="s">
        <v>10028</v>
      </c>
      <c r="F1661" s="8" t="s">
        <v>5942</v>
      </c>
      <c r="G1661" s="8" t="s">
        <v>10042</v>
      </c>
      <c r="H1661" s="8" t="s">
        <v>12</v>
      </c>
      <c r="I1661" s="9">
        <v>1779.8999999999999</v>
      </c>
      <c r="J1661" s="8" t="s">
        <v>5</v>
      </c>
      <c r="K1661" s="9">
        <v>0</v>
      </c>
      <c r="L1661" s="8" t="s">
        <v>12</v>
      </c>
      <c r="M1661" s="9">
        <v>2011917.5189414059</v>
      </c>
      <c r="N1661" s="9">
        <v>0</v>
      </c>
      <c r="O1661" s="8" t="s">
        <v>12</v>
      </c>
      <c r="P1661" s="9">
        <v>54234.6</v>
      </c>
      <c r="Q1661" s="9">
        <f t="shared" si="75"/>
        <v>2067932.0189414059</v>
      </c>
      <c r="R1661" s="9">
        <f t="shared" si="76"/>
        <v>1033966.009470703</v>
      </c>
      <c r="S1661" s="9">
        <f t="shared" si="77"/>
        <v>4135864.0378828119</v>
      </c>
      <c r="T1661" s="8" t="s">
        <v>6110</v>
      </c>
      <c r="U1661" s="8" t="s">
        <v>6116</v>
      </c>
    </row>
    <row r="1662" spans="1:21" x14ac:dyDescent="0.3">
      <c r="A1662" s="8" t="s">
        <v>3923</v>
      </c>
      <c r="B1662" s="8" t="s">
        <v>3924</v>
      </c>
      <c r="C1662" s="8">
        <v>165</v>
      </c>
      <c r="D1662" s="8">
        <v>65</v>
      </c>
      <c r="E1662" s="8" t="s">
        <v>6102</v>
      </c>
      <c r="F1662" s="8" t="s">
        <v>5942</v>
      </c>
      <c r="G1662" s="8" t="s">
        <v>10040</v>
      </c>
      <c r="H1662" s="8" t="s">
        <v>6</v>
      </c>
      <c r="I1662" s="9">
        <v>0</v>
      </c>
      <c r="J1662" s="8" t="s">
        <v>12</v>
      </c>
      <c r="K1662" s="9">
        <v>62139.366076406244</v>
      </c>
      <c r="L1662" s="8" t="s">
        <v>6</v>
      </c>
      <c r="M1662" s="9">
        <v>0</v>
      </c>
      <c r="N1662" s="9">
        <v>0</v>
      </c>
      <c r="O1662" s="8" t="s">
        <v>5</v>
      </c>
      <c r="P1662" s="9">
        <v>0</v>
      </c>
      <c r="Q1662" s="9">
        <f t="shared" si="75"/>
        <v>62139.366076406244</v>
      </c>
      <c r="R1662" s="9">
        <f t="shared" si="76"/>
        <v>31069.683038203122</v>
      </c>
      <c r="S1662" s="9">
        <f t="shared" si="77"/>
        <v>124278.73215281249</v>
      </c>
      <c r="T1662" s="8" t="s">
        <v>6114</v>
      </c>
      <c r="U1662" s="8" t="s">
        <v>6113</v>
      </c>
    </row>
    <row r="1663" spans="1:21" x14ac:dyDescent="0.3">
      <c r="A1663" s="8" t="s">
        <v>3925</v>
      </c>
      <c r="B1663" s="8" t="s">
        <v>3926</v>
      </c>
      <c r="C1663" s="8">
        <v>1824</v>
      </c>
      <c r="D1663" s="8">
        <v>472</v>
      </c>
      <c r="E1663" s="8" t="s">
        <v>6071</v>
      </c>
      <c r="F1663" s="8" t="s">
        <v>5942</v>
      </c>
      <c r="G1663" s="8" t="s">
        <v>10040</v>
      </c>
      <c r="H1663" s="8" t="s">
        <v>5</v>
      </c>
      <c r="I1663" s="9">
        <v>0</v>
      </c>
      <c r="J1663" s="8" t="s">
        <v>12</v>
      </c>
      <c r="K1663" s="9">
        <v>193388.30752500001</v>
      </c>
      <c r="L1663" s="8" t="s">
        <v>5</v>
      </c>
      <c r="M1663" s="9">
        <v>0</v>
      </c>
      <c r="N1663" s="9">
        <v>0</v>
      </c>
      <c r="O1663" s="8" t="s">
        <v>5</v>
      </c>
      <c r="P1663" s="9">
        <v>0</v>
      </c>
      <c r="Q1663" s="9">
        <f t="shared" si="75"/>
        <v>193388.30752500001</v>
      </c>
      <c r="R1663" s="9">
        <f t="shared" si="76"/>
        <v>96694.153762500006</v>
      </c>
      <c r="S1663" s="9">
        <f t="shared" si="77"/>
        <v>386776.61505000002</v>
      </c>
      <c r="T1663" s="8" t="s">
        <v>6114</v>
      </c>
      <c r="U1663" s="8" t="s">
        <v>6111</v>
      </c>
    </row>
    <row r="1664" spans="1:21" x14ac:dyDescent="0.3">
      <c r="A1664" s="8" t="s">
        <v>3927</v>
      </c>
      <c r="B1664" s="8" t="s">
        <v>3928</v>
      </c>
      <c r="C1664" s="8">
        <v>299</v>
      </c>
      <c r="D1664" s="8">
        <v>21</v>
      </c>
      <c r="E1664" s="8" t="s">
        <v>6098</v>
      </c>
      <c r="F1664" s="8" t="s">
        <v>5942</v>
      </c>
      <c r="G1664" s="8" t="s">
        <v>10040</v>
      </c>
      <c r="H1664" s="8" t="s">
        <v>5</v>
      </c>
      <c r="I1664" s="9">
        <v>0</v>
      </c>
      <c r="J1664" s="8" t="s">
        <v>12</v>
      </c>
      <c r="K1664" s="9">
        <v>59398.584771093752</v>
      </c>
      <c r="L1664" s="8" t="s">
        <v>12</v>
      </c>
      <c r="M1664" s="9">
        <v>2033090.5275644527</v>
      </c>
      <c r="N1664" s="9">
        <v>0</v>
      </c>
      <c r="O1664" s="8" t="s">
        <v>12</v>
      </c>
      <c r="P1664" s="9">
        <v>56747.399999999994</v>
      </c>
      <c r="Q1664" s="9">
        <f t="shared" si="75"/>
        <v>2149236.5123355463</v>
      </c>
      <c r="R1664" s="9">
        <f t="shared" si="76"/>
        <v>1074618.2561677732</v>
      </c>
      <c r="S1664" s="9">
        <f t="shared" si="77"/>
        <v>4298473.0246710926</v>
      </c>
      <c r="T1664" s="8" t="s">
        <v>6115</v>
      </c>
      <c r="U1664" s="8" t="s">
        <v>6113</v>
      </c>
    </row>
    <row r="1665" spans="1:21" x14ac:dyDescent="0.3">
      <c r="A1665" s="8" t="s">
        <v>3929</v>
      </c>
      <c r="B1665" s="8" t="s">
        <v>3930</v>
      </c>
      <c r="C1665" s="8">
        <v>2607</v>
      </c>
      <c r="D1665" s="8">
        <v>639</v>
      </c>
      <c r="E1665" s="8" t="s">
        <v>6068</v>
      </c>
      <c r="F1665" s="8" t="s">
        <v>5942</v>
      </c>
      <c r="G1665" s="8" t="s">
        <v>10040</v>
      </c>
      <c r="H1665" s="8" t="s">
        <v>5</v>
      </c>
      <c r="I1665" s="9">
        <v>0</v>
      </c>
      <c r="J1665" s="8" t="s">
        <v>5</v>
      </c>
      <c r="K1665" s="9">
        <v>0</v>
      </c>
      <c r="L1665" s="8" t="s">
        <v>5</v>
      </c>
      <c r="M1665" s="9">
        <v>0</v>
      </c>
      <c r="N1665" s="9">
        <v>0</v>
      </c>
      <c r="O1665" s="8" t="s">
        <v>5</v>
      </c>
      <c r="P1665" s="9">
        <v>0</v>
      </c>
      <c r="Q1665" s="9">
        <f t="shared" si="75"/>
        <v>0</v>
      </c>
      <c r="R1665" s="9">
        <f t="shared" si="76"/>
        <v>0</v>
      </c>
      <c r="S1665" s="9">
        <f t="shared" si="77"/>
        <v>0</v>
      </c>
      <c r="T1665" s="8" t="s">
        <v>6114</v>
      </c>
      <c r="U1665" s="8" t="s">
        <v>6116</v>
      </c>
    </row>
    <row r="1666" spans="1:21" x14ac:dyDescent="0.3">
      <c r="A1666" s="8" t="s">
        <v>3931</v>
      </c>
      <c r="B1666" s="8" t="s">
        <v>3932</v>
      </c>
      <c r="C1666" s="8">
        <v>3387</v>
      </c>
      <c r="D1666" s="8">
        <v>621</v>
      </c>
      <c r="E1666" s="8" t="s">
        <v>6086</v>
      </c>
      <c r="F1666" s="8" t="s">
        <v>5942</v>
      </c>
      <c r="G1666" s="8" t="s">
        <v>10040</v>
      </c>
      <c r="H1666" s="8" t="s">
        <v>5</v>
      </c>
      <c r="I1666" s="9">
        <v>0</v>
      </c>
      <c r="J1666" s="8" t="s">
        <v>12</v>
      </c>
      <c r="K1666" s="9">
        <v>425207.30217890622</v>
      </c>
      <c r="L1666" s="8" t="s">
        <v>5</v>
      </c>
      <c r="M1666" s="9">
        <v>0</v>
      </c>
      <c r="N1666" s="9">
        <v>0</v>
      </c>
      <c r="O1666" s="8" t="s">
        <v>5</v>
      </c>
      <c r="P1666" s="9">
        <v>0</v>
      </c>
      <c r="Q1666" s="9">
        <f t="shared" ref="Q1666:Q1729" si="78">SUM(I1666+K1666+M1666+N1666+P1666)</f>
        <v>425207.30217890622</v>
      </c>
      <c r="R1666" s="9">
        <f t="shared" si="76"/>
        <v>212603.65108945311</v>
      </c>
      <c r="S1666" s="9">
        <f t="shared" si="77"/>
        <v>850414.60435781244</v>
      </c>
      <c r="T1666" s="8" t="s">
        <v>6112</v>
      </c>
      <c r="U1666" s="8" t="s">
        <v>6113</v>
      </c>
    </row>
    <row r="1667" spans="1:21" x14ac:dyDescent="0.3">
      <c r="A1667" s="8" t="s">
        <v>3933</v>
      </c>
      <c r="B1667" s="8" t="s">
        <v>3934</v>
      </c>
      <c r="C1667" s="8">
        <v>1923</v>
      </c>
      <c r="D1667" s="8">
        <v>1187</v>
      </c>
      <c r="E1667" s="8" t="s">
        <v>10029</v>
      </c>
      <c r="F1667" s="8" t="s">
        <v>5942</v>
      </c>
      <c r="G1667" s="8" t="s">
        <v>10040</v>
      </c>
      <c r="H1667" s="8" t="s">
        <v>6</v>
      </c>
      <c r="I1667" s="9">
        <v>0</v>
      </c>
      <c r="J1667" s="8" t="s">
        <v>12</v>
      </c>
      <c r="K1667" s="9">
        <v>202086.65673984375</v>
      </c>
      <c r="L1667" s="8" t="s">
        <v>6</v>
      </c>
      <c r="M1667" s="9">
        <v>0</v>
      </c>
      <c r="N1667" s="9">
        <v>0</v>
      </c>
      <c r="O1667" s="8" t="s">
        <v>12</v>
      </c>
      <c r="P1667" s="9">
        <v>42927</v>
      </c>
      <c r="Q1667" s="9">
        <f t="shared" si="78"/>
        <v>245013.65673984375</v>
      </c>
      <c r="R1667" s="9">
        <f t="shared" ref="R1667:R1730" si="79">Q1667/2</f>
        <v>122506.82836992187</v>
      </c>
      <c r="S1667" s="9">
        <f t="shared" ref="S1667:S1730" si="80">Q1667*2</f>
        <v>490027.31347968749</v>
      </c>
      <c r="T1667" s="8" t="s">
        <v>6114</v>
      </c>
      <c r="U1667" s="8" t="s">
        <v>6111</v>
      </c>
    </row>
    <row r="1668" spans="1:21" x14ac:dyDescent="0.3">
      <c r="A1668" s="8" t="s">
        <v>3935</v>
      </c>
      <c r="B1668" s="8" t="s">
        <v>3936</v>
      </c>
      <c r="C1668" s="8">
        <v>5500</v>
      </c>
      <c r="D1668" s="8">
        <v>1163</v>
      </c>
      <c r="E1668" s="8" t="s">
        <v>6081</v>
      </c>
      <c r="F1668" s="8" t="s">
        <v>5942</v>
      </c>
      <c r="G1668" s="8" t="s">
        <v>10040</v>
      </c>
      <c r="H1668" s="8" t="s">
        <v>5</v>
      </c>
      <c r="I1668" s="9">
        <v>0</v>
      </c>
      <c r="J1668" s="8" t="s">
        <v>5</v>
      </c>
      <c r="K1668" s="9">
        <v>0</v>
      </c>
      <c r="L1668" s="8" t="s">
        <v>5</v>
      </c>
      <c r="M1668" s="9">
        <v>0</v>
      </c>
      <c r="N1668" s="9">
        <v>0</v>
      </c>
      <c r="O1668" s="8" t="s">
        <v>5</v>
      </c>
      <c r="P1668" s="9">
        <v>0</v>
      </c>
      <c r="Q1668" s="9">
        <f t="shared" si="78"/>
        <v>0</v>
      </c>
      <c r="R1668" s="9">
        <f t="shared" si="79"/>
        <v>0</v>
      </c>
      <c r="S1668" s="9">
        <f t="shared" si="80"/>
        <v>0</v>
      </c>
      <c r="T1668" s="8" t="s">
        <v>6114</v>
      </c>
      <c r="U1668" s="8" t="s">
        <v>6111</v>
      </c>
    </row>
    <row r="1669" spans="1:21" x14ac:dyDescent="0.3">
      <c r="A1669" s="8" t="s">
        <v>3937</v>
      </c>
      <c r="B1669" s="8" t="s">
        <v>3938</v>
      </c>
      <c r="C1669" s="8">
        <v>930</v>
      </c>
      <c r="D1669" s="8">
        <v>284</v>
      </c>
      <c r="E1669" s="8" t="s">
        <v>6073</v>
      </c>
      <c r="F1669" s="8" t="s">
        <v>5942</v>
      </c>
      <c r="G1669" s="8" t="s">
        <v>10040</v>
      </c>
      <c r="H1669" s="8" t="s">
        <v>5</v>
      </c>
      <c r="I1669" s="9">
        <v>0</v>
      </c>
      <c r="J1669" s="8" t="s">
        <v>12</v>
      </c>
      <c r="K1669" s="9">
        <v>114839.5782515625</v>
      </c>
      <c r="L1669" s="8" t="s">
        <v>5</v>
      </c>
      <c r="M1669" s="9">
        <v>0</v>
      </c>
      <c r="N1669" s="9">
        <v>0</v>
      </c>
      <c r="O1669" s="8" t="s">
        <v>5</v>
      </c>
      <c r="P1669" s="9">
        <v>0</v>
      </c>
      <c r="Q1669" s="9">
        <f t="shared" si="78"/>
        <v>114839.5782515625</v>
      </c>
      <c r="R1669" s="9">
        <f t="shared" si="79"/>
        <v>57419.789125781252</v>
      </c>
      <c r="S1669" s="9">
        <f t="shared" si="80"/>
        <v>229679.15650312501</v>
      </c>
      <c r="T1669" s="8" t="s">
        <v>6110</v>
      </c>
      <c r="U1669" s="8" t="s">
        <v>6111</v>
      </c>
    </row>
    <row r="1670" spans="1:21" x14ac:dyDescent="0.3">
      <c r="A1670" s="8" t="s">
        <v>3939</v>
      </c>
      <c r="B1670" s="8" t="s">
        <v>3940</v>
      </c>
      <c r="C1670" s="8">
        <v>50</v>
      </c>
      <c r="D1670" s="8">
        <v>20</v>
      </c>
      <c r="E1670" s="8" t="s">
        <v>6099</v>
      </c>
      <c r="F1670" s="8" t="s">
        <v>5942</v>
      </c>
      <c r="G1670" s="8" t="s">
        <v>10040</v>
      </c>
      <c r="H1670" s="8" t="s">
        <v>12</v>
      </c>
      <c r="I1670" s="9">
        <v>2313.87</v>
      </c>
      <c r="J1670" s="8" t="s">
        <v>12</v>
      </c>
      <c r="K1670" s="9">
        <v>48241.1810109375</v>
      </c>
      <c r="L1670" s="8" t="s">
        <v>5</v>
      </c>
      <c r="M1670" s="9">
        <v>0</v>
      </c>
      <c r="N1670" s="9">
        <v>0</v>
      </c>
      <c r="O1670" s="8" t="s">
        <v>5</v>
      </c>
      <c r="P1670" s="9">
        <v>0</v>
      </c>
      <c r="Q1670" s="9">
        <f t="shared" si="78"/>
        <v>50555.051010937503</v>
      </c>
      <c r="R1670" s="9">
        <f t="shared" si="79"/>
        <v>25277.525505468751</v>
      </c>
      <c r="S1670" s="9">
        <f t="shared" si="80"/>
        <v>101110.10202187501</v>
      </c>
      <c r="T1670" s="8" t="s">
        <v>6110</v>
      </c>
      <c r="U1670" s="8" t="s">
        <v>6113</v>
      </c>
    </row>
    <row r="1671" spans="1:21" x14ac:dyDescent="0.3">
      <c r="A1671" s="8" t="s">
        <v>3941</v>
      </c>
      <c r="B1671" s="8" t="s">
        <v>3942</v>
      </c>
      <c r="C1671" s="8">
        <v>261</v>
      </c>
      <c r="D1671" s="8">
        <v>79</v>
      </c>
      <c r="E1671" s="8" t="s">
        <v>6104</v>
      </c>
      <c r="F1671" s="8" t="s">
        <v>5942</v>
      </c>
      <c r="G1671" s="8" t="s">
        <v>10040</v>
      </c>
      <c r="H1671" s="8" t="s">
        <v>5</v>
      </c>
      <c r="I1671" s="9">
        <v>0</v>
      </c>
      <c r="J1671" s="8" t="s">
        <v>12</v>
      </c>
      <c r="K1671" s="9">
        <v>56059.824466406251</v>
      </c>
      <c r="L1671" s="8" t="s">
        <v>12</v>
      </c>
      <c r="M1671" s="9">
        <v>0</v>
      </c>
      <c r="N1671" s="9">
        <v>1467140.16</v>
      </c>
      <c r="O1671" s="8" t="s">
        <v>5</v>
      </c>
      <c r="P1671" s="9">
        <v>0</v>
      </c>
      <c r="Q1671" s="9">
        <f t="shared" si="78"/>
        <v>1523199.9844664061</v>
      </c>
      <c r="R1671" s="9">
        <f t="shared" si="79"/>
        <v>761599.99223320303</v>
      </c>
      <c r="S1671" s="9">
        <f t="shared" si="80"/>
        <v>3046399.9689328121</v>
      </c>
      <c r="T1671" s="8" t="s">
        <v>6114</v>
      </c>
      <c r="U1671" s="8" t="s">
        <v>6116</v>
      </c>
    </row>
    <row r="1672" spans="1:21" x14ac:dyDescent="0.3">
      <c r="A1672" s="8" t="s">
        <v>3943</v>
      </c>
      <c r="B1672" s="8" t="s">
        <v>3944</v>
      </c>
      <c r="C1672" s="8">
        <v>1172</v>
      </c>
      <c r="D1672" s="8">
        <v>355</v>
      </c>
      <c r="E1672" s="8" t="s">
        <v>6098</v>
      </c>
      <c r="F1672" s="8" t="s">
        <v>5942</v>
      </c>
      <c r="G1672" s="8" t="s">
        <v>10050</v>
      </c>
      <c r="H1672" s="8" t="s">
        <v>5</v>
      </c>
      <c r="I1672" s="9">
        <v>0</v>
      </c>
      <c r="J1672" s="8" t="s">
        <v>12</v>
      </c>
      <c r="K1672" s="9">
        <v>136102.20966562501</v>
      </c>
      <c r="L1672" s="8" t="s">
        <v>5</v>
      </c>
      <c r="M1672" s="9">
        <v>0</v>
      </c>
      <c r="N1672" s="9">
        <v>0</v>
      </c>
      <c r="O1672" s="8" t="s">
        <v>12</v>
      </c>
      <c r="P1672" s="9">
        <v>172336.19999999998</v>
      </c>
      <c r="Q1672" s="9">
        <f t="shared" si="78"/>
        <v>308438.40966562496</v>
      </c>
      <c r="R1672" s="9">
        <f t="shared" si="79"/>
        <v>154219.20483281248</v>
      </c>
      <c r="S1672" s="9">
        <f t="shared" si="80"/>
        <v>616876.81933124992</v>
      </c>
      <c r="T1672" s="8" t="s">
        <v>6114</v>
      </c>
      <c r="U1672" s="8" t="s">
        <v>6113</v>
      </c>
    </row>
    <row r="1673" spans="1:21" x14ac:dyDescent="0.3">
      <c r="A1673" s="8" t="s">
        <v>3945</v>
      </c>
      <c r="B1673" s="8" t="s">
        <v>3946</v>
      </c>
      <c r="C1673" s="8">
        <v>125</v>
      </c>
      <c r="D1673" s="8">
        <v>38</v>
      </c>
      <c r="E1673" s="8" t="s">
        <v>10037</v>
      </c>
      <c r="F1673" s="8" t="s">
        <v>5942</v>
      </c>
      <c r="G1673" s="8" t="s">
        <v>10040</v>
      </c>
      <c r="H1673" s="8" t="s">
        <v>12</v>
      </c>
      <c r="I1673" s="9">
        <v>1779.8999999999999</v>
      </c>
      <c r="J1673" s="8" t="s">
        <v>5</v>
      </c>
      <c r="K1673" s="9">
        <v>0</v>
      </c>
      <c r="L1673" s="8" t="s">
        <v>5</v>
      </c>
      <c r="M1673" s="9">
        <v>0</v>
      </c>
      <c r="N1673" s="9">
        <v>0</v>
      </c>
      <c r="O1673" s="8" t="s">
        <v>12</v>
      </c>
      <c r="P1673" s="9">
        <v>78106.2</v>
      </c>
      <c r="Q1673" s="9">
        <f t="shared" si="78"/>
        <v>79886.099999999991</v>
      </c>
      <c r="R1673" s="9">
        <f t="shared" si="79"/>
        <v>39943.049999999996</v>
      </c>
      <c r="S1673" s="9">
        <f t="shared" si="80"/>
        <v>159772.19999999998</v>
      </c>
      <c r="T1673" s="8" t="s">
        <v>6114</v>
      </c>
      <c r="U1673" s="8" t="s">
        <v>6111</v>
      </c>
    </row>
    <row r="1674" spans="1:21" x14ac:dyDescent="0.3">
      <c r="A1674" s="8" t="s">
        <v>3947</v>
      </c>
      <c r="B1674" s="8" t="s">
        <v>3948</v>
      </c>
      <c r="C1674" s="8">
        <v>100</v>
      </c>
      <c r="D1674" s="8">
        <v>97</v>
      </c>
      <c r="E1674" s="8" t="s">
        <v>6067</v>
      </c>
      <c r="F1674" s="8" t="s">
        <v>5942</v>
      </c>
      <c r="G1674" s="8" t="s">
        <v>10040</v>
      </c>
      <c r="H1674" s="8" t="s">
        <v>12</v>
      </c>
      <c r="I1674" s="9">
        <v>1779.8999999999999</v>
      </c>
      <c r="J1674" s="8" t="s">
        <v>5</v>
      </c>
      <c r="K1674" s="9">
        <v>0</v>
      </c>
      <c r="L1674" s="8" t="s">
        <v>5</v>
      </c>
      <c r="M1674" s="9">
        <v>0</v>
      </c>
      <c r="N1674" s="9">
        <v>0</v>
      </c>
      <c r="O1674" s="8" t="s">
        <v>12</v>
      </c>
      <c r="P1674" s="9">
        <v>152233.79999999999</v>
      </c>
      <c r="Q1674" s="9">
        <f t="shared" si="78"/>
        <v>154013.69999999998</v>
      </c>
      <c r="R1674" s="9">
        <f t="shared" si="79"/>
        <v>77006.849999999991</v>
      </c>
      <c r="S1674" s="9">
        <f t="shared" si="80"/>
        <v>308027.39999999997</v>
      </c>
      <c r="T1674" s="8" t="s">
        <v>6114</v>
      </c>
      <c r="U1674" s="8" t="s">
        <v>6111</v>
      </c>
    </row>
    <row r="1675" spans="1:21" x14ac:dyDescent="0.3">
      <c r="A1675" s="8" t="s">
        <v>3950</v>
      </c>
      <c r="B1675" s="8" t="s">
        <v>3951</v>
      </c>
      <c r="C1675" s="8">
        <v>146</v>
      </c>
      <c r="D1675" s="8">
        <v>11</v>
      </c>
      <c r="E1675" s="8" t="s">
        <v>6071</v>
      </c>
      <c r="F1675" s="8" t="s">
        <v>5942</v>
      </c>
      <c r="G1675" s="8" t="s">
        <v>10044</v>
      </c>
      <c r="H1675" s="8" t="s">
        <v>5</v>
      </c>
      <c r="I1675" s="9">
        <v>0</v>
      </c>
      <c r="J1675" s="8" t="s">
        <v>12</v>
      </c>
      <c r="K1675" s="9">
        <v>44507.221565625005</v>
      </c>
      <c r="L1675" s="8" t="s">
        <v>12</v>
      </c>
      <c r="M1675" s="9">
        <v>2019868.1997304687</v>
      </c>
      <c r="N1675" s="9">
        <v>0</v>
      </c>
      <c r="O1675" s="8" t="s">
        <v>12</v>
      </c>
      <c r="P1675" s="9">
        <v>44183.399999999994</v>
      </c>
      <c r="Q1675" s="9">
        <f t="shared" si="78"/>
        <v>2108558.8212960935</v>
      </c>
      <c r="R1675" s="9">
        <f t="shared" si="79"/>
        <v>1054279.4106480468</v>
      </c>
      <c r="S1675" s="9">
        <f t="shared" si="80"/>
        <v>4217117.642592187</v>
      </c>
      <c r="T1675" s="8" t="s">
        <v>6112</v>
      </c>
      <c r="U1675" s="8" t="s">
        <v>6113</v>
      </c>
    </row>
    <row r="1676" spans="1:21" x14ac:dyDescent="0.3">
      <c r="A1676" s="8" t="s">
        <v>3952</v>
      </c>
      <c r="B1676" s="8" t="s">
        <v>3953</v>
      </c>
      <c r="C1676" s="8">
        <v>101</v>
      </c>
      <c r="D1676" s="8">
        <v>36</v>
      </c>
      <c r="E1676" s="8" t="s">
        <v>6085</v>
      </c>
      <c r="F1676" s="8" t="s">
        <v>5942</v>
      </c>
      <c r="G1676" s="8" t="s">
        <v>10040</v>
      </c>
      <c r="H1676" s="8" t="s">
        <v>12</v>
      </c>
      <c r="I1676" s="9">
        <v>2313.87</v>
      </c>
      <c r="J1676" s="8" t="s">
        <v>12</v>
      </c>
      <c r="K1676" s="9">
        <v>54002.425296093745</v>
      </c>
      <c r="L1676" s="8" t="s">
        <v>5</v>
      </c>
      <c r="M1676" s="9">
        <v>0</v>
      </c>
      <c r="N1676" s="9">
        <v>0</v>
      </c>
      <c r="O1676" s="8" t="s">
        <v>5</v>
      </c>
      <c r="P1676" s="9">
        <v>0</v>
      </c>
      <c r="Q1676" s="9">
        <f t="shared" si="78"/>
        <v>56316.295296093747</v>
      </c>
      <c r="R1676" s="9">
        <f t="shared" si="79"/>
        <v>28158.147648046874</v>
      </c>
      <c r="S1676" s="9">
        <f t="shared" si="80"/>
        <v>112632.59059218749</v>
      </c>
      <c r="T1676" s="8" t="s">
        <v>6114</v>
      </c>
      <c r="U1676" s="8" t="s">
        <v>6113</v>
      </c>
    </row>
    <row r="1677" spans="1:21" x14ac:dyDescent="0.3">
      <c r="A1677" s="8" t="s">
        <v>3955</v>
      </c>
      <c r="B1677" s="8" t="s">
        <v>3956</v>
      </c>
      <c r="C1677" s="8">
        <v>415</v>
      </c>
      <c r="D1677" s="8">
        <v>93</v>
      </c>
      <c r="E1677" s="8" t="s">
        <v>6093</v>
      </c>
      <c r="F1677" s="8" t="s">
        <v>5942</v>
      </c>
      <c r="G1677" s="8" t="s">
        <v>10040</v>
      </c>
      <c r="H1677" s="8" t="s">
        <v>12</v>
      </c>
      <c r="I1677" s="9">
        <v>2313.87</v>
      </c>
      <c r="J1677" s="8" t="s">
        <v>12</v>
      </c>
      <c r="K1677" s="9">
        <v>89473.615600781239</v>
      </c>
      <c r="L1677" s="8" t="s">
        <v>5</v>
      </c>
      <c r="M1677" s="9">
        <v>0</v>
      </c>
      <c r="N1677" s="9">
        <v>0</v>
      </c>
      <c r="O1677" s="8" t="s">
        <v>12</v>
      </c>
      <c r="P1677" s="9">
        <v>191370.65999999997</v>
      </c>
      <c r="Q1677" s="9">
        <f t="shared" si="78"/>
        <v>283158.14560078119</v>
      </c>
      <c r="R1677" s="9">
        <f t="shared" si="79"/>
        <v>141579.0728003906</v>
      </c>
      <c r="S1677" s="9">
        <f t="shared" si="80"/>
        <v>566316.29120156239</v>
      </c>
      <c r="T1677" s="8" t="s">
        <v>6114</v>
      </c>
      <c r="U1677" s="8" t="s">
        <v>6116</v>
      </c>
    </row>
    <row r="1678" spans="1:21" x14ac:dyDescent="0.3">
      <c r="A1678" s="8" t="s">
        <v>3957</v>
      </c>
      <c r="B1678" s="8" t="s">
        <v>3958</v>
      </c>
      <c r="C1678" s="8">
        <v>50</v>
      </c>
      <c r="D1678" s="8">
        <v>23</v>
      </c>
      <c r="E1678" s="8" t="s">
        <v>6083</v>
      </c>
      <c r="F1678" s="8" t="s">
        <v>5942</v>
      </c>
      <c r="G1678" s="8" t="s">
        <v>10040</v>
      </c>
      <c r="H1678" s="8" t="s">
        <v>12</v>
      </c>
      <c r="I1678" s="9">
        <v>1779.8999999999999</v>
      </c>
      <c r="J1678" s="8" t="s">
        <v>12</v>
      </c>
      <c r="K1678" s="9">
        <v>37520.9185640625</v>
      </c>
      <c r="L1678" s="8" t="s">
        <v>12</v>
      </c>
      <c r="M1678" s="9">
        <v>2011571.8371679685</v>
      </c>
      <c r="N1678" s="9">
        <v>0</v>
      </c>
      <c r="O1678" s="8" t="s">
        <v>5</v>
      </c>
      <c r="P1678" s="9">
        <v>0</v>
      </c>
      <c r="Q1678" s="9">
        <f t="shared" si="78"/>
        <v>2050872.655732031</v>
      </c>
      <c r="R1678" s="9">
        <f t="shared" si="79"/>
        <v>1025436.3278660155</v>
      </c>
      <c r="S1678" s="9">
        <f t="shared" si="80"/>
        <v>4101745.311464062</v>
      </c>
      <c r="T1678" s="8" t="s">
        <v>6112</v>
      </c>
      <c r="U1678" s="8" t="s">
        <v>6113</v>
      </c>
    </row>
    <row r="1679" spans="1:21" x14ac:dyDescent="0.3">
      <c r="A1679" s="8" t="s">
        <v>3959</v>
      </c>
      <c r="B1679" s="8" t="s">
        <v>3960</v>
      </c>
      <c r="C1679" s="8">
        <v>552</v>
      </c>
      <c r="D1679" s="8">
        <v>178</v>
      </c>
      <c r="E1679" s="8" t="s">
        <v>6082</v>
      </c>
      <c r="F1679" s="8" t="s">
        <v>5942</v>
      </c>
      <c r="G1679" s="8" t="s">
        <v>10040</v>
      </c>
      <c r="H1679" s="8" t="s">
        <v>5</v>
      </c>
      <c r="I1679" s="9">
        <v>0</v>
      </c>
      <c r="J1679" s="8" t="s">
        <v>12</v>
      </c>
      <c r="K1679" s="9">
        <v>106504.71259124999</v>
      </c>
      <c r="L1679" s="8" t="s">
        <v>5</v>
      </c>
      <c r="M1679" s="9">
        <v>0</v>
      </c>
      <c r="N1679" s="9">
        <v>0</v>
      </c>
      <c r="O1679" s="8" t="s">
        <v>5</v>
      </c>
      <c r="P1679" s="9">
        <v>0</v>
      </c>
      <c r="Q1679" s="9">
        <f t="shared" si="78"/>
        <v>106504.71259124999</v>
      </c>
      <c r="R1679" s="9">
        <f t="shared" si="79"/>
        <v>53252.356295624995</v>
      </c>
      <c r="S1679" s="9">
        <f t="shared" si="80"/>
        <v>213009.42518249998</v>
      </c>
      <c r="T1679" s="8" t="s">
        <v>6114</v>
      </c>
      <c r="U1679" s="8" t="s">
        <v>6113</v>
      </c>
    </row>
    <row r="1680" spans="1:21" x14ac:dyDescent="0.3">
      <c r="A1680" s="8" t="s">
        <v>3961</v>
      </c>
      <c r="B1680" s="8" t="s">
        <v>3962</v>
      </c>
      <c r="C1680" s="8">
        <v>343</v>
      </c>
      <c r="D1680" s="8">
        <v>140</v>
      </c>
      <c r="E1680" s="8" t="s">
        <v>6107</v>
      </c>
      <c r="F1680" s="8" t="s">
        <v>5942</v>
      </c>
      <c r="G1680" s="8" t="s">
        <v>10040</v>
      </c>
      <c r="H1680" s="8" t="s">
        <v>5</v>
      </c>
      <c r="I1680" s="9">
        <v>0</v>
      </c>
      <c r="J1680" s="8" t="s">
        <v>12</v>
      </c>
      <c r="K1680" s="9">
        <v>63264.517755468747</v>
      </c>
      <c r="L1680" s="8" t="s">
        <v>12</v>
      </c>
      <c r="M1680" s="9">
        <v>2036893.0270722655</v>
      </c>
      <c r="N1680" s="9">
        <v>0</v>
      </c>
      <c r="O1680" s="8" t="s">
        <v>5</v>
      </c>
      <c r="P1680" s="9">
        <v>0</v>
      </c>
      <c r="Q1680" s="9">
        <f t="shared" si="78"/>
        <v>2100157.5448277341</v>
      </c>
      <c r="R1680" s="9">
        <f t="shared" si="79"/>
        <v>1050078.7724138671</v>
      </c>
      <c r="S1680" s="9">
        <f t="shared" si="80"/>
        <v>4200315.0896554682</v>
      </c>
      <c r="T1680" s="8" t="s">
        <v>6115</v>
      </c>
      <c r="U1680" s="8" t="s">
        <v>6111</v>
      </c>
    </row>
    <row r="1681" spans="1:21" x14ac:dyDescent="0.3">
      <c r="A1681" s="8" t="s">
        <v>3963</v>
      </c>
      <c r="B1681" s="8" t="s">
        <v>3964</v>
      </c>
      <c r="C1681" s="8">
        <v>15</v>
      </c>
      <c r="D1681" s="8">
        <v>42</v>
      </c>
      <c r="E1681" s="8" t="s">
        <v>10030</v>
      </c>
      <c r="F1681" s="8" t="s">
        <v>5942</v>
      </c>
      <c r="G1681" s="8" t="s">
        <v>10046</v>
      </c>
      <c r="H1681" s="8" t="s">
        <v>5</v>
      </c>
      <c r="I1681" s="9">
        <v>0</v>
      </c>
      <c r="J1681" s="8" t="s">
        <v>12</v>
      </c>
      <c r="K1681" s="9">
        <v>34445.744599218749</v>
      </c>
      <c r="L1681" s="8" t="s">
        <v>5</v>
      </c>
      <c r="M1681" s="9">
        <v>0</v>
      </c>
      <c r="N1681" s="9">
        <v>0</v>
      </c>
      <c r="O1681" s="8" t="s">
        <v>12</v>
      </c>
      <c r="P1681" s="9">
        <v>49209</v>
      </c>
      <c r="Q1681" s="9">
        <f t="shared" si="78"/>
        <v>83654.744599218742</v>
      </c>
      <c r="R1681" s="9">
        <f t="shared" si="79"/>
        <v>41827.372299609371</v>
      </c>
      <c r="S1681" s="9">
        <f t="shared" si="80"/>
        <v>167309.48919843748</v>
      </c>
      <c r="T1681" s="8" t="s">
        <v>6110</v>
      </c>
      <c r="U1681" s="8" t="s">
        <v>6111</v>
      </c>
    </row>
    <row r="1682" spans="1:21" x14ac:dyDescent="0.3">
      <c r="A1682" s="8" t="s">
        <v>3965</v>
      </c>
      <c r="B1682" s="8" t="s">
        <v>3966</v>
      </c>
      <c r="C1682" s="8">
        <v>36</v>
      </c>
      <c r="D1682" s="8">
        <v>35</v>
      </c>
      <c r="E1682" s="8" t="s">
        <v>10029</v>
      </c>
      <c r="F1682" s="8" t="s">
        <v>5942</v>
      </c>
      <c r="G1682" s="8" t="s">
        <v>10042</v>
      </c>
      <c r="H1682" s="8" t="s">
        <v>6</v>
      </c>
      <c r="I1682" s="9">
        <v>0</v>
      </c>
      <c r="J1682" s="8" t="s">
        <v>5</v>
      </c>
      <c r="K1682" s="9">
        <v>0</v>
      </c>
      <c r="L1682" s="8" t="s">
        <v>6</v>
      </c>
      <c r="M1682" s="9">
        <v>0</v>
      </c>
      <c r="N1682" s="9">
        <v>0</v>
      </c>
      <c r="O1682" s="8" t="s">
        <v>12</v>
      </c>
      <c r="P1682" s="9">
        <v>74337</v>
      </c>
      <c r="Q1682" s="9">
        <f t="shared" si="78"/>
        <v>74337</v>
      </c>
      <c r="R1682" s="9">
        <f t="shared" si="79"/>
        <v>37168.5</v>
      </c>
      <c r="S1682" s="9">
        <f t="shared" si="80"/>
        <v>148674</v>
      </c>
      <c r="T1682" s="8" t="s">
        <v>6112</v>
      </c>
      <c r="U1682" s="8" t="s">
        <v>6111</v>
      </c>
    </row>
    <row r="1683" spans="1:21" x14ac:dyDescent="0.3">
      <c r="A1683" s="8" t="s">
        <v>3967</v>
      </c>
      <c r="B1683" s="8" t="s">
        <v>3968</v>
      </c>
      <c r="C1683" s="8">
        <v>97</v>
      </c>
      <c r="D1683" s="8">
        <v>42</v>
      </c>
      <c r="E1683" s="8" t="s">
        <v>6104</v>
      </c>
      <c r="F1683" s="8" t="s">
        <v>5942</v>
      </c>
      <c r="G1683" s="8" t="s">
        <v>10040</v>
      </c>
      <c r="H1683" s="8" t="s">
        <v>5</v>
      </c>
      <c r="I1683" s="9">
        <v>0</v>
      </c>
      <c r="J1683" s="8" t="s">
        <v>5</v>
      </c>
      <c r="K1683" s="9">
        <v>0</v>
      </c>
      <c r="L1683" s="8" t="s">
        <v>12</v>
      </c>
      <c r="M1683" s="9">
        <v>2015633.5980058592</v>
      </c>
      <c r="N1683" s="9">
        <v>0</v>
      </c>
      <c r="O1683" s="8" t="s">
        <v>12</v>
      </c>
      <c r="P1683" s="9">
        <v>83131.799999999988</v>
      </c>
      <c r="Q1683" s="9">
        <f t="shared" si="78"/>
        <v>2098765.398005859</v>
      </c>
      <c r="R1683" s="9">
        <f t="shared" si="79"/>
        <v>1049382.6990029295</v>
      </c>
      <c r="S1683" s="9">
        <f t="shared" si="80"/>
        <v>4197530.796011718</v>
      </c>
      <c r="T1683" s="8" t="s">
        <v>6114</v>
      </c>
      <c r="U1683" s="8" t="s">
        <v>6116</v>
      </c>
    </row>
    <row r="1684" spans="1:21" x14ac:dyDescent="0.3">
      <c r="A1684" s="8" t="s">
        <v>3969</v>
      </c>
      <c r="B1684" s="8" t="s">
        <v>3970</v>
      </c>
      <c r="C1684" s="8">
        <v>2691</v>
      </c>
      <c r="D1684" s="8">
        <v>1318</v>
      </c>
      <c r="E1684" s="8" t="s">
        <v>6074</v>
      </c>
      <c r="F1684" s="8" t="s">
        <v>5942</v>
      </c>
      <c r="G1684" s="8" t="s">
        <v>10040</v>
      </c>
      <c r="H1684" s="8" t="s">
        <v>5</v>
      </c>
      <c r="I1684" s="9">
        <v>0</v>
      </c>
      <c r="J1684" s="8" t="s">
        <v>12</v>
      </c>
      <c r="K1684" s="9">
        <v>269564.75973984372</v>
      </c>
      <c r="L1684" s="8" t="s">
        <v>5</v>
      </c>
      <c r="M1684" s="9">
        <v>0</v>
      </c>
      <c r="N1684" s="9">
        <v>0</v>
      </c>
      <c r="O1684" s="8" t="s">
        <v>5</v>
      </c>
      <c r="P1684" s="9">
        <v>0</v>
      </c>
      <c r="Q1684" s="9">
        <f t="shared" si="78"/>
        <v>269564.75973984372</v>
      </c>
      <c r="R1684" s="9">
        <f t="shared" si="79"/>
        <v>134782.37986992186</v>
      </c>
      <c r="S1684" s="9">
        <f t="shared" si="80"/>
        <v>539129.51947968744</v>
      </c>
      <c r="T1684" s="8" t="s">
        <v>6115</v>
      </c>
      <c r="U1684" s="8" t="s">
        <v>6111</v>
      </c>
    </row>
    <row r="1685" spans="1:21" x14ac:dyDescent="0.3">
      <c r="A1685" s="8" t="s">
        <v>3971</v>
      </c>
      <c r="B1685" s="8" t="s">
        <v>3972</v>
      </c>
      <c r="C1685" s="8">
        <v>120</v>
      </c>
      <c r="D1685" s="8">
        <v>58</v>
      </c>
      <c r="E1685" s="8" t="s">
        <v>6083</v>
      </c>
      <c r="F1685" s="8" t="s">
        <v>5942</v>
      </c>
      <c r="G1685" s="8" t="s">
        <v>10040</v>
      </c>
      <c r="H1685" s="8" t="s">
        <v>5</v>
      </c>
      <c r="I1685" s="9">
        <v>0</v>
      </c>
      <c r="J1685" s="8" t="s">
        <v>12</v>
      </c>
      <c r="K1685" s="9">
        <v>43671.266493750001</v>
      </c>
      <c r="L1685" s="8" t="s">
        <v>5</v>
      </c>
      <c r="M1685" s="9">
        <v>0</v>
      </c>
      <c r="N1685" s="9">
        <v>0</v>
      </c>
      <c r="O1685" s="8" t="s">
        <v>12</v>
      </c>
      <c r="P1685" s="9">
        <v>103234.2</v>
      </c>
      <c r="Q1685" s="9">
        <f t="shared" si="78"/>
        <v>146905.46649374999</v>
      </c>
      <c r="R1685" s="9">
        <f t="shared" si="79"/>
        <v>73452.733246874996</v>
      </c>
      <c r="S1685" s="9">
        <f t="shared" si="80"/>
        <v>293810.93298749998</v>
      </c>
      <c r="T1685" s="8" t="s">
        <v>6114</v>
      </c>
      <c r="U1685" s="8" t="s">
        <v>6111</v>
      </c>
    </row>
    <row r="1686" spans="1:21" x14ac:dyDescent="0.3">
      <c r="A1686" s="8" t="s">
        <v>3973</v>
      </c>
      <c r="B1686" s="8" t="s">
        <v>3974</v>
      </c>
      <c r="C1686" s="8">
        <v>200</v>
      </c>
      <c r="D1686" s="8">
        <v>62</v>
      </c>
      <c r="E1686" s="8" t="s">
        <v>6101</v>
      </c>
      <c r="F1686" s="8" t="s">
        <v>5942</v>
      </c>
      <c r="G1686" s="8" t="s">
        <v>10040</v>
      </c>
      <c r="H1686" s="8" t="s">
        <v>5</v>
      </c>
      <c r="I1686" s="9">
        <v>0</v>
      </c>
      <c r="J1686" s="8" t="s">
        <v>12</v>
      </c>
      <c r="K1686" s="9">
        <v>65186.017143749996</v>
      </c>
      <c r="L1686" s="8" t="s">
        <v>12</v>
      </c>
      <c r="M1686" s="9">
        <v>0</v>
      </c>
      <c r="N1686" s="9">
        <v>1565107.95</v>
      </c>
      <c r="O1686" s="8" t="s">
        <v>12</v>
      </c>
      <c r="P1686" s="9">
        <v>140737.74</v>
      </c>
      <c r="Q1686" s="9">
        <f t="shared" si="78"/>
        <v>1771031.70714375</v>
      </c>
      <c r="R1686" s="9">
        <f t="shared" si="79"/>
        <v>885515.85357187502</v>
      </c>
      <c r="S1686" s="9">
        <f t="shared" si="80"/>
        <v>3542063.4142875001</v>
      </c>
      <c r="T1686" s="8" t="s">
        <v>6110</v>
      </c>
      <c r="U1686" s="8" t="s">
        <v>6113</v>
      </c>
    </row>
    <row r="1687" spans="1:21" x14ac:dyDescent="0.3">
      <c r="A1687" s="8" t="s">
        <v>3975</v>
      </c>
      <c r="B1687" s="8" t="s">
        <v>3976</v>
      </c>
      <c r="C1687" s="8">
        <v>400</v>
      </c>
      <c r="D1687" s="8">
        <v>108</v>
      </c>
      <c r="E1687" s="8" t="s">
        <v>6075</v>
      </c>
      <c r="F1687" s="8" t="s">
        <v>5942</v>
      </c>
      <c r="G1687" s="8" t="s">
        <v>10042</v>
      </c>
      <c r="H1687" s="8" t="s">
        <v>12</v>
      </c>
      <c r="I1687" s="9">
        <v>1779.8999999999999</v>
      </c>
      <c r="J1687" s="8" t="s">
        <v>12</v>
      </c>
      <c r="K1687" s="9">
        <v>68272.658212499999</v>
      </c>
      <c r="L1687" s="8" t="s">
        <v>12</v>
      </c>
      <c r="M1687" s="9">
        <v>0</v>
      </c>
      <c r="N1687" s="9">
        <v>1757714.0699999998</v>
      </c>
      <c r="O1687" s="8" t="s">
        <v>5</v>
      </c>
      <c r="P1687" s="9">
        <v>0</v>
      </c>
      <c r="Q1687" s="9">
        <f t="shared" si="78"/>
        <v>1827766.6282124999</v>
      </c>
      <c r="R1687" s="9">
        <f t="shared" si="79"/>
        <v>913883.31410624995</v>
      </c>
      <c r="S1687" s="9">
        <f t="shared" si="80"/>
        <v>3655533.2564249998</v>
      </c>
      <c r="T1687" s="8" t="s">
        <v>6110</v>
      </c>
      <c r="U1687" s="8" t="s">
        <v>6111</v>
      </c>
    </row>
    <row r="1688" spans="1:21" x14ac:dyDescent="0.3">
      <c r="A1688" s="8" t="s">
        <v>3977</v>
      </c>
      <c r="B1688" s="8" t="s">
        <v>3978</v>
      </c>
      <c r="C1688" s="8">
        <v>891</v>
      </c>
      <c r="D1688" s="8">
        <v>554</v>
      </c>
      <c r="E1688" s="8" t="s">
        <v>6082</v>
      </c>
      <c r="F1688" s="8" t="s">
        <v>5942</v>
      </c>
      <c r="G1688" s="8" t="s">
        <v>10042</v>
      </c>
      <c r="H1688" s="8" t="s">
        <v>5</v>
      </c>
      <c r="I1688" s="9">
        <v>0</v>
      </c>
      <c r="J1688" s="8" t="s">
        <v>12</v>
      </c>
      <c r="K1688" s="9">
        <v>145367.38046859376</v>
      </c>
      <c r="L1688" s="8" t="s">
        <v>5</v>
      </c>
      <c r="M1688" s="9">
        <v>0</v>
      </c>
      <c r="N1688" s="9">
        <v>0</v>
      </c>
      <c r="O1688" s="8" t="s">
        <v>5</v>
      </c>
      <c r="P1688" s="9">
        <v>0</v>
      </c>
      <c r="Q1688" s="9">
        <f t="shared" si="78"/>
        <v>145367.38046859376</v>
      </c>
      <c r="R1688" s="9">
        <f t="shared" si="79"/>
        <v>72683.690234296882</v>
      </c>
      <c r="S1688" s="9">
        <f t="shared" si="80"/>
        <v>290734.76093718753</v>
      </c>
      <c r="T1688" s="8" t="s">
        <v>6110</v>
      </c>
      <c r="U1688" s="8" t="s">
        <v>6111</v>
      </c>
    </row>
    <row r="1689" spans="1:21" x14ac:dyDescent="0.3">
      <c r="A1689" s="8" t="s">
        <v>3979</v>
      </c>
      <c r="B1689" s="8" t="s">
        <v>3980</v>
      </c>
      <c r="C1689" s="8">
        <v>962</v>
      </c>
      <c r="D1689" s="8">
        <v>66</v>
      </c>
      <c r="E1689" s="8" t="s">
        <v>10033</v>
      </c>
      <c r="F1689" s="8" t="s">
        <v>5942</v>
      </c>
      <c r="G1689" s="8" t="s">
        <v>10047</v>
      </c>
      <c r="H1689" s="8" t="s">
        <v>12</v>
      </c>
      <c r="I1689" s="9">
        <v>2313.87</v>
      </c>
      <c r="J1689" s="8" t="s">
        <v>5</v>
      </c>
      <c r="K1689" s="9">
        <v>0</v>
      </c>
      <c r="L1689" s="8" t="s">
        <v>5</v>
      </c>
      <c r="M1689" s="9">
        <v>0</v>
      </c>
      <c r="N1689" s="9">
        <v>0</v>
      </c>
      <c r="O1689" s="8" t="s">
        <v>12</v>
      </c>
      <c r="P1689" s="9">
        <v>147271.01999999999</v>
      </c>
      <c r="Q1689" s="9">
        <f t="shared" si="78"/>
        <v>149584.88999999998</v>
      </c>
      <c r="R1689" s="9">
        <f t="shared" si="79"/>
        <v>74792.444999999992</v>
      </c>
      <c r="S1689" s="9">
        <f t="shared" si="80"/>
        <v>299169.77999999997</v>
      </c>
      <c r="T1689" s="8" t="s">
        <v>6114</v>
      </c>
      <c r="U1689" s="8" t="s">
        <v>6113</v>
      </c>
    </row>
    <row r="1690" spans="1:21" x14ac:dyDescent="0.3">
      <c r="A1690" s="8" t="s">
        <v>3981</v>
      </c>
      <c r="B1690" s="8" t="s">
        <v>3982</v>
      </c>
      <c r="C1690" s="8">
        <v>125</v>
      </c>
      <c r="D1690" s="8">
        <v>68</v>
      </c>
      <c r="E1690" s="8" t="s">
        <v>6095</v>
      </c>
      <c r="F1690" s="8" t="s">
        <v>5942</v>
      </c>
      <c r="G1690" s="8" t="s">
        <v>10042</v>
      </c>
      <c r="H1690" s="8" t="s">
        <v>5</v>
      </c>
      <c r="I1690" s="9">
        <v>0</v>
      </c>
      <c r="J1690" s="8" t="s">
        <v>12</v>
      </c>
      <c r="K1690" s="9">
        <v>57553.800545156249</v>
      </c>
      <c r="L1690" s="8" t="s">
        <v>12</v>
      </c>
      <c r="M1690" s="9">
        <v>0</v>
      </c>
      <c r="N1690" s="9">
        <v>1656381.2219999998</v>
      </c>
      <c r="O1690" s="8" t="s">
        <v>5</v>
      </c>
      <c r="P1690" s="9">
        <v>0</v>
      </c>
      <c r="Q1690" s="9">
        <f t="shared" si="78"/>
        <v>1713935.0225451561</v>
      </c>
      <c r="R1690" s="9">
        <f t="shared" si="79"/>
        <v>856967.51127257803</v>
      </c>
      <c r="S1690" s="9">
        <f t="shared" si="80"/>
        <v>3427870.0450903121</v>
      </c>
      <c r="T1690" s="8" t="s">
        <v>6110</v>
      </c>
      <c r="U1690" s="8" t="s">
        <v>6113</v>
      </c>
    </row>
    <row r="1691" spans="1:21" x14ac:dyDescent="0.3">
      <c r="A1691" s="8" t="s">
        <v>3983</v>
      </c>
      <c r="B1691" s="8" t="s">
        <v>3984</v>
      </c>
      <c r="C1691" s="8">
        <v>60</v>
      </c>
      <c r="D1691" s="8">
        <v>19</v>
      </c>
      <c r="E1691" s="8" t="s">
        <v>6109</v>
      </c>
      <c r="F1691" s="8" t="s">
        <v>5942</v>
      </c>
      <c r="G1691" s="8" t="s">
        <v>10040</v>
      </c>
      <c r="H1691" s="8" t="s">
        <v>12</v>
      </c>
      <c r="I1691" s="9">
        <v>1779.8999999999999</v>
      </c>
      <c r="J1691" s="8" t="s">
        <v>12</v>
      </c>
      <c r="K1691" s="9">
        <v>38399.539696874999</v>
      </c>
      <c r="L1691" s="8" t="s">
        <v>5</v>
      </c>
      <c r="M1691" s="9">
        <v>0</v>
      </c>
      <c r="N1691" s="9">
        <v>0</v>
      </c>
      <c r="O1691" s="8" t="s">
        <v>12</v>
      </c>
      <c r="P1691" s="9">
        <v>54234.6</v>
      </c>
      <c r="Q1691" s="9">
        <f t="shared" si="78"/>
        <v>94414.039696874999</v>
      </c>
      <c r="R1691" s="9">
        <f t="shared" si="79"/>
        <v>47207.0198484375</v>
      </c>
      <c r="S1691" s="9">
        <f t="shared" si="80"/>
        <v>188828.07939375</v>
      </c>
      <c r="T1691" s="8" t="s">
        <v>6112</v>
      </c>
      <c r="U1691" s="8" t="s">
        <v>6111</v>
      </c>
    </row>
    <row r="1692" spans="1:21" x14ac:dyDescent="0.3">
      <c r="A1692" s="8" t="s">
        <v>3985</v>
      </c>
      <c r="B1692" s="8" t="s">
        <v>3986</v>
      </c>
      <c r="C1692" s="8">
        <v>140</v>
      </c>
      <c r="D1692" s="8">
        <v>100</v>
      </c>
      <c r="E1692" s="8" t="s">
        <v>6095</v>
      </c>
      <c r="F1692" s="8" t="s">
        <v>5942</v>
      </c>
      <c r="G1692" s="8" t="s">
        <v>10047</v>
      </c>
      <c r="H1692" s="8" t="s">
        <v>5</v>
      </c>
      <c r="I1692" s="9">
        <v>0</v>
      </c>
      <c r="J1692" s="8" t="s">
        <v>12</v>
      </c>
      <c r="K1692" s="9">
        <v>59273.387619374997</v>
      </c>
      <c r="L1692" s="8" t="s">
        <v>5</v>
      </c>
      <c r="M1692" s="9">
        <v>0</v>
      </c>
      <c r="N1692" s="9">
        <v>0</v>
      </c>
      <c r="O1692" s="8" t="s">
        <v>5</v>
      </c>
      <c r="P1692" s="9">
        <v>0</v>
      </c>
      <c r="Q1692" s="9">
        <f t="shared" si="78"/>
        <v>59273.387619374997</v>
      </c>
      <c r="R1692" s="9">
        <f t="shared" si="79"/>
        <v>29636.693809687498</v>
      </c>
      <c r="S1692" s="9">
        <f t="shared" si="80"/>
        <v>118546.77523874999</v>
      </c>
      <c r="T1692" s="8" t="s">
        <v>6114</v>
      </c>
      <c r="U1692" s="8" t="s">
        <v>6111</v>
      </c>
    </row>
    <row r="1693" spans="1:21" x14ac:dyDescent="0.3">
      <c r="A1693" s="8" t="s">
        <v>3987</v>
      </c>
      <c r="B1693" s="8" t="s">
        <v>3988</v>
      </c>
      <c r="C1693" s="8">
        <v>126</v>
      </c>
      <c r="D1693" s="8">
        <v>45</v>
      </c>
      <c r="E1693" s="8" t="s">
        <v>6103</v>
      </c>
      <c r="F1693" s="8" t="s">
        <v>5942</v>
      </c>
      <c r="G1693" s="8" t="s">
        <v>10040</v>
      </c>
      <c r="H1693" s="8" t="s">
        <v>12</v>
      </c>
      <c r="I1693" s="9">
        <v>2313.87</v>
      </c>
      <c r="J1693" s="8" t="s">
        <v>12</v>
      </c>
      <c r="K1693" s="9">
        <v>56826.564651562498</v>
      </c>
      <c r="L1693" s="8" t="s">
        <v>5</v>
      </c>
      <c r="M1693" s="9">
        <v>0</v>
      </c>
      <c r="N1693" s="9">
        <v>0</v>
      </c>
      <c r="O1693" s="8" t="s">
        <v>12</v>
      </c>
      <c r="P1693" s="9">
        <v>112971.29999999999</v>
      </c>
      <c r="Q1693" s="9">
        <f t="shared" si="78"/>
        <v>172111.7346515625</v>
      </c>
      <c r="R1693" s="9">
        <f t="shared" si="79"/>
        <v>86055.867325781248</v>
      </c>
      <c r="S1693" s="9">
        <f t="shared" si="80"/>
        <v>344223.46930312499</v>
      </c>
      <c r="T1693" s="8" t="s">
        <v>6114</v>
      </c>
      <c r="U1693" s="8" t="s">
        <v>6113</v>
      </c>
    </row>
    <row r="1694" spans="1:21" x14ac:dyDescent="0.3">
      <c r="A1694" s="8" t="s">
        <v>3990</v>
      </c>
      <c r="B1694" s="8" t="s">
        <v>3991</v>
      </c>
      <c r="C1694" s="8">
        <v>40</v>
      </c>
      <c r="D1694" s="8">
        <v>21</v>
      </c>
      <c r="E1694" s="8" t="s">
        <v>6083</v>
      </c>
      <c r="F1694" s="8" t="s">
        <v>5942</v>
      </c>
      <c r="G1694" s="8" t="s">
        <v>10047</v>
      </c>
      <c r="H1694" s="8" t="s">
        <v>12</v>
      </c>
      <c r="I1694" s="9">
        <v>1779.8999999999999</v>
      </c>
      <c r="J1694" s="8" t="s">
        <v>12</v>
      </c>
      <c r="K1694" s="9">
        <v>36642.297431250001</v>
      </c>
      <c r="L1694" s="8" t="s">
        <v>5</v>
      </c>
      <c r="M1694" s="9">
        <v>0</v>
      </c>
      <c r="N1694" s="9">
        <v>0</v>
      </c>
      <c r="O1694" s="8" t="s">
        <v>5</v>
      </c>
      <c r="P1694" s="9">
        <v>0</v>
      </c>
      <c r="Q1694" s="9">
        <f t="shared" si="78"/>
        <v>38422.197431250002</v>
      </c>
      <c r="R1694" s="9">
        <f t="shared" si="79"/>
        <v>19211.098715625001</v>
      </c>
      <c r="S1694" s="9">
        <f t="shared" si="80"/>
        <v>76844.394862500005</v>
      </c>
      <c r="T1694" s="8" t="s">
        <v>6115</v>
      </c>
      <c r="U1694" s="8" t="s">
        <v>6116</v>
      </c>
    </row>
    <row r="1695" spans="1:21" x14ac:dyDescent="0.3">
      <c r="A1695" s="8" t="s">
        <v>3992</v>
      </c>
      <c r="B1695" s="8" t="s">
        <v>3993</v>
      </c>
      <c r="C1695" s="8">
        <v>25</v>
      </c>
      <c r="D1695" s="8">
        <v>22</v>
      </c>
      <c r="E1695" s="8" t="s">
        <v>6098</v>
      </c>
      <c r="F1695" s="8" t="s">
        <v>5942</v>
      </c>
      <c r="G1695" s="8" t="s">
        <v>10042</v>
      </c>
      <c r="H1695" s="8" t="s">
        <v>12</v>
      </c>
      <c r="I1695" s="9">
        <v>1779.8999999999999</v>
      </c>
      <c r="J1695" s="8" t="s">
        <v>5</v>
      </c>
      <c r="K1695" s="9">
        <v>0</v>
      </c>
      <c r="L1695" s="8" t="s">
        <v>12</v>
      </c>
      <c r="M1695" s="9">
        <v>2009411.3260839842</v>
      </c>
      <c r="N1695" s="9">
        <v>0</v>
      </c>
      <c r="O1695" s="8" t="s">
        <v>12</v>
      </c>
      <c r="P1695" s="9">
        <v>58003.799999999996</v>
      </c>
      <c r="Q1695" s="9">
        <f t="shared" si="78"/>
        <v>2069195.0260839842</v>
      </c>
      <c r="R1695" s="9">
        <f t="shared" si="79"/>
        <v>1034597.5130419921</v>
      </c>
      <c r="S1695" s="9">
        <f t="shared" si="80"/>
        <v>4138390.0521679684</v>
      </c>
      <c r="T1695" s="8" t="s">
        <v>6114</v>
      </c>
      <c r="U1695" s="8" t="s">
        <v>6113</v>
      </c>
    </row>
    <row r="1696" spans="1:21" x14ac:dyDescent="0.3">
      <c r="A1696" s="8" t="s">
        <v>3994</v>
      </c>
      <c r="B1696" s="8" t="s">
        <v>3995</v>
      </c>
      <c r="C1696" s="8">
        <v>7619</v>
      </c>
      <c r="D1696" s="8">
        <v>1642</v>
      </c>
      <c r="E1696" s="8" t="s">
        <v>6071</v>
      </c>
      <c r="F1696" s="8" t="s">
        <v>5942</v>
      </c>
      <c r="G1696" s="8" t="s">
        <v>10040</v>
      </c>
      <c r="H1696" s="8" t="s">
        <v>5</v>
      </c>
      <c r="I1696" s="9">
        <v>0</v>
      </c>
      <c r="J1696" s="8" t="s">
        <v>5</v>
      </c>
      <c r="K1696" s="9">
        <v>0</v>
      </c>
      <c r="L1696" s="8" t="s">
        <v>5</v>
      </c>
      <c r="M1696" s="9">
        <v>0</v>
      </c>
      <c r="N1696" s="9">
        <v>0</v>
      </c>
      <c r="O1696" s="8" t="s">
        <v>12</v>
      </c>
      <c r="P1696" s="9">
        <v>230130.59999999998</v>
      </c>
      <c r="Q1696" s="9">
        <f t="shared" si="78"/>
        <v>230130.59999999998</v>
      </c>
      <c r="R1696" s="9">
        <f t="shared" si="79"/>
        <v>115065.29999999999</v>
      </c>
      <c r="S1696" s="9">
        <f t="shared" si="80"/>
        <v>460261.19999999995</v>
      </c>
      <c r="T1696" s="8" t="s">
        <v>6112</v>
      </c>
      <c r="U1696" s="8" t="s">
        <v>6111</v>
      </c>
    </row>
    <row r="1697" spans="1:21" x14ac:dyDescent="0.3">
      <c r="A1697" s="8" t="s">
        <v>3996</v>
      </c>
      <c r="B1697" s="8" t="s">
        <v>3997</v>
      </c>
      <c r="C1697" s="8">
        <v>2373</v>
      </c>
      <c r="D1697" s="8">
        <v>783</v>
      </c>
      <c r="E1697" s="8" t="s">
        <v>6100</v>
      </c>
      <c r="F1697" s="8" t="s">
        <v>5942</v>
      </c>
      <c r="G1697" s="8" t="s">
        <v>10040</v>
      </c>
      <c r="H1697" s="8" t="s">
        <v>5</v>
      </c>
      <c r="I1697" s="9">
        <v>0</v>
      </c>
      <c r="J1697" s="8" t="s">
        <v>12</v>
      </c>
      <c r="K1697" s="9">
        <v>310660.20992109377</v>
      </c>
      <c r="L1697" s="8" t="s">
        <v>5</v>
      </c>
      <c r="M1697" s="9">
        <v>0</v>
      </c>
      <c r="N1697" s="9">
        <v>0</v>
      </c>
      <c r="O1697" s="8" t="s">
        <v>5</v>
      </c>
      <c r="P1697" s="9">
        <v>0</v>
      </c>
      <c r="Q1697" s="9">
        <f t="shared" si="78"/>
        <v>310660.20992109377</v>
      </c>
      <c r="R1697" s="9">
        <f t="shared" si="79"/>
        <v>155330.10496054689</v>
      </c>
      <c r="S1697" s="9">
        <f t="shared" si="80"/>
        <v>621320.41984218755</v>
      </c>
      <c r="T1697" s="8" t="s">
        <v>6114</v>
      </c>
      <c r="U1697" s="8" t="s">
        <v>6116</v>
      </c>
    </row>
    <row r="1698" spans="1:21" x14ac:dyDescent="0.3">
      <c r="A1698" s="8" t="s">
        <v>3998</v>
      </c>
      <c r="B1698" s="8" t="s">
        <v>3999</v>
      </c>
      <c r="C1698" s="8">
        <v>130</v>
      </c>
      <c r="D1698" s="8">
        <v>36</v>
      </c>
      <c r="E1698" s="8" t="s">
        <v>6097</v>
      </c>
      <c r="F1698" s="8" t="s">
        <v>5942</v>
      </c>
      <c r="G1698" s="8" t="s">
        <v>10042</v>
      </c>
      <c r="H1698" s="8" t="s">
        <v>12</v>
      </c>
      <c r="I1698" s="9">
        <v>1779.8999999999999</v>
      </c>
      <c r="J1698" s="8" t="s">
        <v>12</v>
      </c>
      <c r="K1698" s="9">
        <v>44549.8876265625</v>
      </c>
      <c r="L1698" s="8" t="s">
        <v>5</v>
      </c>
      <c r="M1698" s="9">
        <v>0</v>
      </c>
      <c r="N1698" s="9">
        <v>0</v>
      </c>
      <c r="O1698" s="8" t="s">
        <v>12</v>
      </c>
      <c r="P1698" s="9">
        <v>74337</v>
      </c>
      <c r="Q1698" s="9">
        <f t="shared" si="78"/>
        <v>120666.78762656249</v>
      </c>
      <c r="R1698" s="9">
        <f t="shared" si="79"/>
        <v>60333.393813281247</v>
      </c>
      <c r="S1698" s="9">
        <f t="shared" si="80"/>
        <v>241333.57525312499</v>
      </c>
      <c r="T1698" s="8" t="s">
        <v>6110</v>
      </c>
      <c r="U1698" s="8" t="s">
        <v>6113</v>
      </c>
    </row>
    <row r="1699" spans="1:21" x14ac:dyDescent="0.3">
      <c r="A1699" s="8" t="s">
        <v>4000</v>
      </c>
      <c r="B1699" s="8" t="s">
        <v>4001</v>
      </c>
      <c r="C1699" s="8">
        <v>100</v>
      </c>
      <c r="D1699" s="8">
        <v>82</v>
      </c>
      <c r="E1699" s="8" t="s">
        <v>6092</v>
      </c>
      <c r="F1699" s="8" t="s">
        <v>5942</v>
      </c>
      <c r="G1699" s="8" t="s">
        <v>10040</v>
      </c>
      <c r="H1699" s="8" t="s">
        <v>5</v>
      </c>
      <c r="I1699" s="9">
        <v>0</v>
      </c>
      <c r="J1699" s="8" t="s">
        <v>5</v>
      </c>
      <c r="K1699" s="9">
        <v>0</v>
      </c>
      <c r="L1699" s="8" t="s">
        <v>5</v>
      </c>
      <c r="M1699" s="9">
        <v>0</v>
      </c>
      <c r="N1699" s="9">
        <v>0</v>
      </c>
      <c r="O1699" s="8" t="s">
        <v>12</v>
      </c>
      <c r="P1699" s="9">
        <v>53346.743999999999</v>
      </c>
      <c r="Q1699" s="9">
        <f t="shared" si="78"/>
        <v>53346.743999999999</v>
      </c>
      <c r="R1699" s="9">
        <f t="shared" si="79"/>
        <v>26673.371999999999</v>
      </c>
      <c r="S1699" s="9">
        <f t="shared" si="80"/>
        <v>106693.488</v>
      </c>
      <c r="T1699" s="8" t="s">
        <v>6114</v>
      </c>
      <c r="U1699" s="8" t="s">
        <v>6116</v>
      </c>
    </row>
    <row r="1700" spans="1:21" x14ac:dyDescent="0.3">
      <c r="A1700" s="8" t="s">
        <v>4002</v>
      </c>
      <c r="B1700" s="8" t="s">
        <v>4003</v>
      </c>
      <c r="C1700" s="8">
        <v>1500</v>
      </c>
      <c r="D1700" s="8">
        <v>442</v>
      </c>
      <c r="E1700" s="8" t="s">
        <v>10029</v>
      </c>
      <c r="F1700" s="8" t="s">
        <v>5942</v>
      </c>
      <c r="G1700" s="8" t="s">
        <v>10040</v>
      </c>
      <c r="H1700" s="8" t="s">
        <v>12</v>
      </c>
      <c r="I1700" s="9">
        <v>1779.8999999999999</v>
      </c>
      <c r="J1700" s="8" t="s">
        <v>5</v>
      </c>
      <c r="K1700" s="9">
        <v>0</v>
      </c>
      <c r="L1700" s="8" t="s">
        <v>5</v>
      </c>
      <c r="M1700" s="9">
        <v>0</v>
      </c>
      <c r="N1700" s="9">
        <v>0</v>
      </c>
      <c r="O1700" s="8" t="s">
        <v>5</v>
      </c>
      <c r="P1700" s="9">
        <v>0</v>
      </c>
      <c r="Q1700" s="9">
        <f t="shared" si="78"/>
        <v>1779.8999999999999</v>
      </c>
      <c r="R1700" s="9">
        <f t="shared" si="79"/>
        <v>889.94999999999993</v>
      </c>
      <c r="S1700" s="9">
        <f t="shared" si="80"/>
        <v>3559.7999999999997</v>
      </c>
      <c r="T1700" s="8" t="s">
        <v>6114</v>
      </c>
      <c r="U1700" s="8" t="s">
        <v>6111</v>
      </c>
    </row>
    <row r="1701" spans="1:21" x14ac:dyDescent="0.3">
      <c r="A1701" s="8" t="s">
        <v>4004</v>
      </c>
      <c r="B1701" s="8" t="s">
        <v>4005</v>
      </c>
      <c r="C1701" s="8">
        <v>214</v>
      </c>
      <c r="D1701" s="8">
        <v>66</v>
      </c>
      <c r="E1701" s="8" t="s">
        <v>6098</v>
      </c>
      <c r="F1701" s="8" t="s">
        <v>5942</v>
      </c>
      <c r="G1701" s="8" t="s">
        <v>10040</v>
      </c>
      <c r="H1701" s="8" t="s">
        <v>6</v>
      </c>
      <c r="I1701" s="9">
        <v>0</v>
      </c>
      <c r="J1701" s="8" t="s">
        <v>6</v>
      </c>
      <c r="K1701" s="9">
        <v>0</v>
      </c>
      <c r="L1701" s="8" t="s">
        <v>6</v>
      </c>
      <c r="M1701" s="9">
        <v>0</v>
      </c>
      <c r="N1701" s="9">
        <v>0</v>
      </c>
      <c r="O1701" s="8" t="s">
        <v>5</v>
      </c>
      <c r="P1701" s="9">
        <v>0</v>
      </c>
      <c r="Q1701" s="9">
        <f t="shared" si="78"/>
        <v>0</v>
      </c>
      <c r="R1701" s="9">
        <f t="shared" si="79"/>
        <v>0</v>
      </c>
      <c r="S1701" s="9">
        <f t="shared" si="80"/>
        <v>0</v>
      </c>
      <c r="T1701" s="8" t="s">
        <v>6114</v>
      </c>
      <c r="U1701" s="8" t="s">
        <v>6116</v>
      </c>
    </row>
    <row r="1702" spans="1:21" x14ac:dyDescent="0.3">
      <c r="A1702" s="8" t="s">
        <v>4006</v>
      </c>
      <c r="B1702" s="8" t="s">
        <v>4007</v>
      </c>
      <c r="C1702" s="8">
        <v>75</v>
      </c>
      <c r="D1702" s="8">
        <v>48</v>
      </c>
      <c r="E1702" s="8" t="s">
        <v>6068</v>
      </c>
      <c r="F1702" s="8" t="s">
        <v>5942</v>
      </c>
      <c r="G1702" s="8" t="s">
        <v>10040</v>
      </c>
      <c r="H1702" s="8" t="s">
        <v>12</v>
      </c>
      <c r="I1702" s="9">
        <v>1779.8999999999999</v>
      </c>
      <c r="J1702" s="8" t="s">
        <v>12</v>
      </c>
      <c r="K1702" s="9">
        <v>39717.471396093752</v>
      </c>
      <c r="L1702" s="8" t="s">
        <v>12</v>
      </c>
      <c r="M1702" s="9">
        <v>2013732.348251953</v>
      </c>
      <c r="N1702" s="9">
        <v>0</v>
      </c>
      <c r="O1702" s="8" t="s">
        <v>12</v>
      </c>
      <c r="P1702" s="9">
        <v>90670.2</v>
      </c>
      <c r="Q1702" s="9">
        <f t="shared" si="78"/>
        <v>2145899.9196480471</v>
      </c>
      <c r="R1702" s="9">
        <f t="shared" si="79"/>
        <v>1072949.9598240235</v>
      </c>
      <c r="S1702" s="9">
        <f t="shared" si="80"/>
        <v>4291799.8392960941</v>
      </c>
      <c r="T1702" s="8" t="s">
        <v>6112</v>
      </c>
      <c r="U1702" s="8" t="s">
        <v>6116</v>
      </c>
    </row>
    <row r="1703" spans="1:21" x14ac:dyDescent="0.3">
      <c r="A1703" s="8" t="s">
        <v>4008</v>
      </c>
      <c r="B1703" s="8" t="s">
        <v>4009</v>
      </c>
      <c r="C1703" s="8">
        <v>65</v>
      </c>
      <c r="D1703" s="8">
        <v>44</v>
      </c>
      <c r="E1703" s="8" t="s">
        <v>6099</v>
      </c>
      <c r="F1703" s="8" t="s">
        <v>5942</v>
      </c>
      <c r="G1703" s="8" t="s">
        <v>10040</v>
      </c>
      <c r="H1703" s="8" t="s">
        <v>5</v>
      </c>
      <c r="I1703" s="9">
        <v>0</v>
      </c>
      <c r="J1703" s="8" t="s">
        <v>12</v>
      </c>
      <c r="K1703" s="9">
        <v>49935.664624218749</v>
      </c>
      <c r="L1703" s="8" t="s">
        <v>5</v>
      </c>
      <c r="M1703" s="9">
        <v>0</v>
      </c>
      <c r="N1703" s="9">
        <v>0</v>
      </c>
      <c r="O1703" s="8" t="s">
        <v>12</v>
      </c>
      <c r="P1703" s="9">
        <v>57438.42</v>
      </c>
      <c r="Q1703" s="9">
        <f t="shared" si="78"/>
        <v>107374.08462421875</v>
      </c>
      <c r="R1703" s="9">
        <f t="shared" si="79"/>
        <v>53687.042312109377</v>
      </c>
      <c r="S1703" s="9">
        <f t="shared" si="80"/>
        <v>214748.16924843751</v>
      </c>
      <c r="T1703" s="8" t="s">
        <v>6114</v>
      </c>
      <c r="U1703" s="8" t="s">
        <v>6113</v>
      </c>
    </row>
    <row r="1704" spans="1:21" x14ac:dyDescent="0.3">
      <c r="A1704" s="8" t="s">
        <v>4011</v>
      </c>
      <c r="B1704" s="8" t="s">
        <v>4012</v>
      </c>
      <c r="C1704" s="8">
        <v>300</v>
      </c>
      <c r="D1704" s="8">
        <v>94</v>
      </c>
      <c r="E1704" s="8" t="s">
        <v>6095</v>
      </c>
      <c r="F1704" s="8" t="s">
        <v>5942</v>
      </c>
      <c r="G1704" s="8" t="s">
        <v>10042</v>
      </c>
      <c r="H1704" s="8" t="s">
        <v>12</v>
      </c>
      <c r="I1704" s="9">
        <v>2349.4679999999998</v>
      </c>
      <c r="J1704" s="8" t="s">
        <v>5</v>
      </c>
      <c r="K1704" s="9">
        <v>0</v>
      </c>
      <c r="L1704" s="8" t="s">
        <v>12</v>
      </c>
      <c r="M1704" s="9">
        <v>2553670.2466978123</v>
      </c>
      <c r="N1704" s="9">
        <v>0</v>
      </c>
      <c r="O1704" s="8" t="s">
        <v>5</v>
      </c>
      <c r="P1704" s="9">
        <v>0</v>
      </c>
      <c r="Q1704" s="9">
        <f t="shared" si="78"/>
        <v>2556019.7146978122</v>
      </c>
      <c r="R1704" s="9">
        <f t="shared" si="79"/>
        <v>1278009.8573489061</v>
      </c>
      <c r="S1704" s="9">
        <f t="shared" si="80"/>
        <v>5112039.4293956244</v>
      </c>
      <c r="T1704" s="8" t="s">
        <v>6112</v>
      </c>
      <c r="U1704" s="8" t="s">
        <v>6111</v>
      </c>
    </row>
    <row r="1705" spans="1:21" x14ac:dyDescent="0.3">
      <c r="A1705" s="8" t="s">
        <v>4014</v>
      </c>
      <c r="B1705" s="8" t="s">
        <v>4015</v>
      </c>
      <c r="C1705" s="8">
        <v>990</v>
      </c>
      <c r="D1705" s="8">
        <v>301</v>
      </c>
      <c r="E1705" s="8" t="s">
        <v>6100</v>
      </c>
      <c r="F1705" s="8" t="s">
        <v>5942</v>
      </c>
      <c r="G1705" s="8" t="s">
        <v>10040</v>
      </c>
      <c r="H1705" s="8" t="s">
        <v>12</v>
      </c>
      <c r="I1705" s="9">
        <v>2349.4679999999998</v>
      </c>
      <c r="J1705" s="8" t="s">
        <v>12</v>
      </c>
      <c r="K1705" s="9">
        <v>156716.6551584375</v>
      </c>
      <c r="L1705" s="8" t="s">
        <v>5</v>
      </c>
      <c r="M1705" s="9">
        <v>0</v>
      </c>
      <c r="N1705" s="9">
        <v>0</v>
      </c>
      <c r="O1705" s="8" t="s">
        <v>12</v>
      </c>
      <c r="P1705" s="9">
        <v>539272.00799999991</v>
      </c>
      <c r="Q1705" s="9">
        <f t="shared" si="78"/>
        <v>698338.13115843735</v>
      </c>
      <c r="R1705" s="9">
        <f t="shared" si="79"/>
        <v>349169.06557921867</v>
      </c>
      <c r="S1705" s="9">
        <f t="shared" si="80"/>
        <v>1396676.2623168747</v>
      </c>
      <c r="T1705" s="8" t="s">
        <v>6114</v>
      </c>
      <c r="U1705" s="8" t="s">
        <v>6113</v>
      </c>
    </row>
    <row r="1706" spans="1:21" x14ac:dyDescent="0.3">
      <c r="A1706" s="8" t="s">
        <v>4019</v>
      </c>
      <c r="B1706" s="8" t="s">
        <v>4020</v>
      </c>
      <c r="C1706" s="8">
        <v>561</v>
      </c>
      <c r="D1706" s="8">
        <v>189</v>
      </c>
      <c r="E1706" s="8" t="s">
        <v>6082</v>
      </c>
      <c r="F1706" s="8" t="s">
        <v>5942</v>
      </c>
      <c r="G1706" s="8" t="s">
        <v>10040</v>
      </c>
      <c r="H1706" s="8" t="s">
        <v>12</v>
      </c>
      <c r="I1706" s="9">
        <v>2349.4679999999998</v>
      </c>
      <c r="J1706" s="8" t="s">
        <v>12</v>
      </c>
      <c r="K1706" s="9">
        <v>107536.46483578124</v>
      </c>
      <c r="L1706" s="8" t="s">
        <v>5</v>
      </c>
      <c r="M1706" s="9">
        <v>0</v>
      </c>
      <c r="N1706" s="9">
        <v>0</v>
      </c>
      <c r="O1706" s="8" t="s">
        <v>5</v>
      </c>
      <c r="P1706" s="9">
        <v>0</v>
      </c>
      <c r="Q1706" s="9">
        <f t="shared" si="78"/>
        <v>109885.93283578123</v>
      </c>
      <c r="R1706" s="9">
        <f t="shared" si="79"/>
        <v>54942.966417890617</v>
      </c>
      <c r="S1706" s="9">
        <f t="shared" si="80"/>
        <v>219771.86567156247</v>
      </c>
      <c r="T1706" s="8" t="s">
        <v>6114</v>
      </c>
      <c r="U1706" s="8" t="s">
        <v>6111</v>
      </c>
    </row>
    <row r="1707" spans="1:21" x14ac:dyDescent="0.3">
      <c r="A1707" s="8" t="s">
        <v>4021</v>
      </c>
      <c r="B1707" s="8" t="s">
        <v>4022</v>
      </c>
      <c r="C1707" s="8">
        <v>3500</v>
      </c>
      <c r="D1707" s="8">
        <v>1219</v>
      </c>
      <c r="E1707" s="8" t="s">
        <v>6070</v>
      </c>
      <c r="F1707" s="8" t="s">
        <v>5942</v>
      </c>
      <c r="G1707" s="8" t="s">
        <v>10040</v>
      </c>
      <c r="H1707" s="8" t="s">
        <v>6</v>
      </c>
      <c r="I1707" s="9">
        <v>0</v>
      </c>
      <c r="J1707" s="8" t="s">
        <v>12</v>
      </c>
      <c r="K1707" s="9">
        <v>444460.89224437496</v>
      </c>
      <c r="L1707" s="8" t="s">
        <v>5</v>
      </c>
      <c r="M1707" s="9">
        <v>0</v>
      </c>
      <c r="N1707" s="9">
        <v>0</v>
      </c>
      <c r="O1707" s="8" t="s">
        <v>12</v>
      </c>
      <c r="P1707" s="9">
        <v>61638.983999999997</v>
      </c>
      <c r="Q1707" s="9">
        <f t="shared" si="78"/>
        <v>506099.87624437496</v>
      </c>
      <c r="R1707" s="9">
        <f t="shared" si="79"/>
        <v>253049.93812218748</v>
      </c>
      <c r="S1707" s="9">
        <f t="shared" si="80"/>
        <v>1012199.7524887499</v>
      </c>
      <c r="T1707" s="8" t="s">
        <v>6114</v>
      </c>
      <c r="U1707" s="8" t="s">
        <v>6113</v>
      </c>
    </row>
    <row r="1708" spans="1:21" x14ac:dyDescent="0.3">
      <c r="A1708" s="8" t="s">
        <v>4023</v>
      </c>
      <c r="B1708" s="8" t="s">
        <v>4024</v>
      </c>
      <c r="C1708" s="8">
        <v>129</v>
      </c>
      <c r="D1708" s="8">
        <v>39</v>
      </c>
      <c r="E1708" s="8" t="s">
        <v>6084</v>
      </c>
      <c r="F1708" s="8" t="s">
        <v>5942</v>
      </c>
      <c r="G1708" s="8" t="s">
        <v>10040</v>
      </c>
      <c r="H1708" s="8" t="s">
        <v>5</v>
      </c>
      <c r="I1708" s="9">
        <v>0</v>
      </c>
      <c r="J1708" s="8" t="s">
        <v>5</v>
      </c>
      <c r="K1708" s="9">
        <v>0</v>
      </c>
      <c r="L1708" s="8" t="s">
        <v>12</v>
      </c>
      <c r="M1708" s="9">
        <v>0</v>
      </c>
      <c r="N1708" s="9">
        <v>1286972.3999999999</v>
      </c>
      <c r="O1708" s="8" t="s">
        <v>12</v>
      </c>
      <c r="P1708" s="9">
        <v>103171.37999999999</v>
      </c>
      <c r="Q1708" s="9">
        <f t="shared" si="78"/>
        <v>1390143.7799999998</v>
      </c>
      <c r="R1708" s="9">
        <f t="shared" si="79"/>
        <v>695071.8899999999</v>
      </c>
      <c r="S1708" s="9">
        <f t="shared" si="80"/>
        <v>2780287.5599999996</v>
      </c>
      <c r="T1708" s="8" t="s">
        <v>6114</v>
      </c>
      <c r="U1708" s="8" t="s">
        <v>6113</v>
      </c>
    </row>
    <row r="1709" spans="1:21" x14ac:dyDescent="0.3">
      <c r="A1709" s="8" t="s">
        <v>4026</v>
      </c>
      <c r="B1709" s="8" t="s">
        <v>4027</v>
      </c>
      <c r="C1709" s="8">
        <v>1304</v>
      </c>
      <c r="D1709" s="8">
        <v>391</v>
      </c>
      <c r="E1709" s="8" t="s">
        <v>6098</v>
      </c>
      <c r="F1709" s="8" t="s">
        <v>5942</v>
      </c>
      <c r="G1709" s="8" t="s">
        <v>10050</v>
      </c>
      <c r="H1709" s="8" t="s">
        <v>5</v>
      </c>
      <c r="I1709" s="9">
        <v>0</v>
      </c>
      <c r="J1709" s="8" t="s">
        <v>5</v>
      </c>
      <c r="K1709" s="9">
        <v>0</v>
      </c>
      <c r="L1709" s="8" t="s">
        <v>5</v>
      </c>
      <c r="M1709" s="9">
        <v>0</v>
      </c>
      <c r="N1709" s="9">
        <v>0</v>
      </c>
      <c r="O1709" s="8" t="s">
        <v>5</v>
      </c>
      <c r="P1709" s="9">
        <v>0</v>
      </c>
      <c r="Q1709" s="9">
        <f t="shared" si="78"/>
        <v>0</v>
      </c>
      <c r="R1709" s="9">
        <f t="shared" si="79"/>
        <v>0</v>
      </c>
      <c r="S1709" s="9">
        <f t="shared" si="80"/>
        <v>0</v>
      </c>
      <c r="T1709" s="8" t="s">
        <v>6114</v>
      </c>
      <c r="U1709" s="8" t="s">
        <v>6113</v>
      </c>
    </row>
    <row r="1710" spans="1:21" x14ac:dyDescent="0.3">
      <c r="A1710" s="8" t="s">
        <v>4029</v>
      </c>
      <c r="B1710" s="8" t="s">
        <v>4030</v>
      </c>
      <c r="C1710" s="8">
        <v>6543</v>
      </c>
      <c r="D1710" s="8">
        <v>1546</v>
      </c>
      <c r="E1710" s="8" t="s">
        <v>6079</v>
      </c>
      <c r="F1710" s="8" t="s">
        <v>5942</v>
      </c>
      <c r="G1710" s="8" t="s">
        <v>10040</v>
      </c>
      <c r="H1710" s="8" t="s">
        <v>6</v>
      </c>
      <c r="I1710" s="9">
        <v>0</v>
      </c>
      <c r="J1710" s="8" t="s">
        <v>6</v>
      </c>
      <c r="K1710" s="9">
        <v>0</v>
      </c>
      <c r="L1710" s="8" t="s">
        <v>5</v>
      </c>
      <c r="M1710" s="9">
        <v>0</v>
      </c>
      <c r="N1710" s="9">
        <v>0</v>
      </c>
      <c r="O1710" s="8" t="s">
        <v>5</v>
      </c>
      <c r="P1710" s="9">
        <v>0</v>
      </c>
      <c r="Q1710" s="9">
        <f t="shared" si="78"/>
        <v>0</v>
      </c>
      <c r="R1710" s="9">
        <f t="shared" si="79"/>
        <v>0</v>
      </c>
      <c r="S1710" s="9">
        <f t="shared" si="80"/>
        <v>0</v>
      </c>
      <c r="T1710" s="8" t="s">
        <v>6114</v>
      </c>
      <c r="U1710" s="8" t="s">
        <v>6113</v>
      </c>
    </row>
    <row r="1711" spans="1:21" x14ac:dyDescent="0.3">
      <c r="A1711" s="8" t="s">
        <v>4031</v>
      </c>
      <c r="B1711" s="8" t="s">
        <v>4032</v>
      </c>
      <c r="C1711" s="8">
        <v>431</v>
      </c>
      <c r="D1711" s="8">
        <v>162</v>
      </c>
      <c r="E1711" s="8" t="s">
        <v>6078</v>
      </c>
      <c r="F1711" s="8" t="s">
        <v>5942</v>
      </c>
      <c r="G1711" s="8" t="s">
        <v>10040</v>
      </c>
      <c r="H1711" s="8" t="s">
        <v>12</v>
      </c>
      <c r="I1711" s="9">
        <v>2349.4679999999998</v>
      </c>
      <c r="J1711" s="8" t="s">
        <v>12</v>
      </c>
      <c r="K1711" s="9">
        <v>92633.376859218741</v>
      </c>
      <c r="L1711" s="8" t="s">
        <v>5</v>
      </c>
      <c r="M1711" s="9">
        <v>0</v>
      </c>
      <c r="N1711" s="9">
        <v>0</v>
      </c>
      <c r="O1711" s="8" t="s">
        <v>5</v>
      </c>
      <c r="P1711" s="9">
        <v>0</v>
      </c>
      <c r="Q1711" s="9">
        <f t="shared" si="78"/>
        <v>94982.844859218734</v>
      </c>
      <c r="R1711" s="9">
        <f t="shared" si="79"/>
        <v>47491.422429609367</v>
      </c>
      <c r="S1711" s="9">
        <f t="shared" si="80"/>
        <v>189965.68971843747</v>
      </c>
      <c r="T1711" s="8" t="s">
        <v>6114</v>
      </c>
      <c r="U1711" s="8" t="s">
        <v>6113</v>
      </c>
    </row>
    <row r="1712" spans="1:21" x14ac:dyDescent="0.3">
      <c r="A1712" s="8" t="s">
        <v>4033</v>
      </c>
      <c r="B1712" s="8" t="s">
        <v>4034</v>
      </c>
      <c r="C1712" s="8">
        <v>1445</v>
      </c>
      <c r="D1712" s="8">
        <v>516</v>
      </c>
      <c r="E1712" s="8" t="s">
        <v>10033</v>
      </c>
      <c r="F1712" s="8" t="s">
        <v>5942</v>
      </c>
      <c r="G1712" s="8" t="s">
        <v>10040</v>
      </c>
      <c r="H1712" s="8" t="s">
        <v>6</v>
      </c>
      <c r="I1712" s="9">
        <v>0</v>
      </c>
      <c r="J1712" s="8" t="s">
        <v>6</v>
      </c>
      <c r="K1712" s="9">
        <v>0</v>
      </c>
      <c r="L1712" s="8" t="s">
        <v>5</v>
      </c>
      <c r="M1712" s="9">
        <v>0</v>
      </c>
      <c r="N1712" s="9">
        <v>0</v>
      </c>
      <c r="O1712" s="8" t="s">
        <v>5</v>
      </c>
      <c r="P1712" s="9">
        <v>0</v>
      </c>
      <c r="Q1712" s="9">
        <f t="shared" si="78"/>
        <v>0</v>
      </c>
      <c r="R1712" s="9">
        <f t="shared" si="79"/>
        <v>0</v>
      </c>
      <c r="S1712" s="9">
        <f t="shared" si="80"/>
        <v>0</v>
      </c>
      <c r="T1712" s="8" t="s">
        <v>6114</v>
      </c>
      <c r="U1712" s="8" t="s">
        <v>6113</v>
      </c>
    </row>
    <row r="1713" spans="1:21" x14ac:dyDescent="0.3">
      <c r="A1713" s="8" t="s">
        <v>4035</v>
      </c>
      <c r="B1713" s="8" t="s">
        <v>4036</v>
      </c>
      <c r="C1713" s="8">
        <v>29</v>
      </c>
      <c r="D1713" s="8">
        <v>26</v>
      </c>
      <c r="E1713" s="8" t="s">
        <v>10030</v>
      </c>
      <c r="F1713" s="8" t="s">
        <v>5942</v>
      </c>
      <c r="G1713" s="8" t="s">
        <v>10042</v>
      </c>
      <c r="H1713" s="8" t="s">
        <v>5</v>
      </c>
      <c r="I1713" s="9">
        <v>0</v>
      </c>
      <c r="J1713" s="8" t="s">
        <v>5</v>
      </c>
      <c r="K1713" s="9">
        <v>0</v>
      </c>
      <c r="L1713" s="8" t="s">
        <v>5</v>
      </c>
      <c r="M1713" s="9">
        <v>0</v>
      </c>
      <c r="N1713" s="9">
        <v>0</v>
      </c>
      <c r="O1713" s="8" t="s">
        <v>5</v>
      </c>
      <c r="P1713" s="9">
        <v>0</v>
      </c>
      <c r="Q1713" s="9">
        <f t="shared" si="78"/>
        <v>0</v>
      </c>
      <c r="R1713" s="9">
        <f t="shared" si="79"/>
        <v>0</v>
      </c>
      <c r="S1713" s="9">
        <f t="shared" si="80"/>
        <v>0</v>
      </c>
      <c r="T1713" s="8" t="s">
        <v>6114</v>
      </c>
      <c r="U1713" s="8" t="s">
        <v>10025</v>
      </c>
    </row>
    <row r="1714" spans="1:21" x14ac:dyDescent="0.3">
      <c r="A1714" s="8" t="s">
        <v>4037</v>
      </c>
      <c r="B1714" s="8" t="s">
        <v>4038</v>
      </c>
      <c r="C1714" s="8">
        <v>100</v>
      </c>
      <c r="D1714" s="8">
        <v>59</v>
      </c>
      <c r="E1714" s="8" t="s">
        <v>6091</v>
      </c>
      <c r="F1714" s="8" t="s">
        <v>5942</v>
      </c>
      <c r="G1714" s="8" t="s">
        <v>10049</v>
      </c>
      <c r="H1714" s="8" t="s">
        <v>5</v>
      </c>
      <c r="I1714" s="9">
        <v>0</v>
      </c>
      <c r="J1714" s="8" t="s">
        <v>12</v>
      </c>
      <c r="K1714" s="9">
        <v>54687.822088125002</v>
      </c>
      <c r="L1714" s="8" t="s">
        <v>12</v>
      </c>
      <c r="M1714" s="9">
        <v>2531961.4313259372</v>
      </c>
      <c r="N1714" s="9">
        <v>0</v>
      </c>
      <c r="O1714" s="8" t="s">
        <v>12</v>
      </c>
      <c r="P1714" s="9">
        <v>137927.592</v>
      </c>
      <c r="Q1714" s="9">
        <f t="shared" si="78"/>
        <v>2724576.8454140625</v>
      </c>
      <c r="R1714" s="9">
        <f t="shared" si="79"/>
        <v>1362288.4227070312</v>
      </c>
      <c r="S1714" s="9">
        <f t="shared" si="80"/>
        <v>5449153.690828125</v>
      </c>
      <c r="T1714" s="8" t="s">
        <v>6112</v>
      </c>
      <c r="U1714" s="8" t="s">
        <v>10025</v>
      </c>
    </row>
    <row r="1715" spans="1:21" x14ac:dyDescent="0.3">
      <c r="A1715" s="8" t="s">
        <v>4039</v>
      </c>
      <c r="B1715" s="8" t="s">
        <v>4040</v>
      </c>
      <c r="C1715" s="8">
        <v>350</v>
      </c>
      <c r="D1715" s="8">
        <v>77</v>
      </c>
      <c r="E1715" s="8" t="s">
        <v>6091</v>
      </c>
      <c r="F1715" s="8" t="s">
        <v>5942</v>
      </c>
      <c r="G1715" s="8" t="s">
        <v>10042</v>
      </c>
      <c r="H1715" s="8" t="s">
        <v>5</v>
      </c>
      <c r="I1715" s="9">
        <v>0</v>
      </c>
      <c r="J1715" s="8" t="s">
        <v>12</v>
      </c>
      <c r="K1715" s="9">
        <v>83347.606658437493</v>
      </c>
      <c r="L1715" s="8" t="s">
        <v>5</v>
      </c>
      <c r="M1715" s="9">
        <v>0</v>
      </c>
      <c r="N1715" s="9">
        <v>0</v>
      </c>
      <c r="O1715" s="8" t="s">
        <v>5</v>
      </c>
      <c r="P1715" s="9">
        <v>0</v>
      </c>
      <c r="Q1715" s="9">
        <f t="shared" si="78"/>
        <v>83347.606658437493</v>
      </c>
      <c r="R1715" s="9">
        <f t="shared" si="79"/>
        <v>41673.803329218747</v>
      </c>
      <c r="S1715" s="9">
        <f t="shared" si="80"/>
        <v>166695.21331687499</v>
      </c>
      <c r="T1715" s="8" t="s">
        <v>6112</v>
      </c>
      <c r="U1715" s="8" t="s">
        <v>6111</v>
      </c>
    </row>
    <row r="1716" spans="1:21" x14ac:dyDescent="0.3">
      <c r="A1716" s="8" t="s">
        <v>4041</v>
      </c>
      <c r="B1716" s="8" t="s">
        <v>4042</v>
      </c>
      <c r="C1716" s="8">
        <v>54</v>
      </c>
      <c r="D1716" s="8">
        <v>18</v>
      </c>
      <c r="E1716" s="8" t="s">
        <v>6085</v>
      </c>
      <c r="F1716" s="8" t="s">
        <v>5942</v>
      </c>
      <c r="G1716" s="8" t="s">
        <v>10040</v>
      </c>
      <c r="H1716" s="8" t="s">
        <v>12</v>
      </c>
      <c r="I1716" s="9">
        <v>2313.87</v>
      </c>
      <c r="J1716" s="8" t="s">
        <v>12</v>
      </c>
      <c r="K1716" s="9">
        <v>48693.043307812499</v>
      </c>
      <c r="L1716" s="8" t="s">
        <v>12</v>
      </c>
      <c r="M1716" s="9">
        <v>0</v>
      </c>
      <c r="N1716" s="9">
        <v>1033022.5499999999</v>
      </c>
      <c r="O1716" s="8" t="s">
        <v>5</v>
      </c>
      <c r="P1716" s="9">
        <v>0</v>
      </c>
      <c r="Q1716" s="9">
        <f t="shared" si="78"/>
        <v>1084029.4633078123</v>
      </c>
      <c r="R1716" s="9">
        <f t="shared" si="79"/>
        <v>542014.73165390617</v>
      </c>
      <c r="S1716" s="9">
        <f t="shared" si="80"/>
        <v>2168058.9266156247</v>
      </c>
      <c r="T1716" s="8" t="s">
        <v>6112</v>
      </c>
      <c r="U1716" s="8" t="s">
        <v>6113</v>
      </c>
    </row>
    <row r="1717" spans="1:21" x14ac:dyDescent="0.3">
      <c r="A1717" s="8" t="s">
        <v>4043</v>
      </c>
      <c r="B1717" s="8" t="s">
        <v>4044</v>
      </c>
      <c r="C1717" s="8">
        <v>152</v>
      </c>
      <c r="D1717" s="8">
        <v>54</v>
      </c>
      <c r="E1717" s="8" t="s">
        <v>6088</v>
      </c>
      <c r="F1717" s="8" t="s">
        <v>5942</v>
      </c>
      <c r="G1717" s="8" t="s">
        <v>10040</v>
      </c>
      <c r="H1717" s="8" t="s">
        <v>12</v>
      </c>
      <c r="I1717" s="9">
        <v>1779.8999999999999</v>
      </c>
      <c r="J1717" s="8" t="s">
        <v>5</v>
      </c>
      <c r="K1717" s="9">
        <v>0</v>
      </c>
      <c r="L1717" s="8" t="s">
        <v>12</v>
      </c>
      <c r="M1717" s="9">
        <v>2020386.7223906249</v>
      </c>
      <c r="N1717" s="9">
        <v>0</v>
      </c>
      <c r="O1717" s="8" t="s">
        <v>12</v>
      </c>
      <c r="P1717" s="9">
        <v>98208.599999999991</v>
      </c>
      <c r="Q1717" s="9">
        <f t="shared" si="78"/>
        <v>2120375.2223906247</v>
      </c>
      <c r="R1717" s="9">
        <f t="shared" si="79"/>
        <v>1060187.6111953123</v>
      </c>
      <c r="S1717" s="9">
        <f t="shared" si="80"/>
        <v>4240750.4447812494</v>
      </c>
      <c r="T1717" s="8" t="s">
        <v>6114</v>
      </c>
      <c r="U1717" s="8" t="s">
        <v>10025</v>
      </c>
    </row>
    <row r="1718" spans="1:21" x14ac:dyDescent="0.3">
      <c r="A1718" s="8" t="s">
        <v>4045</v>
      </c>
      <c r="B1718" s="8" t="s">
        <v>4046</v>
      </c>
      <c r="C1718" s="8">
        <v>2384</v>
      </c>
      <c r="D1718" s="8">
        <v>732</v>
      </c>
      <c r="E1718" s="8" t="s">
        <v>6098</v>
      </c>
      <c r="F1718" s="8" t="s">
        <v>5942</v>
      </c>
      <c r="G1718" s="8" t="s">
        <v>10040</v>
      </c>
      <c r="H1718" s="8" t="s">
        <v>5</v>
      </c>
      <c r="I1718" s="9">
        <v>0</v>
      </c>
      <c r="J1718" s="8" t="s">
        <v>5</v>
      </c>
      <c r="K1718" s="9">
        <v>0</v>
      </c>
      <c r="L1718" s="8" t="s">
        <v>5</v>
      </c>
      <c r="M1718" s="9">
        <v>0</v>
      </c>
      <c r="N1718" s="9">
        <v>0</v>
      </c>
      <c r="O1718" s="8" t="s">
        <v>5</v>
      </c>
      <c r="P1718" s="9">
        <v>0</v>
      </c>
      <c r="Q1718" s="9">
        <f t="shared" si="78"/>
        <v>0</v>
      </c>
      <c r="R1718" s="9">
        <f t="shared" si="79"/>
        <v>0</v>
      </c>
      <c r="S1718" s="9">
        <f t="shared" si="80"/>
        <v>0</v>
      </c>
      <c r="T1718" s="8" t="s">
        <v>6114</v>
      </c>
      <c r="U1718" s="8" t="s">
        <v>6116</v>
      </c>
    </row>
    <row r="1719" spans="1:21" x14ac:dyDescent="0.3">
      <c r="A1719" s="8" t="s">
        <v>4047</v>
      </c>
      <c r="B1719" s="8" t="s">
        <v>4048</v>
      </c>
      <c r="C1719" s="8">
        <v>93</v>
      </c>
      <c r="D1719" s="8">
        <v>32</v>
      </c>
      <c r="E1719" s="8" t="s">
        <v>6085</v>
      </c>
      <c r="F1719" s="8" t="s">
        <v>5942</v>
      </c>
      <c r="G1719" s="8" t="s">
        <v>10040</v>
      </c>
      <c r="H1719" s="8" t="s">
        <v>12</v>
      </c>
      <c r="I1719" s="9">
        <v>2313.87</v>
      </c>
      <c r="J1719" s="8" t="s">
        <v>12</v>
      </c>
      <c r="K1719" s="9">
        <v>53098.700702343747</v>
      </c>
      <c r="L1719" s="8" t="s">
        <v>5</v>
      </c>
      <c r="M1719" s="9">
        <v>0</v>
      </c>
      <c r="N1719" s="9">
        <v>0</v>
      </c>
      <c r="O1719" s="8" t="s">
        <v>5</v>
      </c>
      <c r="P1719" s="9">
        <v>0</v>
      </c>
      <c r="Q1719" s="9">
        <f t="shared" si="78"/>
        <v>55412.57070234375</v>
      </c>
      <c r="R1719" s="9">
        <f t="shared" si="79"/>
        <v>27706.285351171875</v>
      </c>
      <c r="S1719" s="9">
        <f t="shared" si="80"/>
        <v>110825.1414046875</v>
      </c>
      <c r="T1719" s="8" t="s">
        <v>6110</v>
      </c>
      <c r="U1719" s="8" t="s">
        <v>6113</v>
      </c>
    </row>
    <row r="1720" spans="1:21" x14ac:dyDescent="0.3">
      <c r="A1720" s="8" t="s">
        <v>4049</v>
      </c>
      <c r="B1720" s="8" t="s">
        <v>4050</v>
      </c>
      <c r="C1720" s="8">
        <v>130</v>
      </c>
      <c r="D1720" s="8">
        <v>58</v>
      </c>
      <c r="E1720" s="8" t="s">
        <v>6078</v>
      </c>
      <c r="F1720" s="8" t="s">
        <v>5942</v>
      </c>
      <c r="G1720" s="8" t="s">
        <v>10040</v>
      </c>
      <c r="H1720" s="8" t="s">
        <v>12</v>
      </c>
      <c r="I1720" s="9">
        <v>2349.4679999999998</v>
      </c>
      <c r="J1720" s="8" t="s">
        <v>12</v>
      </c>
      <c r="K1720" s="9">
        <v>58126.996236562496</v>
      </c>
      <c r="L1720" s="8" t="s">
        <v>5</v>
      </c>
      <c r="M1720" s="9">
        <v>0</v>
      </c>
      <c r="N1720" s="9">
        <v>0</v>
      </c>
      <c r="O1720" s="8" t="s">
        <v>5</v>
      </c>
      <c r="P1720" s="9">
        <v>0</v>
      </c>
      <c r="Q1720" s="9">
        <f t="shared" si="78"/>
        <v>60476.464236562497</v>
      </c>
      <c r="R1720" s="9">
        <f t="shared" si="79"/>
        <v>30238.232118281248</v>
      </c>
      <c r="S1720" s="9">
        <f t="shared" si="80"/>
        <v>120952.92847312499</v>
      </c>
      <c r="T1720" s="8" t="s">
        <v>6115</v>
      </c>
      <c r="U1720" s="8" t="s">
        <v>6113</v>
      </c>
    </row>
    <row r="1721" spans="1:21" x14ac:dyDescent="0.3">
      <c r="A1721" s="8" t="s">
        <v>4051</v>
      </c>
      <c r="B1721" s="8" t="s">
        <v>4052</v>
      </c>
      <c r="C1721" s="8">
        <v>90</v>
      </c>
      <c r="D1721" s="8">
        <v>38</v>
      </c>
      <c r="E1721" s="8" t="s">
        <v>6106</v>
      </c>
      <c r="F1721" s="8" t="s">
        <v>5942</v>
      </c>
      <c r="G1721" s="8" t="s">
        <v>10040</v>
      </c>
      <c r="H1721" s="8" t="s">
        <v>12</v>
      </c>
      <c r="I1721" s="9">
        <v>1779.8999999999999</v>
      </c>
      <c r="J1721" s="8" t="s">
        <v>5</v>
      </c>
      <c r="K1721" s="9">
        <v>0</v>
      </c>
      <c r="L1721" s="8" t="s">
        <v>5</v>
      </c>
      <c r="M1721" s="9">
        <v>0</v>
      </c>
      <c r="N1721" s="9">
        <v>0</v>
      </c>
      <c r="O1721" s="8" t="s">
        <v>12</v>
      </c>
      <c r="P1721" s="9">
        <v>78106.2</v>
      </c>
      <c r="Q1721" s="9">
        <f t="shared" si="78"/>
        <v>79886.099999999991</v>
      </c>
      <c r="R1721" s="9">
        <f t="shared" si="79"/>
        <v>39943.049999999996</v>
      </c>
      <c r="S1721" s="9">
        <f t="shared" si="80"/>
        <v>159772.19999999998</v>
      </c>
      <c r="T1721" s="8" t="s">
        <v>6110</v>
      </c>
      <c r="U1721" s="8" t="s">
        <v>6111</v>
      </c>
    </row>
    <row r="1722" spans="1:21" x14ac:dyDescent="0.3">
      <c r="A1722" s="8" t="s">
        <v>4053</v>
      </c>
      <c r="B1722" s="8" t="s">
        <v>4054</v>
      </c>
      <c r="C1722" s="8">
        <v>59</v>
      </c>
      <c r="D1722" s="8">
        <v>59</v>
      </c>
      <c r="E1722" s="8" t="s">
        <v>6072</v>
      </c>
      <c r="F1722" s="8" t="s">
        <v>5942</v>
      </c>
      <c r="G1722" s="8" t="s">
        <v>10040</v>
      </c>
      <c r="H1722" s="8" t="s">
        <v>5</v>
      </c>
      <c r="I1722" s="9">
        <v>0</v>
      </c>
      <c r="J1722" s="8" t="s">
        <v>5</v>
      </c>
      <c r="K1722" s="9">
        <v>0</v>
      </c>
      <c r="L1722" s="8" t="s">
        <v>12</v>
      </c>
      <c r="M1722" s="9">
        <v>2012349.6211582026</v>
      </c>
      <c r="N1722" s="9">
        <v>0</v>
      </c>
      <c r="O1722" s="8" t="s">
        <v>5</v>
      </c>
      <c r="P1722" s="9">
        <v>0</v>
      </c>
      <c r="Q1722" s="9">
        <f t="shared" si="78"/>
        <v>2012349.6211582026</v>
      </c>
      <c r="R1722" s="9">
        <f t="shared" si="79"/>
        <v>1006174.8105791013</v>
      </c>
      <c r="S1722" s="9">
        <f t="shared" si="80"/>
        <v>4024699.2423164053</v>
      </c>
      <c r="T1722" s="8" t="s">
        <v>6110</v>
      </c>
      <c r="U1722" s="8" t="s">
        <v>6111</v>
      </c>
    </row>
    <row r="1723" spans="1:21" x14ac:dyDescent="0.3">
      <c r="A1723" s="8" t="s">
        <v>4055</v>
      </c>
      <c r="B1723" s="8" t="s">
        <v>4056</v>
      </c>
      <c r="C1723" s="8">
        <v>6200</v>
      </c>
      <c r="D1723" s="8">
        <v>1218</v>
      </c>
      <c r="E1723" s="8" t="s">
        <v>6107</v>
      </c>
      <c r="F1723" s="8" t="s">
        <v>5942</v>
      </c>
      <c r="G1723" s="8" t="s">
        <v>10040</v>
      </c>
      <c r="H1723" s="8" t="s">
        <v>5</v>
      </c>
      <c r="I1723" s="9">
        <v>0</v>
      </c>
      <c r="J1723" s="8" t="s">
        <v>12</v>
      </c>
      <c r="K1723" s="9">
        <v>577872.91524375009</v>
      </c>
      <c r="L1723" s="8" t="s">
        <v>5</v>
      </c>
      <c r="M1723" s="9">
        <v>0</v>
      </c>
      <c r="N1723" s="9">
        <v>0</v>
      </c>
      <c r="O1723" s="8" t="s">
        <v>12</v>
      </c>
      <c r="P1723" s="9">
        <v>1543068.5999999999</v>
      </c>
      <c r="Q1723" s="9">
        <f t="shared" si="78"/>
        <v>2120941.5152437501</v>
      </c>
      <c r="R1723" s="9">
        <f t="shared" si="79"/>
        <v>1060470.757621875</v>
      </c>
      <c r="S1723" s="9">
        <f t="shared" si="80"/>
        <v>4241883.0304875001</v>
      </c>
      <c r="T1723" s="8" t="s">
        <v>6112</v>
      </c>
      <c r="U1723" s="8" t="s">
        <v>6111</v>
      </c>
    </row>
    <row r="1724" spans="1:21" x14ac:dyDescent="0.3">
      <c r="A1724" s="8" t="s">
        <v>4057</v>
      </c>
      <c r="B1724" s="8" t="s">
        <v>4058</v>
      </c>
      <c r="C1724" s="8">
        <v>89</v>
      </c>
      <c r="D1724" s="8">
        <v>27</v>
      </c>
      <c r="E1724" s="8" t="s">
        <v>6089</v>
      </c>
      <c r="F1724" s="8" t="s">
        <v>5942</v>
      </c>
      <c r="G1724" s="8" t="s">
        <v>10040</v>
      </c>
      <c r="H1724" s="8" t="s">
        <v>12</v>
      </c>
      <c r="I1724" s="9">
        <v>2313.87</v>
      </c>
      <c r="J1724" s="8" t="s">
        <v>12</v>
      </c>
      <c r="K1724" s="9">
        <v>52646.838405468749</v>
      </c>
      <c r="L1724" s="8" t="s">
        <v>12</v>
      </c>
      <c r="M1724" s="9">
        <v>0</v>
      </c>
      <c r="N1724" s="9">
        <v>1141858.2</v>
      </c>
      <c r="O1724" s="8" t="s">
        <v>12</v>
      </c>
      <c r="P1724" s="9">
        <v>83571.539999999994</v>
      </c>
      <c r="Q1724" s="9">
        <f t="shared" si="78"/>
        <v>1280390.4484054688</v>
      </c>
      <c r="R1724" s="9">
        <f t="shared" si="79"/>
        <v>640195.22420273442</v>
      </c>
      <c r="S1724" s="9">
        <f t="shared" si="80"/>
        <v>2560780.8968109377</v>
      </c>
      <c r="T1724" s="8" t="s">
        <v>6114</v>
      </c>
      <c r="U1724" s="8" t="s">
        <v>6116</v>
      </c>
    </row>
    <row r="1725" spans="1:21" x14ac:dyDescent="0.3">
      <c r="A1725" s="8" t="s">
        <v>4059</v>
      </c>
      <c r="B1725" s="8" t="s">
        <v>4060</v>
      </c>
      <c r="C1725" s="8">
        <v>1115</v>
      </c>
      <c r="D1725" s="8">
        <v>338</v>
      </c>
      <c r="E1725" s="8" t="s">
        <v>6084</v>
      </c>
      <c r="F1725" s="8" t="s">
        <v>5942</v>
      </c>
      <c r="G1725" s="8" t="s">
        <v>10040</v>
      </c>
      <c r="H1725" s="8" t="s">
        <v>6</v>
      </c>
      <c r="I1725" s="9">
        <v>0</v>
      </c>
      <c r="J1725" s="8" t="s">
        <v>5</v>
      </c>
      <c r="K1725" s="9">
        <v>0</v>
      </c>
      <c r="L1725" s="8" t="s">
        <v>6</v>
      </c>
      <c r="M1725" s="9">
        <v>0</v>
      </c>
      <c r="N1725" s="9">
        <v>0</v>
      </c>
      <c r="O1725" s="8" t="s">
        <v>5</v>
      </c>
      <c r="P1725" s="9">
        <v>0</v>
      </c>
      <c r="Q1725" s="9">
        <f t="shared" si="78"/>
        <v>0</v>
      </c>
      <c r="R1725" s="9">
        <f t="shared" si="79"/>
        <v>0</v>
      </c>
      <c r="S1725" s="9">
        <f t="shared" si="80"/>
        <v>0</v>
      </c>
      <c r="T1725" s="8" t="s">
        <v>6114</v>
      </c>
      <c r="U1725" s="8" t="s">
        <v>6113</v>
      </c>
    </row>
    <row r="1726" spans="1:21" x14ac:dyDescent="0.3">
      <c r="A1726" s="8" t="s">
        <v>4061</v>
      </c>
      <c r="B1726" s="8" t="s">
        <v>4062</v>
      </c>
      <c r="C1726" s="8">
        <v>550</v>
      </c>
      <c r="D1726" s="8">
        <v>153</v>
      </c>
      <c r="E1726" s="8" t="s">
        <v>6107</v>
      </c>
      <c r="F1726" s="8" t="s">
        <v>5942</v>
      </c>
      <c r="G1726" s="8" t="s">
        <v>10040</v>
      </c>
      <c r="H1726" s="8" t="s">
        <v>12</v>
      </c>
      <c r="I1726" s="9">
        <v>1779.8999999999999</v>
      </c>
      <c r="J1726" s="8" t="s">
        <v>12</v>
      </c>
      <c r="K1726" s="9">
        <v>81451.975204687493</v>
      </c>
      <c r="L1726" s="8" t="s">
        <v>5</v>
      </c>
      <c r="M1726" s="9">
        <v>0</v>
      </c>
      <c r="N1726" s="9">
        <v>0</v>
      </c>
      <c r="O1726" s="8" t="s">
        <v>5</v>
      </c>
      <c r="P1726" s="9">
        <v>0</v>
      </c>
      <c r="Q1726" s="9">
        <f t="shared" si="78"/>
        <v>83231.875204687487</v>
      </c>
      <c r="R1726" s="9">
        <f t="shared" si="79"/>
        <v>41615.937602343743</v>
      </c>
      <c r="S1726" s="9">
        <f t="shared" si="80"/>
        <v>166463.75040937497</v>
      </c>
      <c r="T1726" s="8" t="s">
        <v>6114</v>
      </c>
      <c r="U1726" s="8" t="s">
        <v>6111</v>
      </c>
    </row>
    <row r="1727" spans="1:21" x14ac:dyDescent="0.3">
      <c r="A1727" s="8" t="s">
        <v>4063</v>
      </c>
      <c r="B1727" s="8" t="s">
        <v>4064</v>
      </c>
      <c r="C1727" s="8">
        <v>300</v>
      </c>
      <c r="D1727" s="8">
        <v>162</v>
      </c>
      <c r="E1727" s="8" t="s">
        <v>6097</v>
      </c>
      <c r="F1727" s="8" t="s">
        <v>5942</v>
      </c>
      <c r="G1727" s="8" t="s">
        <v>10042</v>
      </c>
      <c r="H1727" s="8" t="s">
        <v>12</v>
      </c>
      <c r="I1727" s="9">
        <v>1779.8999999999999</v>
      </c>
      <c r="J1727" s="8" t="s">
        <v>12</v>
      </c>
      <c r="K1727" s="9">
        <v>59486.446884375</v>
      </c>
      <c r="L1727" s="8" t="s">
        <v>12</v>
      </c>
      <c r="M1727" s="9">
        <v>0</v>
      </c>
      <c r="N1727" s="9">
        <v>2298782.73</v>
      </c>
      <c r="O1727" s="8" t="s">
        <v>12</v>
      </c>
      <c r="P1727" s="9">
        <v>233899.8</v>
      </c>
      <c r="Q1727" s="9">
        <f t="shared" si="78"/>
        <v>2593948.8768843748</v>
      </c>
      <c r="R1727" s="9">
        <f t="shared" si="79"/>
        <v>1296974.4384421874</v>
      </c>
      <c r="S1727" s="9">
        <f t="shared" si="80"/>
        <v>5187897.7537687495</v>
      </c>
      <c r="T1727" s="8" t="s">
        <v>6112</v>
      </c>
      <c r="U1727" s="8" t="s">
        <v>6111</v>
      </c>
    </row>
    <row r="1728" spans="1:21" x14ac:dyDescent="0.3">
      <c r="A1728" s="8" t="s">
        <v>4065</v>
      </c>
      <c r="B1728" s="8" t="s">
        <v>4066</v>
      </c>
      <c r="C1728" s="8">
        <v>125</v>
      </c>
      <c r="D1728" s="8">
        <v>64</v>
      </c>
      <c r="E1728" s="8" t="s">
        <v>6094</v>
      </c>
      <c r="F1728" s="8" t="s">
        <v>5942</v>
      </c>
      <c r="G1728" s="8" t="s">
        <v>10040</v>
      </c>
      <c r="H1728" s="8" t="s">
        <v>5</v>
      </c>
      <c r="I1728" s="9">
        <v>0</v>
      </c>
      <c r="J1728" s="8" t="s">
        <v>6</v>
      </c>
      <c r="K1728" s="9">
        <v>0</v>
      </c>
      <c r="L1728" s="8" t="s">
        <v>5</v>
      </c>
      <c r="M1728" s="9">
        <v>0</v>
      </c>
      <c r="N1728" s="9">
        <v>0</v>
      </c>
      <c r="O1728" s="8" t="s">
        <v>12</v>
      </c>
      <c r="P1728" s="9">
        <v>140737.74</v>
      </c>
      <c r="Q1728" s="9">
        <f t="shared" si="78"/>
        <v>140737.74</v>
      </c>
      <c r="R1728" s="9">
        <f t="shared" si="79"/>
        <v>70368.87</v>
      </c>
      <c r="S1728" s="9">
        <f t="shared" si="80"/>
        <v>281475.48</v>
      </c>
      <c r="T1728" s="8" t="s">
        <v>6114</v>
      </c>
      <c r="U1728" s="8" t="s">
        <v>6113</v>
      </c>
    </row>
    <row r="1729" spans="1:21" x14ac:dyDescent="0.3">
      <c r="A1729" s="8" t="s">
        <v>4067</v>
      </c>
      <c r="B1729" s="8" t="s">
        <v>4068</v>
      </c>
      <c r="C1729" s="8">
        <v>600</v>
      </c>
      <c r="D1729" s="8">
        <v>109</v>
      </c>
      <c r="E1729" s="8" t="s">
        <v>6100</v>
      </c>
      <c r="F1729" s="8" t="s">
        <v>5942</v>
      </c>
      <c r="G1729" s="8" t="s">
        <v>10040</v>
      </c>
      <c r="H1729" s="8" t="s">
        <v>12</v>
      </c>
      <c r="I1729" s="9">
        <v>2349.4679999999998</v>
      </c>
      <c r="J1729" s="8" t="s">
        <v>5</v>
      </c>
      <c r="K1729" s="9">
        <v>0</v>
      </c>
      <c r="L1729" s="8" t="s">
        <v>12</v>
      </c>
      <c r="M1729" s="9">
        <v>2586233.4697556249</v>
      </c>
      <c r="N1729" s="9">
        <v>0</v>
      </c>
      <c r="O1729" s="8" t="s">
        <v>12</v>
      </c>
      <c r="P1729" s="9">
        <v>219191.54399999999</v>
      </c>
      <c r="Q1729" s="9">
        <f t="shared" si="78"/>
        <v>2807774.4817556245</v>
      </c>
      <c r="R1729" s="9">
        <f t="shared" si="79"/>
        <v>1403887.2408778123</v>
      </c>
      <c r="S1729" s="9">
        <f t="shared" si="80"/>
        <v>5615548.9635112491</v>
      </c>
      <c r="T1729" s="8" t="s">
        <v>6114</v>
      </c>
      <c r="U1729" s="8" t="s">
        <v>6116</v>
      </c>
    </row>
    <row r="1730" spans="1:21" x14ac:dyDescent="0.3">
      <c r="A1730" s="8" t="s">
        <v>4069</v>
      </c>
      <c r="B1730" s="8" t="s">
        <v>4070</v>
      </c>
      <c r="C1730" s="8">
        <v>99</v>
      </c>
      <c r="D1730" s="8">
        <v>47</v>
      </c>
      <c r="E1730" s="8" t="s">
        <v>6078</v>
      </c>
      <c r="F1730" s="8" t="s">
        <v>5942</v>
      </c>
      <c r="G1730" s="8" t="s">
        <v>10042</v>
      </c>
      <c r="H1730" s="8" t="s">
        <v>12</v>
      </c>
      <c r="I1730" s="9">
        <v>2349.4679999999998</v>
      </c>
      <c r="J1730" s="8" t="s">
        <v>5</v>
      </c>
      <c r="K1730" s="9">
        <v>0</v>
      </c>
      <c r="L1730" s="8" t="s">
        <v>12</v>
      </c>
      <c r="M1730" s="9">
        <v>2531852.8872490781</v>
      </c>
      <c r="N1730" s="9">
        <v>0</v>
      </c>
      <c r="O1730" s="8" t="s">
        <v>12</v>
      </c>
      <c r="P1730" s="9">
        <v>118026.21599999999</v>
      </c>
      <c r="Q1730" s="9">
        <f t="shared" ref="Q1730:Q1793" si="81">SUM(I1730+K1730+M1730+N1730+P1730)</f>
        <v>2652228.571249078</v>
      </c>
      <c r="R1730" s="9">
        <f t="shared" si="79"/>
        <v>1326114.285624539</v>
      </c>
      <c r="S1730" s="9">
        <f t="shared" si="80"/>
        <v>5304457.1424981561</v>
      </c>
      <c r="T1730" s="8" t="s">
        <v>6115</v>
      </c>
      <c r="U1730" s="8" t="s">
        <v>6113</v>
      </c>
    </row>
    <row r="1731" spans="1:21" x14ac:dyDescent="0.3">
      <c r="A1731" s="8" t="s">
        <v>4071</v>
      </c>
      <c r="B1731" s="8" t="s">
        <v>4072</v>
      </c>
      <c r="C1731" s="8">
        <v>90</v>
      </c>
      <c r="D1731" s="8">
        <v>39</v>
      </c>
      <c r="E1731" s="8" t="s">
        <v>6084</v>
      </c>
      <c r="F1731" s="8" t="s">
        <v>5942</v>
      </c>
      <c r="G1731" s="8" t="s">
        <v>10040</v>
      </c>
      <c r="H1731" s="8" t="s">
        <v>12</v>
      </c>
      <c r="I1731" s="9">
        <v>2313.87</v>
      </c>
      <c r="J1731" s="8" t="s">
        <v>12</v>
      </c>
      <c r="K1731" s="9">
        <v>52759.803979687495</v>
      </c>
      <c r="L1731" s="8" t="s">
        <v>12</v>
      </c>
      <c r="M1731" s="9">
        <v>0</v>
      </c>
      <c r="N1731" s="9">
        <v>1286972.3999999999</v>
      </c>
      <c r="O1731" s="8" t="s">
        <v>12</v>
      </c>
      <c r="P1731" s="9">
        <v>103171.37999999999</v>
      </c>
      <c r="Q1731" s="9">
        <f t="shared" si="81"/>
        <v>1445217.4539796873</v>
      </c>
      <c r="R1731" s="9">
        <f t="shared" ref="R1731:R1794" si="82">Q1731/2</f>
        <v>722608.72698984365</v>
      </c>
      <c r="S1731" s="9">
        <f t="shared" ref="S1731:S1794" si="83">Q1731*2</f>
        <v>2890434.9079593746</v>
      </c>
      <c r="T1731" s="8" t="s">
        <v>6112</v>
      </c>
      <c r="U1731" s="8" t="s">
        <v>6116</v>
      </c>
    </row>
    <row r="1732" spans="1:21" x14ac:dyDescent="0.3">
      <c r="A1732" s="8" t="s">
        <v>4073</v>
      </c>
      <c r="B1732" s="8" t="s">
        <v>4074</v>
      </c>
      <c r="C1732" s="8">
        <v>300</v>
      </c>
      <c r="D1732" s="8">
        <v>85</v>
      </c>
      <c r="E1732" s="8" t="s">
        <v>6083</v>
      </c>
      <c r="F1732" s="8" t="s">
        <v>5942</v>
      </c>
      <c r="G1732" s="8" t="s">
        <v>10040</v>
      </c>
      <c r="H1732" s="8" t="s">
        <v>5</v>
      </c>
      <c r="I1732" s="9">
        <v>0</v>
      </c>
      <c r="J1732" s="8" t="s">
        <v>12</v>
      </c>
      <c r="K1732" s="9">
        <v>59486.446884375</v>
      </c>
      <c r="L1732" s="8" t="s">
        <v>5</v>
      </c>
      <c r="M1732" s="9">
        <v>0</v>
      </c>
      <c r="N1732" s="9">
        <v>0</v>
      </c>
      <c r="O1732" s="8" t="s">
        <v>5</v>
      </c>
      <c r="P1732" s="9">
        <v>0</v>
      </c>
      <c r="Q1732" s="9">
        <f t="shared" si="81"/>
        <v>59486.446884375</v>
      </c>
      <c r="R1732" s="9">
        <f t="shared" si="82"/>
        <v>29743.2234421875</v>
      </c>
      <c r="S1732" s="9">
        <f t="shared" si="83"/>
        <v>118972.89376875</v>
      </c>
      <c r="T1732" s="8" t="s">
        <v>6110</v>
      </c>
      <c r="U1732" s="8" t="s">
        <v>6111</v>
      </c>
    </row>
    <row r="1733" spans="1:21" x14ac:dyDescent="0.3">
      <c r="A1733" s="8" t="s">
        <v>4075</v>
      </c>
      <c r="B1733" s="8" t="s">
        <v>4076</v>
      </c>
      <c r="C1733" s="8">
        <v>1962</v>
      </c>
      <c r="D1733" s="8">
        <v>455</v>
      </c>
      <c r="E1733" s="8" t="s">
        <v>6100</v>
      </c>
      <c r="F1733" s="8" t="s">
        <v>5942</v>
      </c>
      <c r="G1733" s="8" t="s">
        <v>10040</v>
      </c>
      <c r="H1733" s="8" t="s">
        <v>5</v>
      </c>
      <c r="I1733" s="9">
        <v>0</v>
      </c>
      <c r="J1733" s="8" t="s">
        <v>12</v>
      </c>
      <c r="K1733" s="9">
        <v>264231.35891718749</v>
      </c>
      <c r="L1733" s="8" t="s">
        <v>5</v>
      </c>
      <c r="M1733" s="9">
        <v>0</v>
      </c>
      <c r="N1733" s="9">
        <v>0</v>
      </c>
      <c r="O1733" s="8" t="s">
        <v>5</v>
      </c>
      <c r="P1733" s="9">
        <v>0</v>
      </c>
      <c r="Q1733" s="9">
        <f t="shared" si="81"/>
        <v>264231.35891718749</v>
      </c>
      <c r="R1733" s="9">
        <f t="shared" si="82"/>
        <v>132115.67945859375</v>
      </c>
      <c r="S1733" s="9">
        <f t="shared" si="83"/>
        <v>528462.71783437498</v>
      </c>
      <c r="T1733" s="8" t="s">
        <v>6114</v>
      </c>
      <c r="U1733" s="8" t="s">
        <v>6113</v>
      </c>
    </row>
    <row r="1734" spans="1:21" x14ac:dyDescent="0.3">
      <c r="A1734" s="8" t="s">
        <v>4077</v>
      </c>
      <c r="B1734" s="8" t="s">
        <v>4078</v>
      </c>
      <c r="C1734" s="8">
        <v>210</v>
      </c>
      <c r="D1734" s="8">
        <v>74</v>
      </c>
      <c r="E1734" s="8" t="s">
        <v>6091</v>
      </c>
      <c r="F1734" s="8" t="s">
        <v>5942</v>
      </c>
      <c r="G1734" s="8" t="s">
        <v>10040</v>
      </c>
      <c r="H1734" s="8" t="s">
        <v>5</v>
      </c>
      <c r="I1734" s="9">
        <v>0</v>
      </c>
      <c r="J1734" s="8" t="s">
        <v>12</v>
      </c>
      <c r="K1734" s="9">
        <v>67298.1272990625</v>
      </c>
      <c r="L1734" s="8" t="s">
        <v>5</v>
      </c>
      <c r="M1734" s="9">
        <v>0</v>
      </c>
      <c r="N1734" s="9">
        <v>0</v>
      </c>
      <c r="O1734" s="8" t="s">
        <v>5</v>
      </c>
      <c r="P1734" s="9">
        <v>0</v>
      </c>
      <c r="Q1734" s="9">
        <f t="shared" si="81"/>
        <v>67298.1272990625</v>
      </c>
      <c r="R1734" s="9">
        <f t="shared" si="82"/>
        <v>33649.06364953125</v>
      </c>
      <c r="S1734" s="9">
        <f t="shared" si="83"/>
        <v>134596.254598125</v>
      </c>
      <c r="T1734" s="8" t="s">
        <v>6112</v>
      </c>
      <c r="U1734" s="8" t="s">
        <v>6113</v>
      </c>
    </row>
    <row r="1735" spans="1:21" x14ac:dyDescent="0.3">
      <c r="A1735" s="8" t="s">
        <v>4079</v>
      </c>
      <c r="B1735" s="8" t="s">
        <v>4080</v>
      </c>
      <c r="C1735" s="8">
        <v>150</v>
      </c>
      <c r="D1735" s="8">
        <v>70</v>
      </c>
      <c r="E1735" s="8" t="s">
        <v>6097</v>
      </c>
      <c r="F1735" s="8" t="s">
        <v>5942</v>
      </c>
      <c r="G1735" s="8" t="s">
        <v>10040</v>
      </c>
      <c r="H1735" s="8" t="s">
        <v>5</v>
      </c>
      <c r="I1735" s="9">
        <v>0</v>
      </c>
      <c r="J1735" s="8" t="s">
        <v>12</v>
      </c>
      <c r="K1735" s="9">
        <v>46307.129892187499</v>
      </c>
      <c r="L1735" s="8" t="s">
        <v>5</v>
      </c>
      <c r="M1735" s="9">
        <v>0</v>
      </c>
      <c r="N1735" s="9">
        <v>0</v>
      </c>
      <c r="O1735" s="8" t="s">
        <v>12</v>
      </c>
      <c r="P1735" s="9">
        <v>118310.99999999999</v>
      </c>
      <c r="Q1735" s="9">
        <f t="shared" si="81"/>
        <v>164618.12989218748</v>
      </c>
      <c r="R1735" s="9">
        <f t="shared" si="82"/>
        <v>82309.064946093742</v>
      </c>
      <c r="S1735" s="9">
        <f t="shared" si="83"/>
        <v>329236.25978437497</v>
      </c>
      <c r="T1735" s="8" t="s">
        <v>6114</v>
      </c>
      <c r="U1735" s="8" t="s">
        <v>6113</v>
      </c>
    </row>
    <row r="1736" spans="1:21" x14ac:dyDescent="0.3">
      <c r="A1736" s="8" t="s">
        <v>4081</v>
      </c>
      <c r="B1736" s="8" t="s">
        <v>4082</v>
      </c>
      <c r="C1736" s="8">
        <v>372</v>
      </c>
      <c r="D1736" s="8">
        <v>133</v>
      </c>
      <c r="E1736" s="8" t="s">
        <v>6078</v>
      </c>
      <c r="F1736" s="8" t="s">
        <v>5942</v>
      </c>
      <c r="G1736" s="8" t="s">
        <v>10042</v>
      </c>
      <c r="H1736" s="8" t="s">
        <v>12</v>
      </c>
      <c r="I1736" s="9">
        <v>2349.4679999999998</v>
      </c>
      <c r="J1736" s="8" t="s">
        <v>12</v>
      </c>
      <c r="K1736" s="9">
        <v>85869.66770062501</v>
      </c>
      <c r="L1736" s="8" t="s">
        <v>12</v>
      </c>
      <c r="M1736" s="9">
        <v>0</v>
      </c>
      <c r="N1736" s="9">
        <v>2451399.7319999998</v>
      </c>
      <c r="O1736" s="8" t="s">
        <v>12</v>
      </c>
      <c r="P1736" s="9">
        <v>260652.74399999998</v>
      </c>
      <c r="Q1736" s="9">
        <f t="shared" si="81"/>
        <v>2800271.6117006247</v>
      </c>
      <c r="R1736" s="9">
        <f t="shared" si="82"/>
        <v>1400135.8058503123</v>
      </c>
      <c r="S1736" s="9">
        <f t="shared" si="83"/>
        <v>5600543.2234012494</v>
      </c>
      <c r="T1736" s="8" t="s">
        <v>6112</v>
      </c>
      <c r="U1736" s="8" t="s">
        <v>10025</v>
      </c>
    </row>
    <row r="1737" spans="1:21" x14ac:dyDescent="0.3">
      <c r="A1737" s="8" t="s">
        <v>4083</v>
      </c>
      <c r="B1737" s="8" t="s">
        <v>4084</v>
      </c>
      <c r="C1737" s="8">
        <v>77</v>
      </c>
      <c r="D1737" s="8">
        <v>48</v>
      </c>
      <c r="E1737" s="8" t="s">
        <v>6088</v>
      </c>
      <c r="F1737" s="8" t="s">
        <v>5942</v>
      </c>
      <c r="G1737" s="8" t="s">
        <v>10040</v>
      </c>
      <c r="H1737" s="8" t="s">
        <v>12</v>
      </c>
      <c r="I1737" s="9">
        <v>1779.8999999999999</v>
      </c>
      <c r="J1737" s="8" t="s">
        <v>12</v>
      </c>
      <c r="K1737" s="9">
        <v>39893.195622656254</v>
      </c>
      <c r="L1737" s="8" t="s">
        <v>5</v>
      </c>
      <c r="M1737" s="9">
        <v>0</v>
      </c>
      <c r="N1737" s="9">
        <v>0</v>
      </c>
      <c r="O1737" s="8" t="s">
        <v>5</v>
      </c>
      <c r="P1737" s="9">
        <v>0</v>
      </c>
      <c r="Q1737" s="9">
        <f t="shared" si="81"/>
        <v>41673.095622656256</v>
      </c>
      <c r="R1737" s="9">
        <f t="shared" si="82"/>
        <v>20836.547811328128</v>
      </c>
      <c r="S1737" s="9">
        <f t="shared" si="83"/>
        <v>83346.191245312511</v>
      </c>
      <c r="T1737" s="8" t="s">
        <v>6114</v>
      </c>
      <c r="U1737" s="8" t="s">
        <v>6116</v>
      </c>
    </row>
    <row r="1738" spans="1:21" x14ac:dyDescent="0.3">
      <c r="A1738" s="8" t="s">
        <v>4086</v>
      </c>
      <c r="B1738" s="8" t="s">
        <v>4087</v>
      </c>
      <c r="C1738" s="8">
        <v>1026</v>
      </c>
      <c r="D1738" s="8">
        <v>394</v>
      </c>
      <c r="E1738" s="8" t="s">
        <v>6073</v>
      </c>
      <c r="F1738" s="8" t="s">
        <v>5942</v>
      </c>
      <c r="G1738" s="8" t="s">
        <v>10040</v>
      </c>
      <c r="H1738" s="8" t="s">
        <v>5</v>
      </c>
      <c r="I1738" s="9">
        <v>0</v>
      </c>
      <c r="J1738" s="8" t="s">
        <v>12</v>
      </c>
      <c r="K1738" s="9">
        <v>123274.3411265625</v>
      </c>
      <c r="L1738" s="8" t="s">
        <v>5</v>
      </c>
      <c r="M1738" s="9">
        <v>0</v>
      </c>
      <c r="N1738" s="9">
        <v>0</v>
      </c>
      <c r="O1738" s="8" t="s">
        <v>5</v>
      </c>
      <c r="P1738" s="9">
        <v>0</v>
      </c>
      <c r="Q1738" s="9">
        <f t="shared" si="81"/>
        <v>123274.3411265625</v>
      </c>
      <c r="R1738" s="9">
        <f t="shared" si="82"/>
        <v>61637.170563281252</v>
      </c>
      <c r="S1738" s="9">
        <f t="shared" si="83"/>
        <v>246548.68225312501</v>
      </c>
      <c r="T1738" s="8" t="s">
        <v>6112</v>
      </c>
      <c r="U1738" s="8" t="s">
        <v>6111</v>
      </c>
    </row>
    <row r="1739" spans="1:21" x14ac:dyDescent="0.3">
      <c r="A1739" s="8" t="s">
        <v>4088</v>
      </c>
      <c r="B1739" s="8" t="s">
        <v>4089</v>
      </c>
      <c r="C1739" s="8">
        <v>476</v>
      </c>
      <c r="D1739" s="8">
        <v>187</v>
      </c>
      <c r="E1739" s="8" t="s">
        <v>6088</v>
      </c>
      <c r="F1739" s="8" t="s">
        <v>5942</v>
      </c>
      <c r="G1739" s="8" t="s">
        <v>10040</v>
      </c>
      <c r="H1739" s="8" t="s">
        <v>6</v>
      </c>
      <c r="I1739" s="9">
        <v>0</v>
      </c>
      <c r="J1739" s="8" t="s">
        <v>5</v>
      </c>
      <c r="K1739" s="9">
        <v>0</v>
      </c>
      <c r="L1739" s="8" t="s">
        <v>6</v>
      </c>
      <c r="M1739" s="9">
        <v>0</v>
      </c>
      <c r="N1739" s="9">
        <v>0</v>
      </c>
      <c r="O1739" s="8" t="s">
        <v>5</v>
      </c>
      <c r="P1739" s="9">
        <v>0</v>
      </c>
      <c r="Q1739" s="9">
        <f t="shared" si="81"/>
        <v>0</v>
      </c>
      <c r="R1739" s="9">
        <f t="shared" si="82"/>
        <v>0</v>
      </c>
      <c r="S1739" s="9">
        <f t="shared" si="83"/>
        <v>0</v>
      </c>
      <c r="T1739" s="8" t="s">
        <v>6112</v>
      </c>
      <c r="U1739" s="8" t="s">
        <v>6116</v>
      </c>
    </row>
    <row r="1740" spans="1:21" x14ac:dyDescent="0.3">
      <c r="A1740" s="8" t="s">
        <v>4090</v>
      </c>
      <c r="B1740" s="8" t="s">
        <v>4091</v>
      </c>
      <c r="C1740" s="8">
        <v>80</v>
      </c>
      <c r="D1740" s="8">
        <v>57</v>
      </c>
      <c r="E1740" s="8" t="s">
        <v>6077</v>
      </c>
      <c r="F1740" s="8" t="s">
        <v>5942</v>
      </c>
      <c r="G1740" s="8" t="s">
        <v>10040</v>
      </c>
      <c r="H1740" s="8" t="s">
        <v>6</v>
      </c>
      <c r="I1740" s="9">
        <v>0</v>
      </c>
      <c r="J1740" s="8" t="s">
        <v>5</v>
      </c>
      <c r="K1740" s="9">
        <v>0</v>
      </c>
      <c r="L1740" s="8" t="s">
        <v>6</v>
      </c>
      <c r="M1740" s="9">
        <v>0</v>
      </c>
      <c r="N1740" s="9">
        <v>0</v>
      </c>
      <c r="O1740" s="8" t="s">
        <v>5</v>
      </c>
      <c r="P1740" s="9">
        <v>0</v>
      </c>
      <c r="Q1740" s="9">
        <f t="shared" si="81"/>
        <v>0</v>
      </c>
      <c r="R1740" s="9">
        <f t="shared" si="82"/>
        <v>0</v>
      </c>
      <c r="S1740" s="9">
        <f t="shared" si="83"/>
        <v>0</v>
      </c>
      <c r="T1740" s="8" t="s">
        <v>6114</v>
      </c>
      <c r="U1740" s="8" t="s">
        <v>6111</v>
      </c>
    </row>
    <row r="1741" spans="1:21" x14ac:dyDescent="0.3">
      <c r="A1741" s="8" t="s">
        <v>4092</v>
      </c>
      <c r="B1741" s="8" t="s">
        <v>4093</v>
      </c>
      <c r="C1741" s="8">
        <v>35</v>
      </c>
      <c r="D1741" s="8">
        <v>17</v>
      </c>
      <c r="E1741" s="8" t="s">
        <v>6087</v>
      </c>
      <c r="F1741" s="8" t="s">
        <v>5942</v>
      </c>
      <c r="G1741" s="8" t="s">
        <v>10040</v>
      </c>
      <c r="H1741" s="8" t="s">
        <v>12</v>
      </c>
      <c r="I1741" s="9">
        <v>2313.87</v>
      </c>
      <c r="J1741" s="8" t="s">
        <v>5</v>
      </c>
      <c r="K1741" s="9">
        <v>0</v>
      </c>
      <c r="L1741" s="8" t="s">
        <v>12</v>
      </c>
      <c r="M1741" s="9">
        <v>2492741.6578417965</v>
      </c>
      <c r="N1741" s="9">
        <v>0</v>
      </c>
      <c r="O1741" s="8" t="s">
        <v>12</v>
      </c>
      <c r="P1741" s="9">
        <v>41105.219999999994</v>
      </c>
      <c r="Q1741" s="9">
        <f t="shared" si="81"/>
        <v>2536160.7478417968</v>
      </c>
      <c r="R1741" s="9">
        <f t="shared" si="82"/>
        <v>1268080.3739208984</v>
      </c>
      <c r="S1741" s="9">
        <f t="shared" si="83"/>
        <v>5072321.4956835937</v>
      </c>
      <c r="T1741" s="8" t="s">
        <v>6114</v>
      </c>
      <c r="U1741" s="8" t="s">
        <v>6113</v>
      </c>
    </row>
    <row r="1742" spans="1:21" x14ac:dyDescent="0.3">
      <c r="A1742" s="8" t="s">
        <v>4094</v>
      </c>
      <c r="B1742" s="8" t="s">
        <v>4095</v>
      </c>
      <c r="C1742" s="8">
        <v>60</v>
      </c>
      <c r="D1742" s="8">
        <v>23</v>
      </c>
      <c r="E1742" s="8" t="s">
        <v>6105</v>
      </c>
      <c r="F1742" s="8" t="s">
        <v>5942</v>
      </c>
      <c r="G1742" s="8" t="s">
        <v>10040</v>
      </c>
      <c r="H1742" s="8" t="s">
        <v>12</v>
      </c>
      <c r="I1742" s="9">
        <v>1779.8999999999999</v>
      </c>
      <c r="J1742" s="8" t="s">
        <v>12</v>
      </c>
      <c r="K1742" s="9">
        <v>38399.539696874999</v>
      </c>
      <c r="L1742" s="8" t="s">
        <v>12</v>
      </c>
      <c r="M1742" s="9">
        <v>2012436.0416015624</v>
      </c>
      <c r="N1742" s="9">
        <v>0</v>
      </c>
      <c r="O1742" s="8" t="s">
        <v>12</v>
      </c>
      <c r="P1742" s="9">
        <v>59260.2</v>
      </c>
      <c r="Q1742" s="9">
        <f t="shared" si="81"/>
        <v>2111875.6812984375</v>
      </c>
      <c r="R1742" s="9">
        <f t="shared" si="82"/>
        <v>1055937.8406492188</v>
      </c>
      <c r="S1742" s="9">
        <f t="shared" si="83"/>
        <v>4223751.3625968751</v>
      </c>
      <c r="T1742" s="8" t="s">
        <v>6115</v>
      </c>
      <c r="U1742" s="8" t="s">
        <v>6111</v>
      </c>
    </row>
    <row r="1743" spans="1:21" x14ac:dyDescent="0.3">
      <c r="A1743" s="8" t="s">
        <v>4096</v>
      </c>
      <c r="B1743" s="8" t="s">
        <v>4097</v>
      </c>
      <c r="C1743" s="8">
        <v>58</v>
      </c>
      <c r="D1743" s="8">
        <v>20</v>
      </c>
      <c r="E1743" s="8" t="s">
        <v>6085</v>
      </c>
      <c r="F1743" s="8" t="s">
        <v>5942</v>
      </c>
      <c r="G1743" s="8" t="s">
        <v>10040</v>
      </c>
      <c r="H1743" s="8" t="s">
        <v>5</v>
      </c>
      <c r="I1743" s="9">
        <v>0</v>
      </c>
      <c r="J1743" s="8" t="s">
        <v>12</v>
      </c>
      <c r="K1743" s="9">
        <v>49144.905604687498</v>
      </c>
      <c r="L1743" s="8" t="s">
        <v>12</v>
      </c>
      <c r="M1743" s="9">
        <v>2495206.3688864061</v>
      </c>
      <c r="N1743" s="9">
        <v>0</v>
      </c>
      <c r="O1743" s="8" t="s">
        <v>5</v>
      </c>
      <c r="P1743" s="9">
        <v>0</v>
      </c>
      <c r="Q1743" s="9">
        <f t="shared" si="81"/>
        <v>2544351.2744910936</v>
      </c>
      <c r="R1743" s="9">
        <f t="shared" si="82"/>
        <v>1272175.6372455468</v>
      </c>
      <c r="S1743" s="9">
        <f t="shared" si="83"/>
        <v>5088702.5489821872</v>
      </c>
      <c r="T1743" s="8" t="s">
        <v>6110</v>
      </c>
      <c r="U1743" s="8" t="s">
        <v>6116</v>
      </c>
    </row>
    <row r="1744" spans="1:21" x14ac:dyDescent="0.3">
      <c r="A1744" s="8" t="s">
        <v>4098</v>
      </c>
      <c r="B1744" s="8" t="s">
        <v>4099</v>
      </c>
      <c r="C1744" s="8">
        <v>172</v>
      </c>
      <c r="D1744" s="8">
        <v>128</v>
      </c>
      <c r="E1744" s="8" t="s">
        <v>6092</v>
      </c>
      <c r="F1744" s="8" t="s">
        <v>5942</v>
      </c>
      <c r="G1744" s="8" t="s">
        <v>10042</v>
      </c>
      <c r="H1744" s="8" t="s">
        <v>12</v>
      </c>
      <c r="I1744" s="9">
        <v>2349.4679999999998</v>
      </c>
      <c r="J1744" s="8" t="s">
        <v>12</v>
      </c>
      <c r="K1744" s="9">
        <v>62941.840044375</v>
      </c>
      <c r="L1744" s="8" t="s">
        <v>12</v>
      </c>
      <c r="M1744" s="9">
        <v>0</v>
      </c>
      <c r="N1744" s="9">
        <v>2390244.4619999998</v>
      </c>
      <c r="O1744" s="8" t="s">
        <v>12</v>
      </c>
      <c r="P1744" s="9">
        <v>252360.50399999999</v>
      </c>
      <c r="Q1744" s="9">
        <f t="shared" si="81"/>
        <v>2707896.2740443749</v>
      </c>
      <c r="R1744" s="9">
        <f t="shared" si="82"/>
        <v>1353948.1370221875</v>
      </c>
      <c r="S1744" s="9">
        <f t="shared" si="83"/>
        <v>5415792.5480887499</v>
      </c>
      <c r="T1744" s="8" t="s">
        <v>6114</v>
      </c>
      <c r="U1744" s="8" t="s">
        <v>6111</v>
      </c>
    </row>
    <row r="1745" spans="1:21" x14ac:dyDescent="0.3">
      <c r="A1745" s="8" t="s">
        <v>4100</v>
      </c>
      <c r="B1745" s="8" t="s">
        <v>4101</v>
      </c>
      <c r="C1745" s="8">
        <v>75</v>
      </c>
      <c r="D1745" s="8">
        <v>18</v>
      </c>
      <c r="E1745" s="8" t="s">
        <v>6085</v>
      </c>
      <c r="F1745" s="8" t="s">
        <v>5942</v>
      </c>
      <c r="G1745" s="8" t="s">
        <v>10041</v>
      </c>
      <c r="H1745" s="8" t="s">
        <v>12</v>
      </c>
      <c r="I1745" s="9">
        <v>2313.87</v>
      </c>
      <c r="J1745" s="8" t="s">
        <v>12</v>
      </c>
      <c r="K1745" s="9">
        <v>51065.320366406246</v>
      </c>
      <c r="L1745" s="8" t="s">
        <v>12</v>
      </c>
      <c r="M1745" s="9">
        <v>0</v>
      </c>
      <c r="N1745" s="9">
        <v>1033022.5499999999</v>
      </c>
      <c r="O1745" s="8" t="s">
        <v>5</v>
      </c>
      <c r="P1745" s="9">
        <v>0</v>
      </c>
      <c r="Q1745" s="9">
        <f t="shared" si="81"/>
        <v>1086401.7403664063</v>
      </c>
      <c r="R1745" s="9">
        <f t="shared" si="82"/>
        <v>543200.87018320314</v>
      </c>
      <c r="S1745" s="9">
        <f t="shared" si="83"/>
        <v>2172803.4807328125</v>
      </c>
      <c r="T1745" s="8" t="s">
        <v>6110</v>
      </c>
      <c r="U1745" s="8" t="s">
        <v>6116</v>
      </c>
    </row>
    <row r="1746" spans="1:21" x14ac:dyDescent="0.3">
      <c r="A1746" s="8" t="s">
        <v>4102</v>
      </c>
      <c r="B1746" s="8" t="s">
        <v>4103</v>
      </c>
      <c r="C1746" s="8">
        <v>650</v>
      </c>
      <c r="D1746" s="8">
        <v>269</v>
      </c>
      <c r="E1746" s="8" t="s">
        <v>6076</v>
      </c>
      <c r="F1746" s="8" t="s">
        <v>5942</v>
      </c>
      <c r="G1746" s="8" t="s">
        <v>10046</v>
      </c>
      <c r="H1746" s="8" t="s">
        <v>12</v>
      </c>
      <c r="I1746" s="9">
        <v>2349.4679999999998</v>
      </c>
      <c r="J1746" s="8" t="s">
        <v>12</v>
      </c>
      <c r="K1746" s="9">
        <v>117739.34814281249</v>
      </c>
      <c r="L1746" s="8" t="s">
        <v>5</v>
      </c>
      <c r="M1746" s="9">
        <v>0</v>
      </c>
      <c r="N1746" s="9">
        <v>0</v>
      </c>
      <c r="O1746" s="8" t="s">
        <v>12</v>
      </c>
      <c r="P1746" s="9">
        <v>486201.67199999996</v>
      </c>
      <c r="Q1746" s="9">
        <f t="shared" si="81"/>
        <v>606290.48814281239</v>
      </c>
      <c r="R1746" s="9">
        <f t="shared" si="82"/>
        <v>303145.2440714062</v>
      </c>
      <c r="S1746" s="9">
        <f t="shared" si="83"/>
        <v>1212580.9762856248</v>
      </c>
      <c r="T1746" s="8" t="s">
        <v>6114</v>
      </c>
      <c r="U1746" s="8" t="s">
        <v>6111</v>
      </c>
    </row>
    <row r="1747" spans="1:21" x14ac:dyDescent="0.3">
      <c r="A1747" s="8" t="s">
        <v>4104</v>
      </c>
      <c r="B1747" s="8" t="s">
        <v>4105</v>
      </c>
      <c r="C1747" s="8">
        <v>60</v>
      </c>
      <c r="D1747" s="8">
        <v>48</v>
      </c>
      <c r="E1747" s="8" t="s">
        <v>6094</v>
      </c>
      <c r="F1747" s="8" t="s">
        <v>5942</v>
      </c>
      <c r="G1747" s="8" t="s">
        <v>10042</v>
      </c>
      <c r="H1747" s="8" t="s">
        <v>12</v>
      </c>
      <c r="I1747" s="9">
        <v>1779.8999999999999</v>
      </c>
      <c r="J1747" s="8" t="s">
        <v>12</v>
      </c>
      <c r="K1747" s="9">
        <v>38399.539696874999</v>
      </c>
      <c r="L1747" s="8" t="s">
        <v>5</v>
      </c>
      <c r="M1747" s="9">
        <v>0</v>
      </c>
      <c r="N1747" s="9">
        <v>0</v>
      </c>
      <c r="O1747" s="8" t="s">
        <v>12</v>
      </c>
      <c r="P1747" s="9">
        <v>90670.2</v>
      </c>
      <c r="Q1747" s="9">
        <f t="shared" si="81"/>
        <v>130849.63969687501</v>
      </c>
      <c r="R1747" s="9">
        <f t="shared" si="82"/>
        <v>65424.819848437503</v>
      </c>
      <c r="S1747" s="9">
        <f t="shared" si="83"/>
        <v>261699.27939375001</v>
      </c>
      <c r="T1747" s="8" t="s">
        <v>6115</v>
      </c>
      <c r="U1747" s="8" t="s">
        <v>6111</v>
      </c>
    </row>
    <row r="1748" spans="1:21" x14ac:dyDescent="0.3">
      <c r="A1748" s="8" t="s">
        <v>4106</v>
      </c>
      <c r="B1748" s="8" t="s">
        <v>4107</v>
      </c>
      <c r="C1748" s="8">
        <v>220</v>
      </c>
      <c r="D1748" s="8">
        <v>79</v>
      </c>
      <c r="E1748" s="8" t="s">
        <v>6102</v>
      </c>
      <c r="F1748" s="8" t="s">
        <v>5942</v>
      </c>
      <c r="G1748" s="8" t="s">
        <v>10040</v>
      </c>
      <c r="H1748" s="8" t="s">
        <v>5</v>
      </c>
      <c r="I1748" s="9">
        <v>0</v>
      </c>
      <c r="J1748" s="8" t="s">
        <v>12</v>
      </c>
      <c r="K1748" s="9">
        <v>68444.518681874993</v>
      </c>
      <c r="L1748" s="8" t="s">
        <v>12</v>
      </c>
      <c r="M1748" s="9">
        <v>2544986.7205490624</v>
      </c>
      <c r="N1748" s="9">
        <v>0</v>
      </c>
      <c r="O1748" s="8" t="s">
        <v>5</v>
      </c>
      <c r="P1748" s="9">
        <v>0</v>
      </c>
      <c r="Q1748" s="9">
        <f t="shared" si="81"/>
        <v>2613431.2392309373</v>
      </c>
      <c r="R1748" s="9">
        <f t="shared" si="82"/>
        <v>1306715.6196154687</v>
      </c>
      <c r="S1748" s="9">
        <f t="shared" si="83"/>
        <v>5226862.4784618746</v>
      </c>
      <c r="T1748" s="8" t="s">
        <v>6114</v>
      </c>
      <c r="U1748" s="8" t="s">
        <v>6113</v>
      </c>
    </row>
    <row r="1749" spans="1:21" x14ac:dyDescent="0.3">
      <c r="A1749" s="8" t="s">
        <v>4108</v>
      </c>
      <c r="B1749" s="8" t="s">
        <v>4109</v>
      </c>
      <c r="C1749" s="8">
        <v>300</v>
      </c>
      <c r="D1749" s="8">
        <v>172</v>
      </c>
      <c r="E1749" s="8" t="s">
        <v>6071</v>
      </c>
      <c r="F1749" s="8" t="s">
        <v>5942</v>
      </c>
      <c r="G1749" s="8" t="s">
        <v>10042</v>
      </c>
      <c r="H1749" s="8" t="s">
        <v>12</v>
      </c>
      <c r="I1749" s="9">
        <v>1779.8999999999999</v>
      </c>
      <c r="J1749" s="8" t="s">
        <v>12</v>
      </c>
      <c r="K1749" s="9">
        <v>59486.446884375</v>
      </c>
      <c r="L1749" s="8" t="s">
        <v>12</v>
      </c>
      <c r="M1749" s="9">
        <v>0</v>
      </c>
      <c r="N1749" s="9">
        <v>2398980.63</v>
      </c>
      <c r="O1749" s="8" t="s">
        <v>12</v>
      </c>
      <c r="P1749" s="9">
        <v>246463.8</v>
      </c>
      <c r="Q1749" s="9">
        <f t="shared" si="81"/>
        <v>2706710.7768843747</v>
      </c>
      <c r="R1749" s="9">
        <f t="shared" si="82"/>
        <v>1353355.3884421873</v>
      </c>
      <c r="S1749" s="9">
        <f t="shared" si="83"/>
        <v>5413421.5537687493</v>
      </c>
      <c r="T1749" s="8" t="s">
        <v>6110</v>
      </c>
      <c r="U1749" s="8" t="s">
        <v>6113</v>
      </c>
    </row>
    <row r="1750" spans="1:21" x14ac:dyDescent="0.3">
      <c r="A1750" s="8" t="s">
        <v>4110</v>
      </c>
      <c r="B1750" s="8" t="s">
        <v>4111</v>
      </c>
      <c r="C1750" s="8">
        <v>690</v>
      </c>
      <c r="D1750" s="8">
        <v>245</v>
      </c>
      <c r="E1750" s="8" t="s">
        <v>6100</v>
      </c>
      <c r="F1750" s="8" t="s">
        <v>5942</v>
      </c>
      <c r="G1750" s="8" t="s">
        <v>10040</v>
      </c>
      <c r="H1750" s="8" t="s">
        <v>5</v>
      </c>
      <c r="I1750" s="9">
        <v>0</v>
      </c>
      <c r="J1750" s="8" t="s">
        <v>12</v>
      </c>
      <c r="K1750" s="9">
        <v>122324.9136740625</v>
      </c>
      <c r="L1750" s="8" t="s">
        <v>5</v>
      </c>
      <c r="M1750" s="9">
        <v>0</v>
      </c>
      <c r="N1750" s="9">
        <v>0</v>
      </c>
      <c r="O1750" s="8" t="s">
        <v>5</v>
      </c>
      <c r="P1750" s="9">
        <v>0</v>
      </c>
      <c r="Q1750" s="9">
        <f t="shared" si="81"/>
        <v>122324.9136740625</v>
      </c>
      <c r="R1750" s="9">
        <f t="shared" si="82"/>
        <v>61162.456837031248</v>
      </c>
      <c r="S1750" s="9">
        <f t="shared" si="83"/>
        <v>244649.82734812499</v>
      </c>
      <c r="T1750" s="8" t="s">
        <v>6114</v>
      </c>
      <c r="U1750" s="8" t="s">
        <v>6113</v>
      </c>
    </row>
    <row r="1751" spans="1:21" x14ac:dyDescent="0.3">
      <c r="A1751" s="8" t="s">
        <v>4112</v>
      </c>
      <c r="B1751" s="8" t="s">
        <v>4113</v>
      </c>
      <c r="C1751" s="8">
        <v>105</v>
      </c>
      <c r="D1751" s="8">
        <v>31</v>
      </c>
      <c r="E1751" s="8" t="s">
        <v>6101</v>
      </c>
      <c r="F1751" s="8" t="s">
        <v>5942</v>
      </c>
      <c r="G1751" s="8" t="s">
        <v>10040</v>
      </c>
      <c r="H1751" s="8" t="s">
        <v>5</v>
      </c>
      <c r="I1751" s="9">
        <v>0</v>
      </c>
      <c r="J1751" s="8" t="s">
        <v>12</v>
      </c>
      <c r="K1751" s="9">
        <v>54454.287592968751</v>
      </c>
      <c r="L1751" s="8" t="s">
        <v>5</v>
      </c>
      <c r="M1751" s="9">
        <v>0</v>
      </c>
      <c r="N1751" s="9">
        <v>0</v>
      </c>
      <c r="O1751" s="8" t="s">
        <v>5</v>
      </c>
      <c r="P1751" s="9">
        <v>0</v>
      </c>
      <c r="Q1751" s="9">
        <f t="shared" si="81"/>
        <v>54454.287592968751</v>
      </c>
      <c r="R1751" s="9">
        <f t="shared" si="82"/>
        <v>27227.143796484375</v>
      </c>
      <c r="S1751" s="9">
        <f t="shared" si="83"/>
        <v>108908.5751859375</v>
      </c>
      <c r="T1751" s="8" t="s">
        <v>6114</v>
      </c>
      <c r="U1751" s="8" t="s">
        <v>6113</v>
      </c>
    </row>
    <row r="1752" spans="1:21" x14ac:dyDescent="0.3">
      <c r="A1752" s="8" t="s">
        <v>4114</v>
      </c>
      <c r="B1752" s="8" t="s">
        <v>4115</v>
      </c>
      <c r="C1752" s="8">
        <v>310</v>
      </c>
      <c r="D1752" s="8">
        <v>352</v>
      </c>
      <c r="E1752" s="8" t="s">
        <v>6076</v>
      </c>
      <c r="F1752" s="8" t="s">
        <v>5942</v>
      </c>
      <c r="G1752" s="8" t="s">
        <v>10040</v>
      </c>
      <c r="H1752" s="8" t="s">
        <v>6</v>
      </c>
      <c r="I1752" s="9">
        <v>0</v>
      </c>
      <c r="J1752" s="8" t="s">
        <v>12</v>
      </c>
      <c r="K1752" s="9">
        <v>60365.068017187499</v>
      </c>
      <c r="L1752" s="8" t="s">
        <v>6</v>
      </c>
      <c r="M1752" s="9">
        <v>0</v>
      </c>
      <c r="N1752" s="9">
        <v>0</v>
      </c>
      <c r="O1752" s="8" t="s">
        <v>5</v>
      </c>
      <c r="P1752" s="9">
        <v>0</v>
      </c>
      <c r="Q1752" s="9">
        <f t="shared" si="81"/>
        <v>60365.068017187499</v>
      </c>
      <c r="R1752" s="9">
        <f t="shared" si="82"/>
        <v>30182.53400859375</v>
      </c>
      <c r="S1752" s="9">
        <f t="shared" si="83"/>
        <v>120730.136034375</v>
      </c>
      <c r="T1752" s="8" t="s">
        <v>6110</v>
      </c>
      <c r="U1752" s="8" t="s">
        <v>6113</v>
      </c>
    </row>
    <row r="1753" spans="1:21" x14ac:dyDescent="0.3">
      <c r="A1753" s="8" t="s">
        <v>4116</v>
      </c>
      <c r="B1753" s="8" t="s">
        <v>4117</v>
      </c>
      <c r="C1753" s="8">
        <v>470</v>
      </c>
      <c r="D1753" s="8">
        <v>112</v>
      </c>
      <c r="E1753" s="8" t="s">
        <v>6092</v>
      </c>
      <c r="F1753" s="8" t="s">
        <v>5942</v>
      </c>
      <c r="G1753" s="8" t="s">
        <v>10045</v>
      </c>
      <c r="H1753" s="8" t="s">
        <v>12</v>
      </c>
      <c r="I1753" s="9">
        <v>2349.4679999999998</v>
      </c>
      <c r="J1753" s="8" t="s">
        <v>12</v>
      </c>
      <c r="K1753" s="9">
        <v>97104.303252187499</v>
      </c>
      <c r="L1753" s="8" t="s">
        <v>5</v>
      </c>
      <c r="M1753" s="9">
        <v>0</v>
      </c>
      <c r="N1753" s="9">
        <v>0</v>
      </c>
      <c r="O1753" s="8" t="s">
        <v>12</v>
      </c>
      <c r="P1753" s="9">
        <v>225825.33599999998</v>
      </c>
      <c r="Q1753" s="9">
        <f t="shared" si="81"/>
        <v>325279.10725218744</v>
      </c>
      <c r="R1753" s="9">
        <f t="shared" si="82"/>
        <v>162639.55362609372</v>
      </c>
      <c r="S1753" s="9">
        <f t="shared" si="83"/>
        <v>650558.21450437489</v>
      </c>
      <c r="T1753" s="8" t="s">
        <v>6114</v>
      </c>
      <c r="U1753" s="8" t="s">
        <v>6113</v>
      </c>
    </row>
    <row r="1754" spans="1:21" x14ac:dyDescent="0.3">
      <c r="A1754" s="8" t="s">
        <v>4118</v>
      </c>
      <c r="B1754" s="8" t="s">
        <v>4119</v>
      </c>
      <c r="C1754" s="8">
        <v>660</v>
      </c>
      <c r="D1754" s="8">
        <v>237</v>
      </c>
      <c r="E1754" s="8" t="s">
        <v>10027</v>
      </c>
      <c r="F1754" s="8" t="s">
        <v>5942</v>
      </c>
      <c r="G1754" s="8" t="s">
        <v>10040</v>
      </c>
      <c r="H1754" s="8" t="s">
        <v>12</v>
      </c>
      <c r="I1754" s="9">
        <v>2349.4679999999998</v>
      </c>
      <c r="J1754" s="8" t="s">
        <v>12</v>
      </c>
      <c r="K1754" s="9">
        <v>118885.73952562499</v>
      </c>
      <c r="L1754" s="8" t="s">
        <v>5</v>
      </c>
      <c r="M1754" s="9">
        <v>0</v>
      </c>
      <c r="N1754" s="9">
        <v>0</v>
      </c>
      <c r="O1754" s="8" t="s">
        <v>5</v>
      </c>
      <c r="P1754" s="9">
        <v>0</v>
      </c>
      <c r="Q1754" s="9">
        <f t="shared" si="81"/>
        <v>121235.20752562498</v>
      </c>
      <c r="R1754" s="9">
        <f t="shared" si="82"/>
        <v>60617.60376281249</v>
      </c>
      <c r="S1754" s="9">
        <f t="shared" si="83"/>
        <v>242470.41505124996</v>
      </c>
      <c r="T1754" s="8" t="s">
        <v>6114</v>
      </c>
      <c r="U1754" s="8" t="s">
        <v>6113</v>
      </c>
    </row>
    <row r="1755" spans="1:21" x14ac:dyDescent="0.3">
      <c r="A1755" s="8" t="s">
        <v>4122</v>
      </c>
      <c r="B1755" s="8" t="s">
        <v>4123</v>
      </c>
      <c r="C1755" s="8">
        <v>1835</v>
      </c>
      <c r="D1755" s="8">
        <v>503</v>
      </c>
      <c r="E1755" s="8" t="s">
        <v>6094</v>
      </c>
      <c r="F1755" s="8" t="s">
        <v>5942</v>
      </c>
      <c r="G1755" s="8" t="s">
        <v>10040</v>
      </c>
      <c r="H1755" s="8" t="s">
        <v>6</v>
      </c>
      <c r="I1755" s="9">
        <v>0</v>
      </c>
      <c r="J1755" s="8" t="s">
        <v>5</v>
      </c>
      <c r="K1755" s="9">
        <v>0</v>
      </c>
      <c r="L1755" s="8" t="s">
        <v>5</v>
      </c>
      <c r="M1755" s="9">
        <v>0</v>
      </c>
      <c r="N1755" s="9">
        <v>0</v>
      </c>
      <c r="O1755" s="8" t="s">
        <v>5</v>
      </c>
      <c r="P1755" s="9">
        <v>0</v>
      </c>
      <c r="Q1755" s="9">
        <f t="shared" si="81"/>
        <v>0</v>
      </c>
      <c r="R1755" s="9">
        <f t="shared" si="82"/>
        <v>0</v>
      </c>
      <c r="S1755" s="9">
        <f t="shared" si="83"/>
        <v>0</v>
      </c>
      <c r="T1755" s="8" t="s">
        <v>6114</v>
      </c>
      <c r="U1755" s="8" t="s">
        <v>6111</v>
      </c>
    </row>
    <row r="1756" spans="1:21" x14ac:dyDescent="0.3">
      <c r="A1756" s="8" t="s">
        <v>4125</v>
      </c>
      <c r="B1756" s="8" t="s">
        <v>4126</v>
      </c>
      <c r="C1756" s="8">
        <v>37</v>
      </c>
      <c r="D1756" s="8">
        <v>32</v>
      </c>
      <c r="E1756" s="8" t="s">
        <v>6067</v>
      </c>
      <c r="F1756" s="8" t="s">
        <v>5942</v>
      </c>
      <c r="G1756" s="8" t="s">
        <v>10040</v>
      </c>
      <c r="H1756" s="8" t="s">
        <v>12</v>
      </c>
      <c r="I1756" s="9">
        <v>1779.8999999999999</v>
      </c>
      <c r="J1756" s="8" t="s">
        <v>12</v>
      </c>
      <c r="K1756" s="9">
        <v>36378.71109140625</v>
      </c>
      <c r="L1756" s="8" t="s">
        <v>5</v>
      </c>
      <c r="M1756" s="9">
        <v>0</v>
      </c>
      <c r="N1756" s="9">
        <v>0</v>
      </c>
      <c r="O1756" s="8" t="s">
        <v>12</v>
      </c>
      <c r="P1756" s="9">
        <v>70567.799999999988</v>
      </c>
      <c r="Q1756" s="9">
        <f t="shared" si="81"/>
        <v>108726.41109140625</v>
      </c>
      <c r="R1756" s="9">
        <f t="shared" si="82"/>
        <v>54363.205545703124</v>
      </c>
      <c r="S1756" s="9">
        <f t="shared" si="83"/>
        <v>217452.8221828125</v>
      </c>
      <c r="T1756" s="8" t="s">
        <v>6115</v>
      </c>
      <c r="U1756" s="8" t="s">
        <v>6111</v>
      </c>
    </row>
    <row r="1757" spans="1:21" x14ac:dyDescent="0.3">
      <c r="A1757" s="8" t="s">
        <v>4127</v>
      </c>
      <c r="B1757" s="8" t="s">
        <v>4128</v>
      </c>
      <c r="C1757" s="8">
        <v>825</v>
      </c>
      <c r="D1757" s="8">
        <v>56</v>
      </c>
      <c r="E1757" s="8" t="s">
        <v>6089</v>
      </c>
      <c r="F1757" s="8" t="s">
        <v>5942</v>
      </c>
      <c r="G1757" s="8" t="s">
        <v>10040</v>
      </c>
      <c r="H1757" s="8" t="s">
        <v>5</v>
      </c>
      <c r="I1757" s="9">
        <v>0</v>
      </c>
      <c r="J1757" s="8" t="s">
        <v>12</v>
      </c>
      <c r="K1757" s="9">
        <v>135789.50103046873</v>
      </c>
      <c r="L1757" s="8" t="s">
        <v>5</v>
      </c>
      <c r="M1757" s="9">
        <v>0</v>
      </c>
      <c r="N1757" s="9">
        <v>0</v>
      </c>
      <c r="O1757" s="8" t="s">
        <v>12</v>
      </c>
      <c r="P1757" s="9">
        <v>130937.81999999999</v>
      </c>
      <c r="Q1757" s="9">
        <f t="shared" si="81"/>
        <v>266727.32103046874</v>
      </c>
      <c r="R1757" s="9">
        <f t="shared" si="82"/>
        <v>133363.66051523437</v>
      </c>
      <c r="S1757" s="9">
        <f t="shared" si="83"/>
        <v>533454.64206093748</v>
      </c>
      <c r="T1757" s="8" t="s">
        <v>6114</v>
      </c>
      <c r="U1757" s="8" t="s">
        <v>10025</v>
      </c>
    </row>
    <row r="1758" spans="1:21" x14ac:dyDescent="0.3">
      <c r="A1758" s="8" t="s">
        <v>4129</v>
      </c>
      <c r="B1758" s="8" t="s">
        <v>4130</v>
      </c>
      <c r="C1758" s="8">
        <v>5855</v>
      </c>
      <c r="D1758" s="8">
        <v>1913</v>
      </c>
      <c r="E1758" s="8" t="s">
        <v>6072</v>
      </c>
      <c r="F1758" s="8" t="s">
        <v>5942</v>
      </c>
      <c r="G1758" s="8" t="s">
        <v>10040</v>
      </c>
      <c r="H1758" s="8" t="s">
        <v>5</v>
      </c>
      <c r="I1758" s="9">
        <v>0</v>
      </c>
      <c r="J1758" s="8" t="s">
        <v>12</v>
      </c>
      <c r="K1758" s="9">
        <v>547560.48616171873</v>
      </c>
      <c r="L1758" s="8" t="s">
        <v>5</v>
      </c>
      <c r="M1758" s="9">
        <v>0</v>
      </c>
      <c r="N1758" s="9">
        <v>0</v>
      </c>
      <c r="O1758" s="8" t="s">
        <v>5</v>
      </c>
      <c r="P1758" s="9">
        <v>0</v>
      </c>
      <c r="Q1758" s="9">
        <f t="shared" si="81"/>
        <v>547560.48616171873</v>
      </c>
      <c r="R1758" s="9">
        <f t="shared" si="82"/>
        <v>273780.24308085936</v>
      </c>
      <c r="S1758" s="9">
        <f t="shared" si="83"/>
        <v>1095120.9723234375</v>
      </c>
      <c r="T1758" s="8" t="s">
        <v>6110</v>
      </c>
      <c r="U1758" s="8" t="s">
        <v>6116</v>
      </c>
    </row>
    <row r="1759" spans="1:21" x14ac:dyDescent="0.3">
      <c r="A1759" s="8" t="s">
        <v>4131</v>
      </c>
      <c r="B1759" s="8" t="s">
        <v>4132</v>
      </c>
      <c r="C1759" s="8">
        <v>726</v>
      </c>
      <c r="D1759" s="8">
        <v>196</v>
      </c>
      <c r="E1759" s="8" t="s">
        <v>6077</v>
      </c>
      <c r="F1759" s="8" t="s">
        <v>5942</v>
      </c>
      <c r="G1759" s="8" t="s">
        <v>10040</v>
      </c>
      <c r="H1759" s="8" t="s">
        <v>12</v>
      </c>
      <c r="I1759" s="9">
        <v>1779.8999999999999</v>
      </c>
      <c r="J1759" s="8" t="s">
        <v>12</v>
      </c>
      <c r="K1759" s="9">
        <v>96915.707142187486</v>
      </c>
      <c r="L1759" s="8" t="s">
        <v>5</v>
      </c>
      <c r="M1759" s="9">
        <v>0</v>
      </c>
      <c r="N1759" s="9">
        <v>0</v>
      </c>
      <c r="O1759" s="8" t="s">
        <v>12</v>
      </c>
      <c r="P1759" s="9">
        <v>276617.39999999997</v>
      </c>
      <c r="Q1759" s="9">
        <f t="shared" si="81"/>
        <v>375313.00714218745</v>
      </c>
      <c r="R1759" s="9">
        <f t="shared" si="82"/>
        <v>187656.50357109372</v>
      </c>
      <c r="S1759" s="9">
        <f t="shared" si="83"/>
        <v>750626.01428437489</v>
      </c>
      <c r="T1759" s="8" t="s">
        <v>6114</v>
      </c>
      <c r="U1759" s="8" t="s">
        <v>6116</v>
      </c>
    </row>
    <row r="1760" spans="1:21" x14ac:dyDescent="0.3">
      <c r="A1760" s="8" t="s">
        <v>4133</v>
      </c>
      <c r="B1760" s="8" t="s">
        <v>4134</v>
      </c>
      <c r="C1760" s="8">
        <v>200</v>
      </c>
      <c r="D1760" s="8">
        <v>111</v>
      </c>
      <c r="E1760" s="8" t="s">
        <v>6077</v>
      </c>
      <c r="F1760" s="8" t="s">
        <v>5942</v>
      </c>
      <c r="G1760" s="8" t="s">
        <v>10040</v>
      </c>
      <c r="H1760" s="8" t="s">
        <v>6</v>
      </c>
      <c r="I1760" s="9">
        <v>0</v>
      </c>
      <c r="J1760" s="8" t="s">
        <v>6</v>
      </c>
      <c r="K1760" s="9">
        <v>0</v>
      </c>
      <c r="L1760" s="8" t="s">
        <v>6</v>
      </c>
      <c r="M1760" s="9">
        <v>0</v>
      </c>
      <c r="N1760" s="9">
        <v>0</v>
      </c>
      <c r="O1760" s="8" t="s">
        <v>5</v>
      </c>
      <c r="P1760" s="9">
        <v>0</v>
      </c>
      <c r="Q1760" s="9">
        <f t="shared" si="81"/>
        <v>0</v>
      </c>
      <c r="R1760" s="9">
        <f t="shared" si="82"/>
        <v>0</v>
      </c>
      <c r="S1760" s="9">
        <f t="shared" si="83"/>
        <v>0</v>
      </c>
      <c r="T1760" s="8" t="s">
        <v>6114</v>
      </c>
      <c r="U1760" s="8" t="s">
        <v>6116</v>
      </c>
    </row>
    <row r="1761" spans="1:21" x14ac:dyDescent="0.3">
      <c r="A1761" s="8" t="s">
        <v>4135</v>
      </c>
      <c r="B1761" s="8" t="s">
        <v>4136</v>
      </c>
      <c r="C1761" s="8">
        <v>323</v>
      </c>
      <c r="D1761" s="8">
        <v>95</v>
      </c>
      <c r="E1761" s="8" t="s">
        <v>6100</v>
      </c>
      <c r="F1761" s="8" t="s">
        <v>5942</v>
      </c>
      <c r="G1761" s="8" t="s">
        <v>10040</v>
      </c>
      <c r="H1761" s="8" t="s">
        <v>12</v>
      </c>
      <c r="I1761" s="9">
        <v>2349.4679999999998</v>
      </c>
      <c r="J1761" s="8" t="s">
        <v>12</v>
      </c>
      <c r="K1761" s="9">
        <v>80252.349924843758</v>
      </c>
      <c r="L1761" s="8" t="s">
        <v>5</v>
      </c>
      <c r="M1761" s="9">
        <v>0</v>
      </c>
      <c r="N1761" s="9">
        <v>0</v>
      </c>
      <c r="O1761" s="8" t="s">
        <v>5</v>
      </c>
      <c r="P1761" s="9">
        <v>0</v>
      </c>
      <c r="Q1761" s="9">
        <f t="shared" si="81"/>
        <v>82601.817924843752</v>
      </c>
      <c r="R1761" s="9">
        <f t="shared" si="82"/>
        <v>41300.908962421876</v>
      </c>
      <c r="S1761" s="9">
        <f t="shared" si="83"/>
        <v>165203.6358496875</v>
      </c>
      <c r="T1761" s="8" t="s">
        <v>6114</v>
      </c>
      <c r="U1761" s="8" t="s">
        <v>6113</v>
      </c>
    </row>
    <row r="1762" spans="1:21" x14ac:dyDescent="0.3">
      <c r="A1762" s="8" t="s">
        <v>4138</v>
      </c>
      <c r="B1762" s="8" t="s">
        <v>4139</v>
      </c>
      <c r="C1762" s="8">
        <v>70</v>
      </c>
      <c r="D1762" s="8">
        <v>70</v>
      </c>
      <c r="E1762" s="8" t="s">
        <v>6106</v>
      </c>
      <c r="F1762" s="8" t="s">
        <v>5942</v>
      </c>
      <c r="G1762" s="8" t="s">
        <v>10042</v>
      </c>
      <c r="H1762" s="8" t="s">
        <v>12</v>
      </c>
      <c r="I1762" s="9">
        <v>1779.8999999999999</v>
      </c>
      <c r="J1762" s="8" t="s">
        <v>12</v>
      </c>
      <c r="K1762" s="9">
        <v>39278.160829687506</v>
      </c>
      <c r="L1762" s="8" t="s">
        <v>12</v>
      </c>
      <c r="M1762" s="9">
        <v>2013300.2460351561</v>
      </c>
      <c r="N1762" s="9">
        <v>0</v>
      </c>
      <c r="O1762" s="8" t="s">
        <v>12</v>
      </c>
      <c r="P1762" s="9">
        <v>118310.99999999999</v>
      </c>
      <c r="Q1762" s="9">
        <f t="shared" si="81"/>
        <v>2172669.3068648432</v>
      </c>
      <c r="R1762" s="9">
        <f t="shared" si="82"/>
        <v>1086334.6534324216</v>
      </c>
      <c r="S1762" s="9">
        <f t="shared" si="83"/>
        <v>4345338.6137296865</v>
      </c>
      <c r="T1762" s="8" t="s">
        <v>6114</v>
      </c>
      <c r="U1762" s="8" t="s">
        <v>10025</v>
      </c>
    </row>
    <row r="1763" spans="1:21" x14ac:dyDescent="0.3">
      <c r="A1763" s="8" t="s">
        <v>4140</v>
      </c>
      <c r="B1763" s="8" t="s">
        <v>4141</v>
      </c>
      <c r="C1763" s="8">
        <v>100</v>
      </c>
      <c r="D1763" s="8">
        <v>33</v>
      </c>
      <c r="E1763" s="8" t="s">
        <v>6086</v>
      </c>
      <c r="F1763" s="8" t="s">
        <v>5942</v>
      </c>
      <c r="G1763" s="8" t="s">
        <v>10040</v>
      </c>
      <c r="H1763" s="8" t="s">
        <v>5</v>
      </c>
      <c r="I1763" s="9">
        <v>0</v>
      </c>
      <c r="J1763" s="8" t="s">
        <v>5</v>
      </c>
      <c r="K1763" s="9">
        <v>0</v>
      </c>
      <c r="L1763" s="8" t="s">
        <v>12</v>
      </c>
      <c r="M1763" s="9">
        <v>2499707.1455765623</v>
      </c>
      <c r="N1763" s="9">
        <v>0</v>
      </c>
      <c r="O1763" s="8" t="s">
        <v>5</v>
      </c>
      <c r="P1763" s="9">
        <v>0</v>
      </c>
      <c r="Q1763" s="9">
        <f t="shared" si="81"/>
        <v>2499707.1455765623</v>
      </c>
      <c r="R1763" s="9">
        <f t="shared" si="82"/>
        <v>1249853.5727882811</v>
      </c>
      <c r="S1763" s="9">
        <f t="shared" si="83"/>
        <v>4999414.2911531245</v>
      </c>
      <c r="T1763" s="8" t="s">
        <v>6114</v>
      </c>
      <c r="U1763" s="8" t="s">
        <v>6113</v>
      </c>
    </row>
    <row r="1764" spans="1:21" x14ac:dyDescent="0.3">
      <c r="A1764" s="8" t="s">
        <v>4142</v>
      </c>
      <c r="B1764" s="8" t="s">
        <v>4143</v>
      </c>
      <c r="C1764" s="8">
        <v>60</v>
      </c>
      <c r="D1764" s="8">
        <v>20</v>
      </c>
      <c r="E1764" s="8" t="s">
        <v>6085</v>
      </c>
      <c r="F1764" s="8" t="s">
        <v>5942</v>
      </c>
      <c r="G1764" s="8" t="s">
        <v>10040</v>
      </c>
      <c r="H1764" s="8" t="s">
        <v>12</v>
      </c>
      <c r="I1764" s="9">
        <v>2313.87</v>
      </c>
      <c r="J1764" s="8" t="s">
        <v>12</v>
      </c>
      <c r="K1764" s="9">
        <v>49370.836753124997</v>
      </c>
      <c r="L1764" s="8" t="s">
        <v>12</v>
      </c>
      <c r="M1764" s="9">
        <v>2495420.6915859375</v>
      </c>
      <c r="N1764" s="9">
        <v>0</v>
      </c>
      <c r="O1764" s="8" t="s">
        <v>12</v>
      </c>
      <c r="P1764" s="9">
        <v>72138.299999999988</v>
      </c>
      <c r="Q1764" s="9">
        <f t="shared" si="81"/>
        <v>2619243.6983390623</v>
      </c>
      <c r="R1764" s="9">
        <f t="shared" si="82"/>
        <v>1309621.8491695311</v>
      </c>
      <c r="S1764" s="9">
        <f t="shared" si="83"/>
        <v>5238487.3966781246</v>
      </c>
      <c r="T1764" s="8" t="s">
        <v>6114</v>
      </c>
      <c r="U1764" s="8" t="s">
        <v>6113</v>
      </c>
    </row>
    <row r="1765" spans="1:21" x14ac:dyDescent="0.3">
      <c r="A1765" s="8" t="s">
        <v>4144</v>
      </c>
      <c r="B1765" s="8" t="s">
        <v>4145</v>
      </c>
      <c r="C1765" s="8">
        <v>275</v>
      </c>
      <c r="D1765" s="8">
        <v>104</v>
      </c>
      <c r="E1765" s="8" t="s">
        <v>6074</v>
      </c>
      <c r="F1765" s="8" t="s">
        <v>5942</v>
      </c>
      <c r="G1765" s="8" t="s">
        <v>10042</v>
      </c>
      <c r="H1765" s="8" t="s">
        <v>12</v>
      </c>
      <c r="I1765" s="9">
        <v>1779.8999999999999</v>
      </c>
      <c r="J1765" s="8" t="s">
        <v>12</v>
      </c>
      <c r="K1765" s="9">
        <v>57289.894052343749</v>
      </c>
      <c r="L1765" s="8" t="s">
        <v>12</v>
      </c>
      <c r="M1765" s="9">
        <v>2031016.436923828</v>
      </c>
      <c r="N1765" s="9">
        <v>0</v>
      </c>
      <c r="O1765" s="8" t="s">
        <v>12</v>
      </c>
      <c r="P1765" s="9">
        <v>161028.59999999998</v>
      </c>
      <c r="Q1765" s="9">
        <f t="shared" si="81"/>
        <v>2251114.8309761719</v>
      </c>
      <c r="R1765" s="9">
        <f t="shared" si="82"/>
        <v>1125557.4154880859</v>
      </c>
      <c r="S1765" s="9">
        <f t="shared" si="83"/>
        <v>4502229.6619523438</v>
      </c>
      <c r="T1765" s="8" t="s">
        <v>6114</v>
      </c>
      <c r="U1765" s="8" t="s">
        <v>6111</v>
      </c>
    </row>
    <row r="1766" spans="1:21" x14ac:dyDescent="0.3">
      <c r="A1766" s="8" t="s">
        <v>4146</v>
      </c>
      <c r="B1766" s="8" t="s">
        <v>4147</v>
      </c>
      <c r="C1766" s="8">
        <v>67</v>
      </c>
      <c r="D1766" s="8">
        <v>19</v>
      </c>
      <c r="E1766" s="8" t="s">
        <v>6085</v>
      </c>
      <c r="F1766" s="8" t="s">
        <v>5942</v>
      </c>
      <c r="G1766" s="8" t="s">
        <v>10040</v>
      </c>
      <c r="H1766" s="8" t="s">
        <v>12</v>
      </c>
      <c r="I1766" s="9">
        <v>2313.87</v>
      </c>
      <c r="J1766" s="8" t="s">
        <v>12</v>
      </c>
      <c r="K1766" s="9">
        <v>50161.595772656248</v>
      </c>
      <c r="L1766" s="8" t="s">
        <v>5</v>
      </c>
      <c r="M1766" s="9">
        <v>0</v>
      </c>
      <c r="N1766" s="9">
        <v>0</v>
      </c>
      <c r="O1766" s="8" t="s">
        <v>5</v>
      </c>
      <c r="P1766" s="9">
        <v>0</v>
      </c>
      <c r="Q1766" s="9">
        <f t="shared" si="81"/>
        <v>52475.465772656251</v>
      </c>
      <c r="R1766" s="9">
        <f t="shared" si="82"/>
        <v>26237.732886328125</v>
      </c>
      <c r="S1766" s="9">
        <f t="shared" si="83"/>
        <v>104950.9315453125</v>
      </c>
      <c r="T1766" s="8" t="s">
        <v>6114</v>
      </c>
      <c r="U1766" s="8" t="s">
        <v>6113</v>
      </c>
    </row>
    <row r="1767" spans="1:21" x14ac:dyDescent="0.3">
      <c r="A1767" s="8" t="s">
        <v>4148</v>
      </c>
      <c r="B1767" s="8" t="s">
        <v>4149</v>
      </c>
      <c r="C1767" s="8">
        <v>521</v>
      </c>
      <c r="D1767" s="8">
        <v>164</v>
      </c>
      <c r="E1767" s="8" t="s">
        <v>6107</v>
      </c>
      <c r="F1767" s="8" t="s">
        <v>5942</v>
      </c>
      <c r="G1767" s="8" t="s">
        <v>10040</v>
      </c>
      <c r="H1767" s="8" t="s">
        <v>5</v>
      </c>
      <c r="I1767" s="9">
        <v>0</v>
      </c>
      <c r="J1767" s="8" t="s">
        <v>12</v>
      </c>
      <c r="K1767" s="9">
        <v>78903.973919531243</v>
      </c>
      <c r="L1767" s="8" t="s">
        <v>5</v>
      </c>
      <c r="M1767" s="9">
        <v>0</v>
      </c>
      <c r="N1767" s="9">
        <v>0</v>
      </c>
      <c r="O1767" s="8" t="s">
        <v>5</v>
      </c>
      <c r="P1767" s="9">
        <v>0</v>
      </c>
      <c r="Q1767" s="9">
        <f t="shared" si="81"/>
        <v>78903.973919531243</v>
      </c>
      <c r="R1767" s="9">
        <f t="shared" si="82"/>
        <v>39451.986959765622</v>
      </c>
      <c r="S1767" s="9">
        <f t="shared" si="83"/>
        <v>157807.94783906249</v>
      </c>
      <c r="T1767" s="8" t="s">
        <v>6115</v>
      </c>
      <c r="U1767" s="8" t="s">
        <v>6111</v>
      </c>
    </row>
    <row r="1768" spans="1:21" x14ac:dyDescent="0.3">
      <c r="A1768" s="8" t="s">
        <v>4150</v>
      </c>
      <c r="B1768" s="8" t="s">
        <v>4151</v>
      </c>
      <c r="C1768" s="8">
        <v>32</v>
      </c>
      <c r="D1768" s="8">
        <v>24</v>
      </c>
      <c r="E1768" s="8" t="s">
        <v>6088</v>
      </c>
      <c r="F1768" s="8" t="s">
        <v>5942</v>
      </c>
      <c r="G1768" s="8" t="s">
        <v>10042</v>
      </c>
      <c r="H1768" s="8" t="s">
        <v>12</v>
      </c>
      <c r="I1768" s="9">
        <v>1779.8999999999999</v>
      </c>
      <c r="J1768" s="8" t="s">
        <v>5</v>
      </c>
      <c r="K1768" s="9">
        <v>0</v>
      </c>
      <c r="L1768" s="8" t="s">
        <v>12</v>
      </c>
      <c r="M1768" s="9">
        <v>2010016.2691874998</v>
      </c>
      <c r="N1768" s="9">
        <v>0</v>
      </c>
      <c r="O1768" s="8" t="s">
        <v>5</v>
      </c>
      <c r="P1768" s="9">
        <v>0</v>
      </c>
      <c r="Q1768" s="9">
        <f t="shared" si="81"/>
        <v>2011796.1691874997</v>
      </c>
      <c r="R1768" s="9">
        <f t="shared" si="82"/>
        <v>1005898.0845937498</v>
      </c>
      <c r="S1768" s="9">
        <f t="shared" si="83"/>
        <v>4023592.3383749994</v>
      </c>
      <c r="T1768" s="8" t="s">
        <v>6112</v>
      </c>
      <c r="U1768" s="8" t="s">
        <v>6116</v>
      </c>
    </row>
    <row r="1769" spans="1:21" x14ac:dyDescent="0.3">
      <c r="A1769" s="8" t="s">
        <v>4152</v>
      </c>
      <c r="B1769" s="8" t="s">
        <v>4153</v>
      </c>
      <c r="C1769" s="8">
        <v>126</v>
      </c>
      <c r="D1769" s="8">
        <v>42</v>
      </c>
      <c r="E1769" s="8" t="s">
        <v>6085</v>
      </c>
      <c r="F1769" s="8" t="s">
        <v>5942</v>
      </c>
      <c r="G1769" s="8" t="s">
        <v>10040</v>
      </c>
      <c r="H1769" s="8" t="s">
        <v>12</v>
      </c>
      <c r="I1769" s="9">
        <v>2313.87</v>
      </c>
      <c r="J1769" s="8" t="s">
        <v>12</v>
      </c>
      <c r="K1769" s="9">
        <v>56826.564651562498</v>
      </c>
      <c r="L1769" s="8" t="s">
        <v>12</v>
      </c>
      <c r="M1769" s="9">
        <v>2502493.3406704692</v>
      </c>
      <c r="N1769" s="9">
        <v>0</v>
      </c>
      <c r="O1769" s="8" t="s">
        <v>12</v>
      </c>
      <c r="P1769" s="9">
        <v>106438.01999999999</v>
      </c>
      <c r="Q1769" s="9">
        <f t="shared" si="81"/>
        <v>2668071.7953220317</v>
      </c>
      <c r="R1769" s="9">
        <f t="shared" si="82"/>
        <v>1334035.8976610159</v>
      </c>
      <c r="S1769" s="9">
        <f t="shared" si="83"/>
        <v>5336143.5906440634</v>
      </c>
      <c r="T1769" s="8" t="s">
        <v>6114</v>
      </c>
      <c r="U1769" s="8" t="s">
        <v>10025</v>
      </c>
    </row>
    <row r="1770" spans="1:21" x14ac:dyDescent="0.3">
      <c r="A1770" s="8" t="s">
        <v>4154</v>
      </c>
      <c r="B1770" s="8" t="s">
        <v>4155</v>
      </c>
      <c r="C1770" s="8">
        <v>1500</v>
      </c>
      <c r="D1770" s="8">
        <v>568</v>
      </c>
      <c r="E1770" s="8" t="s">
        <v>6077</v>
      </c>
      <c r="F1770" s="8" t="s">
        <v>5942</v>
      </c>
      <c r="G1770" s="8" t="s">
        <v>10040</v>
      </c>
      <c r="H1770" s="8" t="s">
        <v>6</v>
      </c>
      <c r="I1770" s="9">
        <v>0</v>
      </c>
      <c r="J1770" s="8" t="s">
        <v>5</v>
      </c>
      <c r="K1770" s="9">
        <v>0</v>
      </c>
      <c r="L1770" s="8" t="s">
        <v>6</v>
      </c>
      <c r="M1770" s="9">
        <v>0</v>
      </c>
      <c r="N1770" s="9">
        <v>0</v>
      </c>
      <c r="O1770" s="8" t="s">
        <v>5</v>
      </c>
      <c r="P1770" s="9">
        <v>0</v>
      </c>
      <c r="Q1770" s="9">
        <f t="shared" si="81"/>
        <v>0</v>
      </c>
      <c r="R1770" s="9">
        <f t="shared" si="82"/>
        <v>0</v>
      </c>
      <c r="S1770" s="9">
        <f t="shared" si="83"/>
        <v>0</v>
      </c>
      <c r="T1770" s="8" t="s">
        <v>6114</v>
      </c>
      <c r="U1770" s="8" t="s">
        <v>6113</v>
      </c>
    </row>
    <row r="1771" spans="1:21" x14ac:dyDescent="0.3">
      <c r="A1771" s="8" t="s">
        <v>4156</v>
      </c>
      <c r="B1771" s="8" t="s">
        <v>4157</v>
      </c>
      <c r="C1771" s="8">
        <v>264</v>
      </c>
      <c r="D1771" s="8">
        <v>75</v>
      </c>
      <c r="E1771" s="8" t="s">
        <v>6083</v>
      </c>
      <c r="F1771" s="8" t="s">
        <v>5942</v>
      </c>
      <c r="G1771" s="8" t="s">
        <v>10040</v>
      </c>
      <c r="H1771" s="8" t="s">
        <v>5</v>
      </c>
      <c r="I1771" s="9">
        <v>0</v>
      </c>
      <c r="J1771" s="8" t="s">
        <v>12</v>
      </c>
      <c r="K1771" s="9">
        <v>56323.410806250002</v>
      </c>
      <c r="L1771" s="8" t="s">
        <v>12</v>
      </c>
      <c r="M1771" s="9">
        <v>2030065.8120468745</v>
      </c>
      <c r="N1771" s="9">
        <v>0</v>
      </c>
      <c r="O1771" s="8" t="s">
        <v>5</v>
      </c>
      <c r="P1771" s="9">
        <v>0</v>
      </c>
      <c r="Q1771" s="9">
        <f t="shared" si="81"/>
        <v>2086389.2228531246</v>
      </c>
      <c r="R1771" s="9">
        <f t="shared" si="82"/>
        <v>1043194.6114265623</v>
      </c>
      <c r="S1771" s="9">
        <f t="shared" si="83"/>
        <v>4172778.4457062492</v>
      </c>
      <c r="T1771" s="8" t="s">
        <v>6115</v>
      </c>
      <c r="U1771" s="8" t="s">
        <v>6111</v>
      </c>
    </row>
    <row r="1772" spans="1:21" x14ac:dyDescent="0.3">
      <c r="A1772" s="8" t="s">
        <v>4158</v>
      </c>
      <c r="B1772" s="8" t="s">
        <v>4159</v>
      </c>
      <c r="C1772" s="8">
        <v>670</v>
      </c>
      <c r="D1772" s="8">
        <v>267</v>
      </c>
      <c r="E1772" s="8" t="s">
        <v>6096</v>
      </c>
      <c r="F1772" s="8" t="s">
        <v>5942</v>
      </c>
      <c r="G1772" s="8" t="s">
        <v>10047</v>
      </c>
      <c r="H1772" s="8" t="s">
        <v>6</v>
      </c>
      <c r="I1772" s="9">
        <v>0</v>
      </c>
      <c r="J1772" s="8" t="s">
        <v>6</v>
      </c>
      <c r="K1772" s="9">
        <v>0</v>
      </c>
      <c r="L1772" s="8" t="s">
        <v>5</v>
      </c>
      <c r="M1772" s="9">
        <v>0</v>
      </c>
      <c r="N1772" s="9">
        <v>0</v>
      </c>
      <c r="O1772" s="8" t="s">
        <v>12</v>
      </c>
      <c r="P1772" s="9">
        <v>227483.78399999999</v>
      </c>
      <c r="Q1772" s="9">
        <f t="shared" si="81"/>
        <v>227483.78399999999</v>
      </c>
      <c r="R1772" s="9">
        <f t="shared" si="82"/>
        <v>113741.89199999999</v>
      </c>
      <c r="S1772" s="9">
        <f t="shared" si="83"/>
        <v>454967.56799999997</v>
      </c>
      <c r="T1772" s="8" t="s">
        <v>6114</v>
      </c>
      <c r="U1772" s="8" t="s">
        <v>10025</v>
      </c>
    </row>
    <row r="1773" spans="1:21" x14ac:dyDescent="0.3">
      <c r="A1773" s="8" t="s">
        <v>4161</v>
      </c>
      <c r="B1773" s="8" t="s">
        <v>4162</v>
      </c>
      <c r="C1773" s="8">
        <v>6372</v>
      </c>
      <c r="D1773" s="8">
        <v>1944</v>
      </c>
      <c r="E1773" s="8" t="s">
        <v>6072</v>
      </c>
      <c r="F1773" s="8" t="s">
        <v>5942</v>
      </c>
      <c r="G1773" s="8" t="s">
        <v>10040</v>
      </c>
      <c r="H1773" s="8" t="s">
        <v>5</v>
      </c>
      <c r="I1773" s="9">
        <v>0</v>
      </c>
      <c r="J1773" s="8" t="s">
        <v>12</v>
      </c>
      <c r="K1773" s="9">
        <v>592985.19872812508</v>
      </c>
      <c r="L1773" s="8" t="s">
        <v>5</v>
      </c>
      <c r="M1773" s="9">
        <v>0</v>
      </c>
      <c r="N1773" s="9">
        <v>0</v>
      </c>
      <c r="O1773" s="8" t="s">
        <v>12</v>
      </c>
      <c r="P1773" s="9">
        <v>2406215.4</v>
      </c>
      <c r="Q1773" s="9">
        <f t="shared" si="81"/>
        <v>2999200.598728125</v>
      </c>
      <c r="R1773" s="9">
        <f t="shared" si="82"/>
        <v>1499600.2993640625</v>
      </c>
      <c r="S1773" s="9">
        <f t="shared" si="83"/>
        <v>5998401.19745625</v>
      </c>
      <c r="T1773" s="8" t="s">
        <v>6114</v>
      </c>
      <c r="U1773" s="8" t="s">
        <v>6113</v>
      </c>
    </row>
    <row r="1774" spans="1:21" x14ac:dyDescent="0.3">
      <c r="A1774" s="8" t="s">
        <v>4163</v>
      </c>
      <c r="B1774" s="8" t="s">
        <v>4164</v>
      </c>
      <c r="C1774" s="8">
        <v>4335</v>
      </c>
      <c r="D1774" s="8">
        <v>1164</v>
      </c>
      <c r="E1774" s="8" t="s">
        <v>6096</v>
      </c>
      <c r="F1774" s="8" t="s">
        <v>5942</v>
      </c>
      <c r="G1774" s="8" t="s">
        <v>10040</v>
      </c>
      <c r="H1774" s="8" t="s">
        <v>6</v>
      </c>
      <c r="I1774" s="9">
        <v>0</v>
      </c>
      <c r="J1774" s="8" t="s">
        <v>12</v>
      </c>
      <c r="K1774" s="9">
        <v>414010.07397421874</v>
      </c>
      <c r="L1774" s="8" t="s">
        <v>6</v>
      </c>
      <c r="M1774" s="9">
        <v>0</v>
      </c>
      <c r="N1774" s="9">
        <v>0</v>
      </c>
      <c r="O1774" s="8" t="s">
        <v>5</v>
      </c>
      <c r="P1774" s="9">
        <v>0</v>
      </c>
      <c r="Q1774" s="9">
        <f t="shared" si="81"/>
        <v>414010.07397421874</v>
      </c>
      <c r="R1774" s="9">
        <f t="shared" si="82"/>
        <v>207005.03698710937</v>
      </c>
      <c r="S1774" s="9">
        <f t="shared" si="83"/>
        <v>828020.14794843749</v>
      </c>
      <c r="T1774" s="8" t="s">
        <v>6112</v>
      </c>
      <c r="U1774" s="8" t="s">
        <v>6111</v>
      </c>
    </row>
    <row r="1775" spans="1:21" x14ac:dyDescent="0.3">
      <c r="A1775" s="8" t="s">
        <v>4165</v>
      </c>
      <c r="B1775" s="8" t="s">
        <v>4166</v>
      </c>
      <c r="C1775" s="8">
        <v>284</v>
      </c>
      <c r="D1775" s="8">
        <v>32</v>
      </c>
      <c r="E1775" s="8" t="s">
        <v>6102</v>
      </c>
      <c r="F1775" s="8" t="s">
        <v>5942</v>
      </c>
      <c r="G1775" s="8" t="s">
        <v>10043</v>
      </c>
      <c r="H1775" s="8" t="s">
        <v>6</v>
      </c>
      <c r="I1775" s="9">
        <v>0</v>
      </c>
      <c r="J1775" s="8" t="s">
        <v>5</v>
      </c>
      <c r="K1775" s="9">
        <v>0</v>
      </c>
      <c r="L1775" s="8" t="s">
        <v>5</v>
      </c>
      <c r="M1775" s="9">
        <v>0</v>
      </c>
      <c r="N1775" s="9">
        <v>0</v>
      </c>
      <c r="O1775" s="8" t="s">
        <v>12</v>
      </c>
      <c r="P1775" s="9">
        <v>93149.495999999999</v>
      </c>
      <c r="Q1775" s="9">
        <f t="shared" si="81"/>
        <v>93149.495999999999</v>
      </c>
      <c r="R1775" s="9">
        <f t="shared" si="82"/>
        <v>46574.748</v>
      </c>
      <c r="S1775" s="9">
        <f t="shared" si="83"/>
        <v>186298.992</v>
      </c>
      <c r="T1775" s="8" t="s">
        <v>6114</v>
      </c>
      <c r="U1775" s="8" t="s">
        <v>6113</v>
      </c>
    </row>
    <row r="1776" spans="1:21" x14ac:dyDescent="0.3">
      <c r="A1776" s="8" t="s">
        <v>4167</v>
      </c>
      <c r="B1776" s="8" t="s">
        <v>4168</v>
      </c>
      <c r="C1776" s="8">
        <v>1737</v>
      </c>
      <c r="D1776" s="8">
        <v>770</v>
      </c>
      <c r="E1776" s="8" t="s">
        <v>6072</v>
      </c>
      <c r="F1776" s="8" t="s">
        <v>5942</v>
      </c>
      <c r="G1776" s="8" t="s">
        <v>10040</v>
      </c>
      <c r="H1776" s="8" t="s">
        <v>5</v>
      </c>
      <c r="I1776" s="9">
        <v>0</v>
      </c>
      <c r="J1776" s="8" t="s">
        <v>12</v>
      </c>
      <c r="K1776" s="9">
        <v>185744.30366953125</v>
      </c>
      <c r="L1776" s="8" t="s">
        <v>5</v>
      </c>
      <c r="M1776" s="9">
        <v>0</v>
      </c>
      <c r="N1776" s="9">
        <v>0</v>
      </c>
      <c r="O1776" s="8" t="s">
        <v>5</v>
      </c>
      <c r="P1776" s="9">
        <v>0</v>
      </c>
      <c r="Q1776" s="9">
        <f t="shared" si="81"/>
        <v>185744.30366953125</v>
      </c>
      <c r="R1776" s="9">
        <f t="shared" si="82"/>
        <v>92872.151834765624</v>
      </c>
      <c r="S1776" s="9">
        <f t="shared" si="83"/>
        <v>371488.6073390625</v>
      </c>
      <c r="T1776" s="8" t="s">
        <v>6114</v>
      </c>
      <c r="U1776" s="8" t="s">
        <v>6113</v>
      </c>
    </row>
    <row r="1777" spans="1:21" x14ac:dyDescent="0.3">
      <c r="A1777" s="8" t="s">
        <v>4169</v>
      </c>
      <c r="B1777" s="8" t="s">
        <v>4170</v>
      </c>
      <c r="C1777" s="8">
        <v>8108</v>
      </c>
      <c r="D1777" s="8">
        <v>2457</v>
      </c>
      <c r="E1777" s="8" t="s">
        <v>6081</v>
      </c>
      <c r="F1777" s="8" t="s">
        <v>5942</v>
      </c>
      <c r="G1777" s="8" t="s">
        <v>10040</v>
      </c>
      <c r="H1777" s="8" t="s">
        <v>5</v>
      </c>
      <c r="I1777" s="9">
        <v>0</v>
      </c>
      <c r="J1777" s="8" t="s">
        <v>12</v>
      </c>
      <c r="K1777" s="9">
        <v>972718.04144437495</v>
      </c>
      <c r="L1777" s="8" t="s">
        <v>5</v>
      </c>
      <c r="M1777" s="9">
        <v>0</v>
      </c>
      <c r="N1777" s="9">
        <v>0</v>
      </c>
      <c r="O1777" s="8" t="s">
        <v>5</v>
      </c>
      <c r="P1777" s="9">
        <v>0</v>
      </c>
      <c r="Q1777" s="9">
        <f t="shared" si="81"/>
        <v>972718.04144437495</v>
      </c>
      <c r="R1777" s="9">
        <f t="shared" si="82"/>
        <v>486359.02072218747</v>
      </c>
      <c r="S1777" s="9">
        <f t="shared" si="83"/>
        <v>1945436.0828887499</v>
      </c>
      <c r="T1777" s="8" t="s">
        <v>6114</v>
      </c>
      <c r="U1777" s="8" t="s">
        <v>6113</v>
      </c>
    </row>
    <row r="1778" spans="1:21" x14ac:dyDescent="0.3">
      <c r="A1778" s="8" t="s">
        <v>4171</v>
      </c>
      <c r="B1778" s="8" t="s">
        <v>4172</v>
      </c>
      <c r="C1778" s="8">
        <v>175</v>
      </c>
      <c r="D1778" s="8">
        <v>53</v>
      </c>
      <c r="E1778" s="8" t="s">
        <v>6098</v>
      </c>
      <c r="F1778" s="8" t="s">
        <v>5942</v>
      </c>
      <c r="G1778" s="8" t="s">
        <v>10040</v>
      </c>
      <c r="H1778" s="8" t="s">
        <v>5</v>
      </c>
      <c r="I1778" s="9">
        <v>0</v>
      </c>
      <c r="J1778" s="8" t="s">
        <v>12</v>
      </c>
      <c r="K1778" s="9">
        <v>48503.68272421875</v>
      </c>
      <c r="L1778" s="8" t="s">
        <v>12</v>
      </c>
      <c r="M1778" s="9">
        <v>0</v>
      </c>
      <c r="N1778" s="9">
        <v>1206625.6199999999</v>
      </c>
      <c r="O1778" s="8" t="s">
        <v>12</v>
      </c>
      <c r="P1778" s="9">
        <v>37901.399999999994</v>
      </c>
      <c r="Q1778" s="9">
        <f t="shared" si="81"/>
        <v>1293030.7027242186</v>
      </c>
      <c r="R1778" s="9">
        <f t="shared" si="82"/>
        <v>646515.3513621093</v>
      </c>
      <c r="S1778" s="9">
        <f t="shared" si="83"/>
        <v>2586061.4054484372</v>
      </c>
      <c r="T1778" s="8" t="s">
        <v>6114</v>
      </c>
      <c r="U1778" s="8" t="s">
        <v>6113</v>
      </c>
    </row>
    <row r="1779" spans="1:21" x14ac:dyDescent="0.3">
      <c r="A1779" s="8" t="s">
        <v>4173</v>
      </c>
      <c r="B1779" s="8" t="s">
        <v>4174</v>
      </c>
      <c r="C1779" s="8">
        <v>70</v>
      </c>
      <c r="D1779" s="8">
        <v>34</v>
      </c>
      <c r="E1779" s="8" t="s">
        <v>10029</v>
      </c>
      <c r="F1779" s="8" t="s">
        <v>5942</v>
      </c>
      <c r="G1779" s="8" t="s">
        <v>10040</v>
      </c>
      <c r="H1779" s="8" t="s">
        <v>6</v>
      </c>
      <c r="I1779" s="9">
        <v>0</v>
      </c>
      <c r="J1779" s="8" t="s">
        <v>6</v>
      </c>
      <c r="K1779" s="9">
        <v>0</v>
      </c>
      <c r="L1779" s="8" t="s">
        <v>6</v>
      </c>
      <c r="M1779" s="9">
        <v>0</v>
      </c>
      <c r="N1779" s="9">
        <v>0</v>
      </c>
      <c r="O1779" s="8" t="s">
        <v>12</v>
      </c>
      <c r="P1779" s="9">
        <v>73080.599999999991</v>
      </c>
      <c r="Q1779" s="9">
        <f t="shared" si="81"/>
        <v>73080.599999999991</v>
      </c>
      <c r="R1779" s="9">
        <f t="shared" si="82"/>
        <v>36540.299999999996</v>
      </c>
      <c r="S1779" s="9">
        <f t="shared" si="83"/>
        <v>146161.19999999998</v>
      </c>
      <c r="T1779" s="8" t="s">
        <v>6110</v>
      </c>
      <c r="U1779" s="8" t="s">
        <v>6111</v>
      </c>
    </row>
    <row r="1780" spans="1:21" x14ac:dyDescent="0.3">
      <c r="A1780" s="8" t="s">
        <v>4175</v>
      </c>
      <c r="B1780" s="8" t="s">
        <v>4176</v>
      </c>
      <c r="C1780" s="8">
        <v>2649</v>
      </c>
      <c r="D1780" s="8">
        <v>388</v>
      </c>
      <c r="E1780" s="8" t="s">
        <v>6071</v>
      </c>
      <c r="F1780" s="8" t="s">
        <v>5942</v>
      </c>
      <c r="G1780" s="8" t="s">
        <v>10040</v>
      </c>
      <c r="H1780" s="8" t="s">
        <v>5</v>
      </c>
      <c r="I1780" s="9">
        <v>0</v>
      </c>
      <c r="J1780" s="8" t="s">
        <v>5</v>
      </c>
      <c r="K1780" s="9">
        <v>0</v>
      </c>
      <c r="L1780" s="8" t="s">
        <v>5</v>
      </c>
      <c r="M1780" s="9">
        <v>0</v>
      </c>
      <c r="N1780" s="9">
        <v>0</v>
      </c>
      <c r="O1780" s="8" t="s">
        <v>12</v>
      </c>
      <c r="P1780" s="9">
        <v>517846.19999999995</v>
      </c>
      <c r="Q1780" s="9">
        <f t="shared" si="81"/>
        <v>517846.19999999995</v>
      </c>
      <c r="R1780" s="9">
        <f t="shared" si="82"/>
        <v>258923.09999999998</v>
      </c>
      <c r="S1780" s="9">
        <f t="shared" si="83"/>
        <v>1035692.3999999999</v>
      </c>
      <c r="T1780" s="8" t="s">
        <v>6114</v>
      </c>
      <c r="U1780" s="8" t="s">
        <v>10025</v>
      </c>
    </row>
    <row r="1781" spans="1:21" x14ac:dyDescent="0.3">
      <c r="A1781" s="8" t="s">
        <v>4177</v>
      </c>
      <c r="B1781" s="8" t="s">
        <v>4178</v>
      </c>
      <c r="C1781" s="8">
        <v>3553</v>
      </c>
      <c r="D1781" s="8">
        <v>331</v>
      </c>
      <c r="E1781" s="8" t="s">
        <v>6098</v>
      </c>
      <c r="F1781" s="8" t="s">
        <v>5942</v>
      </c>
      <c r="G1781" s="8" t="s">
        <v>10042</v>
      </c>
      <c r="H1781" s="8" t="s">
        <v>6</v>
      </c>
      <c r="I1781" s="9">
        <v>0</v>
      </c>
      <c r="J1781" s="8" t="s">
        <v>6</v>
      </c>
      <c r="K1781" s="9">
        <v>0</v>
      </c>
      <c r="L1781" s="8" t="s">
        <v>5</v>
      </c>
      <c r="M1781" s="9">
        <v>0</v>
      </c>
      <c r="N1781" s="9">
        <v>0</v>
      </c>
      <c r="O1781" s="8" t="s">
        <v>12</v>
      </c>
      <c r="P1781" s="9">
        <v>270335.39999999997</v>
      </c>
      <c r="Q1781" s="9">
        <f t="shared" si="81"/>
        <v>270335.39999999997</v>
      </c>
      <c r="R1781" s="9">
        <f t="shared" si="82"/>
        <v>135167.69999999998</v>
      </c>
      <c r="S1781" s="9">
        <f t="shared" si="83"/>
        <v>540670.79999999993</v>
      </c>
      <c r="T1781" s="8" t="s">
        <v>6114</v>
      </c>
      <c r="U1781" s="8" t="s">
        <v>6116</v>
      </c>
    </row>
    <row r="1782" spans="1:21" x14ac:dyDescent="0.3">
      <c r="A1782" s="8" t="s">
        <v>4179</v>
      </c>
      <c r="B1782" s="8" t="s">
        <v>4180</v>
      </c>
      <c r="C1782" s="8">
        <v>246</v>
      </c>
      <c r="D1782" s="8">
        <v>88</v>
      </c>
      <c r="E1782" s="8" t="s">
        <v>6068</v>
      </c>
      <c r="F1782" s="8" t="s">
        <v>5942</v>
      </c>
      <c r="G1782" s="8" t="s">
        <v>10040</v>
      </c>
      <c r="H1782" s="8" t="s">
        <v>12</v>
      </c>
      <c r="I1782" s="9">
        <v>1779.8999999999999</v>
      </c>
      <c r="J1782" s="8" t="s">
        <v>12</v>
      </c>
      <c r="K1782" s="9">
        <v>54741.892767187499</v>
      </c>
      <c r="L1782" s="8" t="s">
        <v>5</v>
      </c>
      <c r="M1782" s="9">
        <v>0</v>
      </c>
      <c r="N1782" s="9">
        <v>0</v>
      </c>
      <c r="O1782" s="8" t="s">
        <v>5</v>
      </c>
      <c r="P1782" s="9">
        <v>0</v>
      </c>
      <c r="Q1782" s="9">
        <f t="shared" si="81"/>
        <v>56521.7927671875</v>
      </c>
      <c r="R1782" s="9">
        <f t="shared" si="82"/>
        <v>28260.89638359375</v>
      </c>
      <c r="S1782" s="9">
        <f t="shared" si="83"/>
        <v>113043.585534375</v>
      </c>
      <c r="T1782" s="8" t="s">
        <v>6114</v>
      </c>
      <c r="U1782" s="8" t="s">
        <v>6111</v>
      </c>
    </row>
    <row r="1783" spans="1:21" x14ac:dyDescent="0.3">
      <c r="A1783" s="8" t="s">
        <v>4181</v>
      </c>
      <c r="B1783" s="8" t="s">
        <v>4182</v>
      </c>
      <c r="C1783" s="8">
        <v>70</v>
      </c>
      <c r="D1783" s="8">
        <v>44</v>
      </c>
      <c r="E1783" s="8" t="s">
        <v>6077</v>
      </c>
      <c r="F1783" s="8" t="s">
        <v>5942</v>
      </c>
      <c r="G1783" s="8" t="s">
        <v>10040</v>
      </c>
      <c r="H1783" s="8" t="s">
        <v>12</v>
      </c>
      <c r="I1783" s="9">
        <v>1779.8999999999999</v>
      </c>
      <c r="J1783" s="8" t="s">
        <v>12</v>
      </c>
      <c r="K1783" s="9">
        <v>39278.160829687506</v>
      </c>
      <c r="L1783" s="8" t="s">
        <v>12</v>
      </c>
      <c r="M1783" s="9">
        <v>2013300.2460351561</v>
      </c>
      <c r="N1783" s="9">
        <v>0</v>
      </c>
      <c r="O1783" s="8" t="s">
        <v>5</v>
      </c>
      <c r="P1783" s="9">
        <v>0</v>
      </c>
      <c r="Q1783" s="9">
        <f t="shared" si="81"/>
        <v>2054358.3068648435</v>
      </c>
      <c r="R1783" s="9">
        <f t="shared" si="82"/>
        <v>1027179.1534324217</v>
      </c>
      <c r="S1783" s="9">
        <f t="shared" si="83"/>
        <v>4108716.6137296869</v>
      </c>
      <c r="T1783" s="8" t="s">
        <v>6114</v>
      </c>
      <c r="U1783" s="8" t="s">
        <v>6116</v>
      </c>
    </row>
    <row r="1784" spans="1:21" x14ac:dyDescent="0.3">
      <c r="A1784" s="8" t="s">
        <v>4184</v>
      </c>
      <c r="B1784" s="8" t="s">
        <v>4185</v>
      </c>
      <c r="C1784" s="8">
        <v>94</v>
      </c>
      <c r="D1784" s="8">
        <v>102</v>
      </c>
      <c r="E1784" s="8" t="s">
        <v>10029</v>
      </c>
      <c r="F1784" s="8" t="s">
        <v>5942</v>
      </c>
      <c r="G1784" s="8" t="s">
        <v>10040</v>
      </c>
      <c r="H1784" s="8" t="s">
        <v>12</v>
      </c>
      <c r="I1784" s="9">
        <v>1779.8999999999999</v>
      </c>
      <c r="J1784" s="8" t="s">
        <v>5</v>
      </c>
      <c r="K1784" s="9">
        <v>0</v>
      </c>
      <c r="L1784" s="8" t="s">
        <v>5</v>
      </c>
      <c r="M1784" s="9">
        <v>0</v>
      </c>
      <c r="N1784" s="9">
        <v>0</v>
      </c>
      <c r="O1784" s="8" t="s">
        <v>12</v>
      </c>
      <c r="P1784" s="9">
        <v>158515.79999999999</v>
      </c>
      <c r="Q1784" s="9">
        <f t="shared" si="81"/>
        <v>160295.69999999998</v>
      </c>
      <c r="R1784" s="9">
        <f t="shared" si="82"/>
        <v>80147.849999999991</v>
      </c>
      <c r="S1784" s="9">
        <f t="shared" si="83"/>
        <v>320591.39999999997</v>
      </c>
      <c r="T1784" s="8" t="s">
        <v>6110</v>
      </c>
      <c r="U1784" s="8" t="s">
        <v>6111</v>
      </c>
    </row>
    <row r="1785" spans="1:21" x14ac:dyDescent="0.3">
      <c r="A1785" s="8" t="s">
        <v>4186</v>
      </c>
      <c r="B1785" s="8" t="s">
        <v>4187</v>
      </c>
      <c r="C1785" s="8">
        <v>66</v>
      </c>
      <c r="D1785" s="8">
        <v>23</v>
      </c>
      <c r="E1785" s="8" t="s">
        <v>6102</v>
      </c>
      <c r="F1785" s="8" t="s">
        <v>5942</v>
      </c>
      <c r="G1785" s="8" t="s">
        <v>10040</v>
      </c>
      <c r="H1785" s="8" t="s">
        <v>6</v>
      </c>
      <c r="I1785" s="9">
        <v>0</v>
      </c>
      <c r="J1785" s="8" t="s">
        <v>12</v>
      </c>
      <c r="K1785" s="9">
        <v>50790.091386562504</v>
      </c>
      <c r="L1785" s="8" t="s">
        <v>5</v>
      </c>
      <c r="M1785" s="9">
        <v>0</v>
      </c>
      <c r="N1785" s="9">
        <v>0</v>
      </c>
      <c r="O1785" s="8" t="s">
        <v>5</v>
      </c>
      <c r="P1785" s="9">
        <v>0</v>
      </c>
      <c r="Q1785" s="9">
        <f t="shared" si="81"/>
        <v>50790.091386562504</v>
      </c>
      <c r="R1785" s="9">
        <f t="shared" si="82"/>
        <v>25395.045693281252</v>
      </c>
      <c r="S1785" s="9">
        <f t="shared" si="83"/>
        <v>101580.18277312501</v>
      </c>
      <c r="T1785" s="8" t="s">
        <v>6114</v>
      </c>
      <c r="U1785" s="8" t="s">
        <v>6113</v>
      </c>
    </row>
    <row r="1786" spans="1:21" x14ac:dyDescent="0.3">
      <c r="A1786" s="8" t="s">
        <v>4188</v>
      </c>
      <c r="B1786" s="8" t="s">
        <v>4189</v>
      </c>
      <c r="C1786" s="8">
        <v>133</v>
      </c>
      <c r="D1786" s="8">
        <v>76</v>
      </c>
      <c r="E1786" s="8" t="s">
        <v>6101</v>
      </c>
      <c r="F1786" s="8" t="s">
        <v>5942</v>
      </c>
      <c r="G1786" s="8" t="s">
        <v>10040</v>
      </c>
      <c r="H1786" s="8" t="s">
        <v>5</v>
      </c>
      <c r="I1786" s="9">
        <v>0</v>
      </c>
      <c r="J1786" s="8" t="s">
        <v>12</v>
      </c>
      <c r="K1786" s="9">
        <v>57617.323671093749</v>
      </c>
      <c r="L1786" s="8" t="s">
        <v>5</v>
      </c>
      <c r="M1786" s="9">
        <v>0</v>
      </c>
      <c r="N1786" s="9">
        <v>0</v>
      </c>
      <c r="O1786" s="8" t="s">
        <v>5</v>
      </c>
      <c r="P1786" s="9">
        <v>0</v>
      </c>
      <c r="Q1786" s="9">
        <f t="shared" si="81"/>
        <v>57617.323671093749</v>
      </c>
      <c r="R1786" s="9">
        <f t="shared" si="82"/>
        <v>28808.661835546874</v>
      </c>
      <c r="S1786" s="9">
        <f t="shared" si="83"/>
        <v>115234.6473421875</v>
      </c>
      <c r="T1786" s="8" t="s">
        <v>6114</v>
      </c>
      <c r="U1786" s="8" t="s">
        <v>6113</v>
      </c>
    </row>
    <row r="1787" spans="1:21" x14ac:dyDescent="0.3">
      <c r="A1787" s="8" t="s">
        <v>4191</v>
      </c>
      <c r="B1787" s="8" t="s">
        <v>4192</v>
      </c>
      <c r="C1787" s="8">
        <v>853</v>
      </c>
      <c r="D1787" s="8">
        <v>253</v>
      </c>
      <c r="E1787" s="8" t="s">
        <v>6077</v>
      </c>
      <c r="F1787" s="8" t="s">
        <v>5942</v>
      </c>
      <c r="G1787" s="8" t="s">
        <v>10040</v>
      </c>
      <c r="H1787" s="8" t="s">
        <v>5</v>
      </c>
      <c r="I1787" s="9">
        <v>0</v>
      </c>
      <c r="J1787" s="8" t="s">
        <v>5</v>
      </c>
      <c r="K1787" s="9">
        <v>0</v>
      </c>
      <c r="L1787" s="8" t="s">
        <v>5</v>
      </c>
      <c r="M1787" s="9">
        <v>0</v>
      </c>
      <c r="N1787" s="9">
        <v>0</v>
      </c>
      <c r="O1787" s="8" t="s">
        <v>12</v>
      </c>
      <c r="P1787" s="9">
        <v>348232.19999999995</v>
      </c>
      <c r="Q1787" s="9">
        <f t="shared" si="81"/>
        <v>348232.19999999995</v>
      </c>
      <c r="R1787" s="9">
        <f t="shared" si="82"/>
        <v>174116.09999999998</v>
      </c>
      <c r="S1787" s="9">
        <f t="shared" si="83"/>
        <v>696464.39999999991</v>
      </c>
      <c r="T1787" s="8" t="s">
        <v>6114</v>
      </c>
      <c r="U1787" s="8" t="s">
        <v>6113</v>
      </c>
    </row>
    <row r="1788" spans="1:21" x14ac:dyDescent="0.3">
      <c r="A1788" s="8" t="s">
        <v>4193</v>
      </c>
      <c r="B1788" s="8" t="s">
        <v>4194</v>
      </c>
      <c r="C1788" s="8">
        <v>50</v>
      </c>
      <c r="D1788" s="8">
        <v>19</v>
      </c>
      <c r="E1788" s="8" t="s">
        <v>6103</v>
      </c>
      <c r="F1788" s="8" t="s">
        <v>5942</v>
      </c>
      <c r="G1788" s="8" t="s">
        <v>10040</v>
      </c>
      <c r="H1788" s="8" t="s">
        <v>12</v>
      </c>
      <c r="I1788" s="9">
        <v>2313.87</v>
      </c>
      <c r="J1788" s="8" t="s">
        <v>5</v>
      </c>
      <c r="K1788" s="9">
        <v>0</v>
      </c>
      <c r="L1788" s="8" t="s">
        <v>5</v>
      </c>
      <c r="M1788" s="9">
        <v>0</v>
      </c>
      <c r="N1788" s="9">
        <v>0</v>
      </c>
      <c r="O1788" s="8" t="s">
        <v>12</v>
      </c>
      <c r="P1788" s="9">
        <v>41105.219999999994</v>
      </c>
      <c r="Q1788" s="9">
        <f t="shared" si="81"/>
        <v>43419.09</v>
      </c>
      <c r="R1788" s="9">
        <f t="shared" si="82"/>
        <v>21709.544999999998</v>
      </c>
      <c r="S1788" s="9">
        <f t="shared" si="83"/>
        <v>86838.18</v>
      </c>
      <c r="T1788" s="8" t="s">
        <v>6114</v>
      </c>
      <c r="U1788" s="8" t="s">
        <v>6116</v>
      </c>
    </row>
    <row r="1789" spans="1:21" x14ac:dyDescent="0.3">
      <c r="A1789" s="8" t="s">
        <v>4196</v>
      </c>
      <c r="B1789" s="8" t="s">
        <v>4197</v>
      </c>
      <c r="C1789" s="8">
        <v>535</v>
      </c>
      <c r="D1789" s="8">
        <v>166</v>
      </c>
      <c r="E1789" s="8" t="s">
        <v>6107</v>
      </c>
      <c r="F1789" s="8" t="s">
        <v>5942</v>
      </c>
      <c r="G1789" s="8" t="s">
        <v>10040</v>
      </c>
      <c r="H1789" s="8" t="s">
        <v>5</v>
      </c>
      <c r="I1789" s="9">
        <v>0</v>
      </c>
      <c r="J1789" s="8" t="s">
        <v>12</v>
      </c>
      <c r="K1789" s="9">
        <v>80134.04350546874</v>
      </c>
      <c r="L1789" s="8" t="s">
        <v>5</v>
      </c>
      <c r="M1789" s="9">
        <v>0</v>
      </c>
      <c r="N1789" s="9">
        <v>0</v>
      </c>
      <c r="O1789" s="8" t="s">
        <v>12</v>
      </c>
      <c r="P1789" s="9">
        <v>238925.4</v>
      </c>
      <c r="Q1789" s="9">
        <f t="shared" si="81"/>
        <v>319059.44350546872</v>
      </c>
      <c r="R1789" s="9">
        <f t="shared" si="82"/>
        <v>159529.72175273436</v>
      </c>
      <c r="S1789" s="9">
        <f t="shared" si="83"/>
        <v>638118.88701093744</v>
      </c>
      <c r="T1789" s="8" t="s">
        <v>6114</v>
      </c>
      <c r="U1789" s="8" t="s">
        <v>6111</v>
      </c>
    </row>
    <row r="1790" spans="1:21" x14ac:dyDescent="0.3">
      <c r="A1790" s="8" t="s">
        <v>4198</v>
      </c>
      <c r="B1790" s="8" t="s">
        <v>4199</v>
      </c>
      <c r="C1790" s="8">
        <v>200</v>
      </c>
      <c r="D1790" s="8">
        <v>60</v>
      </c>
      <c r="E1790" s="8" t="s">
        <v>6088</v>
      </c>
      <c r="F1790" s="8" t="s">
        <v>5942</v>
      </c>
      <c r="G1790" s="8" t="s">
        <v>10040</v>
      </c>
      <c r="H1790" s="8" t="s">
        <v>5</v>
      </c>
      <c r="I1790" s="9">
        <v>0</v>
      </c>
      <c r="J1790" s="8" t="s">
        <v>12</v>
      </c>
      <c r="K1790" s="9">
        <v>50700.235556250002</v>
      </c>
      <c r="L1790" s="8" t="s">
        <v>12</v>
      </c>
      <c r="M1790" s="9">
        <v>2024534.9036718749</v>
      </c>
      <c r="N1790" s="9">
        <v>0</v>
      </c>
      <c r="O1790" s="8" t="s">
        <v>12</v>
      </c>
      <c r="P1790" s="9">
        <v>105747</v>
      </c>
      <c r="Q1790" s="9">
        <f t="shared" si="81"/>
        <v>2180982.1392281251</v>
      </c>
      <c r="R1790" s="9">
        <f t="shared" si="82"/>
        <v>1090491.0696140626</v>
      </c>
      <c r="S1790" s="9">
        <f t="shared" si="83"/>
        <v>4361964.2784562502</v>
      </c>
      <c r="T1790" s="8" t="s">
        <v>6114</v>
      </c>
      <c r="U1790" s="8" t="s">
        <v>6111</v>
      </c>
    </row>
    <row r="1791" spans="1:21" x14ac:dyDescent="0.3">
      <c r="A1791" s="8" t="s">
        <v>4200</v>
      </c>
      <c r="B1791" s="8" t="s">
        <v>4201</v>
      </c>
      <c r="C1791" s="8">
        <v>105</v>
      </c>
      <c r="D1791" s="8">
        <v>47</v>
      </c>
      <c r="E1791" s="8" t="s">
        <v>10029</v>
      </c>
      <c r="F1791" s="8" t="s">
        <v>5942</v>
      </c>
      <c r="G1791" s="8" t="s">
        <v>10042</v>
      </c>
      <c r="H1791" s="8" t="s">
        <v>12</v>
      </c>
      <c r="I1791" s="9">
        <v>1779.8999999999999</v>
      </c>
      <c r="J1791" s="8" t="s">
        <v>12</v>
      </c>
      <c r="K1791" s="9">
        <v>42353.334794531249</v>
      </c>
      <c r="L1791" s="8" t="s">
        <v>12</v>
      </c>
      <c r="M1791" s="9">
        <v>2016324.9615527343</v>
      </c>
      <c r="N1791" s="9">
        <v>0</v>
      </c>
      <c r="O1791" s="8" t="s">
        <v>12</v>
      </c>
      <c r="P1791" s="9">
        <v>89413.799999999988</v>
      </c>
      <c r="Q1791" s="9">
        <f t="shared" si="81"/>
        <v>2149871.9963472653</v>
      </c>
      <c r="R1791" s="9">
        <f t="shared" si="82"/>
        <v>1074935.9981736327</v>
      </c>
      <c r="S1791" s="9">
        <f t="shared" si="83"/>
        <v>4299743.9926945306</v>
      </c>
      <c r="T1791" s="8" t="s">
        <v>6112</v>
      </c>
      <c r="U1791" s="8" t="s">
        <v>6113</v>
      </c>
    </row>
    <row r="1792" spans="1:21" x14ac:dyDescent="0.3">
      <c r="A1792" s="8" t="s">
        <v>4202</v>
      </c>
      <c r="B1792" s="8" t="s">
        <v>4203</v>
      </c>
      <c r="C1792" s="8">
        <v>3642</v>
      </c>
      <c r="D1792" s="8">
        <v>1841</v>
      </c>
      <c r="E1792" s="8" t="s">
        <v>10029</v>
      </c>
      <c r="F1792" s="8" t="s">
        <v>5942</v>
      </c>
      <c r="G1792" s="8" t="s">
        <v>10045</v>
      </c>
      <c r="H1792" s="8" t="s">
        <v>5</v>
      </c>
      <c r="I1792" s="9">
        <v>0</v>
      </c>
      <c r="J1792" s="8" t="s">
        <v>6</v>
      </c>
      <c r="K1792" s="9">
        <v>0</v>
      </c>
      <c r="L1792" s="8" t="s">
        <v>5</v>
      </c>
      <c r="M1792" s="9">
        <v>0</v>
      </c>
      <c r="N1792" s="9">
        <v>0</v>
      </c>
      <c r="O1792" s="8" t="s">
        <v>5</v>
      </c>
      <c r="P1792" s="9">
        <v>0</v>
      </c>
      <c r="Q1792" s="9">
        <f t="shared" si="81"/>
        <v>0</v>
      </c>
      <c r="R1792" s="9">
        <f t="shared" si="82"/>
        <v>0</v>
      </c>
      <c r="S1792" s="9">
        <f t="shared" si="83"/>
        <v>0</v>
      </c>
      <c r="T1792" s="8" t="s">
        <v>6110</v>
      </c>
      <c r="U1792" s="8" t="s">
        <v>6116</v>
      </c>
    </row>
    <row r="1793" spans="1:21" x14ac:dyDescent="0.3">
      <c r="A1793" s="8" t="s">
        <v>4204</v>
      </c>
      <c r="B1793" s="8" t="s">
        <v>4205</v>
      </c>
      <c r="C1793" s="8">
        <v>324</v>
      </c>
      <c r="D1793" s="8">
        <v>120</v>
      </c>
      <c r="E1793" s="8" t="s">
        <v>6077</v>
      </c>
      <c r="F1793" s="8" t="s">
        <v>5942</v>
      </c>
      <c r="G1793" s="8" t="s">
        <v>10040</v>
      </c>
      <c r="H1793" s="8" t="s">
        <v>6</v>
      </c>
      <c r="I1793" s="9">
        <v>0</v>
      </c>
      <c r="J1793" s="8" t="s">
        <v>12</v>
      </c>
      <c r="K1793" s="9">
        <v>61595.137603125004</v>
      </c>
      <c r="L1793" s="8" t="s">
        <v>5</v>
      </c>
      <c r="M1793" s="9">
        <v>0</v>
      </c>
      <c r="N1793" s="9">
        <v>0</v>
      </c>
      <c r="O1793" s="8" t="s">
        <v>5</v>
      </c>
      <c r="P1793" s="9">
        <v>0</v>
      </c>
      <c r="Q1793" s="9">
        <f t="shared" si="81"/>
        <v>61595.137603125004</v>
      </c>
      <c r="R1793" s="9">
        <f t="shared" si="82"/>
        <v>30797.568801562502</v>
      </c>
      <c r="S1793" s="9">
        <f t="shared" si="83"/>
        <v>123190.27520625001</v>
      </c>
      <c r="T1793" s="8" t="s">
        <v>6114</v>
      </c>
      <c r="U1793" s="8" t="s">
        <v>6111</v>
      </c>
    </row>
    <row r="1794" spans="1:21" x14ac:dyDescent="0.3">
      <c r="A1794" s="8" t="s">
        <v>4206</v>
      </c>
      <c r="B1794" s="8" t="s">
        <v>4207</v>
      </c>
      <c r="C1794" s="8">
        <v>150</v>
      </c>
      <c r="D1794" s="8">
        <v>52</v>
      </c>
      <c r="E1794" s="8" t="s">
        <v>6067</v>
      </c>
      <c r="F1794" s="8" t="s">
        <v>5942</v>
      </c>
      <c r="G1794" s="8" t="s">
        <v>10043</v>
      </c>
      <c r="H1794" s="8" t="s">
        <v>12</v>
      </c>
      <c r="I1794" s="9">
        <v>1779.8999999999999</v>
      </c>
      <c r="J1794" s="8" t="s">
        <v>5</v>
      </c>
      <c r="K1794" s="9">
        <v>0</v>
      </c>
      <c r="L1794" s="8" t="s">
        <v>5</v>
      </c>
      <c r="M1794" s="9">
        <v>0</v>
      </c>
      <c r="N1794" s="9">
        <v>0</v>
      </c>
      <c r="O1794" s="8" t="s">
        <v>12</v>
      </c>
      <c r="P1794" s="9">
        <v>95695.799999999988</v>
      </c>
      <c r="Q1794" s="9">
        <f t="shared" ref="Q1794:Q1857" si="84">SUM(I1794+K1794+M1794+N1794+P1794)</f>
        <v>97475.699999999983</v>
      </c>
      <c r="R1794" s="9">
        <f t="shared" si="82"/>
        <v>48737.849999999991</v>
      </c>
      <c r="S1794" s="9">
        <f t="shared" si="83"/>
        <v>194951.39999999997</v>
      </c>
      <c r="T1794" s="8" t="s">
        <v>6114</v>
      </c>
      <c r="U1794" s="8" t="s">
        <v>6113</v>
      </c>
    </row>
    <row r="1795" spans="1:21" x14ac:dyDescent="0.3">
      <c r="A1795" s="8" t="s">
        <v>4208</v>
      </c>
      <c r="B1795" s="8" t="s">
        <v>4209</v>
      </c>
      <c r="C1795" s="8">
        <v>225</v>
      </c>
      <c r="D1795" s="8">
        <v>135</v>
      </c>
      <c r="E1795" s="8" t="s">
        <v>6077</v>
      </c>
      <c r="F1795" s="8" t="s">
        <v>5942</v>
      </c>
      <c r="G1795" s="8" t="s">
        <v>10040</v>
      </c>
      <c r="H1795" s="8" t="s">
        <v>5</v>
      </c>
      <c r="I1795" s="9">
        <v>0</v>
      </c>
      <c r="J1795" s="8" t="s">
        <v>12</v>
      </c>
      <c r="K1795" s="9">
        <v>52896.788388281253</v>
      </c>
      <c r="L1795" s="8" t="s">
        <v>5</v>
      </c>
      <c r="M1795" s="9">
        <v>0</v>
      </c>
      <c r="N1795" s="9">
        <v>0</v>
      </c>
      <c r="O1795" s="8" t="s">
        <v>5</v>
      </c>
      <c r="P1795" s="9">
        <v>0</v>
      </c>
      <c r="Q1795" s="9">
        <f t="shared" si="84"/>
        <v>52896.788388281253</v>
      </c>
      <c r="R1795" s="9">
        <f t="shared" ref="R1795:R1858" si="85">Q1795/2</f>
        <v>26448.394194140626</v>
      </c>
      <c r="S1795" s="9">
        <f t="shared" ref="S1795:S1858" si="86">Q1795*2</f>
        <v>105793.57677656251</v>
      </c>
      <c r="T1795" s="8" t="s">
        <v>6114</v>
      </c>
      <c r="U1795" s="8" t="s">
        <v>6113</v>
      </c>
    </row>
    <row r="1796" spans="1:21" x14ac:dyDescent="0.3">
      <c r="A1796" s="8" t="s">
        <v>4210</v>
      </c>
      <c r="B1796" s="8" t="s">
        <v>4211</v>
      </c>
      <c r="C1796" s="8">
        <v>2200</v>
      </c>
      <c r="D1796" s="8">
        <v>597</v>
      </c>
      <c r="E1796" s="8" t="s">
        <v>6073</v>
      </c>
      <c r="F1796" s="8" t="s">
        <v>5942</v>
      </c>
      <c r="G1796" s="8" t="s">
        <v>10040</v>
      </c>
      <c r="H1796" s="8" t="s">
        <v>12</v>
      </c>
      <c r="I1796" s="9">
        <v>1779.8999999999999</v>
      </c>
      <c r="J1796" s="8" t="s">
        <v>12</v>
      </c>
      <c r="K1796" s="9">
        <v>226424.46211875</v>
      </c>
      <c r="L1796" s="8" t="s">
        <v>5</v>
      </c>
      <c r="M1796" s="9">
        <v>0</v>
      </c>
      <c r="N1796" s="9">
        <v>0</v>
      </c>
      <c r="O1796" s="8" t="s">
        <v>5</v>
      </c>
      <c r="P1796" s="9">
        <v>0</v>
      </c>
      <c r="Q1796" s="9">
        <f t="shared" si="84"/>
        <v>228204.36211875</v>
      </c>
      <c r="R1796" s="9">
        <f t="shared" si="85"/>
        <v>114102.181059375</v>
      </c>
      <c r="S1796" s="9">
        <f t="shared" si="86"/>
        <v>456408.72423749999</v>
      </c>
      <c r="T1796" s="8" t="s">
        <v>6114</v>
      </c>
      <c r="U1796" s="8" t="s">
        <v>6111</v>
      </c>
    </row>
    <row r="1797" spans="1:21" x14ac:dyDescent="0.3">
      <c r="A1797" s="8" t="s">
        <v>4212</v>
      </c>
      <c r="B1797" s="8" t="s">
        <v>4213</v>
      </c>
      <c r="C1797" s="8">
        <v>200</v>
      </c>
      <c r="D1797" s="8">
        <v>82</v>
      </c>
      <c r="E1797" s="8" t="s">
        <v>6098</v>
      </c>
      <c r="F1797" s="8" t="s">
        <v>5942</v>
      </c>
      <c r="G1797" s="8" t="s">
        <v>10040</v>
      </c>
      <c r="H1797" s="8" t="s">
        <v>6</v>
      </c>
      <c r="I1797" s="9">
        <v>0</v>
      </c>
      <c r="J1797" s="8" t="s">
        <v>5</v>
      </c>
      <c r="K1797" s="9">
        <v>0</v>
      </c>
      <c r="L1797" s="8" t="s">
        <v>6</v>
      </c>
      <c r="M1797" s="9">
        <v>0</v>
      </c>
      <c r="N1797" s="9">
        <v>0</v>
      </c>
      <c r="O1797" s="8" t="s">
        <v>5</v>
      </c>
      <c r="P1797" s="9">
        <v>0</v>
      </c>
      <c r="Q1797" s="9">
        <f t="shared" si="84"/>
        <v>0</v>
      </c>
      <c r="R1797" s="9">
        <f t="shared" si="85"/>
        <v>0</v>
      </c>
      <c r="S1797" s="9">
        <f t="shared" si="86"/>
        <v>0</v>
      </c>
      <c r="T1797" s="8" t="s">
        <v>6114</v>
      </c>
      <c r="U1797" s="8" t="s">
        <v>6116</v>
      </c>
    </row>
    <row r="1798" spans="1:21" x14ac:dyDescent="0.3">
      <c r="A1798" s="8" t="s">
        <v>4214</v>
      </c>
      <c r="B1798" s="8" t="s">
        <v>4215</v>
      </c>
      <c r="C1798" s="8">
        <v>6151</v>
      </c>
      <c r="D1798" s="8">
        <v>1872</v>
      </c>
      <c r="E1798" s="8" t="s">
        <v>6084</v>
      </c>
      <c r="F1798" s="8" t="s">
        <v>5942</v>
      </c>
      <c r="G1798" s="8" t="s">
        <v>10040</v>
      </c>
      <c r="H1798" s="8" t="s">
        <v>5</v>
      </c>
      <c r="I1798" s="9">
        <v>0</v>
      </c>
      <c r="J1798" s="8" t="s">
        <v>5</v>
      </c>
      <c r="K1798" s="9">
        <v>0</v>
      </c>
      <c r="L1798" s="8" t="s">
        <v>5</v>
      </c>
      <c r="M1798" s="9">
        <v>0</v>
      </c>
      <c r="N1798" s="9">
        <v>0</v>
      </c>
      <c r="O1798" s="8" t="s">
        <v>5</v>
      </c>
      <c r="P1798" s="9">
        <v>0</v>
      </c>
      <c r="Q1798" s="9">
        <f t="shared" si="84"/>
        <v>0</v>
      </c>
      <c r="R1798" s="9">
        <f t="shared" si="85"/>
        <v>0</v>
      </c>
      <c r="S1798" s="9">
        <f t="shared" si="86"/>
        <v>0</v>
      </c>
      <c r="T1798" s="8" t="s">
        <v>6114</v>
      </c>
      <c r="U1798" s="8" t="s">
        <v>6113</v>
      </c>
    </row>
    <row r="1799" spans="1:21" x14ac:dyDescent="0.3">
      <c r="A1799" s="8" t="s">
        <v>4217</v>
      </c>
      <c r="B1799" s="8" t="s">
        <v>4218</v>
      </c>
      <c r="C1799" s="8">
        <v>90</v>
      </c>
      <c r="D1799" s="8">
        <v>20</v>
      </c>
      <c r="E1799" s="8" t="s">
        <v>6074</v>
      </c>
      <c r="F1799" s="8" t="s">
        <v>5942</v>
      </c>
      <c r="G1799" s="8" t="s">
        <v>10040</v>
      </c>
      <c r="H1799" s="8" t="s">
        <v>5</v>
      </c>
      <c r="I1799" s="9">
        <v>0</v>
      </c>
      <c r="J1799" s="8" t="s">
        <v>12</v>
      </c>
      <c r="K1799" s="9">
        <v>41035.403095312504</v>
      </c>
      <c r="L1799" s="8" t="s">
        <v>12</v>
      </c>
      <c r="M1799" s="9">
        <v>2015028.6549023436</v>
      </c>
      <c r="N1799" s="9">
        <v>0</v>
      </c>
      <c r="O1799" s="8" t="s">
        <v>12</v>
      </c>
      <c r="P1799" s="9">
        <v>55490.999999999993</v>
      </c>
      <c r="Q1799" s="9">
        <f t="shared" si="84"/>
        <v>2111555.0579976561</v>
      </c>
      <c r="R1799" s="9">
        <f t="shared" si="85"/>
        <v>1055777.528998828</v>
      </c>
      <c r="S1799" s="9">
        <f t="shared" si="86"/>
        <v>4223110.1159953121</v>
      </c>
      <c r="T1799" s="8" t="s">
        <v>6112</v>
      </c>
      <c r="U1799" s="8" t="s">
        <v>6111</v>
      </c>
    </row>
    <row r="1800" spans="1:21" x14ac:dyDescent="0.3">
      <c r="A1800" s="8" t="s">
        <v>4219</v>
      </c>
      <c r="B1800" s="8" t="s">
        <v>4220</v>
      </c>
      <c r="C1800" s="8">
        <v>675</v>
      </c>
      <c r="D1800" s="8">
        <v>362</v>
      </c>
      <c r="E1800" s="8" t="s">
        <v>10029</v>
      </c>
      <c r="F1800" s="8" t="s">
        <v>5942</v>
      </c>
      <c r="G1800" s="8" t="s">
        <v>10045</v>
      </c>
      <c r="H1800" s="8" t="s">
        <v>5</v>
      </c>
      <c r="I1800" s="9">
        <v>0</v>
      </c>
      <c r="J1800" s="8" t="s">
        <v>5</v>
      </c>
      <c r="K1800" s="9">
        <v>0</v>
      </c>
      <c r="L1800" s="8" t="s">
        <v>5</v>
      </c>
      <c r="M1800" s="9">
        <v>0</v>
      </c>
      <c r="N1800" s="9">
        <v>0</v>
      </c>
      <c r="O1800" s="8" t="s">
        <v>5</v>
      </c>
      <c r="P1800" s="9">
        <v>0</v>
      </c>
      <c r="Q1800" s="9">
        <f t="shared" si="84"/>
        <v>0</v>
      </c>
      <c r="R1800" s="9">
        <f t="shared" si="85"/>
        <v>0</v>
      </c>
      <c r="S1800" s="9">
        <f t="shared" si="86"/>
        <v>0</v>
      </c>
      <c r="T1800" s="8" t="s">
        <v>6110</v>
      </c>
      <c r="U1800" s="8" t="s">
        <v>6111</v>
      </c>
    </row>
    <row r="1801" spans="1:21" x14ac:dyDescent="0.3">
      <c r="A1801" s="8" t="s">
        <v>4221</v>
      </c>
      <c r="B1801" s="8" t="s">
        <v>4222</v>
      </c>
      <c r="C1801" s="8">
        <v>300</v>
      </c>
      <c r="D1801" s="8">
        <v>131</v>
      </c>
      <c r="E1801" s="8" t="s">
        <v>6088</v>
      </c>
      <c r="F1801" s="8" t="s">
        <v>5942</v>
      </c>
      <c r="G1801" s="8" t="s">
        <v>10040</v>
      </c>
      <c r="H1801" s="8" t="s">
        <v>5</v>
      </c>
      <c r="I1801" s="9">
        <v>0</v>
      </c>
      <c r="J1801" s="8" t="s">
        <v>5</v>
      </c>
      <c r="K1801" s="9">
        <v>0</v>
      </c>
      <c r="L1801" s="8" t="s">
        <v>5</v>
      </c>
      <c r="M1801" s="9">
        <v>0</v>
      </c>
      <c r="N1801" s="9">
        <v>0</v>
      </c>
      <c r="O1801" s="8" t="s">
        <v>12</v>
      </c>
      <c r="P1801" s="9">
        <v>194951.4</v>
      </c>
      <c r="Q1801" s="9">
        <f t="shared" si="84"/>
        <v>194951.4</v>
      </c>
      <c r="R1801" s="9">
        <f t="shared" si="85"/>
        <v>97475.7</v>
      </c>
      <c r="S1801" s="9">
        <f t="shared" si="86"/>
        <v>389902.8</v>
      </c>
      <c r="T1801" s="8" t="s">
        <v>6114</v>
      </c>
      <c r="U1801" s="8" t="s">
        <v>6111</v>
      </c>
    </row>
    <row r="1802" spans="1:21" x14ac:dyDescent="0.3">
      <c r="A1802" s="8" t="s">
        <v>4223</v>
      </c>
      <c r="B1802" s="8" t="s">
        <v>4224</v>
      </c>
      <c r="C1802" s="8">
        <v>476</v>
      </c>
      <c r="D1802" s="8">
        <v>79</v>
      </c>
      <c r="E1802" s="8" t="s">
        <v>6071</v>
      </c>
      <c r="F1802" s="8" t="s">
        <v>5942</v>
      </c>
      <c r="G1802" s="8" t="s">
        <v>10040</v>
      </c>
      <c r="H1802" s="8" t="s">
        <v>5</v>
      </c>
      <c r="I1802" s="9">
        <v>0</v>
      </c>
      <c r="J1802" s="8" t="s">
        <v>12</v>
      </c>
      <c r="K1802" s="9">
        <v>74950.178821874986</v>
      </c>
      <c r="L1802" s="8" t="s">
        <v>6</v>
      </c>
      <c r="M1802" s="9">
        <v>0</v>
      </c>
      <c r="N1802" s="9">
        <v>0</v>
      </c>
      <c r="O1802" s="8" t="s">
        <v>5</v>
      </c>
      <c r="P1802" s="9">
        <v>0</v>
      </c>
      <c r="Q1802" s="9">
        <f t="shared" si="84"/>
        <v>74950.178821874986</v>
      </c>
      <c r="R1802" s="9">
        <f t="shared" si="85"/>
        <v>37475.089410937493</v>
      </c>
      <c r="S1802" s="9">
        <f t="shared" si="86"/>
        <v>149900.35764374997</v>
      </c>
      <c r="T1802" s="8" t="s">
        <v>6115</v>
      </c>
      <c r="U1802" s="8" t="s">
        <v>6111</v>
      </c>
    </row>
    <row r="1803" spans="1:21" x14ac:dyDescent="0.3">
      <c r="A1803" s="8" t="s">
        <v>4225</v>
      </c>
      <c r="B1803" s="8" t="s">
        <v>4226</v>
      </c>
      <c r="C1803" s="8">
        <v>887</v>
      </c>
      <c r="D1803" s="8">
        <v>420</v>
      </c>
      <c r="E1803" s="8" t="s">
        <v>10029</v>
      </c>
      <c r="F1803" s="8" t="s">
        <v>5942</v>
      </c>
      <c r="G1803" s="8" t="s">
        <v>10040</v>
      </c>
      <c r="H1803" s="8" t="s">
        <v>5</v>
      </c>
      <c r="I1803" s="9">
        <v>0</v>
      </c>
      <c r="J1803" s="8" t="s">
        <v>5</v>
      </c>
      <c r="K1803" s="9">
        <v>0</v>
      </c>
      <c r="L1803" s="8" t="s">
        <v>5</v>
      </c>
      <c r="M1803" s="9">
        <v>0</v>
      </c>
      <c r="N1803" s="9">
        <v>0</v>
      </c>
      <c r="O1803" s="8" t="s">
        <v>12</v>
      </c>
      <c r="P1803" s="9">
        <v>545487</v>
      </c>
      <c r="Q1803" s="9">
        <f t="shared" si="84"/>
        <v>545487</v>
      </c>
      <c r="R1803" s="9">
        <f t="shared" si="85"/>
        <v>272743.5</v>
      </c>
      <c r="S1803" s="9">
        <f t="shared" si="86"/>
        <v>1090974</v>
      </c>
      <c r="T1803" s="8" t="s">
        <v>6114</v>
      </c>
      <c r="U1803" s="8" t="s">
        <v>6111</v>
      </c>
    </row>
    <row r="1804" spans="1:21" x14ac:dyDescent="0.3">
      <c r="A1804" s="8" t="s">
        <v>4227</v>
      </c>
      <c r="B1804" s="8" t="s">
        <v>4228</v>
      </c>
      <c r="C1804" s="8">
        <v>5459</v>
      </c>
      <c r="D1804" s="8">
        <v>2006</v>
      </c>
      <c r="E1804" s="8" t="s">
        <v>6079</v>
      </c>
      <c r="F1804" s="8" t="s">
        <v>5942</v>
      </c>
      <c r="G1804" s="8" t="s">
        <v>10040</v>
      </c>
      <c r="H1804" s="8" t="s">
        <v>5</v>
      </c>
      <c r="I1804" s="9">
        <v>0</v>
      </c>
      <c r="J1804" s="8" t="s">
        <v>12</v>
      </c>
      <c r="K1804" s="9">
        <v>669038.96413734369</v>
      </c>
      <c r="L1804" s="8" t="s">
        <v>5</v>
      </c>
      <c r="M1804" s="9">
        <v>0</v>
      </c>
      <c r="N1804" s="9">
        <v>0</v>
      </c>
      <c r="O1804" s="8" t="s">
        <v>5</v>
      </c>
      <c r="P1804" s="9">
        <v>0</v>
      </c>
      <c r="Q1804" s="9">
        <f t="shared" si="84"/>
        <v>669038.96413734369</v>
      </c>
      <c r="R1804" s="9">
        <f t="shared" si="85"/>
        <v>334519.48206867184</v>
      </c>
      <c r="S1804" s="9">
        <f t="shared" si="86"/>
        <v>1338077.9282746874</v>
      </c>
      <c r="T1804" s="8" t="s">
        <v>6114</v>
      </c>
      <c r="U1804" s="8" t="s">
        <v>6113</v>
      </c>
    </row>
    <row r="1805" spans="1:21" x14ac:dyDescent="0.3">
      <c r="A1805" s="8" t="s">
        <v>4230</v>
      </c>
      <c r="B1805" s="8" t="s">
        <v>4231</v>
      </c>
      <c r="C1805" s="8">
        <v>69</v>
      </c>
      <c r="D1805" s="8">
        <v>22</v>
      </c>
      <c r="E1805" s="8" t="s">
        <v>6086</v>
      </c>
      <c r="F1805" s="8" t="s">
        <v>5942</v>
      </c>
      <c r="G1805" s="8" t="s">
        <v>10040</v>
      </c>
      <c r="H1805" s="8" t="s">
        <v>12</v>
      </c>
      <c r="I1805" s="9">
        <v>2313.87</v>
      </c>
      <c r="J1805" s="8" t="s">
        <v>5</v>
      </c>
      <c r="K1805" s="9">
        <v>0</v>
      </c>
      <c r="L1805" s="8" t="s">
        <v>12</v>
      </c>
      <c r="M1805" s="9">
        <v>2496385.1437338274</v>
      </c>
      <c r="N1805" s="9">
        <v>0</v>
      </c>
      <c r="O1805" s="8" t="s">
        <v>5</v>
      </c>
      <c r="P1805" s="9">
        <v>0</v>
      </c>
      <c r="Q1805" s="9">
        <f t="shared" si="84"/>
        <v>2498699.0137338275</v>
      </c>
      <c r="R1805" s="9">
        <f t="shared" si="85"/>
        <v>1249349.5068669138</v>
      </c>
      <c r="S1805" s="9">
        <f t="shared" si="86"/>
        <v>4997398.027467655</v>
      </c>
      <c r="T1805" s="8" t="s">
        <v>6112</v>
      </c>
      <c r="U1805" s="8" t="s">
        <v>6113</v>
      </c>
    </row>
    <row r="1806" spans="1:21" x14ac:dyDescent="0.3">
      <c r="A1806" s="8" t="s">
        <v>4232</v>
      </c>
      <c r="B1806" s="8" t="s">
        <v>4233</v>
      </c>
      <c r="C1806" s="8">
        <v>150</v>
      </c>
      <c r="D1806" s="8">
        <v>46</v>
      </c>
      <c r="E1806" s="8" t="s">
        <v>10029</v>
      </c>
      <c r="F1806" s="8" t="s">
        <v>5942</v>
      </c>
      <c r="G1806" s="8" t="s">
        <v>10040</v>
      </c>
      <c r="H1806" s="8" t="s">
        <v>5</v>
      </c>
      <c r="I1806" s="9">
        <v>0</v>
      </c>
      <c r="J1806" s="8" t="s">
        <v>12</v>
      </c>
      <c r="K1806" s="9">
        <v>46307.129892187499</v>
      </c>
      <c r="L1806" s="8" t="s">
        <v>5</v>
      </c>
      <c r="M1806" s="9">
        <v>0</v>
      </c>
      <c r="N1806" s="9">
        <v>0</v>
      </c>
      <c r="O1806" s="8" t="s">
        <v>12</v>
      </c>
      <c r="P1806" s="9">
        <v>31619.399999999998</v>
      </c>
      <c r="Q1806" s="9">
        <f t="shared" si="84"/>
        <v>77926.529892187493</v>
      </c>
      <c r="R1806" s="9">
        <f t="shared" si="85"/>
        <v>38963.264946093746</v>
      </c>
      <c r="S1806" s="9">
        <f t="shared" si="86"/>
        <v>155853.05978437499</v>
      </c>
      <c r="T1806" s="8" t="s">
        <v>6114</v>
      </c>
      <c r="U1806" s="8" t="s">
        <v>6111</v>
      </c>
    </row>
    <row r="1807" spans="1:21" x14ac:dyDescent="0.3">
      <c r="A1807" s="8" t="s">
        <v>4234</v>
      </c>
      <c r="B1807" s="8" t="s">
        <v>4235</v>
      </c>
      <c r="C1807" s="8">
        <v>624</v>
      </c>
      <c r="D1807" s="8">
        <v>189</v>
      </c>
      <c r="E1807" s="8" t="s">
        <v>6068</v>
      </c>
      <c r="F1807" s="8" t="s">
        <v>5942</v>
      </c>
      <c r="G1807" s="8" t="s">
        <v>10040</v>
      </c>
      <c r="H1807" s="8" t="s">
        <v>6</v>
      </c>
      <c r="I1807" s="9">
        <v>0</v>
      </c>
      <c r="J1807" s="8" t="s">
        <v>5</v>
      </c>
      <c r="K1807" s="9">
        <v>0</v>
      </c>
      <c r="L1807" s="8" t="s">
        <v>5</v>
      </c>
      <c r="M1807" s="9">
        <v>0</v>
      </c>
      <c r="N1807" s="9">
        <v>0</v>
      </c>
      <c r="O1807" s="8" t="s">
        <v>5</v>
      </c>
      <c r="P1807" s="9">
        <v>0</v>
      </c>
      <c r="Q1807" s="9">
        <f t="shared" si="84"/>
        <v>0</v>
      </c>
      <c r="R1807" s="9">
        <f t="shared" si="85"/>
        <v>0</v>
      </c>
      <c r="S1807" s="9">
        <f t="shared" si="86"/>
        <v>0</v>
      </c>
      <c r="T1807" s="8" t="s">
        <v>6114</v>
      </c>
      <c r="U1807" s="8" t="s">
        <v>6111</v>
      </c>
    </row>
    <row r="1808" spans="1:21" x14ac:dyDescent="0.3">
      <c r="A1808" s="8" t="s">
        <v>4236</v>
      </c>
      <c r="B1808" s="8" t="s">
        <v>4237</v>
      </c>
      <c r="C1808" s="8">
        <v>218</v>
      </c>
      <c r="D1808" s="8">
        <v>66</v>
      </c>
      <c r="E1808" s="8" t="s">
        <v>6077</v>
      </c>
      <c r="F1808" s="8" t="s">
        <v>5942</v>
      </c>
      <c r="G1808" s="8" t="s">
        <v>10040</v>
      </c>
      <c r="H1808" s="8" t="s">
        <v>6</v>
      </c>
      <c r="I1808" s="9">
        <v>0</v>
      </c>
      <c r="J1808" s="8" t="s">
        <v>12</v>
      </c>
      <c r="K1808" s="9">
        <v>52281.753595312504</v>
      </c>
      <c r="L1808" s="8" t="s">
        <v>6</v>
      </c>
      <c r="M1808" s="9">
        <v>0</v>
      </c>
      <c r="N1808" s="9">
        <v>0</v>
      </c>
      <c r="O1808" s="8" t="s">
        <v>5</v>
      </c>
      <c r="P1808" s="9">
        <v>0</v>
      </c>
      <c r="Q1808" s="9">
        <f t="shared" si="84"/>
        <v>52281.753595312504</v>
      </c>
      <c r="R1808" s="9">
        <f t="shared" si="85"/>
        <v>26140.876797656252</v>
      </c>
      <c r="S1808" s="9">
        <f t="shared" si="86"/>
        <v>104563.50719062501</v>
      </c>
      <c r="T1808" s="8" t="s">
        <v>6112</v>
      </c>
      <c r="U1808" s="8" t="s">
        <v>6111</v>
      </c>
    </row>
    <row r="1809" spans="1:21" x14ac:dyDescent="0.3">
      <c r="A1809" s="8" t="s">
        <v>4238</v>
      </c>
      <c r="B1809" s="8" t="s">
        <v>4239</v>
      </c>
      <c r="C1809" s="8">
        <v>175</v>
      </c>
      <c r="D1809" s="8">
        <v>60</v>
      </c>
      <c r="E1809" s="8" t="s">
        <v>6106</v>
      </c>
      <c r="F1809" s="8" t="s">
        <v>5942</v>
      </c>
      <c r="G1809" s="8" t="s">
        <v>10042</v>
      </c>
      <c r="H1809" s="8" t="s">
        <v>12</v>
      </c>
      <c r="I1809" s="9">
        <v>1779.8999999999999</v>
      </c>
      <c r="J1809" s="8" t="s">
        <v>12</v>
      </c>
      <c r="K1809" s="9">
        <v>48503.68272421875</v>
      </c>
      <c r="L1809" s="8" t="s">
        <v>12</v>
      </c>
      <c r="M1809" s="9">
        <v>2022374.3925878904</v>
      </c>
      <c r="N1809" s="9">
        <v>0</v>
      </c>
      <c r="O1809" s="8" t="s">
        <v>12</v>
      </c>
      <c r="P1809" s="9">
        <v>105747</v>
      </c>
      <c r="Q1809" s="9">
        <f t="shared" si="84"/>
        <v>2178404.9753121091</v>
      </c>
      <c r="R1809" s="9">
        <f t="shared" si="85"/>
        <v>1089202.4876560546</v>
      </c>
      <c r="S1809" s="9">
        <f t="shared" si="86"/>
        <v>4356809.9506242182</v>
      </c>
      <c r="T1809" s="8" t="s">
        <v>6114</v>
      </c>
      <c r="U1809" s="8" t="s">
        <v>6111</v>
      </c>
    </row>
    <row r="1810" spans="1:21" x14ac:dyDescent="0.3">
      <c r="A1810" s="8" t="s">
        <v>4240</v>
      </c>
      <c r="B1810" s="8" t="s">
        <v>4241</v>
      </c>
      <c r="C1810" s="8">
        <v>766</v>
      </c>
      <c r="D1810" s="8">
        <v>237</v>
      </c>
      <c r="E1810" s="8" t="s">
        <v>6080</v>
      </c>
      <c r="F1810" s="8" t="s">
        <v>5942</v>
      </c>
      <c r="G1810" s="8" t="s">
        <v>10040</v>
      </c>
      <c r="H1810" s="8" t="s">
        <v>5</v>
      </c>
      <c r="I1810" s="9">
        <v>0</v>
      </c>
      <c r="J1810" s="8" t="s">
        <v>12</v>
      </c>
      <c r="K1810" s="9">
        <v>131037.4881834375</v>
      </c>
      <c r="L1810" s="8" t="s">
        <v>5</v>
      </c>
      <c r="M1810" s="9">
        <v>0</v>
      </c>
      <c r="N1810" s="9">
        <v>0</v>
      </c>
      <c r="O1810" s="8" t="s">
        <v>5</v>
      </c>
      <c r="P1810" s="9">
        <v>0</v>
      </c>
      <c r="Q1810" s="9">
        <f t="shared" si="84"/>
        <v>131037.4881834375</v>
      </c>
      <c r="R1810" s="9">
        <f t="shared" si="85"/>
        <v>65518.744091718749</v>
      </c>
      <c r="S1810" s="9">
        <f t="shared" si="86"/>
        <v>262074.97636687499</v>
      </c>
      <c r="T1810" s="8" t="s">
        <v>6114</v>
      </c>
      <c r="U1810" s="8" t="s">
        <v>6116</v>
      </c>
    </row>
    <row r="1811" spans="1:21" x14ac:dyDescent="0.3">
      <c r="A1811" s="8" t="s">
        <v>4245</v>
      </c>
      <c r="B1811" s="8" t="s">
        <v>4246</v>
      </c>
      <c r="C1811" s="8">
        <v>350</v>
      </c>
      <c r="D1811" s="8">
        <v>113</v>
      </c>
      <c r="E1811" s="8" t="s">
        <v>6071</v>
      </c>
      <c r="F1811" s="8" t="s">
        <v>5942</v>
      </c>
      <c r="G1811" s="8" t="s">
        <v>10042</v>
      </c>
      <c r="H1811" s="8" t="s">
        <v>5</v>
      </c>
      <c r="I1811" s="9">
        <v>0</v>
      </c>
      <c r="J1811" s="8" t="s">
        <v>5</v>
      </c>
      <c r="K1811" s="9">
        <v>0</v>
      </c>
      <c r="L1811" s="8" t="s">
        <v>12</v>
      </c>
      <c r="M1811" s="9">
        <v>0</v>
      </c>
      <c r="N1811" s="9">
        <v>1807813.0199999998</v>
      </c>
      <c r="O1811" s="8" t="s">
        <v>12</v>
      </c>
      <c r="P1811" s="9">
        <v>172336.19999999998</v>
      </c>
      <c r="Q1811" s="9">
        <f t="shared" si="84"/>
        <v>1980149.2199999997</v>
      </c>
      <c r="R1811" s="9">
        <f t="shared" si="85"/>
        <v>990074.60999999987</v>
      </c>
      <c r="S1811" s="9">
        <f t="shared" si="86"/>
        <v>3960298.4399999995</v>
      </c>
      <c r="T1811" s="8" t="s">
        <v>6110</v>
      </c>
      <c r="U1811" s="8" t="s">
        <v>6111</v>
      </c>
    </row>
    <row r="1812" spans="1:21" x14ac:dyDescent="0.3">
      <c r="A1812" s="8" t="s">
        <v>4248</v>
      </c>
      <c r="B1812" s="8" t="s">
        <v>4249</v>
      </c>
      <c r="C1812" s="8">
        <v>100</v>
      </c>
      <c r="D1812" s="8">
        <v>34</v>
      </c>
      <c r="E1812" s="8" t="s">
        <v>6085</v>
      </c>
      <c r="F1812" s="8" t="s">
        <v>5942</v>
      </c>
      <c r="G1812" s="8" t="s">
        <v>10040</v>
      </c>
      <c r="H1812" s="8" t="s">
        <v>12</v>
      </c>
      <c r="I1812" s="9">
        <v>2313.87</v>
      </c>
      <c r="J1812" s="8" t="s">
        <v>12</v>
      </c>
      <c r="K1812" s="9">
        <v>53889.459721874999</v>
      </c>
      <c r="L1812" s="8" t="s">
        <v>5</v>
      </c>
      <c r="M1812" s="9">
        <v>0</v>
      </c>
      <c r="N1812" s="9">
        <v>0</v>
      </c>
      <c r="O1812" s="8" t="s">
        <v>12</v>
      </c>
      <c r="P1812" s="9">
        <v>95004.78</v>
      </c>
      <c r="Q1812" s="9">
        <f t="shared" si="84"/>
        <v>151208.10972187499</v>
      </c>
      <c r="R1812" s="9">
        <f t="shared" si="85"/>
        <v>75604.054860937496</v>
      </c>
      <c r="S1812" s="9">
        <f t="shared" si="86"/>
        <v>302416.21944374999</v>
      </c>
      <c r="T1812" s="8" t="s">
        <v>6112</v>
      </c>
      <c r="U1812" s="8" t="s">
        <v>6113</v>
      </c>
    </row>
    <row r="1813" spans="1:21" x14ac:dyDescent="0.3">
      <c r="A1813" s="8" t="s">
        <v>4250</v>
      </c>
      <c r="B1813" s="8" t="s">
        <v>4251</v>
      </c>
      <c r="C1813" s="8">
        <v>660</v>
      </c>
      <c r="D1813" s="8">
        <v>199</v>
      </c>
      <c r="E1813" s="8" t="s">
        <v>6073</v>
      </c>
      <c r="F1813" s="8" t="s">
        <v>5942</v>
      </c>
      <c r="G1813" s="8" t="s">
        <v>10040</v>
      </c>
      <c r="H1813" s="8" t="s">
        <v>5</v>
      </c>
      <c r="I1813" s="9">
        <v>0</v>
      </c>
      <c r="J1813" s="8" t="s">
        <v>12</v>
      </c>
      <c r="K1813" s="9">
        <v>91116.80766562499</v>
      </c>
      <c r="L1813" s="8" t="s">
        <v>5</v>
      </c>
      <c r="M1813" s="9">
        <v>0</v>
      </c>
      <c r="N1813" s="9">
        <v>0</v>
      </c>
      <c r="O1813" s="8" t="s">
        <v>5</v>
      </c>
      <c r="P1813" s="9">
        <v>0</v>
      </c>
      <c r="Q1813" s="9">
        <f t="shared" si="84"/>
        <v>91116.80766562499</v>
      </c>
      <c r="R1813" s="9">
        <f t="shared" si="85"/>
        <v>45558.403832812495</v>
      </c>
      <c r="S1813" s="9">
        <f t="shared" si="86"/>
        <v>182233.61533124998</v>
      </c>
      <c r="T1813" s="8" t="s">
        <v>6115</v>
      </c>
      <c r="U1813" s="8" t="s">
        <v>6111</v>
      </c>
    </row>
    <row r="1814" spans="1:21" x14ac:dyDescent="0.3">
      <c r="A1814" s="8" t="s">
        <v>4252</v>
      </c>
      <c r="B1814" s="8" t="s">
        <v>4253</v>
      </c>
      <c r="C1814" s="8">
        <v>170</v>
      </c>
      <c r="D1814" s="8">
        <v>62</v>
      </c>
      <c r="E1814" s="8" t="s">
        <v>6084</v>
      </c>
      <c r="F1814" s="8" t="s">
        <v>5942</v>
      </c>
      <c r="G1814" s="8" t="s">
        <v>10040</v>
      </c>
      <c r="H1814" s="8" t="s">
        <v>5</v>
      </c>
      <c r="I1814" s="9">
        <v>0</v>
      </c>
      <c r="J1814" s="8" t="s">
        <v>12</v>
      </c>
      <c r="K1814" s="9">
        <v>61797.049917187498</v>
      </c>
      <c r="L1814" s="8" t="s">
        <v>5</v>
      </c>
      <c r="M1814" s="9">
        <v>0</v>
      </c>
      <c r="N1814" s="9">
        <v>0</v>
      </c>
      <c r="O1814" s="8" t="s">
        <v>12</v>
      </c>
      <c r="P1814" s="9">
        <v>140737.74</v>
      </c>
      <c r="Q1814" s="9">
        <f t="shared" si="84"/>
        <v>202534.78991718747</v>
      </c>
      <c r="R1814" s="9">
        <f t="shared" si="85"/>
        <v>101267.39495859374</v>
      </c>
      <c r="S1814" s="9">
        <f t="shared" si="86"/>
        <v>405069.57983437495</v>
      </c>
      <c r="T1814" s="8" t="s">
        <v>6114</v>
      </c>
      <c r="U1814" s="8" t="s">
        <v>6113</v>
      </c>
    </row>
    <row r="1815" spans="1:21" x14ac:dyDescent="0.3">
      <c r="A1815" s="8" t="s">
        <v>4254</v>
      </c>
      <c r="B1815" s="8" t="s">
        <v>4255</v>
      </c>
      <c r="C1815" s="8">
        <v>80</v>
      </c>
      <c r="D1815" s="8">
        <v>60</v>
      </c>
      <c r="E1815" s="8" t="s">
        <v>6088</v>
      </c>
      <c r="F1815" s="8" t="s">
        <v>5942</v>
      </c>
      <c r="G1815" s="8" t="s">
        <v>10042</v>
      </c>
      <c r="H1815" s="8" t="s">
        <v>12</v>
      </c>
      <c r="I1815" s="9">
        <v>1779.8999999999999</v>
      </c>
      <c r="J1815" s="8" t="s">
        <v>5</v>
      </c>
      <c r="K1815" s="9">
        <v>0</v>
      </c>
      <c r="L1815" s="8" t="s">
        <v>12</v>
      </c>
      <c r="M1815" s="9">
        <v>2014164.45046875</v>
      </c>
      <c r="N1815" s="9">
        <v>0</v>
      </c>
      <c r="O1815" s="8" t="s">
        <v>12</v>
      </c>
      <c r="P1815" s="9">
        <v>105747</v>
      </c>
      <c r="Q1815" s="9">
        <f t="shared" si="84"/>
        <v>2121691.3504687501</v>
      </c>
      <c r="R1815" s="9">
        <f t="shared" si="85"/>
        <v>1060845.6752343751</v>
      </c>
      <c r="S1815" s="9">
        <f t="shared" si="86"/>
        <v>4243382.7009375002</v>
      </c>
      <c r="T1815" s="8" t="s">
        <v>6112</v>
      </c>
      <c r="U1815" s="8" t="s">
        <v>6111</v>
      </c>
    </row>
    <row r="1816" spans="1:21" x14ac:dyDescent="0.3">
      <c r="A1816" s="8" t="s">
        <v>4256</v>
      </c>
      <c r="B1816" s="8" t="s">
        <v>4257</v>
      </c>
      <c r="C1816" s="8">
        <v>1060</v>
      </c>
      <c r="D1816" s="8">
        <v>520</v>
      </c>
      <c r="E1816" s="8" t="s">
        <v>6098</v>
      </c>
      <c r="F1816" s="8" t="s">
        <v>5942</v>
      </c>
      <c r="G1816" s="8" t="s">
        <v>10040</v>
      </c>
      <c r="H1816" s="8" t="s">
        <v>12</v>
      </c>
      <c r="I1816" s="9">
        <v>1779.8999999999999</v>
      </c>
      <c r="J1816" s="8" t="s">
        <v>6</v>
      </c>
      <c r="K1816" s="9">
        <v>0</v>
      </c>
      <c r="L1816" s="8" t="s">
        <v>5</v>
      </c>
      <c r="M1816" s="9">
        <v>0</v>
      </c>
      <c r="N1816" s="9">
        <v>0</v>
      </c>
      <c r="O1816" s="8" t="s">
        <v>5</v>
      </c>
      <c r="P1816" s="9">
        <v>0</v>
      </c>
      <c r="Q1816" s="9">
        <f t="shared" si="84"/>
        <v>1779.8999999999999</v>
      </c>
      <c r="R1816" s="9">
        <f t="shared" si="85"/>
        <v>889.94999999999993</v>
      </c>
      <c r="S1816" s="9">
        <f t="shared" si="86"/>
        <v>3559.7999999999997</v>
      </c>
      <c r="T1816" s="8" t="s">
        <v>6115</v>
      </c>
      <c r="U1816" s="8" t="s">
        <v>6113</v>
      </c>
    </row>
    <row r="1817" spans="1:21" x14ac:dyDescent="0.3">
      <c r="A1817" s="8" t="s">
        <v>4258</v>
      </c>
      <c r="B1817" s="8" t="s">
        <v>4259</v>
      </c>
      <c r="C1817" s="8">
        <v>361</v>
      </c>
      <c r="D1817" s="8">
        <v>224</v>
      </c>
      <c r="E1817" s="8" t="s">
        <v>6094</v>
      </c>
      <c r="F1817" s="8" t="s">
        <v>5942</v>
      </c>
      <c r="G1817" s="8" t="s">
        <v>10040</v>
      </c>
      <c r="H1817" s="8" t="s">
        <v>6</v>
      </c>
      <c r="I1817" s="9">
        <v>0</v>
      </c>
      <c r="J1817" s="8" t="s">
        <v>12</v>
      </c>
      <c r="K1817" s="9">
        <v>83373.474592968749</v>
      </c>
      <c r="L1817" s="8" t="s">
        <v>6</v>
      </c>
      <c r="M1817" s="9">
        <v>0</v>
      </c>
      <c r="N1817" s="9">
        <v>0</v>
      </c>
      <c r="O1817" s="8" t="s">
        <v>5</v>
      </c>
      <c r="P1817" s="9">
        <v>0</v>
      </c>
      <c r="Q1817" s="9">
        <f t="shared" si="84"/>
        <v>83373.474592968749</v>
      </c>
      <c r="R1817" s="9">
        <f t="shared" si="85"/>
        <v>41686.737296484374</v>
      </c>
      <c r="S1817" s="9">
        <f t="shared" si="86"/>
        <v>166746.9491859375</v>
      </c>
      <c r="T1817" s="8" t="s">
        <v>6115</v>
      </c>
      <c r="U1817" s="8" t="s">
        <v>6111</v>
      </c>
    </row>
    <row r="1818" spans="1:21" x14ac:dyDescent="0.3">
      <c r="A1818" s="8" t="s">
        <v>4260</v>
      </c>
      <c r="B1818" s="8" t="s">
        <v>4261</v>
      </c>
      <c r="C1818" s="8">
        <v>200</v>
      </c>
      <c r="D1818" s="8">
        <v>89</v>
      </c>
      <c r="E1818" s="8" t="s">
        <v>6083</v>
      </c>
      <c r="F1818" s="8" t="s">
        <v>5942</v>
      </c>
      <c r="G1818" s="8" t="s">
        <v>10040</v>
      </c>
      <c r="H1818" s="8" t="s">
        <v>5</v>
      </c>
      <c r="I1818" s="9">
        <v>0</v>
      </c>
      <c r="J1818" s="8" t="s">
        <v>12</v>
      </c>
      <c r="K1818" s="9">
        <v>50700.235556250002</v>
      </c>
      <c r="L1818" s="8" t="s">
        <v>5</v>
      </c>
      <c r="M1818" s="9">
        <v>0</v>
      </c>
      <c r="N1818" s="9">
        <v>0</v>
      </c>
      <c r="O1818" s="8" t="s">
        <v>12</v>
      </c>
      <c r="P1818" s="9">
        <v>142182.59999999998</v>
      </c>
      <c r="Q1818" s="9">
        <f t="shared" si="84"/>
        <v>192882.83555624998</v>
      </c>
      <c r="R1818" s="9">
        <f t="shared" si="85"/>
        <v>96441.417778124989</v>
      </c>
      <c r="S1818" s="9">
        <f t="shared" si="86"/>
        <v>385765.67111249996</v>
      </c>
      <c r="T1818" s="8" t="s">
        <v>6115</v>
      </c>
      <c r="U1818" s="8" t="s">
        <v>6116</v>
      </c>
    </row>
    <row r="1819" spans="1:21" x14ac:dyDescent="0.3">
      <c r="A1819" s="8" t="s">
        <v>4262</v>
      </c>
      <c r="B1819" s="8" t="s">
        <v>4263</v>
      </c>
      <c r="C1819" s="8">
        <v>4500</v>
      </c>
      <c r="D1819" s="8">
        <v>1097</v>
      </c>
      <c r="E1819" s="8" t="s">
        <v>6072</v>
      </c>
      <c r="F1819" s="8" t="s">
        <v>5942</v>
      </c>
      <c r="G1819" s="8" t="s">
        <v>10040</v>
      </c>
      <c r="H1819" s="8" t="s">
        <v>5</v>
      </c>
      <c r="I1819" s="9">
        <v>0</v>
      </c>
      <c r="J1819" s="8" t="s">
        <v>5</v>
      </c>
      <c r="K1819" s="9">
        <v>0</v>
      </c>
      <c r="L1819" s="8" t="s">
        <v>5</v>
      </c>
      <c r="M1819" s="9">
        <v>0</v>
      </c>
      <c r="N1819" s="9">
        <v>0</v>
      </c>
      <c r="O1819" s="8" t="s">
        <v>12</v>
      </c>
      <c r="P1819" s="9">
        <v>58003.799999999996</v>
      </c>
      <c r="Q1819" s="9">
        <f t="shared" si="84"/>
        <v>58003.799999999996</v>
      </c>
      <c r="R1819" s="9">
        <f t="shared" si="85"/>
        <v>29001.899999999998</v>
      </c>
      <c r="S1819" s="9">
        <f t="shared" si="86"/>
        <v>116007.59999999999</v>
      </c>
      <c r="T1819" s="8" t="s">
        <v>6110</v>
      </c>
      <c r="U1819" s="8" t="s">
        <v>6111</v>
      </c>
    </row>
    <row r="1820" spans="1:21" x14ac:dyDescent="0.3">
      <c r="A1820" s="8" t="s">
        <v>4264</v>
      </c>
      <c r="B1820" s="8" t="s">
        <v>4265</v>
      </c>
      <c r="C1820" s="8">
        <v>3689</v>
      </c>
      <c r="D1820" s="8">
        <v>1708</v>
      </c>
      <c r="E1820" s="8" t="s">
        <v>6094</v>
      </c>
      <c r="F1820" s="8" t="s">
        <v>5942</v>
      </c>
      <c r="G1820" s="8" t="s">
        <v>10040</v>
      </c>
      <c r="H1820" s="8" t="s">
        <v>5</v>
      </c>
      <c r="I1820" s="9">
        <v>0</v>
      </c>
      <c r="J1820" s="8" t="s">
        <v>12</v>
      </c>
      <c r="K1820" s="9">
        <v>459322.90559296875</v>
      </c>
      <c r="L1820" s="8" t="s">
        <v>5</v>
      </c>
      <c r="M1820" s="9">
        <v>0</v>
      </c>
      <c r="N1820" s="9">
        <v>0</v>
      </c>
      <c r="O1820" s="8" t="s">
        <v>5</v>
      </c>
      <c r="P1820" s="9">
        <v>0</v>
      </c>
      <c r="Q1820" s="9">
        <f t="shared" si="84"/>
        <v>459322.90559296875</v>
      </c>
      <c r="R1820" s="9">
        <f t="shared" si="85"/>
        <v>229661.45279648437</v>
      </c>
      <c r="S1820" s="9">
        <f t="shared" si="86"/>
        <v>918645.81118593749</v>
      </c>
      <c r="T1820" s="8" t="s">
        <v>6114</v>
      </c>
      <c r="U1820" s="8" t="s">
        <v>6111</v>
      </c>
    </row>
    <row r="1821" spans="1:21" x14ac:dyDescent="0.3">
      <c r="A1821" s="8" t="s">
        <v>4266</v>
      </c>
      <c r="B1821" s="8" t="s">
        <v>4267</v>
      </c>
      <c r="C1821" s="8">
        <v>187</v>
      </c>
      <c r="D1821" s="8">
        <v>71</v>
      </c>
      <c r="E1821" s="8" t="s">
        <v>6104</v>
      </c>
      <c r="F1821" s="8" t="s">
        <v>5942</v>
      </c>
      <c r="G1821" s="8" t="s">
        <v>10040</v>
      </c>
      <c r="H1821" s="8" t="s">
        <v>12</v>
      </c>
      <c r="I1821" s="9">
        <v>1779.8999999999999</v>
      </c>
      <c r="J1821" s="8" t="s">
        <v>6</v>
      </c>
      <c r="K1821" s="9">
        <v>0</v>
      </c>
      <c r="L1821" s="8" t="s">
        <v>5</v>
      </c>
      <c r="M1821" s="9">
        <v>0</v>
      </c>
      <c r="N1821" s="9">
        <v>0</v>
      </c>
      <c r="O1821" s="8" t="s">
        <v>5</v>
      </c>
      <c r="P1821" s="9">
        <v>0</v>
      </c>
      <c r="Q1821" s="9">
        <f t="shared" si="84"/>
        <v>1779.8999999999999</v>
      </c>
      <c r="R1821" s="9">
        <f t="shared" si="85"/>
        <v>889.94999999999993</v>
      </c>
      <c r="S1821" s="9">
        <f t="shared" si="86"/>
        <v>3559.7999999999997</v>
      </c>
      <c r="T1821" s="8" t="s">
        <v>6114</v>
      </c>
      <c r="U1821" s="8" t="s">
        <v>6111</v>
      </c>
    </row>
    <row r="1822" spans="1:21" x14ac:dyDescent="0.3">
      <c r="A1822" s="8" t="s">
        <v>4268</v>
      </c>
      <c r="B1822" s="8" t="s">
        <v>4269</v>
      </c>
      <c r="C1822" s="8">
        <v>300</v>
      </c>
      <c r="D1822" s="8">
        <v>72</v>
      </c>
      <c r="E1822" s="8" t="s">
        <v>6107</v>
      </c>
      <c r="F1822" s="8" t="s">
        <v>5942</v>
      </c>
      <c r="G1822" s="8" t="s">
        <v>10040</v>
      </c>
      <c r="H1822" s="8" t="s">
        <v>12</v>
      </c>
      <c r="I1822" s="9">
        <v>1779.8999999999999</v>
      </c>
      <c r="J1822" s="8" t="s">
        <v>12</v>
      </c>
      <c r="K1822" s="9">
        <v>59486.446884375</v>
      </c>
      <c r="L1822" s="8" t="s">
        <v>12</v>
      </c>
      <c r="M1822" s="9">
        <v>2033176.9480078123</v>
      </c>
      <c r="N1822" s="9">
        <v>0</v>
      </c>
      <c r="O1822" s="8" t="s">
        <v>5</v>
      </c>
      <c r="P1822" s="9">
        <v>0</v>
      </c>
      <c r="Q1822" s="9">
        <f t="shared" si="84"/>
        <v>2094443.2948921872</v>
      </c>
      <c r="R1822" s="9">
        <f t="shared" si="85"/>
        <v>1047221.6474460936</v>
      </c>
      <c r="S1822" s="9">
        <f t="shared" si="86"/>
        <v>4188886.5897843745</v>
      </c>
      <c r="T1822" s="8" t="s">
        <v>6112</v>
      </c>
      <c r="U1822" s="8" t="s">
        <v>10025</v>
      </c>
    </row>
    <row r="1823" spans="1:21" x14ac:dyDescent="0.3">
      <c r="A1823" s="8" t="s">
        <v>4270</v>
      </c>
      <c r="B1823" s="8" t="s">
        <v>4271</v>
      </c>
      <c r="C1823" s="8">
        <v>490</v>
      </c>
      <c r="D1823" s="8">
        <v>226</v>
      </c>
      <c r="E1823" s="8" t="s">
        <v>10029</v>
      </c>
      <c r="F1823" s="8" t="s">
        <v>5942</v>
      </c>
      <c r="G1823" s="8" t="s">
        <v>10046</v>
      </c>
      <c r="H1823" s="8" t="s">
        <v>5</v>
      </c>
      <c r="I1823" s="9">
        <v>0</v>
      </c>
      <c r="J1823" s="8" t="s">
        <v>12</v>
      </c>
      <c r="K1823" s="9">
        <v>76180.248407812498</v>
      </c>
      <c r="L1823" s="8" t="s">
        <v>5</v>
      </c>
      <c r="M1823" s="9">
        <v>0</v>
      </c>
      <c r="N1823" s="9">
        <v>0</v>
      </c>
      <c r="O1823" s="8" t="s">
        <v>5</v>
      </c>
      <c r="P1823" s="9">
        <v>0</v>
      </c>
      <c r="Q1823" s="9">
        <f t="shared" si="84"/>
        <v>76180.248407812498</v>
      </c>
      <c r="R1823" s="9">
        <f t="shared" si="85"/>
        <v>38090.124203906249</v>
      </c>
      <c r="S1823" s="9">
        <f t="shared" si="86"/>
        <v>152360.496815625</v>
      </c>
      <c r="T1823" s="8" t="s">
        <v>6110</v>
      </c>
      <c r="U1823" s="8" t="s">
        <v>6116</v>
      </c>
    </row>
    <row r="1824" spans="1:21" x14ac:dyDescent="0.3">
      <c r="A1824" s="8" t="s">
        <v>4272</v>
      </c>
      <c r="B1824" s="8" t="s">
        <v>4273</v>
      </c>
      <c r="C1824" s="8">
        <v>164</v>
      </c>
      <c r="D1824" s="8">
        <v>48</v>
      </c>
      <c r="E1824" s="8" t="s">
        <v>6085</v>
      </c>
      <c r="F1824" s="8" t="s">
        <v>5942</v>
      </c>
      <c r="G1824" s="8" t="s">
        <v>10040</v>
      </c>
      <c r="H1824" s="8" t="s">
        <v>5</v>
      </c>
      <c r="I1824" s="9">
        <v>0</v>
      </c>
      <c r="J1824" s="8" t="s">
        <v>12</v>
      </c>
      <c r="K1824" s="9">
        <v>61119.256471875</v>
      </c>
      <c r="L1824" s="8" t="s">
        <v>5</v>
      </c>
      <c r="M1824" s="9">
        <v>0</v>
      </c>
      <c r="N1824" s="9">
        <v>0</v>
      </c>
      <c r="O1824" s="8" t="s">
        <v>5</v>
      </c>
      <c r="P1824" s="9">
        <v>0</v>
      </c>
      <c r="Q1824" s="9">
        <f t="shared" si="84"/>
        <v>61119.256471875</v>
      </c>
      <c r="R1824" s="9">
        <f t="shared" si="85"/>
        <v>30559.6282359375</v>
      </c>
      <c r="S1824" s="9">
        <f t="shared" si="86"/>
        <v>122238.51294375</v>
      </c>
      <c r="T1824" s="8" t="s">
        <v>6114</v>
      </c>
      <c r="U1824" s="8" t="s">
        <v>6113</v>
      </c>
    </row>
    <row r="1825" spans="1:21" x14ac:dyDescent="0.3">
      <c r="A1825" s="8" t="s">
        <v>4274</v>
      </c>
      <c r="B1825" s="8" t="s">
        <v>4275</v>
      </c>
      <c r="C1825" s="8">
        <v>1700</v>
      </c>
      <c r="D1825" s="8">
        <v>474</v>
      </c>
      <c r="E1825" s="8" t="s">
        <v>6072</v>
      </c>
      <c r="F1825" s="8" t="s">
        <v>5942</v>
      </c>
      <c r="G1825" s="8" t="s">
        <v>10040</v>
      </c>
      <c r="H1825" s="8" t="s">
        <v>5</v>
      </c>
      <c r="I1825" s="9">
        <v>0</v>
      </c>
      <c r="J1825" s="8" t="s">
        <v>12</v>
      </c>
      <c r="K1825" s="9">
        <v>182493.405478125</v>
      </c>
      <c r="L1825" s="8" t="s">
        <v>5</v>
      </c>
      <c r="M1825" s="9">
        <v>0</v>
      </c>
      <c r="N1825" s="9">
        <v>0</v>
      </c>
      <c r="O1825" s="8" t="s">
        <v>5</v>
      </c>
      <c r="P1825" s="9">
        <v>0</v>
      </c>
      <c r="Q1825" s="9">
        <f t="shared" si="84"/>
        <v>182493.405478125</v>
      </c>
      <c r="R1825" s="9">
        <f t="shared" si="85"/>
        <v>91246.702739062501</v>
      </c>
      <c r="S1825" s="9">
        <f t="shared" si="86"/>
        <v>364986.81095625</v>
      </c>
      <c r="T1825" s="8" t="s">
        <v>6112</v>
      </c>
      <c r="U1825" s="8" t="s">
        <v>6111</v>
      </c>
    </row>
    <row r="1826" spans="1:21" x14ac:dyDescent="0.3">
      <c r="A1826" s="8" t="s">
        <v>4276</v>
      </c>
      <c r="B1826" s="8" t="s">
        <v>4277</v>
      </c>
      <c r="C1826" s="8">
        <v>11104</v>
      </c>
      <c r="D1826" s="8">
        <v>2300</v>
      </c>
      <c r="E1826" s="8" t="s">
        <v>6071</v>
      </c>
      <c r="F1826" s="8" t="s">
        <v>5942</v>
      </c>
      <c r="G1826" s="8" t="s">
        <v>10040</v>
      </c>
      <c r="H1826" s="8" t="s">
        <v>5</v>
      </c>
      <c r="I1826" s="9">
        <v>0</v>
      </c>
      <c r="J1826" s="8" t="s">
        <v>12</v>
      </c>
      <c r="K1826" s="9">
        <v>1008748.718775</v>
      </c>
      <c r="L1826" s="8" t="s">
        <v>5</v>
      </c>
      <c r="M1826" s="9">
        <v>0</v>
      </c>
      <c r="N1826" s="9">
        <v>0</v>
      </c>
      <c r="O1826" s="8" t="s">
        <v>5</v>
      </c>
      <c r="P1826" s="9">
        <v>0</v>
      </c>
      <c r="Q1826" s="9">
        <f t="shared" si="84"/>
        <v>1008748.718775</v>
      </c>
      <c r="R1826" s="9">
        <f t="shared" si="85"/>
        <v>504374.35938749998</v>
      </c>
      <c r="S1826" s="9">
        <f t="shared" si="86"/>
        <v>2017497.4375499999</v>
      </c>
      <c r="T1826" s="8" t="s">
        <v>6114</v>
      </c>
      <c r="U1826" s="8" t="s">
        <v>6111</v>
      </c>
    </row>
    <row r="1827" spans="1:21" x14ac:dyDescent="0.3">
      <c r="A1827" s="8" t="s">
        <v>4278</v>
      </c>
      <c r="B1827" s="8" t="s">
        <v>4279</v>
      </c>
      <c r="C1827" s="8">
        <v>100</v>
      </c>
      <c r="D1827" s="8">
        <v>75</v>
      </c>
      <c r="E1827" s="8" t="s">
        <v>6084</v>
      </c>
      <c r="F1827" s="8" t="s">
        <v>5942</v>
      </c>
      <c r="G1827" s="8" t="s">
        <v>10042</v>
      </c>
      <c r="H1827" s="8" t="s">
        <v>12</v>
      </c>
      <c r="I1827" s="9">
        <v>2313.87</v>
      </c>
      <c r="J1827" s="8" t="s">
        <v>12</v>
      </c>
      <c r="K1827" s="9">
        <v>53889.459721874999</v>
      </c>
      <c r="L1827" s="8" t="s">
        <v>12</v>
      </c>
      <c r="M1827" s="9">
        <v>2499707.1455765623</v>
      </c>
      <c r="N1827" s="9">
        <v>0</v>
      </c>
      <c r="O1827" s="8" t="s">
        <v>12</v>
      </c>
      <c r="P1827" s="9">
        <v>161970.9</v>
      </c>
      <c r="Q1827" s="9">
        <f t="shared" si="84"/>
        <v>2717881.3752984372</v>
      </c>
      <c r="R1827" s="9">
        <f t="shared" si="85"/>
        <v>1358940.6876492186</v>
      </c>
      <c r="S1827" s="9">
        <f t="shared" si="86"/>
        <v>5435762.7505968744</v>
      </c>
      <c r="T1827" s="8" t="s">
        <v>6112</v>
      </c>
      <c r="U1827" s="8" t="s">
        <v>6113</v>
      </c>
    </row>
    <row r="1828" spans="1:21" x14ac:dyDescent="0.3">
      <c r="A1828" s="8" t="s">
        <v>4281</v>
      </c>
      <c r="B1828" s="8" t="s">
        <v>4282</v>
      </c>
      <c r="C1828" s="8">
        <v>133</v>
      </c>
      <c r="D1828" s="8">
        <v>48</v>
      </c>
      <c r="E1828" s="8" t="s">
        <v>6086</v>
      </c>
      <c r="F1828" s="8" t="s">
        <v>5942</v>
      </c>
      <c r="G1828" s="8" t="s">
        <v>10040</v>
      </c>
      <c r="H1828" s="8" t="s">
        <v>12</v>
      </c>
      <c r="I1828" s="9">
        <v>2313.87</v>
      </c>
      <c r="J1828" s="8" t="s">
        <v>12</v>
      </c>
      <c r="K1828" s="9">
        <v>57617.323671093749</v>
      </c>
      <c r="L1828" s="8" t="s">
        <v>5</v>
      </c>
      <c r="M1828" s="9">
        <v>0</v>
      </c>
      <c r="N1828" s="9">
        <v>0</v>
      </c>
      <c r="O1828" s="8" t="s">
        <v>5</v>
      </c>
      <c r="P1828" s="9">
        <v>0</v>
      </c>
      <c r="Q1828" s="9">
        <f t="shared" si="84"/>
        <v>59931.193671093752</v>
      </c>
      <c r="R1828" s="9">
        <f t="shared" si="85"/>
        <v>29965.596835546876</v>
      </c>
      <c r="S1828" s="9">
        <f t="shared" si="86"/>
        <v>119862.3873421875</v>
      </c>
      <c r="T1828" s="8" t="s">
        <v>6115</v>
      </c>
      <c r="U1828" s="8" t="s">
        <v>6113</v>
      </c>
    </row>
    <row r="1829" spans="1:21" x14ac:dyDescent="0.3">
      <c r="A1829" s="8" t="s">
        <v>4284</v>
      </c>
      <c r="B1829" s="8" t="s">
        <v>4285</v>
      </c>
      <c r="C1829" s="8">
        <v>275</v>
      </c>
      <c r="D1829" s="8">
        <v>99</v>
      </c>
      <c r="E1829" s="8" t="s">
        <v>6097</v>
      </c>
      <c r="F1829" s="8" t="s">
        <v>5942</v>
      </c>
      <c r="G1829" s="8" t="s">
        <v>10042</v>
      </c>
      <c r="H1829" s="8" t="s">
        <v>12</v>
      </c>
      <c r="I1829" s="9">
        <v>1779.8999999999999</v>
      </c>
      <c r="J1829" s="8" t="s">
        <v>12</v>
      </c>
      <c r="K1829" s="9">
        <v>57289.894052343749</v>
      </c>
      <c r="L1829" s="8" t="s">
        <v>12</v>
      </c>
      <c r="M1829" s="9">
        <v>2031016.436923828</v>
      </c>
      <c r="N1829" s="9">
        <v>0</v>
      </c>
      <c r="O1829" s="8" t="s">
        <v>12</v>
      </c>
      <c r="P1829" s="9">
        <v>154746.59999999998</v>
      </c>
      <c r="Q1829" s="9">
        <f t="shared" si="84"/>
        <v>2244832.8309761719</v>
      </c>
      <c r="R1829" s="9">
        <f t="shared" si="85"/>
        <v>1122416.4154880859</v>
      </c>
      <c r="S1829" s="9">
        <f t="shared" si="86"/>
        <v>4489665.6619523438</v>
      </c>
      <c r="T1829" s="8" t="s">
        <v>6110</v>
      </c>
      <c r="U1829" s="8" t="s">
        <v>10025</v>
      </c>
    </row>
    <row r="1830" spans="1:21" x14ac:dyDescent="0.3">
      <c r="A1830" s="8" t="s">
        <v>4287</v>
      </c>
      <c r="B1830" s="8" t="s">
        <v>4288</v>
      </c>
      <c r="C1830" s="8">
        <v>150</v>
      </c>
      <c r="D1830" s="8">
        <v>118</v>
      </c>
      <c r="E1830" s="8" t="s">
        <v>10035</v>
      </c>
      <c r="F1830" s="8" t="s">
        <v>5942</v>
      </c>
      <c r="G1830" s="8" t="s">
        <v>10040</v>
      </c>
      <c r="H1830" s="8" t="s">
        <v>12</v>
      </c>
      <c r="I1830" s="9">
        <v>2313.87</v>
      </c>
      <c r="J1830" s="8" t="s">
        <v>12</v>
      </c>
      <c r="K1830" s="9">
        <v>59537.738432812497</v>
      </c>
      <c r="L1830" s="8" t="s">
        <v>5</v>
      </c>
      <c r="M1830" s="9">
        <v>0</v>
      </c>
      <c r="N1830" s="9">
        <v>0</v>
      </c>
      <c r="O1830" s="8" t="s">
        <v>12</v>
      </c>
      <c r="P1830" s="9">
        <v>232203.65999999997</v>
      </c>
      <c r="Q1830" s="9">
        <f t="shared" si="84"/>
        <v>294055.26843281247</v>
      </c>
      <c r="R1830" s="9">
        <f t="shared" si="85"/>
        <v>147027.63421640624</v>
      </c>
      <c r="S1830" s="9">
        <f t="shared" si="86"/>
        <v>588110.53686562495</v>
      </c>
      <c r="T1830" s="8" t="s">
        <v>6110</v>
      </c>
      <c r="U1830" s="8" t="s">
        <v>10025</v>
      </c>
    </row>
    <row r="1831" spans="1:21" x14ac:dyDescent="0.3">
      <c r="A1831" s="8" t="s">
        <v>4289</v>
      </c>
      <c r="B1831" s="8" t="s">
        <v>4290</v>
      </c>
      <c r="C1831" s="8">
        <v>669</v>
      </c>
      <c r="D1831" s="8">
        <v>336</v>
      </c>
      <c r="E1831" s="8" t="s">
        <v>6094</v>
      </c>
      <c r="F1831" s="8" t="s">
        <v>5942</v>
      </c>
      <c r="G1831" s="8" t="s">
        <v>10040</v>
      </c>
      <c r="H1831" s="8" t="s">
        <v>6</v>
      </c>
      <c r="I1831" s="9">
        <v>0</v>
      </c>
      <c r="J1831" s="8" t="s">
        <v>5</v>
      </c>
      <c r="K1831" s="9">
        <v>0</v>
      </c>
      <c r="L1831" s="8" t="s">
        <v>5</v>
      </c>
      <c r="M1831" s="9">
        <v>0</v>
      </c>
      <c r="N1831" s="9">
        <v>0</v>
      </c>
      <c r="O1831" s="8" t="s">
        <v>5</v>
      </c>
      <c r="P1831" s="9">
        <v>0</v>
      </c>
      <c r="Q1831" s="9">
        <f t="shared" si="84"/>
        <v>0</v>
      </c>
      <c r="R1831" s="9">
        <f t="shared" si="85"/>
        <v>0</v>
      </c>
      <c r="S1831" s="9">
        <f t="shared" si="86"/>
        <v>0</v>
      </c>
      <c r="T1831" s="8" t="s">
        <v>6114</v>
      </c>
      <c r="U1831" s="8" t="s">
        <v>6111</v>
      </c>
    </row>
    <row r="1832" spans="1:21" x14ac:dyDescent="0.3">
      <c r="A1832" s="8" t="s">
        <v>4291</v>
      </c>
      <c r="B1832" s="8" t="s">
        <v>4292</v>
      </c>
      <c r="C1832" s="8">
        <v>150</v>
      </c>
      <c r="D1832" s="8">
        <v>98</v>
      </c>
      <c r="E1832" s="8" t="s">
        <v>6093</v>
      </c>
      <c r="F1832" s="8" t="s">
        <v>5942</v>
      </c>
      <c r="G1832" s="8" t="s">
        <v>10042</v>
      </c>
      <c r="H1832" s="8" t="s">
        <v>12</v>
      </c>
      <c r="I1832" s="9">
        <v>2313.87</v>
      </c>
      <c r="J1832" s="8" t="s">
        <v>12</v>
      </c>
      <c r="K1832" s="9">
        <v>59537.738432812497</v>
      </c>
      <c r="L1832" s="8" t="s">
        <v>5</v>
      </c>
      <c r="M1832" s="9">
        <v>0</v>
      </c>
      <c r="N1832" s="9">
        <v>0</v>
      </c>
      <c r="O1832" s="8" t="s">
        <v>12</v>
      </c>
      <c r="P1832" s="9">
        <v>150537.66</v>
      </c>
      <c r="Q1832" s="9">
        <f t="shared" si="84"/>
        <v>212389.2684328125</v>
      </c>
      <c r="R1832" s="9">
        <f t="shared" si="85"/>
        <v>106194.63421640625</v>
      </c>
      <c r="S1832" s="9">
        <f t="shared" si="86"/>
        <v>424778.53686562501</v>
      </c>
      <c r="T1832" s="8" t="s">
        <v>6114</v>
      </c>
      <c r="U1832" s="8" t="s">
        <v>6111</v>
      </c>
    </row>
    <row r="1833" spans="1:21" x14ac:dyDescent="0.3">
      <c r="A1833" s="8" t="s">
        <v>4294</v>
      </c>
      <c r="B1833" s="8" t="s">
        <v>4295</v>
      </c>
      <c r="C1833" s="8">
        <v>80</v>
      </c>
      <c r="D1833" s="8">
        <v>36</v>
      </c>
      <c r="E1833" s="8" t="s">
        <v>6103</v>
      </c>
      <c r="F1833" s="8" t="s">
        <v>5942</v>
      </c>
      <c r="G1833" s="8" t="s">
        <v>10040</v>
      </c>
      <c r="H1833" s="8" t="s">
        <v>12</v>
      </c>
      <c r="I1833" s="9">
        <v>2313.87</v>
      </c>
      <c r="J1833" s="8" t="s">
        <v>12</v>
      </c>
      <c r="K1833" s="9">
        <v>51630.148237499998</v>
      </c>
      <c r="L1833" s="8" t="s">
        <v>12</v>
      </c>
      <c r="M1833" s="9">
        <v>0</v>
      </c>
      <c r="N1833" s="9">
        <v>1250693.8499999999</v>
      </c>
      <c r="O1833" s="8" t="s">
        <v>12</v>
      </c>
      <c r="P1833" s="9">
        <v>96638.099999999991</v>
      </c>
      <c r="Q1833" s="9">
        <f t="shared" si="84"/>
        <v>1401275.9682374999</v>
      </c>
      <c r="R1833" s="9">
        <f t="shared" si="85"/>
        <v>700637.98411874997</v>
      </c>
      <c r="S1833" s="9">
        <f t="shared" si="86"/>
        <v>2802551.9364749999</v>
      </c>
      <c r="T1833" s="8" t="s">
        <v>6114</v>
      </c>
      <c r="U1833" s="8" t="s">
        <v>6113</v>
      </c>
    </row>
    <row r="1834" spans="1:21" x14ac:dyDescent="0.3">
      <c r="A1834" s="8" t="s">
        <v>4296</v>
      </c>
      <c r="B1834" s="8" t="s">
        <v>4297</v>
      </c>
      <c r="C1834" s="8">
        <v>500</v>
      </c>
      <c r="D1834" s="8">
        <v>100</v>
      </c>
      <c r="E1834" s="8" t="s">
        <v>6093</v>
      </c>
      <c r="F1834" s="8" t="s">
        <v>5942</v>
      </c>
      <c r="G1834" s="8" t="s">
        <v>10047</v>
      </c>
      <c r="H1834" s="8" t="s">
        <v>12</v>
      </c>
      <c r="I1834" s="9">
        <v>2313.87</v>
      </c>
      <c r="J1834" s="8" t="s">
        <v>12</v>
      </c>
      <c r="K1834" s="9">
        <v>99075.689409374987</v>
      </c>
      <c r="L1834" s="8" t="s">
        <v>5</v>
      </c>
      <c r="M1834" s="9">
        <v>0</v>
      </c>
      <c r="N1834" s="9">
        <v>0</v>
      </c>
      <c r="O1834" s="8" t="s">
        <v>12</v>
      </c>
      <c r="P1834" s="9">
        <v>202803.9</v>
      </c>
      <c r="Q1834" s="9">
        <f t="shared" si="84"/>
        <v>304193.45940937498</v>
      </c>
      <c r="R1834" s="9">
        <f t="shared" si="85"/>
        <v>152096.72970468749</v>
      </c>
      <c r="S1834" s="9">
        <f t="shared" si="86"/>
        <v>608386.91881874995</v>
      </c>
      <c r="T1834" s="8" t="s">
        <v>6114</v>
      </c>
      <c r="U1834" s="8" t="s">
        <v>6113</v>
      </c>
    </row>
    <row r="1835" spans="1:21" x14ac:dyDescent="0.3">
      <c r="A1835" s="8" t="s">
        <v>4299</v>
      </c>
      <c r="B1835" s="8" t="s">
        <v>4300</v>
      </c>
      <c r="C1835" s="8">
        <v>988</v>
      </c>
      <c r="D1835" s="8">
        <v>355</v>
      </c>
      <c r="E1835" s="8" t="s">
        <v>6072</v>
      </c>
      <c r="F1835" s="8" t="s">
        <v>5942</v>
      </c>
      <c r="G1835" s="8" t="s">
        <v>10040</v>
      </c>
      <c r="H1835" s="8" t="s">
        <v>5</v>
      </c>
      <c r="I1835" s="9">
        <v>0</v>
      </c>
      <c r="J1835" s="8" t="s">
        <v>5</v>
      </c>
      <c r="K1835" s="9">
        <v>0</v>
      </c>
      <c r="L1835" s="8" t="s">
        <v>5</v>
      </c>
      <c r="M1835" s="9">
        <v>0</v>
      </c>
      <c r="N1835" s="9">
        <v>0</v>
      </c>
      <c r="O1835" s="8" t="s">
        <v>5</v>
      </c>
      <c r="P1835" s="9">
        <v>0</v>
      </c>
      <c r="Q1835" s="9">
        <f t="shared" si="84"/>
        <v>0</v>
      </c>
      <c r="R1835" s="9">
        <f t="shared" si="85"/>
        <v>0</v>
      </c>
      <c r="S1835" s="9">
        <f t="shared" si="86"/>
        <v>0</v>
      </c>
      <c r="T1835" s="8" t="s">
        <v>6114</v>
      </c>
      <c r="U1835" s="8" t="s">
        <v>6111</v>
      </c>
    </row>
    <row r="1836" spans="1:21" x14ac:dyDescent="0.3">
      <c r="A1836" s="8" t="s">
        <v>4301</v>
      </c>
      <c r="B1836" s="8" t="s">
        <v>4302</v>
      </c>
      <c r="C1836" s="8">
        <v>1650</v>
      </c>
      <c r="D1836" s="8">
        <v>134</v>
      </c>
      <c r="E1836" s="8" t="s">
        <v>6072</v>
      </c>
      <c r="F1836" s="8" t="s">
        <v>5942</v>
      </c>
      <c r="G1836" s="8" t="s">
        <v>10048</v>
      </c>
      <c r="H1836" s="8" t="s">
        <v>5</v>
      </c>
      <c r="I1836" s="9">
        <v>0</v>
      </c>
      <c r="J1836" s="8" t="s">
        <v>5</v>
      </c>
      <c r="K1836" s="9">
        <v>0</v>
      </c>
      <c r="L1836" s="8" t="s">
        <v>5</v>
      </c>
      <c r="M1836" s="9">
        <v>0</v>
      </c>
      <c r="N1836" s="9">
        <v>0</v>
      </c>
      <c r="O1836" s="8" t="s">
        <v>12</v>
      </c>
      <c r="P1836" s="9">
        <v>36645</v>
      </c>
      <c r="Q1836" s="9">
        <f t="shared" si="84"/>
        <v>36645</v>
      </c>
      <c r="R1836" s="9">
        <f t="shared" si="85"/>
        <v>18322.5</v>
      </c>
      <c r="S1836" s="9">
        <f t="shared" si="86"/>
        <v>73290</v>
      </c>
      <c r="T1836" s="8" t="s">
        <v>6112</v>
      </c>
      <c r="U1836" s="8" t="s">
        <v>6111</v>
      </c>
    </row>
    <row r="1837" spans="1:21" x14ac:dyDescent="0.3">
      <c r="A1837" s="8" t="s">
        <v>4303</v>
      </c>
      <c r="B1837" s="8" t="s">
        <v>4304</v>
      </c>
      <c r="C1837" s="8">
        <v>5422</v>
      </c>
      <c r="D1837" s="8">
        <v>2790</v>
      </c>
      <c r="E1837" s="8" t="s">
        <v>6076</v>
      </c>
      <c r="F1837" s="8" t="s">
        <v>5942</v>
      </c>
      <c r="G1837" s="8" t="s">
        <v>10043</v>
      </c>
      <c r="H1837" s="8" t="s">
        <v>6</v>
      </c>
      <c r="I1837" s="9">
        <v>0</v>
      </c>
      <c r="J1837" s="8" t="s">
        <v>5</v>
      </c>
      <c r="K1837" s="9">
        <v>0</v>
      </c>
      <c r="L1837" s="8" t="s">
        <v>6</v>
      </c>
      <c r="M1837" s="9">
        <v>0</v>
      </c>
      <c r="N1837" s="9">
        <v>0</v>
      </c>
      <c r="O1837" s="8" t="s">
        <v>12</v>
      </c>
      <c r="P1837" s="9">
        <v>4667149.08</v>
      </c>
      <c r="Q1837" s="9">
        <f t="shared" si="84"/>
        <v>4667149.08</v>
      </c>
      <c r="R1837" s="9">
        <f t="shared" si="85"/>
        <v>2333574.54</v>
      </c>
      <c r="S1837" s="9">
        <f t="shared" si="86"/>
        <v>9334298.1600000001</v>
      </c>
      <c r="T1837" s="8" t="s">
        <v>6114</v>
      </c>
      <c r="U1837" s="8" t="s">
        <v>6111</v>
      </c>
    </row>
    <row r="1838" spans="1:21" x14ac:dyDescent="0.3">
      <c r="A1838" s="8" t="s">
        <v>4305</v>
      </c>
      <c r="B1838" s="8" t="s">
        <v>4306</v>
      </c>
      <c r="C1838" s="8">
        <v>1300</v>
      </c>
      <c r="D1838" s="8">
        <v>602</v>
      </c>
      <c r="E1838" s="8" t="s">
        <v>6094</v>
      </c>
      <c r="F1838" s="8" t="s">
        <v>5942</v>
      </c>
      <c r="G1838" s="8" t="s">
        <v>10040</v>
      </c>
      <c r="H1838" s="8" t="s">
        <v>5</v>
      </c>
      <c r="I1838" s="9">
        <v>0</v>
      </c>
      <c r="J1838" s="8" t="s">
        <v>12</v>
      </c>
      <c r="K1838" s="9">
        <v>189448.14878437502</v>
      </c>
      <c r="L1838" s="8" t="s">
        <v>5</v>
      </c>
      <c r="M1838" s="9">
        <v>0</v>
      </c>
      <c r="N1838" s="9">
        <v>0</v>
      </c>
      <c r="O1838" s="8" t="s">
        <v>5</v>
      </c>
      <c r="P1838" s="9">
        <v>0</v>
      </c>
      <c r="Q1838" s="9">
        <f t="shared" si="84"/>
        <v>189448.14878437502</v>
      </c>
      <c r="R1838" s="9">
        <f t="shared" si="85"/>
        <v>94724.074392187511</v>
      </c>
      <c r="S1838" s="9">
        <f t="shared" si="86"/>
        <v>378896.29756875004</v>
      </c>
      <c r="T1838" s="8" t="s">
        <v>6114</v>
      </c>
      <c r="U1838" s="8" t="s">
        <v>6111</v>
      </c>
    </row>
    <row r="1839" spans="1:21" x14ac:dyDescent="0.3">
      <c r="A1839" s="8" t="s">
        <v>4311</v>
      </c>
      <c r="B1839" s="8" t="s">
        <v>4312</v>
      </c>
      <c r="C1839" s="8">
        <v>3055</v>
      </c>
      <c r="D1839" s="8">
        <v>926</v>
      </c>
      <c r="E1839" s="8" t="s">
        <v>6094</v>
      </c>
      <c r="F1839" s="8" t="s">
        <v>5942</v>
      </c>
      <c r="G1839" s="8" t="s">
        <v>10040</v>
      </c>
      <c r="H1839" s="8" t="s">
        <v>5</v>
      </c>
      <c r="I1839" s="9">
        <v>0</v>
      </c>
      <c r="J1839" s="8" t="s">
        <v>12</v>
      </c>
      <c r="K1839" s="9">
        <v>387702.73153828125</v>
      </c>
      <c r="L1839" s="8" t="s">
        <v>5</v>
      </c>
      <c r="M1839" s="9">
        <v>0</v>
      </c>
      <c r="N1839" s="9">
        <v>0</v>
      </c>
      <c r="O1839" s="8" t="s">
        <v>5</v>
      </c>
      <c r="P1839" s="9">
        <v>0</v>
      </c>
      <c r="Q1839" s="9">
        <f t="shared" si="84"/>
        <v>387702.73153828125</v>
      </c>
      <c r="R1839" s="9">
        <f t="shared" si="85"/>
        <v>193851.36576914063</v>
      </c>
      <c r="S1839" s="9">
        <f t="shared" si="86"/>
        <v>775405.4630765625</v>
      </c>
      <c r="T1839" s="8" t="s">
        <v>6114</v>
      </c>
      <c r="U1839" s="8" t="s">
        <v>6111</v>
      </c>
    </row>
    <row r="1840" spans="1:21" x14ac:dyDescent="0.3">
      <c r="A1840" s="8" t="s">
        <v>4313</v>
      </c>
      <c r="B1840" s="8" t="s">
        <v>4314</v>
      </c>
      <c r="C1840" s="8">
        <v>3456</v>
      </c>
      <c r="D1840" s="8">
        <v>1219</v>
      </c>
      <c r="E1840" s="8" t="s">
        <v>6068</v>
      </c>
      <c r="F1840" s="8" t="s">
        <v>5942</v>
      </c>
      <c r="G1840" s="8" t="s">
        <v>10046</v>
      </c>
      <c r="H1840" s="8" t="s">
        <v>5</v>
      </c>
      <c r="I1840" s="9">
        <v>0</v>
      </c>
      <c r="J1840" s="8" t="s">
        <v>12</v>
      </c>
      <c r="K1840" s="9">
        <v>336779.27639999997</v>
      </c>
      <c r="L1840" s="8" t="s">
        <v>5</v>
      </c>
      <c r="M1840" s="9">
        <v>0</v>
      </c>
      <c r="N1840" s="9">
        <v>0</v>
      </c>
      <c r="O1840" s="8" t="s">
        <v>5</v>
      </c>
      <c r="P1840" s="9">
        <v>0</v>
      </c>
      <c r="Q1840" s="9">
        <f t="shared" si="84"/>
        <v>336779.27639999997</v>
      </c>
      <c r="R1840" s="9">
        <f t="shared" si="85"/>
        <v>168389.63819999999</v>
      </c>
      <c r="S1840" s="9">
        <f t="shared" si="86"/>
        <v>673558.55279999995</v>
      </c>
      <c r="T1840" s="8" t="s">
        <v>6114</v>
      </c>
      <c r="U1840" s="8" t="s">
        <v>6113</v>
      </c>
    </row>
    <row r="1841" spans="1:21" x14ac:dyDescent="0.3">
      <c r="A1841" s="8" t="s">
        <v>4315</v>
      </c>
      <c r="B1841" s="8" t="s">
        <v>4316</v>
      </c>
      <c r="C1841" s="8">
        <v>588</v>
      </c>
      <c r="D1841" s="8">
        <v>238</v>
      </c>
      <c r="E1841" s="8" t="s">
        <v>6088</v>
      </c>
      <c r="F1841" s="8" t="s">
        <v>5942</v>
      </c>
      <c r="G1841" s="8" t="s">
        <v>10040</v>
      </c>
      <c r="H1841" s="8" t="s">
        <v>5</v>
      </c>
      <c r="I1841" s="9">
        <v>0</v>
      </c>
      <c r="J1841" s="8" t="s">
        <v>5</v>
      </c>
      <c r="K1841" s="9">
        <v>0</v>
      </c>
      <c r="L1841" s="8" t="s">
        <v>5</v>
      </c>
      <c r="M1841" s="9">
        <v>0</v>
      </c>
      <c r="N1841" s="9">
        <v>0</v>
      </c>
      <c r="O1841" s="8" t="s">
        <v>5</v>
      </c>
      <c r="P1841" s="9">
        <v>0</v>
      </c>
      <c r="Q1841" s="9">
        <f t="shared" si="84"/>
        <v>0</v>
      </c>
      <c r="R1841" s="9">
        <f t="shared" si="85"/>
        <v>0</v>
      </c>
      <c r="S1841" s="9">
        <f t="shared" si="86"/>
        <v>0</v>
      </c>
      <c r="T1841" s="8" t="s">
        <v>6114</v>
      </c>
      <c r="U1841" s="8" t="s">
        <v>6116</v>
      </c>
    </row>
    <row r="1842" spans="1:21" x14ac:dyDescent="0.3">
      <c r="A1842" s="8" t="s">
        <v>4317</v>
      </c>
      <c r="B1842" s="8" t="s">
        <v>4318</v>
      </c>
      <c r="C1842" s="8">
        <v>0</v>
      </c>
      <c r="D1842" s="8">
        <v>42</v>
      </c>
      <c r="E1842" s="8" t="s">
        <v>6089</v>
      </c>
      <c r="F1842" s="8" t="s">
        <v>5942</v>
      </c>
      <c r="G1842" s="8" t="s">
        <v>10050</v>
      </c>
      <c r="H1842" s="8" t="s">
        <v>6</v>
      </c>
      <c r="I1842" s="9">
        <v>0</v>
      </c>
      <c r="J1842" s="8" t="s">
        <v>6</v>
      </c>
      <c r="K1842" s="9">
        <v>0</v>
      </c>
      <c r="L1842" s="8" t="s">
        <v>5</v>
      </c>
      <c r="M1842" s="9">
        <v>0</v>
      </c>
      <c r="N1842" s="9">
        <v>0</v>
      </c>
      <c r="O1842" s="8" t="s">
        <v>12</v>
      </c>
      <c r="P1842" s="9">
        <v>42738.539999999994</v>
      </c>
      <c r="Q1842" s="9">
        <f t="shared" si="84"/>
        <v>42738.539999999994</v>
      </c>
      <c r="R1842" s="9">
        <f t="shared" si="85"/>
        <v>21369.269999999997</v>
      </c>
      <c r="S1842" s="9">
        <f t="shared" si="86"/>
        <v>85477.079999999987</v>
      </c>
      <c r="T1842" s="8" t="s">
        <v>6114</v>
      </c>
      <c r="U1842" s="8" t="s">
        <v>10025</v>
      </c>
    </row>
    <row r="1843" spans="1:21" x14ac:dyDescent="0.3">
      <c r="A1843" s="8" t="s">
        <v>4319</v>
      </c>
      <c r="B1843" s="8" t="s">
        <v>4320</v>
      </c>
      <c r="C1843" s="8">
        <v>70</v>
      </c>
      <c r="D1843" s="8">
        <v>32</v>
      </c>
      <c r="E1843" s="8" t="s">
        <v>10031</v>
      </c>
      <c r="F1843" s="8" t="s">
        <v>5942</v>
      </c>
      <c r="G1843" s="8" t="s">
        <v>10048</v>
      </c>
      <c r="H1843" s="8" t="s">
        <v>12</v>
      </c>
      <c r="I1843" s="9">
        <v>1779.8999999999999</v>
      </c>
      <c r="J1843" s="8" t="s">
        <v>12</v>
      </c>
      <c r="K1843" s="9">
        <v>39278.160829687506</v>
      </c>
      <c r="L1843" s="8" t="s">
        <v>12</v>
      </c>
      <c r="M1843" s="9">
        <v>2013300.2460351561</v>
      </c>
      <c r="N1843" s="9">
        <v>0</v>
      </c>
      <c r="O1843" s="8" t="s">
        <v>12</v>
      </c>
      <c r="P1843" s="9">
        <v>70567.799999999988</v>
      </c>
      <c r="Q1843" s="9">
        <f t="shared" si="84"/>
        <v>2124926.1068648435</v>
      </c>
      <c r="R1843" s="9">
        <f t="shared" si="85"/>
        <v>1062463.0534324218</v>
      </c>
      <c r="S1843" s="9">
        <f t="shared" si="86"/>
        <v>4249852.213729687</v>
      </c>
      <c r="T1843" s="8" t="s">
        <v>6114</v>
      </c>
      <c r="U1843" s="8" t="s">
        <v>10025</v>
      </c>
    </row>
    <row r="1844" spans="1:21" x14ac:dyDescent="0.3">
      <c r="A1844" s="8" t="s">
        <v>4321</v>
      </c>
      <c r="B1844" s="8" t="s">
        <v>4322</v>
      </c>
      <c r="C1844" s="8">
        <v>988</v>
      </c>
      <c r="D1844" s="8">
        <v>584</v>
      </c>
      <c r="E1844" s="8" t="s">
        <v>6098</v>
      </c>
      <c r="F1844" s="8" t="s">
        <v>5942</v>
      </c>
      <c r="G1844" s="8" t="s">
        <v>10040</v>
      </c>
      <c r="H1844" s="8" t="s">
        <v>6</v>
      </c>
      <c r="I1844" s="9">
        <v>0</v>
      </c>
      <c r="J1844" s="8" t="s">
        <v>5</v>
      </c>
      <c r="K1844" s="9">
        <v>0</v>
      </c>
      <c r="L1844" s="8" t="s">
        <v>5</v>
      </c>
      <c r="M1844" s="9">
        <v>0</v>
      </c>
      <c r="N1844" s="9">
        <v>0</v>
      </c>
      <c r="O1844" s="8" t="s">
        <v>5</v>
      </c>
      <c r="P1844" s="9">
        <v>0</v>
      </c>
      <c r="Q1844" s="9">
        <f t="shared" si="84"/>
        <v>0</v>
      </c>
      <c r="R1844" s="9">
        <f t="shared" si="85"/>
        <v>0</v>
      </c>
      <c r="S1844" s="9">
        <f t="shared" si="86"/>
        <v>0</v>
      </c>
      <c r="T1844" s="8" t="s">
        <v>6114</v>
      </c>
      <c r="U1844" s="8" t="s">
        <v>6111</v>
      </c>
    </row>
    <row r="1845" spans="1:21" x14ac:dyDescent="0.3">
      <c r="A1845" s="8" t="s">
        <v>4323</v>
      </c>
      <c r="B1845" s="8" t="s">
        <v>4324</v>
      </c>
      <c r="C1845" s="8">
        <v>70</v>
      </c>
      <c r="D1845" s="8">
        <v>33</v>
      </c>
      <c r="E1845" s="8" t="s">
        <v>6094</v>
      </c>
      <c r="F1845" s="8" t="s">
        <v>5942</v>
      </c>
      <c r="G1845" s="8" t="s">
        <v>10040</v>
      </c>
      <c r="H1845" s="8" t="s">
        <v>5</v>
      </c>
      <c r="I1845" s="9">
        <v>0</v>
      </c>
      <c r="J1845" s="8" t="s">
        <v>12</v>
      </c>
      <c r="K1845" s="9">
        <v>39278.160829687506</v>
      </c>
      <c r="L1845" s="8" t="s">
        <v>5</v>
      </c>
      <c r="M1845" s="9">
        <v>0</v>
      </c>
      <c r="N1845" s="9">
        <v>0</v>
      </c>
      <c r="O1845" s="8" t="s">
        <v>12</v>
      </c>
      <c r="P1845" s="9">
        <v>71824.2</v>
      </c>
      <c r="Q1845" s="9">
        <f t="shared" si="84"/>
        <v>111102.3608296875</v>
      </c>
      <c r="R1845" s="9">
        <f t="shared" si="85"/>
        <v>55551.180414843751</v>
      </c>
      <c r="S1845" s="9">
        <f t="shared" si="86"/>
        <v>222204.72165937501</v>
      </c>
      <c r="T1845" s="8" t="s">
        <v>6114</v>
      </c>
      <c r="U1845" s="8" t="s">
        <v>6111</v>
      </c>
    </row>
    <row r="1846" spans="1:21" x14ac:dyDescent="0.3">
      <c r="A1846" s="8" t="s">
        <v>4325</v>
      </c>
      <c r="B1846" s="8" t="s">
        <v>4326</v>
      </c>
      <c r="C1846" s="8">
        <v>42</v>
      </c>
      <c r="D1846" s="8">
        <v>18</v>
      </c>
      <c r="E1846" s="8" t="s">
        <v>6103</v>
      </c>
      <c r="F1846" s="8" t="s">
        <v>5942</v>
      </c>
      <c r="G1846" s="8" t="s">
        <v>10040</v>
      </c>
      <c r="H1846" s="8" t="s">
        <v>12</v>
      </c>
      <c r="I1846" s="9">
        <v>2313.87</v>
      </c>
      <c r="J1846" s="8" t="s">
        <v>12</v>
      </c>
      <c r="K1846" s="9">
        <v>47337.456417187495</v>
      </c>
      <c r="L1846" s="8" t="s">
        <v>5</v>
      </c>
      <c r="M1846" s="9">
        <v>0</v>
      </c>
      <c r="N1846" s="9">
        <v>0</v>
      </c>
      <c r="O1846" s="8" t="s">
        <v>12</v>
      </c>
      <c r="P1846" s="9">
        <v>68871.659999999989</v>
      </c>
      <c r="Q1846" s="9">
        <f t="shared" si="84"/>
        <v>118522.98641718749</v>
      </c>
      <c r="R1846" s="9">
        <f t="shared" si="85"/>
        <v>59261.493208593747</v>
      </c>
      <c r="S1846" s="9">
        <f t="shared" si="86"/>
        <v>237045.97283437499</v>
      </c>
      <c r="T1846" s="8" t="s">
        <v>6112</v>
      </c>
      <c r="U1846" s="8" t="s">
        <v>6113</v>
      </c>
    </row>
    <row r="1847" spans="1:21" x14ac:dyDescent="0.3">
      <c r="A1847" s="8" t="s">
        <v>4327</v>
      </c>
      <c r="B1847" s="8" t="s">
        <v>4328</v>
      </c>
      <c r="C1847" s="8">
        <v>49</v>
      </c>
      <c r="D1847" s="8">
        <v>58</v>
      </c>
      <c r="E1847" s="8" t="s">
        <v>6069</v>
      </c>
      <c r="F1847" s="8" t="s">
        <v>5942</v>
      </c>
      <c r="G1847" s="8" t="s">
        <v>10040</v>
      </c>
      <c r="H1847" s="8" t="s">
        <v>12</v>
      </c>
      <c r="I1847" s="9">
        <v>2313.87</v>
      </c>
      <c r="J1847" s="8" t="s">
        <v>12</v>
      </c>
      <c r="K1847" s="9">
        <v>48128.215436718747</v>
      </c>
      <c r="L1847" s="8" t="s">
        <v>12</v>
      </c>
      <c r="M1847" s="9">
        <v>2494241.9167385153</v>
      </c>
      <c r="N1847" s="9">
        <v>0</v>
      </c>
      <c r="O1847" s="8" t="s">
        <v>12</v>
      </c>
      <c r="P1847" s="9">
        <v>119504.57999999999</v>
      </c>
      <c r="Q1847" s="9">
        <f t="shared" si="84"/>
        <v>2664188.5821752339</v>
      </c>
      <c r="R1847" s="9">
        <f t="shared" si="85"/>
        <v>1332094.2910876169</v>
      </c>
      <c r="S1847" s="9">
        <f t="shared" si="86"/>
        <v>5328377.1643504677</v>
      </c>
      <c r="T1847" s="8" t="s">
        <v>6114</v>
      </c>
      <c r="U1847" s="8" t="s">
        <v>6113</v>
      </c>
    </row>
    <row r="1848" spans="1:21" x14ac:dyDescent="0.3">
      <c r="A1848" s="8" t="s">
        <v>4329</v>
      </c>
      <c r="B1848" s="8" t="s">
        <v>4330</v>
      </c>
      <c r="C1848" s="8">
        <v>5416</v>
      </c>
      <c r="D1848" s="8">
        <v>1649</v>
      </c>
      <c r="E1848" s="8" t="s">
        <v>6072</v>
      </c>
      <c r="F1848" s="8" t="s">
        <v>5942</v>
      </c>
      <c r="G1848" s="8" t="s">
        <v>10040</v>
      </c>
      <c r="H1848" s="8" t="s">
        <v>5</v>
      </c>
      <c r="I1848" s="9">
        <v>0</v>
      </c>
      <c r="J1848" s="8" t="s">
        <v>12</v>
      </c>
      <c r="K1848" s="9">
        <v>508989.01843125001</v>
      </c>
      <c r="L1848" s="8" t="s">
        <v>5</v>
      </c>
      <c r="M1848" s="9">
        <v>0</v>
      </c>
      <c r="N1848" s="9">
        <v>0</v>
      </c>
      <c r="O1848" s="8" t="s">
        <v>5</v>
      </c>
      <c r="P1848" s="9">
        <v>0</v>
      </c>
      <c r="Q1848" s="9">
        <f t="shared" si="84"/>
        <v>508989.01843125001</v>
      </c>
      <c r="R1848" s="9">
        <f t="shared" si="85"/>
        <v>254494.509215625</v>
      </c>
      <c r="S1848" s="9">
        <f t="shared" si="86"/>
        <v>1017978.0368625</v>
      </c>
      <c r="T1848" s="8" t="s">
        <v>6114</v>
      </c>
      <c r="U1848" s="8" t="s">
        <v>6116</v>
      </c>
    </row>
    <row r="1849" spans="1:21" x14ac:dyDescent="0.3">
      <c r="A1849" s="8" t="s">
        <v>4332</v>
      </c>
      <c r="B1849" s="8" t="s">
        <v>4333</v>
      </c>
      <c r="C1849" s="8">
        <v>412</v>
      </c>
      <c r="D1849" s="8">
        <v>85</v>
      </c>
      <c r="E1849" s="8" t="s">
        <v>6106</v>
      </c>
      <c r="F1849" s="8" t="s">
        <v>5942</v>
      </c>
      <c r="G1849" s="8" t="s">
        <v>10040</v>
      </c>
      <c r="H1849" s="8" t="s">
        <v>12</v>
      </c>
      <c r="I1849" s="9">
        <v>1779.8999999999999</v>
      </c>
      <c r="J1849" s="8" t="s">
        <v>12</v>
      </c>
      <c r="K1849" s="9">
        <v>69327.003571874986</v>
      </c>
      <c r="L1849" s="8" t="s">
        <v>12</v>
      </c>
      <c r="M1849" s="9">
        <v>2042856.0376640623</v>
      </c>
      <c r="N1849" s="9">
        <v>0</v>
      </c>
      <c r="O1849" s="8" t="s">
        <v>5</v>
      </c>
      <c r="P1849" s="9">
        <v>0</v>
      </c>
      <c r="Q1849" s="9">
        <f t="shared" si="84"/>
        <v>2113962.9412359372</v>
      </c>
      <c r="R1849" s="9">
        <f t="shared" si="85"/>
        <v>1056981.4706179686</v>
      </c>
      <c r="S1849" s="9">
        <f t="shared" si="86"/>
        <v>4227925.8824718744</v>
      </c>
      <c r="T1849" s="8" t="s">
        <v>6112</v>
      </c>
      <c r="U1849" s="8" t="s">
        <v>6111</v>
      </c>
    </row>
    <row r="1850" spans="1:21" x14ac:dyDescent="0.3">
      <c r="A1850" s="8" t="s">
        <v>4334</v>
      </c>
      <c r="B1850" s="8" t="s">
        <v>4335</v>
      </c>
      <c r="C1850" s="8">
        <v>120</v>
      </c>
      <c r="D1850" s="8">
        <v>54</v>
      </c>
      <c r="E1850" s="8" t="s">
        <v>6097</v>
      </c>
      <c r="F1850" s="8" t="s">
        <v>5942</v>
      </c>
      <c r="G1850" s="8" t="s">
        <v>10040</v>
      </c>
      <c r="H1850" s="8" t="s">
        <v>5</v>
      </c>
      <c r="I1850" s="9">
        <v>0</v>
      </c>
      <c r="J1850" s="8" t="s">
        <v>12</v>
      </c>
      <c r="K1850" s="9">
        <v>43671.266493750001</v>
      </c>
      <c r="L1850" s="8" t="s">
        <v>5</v>
      </c>
      <c r="M1850" s="9">
        <v>0</v>
      </c>
      <c r="N1850" s="9">
        <v>0</v>
      </c>
      <c r="O1850" s="8" t="s">
        <v>12</v>
      </c>
      <c r="P1850" s="9">
        <v>94439.4</v>
      </c>
      <c r="Q1850" s="9">
        <f t="shared" si="84"/>
        <v>138110.66649375</v>
      </c>
      <c r="R1850" s="9">
        <f t="shared" si="85"/>
        <v>69055.333246875001</v>
      </c>
      <c r="S1850" s="9">
        <f t="shared" si="86"/>
        <v>276221.33298750001</v>
      </c>
      <c r="T1850" s="8" t="s">
        <v>6110</v>
      </c>
      <c r="U1850" s="8" t="s">
        <v>6113</v>
      </c>
    </row>
    <row r="1851" spans="1:21" x14ac:dyDescent="0.3">
      <c r="A1851" s="8" t="s">
        <v>4336</v>
      </c>
      <c r="B1851" s="8" t="s">
        <v>4337</v>
      </c>
      <c r="C1851" s="8">
        <v>75</v>
      </c>
      <c r="D1851" s="8">
        <v>27</v>
      </c>
      <c r="E1851" s="8" t="s">
        <v>6102</v>
      </c>
      <c r="F1851" s="8" t="s">
        <v>5942</v>
      </c>
      <c r="G1851" s="8" t="s">
        <v>10042</v>
      </c>
      <c r="H1851" s="8" t="s">
        <v>12</v>
      </c>
      <c r="I1851" s="9">
        <v>2349.4679999999998</v>
      </c>
      <c r="J1851" s="8" t="s">
        <v>12</v>
      </c>
      <c r="K1851" s="9">
        <v>51821.843631093747</v>
      </c>
      <c r="L1851" s="8" t="s">
        <v>12</v>
      </c>
      <c r="M1851" s="9">
        <v>0</v>
      </c>
      <c r="N1851" s="9">
        <v>1154908.0079999999</v>
      </c>
      <c r="O1851" s="8" t="s">
        <v>5</v>
      </c>
      <c r="P1851" s="9">
        <v>0</v>
      </c>
      <c r="Q1851" s="9">
        <f t="shared" si="84"/>
        <v>1209079.3196310936</v>
      </c>
      <c r="R1851" s="9">
        <f t="shared" si="85"/>
        <v>604539.65981554682</v>
      </c>
      <c r="S1851" s="9">
        <f t="shared" si="86"/>
        <v>2418158.6392621873</v>
      </c>
      <c r="T1851" s="8" t="s">
        <v>6110</v>
      </c>
      <c r="U1851" s="8" t="s">
        <v>6116</v>
      </c>
    </row>
    <row r="1852" spans="1:21" x14ac:dyDescent="0.3">
      <c r="A1852" s="8" t="s">
        <v>4338</v>
      </c>
      <c r="B1852" s="8" t="s">
        <v>4339</v>
      </c>
      <c r="C1852" s="8">
        <v>694</v>
      </c>
      <c r="D1852" s="8">
        <v>195</v>
      </c>
      <c r="E1852" s="8" t="s">
        <v>6107</v>
      </c>
      <c r="F1852" s="8" t="s">
        <v>5942</v>
      </c>
      <c r="G1852" s="8" t="s">
        <v>10040</v>
      </c>
      <c r="H1852" s="8" t="s">
        <v>5</v>
      </c>
      <c r="I1852" s="9">
        <v>0</v>
      </c>
      <c r="J1852" s="8" t="s">
        <v>12</v>
      </c>
      <c r="K1852" s="9">
        <v>94104.119517187486</v>
      </c>
      <c r="L1852" s="8" t="s">
        <v>5</v>
      </c>
      <c r="M1852" s="9">
        <v>0</v>
      </c>
      <c r="N1852" s="9">
        <v>0</v>
      </c>
      <c r="O1852" s="8" t="s">
        <v>12</v>
      </c>
      <c r="P1852" s="9">
        <v>275361</v>
      </c>
      <c r="Q1852" s="9">
        <f t="shared" si="84"/>
        <v>369465.11951718747</v>
      </c>
      <c r="R1852" s="9">
        <f t="shared" si="85"/>
        <v>184732.55975859374</v>
      </c>
      <c r="S1852" s="9">
        <f t="shared" si="86"/>
        <v>738930.23903437494</v>
      </c>
      <c r="T1852" s="8" t="s">
        <v>6112</v>
      </c>
      <c r="U1852" s="8" t="s">
        <v>6111</v>
      </c>
    </row>
    <row r="1853" spans="1:21" x14ac:dyDescent="0.3">
      <c r="A1853" s="8" t="s">
        <v>4340</v>
      </c>
      <c r="B1853" s="8" t="s">
        <v>4341</v>
      </c>
      <c r="C1853" s="8">
        <v>100</v>
      </c>
      <c r="D1853" s="8">
        <v>35</v>
      </c>
      <c r="E1853" s="8" t="s">
        <v>6095</v>
      </c>
      <c r="F1853" s="8" t="s">
        <v>5942</v>
      </c>
      <c r="G1853" s="8" t="s">
        <v>10040</v>
      </c>
      <c r="H1853" s="8" t="s">
        <v>5</v>
      </c>
      <c r="I1853" s="9">
        <v>0</v>
      </c>
      <c r="J1853" s="8" t="s">
        <v>6</v>
      </c>
      <c r="K1853" s="9">
        <v>0</v>
      </c>
      <c r="L1853" s="8" t="s">
        <v>5</v>
      </c>
      <c r="M1853" s="9">
        <v>0</v>
      </c>
      <c r="N1853" s="9">
        <v>0</v>
      </c>
      <c r="O1853" s="8" t="s">
        <v>5</v>
      </c>
      <c r="P1853" s="9">
        <v>0</v>
      </c>
      <c r="Q1853" s="9">
        <f t="shared" si="84"/>
        <v>0</v>
      </c>
      <c r="R1853" s="9">
        <f t="shared" si="85"/>
        <v>0</v>
      </c>
      <c r="S1853" s="9">
        <f t="shared" si="86"/>
        <v>0</v>
      </c>
      <c r="T1853" s="8" t="s">
        <v>6115</v>
      </c>
      <c r="U1853" s="8" t="s">
        <v>6113</v>
      </c>
    </row>
    <row r="1854" spans="1:21" x14ac:dyDescent="0.3">
      <c r="A1854" s="8" t="s">
        <v>4342</v>
      </c>
      <c r="B1854" s="8" t="s">
        <v>4343</v>
      </c>
      <c r="C1854" s="8">
        <v>6224</v>
      </c>
      <c r="D1854" s="8">
        <v>1902</v>
      </c>
      <c r="E1854" s="8" t="s">
        <v>6072</v>
      </c>
      <c r="F1854" s="8" t="s">
        <v>5942</v>
      </c>
      <c r="G1854" s="8" t="s">
        <v>10040</v>
      </c>
      <c r="H1854" s="8" t="s">
        <v>5</v>
      </c>
      <c r="I1854" s="9">
        <v>0</v>
      </c>
      <c r="J1854" s="8" t="s">
        <v>12</v>
      </c>
      <c r="K1854" s="9">
        <v>579981.60596250009</v>
      </c>
      <c r="L1854" s="8" t="s">
        <v>5</v>
      </c>
      <c r="M1854" s="9">
        <v>0</v>
      </c>
      <c r="N1854" s="9">
        <v>0</v>
      </c>
      <c r="O1854" s="8" t="s">
        <v>5</v>
      </c>
      <c r="P1854" s="9">
        <v>0</v>
      </c>
      <c r="Q1854" s="9">
        <f t="shared" si="84"/>
        <v>579981.60596250009</v>
      </c>
      <c r="R1854" s="9">
        <f t="shared" si="85"/>
        <v>289990.80298125005</v>
      </c>
      <c r="S1854" s="9">
        <f t="shared" si="86"/>
        <v>1159963.2119250002</v>
      </c>
      <c r="T1854" s="8" t="s">
        <v>6115</v>
      </c>
      <c r="U1854" s="8" t="s">
        <v>6113</v>
      </c>
    </row>
    <row r="1855" spans="1:21" x14ac:dyDescent="0.3">
      <c r="A1855" s="8" t="s">
        <v>4344</v>
      </c>
      <c r="B1855" s="8" t="s">
        <v>4345</v>
      </c>
      <c r="C1855" s="8">
        <v>650</v>
      </c>
      <c r="D1855" s="8">
        <v>177</v>
      </c>
      <c r="E1855" s="8" t="s">
        <v>6107</v>
      </c>
      <c r="F1855" s="8" t="s">
        <v>5942</v>
      </c>
      <c r="G1855" s="8" t="s">
        <v>10040</v>
      </c>
      <c r="H1855" s="8" t="s">
        <v>5</v>
      </c>
      <c r="I1855" s="9">
        <v>0</v>
      </c>
      <c r="J1855" s="8" t="s">
        <v>12</v>
      </c>
      <c r="K1855" s="9">
        <v>90238.186532812484</v>
      </c>
      <c r="L1855" s="8" t="s">
        <v>5</v>
      </c>
      <c r="M1855" s="9">
        <v>0</v>
      </c>
      <c r="N1855" s="9">
        <v>0</v>
      </c>
      <c r="O1855" s="8" t="s">
        <v>12</v>
      </c>
      <c r="P1855" s="9">
        <v>252745.8</v>
      </c>
      <c r="Q1855" s="9">
        <f t="shared" si="84"/>
        <v>342983.98653281247</v>
      </c>
      <c r="R1855" s="9">
        <f t="shared" si="85"/>
        <v>171491.99326640624</v>
      </c>
      <c r="S1855" s="9">
        <f t="shared" si="86"/>
        <v>685967.97306562494</v>
      </c>
      <c r="T1855" s="8" t="s">
        <v>6115</v>
      </c>
      <c r="U1855" s="8" t="s">
        <v>6111</v>
      </c>
    </row>
    <row r="1856" spans="1:21" x14ac:dyDescent="0.3">
      <c r="A1856" s="8" t="s">
        <v>4346</v>
      </c>
      <c r="B1856" s="8" t="s">
        <v>4347</v>
      </c>
      <c r="C1856" s="8">
        <v>66</v>
      </c>
      <c r="D1856" s="8">
        <v>22</v>
      </c>
      <c r="E1856" s="8" t="s">
        <v>6085</v>
      </c>
      <c r="F1856" s="8" t="s">
        <v>5942</v>
      </c>
      <c r="G1856" s="8" t="s">
        <v>10040</v>
      </c>
      <c r="H1856" s="8" t="s">
        <v>12</v>
      </c>
      <c r="I1856" s="9">
        <v>2313.87</v>
      </c>
      <c r="J1856" s="8" t="s">
        <v>12</v>
      </c>
      <c r="K1856" s="9">
        <v>50048.630198437495</v>
      </c>
      <c r="L1856" s="8" t="s">
        <v>12</v>
      </c>
      <c r="M1856" s="9">
        <v>2496063.6596845314</v>
      </c>
      <c r="N1856" s="9">
        <v>0</v>
      </c>
      <c r="O1856" s="8" t="s">
        <v>12</v>
      </c>
      <c r="P1856" s="9">
        <v>75404.939999999988</v>
      </c>
      <c r="Q1856" s="9">
        <f t="shared" si="84"/>
        <v>2623831.0998829687</v>
      </c>
      <c r="R1856" s="9">
        <f t="shared" si="85"/>
        <v>1311915.5499414844</v>
      </c>
      <c r="S1856" s="9">
        <f t="shared" si="86"/>
        <v>5247662.1997659374</v>
      </c>
      <c r="T1856" s="8" t="s">
        <v>6110</v>
      </c>
      <c r="U1856" s="8" t="s">
        <v>6113</v>
      </c>
    </row>
    <row r="1857" spans="1:21" x14ac:dyDescent="0.3">
      <c r="A1857" s="8" t="s">
        <v>4349</v>
      </c>
      <c r="B1857" s="8" t="s">
        <v>4350</v>
      </c>
      <c r="C1857" s="8">
        <v>86</v>
      </c>
      <c r="D1857" s="8">
        <v>26</v>
      </c>
      <c r="E1857" s="8" t="s">
        <v>6107</v>
      </c>
      <c r="F1857" s="8" t="s">
        <v>5942</v>
      </c>
      <c r="G1857" s="8" t="s">
        <v>10040</v>
      </c>
      <c r="H1857" s="8" t="s">
        <v>6</v>
      </c>
      <c r="I1857" s="9">
        <v>0</v>
      </c>
      <c r="J1857" s="8" t="s">
        <v>12</v>
      </c>
      <c r="K1857" s="9">
        <v>40683.954642187498</v>
      </c>
      <c r="L1857" s="8" t="s">
        <v>6</v>
      </c>
      <c r="M1857" s="9">
        <v>0</v>
      </c>
      <c r="N1857" s="9">
        <v>0</v>
      </c>
      <c r="O1857" s="8" t="s">
        <v>12</v>
      </c>
      <c r="P1857" s="9">
        <v>63029.399999999994</v>
      </c>
      <c r="Q1857" s="9">
        <f t="shared" si="84"/>
        <v>103713.35464218749</v>
      </c>
      <c r="R1857" s="9">
        <f t="shared" si="85"/>
        <v>51856.677321093746</v>
      </c>
      <c r="S1857" s="9">
        <f t="shared" si="86"/>
        <v>207426.70928437499</v>
      </c>
      <c r="T1857" s="8" t="s">
        <v>6112</v>
      </c>
      <c r="U1857" s="8" t="s">
        <v>6111</v>
      </c>
    </row>
    <row r="1858" spans="1:21" x14ac:dyDescent="0.3">
      <c r="A1858" s="8" t="s">
        <v>4351</v>
      </c>
      <c r="B1858" s="8" t="s">
        <v>4352</v>
      </c>
      <c r="C1858" s="8">
        <v>44</v>
      </c>
      <c r="D1858" s="8">
        <v>18</v>
      </c>
      <c r="E1858" s="8" t="s">
        <v>6073</v>
      </c>
      <c r="F1858" s="8" t="s">
        <v>5942</v>
      </c>
      <c r="G1858" s="8" t="s">
        <v>10040</v>
      </c>
      <c r="H1858" s="8" t="s">
        <v>12</v>
      </c>
      <c r="I1858" s="9">
        <v>1779.8999999999999</v>
      </c>
      <c r="J1858" s="8" t="s">
        <v>12</v>
      </c>
      <c r="K1858" s="9">
        <v>36993.745884374999</v>
      </c>
      <c r="L1858" s="8" t="s">
        <v>12</v>
      </c>
      <c r="M1858" s="9">
        <v>2011053.314507812</v>
      </c>
      <c r="N1858" s="9">
        <v>0</v>
      </c>
      <c r="O1858" s="8" t="s">
        <v>5</v>
      </c>
      <c r="P1858" s="9">
        <v>0</v>
      </c>
      <c r="Q1858" s="9">
        <f t="shared" ref="Q1858:Q1921" si="87">SUM(I1858+K1858+M1858+N1858+P1858)</f>
        <v>2049826.9603921871</v>
      </c>
      <c r="R1858" s="9">
        <f t="shared" si="85"/>
        <v>1024913.4801960936</v>
      </c>
      <c r="S1858" s="9">
        <f t="shared" si="86"/>
        <v>4099653.9207843742</v>
      </c>
      <c r="T1858" s="8" t="s">
        <v>6114</v>
      </c>
      <c r="U1858" s="8" t="s">
        <v>6113</v>
      </c>
    </row>
    <row r="1859" spans="1:21" x14ac:dyDescent="0.3">
      <c r="A1859" s="8" t="s">
        <v>4353</v>
      </c>
      <c r="B1859" s="8" t="s">
        <v>4354</v>
      </c>
      <c r="C1859" s="8">
        <v>62</v>
      </c>
      <c r="D1859" s="8">
        <v>24</v>
      </c>
      <c r="E1859" s="8" t="s">
        <v>6073</v>
      </c>
      <c r="F1859" s="8" t="s">
        <v>5942</v>
      </c>
      <c r="G1859" s="8" t="s">
        <v>10040</v>
      </c>
      <c r="H1859" s="8" t="s">
        <v>12</v>
      </c>
      <c r="I1859" s="9">
        <v>1779.8999999999999</v>
      </c>
      <c r="J1859" s="8" t="s">
        <v>12</v>
      </c>
      <c r="K1859" s="9">
        <v>38575.263923437502</v>
      </c>
      <c r="L1859" s="8" t="s">
        <v>5</v>
      </c>
      <c r="M1859" s="9">
        <v>0</v>
      </c>
      <c r="N1859" s="9">
        <v>0</v>
      </c>
      <c r="O1859" s="8" t="s">
        <v>12</v>
      </c>
      <c r="P1859" s="9">
        <v>60516.6</v>
      </c>
      <c r="Q1859" s="9">
        <f t="shared" si="87"/>
        <v>100871.76392343751</v>
      </c>
      <c r="R1859" s="9">
        <f t="shared" ref="R1859:R1922" si="88">Q1859/2</f>
        <v>50435.881961718755</v>
      </c>
      <c r="S1859" s="9">
        <f t="shared" ref="S1859:S1922" si="89">Q1859*2</f>
        <v>201743.52784687502</v>
      </c>
      <c r="T1859" s="8" t="s">
        <v>6114</v>
      </c>
      <c r="U1859" s="8" t="s">
        <v>6116</v>
      </c>
    </row>
    <row r="1860" spans="1:21" x14ac:dyDescent="0.3">
      <c r="A1860" s="8" t="s">
        <v>4355</v>
      </c>
      <c r="B1860" s="8" t="s">
        <v>4356</v>
      </c>
      <c r="C1860" s="8">
        <v>50</v>
      </c>
      <c r="D1860" s="8">
        <v>15</v>
      </c>
      <c r="E1860" s="8" t="s">
        <v>6073</v>
      </c>
      <c r="F1860" s="8" t="s">
        <v>5942</v>
      </c>
      <c r="G1860" s="8" t="s">
        <v>10040</v>
      </c>
      <c r="H1860" s="8" t="s">
        <v>12</v>
      </c>
      <c r="I1860" s="9">
        <v>1779.8999999999999</v>
      </c>
      <c r="J1860" s="8" t="s">
        <v>12</v>
      </c>
      <c r="K1860" s="9">
        <v>37520.9185640625</v>
      </c>
      <c r="L1860" s="8" t="s">
        <v>5</v>
      </c>
      <c r="M1860" s="9">
        <v>0</v>
      </c>
      <c r="N1860" s="9">
        <v>0</v>
      </c>
      <c r="O1860" s="8" t="s">
        <v>5</v>
      </c>
      <c r="P1860" s="9">
        <v>0</v>
      </c>
      <c r="Q1860" s="9">
        <f t="shared" si="87"/>
        <v>39300.818564062502</v>
      </c>
      <c r="R1860" s="9">
        <f t="shared" si="88"/>
        <v>19650.409282031251</v>
      </c>
      <c r="S1860" s="9">
        <f t="shared" si="89"/>
        <v>78601.637128125003</v>
      </c>
      <c r="T1860" s="8" t="s">
        <v>6112</v>
      </c>
      <c r="U1860" s="8" t="s">
        <v>6113</v>
      </c>
    </row>
    <row r="1861" spans="1:21" x14ac:dyDescent="0.3">
      <c r="A1861" s="8" t="s">
        <v>4357</v>
      </c>
      <c r="B1861" s="8" t="s">
        <v>4358</v>
      </c>
      <c r="C1861" s="8">
        <v>50</v>
      </c>
      <c r="D1861" s="8">
        <v>92</v>
      </c>
      <c r="E1861" s="8" t="s">
        <v>6077</v>
      </c>
      <c r="F1861" s="8" t="s">
        <v>5942</v>
      </c>
      <c r="G1861" s="8" t="s">
        <v>10040</v>
      </c>
      <c r="H1861" s="8" t="s">
        <v>5</v>
      </c>
      <c r="I1861" s="9">
        <v>0</v>
      </c>
      <c r="J1861" s="8" t="s">
        <v>12</v>
      </c>
      <c r="K1861" s="9">
        <v>37520.9185640625</v>
      </c>
      <c r="L1861" s="8" t="s">
        <v>5</v>
      </c>
      <c r="M1861" s="9">
        <v>0</v>
      </c>
      <c r="N1861" s="9">
        <v>0</v>
      </c>
      <c r="O1861" s="8" t="s">
        <v>12</v>
      </c>
      <c r="P1861" s="9">
        <v>142182.59999999998</v>
      </c>
      <c r="Q1861" s="9">
        <f t="shared" si="87"/>
        <v>179703.51856406248</v>
      </c>
      <c r="R1861" s="9">
        <f t="shared" si="88"/>
        <v>89851.759282031242</v>
      </c>
      <c r="S1861" s="9">
        <f t="shared" si="89"/>
        <v>359407.03712812497</v>
      </c>
      <c r="T1861" s="8" t="s">
        <v>6114</v>
      </c>
      <c r="U1861" s="8" t="s">
        <v>10025</v>
      </c>
    </row>
    <row r="1862" spans="1:21" x14ac:dyDescent="0.3">
      <c r="A1862" s="8" t="s">
        <v>4359</v>
      </c>
      <c r="B1862" s="8" t="s">
        <v>4360</v>
      </c>
      <c r="C1862" s="8">
        <v>300</v>
      </c>
      <c r="D1862" s="8">
        <v>346</v>
      </c>
      <c r="E1862" s="8" t="s">
        <v>6077</v>
      </c>
      <c r="F1862" s="8" t="s">
        <v>5942</v>
      </c>
      <c r="G1862" s="8" t="s">
        <v>10040</v>
      </c>
      <c r="H1862" s="8" t="s">
        <v>5</v>
      </c>
      <c r="I1862" s="9">
        <v>0</v>
      </c>
      <c r="J1862" s="8" t="s">
        <v>12</v>
      </c>
      <c r="K1862" s="9">
        <v>59486.446884375</v>
      </c>
      <c r="L1862" s="8" t="s">
        <v>5</v>
      </c>
      <c r="M1862" s="9">
        <v>0</v>
      </c>
      <c r="N1862" s="9">
        <v>0</v>
      </c>
      <c r="O1862" s="8" t="s">
        <v>5</v>
      </c>
      <c r="P1862" s="9">
        <v>0</v>
      </c>
      <c r="Q1862" s="9">
        <f t="shared" si="87"/>
        <v>59486.446884375</v>
      </c>
      <c r="R1862" s="9">
        <f t="shared" si="88"/>
        <v>29743.2234421875</v>
      </c>
      <c r="S1862" s="9">
        <f t="shared" si="89"/>
        <v>118972.89376875</v>
      </c>
      <c r="T1862" s="8" t="s">
        <v>6114</v>
      </c>
      <c r="U1862" s="8" t="s">
        <v>6113</v>
      </c>
    </row>
    <row r="1863" spans="1:21" x14ac:dyDescent="0.3">
      <c r="A1863" s="8" t="s">
        <v>4361</v>
      </c>
      <c r="B1863" s="8" t="s">
        <v>4362</v>
      </c>
      <c r="C1863" s="8">
        <v>302</v>
      </c>
      <c r="D1863" s="8">
        <v>108</v>
      </c>
      <c r="E1863" s="8" t="s">
        <v>6071</v>
      </c>
      <c r="F1863" s="8" t="s">
        <v>5942</v>
      </c>
      <c r="G1863" s="8" t="s">
        <v>10040</v>
      </c>
      <c r="H1863" s="8" t="s">
        <v>5</v>
      </c>
      <c r="I1863" s="9">
        <v>0</v>
      </c>
      <c r="J1863" s="8" t="s">
        <v>12</v>
      </c>
      <c r="K1863" s="9">
        <v>59662.171110937503</v>
      </c>
      <c r="L1863" s="8" t="s">
        <v>5</v>
      </c>
      <c r="M1863" s="9">
        <v>0</v>
      </c>
      <c r="N1863" s="9">
        <v>0</v>
      </c>
      <c r="O1863" s="8" t="s">
        <v>12</v>
      </c>
      <c r="P1863" s="9">
        <v>164797.79999999999</v>
      </c>
      <c r="Q1863" s="9">
        <f t="shared" si="87"/>
        <v>224459.97111093748</v>
      </c>
      <c r="R1863" s="9">
        <f t="shared" si="88"/>
        <v>112229.98555546874</v>
      </c>
      <c r="S1863" s="9">
        <f t="shared" si="89"/>
        <v>448919.94222187495</v>
      </c>
      <c r="T1863" s="8" t="s">
        <v>6110</v>
      </c>
      <c r="U1863" s="8" t="s">
        <v>6111</v>
      </c>
    </row>
    <row r="1864" spans="1:21" x14ac:dyDescent="0.3">
      <c r="A1864" s="8" t="s">
        <v>4363</v>
      </c>
      <c r="B1864" s="8" t="s">
        <v>4364</v>
      </c>
      <c r="C1864" s="8">
        <v>2114</v>
      </c>
      <c r="D1864" s="8">
        <v>297</v>
      </c>
      <c r="E1864" s="8" t="s">
        <v>6077</v>
      </c>
      <c r="F1864" s="8" t="s">
        <v>5942</v>
      </c>
      <c r="G1864" s="8" t="s">
        <v>10040</v>
      </c>
      <c r="H1864" s="8" t="s">
        <v>5</v>
      </c>
      <c r="I1864" s="9">
        <v>0</v>
      </c>
      <c r="J1864" s="8" t="s">
        <v>5</v>
      </c>
      <c r="K1864" s="9">
        <v>0</v>
      </c>
      <c r="L1864" s="8" t="s">
        <v>5</v>
      </c>
      <c r="M1864" s="9">
        <v>0</v>
      </c>
      <c r="N1864" s="9">
        <v>0</v>
      </c>
      <c r="O1864" s="8" t="s">
        <v>12</v>
      </c>
      <c r="P1864" s="9">
        <v>40414.199999999997</v>
      </c>
      <c r="Q1864" s="9">
        <f t="shared" si="87"/>
        <v>40414.199999999997</v>
      </c>
      <c r="R1864" s="9">
        <f t="shared" si="88"/>
        <v>20207.099999999999</v>
      </c>
      <c r="S1864" s="9">
        <f t="shared" si="89"/>
        <v>80828.399999999994</v>
      </c>
      <c r="T1864" s="8" t="s">
        <v>6114</v>
      </c>
      <c r="U1864" s="8" t="s">
        <v>6116</v>
      </c>
    </row>
    <row r="1865" spans="1:21" x14ac:dyDescent="0.3">
      <c r="A1865" s="8" t="s">
        <v>4365</v>
      </c>
      <c r="B1865" s="8" t="s">
        <v>4366</v>
      </c>
      <c r="C1865" s="8">
        <v>50</v>
      </c>
      <c r="D1865" s="8">
        <v>17</v>
      </c>
      <c r="E1865" s="8" t="s">
        <v>6088</v>
      </c>
      <c r="F1865" s="8" t="s">
        <v>5942</v>
      </c>
      <c r="G1865" s="8" t="s">
        <v>10040</v>
      </c>
      <c r="H1865" s="8" t="s">
        <v>5</v>
      </c>
      <c r="I1865" s="9">
        <v>0</v>
      </c>
      <c r="J1865" s="8" t="s">
        <v>5</v>
      </c>
      <c r="K1865" s="9">
        <v>0</v>
      </c>
      <c r="L1865" s="8" t="s">
        <v>12</v>
      </c>
      <c r="M1865" s="9">
        <v>2011571.8371679685</v>
      </c>
      <c r="N1865" s="9">
        <v>0</v>
      </c>
      <c r="O1865" s="8" t="s">
        <v>5</v>
      </c>
      <c r="P1865" s="9">
        <v>0</v>
      </c>
      <c r="Q1865" s="9">
        <f t="shared" si="87"/>
        <v>2011571.8371679685</v>
      </c>
      <c r="R1865" s="9">
        <f t="shared" si="88"/>
        <v>1005785.9185839843</v>
      </c>
      <c r="S1865" s="9">
        <f t="shared" si="89"/>
        <v>4023143.674335937</v>
      </c>
      <c r="T1865" s="8" t="s">
        <v>6115</v>
      </c>
      <c r="U1865" s="8" t="s">
        <v>10025</v>
      </c>
    </row>
    <row r="1866" spans="1:21" x14ac:dyDescent="0.3">
      <c r="A1866" s="8" t="s">
        <v>4367</v>
      </c>
      <c r="B1866" s="8" t="s">
        <v>4368</v>
      </c>
      <c r="C1866" s="8">
        <v>83</v>
      </c>
      <c r="D1866" s="8">
        <v>42</v>
      </c>
      <c r="E1866" s="8" t="s">
        <v>6088</v>
      </c>
      <c r="F1866" s="8" t="s">
        <v>5942</v>
      </c>
      <c r="G1866" s="8" t="s">
        <v>10040</v>
      </c>
      <c r="H1866" s="8" t="s">
        <v>12</v>
      </c>
      <c r="I1866" s="9">
        <v>1779.8999999999999</v>
      </c>
      <c r="J1866" s="8" t="s">
        <v>12</v>
      </c>
      <c r="K1866" s="9">
        <v>40420.368302343755</v>
      </c>
      <c r="L1866" s="8" t="s">
        <v>12</v>
      </c>
      <c r="M1866" s="9">
        <v>2014423.7117988281</v>
      </c>
      <c r="N1866" s="9">
        <v>0</v>
      </c>
      <c r="O1866" s="8" t="s">
        <v>12</v>
      </c>
      <c r="P1866" s="9">
        <v>83131.799999999988</v>
      </c>
      <c r="Q1866" s="9">
        <f t="shared" si="87"/>
        <v>2139755.7801011717</v>
      </c>
      <c r="R1866" s="9">
        <f t="shared" si="88"/>
        <v>1069877.8900505858</v>
      </c>
      <c r="S1866" s="9">
        <f t="shared" si="89"/>
        <v>4279511.5602023434</v>
      </c>
      <c r="T1866" s="8" t="s">
        <v>6112</v>
      </c>
      <c r="U1866" s="8" t="s">
        <v>6113</v>
      </c>
    </row>
    <row r="1867" spans="1:21" x14ac:dyDescent="0.3">
      <c r="A1867" s="8" t="s">
        <v>4369</v>
      </c>
      <c r="B1867" s="8" t="s">
        <v>4370</v>
      </c>
      <c r="C1867" s="8">
        <v>112</v>
      </c>
      <c r="D1867" s="8">
        <v>45</v>
      </c>
      <c r="E1867" s="8" t="s">
        <v>6104</v>
      </c>
      <c r="F1867" s="8" t="s">
        <v>5942</v>
      </c>
      <c r="G1867" s="8" t="s">
        <v>10047</v>
      </c>
      <c r="H1867" s="8" t="s">
        <v>12</v>
      </c>
      <c r="I1867" s="9">
        <v>1779.8999999999999</v>
      </c>
      <c r="J1867" s="8" t="s">
        <v>5</v>
      </c>
      <c r="K1867" s="9">
        <v>0</v>
      </c>
      <c r="L1867" s="8" t="s">
        <v>12</v>
      </c>
      <c r="M1867" s="9">
        <v>0</v>
      </c>
      <c r="N1867" s="9">
        <v>1126467.2999999998</v>
      </c>
      <c r="O1867" s="8" t="s">
        <v>12</v>
      </c>
      <c r="P1867" s="9">
        <v>86901</v>
      </c>
      <c r="Q1867" s="9">
        <f t="shared" si="87"/>
        <v>1215148.1999999997</v>
      </c>
      <c r="R1867" s="9">
        <f t="shared" si="88"/>
        <v>607574.09999999986</v>
      </c>
      <c r="S1867" s="9">
        <f t="shared" si="89"/>
        <v>2430296.3999999994</v>
      </c>
      <c r="T1867" s="8" t="s">
        <v>6114</v>
      </c>
      <c r="U1867" s="8" t="s">
        <v>6111</v>
      </c>
    </row>
    <row r="1868" spans="1:21" x14ac:dyDescent="0.3">
      <c r="A1868" s="8" t="s">
        <v>4372</v>
      </c>
      <c r="B1868" s="8" t="s">
        <v>4373</v>
      </c>
      <c r="C1868" s="8">
        <v>50</v>
      </c>
      <c r="D1868" s="8">
        <v>20</v>
      </c>
      <c r="E1868" s="8" t="s">
        <v>10029</v>
      </c>
      <c r="F1868" s="8" t="s">
        <v>5942</v>
      </c>
      <c r="G1868" s="8" t="s">
        <v>10048</v>
      </c>
      <c r="H1868" s="8" t="s">
        <v>12</v>
      </c>
      <c r="I1868" s="9">
        <v>1779.8999999999999</v>
      </c>
      <c r="J1868" s="8" t="s">
        <v>5</v>
      </c>
      <c r="K1868" s="9">
        <v>0</v>
      </c>
      <c r="L1868" s="8" t="s">
        <v>12</v>
      </c>
      <c r="M1868" s="9">
        <v>2011571.8371679685</v>
      </c>
      <c r="N1868" s="9">
        <v>0</v>
      </c>
      <c r="O1868" s="8" t="s">
        <v>12</v>
      </c>
      <c r="P1868" s="9">
        <v>55490.999999999993</v>
      </c>
      <c r="Q1868" s="9">
        <f t="shared" si="87"/>
        <v>2068842.7371679684</v>
      </c>
      <c r="R1868" s="9">
        <f t="shared" si="88"/>
        <v>1034421.3685839842</v>
      </c>
      <c r="S1868" s="9">
        <f t="shared" si="89"/>
        <v>4137685.4743359368</v>
      </c>
      <c r="T1868" s="8" t="s">
        <v>6112</v>
      </c>
      <c r="U1868" s="8" t="s">
        <v>6116</v>
      </c>
    </row>
    <row r="1869" spans="1:21" x14ac:dyDescent="0.3">
      <c r="A1869" s="8" t="s">
        <v>4375</v>
      </c>
      <c r="B1869" s="8" t="s">
        <v>4376</v>
      </c>
      <c r="C1869" s="8">
        <v>25</v>
      </c>
      <c r="D1869" s="8">
        <v>15</v>
      </c>
      <c r="E1869" s="8" t="s">
        <v>6094</v>
      </c>
      <c r="F1869" s="8" t="s">
        <v>5942</v>
      </c>
      <c r="G1869" s="8" t="s">
        <v>10040</v>
      </c>
      <c r="H1869" s="8" t="s">
        <v>12</v>
      </c>
      <c r="I1869" s="9">
        <v>1779.8999999999999</v>
      </c>
      <c r="J1869" s="8" t="s">
        <v>12</v>
      </c>
      <c r="K1869" s="9">
        <v>35324.365732031249</v>
      </c>
      <c r="L1869" s="8" t="s">
        <v>5</v>
      </c>
      <c r="M1869" s="9">
        <v>0</v>
      </c>
      <c r="N1869" s="9">
        <v>0</v>
      </c>
      <c r="O1869" s="8" t="s">
        <v>12</v>
      </c>
      <c r="P1869" s="9">
        <v>49209</v>
      </c>
      <c r="Q1869" s="9">
        <f t="shared" si="87"/>
        <v>86313.265732031257</v>
      </c>
      <c r="R1869" s="9">
        <f t="shared" si="88"/>
        <v>43156.632866015629</v>
      </c>
      <c r="S1869" s="9">
        <f t="shared" si="89"/>
        <v>172626.53146406251</v>
      </c>
      <c r="T1869" s="8" t="s">
        <v>6114</v>
      </c>
      <c r="U1869" s="8" t="s">
        <v>6111</v>
      </c>
    </row>
    <row r="1870" spans="1:21" x14ac:dyDescent="0.3">
      <c r="A1870" s="8" t="s">
        <v>4377</v>
      </c>
      <c r="B1870" s="8" t="s">
        <v>4378</v>
      </c>
      <c r="C1870" s="8">
        <v>120</v>
      </c>
      <c r="D1870" s="8">
        <v>35</v>
      </c>
      <c r="E1870" s="8" t="s">
        <v>6071</v>
      </c>
      <c r="F1870" s="8" t="s">
        <v>5942</v>
      </c>
      <c r="G1870" s="8" t="s">
        <v>10040</v>
      </c>
      <c r="H1870" s="8" t="s">
        <v>5</v>
      </c>
      <c r="I1870" s="9">
        <v>0</v>
      </c>
      <c r="J1870" s="8" t="s">
        <v>12</v>
      </c>
      <c r="K1870" s="9">
        <v>43671.266493750001</v>
      </c>
      <c r="L1870" s="8" t="s">
        <v>5</v>
      </c>
      <c r="M1870" s="9">
        <v>0</v>
      </c>
      <c r="N1870" s="9">
        <v>0</v>
      </c>
      <c r="O1870" s="8" t="s">
        <v>12</v>
      </c>
      <c r="P1870" s="9">
        <v>74337</v>
      </c>
      <c r="Q1870" s="9">
        <f t="shared" si="87"/>
        <v>118008.26649375001</v>
      </c>
      <c r="R1870" s="9">
        <f t="shared" si="88"/>
        <v>59004.133246875004</v>
      </c>
      <c r="S1870" s="9">
        <f t="shared" si="89"/>
        <v>236016.53298750002</v>
      </c>
      <c r="T1870" s="8" t="s">
        <v>6115</v>
      </c>
      <c r="U1870" s="8" t="s">
        <v>6111</v>
      </c>
    </row>
    <row r="1871" spans="1:21" x14ac:dyDescent="0.3">
      <c r="A1871" s="8" t="s">
        <v>4379</v>
      </c>
      <c r="B1871" s="8" t="s">
        <v>4380</v>
      </c>
      <c r="C1871" s="8">
        <v>130</v>
      </c>
      <c r="D1871" s="8">
        <v>28</v>
      </c>
      <c r="E1871" s="8" t="s">
        <v>6093</v>
      </c>
      <c r="F1871" s="8" t="s">
        <v>5942</v>
      </c>
      <c r="G1871" s="8" t="s">
        <v>10042</v>
      </c>
      <c r="H1871" s="8" t="s">
        <v>12</v>
      </c>
      <c r="I1871" s="9">
        <v>2313.87</v>
      </c>
      <c r="J1871" s="8" t="s">
        <v>6</v>
      </c>
      <c r="K1871" s="9">
        <v>0</v>
      </c>
      <c r="L1871" s="8" t="s">
        <v>5</v>
      </c>
      <c r="M1871" s="9">
        <v>0</v>
      </c>
      <c r="N1871" s="9">
        <v>0</v>
      </c>
      <c r="O1871" s="8" t="s">
        <v>12</v>
      </c>
      <c r="P1871" s="9">
        <v>85204.86</v>
      </c>
      <c r="Q1871" s="9">
        <f t="shared" si="87"/>
        <v>87518.73</v>
      </c>
      <c r="R1871" s="9">
        <f t="shared" si="88"/>
        <v>43759.364999999998</v>
      </c>
      <c r="S1871" s="9">
        <f t="shared" si="89"/>
        <v>175037.46</v>
      </c>
      <c r="T1871" s="8" t="s">
        <v>6115</v>
      </c>
      <c r="U1871" s="8" t="s">
        <v>6111</v>
      </c>
    </row>
    <row r="1872" spans="1:21" x14ac:dyDescent="0.3">
      <c r="A1872" s="8" t="s">
        <v>4381</v>
      </c>
      <c r="B1872" s="8" t="s">
        <v>4382</v>
      </c>
      <c r="C1872" s="8">
        <v>1495</v>
      </c>
      <c r="D1872" s="8">
        <v>536</v>
      </c>
      <c r="E1872" s="8" t="s">
        <v>10029</v>
      </c>
      <c r="F1872" s="8" t="s">
        <v>5942</v>
      </c>
      <c r="G1872" s="8" t="s">
        <v>10045</v>
      </c>
      <c r="H1872" s="8" t="s">
        <v>6</v>
      </c>
      <c r="I1872" s="9">
        <v>0</v>
      </c>
      <c r="J1872" s="8" t="s">
        <v>12</v>
      </c>
      <c r="K1872" s="9">
        <v>164481.67225546876</v>
      </c>
      <c r="L1872" s="8" t="s">
        <v>5</v>
      </c>
      <c r="M1872" s="9">
        <v>0</v>
      </c>
      <c r="N1872" s="9">
        <v>0</v>
      </c>
      <c r="O1872" s="8" t="s">
        <v>5</v>
      </c>
      <c r="P1872" s="9">
        <v>0</v>
      </c>
      <c r="Q1872" s="9">
        <f t="shared" si="87"/>
        <v>164481.67225546876</v>
      </c>
      <c r="R1872" s="9">
        <f t="shared" si="88"/>
        <v>82240.836127734379</v>
      </c>
      <c r="S1872" s="9">
        <f t="shared" si="89"/>
        <v>328963.34451093752</v>
      </c>
      <c r="T1872" s="8" t="s">
        <v>6114</v>
      </c>
      <c r="U1872" s="8" t="s">
        <v>6111</v>
      </c>
    </row>
    <row r="1873" spans="1:21" x14ac:dyDescent="0.3">
      <c r="A1873" s="8" t="s">
        <v>4383</v>
      </c>
      <c r="B1873" s="8" t="s">
        <v>4384</v>
      </c>
      <c r="C1873" s="8">
        <v>70</v>
      </c>
      <c r="D1873" s="8">
        <v>18</v>
      </c>
      <c r="E1873" s="8" t="s">
        <v>6078</v>
      </c>
      <c r="F1873" s="8" t="s">
        <v>5942</v>
      </c>
      <c r="G1873" s="8" t="s">
        <v>10049</v>
      </c>
      <c r="H1873" s="8" t="s">
        <v>5</v>
      </c>
      <c r="I1873" s="9">
        <v>0</v>
      </c>
      <c r="J1873" s="8" t="s">
        <v>12</v>
      </c>
      <c r="K1873" s="9">
        <v>51248.6479396875</v>
      </c>
      <c r="L1873" s="8" t="s">
        <v>12</v>
      </c>
      <c r="M1873" s="9">
        <v>2528705.1090201559</v>
      </c>
      <c r="N1873" s="9">
        <v>0</v>
      </c>
      <c r="O1873" s="8" t="s">
        <v>5</v>
      </c>
      <c r="P1873" s="9">
        <v>0</v>
      </c>
      <c r="Q1873" s="9">
        <f t="shared" si="87"/>
        <v>2579953.7569598434</v>
      </c>
      <c r="R1873" s="9">
        <f t="shared" si="88"/>
        <v>1289976.8784799217</v>
      </c>
      <c r="S1873" s="9">
        <f t="shared" si="89"/>
        <v>5159907.5139196869</v>
      </c>
      <c r="T1873" s="8" t="s">
        <v>6110</v>
      </c>
      <c r="U1873" s="8" t="s">
        <v>6116</v>
      </c>
    </row>
    <row r="1874" spans="1:21" x14ac:dyDescent="0.3">
      <c r="A1874" s="8" t="s">
        <v>4385</v>
      </c>
      <c r="B1874" s="8" t="s">
        <v>4386</v>
      </c>
      <c r="C1874" s="8">
        <v>2412</v>
      </c>
      <c r="D1874" s="8">
        <v>443</v>
      </c>
      <c r="E1874" s="8" t="s">
        <v>6073</v>
      </c>
      <c r="F1874" s="8" t="s">
        <v>5942</v>
      </c>
      <c r="G1874" s="8" t="s">
        <v>10050</v>
      </c>
      <c r="H1874" s="8" t="s">
        <v>5</v>
      </c>
      <c r="I1874" s="9">
        <v>0</v>
      </c>
      <c r="J1874" s="8" t="s">
        <v>12</v>
      </c>
      <c r="K1874" s="9">
        <v>245051.23013437499</v>
      </c>
      <c r="L1874" s="8" t="s">
        <v>5</v>
      </c>
      <c r="M1874" s="9">
        <v>0</v>
      </c>
      <c r="N1874" s="9">
        <v>0</v>
      </c>
      <c r="O1874" s="8" t="s">
        <v>5</v>
      </c>
      <c r="P1874" s="9">
        <v>0</v>
      </c>
      <c r="Q1874" s="9">
        <f t="shared" si="87"/>
        <v>245051.23013437499</v>
      </c>
      <c r="R1874" s="9">
        <f t="shared" si="88"/>
        <v>122525.61506718749</v>
      </c>
      <c r="S1874" s="9">
        <f t="shared" si="89"/>
        <v>490102.46026874997</v>
      </c>
      <c r="T1874" s="8" t="s">
        <v>6114</v>
      </c>
      <c r="U1874" s="8" t="s">
        <v>6111</v>
      </c>
    </row>
    <row r="1875" spans="1:21" x14ac:dyDescent="0.3">
      <c r="A1875" s="8" t="s">
        <v>4387</v>
      </c>
      <c r="B1875" s="8" t="s">
        <v>4388</v>
      </c>
      <c r="C1875" s="8">
        <v>700</v>
      </c>
      <c r="D1875" s="8">
        <v>199</v>
      </c>
      <c r="E1875" s="8" t="s">
        <v>6092</v>
      </c>
      <c r="F1875" s="8" t="s">
        <v>5942</v>
      </c>
      <c r="G1875" s="8" t="s">
        <v>10042</v>
      </c>
      <c r="H1875" s="8" t="s">
        <v>12</v>
      </c>
      <c r="I1875" s="9">
        <v>2349.4679999999998</v>
      </c>
      <c r="J1875" s="8" t="s">
        <v>12</v>
      </c>
      <c r="K1875" s="9">
        <v>123471.30505687499</v>
      </c>
      <c r="L1875" s="8" t="s">
        <v>5</v>
      </c>
      <c r="M1875" s="9">
        <v>0</v>
      </c>
      <c r="N1875" s="9">
        <v>0</v>
      </c>
      <c r="O1875" s="8" t="s">
        <v>12</v>
      </c>
      <c r="P1875" s="9">
        <v>370110.31199999998</v>
      </c>
      <c r="Q1875" s="9">
        <f t="shared" si="87"/>
        <v>495931.08505687496</v>
      </c>
      <c r="R1875" s="9">
        <f t="shared" si="88"/>
        <v>247965.54252843748</v>
      </c>
      <c r="S1875" s="9">
        <f t="shared" si="89"/>
        <v>991862.17011374992</v>
      </c>
      <c r="T1875" s="8" t="s">
        <v>6114</v>
      </c>
      <c r="U1875" s="8" t="s">
        <v>6111</v>
      </c>
    </row>
    <row r="1876" spans="1:21" x14ac:dyDescent="0.3">
      <c r="A1876" s="8" t="s">
        <v>4389</v>
      </c>
      <c r="B1876" s="8" t="s">
        <v>4390</v>
      </c>
      <c r="C1876" s="8">
        <v>99</v>
      </c>
      <c r="D1876" s="8">
        <v>42</v>
      </c>
      <c r="E1876" s="8" t="s">
        <v>10037</v>
      </c>
      <c r="F1876" s="8" t="s">
        <v>5942</v>
      </c>
      <c r="G1876" s="8" t="s">
        <v>10042</v>
      </c>
      <c r="H1876" s="8" t="s">
        <v>12</v>
      </c>
      <c r="I1876" s="9">
        <v>1779.8999999999999</v>
      </c>
      <c r="J1876" s="8" t="s">
        <v>12</v>
      </c>
      <c r="K1876" s="9">
        <v>41826.162114843755</v>
      </c>
      <c r="L1876" s="8" t="s">
        <v>5</v>
      </c>
      <c r="M1876" s="9">
        <v>0</v>
      </c>
      <c r="N1876" s="9">
        <v>0</v>
      </c>
      <c r="O1876" s="8" t="s">
        <v>12</v>
      </c>
      <c r="P1876" s="9">
        <v>83131.799999999988</v>
      </c>
      <c r="Q1876" s="9">
        <f t="shared" si="87"/>
        <v>126737.86211484374</v>
      </c>
      <c r="R1876" s="9">
        <f t="shared" si="88"/>
        <v>63368.931057421869</v>
      </c>
      <c r="S1876" s="9">
        <f t="shared" si="89"/>
        <v>253475.72422968748</v>
      </c>
      <c r="T1876" s="8" t="s">
        <v>6114</v>
      </c>
      <c r="U1876" s="8" t="s">
        <v>6111</v>
      </c>
    </row>
    <row r="1877" spans="1:21" x14ac:dyDescent="0.3">
      <c r="A1877" s="8" t="s">
        <v>4391</v>
      </c>
      <c r="B1877" s="8" t="s">
        <v>4392</v>
      </c>
      <c r="C1877" s="8">
        <v>157</v>
      </c>
      <c r="D1877" s="8">
        <v>43</v>
      </c>
      <c r="E1877" s="8" t="s">
        <v>6074</v>
      </c>
      <c r="F1877" s="8" t="s">
        <v>5942</v>
      </c>
      <c r="G1877" s="8" t="s">
        <v>10040</v>
      </c>
      <c r="H1877" s="8" t="s">
        <v>5</v>
      </c>
      <c r="I1877" s="9">
        <v>0</v>
      </c>
      <c r="J1877" s="8" t="s">
        <v>5</v>
      </c>
      <c r="K1877" s="9">
        <v>0</v>
      </c>
      <c r="L1877" s="8" t="s">
        <v>5</v>
      </c>
      <c r="M1877" s="9">
        <v>0</v>
      </c>
      <c r="N1877" s="9">
        <v>0</v>
      </c>
      <c r="O1877" s="8" t="s">
        <v>5</v>
      </c>
      <c r="P1877" s="9">
        <v>0</v>
      </c>
      <c r="Q1877" s="9">
        <f t="shared" si="87"/>
        <v>0</v>
      </c>
      <c r="R1877" s="9">
        <f t="shared" si="88"/>
        <v>0</v>
      </c>
      <c r="S1877" s="9">
        <f t="shared" si="89"/>
        <v>0</v>
      </c>
      <c r="T1877" s="8" t="s">
        <v>6115</v>
      </c>
      <c r="U1877" s="8" t="s">
        <v>10025</v>
      </c>
    </row>
    <row r="1878" spans="1:21" x14ac:dyDescent="0.3">
      <c r="A1878" s="8" t="s">
        <v>4393</v>
      </c>
      <c r="B1878" s="8" t="s">
        <v>4394</v>
      </c>
      <c r="C1878" s="8">
        <v>223</v>
      </c>
      <c r="D1878" s="8">
        <v>81</v>
      </c>
      <c r="E1878" s="8" t="s">
        <v>10029</v>
      </c>
      <c r="F1878" s="8" t="s">
        <v>5942</v>
      </c>
      <c r="G1878" s="8" t="s">
        <v>10042</v>
      </c>
      <c r="H1878" s="8" t="s">
        <v>5</v>
      </c>
      <c r="I1878" s="9">
        <v>0</v>
      </c>
      <c r="J1878" s="8" t="s">
        <v>5</v>
      </c>
      <c r="K1878" s="9">
        <v>0</v>
      </c>
      <c r="L1878" s="8" t="s">
        <v>5</v>
      </c>
      <c r="M1878" s="9">
        <v>0</v>
      </c>
      <c r="N1878" s="9">
        <v>0</v>
      </c>
      <c r="O1878" s="8" t="s">
        <v>12</v>
      </c>
      <c r="P1878" s="9">
        <v>132131.4</v>
      </c>
      <c r="Q1878" s="9">
        <f t="shared" si="87"/>
        <v>132131.4</v>
      </c>
      <c r="R1878" s="9">
        <f t="shared" si="88"/>
        <v>66065.7</v>
      </c>
      <c r="S1878" s="9">
        <f t="shared" si="89"/>
        <v>264262.8</v>
      </c>
      <c r="T1878" s="8" t="s">
        <v>6114</v>
      </c>
      <c r="U1878" s="8" t="s">
        <v>6111</v>
      </c>
    </row>
    <row r="1879" spans="1:21" x14ac:dyDescent="0.3">
      <c r="A1879" s="8" t="s">
        <v>4395</v>
      </c>
      <c r="B1879" s="8" t="s">
        <v>4396</v>
      </c>
      <c r="C1879" s="8">
        <v>25</v>
      </c>
      <c r="D1879" s="8">
        <v>15</v>
      </c>
      <c r="E1879" s="8" t="s">
        <v>6071</v>
      </c>
      <c r="F1879" s="8" t="s">
        <v>5942</v>
      </c>
      <c r="G1879" s="8" t="s">
        <v>10042</v>
      </c>
      <c r="H1879" s="8" t="s">
        <v>12</v>
      </c>
      <c r="I1879" s="9">
        <v>1779.8999999999999</v>
      </c>
      <c r="J1879" s="8" t="s">
        <v>12</v>
      </c>
      <c r="K1879" s="9">
        <v>35324.365732031249</v>
      </c>
      <c r="L1879" s="8" t="s">
        <v>12</v>
      </c>
      <c r="M1879" s="9">
        <v>2009411.3260839842</v>
      </c>
      <c r="N1879" s="9">
        <v>0</v>
      </c>
      <c r="O1879" s="8" t="s">
        <v>12</v>
      </c>
      <c r="P1879" s="9">
        <v>49209</v>
      </c>
      <c r="Q1879" s="9">
        <f t="shared" si="87"/>
        <v>2095724.5918160155</v>
      </c>
      <c r="R1879" s="9">
        <f t="shared" si="88"/>
        <v>1047862.2959080078</v>
      </c>
      <c r="S1879" s="9">
        <f t="shared" si="89"/>
        <v>4191449.1836320311</v>
      </c>
      <c r="T1879" s="8" t="s">
        <v>6110</v>
      </c>
      <c r="U1879" s="8" t="s">
        <v>6111</v>
      </c>
    </row>
    <row r="1880" spans="1:21" x14ac:dyDescent="0.3">
      <c r="A1880" s="8" t="s">
        <v>4397</v>
      </c>
      <c r="B1880" s="8" t="s">
        <v>4398</v>
      </c>
      <c r="C1880" s="8">
        <v>100</v>
      </c>
      <c r="D1880" s="8">
        <v>47</v>
      </c>
      <c r="E1880" s="8" t="s">
        <v>6091</v>
      </c>
      <c r="F1880" s="8" t="s">
        <v>5942</v>
      </c>
      <c r="G1880" s="8" t="s">
        <v>10042</v>
      </c>
      <c r="H1880" s="8" t="s">
        <v>12</v>
      </c>
      <c r="I1880" s="9">
        <v>2349.4679999999998</v>
      </c>
      <c r="J1880" s="8" t="s">
        <v>12</v>
      </c>
      <c r="K1880" s="9">
        <v>54687.822088125002</v>
      </c>
      <c r="L1880" s="8" t="s">
        <v>12</v>
      </c>
      <c r="M1880" s="9">
        <v>0</v>
      </c>
      <c r="N1880" s="9">
        <v>1399529.088</v>
      </c>
      <c r="O1880" s="8" t="s">
        <v>12</v>
      </c>
      <c r="P1880" s="9">
        <v>118026.21599999999</v>
      </c>
      <c r="Q1880" s="9">
        <f t="shared" si="87"/>
        <v>1574592.594088125</v>
      </c>
      <c r="R1880" s="9">
        <f t="shared" si="88"/>
        <v>787296.29704406252</v>
      </c>
      <c r="S1880" s="9">
        <f t="shared" si="89"/>
        <v>3149185.1881762501</v>
      </c>
      <c r="T1880" s="8" t="s">
        <v>6110</v>
      </c>
      <c r="U1880" s="8" t="s">
        <v>6111</v>
      </c>
    </row>
    <row r="1881" spans="1:21" x14ac:dyDescent="0.3">
      <c r="A1881" s="8" t="s">
        <v>4399</v>
      </c>
      <c r="B1881" s="8" t="s">
        <v>4400</v>
      </c>
      <c r="C1881" s="8">
        <v>161</v>
      </c>
      <c r="D1881" s="8">
        <v>72</v>
      </c>
      <c r="E1881" s="8" t="s">
        <v>6097</v>
      </c>
      <c r="F1881" s="8" t="s">
        <v>5942</v>
      </c>
      <c r="G1881" s="8" t="s">
        <v>10040</v>
      </c>
      <c r="H1881" s="8" t="s">
        <v>5</v>
      </c>
      <c r="I1881" s="9">
        <v>0</v>
      </c>
      <c r="J1881" s="8" t="s">
        <v>12</v>
      </c>
      <c r="K1881" s="9">
        <v>47273.613138281253</v>
      </c>
      <c r="L1881" s="8" t="s">
        <v>12</v>
      </c>
      <c r="M1881" s="9">
        <v>2021164.5063808595</v>
      </c>
      <c r="N1881" s="9">
        <v>0</v>
      </c>
      <c r="O1881" s="8" t="s">
        <v>12</v>
      </c>
      <c r="P1881" s="9">
        <v>120823.79999999999</v>
      </c>
      <c r="Q1881" s="9">
        <f t="shared" si="87"/>
        <v>2189261.9195191409</v>
      </c>
      <c r="R1881" s="9">
        <f t="shared" si="88"/>
        <v>1094630.9597595704</v>
      </c>
      <c r="S1881" s="9">
        <f t="shared" si="89"/>
        <v>4378523.8390382817</v>
      </c>
      <c r="T1881" s="8" t="s">
        <v>6110</v>
      </c>
      <c r="U1881" s="8" t="s">
        <v>6113</v>
      </c>
    </row>
    <row r="1882" spans="1:21" x14ac:dyDescent="0.3">
      <c r="A1882" s="8" t="s">
        <v>4401</v>
      </c>
      <c r="B1882" s="8" t="s">
        <v>4402</v>
      </c>
      <c r="C1882" s="8">
        <v>52</v>
      </c>
      <c r="D1882" s="8">
        <v>58</v>
      </c>
      <c r="E1882" s="8" t="s">
        <v>6072</v>
      </c>
      <c r="F1882" s="8" t="s">
        <v>5942</v>
      </c>
      <c r="G1882" s="8" t="s">
        <v>10042</v>
      </c>
      <c r="H1882" s="8" t="s">
        <v>12</v>
      </c>
      <c r="I1882" s="9">
        <v>1779.8999999999999</v>
      </c>
      <c r="J1882" s="8" t="s">
        <v>12</v>
      </c>
      <c r="K1882" s="9">
        <v>37696.642790625003</v>
      </c>
      <c r="L1882" s="8" t="s">
        <v>5</v>
      </c>
      <c r="M1882" s="9">
        <v>0</v>
      </c>
      <c r="N1882" s="9">
        <v>0</v>
      </c>
      <c r="O1882" s="8" t="s">
        <v>12</v>
      </c>
      <c r="P1882" s="9">
        <v>103234.2</v>
      </c>
      <c r="Q1882" s="9">
        <f t="shared" si="87"/>
        <v>142710.74279062499</v>
      </c>
      <c r="R1882" s="9">
        <f t="shared" si="88"/>
        <v>71355.371395312497</v>
      </c>
      <c r="S1882" s="9">
        <f t="shared" si="89"/>
        <v>285421.48558124999</v>
      </c>
      <c r="T1882" s="8" t="s">
        <v>6114</v>
      </c>
      <c r="U1882" s="8" t="s">
        <v>6113</v>
      </c>
    </row>
    <row r="1883" spans="1:21" x14ac:dyDescent="0.3">
      <c r="A1883" s="8" t="s">
        <v>4403</v>
      </c>
      <c r="B1883" s="8" t="s">
        <v>4404</v>
      </c>
      <c r="C1883" s="8">
        <v>160</v>
      </c>
      <c r="D1883" s="8">
        <v>57</v>
      </c>
      <c r="E1883" s="8" t="s">
        <v>6093</v>
      </c>
      <c r="F1883" s="8" t="s">
        <v>5942</v>
      </c>
      <c r="G1883" s="8" t="s">
        <v>10040</v>
      </c>
      <c r="H1883" s="8" t="s">
        <v>5</v>
      </c>
      <c r="I1883" s="9">
        <v>0</v>
      </c>
      <c r="J1883" s="8" t="s">
        <v>12</v>
      </c>
      <c r="K1883" s="9">
        <v>60667.394174999994</v>
      </c>
      <c r="L1883" s="8" t="s">
        <v>5</v>
      </c>
      <c r="M1883" s="9">
        <v>0</v>
      </c>
      <c r="N1883" s="9">
        <v>0</v>
      </c>
      <c r="O1883" s="8" t="s">
        <v>5</v>
      </c>
      <c r="P1883" s="9">
        <v>0</v>
      </c>
      <c r="Q1883" s="9">
        <f t="shared" si="87"/>
        <v>60667.394174999994</v>
      </c>
      <c r="R1883" s="9">
        <f t="shared" si="88"/>
        <v>30333.697087499997</v>
      </c>
      <c r="S1883" s="9">
        <f t="shared" si="89"/>
        <v>121334.78834999999</v>
      </c>
      <c r="T1883" s="8" t="s">
        <v>6114</v>
      </c>
      <c r="U1883" s="8" t="s">
        <v>6111</v>
      </c>
    </row>
    <row r="1884" spans="1:21" x14ac:dyDescent="0.3">
      <c r="A1884" s="8" t="s">
        <v>4405</v>
      </c>
      <c r="B1884" s="8" t="s">
        <v>4406</v>
      </c>
      <c r="C1884" s="8">
        <v>138</v>
      </c>
      <c r="D1884" s="8">
        <v>42</v>
      </c>
      <c r="E1884" s="8" t="s">
        <v>6073</v>
      </c>
      <c r="F1884" s="8" t="s">
        <v>5942</v>
      </c>
      <c r="G1884" s="8" t="s">
        <v>10040</v>
      </c>
      <c r="H1884" s="8" t="s">
        <v>5</v>
      </c>
      <c r="I1884" s="9">
        <v>0</v>
      </c>
      <c r="J1884" s="8" t="s">
        <v>12</v>
      </c>
      <c r="K1884" s="9">
        <v>45252.784532812504</v>
      </c>
      <c r="L1884" s="8" t="s">
        <v>12</v>
      </c>
      <c r="M1884" s="9">
        <v>2019176.8361835936</v>
      </c>
      <c r="N1884" s="9">
        <v>0</v>
      </c>
      <c r="O1884" s="8" t="s">
        <v>12</v>
      </c>
      <c r="P1884" s="9">
        <v>83131.799999999988</v>
      </c>
      <c r="Q1884" s="9">
        <f t="shared" si="87"/>
        <v>2147561.4207164058</v>
      </c>
      <c r="R1884" s="9">
        <f t="shared" si="88"/>
        <v>1073780.7103582029</v>
      </c>
      <c r="S1884" s="9">
        <f t="shared" si="89"/>
        <v>4295122.8414328117</v>
      </c>
      <c r="T1884" s="8" t="s">
        <v>6115</v>
      </c>
      <c r="U1884" s="8" t="s">
        <v>6111</v>
      </c>
    </row>
    <row r="1885" spans="1:21" x14ac:dyDescent="0.3">
      <c r="A1885" s="8" t="s">
        <v>4407</v>
      </c>
      <c r="B1885" s="8" t="s">
        <v>4408</v>
      </c>
      <c r="C1885" s="8">
        <v>32</v>
      </c>
      <c r="D1885" s="8">
        <v>16</v>
      </c>
      <c r="E1885" s="8" t="s">
        <v>6073</v>
      </c>
      <c r="F1885" s="8" t="s">
        <v>5942</v>
      </c>
      <c r="G1885" s="8" t="s">
        <v>10040</v>
      </c>
      <c r="H1885" s="8" t="s">
        <v>12</v>
      </c>
      <c r="I1885" s="9">
        <v>1779.8999999999999</v>
      </c>
      <c r="J1885" s="8" t="s">
        <v>12</v>
      </c>
      <c r="K1885" s="9">
        <v>35939.400525000005</v>
      </c>
      <c r="L1885" s="8" t="s">
        <v>5</v>
      </c>
      <c r="M1885" s="9">
        <v>0</v>
      </c>
      <c r="N1885" s="9">
        <v>0</v>
      </c>
      <c r="O1885" s="8" t="s">
        <v>5</v>
      </c>
      <c r="P1885" s="9">
        <v>0</v>
      </c>
      <c r="Q1885" s="9">
        <f t="shared" si="87"/>
        <v>37719.300525000006</v>
      </c>
      <c r="R1885" s="9">
        <f t="shared" si="88"/>
        <v>18859.650262500003</v>
      </c>
      <c r="S1885" s="9">
        <f t="shared" si="89"/>
        <v>75438.601050000012</v>
      </c>
      <c r="T1885" s="8" t="s">
        <v>6110</v>
      </c>
      <c r="U1885" s="8" t="s">
        <v>6116</v>
      </c>
    </row>
    <row r="1886" spans="1:21" x14ac:dyDescent="0.3">
      <c r="A1886" s="8" t="s">
        <v>4409</v>
      </c>
      <c r="B1886" s="8" t="s">
        <v>4410</v>
      </c>
      <c r="C1886" s="8">
        <v>280</v>
      </c>
      <c r="D1886" s="8">
        <v>101</v>
      </c>
      <c r="E1886" s="8" t="s">
        <v>6072</v>
      </c>
      <c r="F1886" s="8" t="s">
        <v>5942</v>
      </c>
      <c r="G1886" s="8" t="s">
        <v>10042</v>
      </c>
      <c r="H1886" s="8" t="s">
        <v>6</v>
      </c>
      <c r="I1886" s="9">
        <v>0</v>
      </c>
      <c r="J1886" s="8" t="s">
        <v>12</v>
      </c>
      <c r="K1886" s="9">
        <v>57729.204618750002</v>
      </c>
      <c r="L1886" s="8" t="s">
        <v>6</v>
      </c>
      <c r="M1886" s="9">
        <v>0</v>
      </c>
      <c r="N1886" s="9">
        <v>0</v>
      </c>
      <c r="O1886" s="8" t="s">
        <v>5</v>
      </c>
      <c r="P1886" s="9">
        <v>0</v>
      </c>
      <c r="Q1886" s="9">
        <f t="shared" si="87"/>
        <v>57729.204618750002</v>
      </c>
      <c r="R1886" s="9">
        <f t="shared" si="88"/>
        <v>28864.602309375001</v>
      </c>
      <c r="S1886" s="9">
        <f t="shared" si="89"/>
        <v>115458.4092375</v>
      </c>
      <c r="T1886" s="8" t="s">
        <v>6110</v>
      </c>
      <c r="U1886" s="8" t="s">
        <v>6116</v>
      </c>
    </row>
    <row r="1887" spans="1:21" x14ac:dyDescent="0.3">
      <c r="A1887" s="8" t="s">
        <v>4413</v>
      </c>
      <c r="B1887" s="8" t="s">
        <v>4414</v>
      </c>
      <c r="C1887" s="8">
        <v>100</v>
      </c>
      <c r="D1887" s="8">
        <v>41</v>
      </c>
      <c r="E1887" s="8" t="s">
        <v>6084</v>
      </c>
      <c r="F1887" s="8" t="s">
        <v>5942</v>
      </c>
      <c r="G1887" s="8" t="s">
        <v>10040</v>
      </c>
      <c r="H1887" s="8" t="s">
        <v>5</v>
      </c>
      <c r="I1887" s="9">
        <v>0</v>
      </c>
      <c r="J1887" s="8" t="s">
        <v>5</v>
      </c>
      <c r="K1887" s="9">
        <v>0</v>
      </c>
      <c r="L1887" s="8" t="s">
        <v>12</v>
      </c>
      <c r="M1887" s="9">
        <v>2499707.1455765623</v>
      </c>
      <c r="N1887" s="9">
        <v>0</v>
      </c>
      <c r="O1887" s="8" t="s">
        <v>5</v>
      </c>
      <c r="P1887" s="9">
        <v>0</v>
      </c>
      <c r="Q1887" s="9">
        <f t="shared" si="87"/>
        <v>2499707.1455765623</v>
      </c>
      <c r="R1887" s="9">
        <f t="shared" si="88"/>
        <v>1249853.5727882811</v>
      </c>
      <c r="S1887" s="9">
        <f t="shared" si="89"/>
        <v>4999414.2911531245</v>
      </c>
      <c r="T1887" s="8" t="s">
        <v>6110</v>
      </c>
      <c r="U1887" s="8" t="s">
        <v>6113</v>
      </c>
    </row>
    <row r="1888" spans="1:21" x14ac:dyDescent="0.3">
      <c r="A1888" s="8" t="s">
        <v>4415</v>
      </c>
      <c r="B1888" s="8" t="s">
        <v>4416</v>
      </c>
      <c r="C1888" s="8">
        <v>104</v>
      </c>
      <c r="D1888" s="8">
        <v>52</v>
      </c>
      <c r="E1888" s="8" t="s">
        <v>6097</v>
      </c>
      <c r="F1888" s="8" t="s">
        <v>5942</v>
      </c>
      <c r="G1888" s="8" t="s">
        <v>10042</v>
      </c>
      <c r="H1888" s="8" t="s">
        <v>5</v>
      </c>
      <c r="I1888" s="9">
        <v>0</v>
      </c>
      <c r="J1888" s="8" t="s">
        <v>12</v>
      </c>
      <c r="K1888" s="9">
        <v>42265.472681250001</v>
      </c>
      <c r="L1888" s="8" t="s">
        <v>12</v>
      </c>
      <c r="M1888" s="9">
        <v>0</v>
      </c>
      <c r="N1888" s="9">
        <v>1196605.8299999998</v>
      </c>
      <c r="O1888" s="8" t="s">
        <v>12</v>
      </c>
      <c r="P1888" s="9">
        <v>95695.799999999988</v>
      </c>
      <c r="Q1888" s="9">
        <f t="shared" si="87"/>
        <v>1334567.1026812498</v>
      </c>
      <c r="R1888" s="9">
        <f t="shared" si="88"/>
        <v>667283.55134062492</v>
      </c>
      <c r="S1888" s="9">
        <f t="shared" si="89"/>
        <v>2669134.2053624997</v>
      </c>
      <c r="T1888" s="8" t="s">
        <v>6114</v>
      </c>
      <c r="U1888" s="8" t="s">
        <v>6113</v>
      </c>
    </row>
    <row r="1889" spans="1:21" x14ac:dyDescent="0.3">
      <c r="A1889" s="8" t="s">
        <v>4417</v>
      </c>
      <c r="B1889" s="8" t="s">
        <v>4418</v>
      </c>
      <c r="C1889" s="8">
        <v>44</v>
      </c>
      <c r="D1889" s="8">
        <v>21</v>
      </c>
      <c r="E1889" s="8" t="s">
        <v>6092</v>
      </c>
      <c r="F1889" s="8" t="s">
        <v>5942</v>
      </c>
      <c r="G1889" s="8" t="s">
        <v>10042</v>
      </c>
      <c r="H1889" s="8" t="s">
        <v>12</v>
      </c>
      <c r="I1889" s="9">
        <v>2349.4679999999998</v>
      </c>
      <c r="J1889" s="8" t="s">
        <v>12</v>
      </c>
      <c r="K1889" s="9">
        <v>48268.030344375002</v>
      </c>
      <c r="L1889" s="8" t="s">
        <v>12</v>
      </c>
      <c r="M1889" s="9">
        <v>2525882.963021812</v>
      </c>
      <c r="N1889" s="9">
        <v>0</v>
      </c>
      <c r="O1889" s="8" t="s">
        <v>12</v>
      </c>
      <c r="P1889" s="9">
        <v>74906.567999999999</v>
      </c>
      <c r="Q1889" s="9">
        <f t="shared" si="87"/>
        <v>2651407.0293661868</v>
      </c>
      <c r="R1889" s="9">
        <f t="shared" si="88"/>
        <v>1325703.5146830934</v>
      </c>
      <c r="S1889" s="9">
        <f t="shared" si="89"/>
        <v>5302814.0587323736</v>
      </c>
      <c r="T1889" s="8" t="s">
        <v>6110</v>
      </c>
      <c r="U1889" s="8" t="s">
        <v>6111</v>
      </c>
    </row>
    <row r="1890" spans="1:21" x14ac:dyDescent="0.3">
      <c r="A1890" s="8" t="s">
        <v>4419</v>
      </c>
      <c r="B1890" s="8" t="s">
        <v>4420</v>
      </c>
      <c r="C1890" s="8">
        <v>7775</v>
      </c>
      <c r="D1890" s="8">
        <v>1680</v>
      </c>
      <c r="E1890" s="8" t="s">
        <v>6081</v>
      </c>
      <c r="F1890" s="8" t="s">
        <v>5942</v>
      </c>
      <c r="G1890" s="8" t="s">
        <v>10040</v>
      </c>
      <c r="H1890" s="8" t="s">
        <v>5</v>
      </c>
      <c r="I1890" s="9">
        <v>0</v>
      </c>
      <c r="J1890" s="8" t="s">
        <v>5</v>
      </c>
      <c r="K1890" s="9">
        <v>0</v>
      </c>
      <c r="L1890" s="8" t="s">
        <v>5</v>
      </c>
      <c r="M1890" s="9">
        <v>0</v>
      </c>
      <c r="N1890" s="9">
        <v>0</v>
      </c>
      <c r="O1890" s="8" t="s">
        <v>5</v>
      </c>
      <c r="P1890" s="9">
        <v>0</v>
      </c>
      <c r="Q1890" s="9">
        <f t="shared" si="87"/>
        <v>0</v>
      </c>
      <c r="R1890" s="9">
        <f t="shared" si="88"/>
        <v>0</v>
      </c>
      <c r="S1890" s="9">
        <f t="shared" si="89"/>
        <v>0</v>
      </c>
      <c r="T1890" s="8" t="s">
        <v>6114</v>
      </c>
      <c r="U1890" s="8" t="s">
        <v>6113</v>
      </c>
    </row>
    <row r="1891" spans="1:21" x14ac:dyDescent="0.3">
      <c r="A1891" s="8" t="s">
        <v>4421</v>
      </c>
      <c r="B1891" s="8" t="s">
        <v>4422</v>
      </c>
      <c r="C1891" s="8">
        <v>137</v>
      </c>
      <c r="D1891" s="8">
        <v>50</v>
      </c>
      <c r="E1891" s="8" t="s">
        <v>6084</v>
      </c>
      <c r="F1891" s="8" t="s">
        <v>5942</v>
      </c>
      <c r="G1891" s="8" t="s">
        <v>10040</v>
      </c>
      <c r="H1891" s="8" t="s">
        <v>12</v>
      </c>
      <c r="I1891" s="9">
        <v>2313.87</v>
      </c>
      <c r="J1891" s="8" t="s">
        <v>12</v>
      </c>
      <c r="K1891" s="9">
        <v>58069.185967968748</v>
      </c>
      <c r="L1891" s="8" t="s">
        <v>12</v>
      </c>
      <c r="M1891" s="9">
        <v>2503672.1155178905</v>
      </c>
      <c r="N1891" s="9">
        <v>0</v>
      </c>
      <c r="O1891" s="8" t="s">
        <v>5</v>
      </c>
      <c r="P1891" s="9">
        <v>0</v>
      </c>
      <c r="Q1891" s="9">
        <f t="shared" si="87"/>
        <v>2564055.1714858594</v>
      </c>
      <c r="R1891" s="9">
        <f t="shared" si="88"/>
        <v>1282027.5857429297</v>
      </c>
      <c r="S1891" s="9">
        <f t="shared" si="89"/>
        <v>5128110.3429717189</v>
      </c>
      <c r="T1891" s="8" t="s">
        <v>6114</v>
      </c>
      <c r="U1891" s="8" t="s">
        <v>6116</v>
      </c>
    </row>
    <row r="1892" spans="1:21" x14ac:dyDescent="0.3">
      <c r="A1892" s="8" t="s">
        <v>4423</v>
      </c>
      <c r="B1892" s="8" t="s">
        <v>4424</v>
      </c>
      <c r="C1892" s="8">
        <v>100</v>
      </c>
      <c r="D1892" s="8">
        <v>73</v>
      </c>
      <c r="E1892" s="8" t="s">
        <v>10029</v>
      </c>
      <c r="F1892" s="8" t="s">
        <v>5942</v>
      </c>
      <c r="G1892" s="8" t="s">
        <v>10042</v>
      </c>
      <c r="H1892" s="8" t="s">
        <v>12</v>
      </c>
      <c r="I1892" s="9">
        <v>1779.8999999999999</v>
      </c>
      <c r="J1892" s="8" t="s">
        <v>12</v>
      </c>
      <c r="K1892" s="9">
        <v>41914.024228125003</v>
      </c>
      <c r="L1892" s="8" t="s">
        <v>5</v>
      </c>
      <c r="M1892" s="9">
        <v>0</v>
      </c>
      <c r="N1892" s="9">
        <v>0</v>
      </c>
      <c r="O1892" s="8" t="s">
        <v>12</v>
      </c>
      <c r="P1892" s="9">
        <v>122080.2</v>
      </c>
      <c r="Q1892" s="9">
        <f t="shared" si="87"/>
        <v>165774.124228125</v>
      </c>
      <c r="R1892" s="9">
        <f t="shared" si="88"/>
        <v>82887.062114062501</v>
      </c>
      <c r="S1892" s="9">
        <f t="shared" si="89"/>
        <v>331548.24845625</v>
      </c>
      <c r="T1892" s="8" t="s">
        <v>6114</v>
      </c>
      <c r="U1892" s="8" t="s">
        <v>6116</v>
      </c>
    </row>
    <row r="1893" spans="1:21" x14ac:dyDescent="0.3">
      <c r="A1893" s="8" t="s">
        <v>4425</v>
      </c>
      <c r="B1893" s="8" t="s">
        <v>4426</v>
      </c>
      <c r="C1893" s="8">
        <v>1253</v>
      </c>
      <c r="D1893" s="8">
        <v>390</v>
      </c>
      <c r="E1893" s="8" t="s">
        <v>6072</v>
      </c>
      <c r="F1893" s="8" t="s">
        <v>5942</v>
      </c>
      <c r="G1893" s="8" t="s">
        <v>10040</v>
      </c>
      <c r="H1893" s="8" t="s">
        <v>12</v>
      </c>
      <c r="I1893" s="9">
        <v>1779.8999999999999</v>
      </c>
      <c r="J1893" s="8" t="s">
        <v>6</v>
      </c>
      <c r="K1893" s="9">
        <v>0</v>
      </c>
      <c r="L1893" s="8" t="s">
        <v>5</v>
      </c>
      <c r="M1893" s="9">
        <v>0</v>
      </c>
      <c r="N1893" s="9">
        <v>0</v>
      </c>
      <c r="O1893" s="8" t="s">
        <v>5</v>
      </c>
      <c r="P1893" s="9">
        <v>0</v>
      </c>
      <c r="Q1893" s="9">
        <f t="shared" si="87"/>
        <v>1779.8999999999999</v>
      </c>
      <c r="R1893" s="9">
        <f t="shared" si="88"/>
        <v>889.94999999999993</v>
      </c>
      <c r="S1893" s="9">
        <f t="shared" si="89"/>
        <v>3559.7999999999997</v>
      </c>
      <c r="T1893" s="8" t="s">
        <v>6114</v>
      </c>
      <c r="U1893" s="8" t="s">
        <v>6111</v>
      </c>
    </row>
    <row r="1894" spans="1:21" x14ac:dyDescent="0.3">
      <c r="A1894" s="8" t="s">
        <v>4427</v>
      </c>
      <c r="B1894" s="8" t="s">
        <v>4428</v>
      </c>
      <c r="C1894" s="8">
        <v>100</v>
      </c>
      <c r="D1894" s="8">
        <v>35</v>
      </c>
      <c r="E1894" s="8" t="s">
        <v>10029</v>
      </c>
      <c r="F1894" s="8" t="s">
        <v>5942</v>
      </c>
      <c r="G1894" s="8" t="s">
        <v>10040</v>
      </c>
      <c r="H1894" s="8" t="s">
        <v>6</v>
      </c>
      <c r="I1894" s="9">
        <v>0</v>
      </c>
      <c r="J1894" s="8" t="s">
        <v>6</v>
      </c>
      <c r="K1894" s="9">
        <v>0</v>
      </c>
      <c r="L1894" s="8" t="s">
        <v>6</v>
      </c>
      <c r="M1894" s="9">
        <v>0</v>
      </c>
      <c r="N1894" s="9">
        <v>0</v>
      </c>
      <c r="O1894" s="8" t="s">
        <v>12</v>
      </c>
      <c r="P1894" s="9">
        <v>74337</v>
      </c>
      <c r="Q1894" s="9">
        <f t="shared" si="87"/>
        <v>74337</v>
      </c>
      <c r="R1894" s="9">
        <f t="shared" si="88"/>
        <v>37168.5</v>
      </c>
      <c r="S1894" s="9">
        <f t="shared" si="89"/>
        <v>148674</v>
      </c>
      <c r="T1894" s="8" t="s">
        <v>6114</v>
      </c>
      <c r="U1894" s="8" t="s">
        <v>6111</v>
      </c>
    </row>
    <row r="1895" spans="1:21" x14ac:dyDescent="0.3">
      <c r="A1895" s="8" t="s">
        <v>4429</v>
      </c>
      <c r="B1895" s="8" t="s">
        <v>4430</v>
      </c>
      <c r="C1895" s="8">
        <v>380</v>
      </c>
      <c r="D1895" s="8">
        <v>99</v>
      </c>
      <c r="E1895" s="8" t="s">
        <v>6088</v>
      </c>
      <c r="F1895" s="8" t="s">
        <v>5942</v>
      </c>
      <c r="G1895" s="8" t="s">
        <v>10040</v>
      </c>
      <c r="H1895" s="8" t="s">
        <v>12</v>
      </c>
      <c r="I1895" s="9">
        <v>1779.8999999999999</v>
      </c>
      <c r="J1895" s="8" t="s">
        <v>12</v>
      </c>
      <c r="K1895" s="9">
        <v>66515.415946875</v>
      </c>
      <c r="L1895" s="8" t="s">
        <v>12</v>
      </c>
      <c r="M1895" s="9">
        <v>2040090.5834765623</v>
      </c>
      <c r="N1895" s="9">
        <v>0</v>
      </c>
      <c r="O1895" s="8" t="s">
        <v>5</v>
      </c>
      <c r="P1895" s="9">
        <v>0</v>
      </c>
      <c r="Q1895" s="9">
        <f t="shared" si="87"/>
        <v>2108385.8994234372</v>
      </c>
      <c r="R1895" s="9">
        <f t="shared" si="88"/>
        <v>1054192.9497117186</v>
      </c>
      <c r="S1895" s="9">
        <f t="shared" si="89"/>
        <v>4216771.7988468744</v>
      </c>
      <c r="T1895" s="8" t="s">
        <v>6114</v>
      </c>
      <c r="U1895" s="8" t="s">
        <v>6111</v>
      </c>
    </row>
    <row r="1896" spans="1:21" x14ac:dyDescent="0.3">
      <c r="A1896" s="8" t="s">
        <v>4431</v>
      </c>
      <c r="B1896" s="8" t="s">
        <v>4432</v>
      </c>
      <c r="C1896" s="8">
        <v>4440</v>
      </c>
      <c r="D1896" s="8">
        <v>2777</v>
      </c>
      <c r="E1896" s="8" t="s">
        <v>6094</v>
      </c>
      <c r="F1896" s="8" t="s">
        <v>5942</v>
      </c>
      <c r="G1896" s="8" t="s">
        <v>10040</v>
      </c>
      <c r="H1896" s="8" t="s">
        <v>5</v>
      </c>
      <c r="I1896" s="9">
        <v>0</v>
      </c>
      <c r="J1896" s="8" t="s">
        <v>12</v>
      </c>
      <c r="K1896" s="9">
        <v>544160.05183124996</v>
      </c>
      <c r="L1896" s="8" t="s">
        <v>5</v>
      </c>
      <c r="M1896" s="9">
        <v>0</v>
      </c>
      <c r="N1896" s="9">
        <v>0</v>
      </c>
      <c r="O1896" s="8" t="s">
        <v>5</v>
      </c>
      <c r="P1896" s="9">
        <v>0</v>
      </c>
      <c r="Q1896" s="9">
        <f t="shared" si="87"/>
        <v>544160.05183124996</v>
      </c>
      <c r="R1896" s="9">
        <f t="shared" si="88"/>
        <v>272080.02591562498</v>
      </c>
      <c r="S1896" s="9">
        <f t="shared" si="89"/>
        <v>1088320.1036624999</v>
      </c>
      <c r="T1896" s="8" t="s">
        <v>6114</v>
      </c>
      <c r="U1896" s="8" t="s">
        <v>6113</v>
      </c>
    </row>
    <row r="1897" spans="1:21" x14ac:dyDescent="0.3">
      <c r="A1897" s="8" t="s">
        <v>4433</v>
      </c>
      <c r="B1897" s="8" t="s">
        <v>4434</v>
      </c>
      <c r="C1897" s="8">
        <v>88</v>
      </c>
      <c r="D1897" s="8">
        <v>44</v>
      </c>
      <c r="E1897" s="8" t="s">
        <v>6077</v>
      </c>
      <c r="F1897" s="8" t="s">
        <v>5942</v>
      </c>
      <c r="G1897" s="8" t="s">
        <v>10040</v>
      </c>
      <c r="H1897" s="8" t="s">
        <v>6</v>
      </c>
      <c r="I1897" s="9">
        <v>0</v>
      </c>
      <c r="J1897" s="8" t="s">
        <v>12</v>
      </c>
      <c r="K1897" s="9">
        <v>40859.678868750001</v>
      </c>
      <c r="L1897" s="8" t="s">
        <v>6</v>
      </c>
      <c r="M1897" s="9">
        <v>0</v>
      </c>
      <c r="N1897" s="9">
        <v>0</v>
      </c>
      <c r="O1897" s="8" t="s">
        <v>12</v>
      </c>
      <c r="P1897" s="9">
        <v>85644.599999999991</v>
      </c>
      <c r="Q1897" s="9">
        <f t="shared" si="87"/>
        <v>126504.27886875</v>
      </c>
      <c r="R1897" s="9">
        <f t="shared" si="88"/>
        <v>63252.139434375</v>
      </c>
      <c r="S1897" s="9">
        <f t="shared" si="89"/>
        <v>253008.5577375</v>
      </c>
      <c r="T1897" s="8" t="s">
        <v>6110</v>
      </c>
      <c r="U1897" s="8" t="s">
        <v>6111</v>
      </c>
    </row>
    <row r="1898" spans="1:21" x14ac:dyDescent="0.3">
      <c r="A1898" s="8" t="s">
        <v>4435</v>
      </c>
      <c r="B1898" s="8" t="s">
        <v>4436</v>
      </c>
      <c r="C1898" s="8">
        <v>3172</v>
      </c>
      <c r="D1898" s="8">
        <v>944</v>
      </c>
      <c r="E1898" s="8" t="s">
        <v>6072</v>
      </c>
      <c r="F1898" s="8" t="s">
        <v>5942</v>
      </c>
      <c r="G1898" s="8" t="s">
        <v>10040</v>
      </c>
      <c r="H1898" s="8" t="s">
        <v>5</v>
      </c>
      <c r="I1898" s="9">
        <v>0</v>
      </c>
      <c r="J1898" s="8" t="s">
        <v>12</v>
      </c>
      <c r="K1898" s="9">
        <v>311826.43622812501</v>
      </c>
      <c r="L1898" s="8" t="s">
        <v>5</v>
      </c>
      <c r="M1898" s="9">
        <v>0</v>
      </c>
      <c r="N1898" s="9">
        <v>0</v>
      </c>
      <c r="O1898" s="8" t="s">
        <v>12</v>
      </c>
      <c r="P1898" s="9">
        <v>1193789.3999999999</v>
      </c>
      <c r="Q1898" s="9">
        <f t="shared" si="87"/>
        <v>1505615.8362281248</v>
      </c>
      <c r="R1898" s="9">
        <f t="shared" si="88"/>
        <v>752807.9181140624</v>
      </c>
      <c r="S1898" s="9">
        <f t="shared" si="89"/>
        <v>3011231.6724562496</v>
      </c>
      <c r="T1898" s="8" t="s">
        <v>6115</v>
      </c>
      <c r="U1898" s="8" t="s">
        <v>6113</v>
      </c>
    </row>
    <row r="1899" spans="1:21" x14ac:dyDescent="0.3">
      <c r="A1899" s="8" t="s">
        <v>4437</v>
      </c>
      <c r="B1899" s="8" t="s">
        <v>4438</v>
      </c>
      <c r="C1899" s="8">
        <v>36</v>
      </c>
      <c r="D1899" s="8">
        <v>30</v>
      </c>
      <c r="E1899" s="8" t="s">
        <v>6083</v>
      </c>
      <c r="F1899" s="8" t="s">
        <v>5942</v>
      </c>
      <c r="G1899" s="8" t="s">
        <v>10042</v>
      </c>
      <c r="H1899" s="8" t="s">
        <v>12</v>
      </c>
      <c r="I1899" s="9">
        <v>1779.8999999999999</v>
      </c>
      <c r="J1899" s="8" t="s">
        <v>12</v>
      </c>
      <c r="K1899" s="9">
        <v>36290.848978125003</v>
      </c>
      <c r="L1899" s="8" t="s">
        <v>5</v>
      </c>
      <c r="M1899" s="9">
        <v>0</v>
      </c>
      <c r="N1899" s="9">
        <v>0</v>
      </c>
      <c r="O1899" s="8" t="s">
        <v>5</v>
      </c>
      <c r="P1899" s="9">
        <v>0</v>
      </c>
      <c r="Q1899" s="9">
        <f t="shared" si="87"/>
        <v>38070.748978125004</v>
      </c>
      <c r="R1899" s="9">
        <f t="shared" si="88"/>
        <v>19035.374489062502</v>
      </c>
      <c r="S1899" s="9">
        <f t="shared" si="89"/>
        <v>76141.497956250008</v>
      </c>
      <c r="T1899" s="8" t="s">
        <v>6114</v>
      </c>
      <c r="U1899" s="8" t="s">
        <v>6111</v>
      </c>
    </row>
    <row r="1900" spans="1:21" x14ac:dyDescent="0.3">
      <c r="A1900" s="8" t="s">
        <v>4439</v>
      </c>
      <c r="B1900" s="8" t="s">
        <v>4440</v>
      </c>
      <c r="C1900" s="8">
        <v>8770</v>
      </c>
      <c r="D1900" s="8">
        <v>1579</v>
      </c>
      <c r="E1900" s="8" t="s">
        <v>6107</v>
      </c>
      <c r="F1900" s="8" t="s">
        <v>5942</v>
      </c>
      <c r="G1900" s="8" t="s">
        <v>10040</v>
      </c>
      <c r="H1900" s="8" t="s">
        <v>5</v>
      </c>
      <c r="I1900" s="9">
        <v>0</v>
      </c>
      <c r="J1900" s="8" t="s">
        <v>12</v>
      </c>
      <c r="K1900" s="9">
        <v>803678.54637656256</v>
      </c>
      <c r="L1900" s="8" t="s">
        <v>5</v>
      </c>
      <c r="M1900" s="9">
        <v>0</v>
      </c>
      <c r="N1900" s="9">
        <v>0</v>
      </c>
      <c r="O1900" s="8" t="s">
        <v>5</v>
      </c>
      <c r="P1900" s="9">
        <v>0</v>
      </c>
      <c r="Q1900" s="9">
        <f t="shared" si="87"/>
        <v>803678.54637656256</v>
      </c>
      <c r="R1900" s="9">
        <f t="shared" si="88"/>
        <v>401839.27318828128</v>
      </c>
      <c r="S1900" s="9">
        <f t="shared" si="89"/>
        <v>1607357.0927531251</v>
      </c>
      <c r="T1900" s="8" t="s">
        <v>6114</v>
      </c>
      <c r="U1900" s="8" t="s">
        <v>6111</v>
      </c>
    </row>
    <row r="1901" spans="1:21" x14ac:dyDescent="0.3">
      <c r="A1901" s="8" t="s">
        <v>4441</v>
      </c>
      <c r="B1901" s="8" t="s">
        <v>4442</v>
      </c>
      <c r="C1901" s="8">
        <v>460</v>
      </c>
      <c r="D1901" s="8">
        <v>230</v>
      </c>
      <c r="E1901" s="8" t="s">
        <v>6084</v>
      </c>
      <c r="F1901" s="8" t="s">
        <v>5942</v>
      </c>
      <c r="G1901" s="8" t="s">
        <v>10042</v>
      </c>
      <c r="H1901" s="8" t="s">
        <v>12</v>
      </c>
      <c r="I1901" s="9">
        <v>2313.87</v>
      </c>
      <c r="J1901" s="8" t="s">
        <v>5</v>
      </c>
      <c r="K1901" s="9">
        <v>0</v>
      </c>
      <c r="L1901" s="8" t="s">
        <v>5</v>
      </c>
      <c r="M1901" s="9">
        <v>0</v>
      </c>
      <c r="N1901" s="9">
        <v>0</v>
      </c>
      <c r="O1901" s="8" t="s">
        <v>5</v>
      </c>
      <c r="P1901" s="9">
        <v>0</v>
      </c>
      <c r="Q1901" s="9">
        <f t="shared" si="87"/>
        <v>2313.87</v>
      </c>
      <c r="R1901" s="9">
        <f t="shared" si="88"/>
        <v>1156.9349999999999</v>
      </c>
      <c r="S1901" s="9">
        <f t="shared" si="89"/>
        <v>4627.74</v>
      </c>
      <c r="T1901" s="8" t="s">
        <v>6114</v>
      </c>
      <c r="U1901" s="8" t="s">
        <v>6116</v>
      </c>
    </row>
    <row r="1902" spans="1:21" x14ac:dyDescent="0.3">
      <c r="A1902" s="8" t="s">
        <v>4443</v>
      </c>
      <c r="B1902" s="8" t="s">
        <v>4444</v>
      </c>
      <c r="C1902" s="8">
        <v>410</v>
      </c>
      <c r="D1902" s="8">
        <v>186</v>
      </c>
      <c r="E1902" s="8" t="s">
        <v>6084</v>
      </c>
      <c r="F1902" s="8" t="s">
        <v>5942</v>
      </c>
      <c r="G1902" s="8" t="s">
        <v>10042</v>
      </c>
      <c r="H1902" s="8" t="s">
        <v>5</v>
      </c>
      <c r="I1902" s="9">
        <v>0</v>
      </c>
      <c r="J1902" s="8" t="s">
        <v>5</v>
      </c>
      <c r="K1902" s="9">
        <v>0</v>
      </c>
      <c r="L1902" s="8" t="s">
        <v>5</v>
      </c>
      <c r="M1902" s="9">
        <v>0</v>
      </c>
      <c r="N1902" s="9">
        <v>0</v>
      </c>
      <c r="O1902" s="8" t="s">
        <v>12</v>
      </c>
      <c r="P1902" s="9">
        <v>41105.219999999994</v>
      </c>
      <c r="Q1902" s="9">
        <f t="shared" si="87"/>
        <v>41105.219999999994</v>
      </c>
      <c r="R1902" s="9">
        <f t="shared" si="88"/>
        <v>20552.609999999997</v>
      </c>
      <c r="S1902" s="9">
        <f t="shared" si="89"/>
        <v>82210.439999999988</v>
      </c>
      <c r="T1902" s="8" t="s">
        <v>6114</v>
      </c>
      <c r="U1902" s="8" t="s">
        <v>6113</v>
      </c>
    </row>
    <row r="1903" spans="1:21" x14ac:dyDescent="0.3">
      <c r="A1903" s="8" t="s">
        <v>4445</v>
      </c>
      <c r="B1903" s="8" t="s">
        <v>4446</v>
      </c>
      <c r="C1903" s="8">
        <v>670</v>
      </c>
      <c r="D1903" s="8">
        <v>197</v>
      </c>
      <c r="E1903" s="8" t="s">
        <v>6096</v>
      </c>
      <c r="F1903" s="8" t="s">
        <v>5942</v>
      </c>
      <c r="G1903" s="8" t="s">
        <v>10040</v>
      </c>
      <c r="H1903" s="8" t="s">
        <v>5</v>
      </c>
      <c r="I1903" s="9">
        <v>0</v>
      </c>
      <c r="J1903" s="8" t="s">
        <v>12</v>
      </c>
      <c r="K1903" s="9">
        <v>120032.1309084375</v>
      </c>
      <c r="L1903" s="8" t="s">
        <v>5</v>
      </c>
      <c r="M1903" s="9">
        <v>0</v>
      </c>
      <c r="N1903" s="9">
        <v>0</v>
      </c>
      <c r="O1903" s="8" t="s">
        <v>5</v>
      </c>
      <c r="P1903" s="9">
        <v>0</v>
      </c>
      <c r="Q1903" s="9">
        <f t="shared" si="87"/>
        <v>120032.1309084375</v>
      </c>
      <c r="R1903" s="9">
        <f t="shared" si="88"/>
        <v>60016.065454218748</v>
      </c>
      <c r="S1903" s="9">
        <f t="shared" si="89"/>
        <v>240064.26181687499</v>
      </c>
      <c r="T1903" s="8" t="s">
        <v>6112</v>
      </c>
      <c r="U1903" s="8" t="s">
        <v>6116</v>
      </c>
    </row>
    <row r="1904" spans="1:21" x14ac:dyDescent="0.3">
      <c r="A1904" s="8" t="s">
        <v>4448</v>
      </c>
      <c r="B1904" s="8" t="s">
        <v>4449</v>
      </c>
      <c r="C1904" s="8">
        <v>60</v>
      </c>
      <c r="D1904" s="8">
        <v>31</v>
      </c>
      <c r="E1904" s="8" t="s">
        <v>6103</v>
      </c>
      <c r="F1904" s="8" t="s">
        <v>5942</v>
      </c>
      <c r="G1904" s="8" t="s">
        <v>10040</v>
      </c>
      <c r="H1904" s="8" t="s">
        <v>12</v>
      </c>
      <c r="I1904" s="9">
        <v>2313.87</v>
      </c>
      <c r="J1904" s="8" t="s">
        <v>12</v>
      </c>
      <c r="K1904" s="9">
        <v>49370.836753124997</v>
      </c>
      <c r="L1904" s="8" t="s">
        <v>5</v>
      </c>
      <c r="M1904" s="9">
        <v>0</v>
      </c>
      <c r="N1904" s="9">
        <v>0</v>
      </c>
      <c r="O1904" s="8" t="s">
        <v>12</v>
      </c>
      <c r="P1904" s="9">
        <v>42738.539999999994</v>
      </c>
      <c r="Q1904" s="9">
        <f t="shared" si="87"/>
        <v>94423.246753124986</v>
      </c>
      <c r="R1904" s="9">
        <f t="shared" si="88"/>
        <v>47211.623376562493</v>
      </c>
      <c r="S1904" s="9">
        <f t="shared" si="89"/>
        <v>188846.49350624997</v>
      </c>
      <c r="T1904" s="8" t="s">
        <v>6114</v>
      </c>
      <c r="U1904" s="8" t="s">
        <v>6113</v>
      </c>
    </row>
    <row r="1905" spans="1:21" x14ac:dyDescent="0.3">
      <c r="A1905" s="8" t="s">
        <v>4450</v>
      </c>
      <c r="B1905" s="8" t="s">
        <v>4451</v>
      </c>
      <c r="C1905" s="8">
        <v>340</v>
      </c>
      <c r="D1905" s="8">
        <v>103</v>
      </c>
      <c r="E1905" s="8" t="s">
        <v>6072</v>
      </c>
      <c r="F1905" s="8" t="s">
        <v>5942</v>
      </c>
      <c r="G1905" s="8" t="s">
        <v>10040</v>
      </c>
      <c r="H1905" s="8" t="s">
        <v>12</v>
      </c>
      <c r="I1905" s="9">
        <v>1779.8999999999999</v>
      </c>
      <c r="J1905" s="8" t="s">
        <v>12</v>
      </c>
      <c r="K1905" s="9">
        <v>63000.931415625004</v>
      </c>
      <c r="L1905" s="8" t="s">
        <v>5</v>
      </c>
      <c r="M1905" s="9">
        <v>0</v>
      </c>
      <c r="N1905" s="9">
        <v>0</v>
      </c>
      <c r="O1905" s="8" t="s">
        <v>12</v>
      </c>
      <c r="P1905" s="9">
        <v>159772.19999999998</v>
      </c>
      <c r="Q1905" s="9">
        <f t="shared" si="87"/>
        <v>224553.03141562498</v>
      </c>
      <c r="R1905" s="9">
        <f t="shared" si="88"/>
        <v>112276.51570781249</v>
      </c>
      <c r="S1905" s="9">
        <f t="shared" si="89"/>
        <v>449106.06283124996</v>
      </c>
      <c r="T1905" s="8" t="s">
        <v>6114</v>
      </c>
      <c r="U1905" s="8" t="s">
        <v>6113</v>
      </c>
    </row>
    <row r="1906" spans="1:21" x14ac:dyDescent="0.3">
      <c r="A1906" s="8" t="s">
        <v>4452</v>
      </c>
      <c r="B1906" s="8" t="s">
        <v>4453</v>
      </c>
      <c r="C1906" s="8">
        <v>1171</v>
      </c>
      <c r="D1906" s="8">
        <v>356</v>
      </c>
      <c r="E1906" s="8" t="s">
        <v>6084</v>
      </c>
      <c r="F1906" s="8" t="s">
        <v>5942</v>
      </c>
      <c r="G1906" s="8" t="s">
        <v>10050</v>
      </c>
      <c r="H1906" s="8" t="s">
        <v>5</v>
      </c>
      <c r="I1906" s="9">
        <v>0</v>
      </c>
      <c r="J1906" s="8" t="s">
        <v>12</v>
      </c>
      <c r="K1906" s="9">
        <v>174875.58971015626</v>
      </c>
      <c r="L1906" s="8" t="s">
        <v>12</v>
      </c>
      <c r="M1906" s="9">
        <v>2614476.9511755472</v>
      </c>
      <c r="N1906" s="9">
        <v>0</v>
      </c>
      <c r="O1906" s="8" t="s">
        <v>5</v>
      </c>
      <c r="P1906" s="9">
        <v>0</v>
      </c>
      <c r="Q1906" s="9">
        <f t="shared" si="87"/>
        <v>2789352.5408857036</v>
      </c>
      <c r="R1906" s="9">
        <f t="shared" si="88"/>
        <v>1394676.2704428518</v>
      </c>
      <c r="S1906" s="9">
        <f t="shared" si="89"/>
        <v>5578705.0817714073</v>
      </c>
      <c r="T1906" s="8" t="s">
        <v>6114</v>
      </c>
      <c r="U1906" s="8" t="s">
        <v>6116</v>
      </c>
    </row>
    <row r="1907" spans="1:21" x14ac:dyDescent="0.3">
      <c r="A1907" s="8" t="s">
        <v>4454</v>
      </c>
      <c r="B1907" s="8" t="s">
        <v>4455</v>
      </c>
      <c r="C1907" s="8">
        <v>208</v>
      </c>
      <c r="D1907" s="8">
        <v>63</v>
      </c>
      <c r="E1907" s="8" t="s">
        <v>6084</v>
      </c>
      <c r="F1907" s="8" t="s">
        <v>5942</v>
      </c>
      <c r="G1907" s="8" t="s">
        <v>10040</v>
      </c>
      <c r="H1907" s="8" t="s">
        <v>5</v>
      </c>
      <c r="I1907" s="9">
        <v>0</v>
      </c>
      <c r="J1907" s="8" t="s">
        <v>5</v>
      </c>
      <c r="K1907" s="9">
        <v>0</v>
      </c>
      <c r="L1907" s="8" t="s">
        <v>12</v>
      </c>
      <c r="M1907" s="9">
        <v>2511280.5713512497</v>
      </c>
      <c r="N1907" s="9">
        <v>0</v>
      </c>
      <c r="O1907" s="8" t="s">
        <v>5</v>
      </c>
      <c r="P1907" s="9">
        <v>0</v>
      </c>
      <c r="Q1907" s="9">
        <f t="shared" si="87"/>
        <v>2511280.5713512497</v>
      </c>
      <c r="R1907" s="9">
        <f t="shared" si="88"/>
        <v>1255640.2856756249</v>
      </c>
      <c r="S1907" s="9">
        <f t="shared" si="89"/>
        <v>5022561.1427024994</v>
      </c>
      <c r="T1907" s="8" t="s">
        <v>6114</v>
      </c>
      <c r="U1907" s="8" t="s">
        <v>6113</v>
      </c>
    </row>
    <row r="1908" spans="1:21" x14ac:dyDescent="0.3">
      <c r="A1908" s="8" t="s">
        <v>4456</v>
      </c>
      <c r="B1908" s="8" t="s">
        <v>4457</v>
      </c>
      <c r="C1908" s="8">
        <v>150</v>
      </c>
      <c r="D1908" s="8">
        <v>70</v>
      </c>
      <c r="E1908" s="8" t="s">
        <v>6085</v>
      </c>
      <c r="F1908" s="8" t="s">
        <v>5942</v>
      </c>
      <c r="G1908" s="8" t="s">
        <v>10043</v>
      </c>
      <c r="H1908" s="8" t="s">
        <v>6</v>
      </c>
      <c r="I1908" s="9">
        <v>0</v>
      </c>
      <c r="J1908" s="8" t="s">
        <v>6</v>
      </c>
      <c r="K1908" s="9">
        <v>0</v>
      </c>
      <c r="L1908" s="8" t="s">
        <v>5</v>
      </c>
      <c r="M1908" s="9">
        <v>0</v>
      </c>
      <c r="N1908" s="9">
        <v>0</v>
      </c>
      <c r="O1908" s="8" t="s">
        <v>12</v>
      </c>
      <c r="P1908" s="9">
        <v>153804.29999999999</v>
      </c>
      <c r="Q1908" s="9">
        <f t="shared" si="87"/>
        <v>153804.29999999999</v>
      </c>
      <c r="R1908" s="9">
        <f t="shared" si="88"/>
        <v>76902.149999999994</v>
      </c>
      <c r="S1908" s="9">
        <f t="shared" si="89"/>
        <v>307608.59999999998</v>
      </c>
      <c r="T1908" s="8" t="s">
        <v>6114</v>
      </c>
      <c r="U1908" s="8" t="s">
        <v>6113</v>
      </c>
    </row>
    <row r="1909" spans="1:21" x14ac:dyDescent="0.3">
      <c r="A1909" s="8" t="s">
        <v>4458</v>
      </c>
      <c r="B1909" s="8" t="s">
        <v>4459</v>
      </c>
      <c r="C1909" s="8">
        <v>211</v>
      </c>
      <c r="D1909" s="8">
        <v>73</v>
      </c>
      <c r="E1909" s="8" t="s">
        <v>6078</v>
      </c>
      <c r="F1909" s="8" t="s">
        <v>5942</v>
      </c>
      <c r="G1909" s="8" t="s">
        <v>10040</v>
      </c>
      <c r="H1909" s="8" t="s">
        <v>5</v>
      </c>
      <c r="I1909" s="9">
        <v>0</v>
      </c>
      <c r="J1909" s="8" t="s">
        <v>12</v>
      </c>
      <c r="K1909" s="9">
        <v>67412.766437343758</v>
      </c>
      <c r="L1909" s="8" t="s">
        <v>5</v>
      </c>
      <c r="M1909" s="9">
        <v>0</v>
      </c>
      <c r="N1909" s="9">
        <v>0</v>
      </c>
      <c r="O1909" s="8" t="s">
        <v>5</v>
      </c>
      <c r="P1909" s="9">
        <v>0</v>
      </c>
      <c r="Q1909" s="9">
        <f t="shared" si="87"/>
        <v>67412.766437343758</v>
      </c>
      <c r="R1909" s="9">
        <f t="shared" si="88"/>
        <v>33706.383218671879</v>
      </c>
      <c r="S1909" s="9">
        <f t="shared" si="89"/>
        <v>134825.53287468752</v>
      </c>
      <c r="T1909" s="8" t="s">
        <v>6112</v>
      </c>
      <c r="U1909" s="8" t="s">
        <v>6113</v>
      </c>
    </row>
    <row r="1910" spans="1:21" x14ac:dyDescent="0.3">
      <c r="A1910" s="8" t="s">
        <v>4460</v>
      </c>
      <c r="B1910" s="8" t="s">
        <v>4461</v>
      </c>
      <c r="C1910" s="8">
        <v>16756</v>
      </c>
      <c r="D1910" s="8">
        <v>2608</v>
      </c>
      <c r="E1910" s="8" t="s">
        <v>6073</v>
      </c>
      <c r="F1910" s="8" t="s">
        <v>5942</v>
      </c>
      <c r="G1910" s="8" t="s">
        <v>10040</v>
      </c>
      <c r="H1910" s="8" t="s">
        <v>5</v>
      </c>
      <c r="I1910" s="9">
        <v>0</v>
      </c>
      <c r="J1910" s="8" t="s">
        <v>12</v>
      </c>
      <c r="K1910" s="9">
        <v>1505345.3830406249</v>
      </c>
      <c r="L1910" s="8" t="s">
        <v>5</v>
      </c>
      <c r="M1910" s="9">
        <v>0</v>
      </c>
      <c r="N1910" s="9">
        <v>0</v>
      </c>
      <c r="O1910" s="8" t="s">
        <v>12</v>
      </c>
      <c r="P1910" s="9">
        <v>147208.19999999998</v>
      </c>
      <c r="Q1910" s="9">
        <f t="shared" si="87"/>
        <v>1652553.5830406249</v>
      </c>
      <c r="R1910" s="9">
        <f t="shared" si="88"/>
        <v>826276.79152031243</v>
      </c>
      <c r="S1910" s="9">
        <f t="shared" si="89"/>
        <v>3305107.1660812497</v>
      </c>
      <c r="T1910" s="8" t="s">
        <v>6112</v>
      </c>
      <c r="U1910" s="8" t="s">
        <v>6111</v>
      </c>
    </row>
    <row r="1911" spans="1:21" x14ac:dyDescent="0.3">
      <c r="A1911" s="8" t="s">
        <v>4465</v>
      </c>
      <c r="B1911" s="8" t="s">
        <v>4466</v>
      </c>
      <c r="C1911" s="8">
        <v>104</v>
      </c>
      <c r="D1911" s="8">
        <v>90</v>
      </c>
      <c r="E1911" s="8" t="s">
        <v>6091</v>
      </c>
      <c r="F1911" s="8" t="s">
        <v>5942</v>
      </c>
      <c r="G1911" s="8" t="s">
        <v>10040</v>
      </c>
      <c r="H1911" s="8" t="s">
        <v>12</v>
      </c>
      <c r="I1911" s="9">
        <v>2349.4679999999998</v>
      </c>
      <c r="J1911" s="8" t="s">
        <v>12</v>
      </c>
      <c r="K1911" s="9">
        <v>55146.378641249998</v>
      </c>
      <c r="L1911" s="8" t="s">
        <v>5</v>
      </c>
      <c r="M1911" s="9">
        <v>0</v>
      </c>
      <c r="N1911" s="9">
        <v>0</v>
      </c>
      <c r="O1911" s="8" t="s">
        <v>5</v>
      </c>
      <c r="P1911" s="9">
        <v>0</v>
      </c>
      <c r="Q1911" s="9">
        <f t="shared" si="87"/>
        <v>57495.846641249998</v>
      </c>
      <c r="R1911" s="9">
        <f t="shared" si="88"/>
        <v>28747.923320624999</v>
      </c>
      <c r="S1911" s="9">
        <f t="shared" si="89"/>
        <v>114991.6932825</v>
      </c>
      <c r="T1911" s="8" t="s">
        <v>6114</v>
      </c>
      <c r="U1911" s="8" t="s">
        <v>6116</v>
      </c>
    </row>
    <row r="1912" spans="1:21" x14ac:dyDescent="0.3">
      <c r="A1912" s="8" t="s">
        <v>4467</v>
      </c>
      <c r="B1912" s="8" t="s">
        <v>4468</v>
      </c>
      <c r="C1912" s="8">
        <v>188</v>
      </c>
      <c r="D1912" s="8">
        <v>55</v>
      </c>
      <c r="E1912" s="8" t="s">
        <v>6098</v>
      </c>
      <c r="F1912" s="8" t="s">
        <v>5942</v>
      </c>
      <c r="G1912" s="8" t="s">
        <v>10040</v>
      </c>
      <c r="H1912" s="8" t="s">
        <v>5</v>
      </c>
      <c r="I1912" s="9">
        <v>0</v>
      </c>
      <c r="J1912" s="8" t="s">
        <v>12</v>
      </c>
      <c r="K1912" s="9">
        <v>49645.890196875</v>
      </c>
      <c r="L1912" s="8" t="s">
        <v>5</v>
      </c>
      <c r="M1912" s="9">
        <v>0</v>
      </c>
      <c r="N1912" s="9">
        <v>0</v>
      </c>
      <c r="O1912" s="8" t="s">
        <v>5</v>
      </c>
      <c r="P1912" s="9">
        <v>0</v>
      </c>
      <c r="Q1912" s="9">
        <f t="shared" si="87"/>
        <v>49645.890196875</v>
      </c>
      <c r="R1912" s="9">
        <f t="shared" si="88"/>
        <v>24822.9450984375</v>
      </c>
      <c r="S1912" s="9">
        <f t="shared" si="89"/>
        <v>99291.780393749999</v>
      </c>
      <c r="T1912" s="8" t="s">
        <v>6114</v>
      </c>
      <c r="U1912" s="8" t="s">
        <v>6111</v>
      </c>
    </row>
    <row r="1913" spans="1:21" x14ac:dyDescent="0.3">
      <c r="A1913" s="8" t="s">
        <v>4469</v>
      </c>
      <c r="B1913" s="8" t="s">
        <v>4470</v>
      </c>
      <c r="C1913" s="8">
        <v>95</v>
      </c>
      <c r="D1913" s="8">
        <v>42</v>
      </c>
      <c r="E1913" s="8" t="s">
        <v>6107</v>
      </c>
      <c r="F1913" s="8" t="s">
        <v>5942</v>
      </c>
      <c r="G1913" s="8" t="s">
        <v>10042</v>
      </c>
      <c r="H1913" s="8" t="s">
        <v>12</v>
      </c>
      <c r="I1913" s="9">
        <v>1779.8999999999999</v>
      </c>
      <c r="J1913" s="8" t="s">
        <v>12</v>
      </c>
      <c r="K1913" s="9">
        <v>41474.71366171875</v>
      </c>
      <c r="L1913" s="8" t="s">
        <v>12</v>
      </c>
      <c r="M1913" s="9">
        <v>0</v>
      </c>
      <c r="N1913" s="9">
        <v>1096407.93</v>
      </c>
      <c r="O1913" s="8" t="s">
        <v>12</v>
      </c>
      <c r="P1913" s="9">
        <v>83131.799999999988</v>
      </c>
      <c r="Q1913" s="9">
        <f t="shared" si="87"/>
        <v>1222794.3436617188</v>
      </c>
      <c r="R1913" s="9">
        <f t="shared" si="88"/>
        <v>611397.17183085938</v>
      </c>
      <c r="S1913" s="9">
        <f t="shared" si="89"/>
        <v>2445588.6873234375</v>
      </c>
      <c r="T1913" s="8" t="s">
        <v>6110</v>
      </c>
      <c r="U1913" s="8" t="s">
        <v>6111</v>
      </c>
    </row>
    <row r="1914" spans="1:21" x14ac:dyDescent="0.3">
      <c r="A1914" s="8" t="s">
        <v>4471</v>
      </c>
      <c r="B1914" s="8" t="s">
        <v>4472</v>
      </c>
      <c r="C1914" s="8">
        <v>90</v>
      </c>
      <c r="D1914" s="8">
        <v>35</v>
      </c>
      <c r="E1914" s="8" t="s">
        <v>6085</v>
      </c>
      <c r="F1914" s="8" t="s">
        <v>5942</v>
      </c>
      <c r="G1914" s="8" t="s">
        <v>10040</v>
      </c>
      <c r="H1914" s="8" t="s">
        <v>12</v>
      </c>
      <c r="I1914" s="9">
        <v>2313.87</v>
      </c>
      <c r="J1914" s="8" t="s">
        <v>5</v>
      </c>
      <c r="K1914" s="9">
        <v>0</v>
      </c>
      <c r="L1914" s="8" t="s">
        <v>5</v>
      </c>
      <c r="M1914" s="9">
        <v>0</v>
      </c>
      <c r="N1914" s="9">
        <v>0</v>
      </c>
      <c r="O1914" s="8" t="s">
        <v>5</v>
      </c>
      <c r="P1914" s="9">
        <v>0</v>
      </c>
      <c r="Q1914" s="9">
        <f t="shared" si="87"/>
        <v>2313.87</v>
      </c>
      <c r="R1914" s="9">
        <f t="shared" si="88"/>
        <v>1156.9349999999999</v>
      </c>
      <c r="S1914" s="9">
        <f t="shared" si="89"/>
        <v>4627.74</v>
      </c>
      <c r="T1914" s="8" t="s">
        <v>6114</v>
      </c>
      <c r="U1914" s="8" t="s">
        <v>6113</v>
      </c>
    </row>
    <row r="1915" spans="1:21" x14ac:dyDescent="0.3">
      <c r="A1915" s="8" t="s">
        <v>4473</v>
      </c>
      <c r="B1915" s="8" t="s">
        <v>4474</v>
      </c>
      <c r="C1915" s="8">
        <v>2489</v>
      </c>
      <c r="D1915" s="8">
        <v>2208</v>
      </c>
      <c r="E1915" s="8" t="s">
        <v>6086</v>
      </c>
      <c r="F1915" s="8" t="s">
        <v>5942</v>
      </c>
      <c r="G1915" s="8" t="s">
        <v>10043</v>
      </c>
      <c r="H1915" s="8" t="s">
        <v>5</v>
      </c>
      <c r="I1915" s="9">
        <v>0</v>
      </c>
      <c r="J1915" s="8" t="s">
        <v>5</v>
      </c>
      <c r="K1915" s="9">
        <v>0</v>
      </c>
      <c r="L1915" s="8" t="s">
        <v>5</v>
      </c>
      <c r="M1915" s="9">
        <v>0</v>
      </c>
      <c r="N1915" s="9">
        <v>0</v>
      </c>
      <c r="O1915" s="8" t="s">
        <v>12</v>
      </c>
      <c r="P1915" s="9">
        <v>3645842.46</v>
      </c>
      <c r="Q1915" s="9">
        <f t="shared" si="87"/>
        <v>3645842.46</v>
      </c>
      <c r="R1915" s="9">
        <f t="shared" si="88"/>
        <v>1822921.23</v>
      </c>
      <c r="S1915" s="9">
        <f t="shared" si="89"/>
        <v>7291684.9199999999</v>
      </c>
      <c r="T1915" s="8" t="s">
        <v>6112</v>
      </c>
      <c r="U1915" s="8" t="s">
        <v>6116</v>
      </c>
    </row>
    <row r="1916" spans="1:21" x14ac:dyDescent="0.3">
      <c r="A1916" s="8" t="s">
        <v>4475</v>
      </c>
      <c r="B1916" s="8" t="s">
        <v>4476</v>
      </c>
      <c r="C1916" s="8">
        <v>238</v>
      </c>
      <c r="D1916" s="8">
        <v>85</v>
      </c>
      <c r="E1916" s="8" t="s">
        <v>6100</v>
      </c>
      <c r="F1916" s="8" t="s">
        <v>5942</v>
      </c>
      <c r="G1916" s="8" t="s">
        <v>10040</v>
      </c>
      <c r="H1916" s="8" t="s">
        <v>5</v>
      </c>
      <c r="I1916" s="9">
        <v>0</v>
      </c>
      <c r="J1916" s="8" t="s">
        <v>12</v>
      </c>
      <c r="K1916" s="9">
        <v>70508.023170937508</v>
      </c>
      <c r="L1916" s="8" t="s">
        <v>5</v>
      </c>
      <c r="M1916" s="9">
        <v>0</v>
      </c>
      <c r="N1916" s="9">
        <v>0</v>
      </c>
      <c r="O1916" s="8" t="s">
        <v>5</v>
      </c>
      <c r="P1916" s="9">
        <v>0</v>
      </c>
      <c r="Q1916" s="9">
        <f t="shared" si="87"/>
        <v>70508.023170937508</v>
      </c>
      <c r="R1916" s="9">
        <f t="shared" si="88"/>
        <v>35254.011585468754</v>
      </c>
      <c r="S1916" s="9">
        <f t="shared" si="89"/>
        <v>141016.04634187502</v>
      </c>
      <c r="T1916" s="8" t="s">
        <v>6114</v>
      </c>
      <c r="U1916" s="8" t="s">
        <v>6113</v>
      </c>
    </row>
    <row r="1917" spans="1:21" x14ac:dyDescent="0.3">
      <c r="A1917" s="8" t="s">
        <v>4477</v>
      </c>
      <c r="B1917" s="8" t="s">
        <v>4478</v>
      </c>
      <c r="C1917" s="8">
        <v>225</v>
      </c>
      <c r="D1917" s="8">
        <v>30</v>
      </c>
      <c r="E1917" s="8" t="s">
        <v>6071</v>
      </c>
      <c r="F1917" s="8" t="s">
        <v>5942</v>
      </c>
      <c r="G1917" s="8" t="s">
        <v>10047</v>
      </c>
      <c r="H1917" s="8" t="s">
        <v>6</v>
      </c>
      <c r="I1917" s="9">
        <v>0</v>
      </c>
      <c r="J1917" s="8" t="s">
        <v>12</v>
      </c>
      <c r="K1917" s="9">
        <v>52896.788388281253</v>
      </c>
      <c r="L1917" s="8" t="s">
        <v>6</v>
      </c>
      <c r="M1917" s="9">
        <v>0</v>
      </c>
      <c r="N1917" s="9">
        <v>0</v>
      </c>
      <c r="O1917" s="8" t="s">
        <v>12</v>
      </c>
      <c r="P1917" s="9">
        <v>55490.999999999993</v>
      </c>
      <c r="Q1917" s="9">
        <f t="shared" si="87"/>
        <v>108387.78838828125</v>
      </c>
      <c r="R1917" s="9">
        <f t="shared" si="88"/>
        <v>54193.894194140623</v>
      </c>
      <c r="S1917" s="9">
        <f t="shared" si="89"/>
        <v>216775.57677656249</v>
      </c>
      <c r="T1917" s="8" t="s">
        <v>6110</v>
      </c>
      <c r="U1917" s="8" t="s">
        <v>6111</v>
      </c>
    </row>
    <row r="1918" spans="1:21" x14ac:dyDescent="0.3">
      <c r="A1918" s="8" t="s">
        <v>4479</v>
      </c>
      <c r="B1918" s="8" t="s">
        <v>4480</v>
      </c>
      <c r="C1918" s="8">
        <v>100</v>
      </c>
      <c r="D1918" s="8">
        <v>93</v>
      </c>
      <c r="E1918" s="8" t="s">
        <v>6097</v>
      </c>
      <c r="F1918" s="8" t="s">
        <v>5942</v>
      </c>
      <c r="G1918" s="8" t="s">
        <v>10059</v>
      </c>
      <c r="H1918" s="8" t="s">
        <v>12</v>
      </c>
      <c r="I1918" s="9">
        <v>1779.8999999999999</v>
      </c>
      <c r="J1918" s="8" t="s">
        <v>12</v>
      </c>
      <c r="K1918" s="9">
        <v>41914.024228125003</v>
      </c>
      <c r="L1918" s="8" t="s">
        <v>12</v>
      </c>
      <c r="M1918" s="9">
        <v>2015892.8593359373</v>
      </c>
      <c r="N1918" s="9">
        <v>0</v>
      </c>
      <c r="O1918" s="8" t="s">
        <v>12</v>
      </c>
      <c r="P1918" s="9">
        <v>147208.19999999998</v>
      </c>
      <c r="Q1918" s="9">
        <f t="shared" si="87"/>
        <v>2206794.9835640625</v>
      </c>
      <c r="R1918" s="9">
        <f t="shared" si="88"/>
        <v>1103397.4917820313</v>
      </c>
      <c r="S1918" s="9">
        <f t="shared" si="89"/>
        <v>4413589.967128125</v>
      </c>
      <c r="T1918" s="8" t="s">
        <v>6112</v>
      </c>
      <c r="U1918" s="8" t="s">
        <v>6116</v>
      </c>
    </row>
    <row r="1919" spans="1:21" x14ac:dyDescent="0.3">
      <c r="A1919" s="8" t="s">
        <v>4481</v>
      </c>
      <c r="B1919" s="8" t="s">
        <v>4482</v>
      </c>
      <c r="C1919" s="8">
        <v>938</v>
      </c>
      <c r="D1919" s="8">
        <v>248</v>
      </c>
      <c r="E1919" s="8" t="s">
        <v>6088</v>
      </c>
      <c r="F1919" s="8" t="s">
        <v>5942</v>
      </c>
      <c r="G1919" s="8" t="s">
        <v>10040</v>
      </c>
      <c r="H1919" s="8" t="s">
        <v>6</v>
      </c>
      <c r="I1919" s="9">
        <v>0</v>
      </c>
      <c r="J1919" s="8" t="s">
        <v>5</v>
      </c>
      <c r="K1919" s="9">
        <v>0</v>
      </c>
      <c r="L1919" s="8" t="s">
        <v>6</v>
      </c>
      <c r="M1919" s="9">
        <v>0</v>
      </c>
      <c r="N1919" s="9">
        <v>0</v>
      </c>
      <c r="O1919" s="8" t="s">
        <v>5</v>
      </c>
      <c r="P1919" s="9">
        <v>0</v>
      </c>
      <c r="Q1919" s="9">
        <f t="shared" si="87"/>
        <v>0</v>
      </c>
      <c r="R1919" s="9">
        <f t="shared" si="88"/>
        <v>0</v>
      </c>
      <c r="S1919" s="9">
        <f t="shared" si="89"/>
        <v>0</v>
      </c>
      <c r="T1919" s="8" t="s">
        <v>6110</v>
      </c>
      <c r="U1919" s="8" t="s">
        <v>6113</v>
      </c>
    </row>
    <row r="1920" spans="1:21" x14ac:dyDescent="0.3">
      <c r="A1920" s="8" t="s">
        <v>4485</v>
      </c>
      <c r="B1920" s="8" t="s">
        <v>4486</v>
      </c>
      <c r="C1920" s="8">
        <v>250</v>
      </c>
      <c r="D1920" s="8">
        <v>121</v>
      </c>
      <c r="E1920" s="8" t="s">
        <v>6102</v>
      </c>
      <c r="F1920" s="8" t="s">
        <v>5942</v>
      </c>
      <c r="G1920" s="8" t="s">
        <v>10042</v>
      </c>
      <c r="H1920" s="8" t="s">
        <v>12</v>
      </c>
      <c r="I1920" s="9">
        <v>2349.4679999999998</v>
      </c>
      <c r="J1920" s="8" t="s">
        <v>12</v>
      </c>
      <c r="K1920" s="9">
        <v>71883.692830312502</v>
      </c>
      <c r="L1920" s="8" t="s">
        <v>12</v>
      </c>
      <c r="M1920" s="9">
        <v>2548243.0428548437</v>
      </c>
      <c r="N1920" s="9">
        <v>0</v>
      </c>
      <c r="O1920" s="8" t="s">
        <v>12</v>
      </c>
      <c r="P1920" s="9">
        <v>240751.36799999999</v>
      </c>
      <c r="Q1920" s="9">
        <f t="shared" si="87"/>
        <v>2863227.5716851559</v>
      </c>
      <c r="R1920" s="9">
        <f t="shared" si="88"/>
        <v>1431613.7858425779</v>
      </c>
      <c r="S1920" s="9">
        <f t="shared" si="89"/>
        <v>5726455.1433703117</v>
      </c>
      <c r="T1920" s="8" t="s">
        <v>6114</v>
      </c>
      <c r="U1920" s="8" t="s">
        <v>6113</v>
      </c>
    </row>
    <row r="1921" spans="1:21" x14ac:dyDescent="0.3">
      <c r="A1921" s="8" t="s">
        <v>4487</v>
      </c>
      <c r="B1921" s="8" t="s">
        <v>4488</v>
      </c>
      <c r="C1921" s="8">
        <v>70</v>
      </c>
      <c r="D1921" s="8">
        <v>27</v>
      </c>
      <c r="E1921" s="8" t="s">
        <v>6085</v>
      </c>
      <c r="F1921" s="8" t="s">
        <v>5942</v>
      </c>
      <c r="G1921" s="8" t="s">
        <v>10040</v>
      </c>
      <c r="H1921" s="8" t="s">
        <v>5</v>
      </c>
      <c r="I1921" s="9">
        <v>0</v>
      </c>
      <c r="J1921" s="8" t="s">
        <v>12</v>
      </c>
      <c r="K1921" s="9">
        <v>50500.492495312501</v>
      </c>
      <c r="L1921" s="8" t="s">
        <v>5</v>
      </c>
      <c r="M1921" s="9">
        <v>0</v>
      </c>
      <c r="N1921" s="9">
        <v>0</v>
      </c>
      <c r="O1921" s="8" t="s">
        <v>12</v>
      </c>
      <c r="P1921" s="9">
        <v>47638.5</v>
      </c>
      <c r="Q1921" s="9">
        <f t="shared" si="87"/>
        <v>98138.992495312501</v>
      </c>
      <c r="R1921" s="9">
        <f t="shared" si="88"/>
        <v>49069.49624765625</v>
      </c>
      <c r="S1921" s="9">
        <f t="shared" si="89"/>
        <v>196277.984990625</v>
      </c>
      <c r="T1921" s="8" t="s">
        <v>6114</v>
      </c>
      <c r="U1921" s="8" t="s">
        <v>6111</v>
      </c>
    </row>
    <row r="1922" spans="1:21" x14ac:dyDescent="0.3">
      <c r="A1922" s="8" t="s">
        <v>4490</v>
      </c>
      <c r="B1922" s="8" t="s">
        <v>4491</v>
      </c>
      <c r="C1922" s="8">
        <v>310</v>
      </c>
      <c r="D1922" s="8">
        <v>124</v>
      </c>
      <c r="E1922" s="8" t="s">
        <v>6088</v>
      </c>
      <c r="F1922" s="8" t="s">
        <v>5942</v>
      </c>
      <c r="G1922" s="8" t="s">
        <v>10040</v>
      </c>
      <c r="H1922" s="8" t="s">
        <v>5</v>
      </c>
      <c r="I1922" s="9">
        <v>0</v>
      </c>
      <c r="J1922" s="8" t="s">
        <v>5</v>
      </c>
      <c r="K1922" s="9">
        <v>0</v>
      </c>
      <c r="L1922" s="8" t="s">
        <v>5</v>
      </c>
      <c r="M1922" s="9">
        <v>0</v>
      </c>
      <c r="N1922" s="9">
        <v>0</v>
      </c>
      <c r="O1922" s="8" t="s">
        <v>5</v>
      </c>
      <c r="P1922" s="9">
        <v>0</v>
      </c>
      <c r="Q1922" s="9">
        <f t="shared" ref="Q1922:Q1985" si="90">SUM(I1922+K1922+M1922+N1922+P1922)</f>
        <v>0</v>
      </c>
      <c r="R1922" s="9">
        <f t="shared" si="88"/>
        <v>0</v>
      </c>
      <c r="S1922" s="9">
        <f t="shared" si="89"/>
        <v>0</v>
      </c>
      <c r="T1922" s="8" t="s">
        <v>6114</v>
      </c>
      <c r="U1922" s="8" t="s">
        <v>6111</v>
      </c>
    </row>
    <row r="1923" spans="1:21" x14ac:dyDescent="0.3">
      <c r="A1923" s="8" t="s">
        <v>4492</v>
      </c>
      <c r="B1923" s="8" t="s">
        <v>4493</v>
      </c>
      <c r="C1923" s="8">
        <v>44</v>
      </c>
      <c r="D1923" s="8">
        <v>24</v>
      </c>
      <c r="E1923" s="8" t="s">
        <v>6107</v>
      </c>
      <c r="F1923" s="8" t="s">
        <v>5942</v>
      </c>
      <c r="G1923" s="8" t="s">
        <v>10042</v>
      </c>
      <c r="H1923" s="8" t="s">
        <v>12</v>
      </c>
      <c r="I1923" s="9">
        <v>1779.8999999999999</v>
      </c>
      <c r="J1923" s="8" t="s">
        <v>12</v>
      </c>
      <c r="K1923" s="9">
        <v>36993.745884374999</v>
      </c>
      <c r="L1923" s="8" t="s">
        <v>12</v>
      </c>
      <c r="M1923" s="9">
        <v>2011053.314507812</v>
      </c>
      <c r="N1923" s="9">
        <v>0</v>
      </c>
      <c r="O1923" s="8" t="s">
        <v>12</v>
      </c>
      <c r="P1923" s="9">
        <v>60516.6</v>
      </c>
      <c r="Q1923" s="9">
        <f t="shared" si="90"/>
        <v>2110343.560392187</v>
      </c>
      <c r="R1923" s="9">
        <f t="shared" ref="R1923:R1986" si="91">Q1923/2</f>
        <v>1055171.7801960935</v>
      </c>
      <c r="S1923" s="9">
        <f t="shared" ref="S1923:S1986" si="92">Q1923*2</f>
        <v>4220687.120784374</v>
      </c>
      <c r="T1923" s="8" t="s">
        <v>6110</v>
      </c>
      <c r="U1923" s="8" t="s">
        <v>6111</v>
      </c>
    </row>
    <row r="1924" spans="1:21" x14ac:dyDescent="0.3">
      <c r="A1924" s="8" t="s">
        <v>4494</v>
      </c>
      <c r="B1924" s="8" t="s">
        <v>4495</v>
      </c>
      <c r="C1924" s="8">
        <v>99</v>
      </c>
      <c r="D1924" s="8">
        <v>99</v>
      </c>
      <c r="E1924" s="8" t="s">
        <v>6088</v>
      </c>
      <c r="F1924" s="8" t="s">
        <v>5942</v>
      </c>
      <c r="G1924" s="8" t="s">
        <v>10040</v>
      </c>
      <c r="H1924" s="8" t="s">
        <v>12</v>
      </c>
      <c r="I1924" s="9">
        <v>1779.8999999999999</v>
      </c>
      <c r="J1924" s="8" t="s">
        <v>5</v>
      </c>
      <c r="K1924" s="9">
        <v>0</v>
      </c>
      <c r="L1924" s="8" t="s">
        <v>5</v>
      </c>
      <c r="M1924" s="9">
        <v>0</v>
      </c>
      <c r="N1924" s="9">
        <v>0</v>
      </c>
      <c r="O1924" s="8" t="s">
        <v>12</v>
      </c>
      <c r="P1924" s="9">
        <v>154746.59999999998</v>
      </c>
      <c r="Q1924" s="9">
        <f t="shared" si="90"/>
        <v>156526.49999999997</v>
      </c>
      <c r="R1924" s="9">
        <f t="shared" si="91"/>
        <v>78263.249999999985</v>
      </c>
      <c r="S1924" s="9">
        <f t="shared" si="92"/>
        <v>313052.99999999994</v>
      </c>
      <c r="T1924" s="8" t="s">
        <v>6114</v>
      </c>
      <c r="U1924" s="8" t="s">
        <v>6116</v>
      </c>
    </row>
    <row r="1925" spans="1:21" x14ac:dyDescent="0.3">
      <c r="A1925" s="8" t="s">
        <v>4496</v>
      </c>
      <c r="B1925" s="8" t="s">
        <v>4497</v>
      </c>
      <c r="C1925" s="8">
        <v>44</v>
      </c>
      <c r="D1925" s="8">
        <v>27</v>
      </c>
      <c r="E1925" s="8" t="s">
        <v>6104</v>
      </c>
      <c r="F1925" s="8" t="s">
        <v>5942</v>
      </c>
      <c r="G1925" s="8" t="s">
        <v>10042</v>
      </c>
      <c r="H1925" s="8" t="s">
        <v>12</v>
      </c>
      <c r="I1925" s="9">
        <v>1779.8999999999999</v>
      </c>
      <c r="J1925" s="8" t="s">
        <v>6</v>
      </c>
      <c r="K1925" s="9">
        <v>0</v>
      </c>
      <c r="L1925" s="8" t="s">
        <v>12</v>
      </c>
      <c r="M1925" s="9">
        <v>2011053.314507812</v>
      </c>
      <c r="N1925" s="9">
        <v>0</v>
      </c>
      <c r="O1925" s="8" t="s">
        <v>12</v>
      </c>
      <c r="P1925" s="9">
        <v>64285.799999999996</v>
      </c>
      <c r="Q1925" s="9">
        <f t="shared" si="90"/>
        <v>2077119.014507812</v>
      </c>
      <c r="R1925" s="9">
        <f t="shared" si="91"/>
        <v>1038559.507253906</v>
      </c>
      <c r="S1925" s="9">
        <f t="shared" si="92"/>
        <v>4154238.029015624</v>
      </c>
      <c r="T1925" s="8" t="s">
        <v>6110</v>
      </c>
      <c r="U1925" s="8" t="s">
        <v>6111</v>
      </c>
    </row>
    <row r="1926" spans="1:21" x14ac:dyDescent="0.3">
      <c r="A1926" s="8" t="s">
        <v>4499</v>
      </c>
      <c r="B1926" s="8" t="s">
        <v>4500</v>
      </c>
      <c r="C1926" s="8">
        <v>112</v>
      </c>
      <c r="D1926" s="8">
        <v>45</v>
      </c>
      <c r="E1926" s="8" t="s">
        <v>6105</v>
      </c>
      <c r="F1926" s="8" t="s">
        <v>5942</v>
      </c>
      <c r="G1926" s="8" t="s">
        <v>10042</v>
      </c>
      <c r="H1926" s="8" t="s">
        <v>12</v>
      </c>
      <c r="I1926" s="9">
        <v>1779.8999999999999</v>
      </c>
      <c r="J1926" s="8" t="s">
        <v>5</v>
      </c>
      <c r="K1926" s="9">
        <v>0</v>
      </c>
      <c r="L1926" s="8" t="s">
        <v>12</v>
      </c>
      <c r="M1926" s="9">
        <v>2016929.9046562498</v>
      </c>
      <c r="N1926" s="9">
        <v>0</v>
      </c>
      <c r="O1926" s="8" t="s">
        <v>12</v>
      </c>
      <c r="P1926" s="9">
        <v>86901</v>
      </c>
      <c r="Q1926" s="9">
        <f t="shared" si="90"/>
        <v>2105610.8046562495</v>
      </c>
      <c r="R1926" s="9">
        <f t="shared" si="91"/>
        <v>1052805.4023281247</v>
      </c>
      <c r="S1926" s="9">
        <f t="shared" si="92"/>
        <v>4211221.6093124989</v>
      </c>
      <c r="T1926" s="8" t="s">
        <v>6114</v>
      </c>
      <c r="U1926" s="8" t="s">
        <v>6113</v>
      </c>
    </row>
    <row r="1927" spans="1:21" x14ac:dyDescent="0.3">
      <c r="A1927" s="8" t="s">
        <v>4501</v>
      </c>
      <c r="B1927" s="8" t="s">
        <v>4502</v>
      </c>
      <c r="C1927" s="8">
        <v>250</v>
      </c>
      <c r="D1927" s="8">
        <v>101</v>
      </c>
      <c r="E1927" s="8" t="s">
        <v>6090</v>
      </c>
      <c r="F1927" s="8" t="s">
        <v>5942</v>
      </c>
      <c r="G1927" s="8" t="s">
        <v>10047</v>
      </c>
      <c r="H1927" s="8" t="s">
        <v>6</v>
      </c>
      <c r="I1927" s="9">
        <v>0</v>
      </c>
      <c r="J1927" s="8" t="s">
        <v>12</v>
      </c>
      <c r="K1927" s="9">
        <v>55093.341220312504</v>
      </c>
      <c r="L1927" s="8" t="s">
        <v>6</v>
      </c>
      <c r="M1927" s="9">
        <v>0</v>
      </c>
      <c r="N1927" s="9">
        <v>0</v>
      </c>
      <c r="O1927" s="8" t="s">
        <v>5</v>
      </c>
      <c r="P1927" s="9">
        <v>0</v>
      </c>
      <c r="Q1927" s="9">
        <f t="shared" si="90"/>
        <v>55093.341220312504</v>
      </c>
      <c r="R1927" s="9">
        <f t="shared" si="91"/>
        <v>27546.670610156252</v>
      </c>
      <c r="S1927" s="9">
        <f t="shared" si="92"/>
        <v>110186.68244062501</v>
      </c>
      <c r="T1927" s="8" t="s">
        <v>6110</v>
      </c>
      <c r="U1927" s="8" t="s">
        <v>6116</v>
      </c>
    </row>
    <row r="1928" spans="1:21" x14ac:dyDescent="0.3">
      <c r="A1928" s="8" t="s">
        <v>4504</v>
      </c>
      <c r="B1928" s="8" t="s">
        <v>4505</v>
      </c>
      <c r="C1928" s="8">
        <v>60</v>
      </c>
      <c r="D1928" s="8">
        <v>21</v>
      </c>
      <c r="E1928" s="8" t="s">
        <v>6085</v>
      </c>
      <c r="F1928" s="8" t="s">
        <v>5942</v>
      </c>
      <c r="G1928" s="8" t="s">
        <v>10040</v>
      </c>
      <c r="H1928" s="8" t="s">
        <v>5</v>
      </c>
      <c r="I1928" s="9">
        <v>0</v>
      </c>
      <c r="J1928" s="8" t="s">
        <v>12</v>
      </c>
      <c r="K1928" s="9">
        <v>49370.836753124997</v>
      </c>
      <c r="L1928" s="8" t="s">
        <v>12</v>
      </c>
      <c r="M1928" s="9">
        <v>2495420.6915859375</v>
      </c>
      <c r="N1928" s="9">
        <v>0</v>
      </c>
      <c r="O1928" s="8" t="s">
        <v>5</v>
      </c>
      <c r="P1928" s="9">
        <v>0</v>
      </c>
      <c r="Q1928" s="9">
        <f t="shared" si="90"/>
        <v>2544791.5283390624</v>
      </c>
      <c r="R1928" s="9">
        <f t="shared" si="91"/>
        <v>1272395.7641695312</v>
      </c>
      <c r="S1928" s="9">
        <f t="shared" si="92"/>
        <v>5089583.0566781247</v>
      </c>
      <c r="T1928" s="8" t="s">
        <v>6110</v>
      </c>
      <c r="U1928" s="8" t="s">
        <v>6116</v>
      </c>
    </row>
    <row r="1929" spans="1:21" x14ac:dyDescent="0.3">
      <c r="A1929" s="8" t="s">
        <v>4506</v>
      </c>
      <c r="B1929" s="8" t="s">
        <v>4507</v>
      </c>
      <c r="C1929" s="8">
        <v>1277</v>
      </c>
      <c r="D1929" s="8">
        <v>364</v>
      </c>
      <c r="E1929" s="8" t="s">
        <v>6073</v>
      </c>
      <c r="F1929" s="8" t="s">
        <v>5942</v>
      </c>
      <c r="G1929" s="8" t="s">
        <v>10040</v>
      </c>
      <c r="H1929" s="8" t="s">
        <v>5</v>
      </c>
      <c r="I1929" s="9">
        <v>0</v>
      </c>
      <c r="J1929" s="8" t="s">
        <v>5</v>
      </c>
      <c r="K1929" s="9">
        <v>0</v>
      </c>
      <c r="L1929" s="8" t="s">
        <v>5</v>
      </c>
      <c r="M1929" s="9">
        <v>0</v>
      </c>
      <c r="N1929" s="9">
        <v>0</v>
      </c>
      <c r="O1929" s="8" t="s">
        <v>12</v>
      </c>
      <c r="P1929" s="9">
        <v>32875.799999999996</v>
      </c>
      <c r="Q1929" s="9">
        <f t="shared" si="90"/>
        <v>32875.799999999996</v>
      </c>
      <c r="R1929" s="9">
        <f t="shared" si="91"/>
        <v>16437.899999999998</v>
      </c>
      <c r="S1929" s="9">
        <f t="shared" si="92"/>
        <v>65751.599999999991</v>
      </c>
      <c r="T1929" s="8" t="s">
        <v>6114</v>
      </c>
      <c r="U1929" s="8" t="s">
        <v>6111</v>
      </c>
    </row>
    <row r="1930" spans="1:21" x14ac:dyDescent="0.3">
      <c r="A1930" s="8" t="s">
        <v>4508</v>
      </c>
      <c r="B1930" s="8" t="s">
        <v>4509</v>
      </c>
      <c r="C1930" s="8">
        <v>210</v>
      </c>
      <c r="D1930" s="8">
        <v>63</v>
      </c>
      <c r="E1930" s="8" t="s">
        <v>6101</v>
      </c>
      <c r="F1930" s="8" t="s">
        <v>5942</v>
      </c>
      <c r="G1930" s="8" t="s">
        <v>10040</v>
      </c>
      <c r="H1930" s="8" t="s">
        <v>5</v>
      </c>
      <c r="I1930" s="9">
        <v>0</v>
      </c>
      <c r="J1930" s="8" t="s">
        <v>12</v>
      </c>
      <c r="K1930" s="9">
        <v>66315.6728859375</v>
      </c>
      <c r="L1930" s="8" t="s">
        <v>5</v>
      </c>
      <c r="M1930" s="9">
        <v>0</v>
      </c>
      <c r="N1930" s="9">
        <v>0</v>
      </c>
      <c r="O1930" s="8" t="s">
        <v>5</v>
      </c>
      <c r="P1930" s="9">
        <v>0</v>
      </c>
      <c r="Q1930" s="9">
        <f t="shared" si="90"/>
        <v>66315.6728859375</v>
      </c>
      <c r="R1930" s="9">
        <f t="shared" si="91"/>
        <v>33157.83644296875</v>
      </c>
      <c r="S1930" s="9">
        <f t="shared" si="92"/>
        <v>132631.345771875</v>
      </c>
      <c r="T1930" s="8" t="s">
        <v>6114</v>
      </c>
      <c r="U1930" s="8" t="s">
        <v>6113</v>
      </c>
    </row>
    <row r="1931" spans="1:21" x14ac:dyDescent="0.3">
      <c r="A1931" s="8" t="s">
        <v>4510</v>
      </c>
      <c r="B1931" s="8" t="s">
        <v>4511</v>
      </c>
      <c r="C1931" s="8">
        <v>180</v>
      </c>
      <c r="D1931" s="8">
        <v>85</v>
      </c>
      <c r="E1931" s="8" t="s">
        <v>6109</v>
      </c>
      <c r="F1931" s="8" t="s">
        <v>5942</v>
      </c>
      <c r="G1931" s="8" t="s">
        <v>10040</v>
      </c>
      <c r="H1931" s="8" t="s">
        <v>12</v>
      </c>
      <c r="I1931" s="9">
        <v>1779.8999999999999</v>
      </c>
      <c r="J1931" s="8" t="s">
        <v>12</v>
      </c>
      <c r="K1931" s="9">
        <v>48942.993290625003</v>
      </c>
      <c r="L1931" s="8" t="s">
        <v>5</v>
      </c>
      <c r="M1931" s="9">
        <v>0</v>
      </c>
      <c r="N1931" s="9">
        <v>0</v>
      </c>
      <c r="O1931" s="8" t="s">
        <v>12</v>
      </c>
      <c r="P1931" s="9">
        <v>32875.799999999996</v>
      </c>
      <c r="Q1931" s="9">
        <f t="shared" si="90"/>
        <v>83598.693290625</v>
      </c>
      <c r="R1931" s="9">
        <f t="shared" si="91"/>
        <v>41799.3466453125</v>
      </c>
      <c r="S1931" s="9">
        <f t="shared" si="92"/>
        <v>167197.38658125</v>
      </c>
      <c r="T1931" s="8" t="s">
        <v>6114</v>
      </c>
      <c r="U1931" s="8" t="s">
        <v>6116</v>
      </c>
    </row>
    <row r="1932" spans="1:21" x14ac:dyDescent="0.3">
      <c r="A1932" s="8" t="s">
        <v>4512</v>
      </c>
      <c r="B1932" s="8" t="s">
        <v>4513</v>
      </c>
      <c r="C1932" s="8">
        <v>140</v>
      </c>
      <c r="D1932" s="8">
        <v>50</v>
      </c>
      <c r="E1932" s="8" t="s">
        <v>6106</v>
      </c>
      <c r="F1932" s="8" t="s">
        <v>5942</v>
      </c>
      <c r="G1932" s="8" t="s">
        <v>10042</v>
      </c>
      <c r="H1932" s="8" t="s">
        <v>12</v>
      </c>
      <c r="I1932" s="9">
        <v>1779.8999999999999</v>
      </c>
      <c r="J1932" s="8" t="s">
        <v>12</v>
      </c>
      <c r="K1932" s="9">
        <v>45428.508759374999</v>
      </c>
      <c r="L1932" s="8" t="s">
        <v>12</v>
      </c>
      <c r="M1932" s="9">
        <v>2019349.6770703124</v>
      </c>
      <c r="N1932" s="9">
        <v>0</v>
      </c>
      <c r="O1932" s="8" t="s">
        <v>12</v>
      </c>
      <c r="P1932" s="9">
        <v>93183</v>
      </c>
      <c r="Q1932" s="9">
        <f t="shared" si="90"/>
        <v>2159741.0858296873</v>
      </c>
      <c r="R1932" s="9">
        <f t="shared" si="91"/>
        <v>1079870.5429148437</v>
      </c>
      <c r="S1932" s="9">
        <f t="shared" si="92"/>
        <v>4319482.1716593746</v>
      </c>
      <c r="T1932" s="8" t="s">
        <v>6110</v>
      </c>
      <c r="U1932" s="8" t="s">
        <v>6116</v>
      </c>
    </row>
    <row r="1933" spans="1:21" x14ac:dyDescent="0.3">
      <c r="A1933" s="8" t="s">
        <v>4514</v>
      </c>
      <c r="B1933" s="8" t="s">
        <v>4515</v>
      </c>
      <c r="C1933" s="8">
        <v>170</v>
      </c>
      <c r="D1933" s="8">
        <v>50</v>
      </c>
      <c r="E1933" s="8" t="s">
        <v>6069</v>
      </c>
      <c r="F1933" s="8" t="s">
        <v>5942</v>
      </c>
      <c r="G1933" s="8" t="s">
        <v>10040</v>
      </c>
      <c r="H1933" s="8" t="s">
        <v>12</v>
      </c>
      <c r="I1933" s="9">
        <v>2313.87</v>
      </c>
      <c r="J1933" s="8" t="s">
        <v>12</v>
      </c>
      <c r="K1933" s="9">
        <v>61797.049917187498</v>
      </c>
      <c r="L1933" s="8" t="s">
        <v>5</v>
      </c>
      <c r="M1933" s="9">
        <v>0</v>
      </c>
      <c r="N1933" s="9">
        <v>0</v>
      </c>
      <c r="O1933" s="8" t="s">
        <v>12</v>
      </c>
      <c r="P1933" s="9">
        <v>121137.9</v>
      </c>
      <c r="Q1933" s="9">
        <f t="shared" si="90"/>
        <v>185248.8199171875</v>
      </c>
      <c r="R1933" s="9">
        <f t="shared" si="91"/>
        <v>92624.409958593751</v>
      </c>
      <c r="S1933" s="9">
        <f t="shared" si="92"/>
        <v>370497.639834375</v>
      </c>
      <c r="T1933" s="8" t="s">
        <v>6115</v>
      </c>
      <c r="U1933" s="8" t="s">
        <v>6113</v>
      </c>
    </row>
    <row r="1934" spans="1:21" x14ac:dyDescent="0.3">
      <c r="A1934" s="8" t="s">
        <v>4516</v>
      </c>
      <c r="B1934" s="8" t="s">
        <v>4517</v>
      </c>
      <c r="C1934" s="8">
        <v>231</v>
      </c>
      <c r="D1934" s="8">
        <v>70</v>
      </c>
      <c r="E1934" s="8" t="s">
        <v>10029</v>
      </c>
      <c r="F1934" s="8" t="s">
        <v>5942</v>
      </c>
      <c r="G1934" s="8" t="s">
        <v>10040</v>
      </c>
      <c r="H1934" s="8" t="s">
        <v>6</v>
      </c>
      <c r="I1934" s="9">
        <v>0</v>
      </c>
      <c r="J1934" s="8" t="s">
        <v>5</v>
      </c>
      <c r="K1934" s="9">
        <v>0</v>
      </c>
      <c r="L1934" s="8" t="s">
        <v>6</v>
      </c>
      <c r="M1934" s="9">
        <v>0</v>
      </c>
      <c r="N1934" s="9">
        <v>0</v>
      </c>
      <c r="O1934" s="8" t="s">
        <v>5</v>
      </c>
      <c r="P1934" s="9">
        <v>0</v>
      </c>
      <c r="Q1934" s="9">
        <f t="shared" si="90"/>
        <v>0</v>
      </c>
      <c r="R1934" s="9">
        <f t="shared" si="91"/>
        <v>0</v>
      </c>
      <c r="S1934" s="9">
        <f t="shared" si="92"/>
        <v>0</v>
      </c>
      <c r="T1934" s="8" t="s">
        <v>6110</v>
      </c>
      <c r="U1934" s="8" t="s">
        <v>6111</v>
      </c>
    </row>
    <row r="1935" spans="1:21" x14ac:dyDescent="0.3">
      <c r="A1935" s="8" t="s">
        <v>4518</v>
      </c>
      <c r="B1935" s="8" t="s">
        <v>4519</v>
      </c>
      <c r="C1935" s="8">
        <v>500</v>
      </c>
      <c r="D1935" s="8">
        <v>923</v>
      </c>
      <c r="E1935" s="8" t="s">
        <v>6077</v>
      </c>
      <c r="F1935" s="8" t="s">
        <v>5942</v>
      </c>
      <c r="G1935" s="8" t="s">
        <v>10040</v>
      </c>
      <c r="H1935" s="8" t="s">
        <v>5</v>
      </c>
      <c r="I1935" s="9">
        <v>0</v>
      </c>
      <c r="J1935" s="8" t="s">
        <v>12</v>
      </c>
      <c r="K1935" s="9">
        <v>77058.86954062499</v>
      </c>
      <c r="L1935" s="8" t="s">
        <v>5</v>
      </c>
      <c r="M1935" s="9">
        <v>0</v>
      </c>
      <c r="N1935" s="9">
        <v>0</v>
      </c>
      <c r="O1935" s="8" t="s">
        <v>12</v>
      </c>
      <c r="P1935" s="9">
        <v>1190020.2</v>
      </c>
      <c r="Q1935" s="9">
        <f t="shared" si="90"/>
        <v>1267079.069540625</v>
      </c>
      <c r="R1935" s="9">
        <f t="shared" si="91"/>
        <v>633539.53477031249</v>
      </c>
      <c r="S1935" s="9">
        <f t="shared" si="92"/>
        <v>2534158.1390812499</v>
      </c>
      <c r="T1935" s="8" t="s">
        <v>6114</v>
      </c>
      <c r="U1935" s="8" t="s">
        <v>6116</v>
      </c>
    </row>
    <row r="1936" spans="1:21" x14ac:dyDescent="0.3">
      <c r="A1936" s="8" t="s">
        <v>4520</v>
      </c>
      <c r="B1936" s="8" t="s">
        <v>4521</v>
      </c>
      <c r="C1936" s="8">
        <v>193</v>
      </c>
      <c r="D1936" s="8">
        <v>101</v>
      </c>
      <c r="E1936" s="8" t="s">
        <v>6096</v>
      </c>
      <c r="F1936" s="8" t="s">
        <v>5942</v>
      </c>
      <c r="G1936" s="8" t="s">
        <v>10040</v>
      </c>
      <c r="H1936" s="8" t="s">
        <v>5</v>
      </c>
      <c r="I1936" s="9">
        <v>0</v>
      </c>
      <c r="J1936" s="8" t="s">
        <v>12</v>
      </c>
      <c r="K1936" s="9">
        <v>65349.261948281252</v>
      </c>
      <c r="L1936" s="8" t="s">
        <v>5</v>
      </c>
      <c r="M1936" s="9">
        <v>0</v>
      </c>
      <c r="N1936" s="9">
        <v>0</v>
      </c>
      <c r="O1936" s="8" t="s">
        <v>5</v>
      </c>
      <c r="P1936" s="9">
        <v>0</v>
      </c>
      <c r="Q1936" s="9">
        <f t="shared" si="90"/>
        <v>65349.261948281252</v>
      </c>
      <c r="R1936" s="9">
        <f t="shared" si="91"/>
        <v>32674.630974140626</v>
      </c>
      <c r="S1936" s="9">
        <f t="shared" si="92"/>
        <v>130698.5238965625</v>
      </c>
      <c r="T1936" s="8" t="s">
        <v>6115</v>
      </c>
      <c r="U1936" s="8" t="s">
        <v>6116</v>
      </c>
    </row>
    <row r="1937" spans="1:21" x14ac:dyDescent="0.3">
      <c r="A1937" s="8" t="s">
        <v>4522</v>
      </c>
      <c r="B1937" s="8" t="s">
        <v>4523</v>
      </c>
      <c r="C1937" s="8">
        <v>1953</v>
      </c>
      <c r="D1937" s="8">
        <v>558</v>
      </c>
      <c r="E1937" s="8" t="s">
        <v>6098</v>
      </c>
      <c r="F1937" s="8" t="s">
        <v>5942</v>
      </c>
      <c r="G1937" s="8" t="s">
        <v>10040</v>
      </c>
      <c r="H1937" s="8" t="s">
        <v>6</v>
      </c>
      <c r="I1937" s="9">
        <v>0</v>
      </c>
      <c r="J1937" s="8" t="s">
        <v>6</v>
      </c>
      <c r="K1937" s="9">
        <v>0</v>
      </c>
      <c r="L1937" s="8" t="s">
        <v>6</v>
      </c>
      <c r="M1937" s="9">
        <v>0</v>
      </c>
      <c r="N1937" s="9">
        <v>0</v>
      </c>
      <c r="O1937" s="8" t="s">
        <v>12</v>
      </c>
      <c r="P1937" s="9">
        <v>727665</v>
      </c>
      <c r="Q1937" s="9">
        <f t="shared" si="90"/>
        <v>727665</v>
      </c>
      <c r="R1937" s="9">
        <f t="shared" si="91"/>
        <v>363832.5</v>
      </c>
      <c r="S1937" s="9">
        <f t="shared" si="92"/>
        <v>1455330</v>
      </c>
      <c r="T1937" s="8" t="s">
        <v>6114</v>
      </c>
      <c r="U1937" s="8" t="s">
        <v>6113</v>
      </c>
    </row>
    <row r="1938" spans="1:21" x14ac:dyDescent="0.3">
      <c r="A1938" s="8" t="s">
        <v>4524</v>
      </c>
      <c r="B1938" s="8" t="s">
        <v>4525</v>
      </c>
      <c r="C1938" s="8">
        <v>300</v>
      </c>
      <c r="D1938" s="8">
        <v>48</v>
      </c>
      <c r="E1938" s="8" t="s">
        <v>6101</v>
      </c>
      <c r="F1938" s="8" t="s">
        <v>5942</v>
      </c>
      <c r="G1938" s="8" t="s">
        <v>10044</v>
      </c>
      <c r="H1938" s="8" t="s">
        <v>5</v>
      </c>
      <c r="I1938" s="9">
        <v>0</v>
      </c>
      <c r="J1938" s="8" t="s">
        <v>12</v>
      </c>
      <c r="K1938" s="9">
        <v>76482.574565625007</v>
      </c>
      <c r="L1938" s="8" t="s">
        <v>5</v>
      </c>
      <c r="M1938" s="9">
        <v>0</v>
      </c>
      <c r="N1938" s="9">
        <v>0</v>
      </c>
      <c r="O1938" s="8" t="s">
        <v>12</v>
      </c>
      <c r="P1938" s="9">
        <v>117871.26</v>
      </c>
      <c r="Q1938" s="9">
        <f t="shared" si="90"/>
        <v>194353.834565625</v>
      </c>
      <c r="R1938" s="9">
        <f t="shared" si="91"/>
        <v>97176.917282812501</v>
      </c>
      <c r="S1938" s="9">
        <f t="shared" si="92"/>
        <v>388707.66913125</v>
      </c>
      <c r="T1938" s="8" t="s">
        <v>6114</v>
      </c>
      <c r="U1938" s="8" t="s">
        <v>6113</v>
      </c>
    </row>
    <row r="1939" spans="1:21" x14ac:dyDescent="0.3">
      <c r="A1939" s="8" t="s">
        <v>4526</v>
      </c>
      <c r="B1939" s="8" t="s">
        <v>4527</v>
      </c>
      <c r="C1939" s="8">
        <v>5500</v>
      </c>
      <c r="D1939" s="8">
        <v>2769</v>
      </c>
      <c r="E1939" s="8" t="s">
        <v>6086</v>
      </c>
      <c r="F1939" s="8" t="s">
        <v>5942</v>
      </c>
      <c r="G1939" s="8" t="s">
        <v>10043</v>
      </c>
      <c r="H1939" s="8" t="s">
        <v>5</v>
      </c>
      <c r="I1939" s="9">
        <v>0</v>
      </c>
      <c r="J1939" s="8" t="s">
        <v>5</v>
      </c>
      <c r="K1939" s="9">
        <v>0</v>
      </c>
      <c r="L1939" s="8" t="s">
        <v>5</v>
      </c>
      <c r="M1939" s="9">
        <v>0</v>
      </c>
      <c r="N1939" s="9">
        <v>0</v>
      </c>
      <c r="O1939" s="8" t="s">
        <v>12</v>
      </c>
      <c r="P1939" s="9">
        <v>4562134.9799999995</v>
      </c>
      <c r="Q1939" s="9">
        <f t="shared" si="90"/>
        <v>4562134.9799999995</v>
      </c>
      <c r="R1939" s="9">
        <f t="shared" si="91"/>
        <v>2281067.4899999998</v>
      </c>
      <c r="S1939" s="9">
        <f t="shared" si="92"/>
        <v>9124269.959999999</v>
      </c>
      <c r="T1939" s="8" t="s">
        <v>6114</v>
      </c>
      <c r="U1939" s="8" t="s">
        <v>6116</v>
      </c>
    </row>
    <row r="1940" spans="1:21" x14ac:dyDescent="0.3">
      <c r="A1940" s="8" t="s">
        <v>4528</v>
      </c>
      <c r="B1940" s="8" t="s">
        <v>4529</v>
      </c>
      <c r="C1940" s="8">
        <v>11327</v>
      </c>
      <c r="D1940" s="8">
        <v>2736</v>
      </c>
      <c r="E1940" s="8" t="s">
        <v>6107</v>
      </c>
      <c r="F1940" s="8" t="s">
        <v>5942</v>
      </c>
      <c r="G1940" s="8" t="s">
        <v>10040</v>
      </c>
      <c r="H1940" s="8" t="s">
        <v>5</v>
      </c>
      <c r="I1940" s="9">
        <v>0</v>
      </c>
      <c r="J1940" s="8" t="s">
        <v>12</v>
      </c>
      <c r="K1940" s="9">
        <v>1028341.9700367188</v>
      </c>
      <c r="L1940" s="8" t="s">
        <v>5</v>
      </c>
      <c r="M1940" s="9">
        <v>0</v>
      </c>
      <c r="N1940" s="9">
        <v>0</v>
      </c>
      <c r="O1940" s="8" t="s">
        <v>5</v>
      </c>
      <c r="P1940" s="9">
        <v>0</v>
      </c>
      <c r="Q1940" s="9">
        <f t="shared" si="90"/>
        <v>1028341.9700367188</v>
      </c>
      <c r="R1940" s="9">
        <f t="shared" si="91"/>
        <v>514170.98501835938</v>
      </c>
      <c r="S1940" s="9">
        <f t="shared" si="92"/>
        <v>2056683.9400734375</v>
      </c>
      <c r="T1940" s="8" t="s">
        <v>6114</v>
      </c>
      <c r="U1940" s="8" t="s">
        <v>6111</v>
      </c>
    </row>
    <row r="1941" spans="1:21" x14ac:dyDescent="0.3">
      <c r="A1941" s="8" t="s">
        <v>4530</v>
      </c>
      <c r="B1941" s="8" t="s">
        <v>4531</v>
      </c>
      <c r="C1941" s="8">
        <v>320</v>
      </c>
      <c r="D1941" s="8">
        <v>132</v>
      </c>
      <c r="E1941" s="8" t="s">
        <v>10029</v>
      </c>
      <c r="F1941" s="8" t="s">
        <v>5942</v>
      </c>
      <c r="G1941" s="8" t="s">
        <v>10040</v>
      </c>
      <c r="H1941" s="8" t="s">
        <v>5</v>
      </c>
      <c r="I1941" s="9">
        <v>0</v>
      </c>
      <c r="J1941" s="8" t="s">
        <v>5</v>
      </c>
      <c r="K1941" s="9">
        <v>0</v>
      </c>
      <c r="L1941" s="8" t="s">
        <v>12</v>
      </c>
      <c r="M1941" s="9">
        <v>2034905.3568749998</v>
      </c>
      <c r="N1941" s="9">
        <v>0</v>
      </c>
      <c r="O1941" s="8" t="s">
        <v>5</v>
      </c>
      <c r="P1941" s="9">
        <v>0</v>
      </c>
      <c r="Q1941" s="9">
        <f t="shared" si="90"/>
        <v>2034905.3568749998</v>
      </c>
      <c r="R1941" s="9">
        <f t="shared" si="91"/>
        <v>1017452.6784374999</v>
      </c>
      <c r="S1941" s="9">
        <f t="shared" si="92"/>
        <v>4069810.7137499996</v>
      </c>
      <c r="T1941" s="8" t="s">
        <v>6114</v>
      </c>
      <c r="U1941" s="8" t="s">
        <v>6111</v>
      </c>
    </row>
    <row r="1942" spans="1:21" x14ac:dyDescent="0.3">
      <c r="A1942" s="8" t="s">
        <v>4532</v>
      </c>
      <c r="B1942" s="8" t="s">
        <v>4533</v>
      </c>
      <c r="C1942" s="8">
        <v>584</v>
      </c>
      <c r="D1942" s="8">
        <v>177</v>
      </c>
      <c r="E1942" s="8" t="s">
        <v>6085</v>
      </c>
      <c r="F1942" s="8" t="s">
        <v>5942</v>
      </c>
      <c r="G1942" s="8" t="s">
        <v>10040</v>
      </c>
      <c r="H1942" s="8" t="s">
        <v>12</v>
      </c>
      <c r="I1942" s="9">
        <v>2313.87</v>
      </c>
      <c r="J1942" s="8" t="s">
        <v>12</v>
      </c>
      <c r="K1942" s="9">
        <v>108564.79764374999</v>
      </c>
      <c r="L1942" s="8" t="s">
        <v>5</v>
      </c>
      <c r="M1942" s="9">
        <v>0</v>
      </c>
      <c r="N1942" s="9">
        <v>0</v>
      </c>
      <c r="O1942" s="8" t="s">
        <v>5</v>
      </c>
      <c r="P1942" s="9">
        <v>0</v>
      </c>
      <c r="Q1942" s="9">
        <f t="shared" si="90"/>
        <v>110878.66764374998</v>
      </c>
      <c r="R1942" s="9">
        <f t="shared" si="91"/>
        <v>55439.333821874992</v>
      </c>
      <c r="S1942" s="9">
        <f t="shared" si="92"/>
        <v>221757.33528749997</v>
      </c>
      <c r="T1942" s="8" t="s">
        <v>6114</v>
      </c>
      <c r="U1942" s="8" t="s">
        <v>6113</v>
      </c>
    </row>
    <row r="1943" spans="1:21" x14ac:dyDescent="0.3">
      <c r="A1943" s="8" t="s">
        <v>4534</v>
      </c>
      <c r="B1943" s="8" t="s">
        <v>4535</v>
      </c>
      <c r="C1943" s="8">
        <v>160</v>
      </c>
      <c r="D1943" s="8">
        <v>81</v>
      </c>
      <c r="E1943" s="8" t="s">
        <v>6093</v>
      </c>
      <c r="F1943" s="8" t="s">
        <v>5942</v>
      </c>
      <c r="G1943" s="8" t="s">
        <v>10040</v>
      </c>
      <c r="H1943" s="8" t="s">
        <v>5</v>
      </c>
      <c r="I1943" s="9">
        <v>0</v>
      </c>
      <c r="J1943" s="8" t="s">
        <v>5</v>
      </c>
      <c r="K1943" s="9">
        <v>0</v>
      </c>
      <c r="L1943" s="8" t="s">
        <v>5</v>
      </c>
      <c r="M1943" s="9">
        <v>0</v>
      </c>
      <c r="N1943" s="9">
        <v>0</v>
      </c>
      <c r="O1943" s="8" t="s">
        <v>12</v>
      </c>
      <c r="P1943" s="9">
        <v>171770.81999999998</v>
      </c>
      <c r="Q1943" s="9">
        <f t="shared" si="90"/>
        <v>171770.81999999998</v>
      </c>
      <c r="R1943" s="9">
        <f t="shared" si="91"/>
        <v>85885.409999999989</v>
      </c>
      <c r="S1943" s="9">
        <f t="shared" si="92"/>
        <v>343541.63999999996</v>
      </c>
      <c r="T1943" s="8" t="s">
        <v>6114</v>
      </c>
      <c r="U1943" s="8" t="s">
        <v>6111</v>
      </c>
    </row>
    <row r="1944" spans="1:21" x14ac:dyDescent="0.3">
      <c r="A1944" s="8" t="s">
        <v>4536</v>
      </c>
      <c r="B1944" s="8" t="s">
        <v>4537</v>
      </c>
      <c r="C1944" s="8">
        <v>186</v>
      </c>
      <c r="D1944" s="8">
        <v>145</v>
      </c>
      <c r="E1944" s="8" t="s">
        <v>10033</v>
      </c>
      <c r="F1944" s="8" t="s">
        <v>5942</v>
      </c>
      <c r="G1944" s="8" t="s">
        <v>10040</v>
      </c>
      <c r="H1944" s="8" t="s">
        <v>12</v>
      </c>
      <c r="I1944" s="9">
        <v>2313.87</v>
      </c>
      <c r="J1944" s="8" t="s">
        <v>12</v>
      </c>
      <c r="K1944" s="9">
        <v>63604.4991046875</v>
      </c>
      <c r="L1944" s="8" t="s">
        <v>5</v>
      </c>
      <c r="M1944" s="9">
        <v>0</v>
      </c>
      <c r="N1944" s="9">
        <v>0</v>
      </c>
      <c r="O1944" s="8" t="s">
        <v>5</v>
      </c>
      <c r="P1944" s="9">
        <v>0</v>
      </c>
      <c r="Q1944" s="9">
        <f t="shared" si="90"/>
        <v>65918.369104687503</v>
      </c>
      <c r="R1944" s="9">
        <f t="shared" si="91"/>
        <v>32959.184552343751</v>
      </c>
      <c r="S1944" s="9">
        <f t="shared" si="92"/>
        <v>131836.73820937501</v>
      </c>
      <c r="T1944" s="8" t="s">
        <v>6114</v>
      </c>
      <c r="U1944" s="8" t="s">
        <v>6113</v>
      </c>
    </row>
    <row r="1945" spans="1:21" x14ac:dyDescent="0.3">
      <c r="A1945" s="8" t="s">
        <v>4538</v>
      </c>
      <c r="B1945" s="8" t="s">
        <v>4539</v>
      </c>
      <c r="C1945" s="8">
        <v>280</v>
      </c>
      <c r="D1945" s="8">
        <v>50</v>
      </c>
      <c r="E1945" s="8" t="s">
        <v>6102</v>
      </c>
      <c r="F1945" s="8" t="s">
        <v>5942</v>
      </c>
      <c r="G1945" s="8" t="s">
        <v>10040</v>
      </c>
      <c r="H1945" s="8" t="s">
        <v>6</v>
      </c>
      <c r="I1945" s="9">
        <v>0</v>
      </c>
      <c r="J1945" s="8" t="s">
        <v>12</v>
      </c>
      <c r="K1945" s="9">
        <v>75322.866978749997</v>
      </c>
      <c r="L1945" s="8" t="s">
        <v>6</v>
      </c>
      <c r="M1945" s="9">
        <v>0</v>
      </c>
      <c r="N1945" s="9">
        <v>0</v>
      </c>
      <c r="O1945" s="8" t="s">
        <v>5</v>
      </c>
      <c r="P1945" s="9">
        <v>0</v>
      </c>
      <c r="Q1945" s="9">
        <f t="shared" si="90"/>
        <v>75322.866978749997</v>
      </c>
      <c r="R1945" s="9">
        <f t="shared" si="91"/>
        <v>37661.433489374998</v>
      </c>
      <c r="S1945" s="9">
        <f t="shared" si="92"/>
        <v>150645.73395749999</v>
      </c>
      <c r="T1945" s="8" t="s">
        <v>6114</v>
      </c>
      <c r="U1945" s="8" t="s">
        <v>6113</v>
      </c>
    </row>
    <row r="1946" spans="1:21" x14ac:dyDescent="0.3">
      <c r="A1946" s="8" t="s">
        <v>4540</v>
      </c>
      <c r="B1946" s="8" t="s">
        <v>4541</v>
      </c>
      <c r="C1946" s="8">
        <v>737</v>
      </c>
      <c r="D1946" s="8">
        <v>935</v>
      </c>
      <c r="E1946" s="8" t="s">
        <v>6077</v>
      </c>
      <c r="F1946" s="8" t="s">
        <v>5942</v>
      </c>
      <c r="G1946" s="8" t="s">
        <v>10040</v>
      </c>
      <c r="H1946" s="8" t="s">
        <v>6</v>
      </c>
      <c r="I1946" s="9">
        <v>0</v>
      </c>
      <c r="J1946" s="8" t="s">
        <v>6</v>
      </c>
      <c r="K1946" s="9">
        <v>0</v>
      </c>
      <c r="L1946" s="8" t="s">
        <v>6</v>
      </c>
      <c r="M1946" s="9">
        <v>0</v>
      </c>
      <c r="N1946" s="9">
        <v>0</v>
      </c>
      <c r="O1946" s="8" t="s">
        <v>12</v>
      </c>
      <c r="P1946" s="9">
        <v>251489.4</v>
      </c>
      <c r="Q1946" s="9">
        <f t="shared" si="90"/>
        <v>251489.4</v>
      </c>
      <c r="R1946" s="9">
        <f t="shared" si="91"/>
        <v>125744.7</v>
      </c>
      <c r="S1946" s="9">
        <f t="shared" si="92"/>
        <v>502978.8</v>
      </c>
      <c r="T1946" s="8" t="s">
        <v>6114</v>
      </c>
      <c r="U1946" s="8" t="s">
        <v>6116</v>
      </c>
    </row>
    <row r="1947" spans="1:21" x14ac:dyDescent="0.3">
      <c r="A1947" s="8" t="s">
        <v>4542</v>
      </c>
      <c r="B1947" s="8" t="s">
        <v>4543</v>
      </c>
      <c r="C1947" s="8">
        <v>100</v>
      </c>
      <c r="D1947" s="8">
        <v>28</v>
      </c>
      <c r="E1947" s="8" t="s">
        <v>6095</v>
      </c>
      <c r="F1947" s="8" t="s">
        <v>5942</v>
      </c>
      <c r="G1947" s="8" t="s">
        <v>10041</v>
      </c>
      <c r="H1947" s="8" t="s">
        <v>12</v>
      </c>
      <c r="I1947" s="9">
        <v>2349.4679999999998</v>
      </c>
      <c r="J1947" s="8" t="s">
        <v>12</v>
      </c>
      <c r="K1947" s="9">
        <v>54687.822088125002</v>
      </c>
      <c r="L1947" s="8" t="s">
        <v>12</v>
      </c>
      <c r="M1947" s="9">
        <v>2531961.4313259372</v>
      </c>
      <c r="N1947" s="9">
        <v>0</v>
      </c>
      <c r="O1947" s="8" t="s">
        <v>12</v>
      </c>
      <c r="P1947" s="9">
        <v>86515.703999999998</v>
      </c>
      <c r="Q1947" s="9">
        <f t="shared" si="90"/>
        <v>2675514.4254140621</v>
      </c>
      <c r="R1947" s="9">
        <f t="shared" si="91"/>
        <v>1337757.2127070311</v>
      </c>
      <c r="S1947" s="9">
        <f t="shared" si="92"/>
        <v>5351028.8508281242</v>
      </c>
      <c r="T1947" s="8" t="s">
        <v>6114</v>
      </c>
      <c r="U1947" s="8" t="s">
        <v>6113</v>
      </c>
    </row>
    <row r="1948" spans="1:21" x14ac:dyDescent="0.3">
      <c r="A1948" s="8" t="s">
        <v>4544</v>
      </c>
      <c r="B1948" s="8" t="s">
        <v>4545</v>
      </c>
      <c r="C1948" s="8">
        <v>25</v>
      </c>
      <c r="D1948" s="8">
        <v>17</v>
      </c>
      <c r="E1948" s="8" t="s">
        <v>10028</v>
      </c>
      <c r="F1948" s="8" t="s">
        <v>5942</v>
      </c>
      <c r="G1948" s="8" t="s">
        <v>10040</v>
      </c>
      <c r="H1948" s="8" t="s">
        <v>12</v>
      </c>
      <c r="I1948" s="9">
        <v>1779.8999999999999</v>
      </c>
      <c r="J1948" s="8" t="s">
        <v>5</v>
      </c>
      <c r="K1948" s="9">
        <v>0</v>
      </c>
      <c r="L1948" s="8" t="s">
        <v>12</v>
      </c>
      <c r="M1948" s="9">
        <v>2009411.3260839842</v>
      </c>
      <c r="N1948" s="9">
        <v>0</v>
      </c>
      <c r="O1948" s="8" t="s">
        <v>12</v>
      </c>
      <c r="P1948" s="9">
        <v>49209</v>
      </c>
      <c r="Q1948" s="9">
        <f t="shared" si="90"/>
        <v>2060400.2260839841</v>
      </c>
      <c r="R1948" s="9">
        <f t="shared" si="91"/>
        <v>1030200.1130419921</v>
      </c>
      <c r="S1948" s="9">
        <f t="shared" si="92"/>
        <v>4120800.4521679683</v>
      </c>
      <c r="T1948" s="8" t="s">
        <v>6110</v>
      </c>
      <c r="U1948" s="8" t="s">
        <v>6111</v>
      </c>
    </row>
    <row r="1949" spans="1:21" x14ac:dyDescent="0.3">
      <c r="A1949" s="8" t="s">
        <v>4546</v>
      </c>
      <c r="B1949" s="8" t="s">
        <v>4547</v>
      </c>
      <c r="C1949" s="8">
        <v>48</v>
      </c>
      <c r="D1949" s="8">
        <v>16</v>
      </c>
      <c r="E1949" s="8" t="s">
        <v>6085</v>
      </c>
      <c r="F1949" s="8" t="s">
        <v>5942</v>
      </c>
      <c r="G1949" s="8" t="s">
        <v>10040</v>
      </c>
      <c r="H1949" s="8" t="s">
        <v>12</v>
      </c>
      <c r="I1949" s="9">
        <v>2313.87</v>
      </c>
      <c r="J1949" s="8" t="s">
        <v>12</v>
      </c>
      <c r="K1949" s="9">
        <v>48015.249862500001</v>
      </c>
      <c r="L1949" s="8" t="s">
        <v>12</v>
      </c>
      <c r="M1949" s="9">
        <v>2494134.7553887498</v>
      </c>
      <c r="N1949" s="9">
        <v>0</v>
      </c>
      <c r="O1949" s="8" t="s">
        <v>12</v>
      </c>
      <c r="P1949" s="9">
        <v>65605.01999999999</v>
      </c>
      <c r="Q1949" s="9">
        <f t="shared" si="90"/>
        <v>2610068.8952512499</v>
      </c>
      <c r="R1949" s="9">
        <f t="shared" si="91"/>
        <v>1305034.4476256249</v>
      </c>
      <c r="S1949" s="9">
        <f t="shared" si="92"/>
        <v>5220137.7905024998</v>
      </c>
      <c r="T1949" s="8" t="s">
        <v>6114</v>
      </c>
      <c r="U1949" s="8" t="s">
        <v>6113</v>
      </c>
    </row>
    <row r="1950" spans="1:21" x14ac:dyDescent="0.3">
      <c r="A1950" s="8" t="s">
        <v>4548</v>
      </c>
      <c r="B1950" s="8" t="s">
        <v>4549</v>
      </c>
      <c r="C1950" s="8">
        <v>1500</v>
      </c>
      <c r="D1950" s="8">
        <v>390</v>
      </c>
      <c r="E1950" s="8" t="s">
        <v>6073</v>
      </c>
      <c r="F1950" s="8" t="s">
        <v>5942</v>
      </c>
      <c r="G1950" s="8" t="s">
        <v>10040</v>
      </c>
      <c r="H1950" s="8" t="s">
        <v>6</v>
      </c>
      <c r="I1950" s="9">
        <v>0</v>
      </c>
      <c r="J1950" s="8" t="s">
        <v>12</v>
      </c>
      <c r="K1950" s="9">
        <v>164920.98282187499</v>
      </c>
      <c r="L1950" s="8" t="s">
        <v>6</v>
      </c>
      <c r="M1950" s="9">
        <v>0</v>
      </c>
      <c r="N1950" s="9">
        <v>0</v>
      </c>
      <c r="O1950" s="8" t="s">
        <v>5</v>
      </c>
      <c r="P1950" s="9">
        <v>0</v>
      </c>
      <c r="Q1950" s="9">
        <f t="shared" si="90"/>
        <v>164920.98282187499</v>
      </c>
      <c r="R1950" s="9">
        <f t="shared" si="91"/>
        <v>82460.491410937495</v>
      </c>
      <c r="S1950" s="9">
        <f t="shared" si="92"/>
        <v>329841.96564374998</v>
      </c>
      <c r="T1950" s="8" t="s">
        <v>6114</v>
      </c>
      <c r="U1950" s="8" t="s">
        <v>6111</v>
      </c>
    </row>
    <row r="1951" spans="1:21" x14ac:dyDescent="0.3">
      <c r="A1951" s="8" t="s">
        <v>4550</v>
      </c>
      <c r="B1951" s="8" t="s">
        <v>4551</v>
      </c>
      <c r="C1951" s="8">
        <v>350</v>
      </c>
      <c r="D1951" s="8">
        <v>164</v>
      </c>
      <c r="E1951" s="8" t="s">
        <v>6092</v>
      </c>
      <c r="F1951" s="8" t="s">
        <v>5942</v>
      </c>
      <c r="G1951" s="8" t="s">
        <v>10042</v>
      </c>
      <c r="H1951" s="8" t="s">
        <v>12</v>
      </c>
      <c r="I1951" s="9">
        <v>2349.4679999999998</v>
      </c>
      <c r="J1951" s="8" t="s">
        <v>12</v>
      </c>
      <c r="K1951" s="9">
        <v>83347.606658437493</v>
      </c>
      <c r="L1951" s="8" t="s">
        <v>5</v>
      </c>
      <c r="M1951" s="9">
        <v>0</v>
      </c>
      <c r="N1951" s="9">
        <v>0</v>
      </c>
      <c r="O1951" s="8" t="s">
        <v>12</v>
      </c>
      <c r="P1951" s="9">
        <v>312064.63199999998</v>
      </c>
      <c r="Q1951" s="9">
        <f t="shared" si="90"/>
        <v>397761.7066584375</v>
      </c>
      <c r="R1951" s="9">
        <f t="shared" si="91"/>
        <v>198880.85332921875</v>
      </c>
      <c r="S1951" s="9">
        <f t="shared" si="92"/>
        <v>795523.413316875</v>
      </c>
      <c r="T1951" s="8" t="s">
        <v>6114</v>
      </c>
      <c r="U1951" s="8" t="s">
        <v>6111</v>
      </c>
    </row>
    <row r="1952" spans="1:21" x14ac:dyDescent="0.3">
      <c r="A1952" s="8" t="s">
        <v>4552</v>
      </c>
      <c r="B1952" s="8" t="s">
        <v>4553</v>
      </c>
      <c r="C1952" s="8">
        <v>115</v>
      </c>
      <c r="D1952" s="8">
        <v>35</v>
      </c>
      <c r="E1952" s="8" t="s">
        <v>10029</v>
      </c>
      <c r="F1952" s="8" t="s">
        <v>5942</v>
      </c>
      <c r="G1952" s="8" t="s">
        <v>10040</v>
      </c>
      <c r="H1952" s="8" t="s">
        <v>6</v>
      </c>
      <c r="I1952" s="9">
        <v>0</v>
      </c>
      <c r="J1952" s="8" t="s">
        <v>12</v>
      </c>
      <c r="K1952" s="9">
        <v>43231.955927343755</v>
      </c>
      <c r="L1952" s="8" t="s">
        <v>6</v>
      </c>
      <c r="M1952" s="9">
        <v>0</v>
      </c>
      <c r="N1952" s="9">
        <v>0</v>
      </c>
      <c r="O1952" s="8" t="s">
        <v>5</v>
      </c>
      <c r="P1952" s="9">
        <v>0</v>
      </c>
      <c r="Q1952" s="9">
        <f t="shared" si="90"/>
        <v>43231.955927343755</v>
      </c>
      <c r="R1952" s="9">
        <f t="shared" si="91"/>
        <v>21615.977963671878</v>
      </c>
      <c r="S1952" s="9">
        <f t="shared" si="92"/>
        <v>86463.911854687511</v>
      </c>
      <c r="T1952" s="8" t="s">
        <v>6114</v>
      </c>
      <c r="U1952" s="8" t="s">
        <v>6116</v>
      </c>
    </row>
    <row r="1953" spans="1:21" x14ac:dyDescent="0.3">
      <c r="A1953" s="8" t="s">
        <v>4554</v>
      </c>
      <c r="B1953" s="8" t="s">
        <v>4555</v>
      </c>
      <c r="C1953" s="8">
        <v>350</v>
      </c>
      <c r="D1953" s="8">
        <v>172</v>
      </c>
      <c r="E1953" s="8" t="s">
        <v>6069</v>
      </c>
      <c r="F1953" s="8" t="s">
        <v>5942</v>
      </c>
      <c r="G1953" s="8" t="s">
        <v>10040</v>
      </c>
      <c r="H1953" s="8" t="s">
        <v>12</v>
      </c>
      <c r="I1953" s="9">
        <v>2313.87</v>
      </c>
      <c r="J1953" s="8" t="s">
        <v>5</v>
      </c>
      <c r="K1953" s="9">
        <v>0</v>
      </c>
      <c r="L1953" s="8" t="s">
        <v>12</v>
      </c>
      <c r="M1953" s="9">
        <v>2526497.4830179685</v>
      </c>
      <c r="N1953" s="9">
        <v>0</v>
      </c>
      <c r="O1953" s="8" t="s">
        <v>12</v>
      </c>
      <c r="P1953" s="9">
        <v>320402.94</v>
      </c>
      <c r="Q1953" s="9">
        <f t="shared" si="90"/>
        <v>2849214.2930179685</v>
      </c>
      <c r="R1953" s="9">
        <f t="shared" si="91"/>
        <v>1424607.1465089843</v>
      </c>
      <c r="S1953" s="9">
        <f t="shared" si="92"/>
        <v>5698428.5860359371</v>
      </c>
      <c r="T1953" s="8" t="s">
        <v>6114</v>
      </c>
      <c r="U1953" s="8" t="s">
        <v>6111</v>
      </c>
    </row>
    <row r="1954" spans="1:21" x14ac:dyDescent="0.3">
      <c r="A1954" s="8" t="s">
        <v>4556</v>
      </c>
      <c r="B1954" s="8" t="s">
        <v>4557</v>
      </c>
      <c r="C1954" s="8">
        <v>244</v>
      </c>
      <c r="D1954" s="8">
        <v>87</v>
      </c>
      <c r="E1954" s="8" t="s">
        <v>6072</v>
      </c>
      <c r="F1954" s="8" t="s">
        <v>5942</v>
      </c>
      <c r="G1954" s="8" t="s">
        <v>10049</v>
      </c>
      <c r="H1954" s="8" t="s">
        <v>12</v>
      </c>
      <c r="I1954" s="9">
        <v>1779.8999999999999</v>
      </c>
      <c r="J1954" s="8" t="s">
        <v>12</v>
      </c>
      <c r="K1954" s="9">
        <v>54566.168540625004</v>
      </c>
      <c r="L1954" s="8" t="s">
        <v>12</v>
      </c>
      <c r="M1954" s="9">
        <v>0</v>
      </c>
      <c r="N1954" s="9">
        <v>1547298.48</v>
      </c>
      <c r="O1954" s="8" t="s">
        <v>12</v>
      </c>
      <c r="P1954" s="9">
        <v>139669.79999999999</v>
      </c>
      <c r="Q1954" s="9">
        <f t="shared" si="90"/>
        <v>1743314.3485406251</v>
      </c>
      <c r="R1954" s="9">
        <f t="shared" si="91"/>
        <v>871657.17427031253</v>
      </c>
      <c r="S1954" s="9">
        <f t="shared" si="92"/>
        <v>3486628.6970812501</v>
      </c>
      <c r="T1954" s="8" t="s">
        <v>6110</v>
      </c>
      <c r="U1954" s="8" t="s">
        <v>6113</v>
      </c>
    </row>
    <row r="1955" spans="1:21" x14ac:dyDescent="0.3">
      <c r="A1955" s="8" t="s">
        <v>4558</v>
      </c>
      <c r="B1955" s="8" t="s">
        <v>4559</v>
      </c>
      <c r="C1955" s="8">
        <v>35</v>
      </c>
      <c r="D1955" s="8">
        <v>84</v>
      </c>
      <c r="E1955" s="8" t="s">
        <v>6107</v>
      </c>
      <c r="F1955" s="8" t="s">
        <v>5942</v>
      </c>
      <c r="G1955" s="8" t="s">
        <v>10040</v>
      </c>
      <c r="H1955" s="8" t="s">
        <v>12</v>
      </c>
      <c r="I1955" s="9">
        <v>1779.8999999999999</v>
      </c>
      <c r="J1955" s="8" t="s">
        <v>12</v>
      </c>
      <c r="K1955" s="9">
        <v>36202.986864843755</v>
      </c>
      <c r="L1955" s="8" t="s">
        <v>5</v>
      </c>
      <c r="M1955" s="9">
        <v>0</v>
      </c>
      <c r="N1955" s="9">
        <v>0</v>
      </c>
      <c r="O1955" s="8" t="s">
        <v>12</v>
      </c>
      <c r="P1955" s="9">
        <v>135900.59999999998</v>
      </c>
      <c r="Q1955" s="9">
        <f t="shared" si="90"/>
        <v>173883.48686484373</v>
      </c>
      <c r="R1955" s="9">
        <f t="shared" si="91"/>
        <v>86941.743432421863</v>
      </c>
      <c r="S1955" s="9">
        <f t="shared" si="92"/>
        <v>347766.97372968745</v>
      </c>
      <c r="T1955" s="8" t="s">
        <v>6114</v>
      </c>
      <c r="U1955" s="8" t="s">
        <v>6111</v>
      </c>
    </row>
    <row r="1956" spans="1:21" x14ac:dyDescent="0.3">
      <c r="A1956" s="8" t="s">
        <v>4560</v>
      </c>
      <c r="B1956" s="8" t="s">
        <v>4561</v>
      </c>
      <c r="C1956" s="8">
        <v>352</v>
      </c>
      <c r="D1956" s="8">
        <v>158</v>
      </c>
      <c r="E1956" s="8" t="s">
        <v>6072</v>
      </c>
      <c r="F1956" s="8" t="s">
        <v>5942</v>
      </c>
      <c r="G1956" s="8" t="s">
        <v>10040</v>
      </c>
      <c r="H1956" s="8" t="s">
        <v>5</v>
      </c>
      <c r="I1956" s="9">
        <v>0</v>
      </c>
      <c r="J1956" s="8" t="s">
        <v>12</v>
      </c>
      <c r="K1956" s="9">
        <v>64055.276774999998</v>
      </c>
      <c r="L1956" s="8" t="s">
        <v>5</v>
      </c>
      <c r="M1956" s="9">
        <v>0</v>
      </c>
      <c r="N1956" s="9">
        <v>0</v>
      </c>
      <c r="O1956" s="8" t="s">
        <v>12</v>
      </c>
      <c r="P1956" s="9">
        <v>228874.19999999998</v>
      </c>
      <c r="Q1956" s="9">
        <f t="shared" si="90"/>
        <v>292929.47677499999</v>
      </c>
      <c r="R1956" s="9">
        <f t="shared" si="91"/>
        <v>146464.73838749999</v>
      </c>
      <c r="S1956" s="9">
        <f t="shared" si="92"/>
        <v>585858.95354999998</v>
      </c>
      <c r="T1956" s="8" t="s">
        <v>6114</v>
      </c>
      <c r="U1956" s="8" t="s">
        <v>6113</v>
      </c>
    </row>
    <row r="1957" spans="1:21" x14ac:dyDescent="0.3">
      <c r="A1957" s="8" t="s">
        <v>4562</v>
      </c>
      <c r="B1957" s="8" t="s">
        <v>4563</v>
      </c>
      <c r="C1957" s="8">
        <v>74</v>
      </c>
      <c r="D1957" s="8">
        <v>39</v>
      </c>
      <c r="E1957" s="8" t="s">
        <v>6078</v>
      </c>
      <c r="F1957" s="8" t="s">
        <v>5942</v>
      </c>
      <c r="G1957" s="8" t="s">
        <v>10040</v>
      </c>
      <c r="H1957" s="8" t="s">
        <v>12</v>
      </c>
      <c r="I1957" s="9">
        <v>2349.4679999999998</v>
      </c>
      <c r="J1957" s="8" t="s">
        <v>12</v>
      </c>
      <c r="K1957" s="9">
        <v>51707.204492812503</v>
      </c>
      <c r="L1957" s="8" t="s">
        <v>5</v>
      </c>
      <c r="M1957" s="9">
        <v>0</v>
      </c>
      <c r="N1957" s="9">
        <v>0</v>
      </c>
      <c r="O1957" s="8" t="s">
        <v>5</v>
      </c>
      <c r="P1957" s="9">
        <v>0</v>
      </c>
      <c r="Q1957" s="9">
        <f t="shared" si="90"/>
        <v>54056.672492812504</v>
      </c>
      <c r="R1957" s="9">
        <f t="shared" si="91"/>
        <v>27028.336246406252</v>
      </c>
      <c r="S1957" s="9">
        <f t="shared" si="92"/>
        <v>108113.34498562501</v>
      </c>
      <c r="T1957" s="8" t="s">
        <v>6114</v>
      </c>
      <c r="U1957" s="8" t="s">
        <v>6111</v>
      </c>
    </row>
    <row r="1958" spans="1:21" x14ac:dyDescent="0.3">
      <c r="A1958" s="8" t="s">
        <v>4564</v>
      </c>
      <c r="B1958" s="8" t="s">
        <v>4565</v>
      </c>
      <c r="C1958" s="8">
        <v>750</v>
      </c>
      <c r="D1958" s="8">
        <v>445</v>
      </c>
      <c r="E1958" s="8" t="s">
        <v>6077</v>
      </c>
      <c r="F1958" s="8" t="s">
        <v>5942</v>
      </c>
      <c r="G1958" s="8" t="s">
        <v>10040</v>
      </c>
      <c r="H1958" s="8" t="s">
        <v>5</v>
      </c>
      <c r="I1958" s="9">
        <v>0</v>
      </c>
      <c r="J1958" s="8" t="s">
        <v>5</v>
      </c>
      <c r="K1958" s="9">
        <v>0</v>
      </c>
      <c r="L1958" s="8" t="s">
        <v>12</v>
      </c>
      <c r="M1958" s="9">
        <v>2072066.1475195312</v>
      </c>
      <c r="N1958" s="9">
        <v>0</v>
      </c>
      <c r="O1958" s="8" t="s">
        <v>12</v>
      </c>
      <c r="P1958" s="9">
        <v>540461.39999999991</v>
      </c>
      <c r="Q1958" s="9">
        <f t="shared" si="90"/>
        <v>2612527.5475195311</v>
      </c>
      <c r="R1958" s="9">
        <f t="shared" si="91"/>
        <v>1306263.7737597656</v>
      </c>
      <c r="S1958" s="9">
        <f t="shared" si="92"/>
        <v>5225055.0950390622</v>
      </c>
      <c r="T1958" s="8" t="s">
        <v>6114</v>
      </c>
      <c r="U1958" s="8" t="s">
        <v>6113</v>
      </c>
    </row>
    <row r="1959" spans="1:21" x14ac:dyDescent="0.3">
      <c r="A1959" s="8" t="s">
        <v>4566</v>
      </c>
      <c r="B1959" s="8" t="s">
        <v>4567</v>
      </c>
      <c r="C1959" s="8">
        <v>150</v>
      </c>
      <c r="D1959" s="8">
        <v>58</v>
      </c>
      <c r="E1959" s="8" t="s">
        <v>6095</v>
      </c>
      <c r="F1959" s="8" t="s">
        <v>5942</v>
      </c>
      <c r="G1959" s="8" t="s">
        <v>10042</v>
      </c>
      <c r="H1959" s="8" t="s">
        <v>12</v>
      </c>
      <c r="I1959" s="9">
        <v>2349.4679999999998</v>
      </c>
      <c r="J1959" s="8" t="s">
        <v>12</v>
      </c>
      <c r="K1959" s="9">
        <v>60419.779002187497</v>
      </c>
      <c r="L1959" s="8" t="s">
        <v>5</v>
      </c>
      <c r="M1959" s="9">
        <v>0</v>
      </c>
      <c r="N1959" s="9">
        <v>0</v>
      </c>
      <c r="O1959" s="8" t="s">
        <v>5</v>
      </c>
      <c r="P1959" s="9">
        <v>0</v>
      </c>
      <c r="Q1959" s="9">
        <f t="shared" si="90"/>
        <v>62769.247002187498</v>
      </c>
      <c r="R1959" s="9">
        <f t="shared" si="91"/>
        <v>31384.623501093749</v>
      </c>
      <c r="S1959" s="9">
        <f t="shared" si="92"/>
        <v>125538.494004375</v>
      </c>
      <c r="T1959" s="8" t="s">
        <v>6114</v>
      </c>
      <c r="U1959" s="8" t="s">
        <v>6113</v>
      </c>
    </row>
    <row r="1960" spans="1:21" x14ac:dyDescent="0.3">
      <c r="A1960" s="8" t="s">
        <v>4568</v>
      </c>
      <c r="B1960" s="8" t="s">
        <v>4569</v>
      </c>
      <c r="C1960" s="8">
        <v>1310</v>
      </c>
      <c r="D1960" s="8">
        <v>141</v>
      </c>
      <c r="E1960" s="8" t="s">
        <v>6103</v>
      </c>
      <c r="F1960" s="8" t="s">
        <v>5942</v>
      </c>
      <c r="G1960" s="8" t="s">
        <v>10040</v>
      </c>
      <c r="H1960" s="8" t="s">
        <v>12</v>
      </c>
      <c r="I1960" s="9">
        <v>2313.87</v>
      </c>
      <c r="J1960" s="8" t="s">
        <v>12</v>
      </c>
      <c r="K1960" s="9">
        <v>190577.80452656251</v>
      </c>
      <c r="L1960" s="8" t="s">
        <v>5</v>
      </c>
      <c r="M1960" s="9">
        <v>0</v>
      </c>
      <c r="N1960" s="9">
        <v>0</v>
      </c>
      <c r="O1960" s="8" t="s">
        <v>12</v>
      </c>
      <c r="P1960" s="9">
        <v>148904.34</v>
      </c>
      <c r="Q1960" s="9">
        <f t="shared" si="90"/>
        <v>341796.01452656253</v>
      </c>
      <c r="R1960" s="9">
        <f t="shared" si="91"/>
        <v>170898.00726328127</v>
      </c>
      <c r="S1960" s="9">
        <f t="shared" si="92"/>
        <v>683592.02905312506</v>
      </c>
      <c r="T1960" s="8" t="s">
        <v>6114</v>
      </c>
      <c r="U1960" s="8" t="s">
        <v>6113</v>
      </c>
    </row>
    <row r="1961" spans="1:21" x14ac:dyDescent="0.3">
      <c r="A1961" s="8" t="s">
        <v>4570</v>
      </c>
      <c r="B1961" s="8" t="s">
        <v>4571</v>
      </c>
      <c r="C1961" s="8">
        <v>762</v>
      </c>
      <c r="D1961" s="8">
        <v>231</v>
      </c>
      <c r="E1961" s="8" t="s">
        <v>6082</v>
      </c>
      <c r="F1961" s="8" t="s">
        <v>5942</v>
      </c>
      <c r="G1961" s="8" t="s">
        <v>10040</v>
      </c>
      <c r="H1961" s="8" t="s">
        <v>6</v>
      </c>
      <c r="I1961" s="9">
        <v>0</v>
      </c>
      <c r="J1961" s="8" t="s">
        <v>12</v>
      </c>
      <c r="K1961" s="9">
        <v>130578.93163031249</v>
      </c>
      <c r="L1961" s="8" t="s">
        <v>6</v>
      </c>
      <c r="M1961" s="9">
        <v>0</v>
      </c>
      <c r="N1961" s="9">
        <v>0</v>
      </c>
      <c r="O1961" s="8" t="s">
        <v>5</v>
      </c>
      <c r="P1961" s="9">
        <v>0</v>
      </c>
      <c r="Q1961" s="9">
        <f t="shared" si="90"/>
        <v>130578.93163031249</v>
      </c>
      <c r="R1961" s="9">
        <f t="shared" si="91"/>
        <v>65289.465815156247</v>
      </c>
      <c r="S1961" s="9">
        <f t="shared" si="92"/>
        <v>261157.86326062499</v>
      </c>
      <c r="T1961" s="8" t="s">
        <v>6114</v>
      </c>
      <c r="U1961" s="8" t="s">
        <v>6113</v>
      </c>
    </row>
    <row r="1962" spans="1:21" x14ac:dyDescent="0.3">
      <c r="A1962" s="8" t="s">
        <v>4572</v>
      </c>
      <c r="B1962" s="8" t="s">
        <v>4573</v>
      </c>
      <c r="C1962" s="8">
        <v>127</v>
      </c>
      <c r="D1962" s="8">
        <v>205</v>
      </c>
      <c r="E1962" s="8" t="s">
        <v>6093</v>
      </c>
      <c r="F1962" s="8" t="s">
        <v>5942</v>
      </c>
      <c r="G1962" s="8" t="s">
        <v>10042</v>
      </c>
      <c r="H1962" s="8" t="s">
        <v>5</v>
      </c>
      <c r="I1962" s="9">
        <v>0</v>
      </c>
      <c r="J1962" s="8" t="s">
        <v>12</v>
      </c>
      <c r="K1962" s="9">
        <v>56939.530225781251</v>
      </c>
      <c r="L1962" s="8" t="s">
        <v>5</v>
      </c>
      <c r="M1962" s="9">
        <v>0</v>
      </c>
      <c r="N1962" s="9">
        <v>0</v>
      </c>
      <c r="O1962" s="8" t="s">
        <v>12</v>
      </c>
      <c r="P1962" s="9">
        <v>126037.85999999999</v>
      </c>
      <c r="Q1962" s="9">
        <f t="shared" si="90"/>
        <v>182977.39022578124</v>
      </c>
      <c r="R1962" s="9">
        <f t="shared" si="91"/>
        <v>91488.695112890622</v>
      </c>
      <c r="S1962" s="9">
        <f t="shared" si="92"/>
        <v>365954.78045156249</v>
      </c>
      <c r="T1962" s="8" t="s">
        <v>6114</v>
      </c>
      <c r="U1962" s="8" t="s">
        <v>6111</v>
      </c>
    </row>
    <row r="1963" spans="1:21" x14ac:dyDescent="0.3">
      <c r="A1963" s="8" t="s">
        <v>4574</v>
      </c>
      <c r="B1963" s="8" t="s">
        <v>4575</v>
      </c>
      <c r="C1963" s="8">
        <v>120</v>
      </c>
      <c r="D1963" s="8">
        <v>26</v>
      </c>
      <c r="E1963" s="8" t="s">
        <v>6071</v>
      </c>
      <c r="F1963" s="8" t="s">
        <v>5942</v>
      </c>
      <c r="G1963" s="8" t="s">
        <v>10042</v>
      </c>
      <c r="H1963" s="8" t="s">
        <v>12</v>
      </c>
      <c r="I1963" s="9">
        <v>1779.8999999999999</v>
      </c>
      <c r="J1963" s="8" t="s">
        <v>12</v>
      </c>
      <c r="K1963" s="9">
        <v>43671.266493750001</v>
      </c>
      <c r="L1963" s="8" t="s">
        <v>5</v>
      </c>
      <c r="M1963" s="9">
        <v>0</v>
      </c>
      <c r="N1963" s="9">
        <v>0</v>
      </c>
      <c r="O1963" s="8" t="s">
        <v>12</v>
      </c>
      <c r="P1963" s="9">
        <v>63029.399999999994</v>
      </c>
      <c r="Q1963" s="9">
        <f t="shared" si="90"/>
        <v>108480.56649375</v>
      </c>
      <c r="R1963" s="9">
        <f t="shared" si="91"/>
        <v>54240.283246874998</v>
      </c>
      <c r="S1963" s="9">
        <f t="shared" si="92"/>
        <v>216961.13298749999</v>
      </c>
      <c r="T1963" s="8" t="s">
        <v>6114</v>
      </c>
      <c r="U1963" s="8" t="s">
        <v>6113</v>
      </c>
    </row>
    <row r="1964" spans="1:21" x14ac:dyDescent="0.3">
      <c r="A1964" s="8" t="s">
        <v>4576</v>
      </c>
      <c r="B1964" s="8" t="s">
        <v>4577</v>
      </c>
      <c r="C1964" s="8">
        <v>597</v>
      </c>
      <c r="D1964" s="8">
        <v>180</v>
      </c>
      <c r="E1964" s="8" t="s">
        <v>6098</v>
      </c>
      <c r="F1964" s="8" t="s">
        <v>5942</v>
      </c>
      <c r="G1964" s="8" t="s">
        <v>10040</v>
      </c>
      <c r="H1964" s="8" t="s">
        <v>12</v>
      </c>
      <c r="I1964" s="9">
        <v>1779.8999999999999</v>
      </c>
      <c r="J1964" s="8" t="s">
        <v>5</v>
      </c>
      <c r="K1964" s="9">
        <v>0</v>
      </c>
      <c r="L1964" s="8" t="s">
        <v>5</v>
      </c>
      <c r="M1964" s="9">
        <v>0</v>
      </c>
      <c r="N1964" s="9">
        <v>0</v>
      </c>
      <c r="O1964" s="8" t="s">
        <v>5</v>
      </c>
      <c r="P1964" s="9">
        <v>0</v>
      </c>
      <c r="Q1964" s="9">
        <f t="shared" si="90"/>
        <v>1779.8999999999999</v>
      </c>
      <c r="R1964" s="9">
        <f t="shared" si="91"/>
        <v>889.94999999999993</v>
      </c>
      <c r="S1964" s="9">
        <f t="shared" si="92"/>
        <v>3559.7999999999997</v>
      </c>
      <c r="T1964" s="8" t="s">
        <v>6114</v>
      </c>
      <c r="U1964" s="8" t="s">
        <v>6113</v>
      </c>
    </row>
    <row r="1965" spans="1:21" x14ac:dyDescent="0.3">
      <c r="A1965" s="8" t="s">
        <v>4578</v>
      </c>
      <c r="B1965" s="8" t="s">
        <v>4579</v>
      </c>
      <c r="C1965" s="8">
        <v>27</v>
      </c>
      <c r="D1965" s="8">
        <v>21</v>
      </c>
      <c r="E1965" s="8" t="s">
        <v>6083</v>
      </c>
      <c r="F1965" s="8" t="s">
        <v>5942</v>
      </c>
      <c r="G1965" s="8" t="s">
        <v>10042</v>
      </c>
      <c r="H1965" s="8" t="s">
        <v>12</v>
      </c>
      <c r="I1965" s="9">
        <v>1779.8999999999999</v>
      </c>
      <c r="J1965" s="8" t="s">
        <v>12</v>
      </c>
      <c r="K1965" s="9">
        <v>35500.089958593751</v>
      </c>
      <c r="L1965" s="8" t="s">
        <v>5</v>
      </c>
      <c r="M1965" s="9">
        <v>0</v>
      </c>
      <c r="N1965" s="9">
        <v>0</v>
      </c>
      <c r="O1965" s="8" t="s">
        <v>12</v>
      </c>
      <c r="P1965" s="9">
        <v>56747.399999999994</v>
      </c>
      <c r="Q1965" s="9">
        <f t="shared" si="90"/>
        <v>94027.389958593747</v>
      </c>
      <c r="R1965" s="9">
        <f t="shared" si="91"/>
        <v>47013.694979296873</v>
      </c>
      <c r="S1965" s="9">
        <f t="shared" si="92"/>
        <v>188054.77991718749</v>
      </c>
      <c r="T1965" s="8" t="s">
        <v>6115</v>
      </c>
      <c r="U1965" s="8" t="s">
        <v>6111</v>
      </c>
    </row>
    <row r="1966" spans="1:21" x14ac:dyDescent="0.3">
      <c r="A1966" s="8" t="s">
        <v>4580</v>
      </c>
      <c r="B1966" s="8" t="s">
        <v>4581</v>
      </c>
      <c r="C1966" s="8">
        <v>40</v>
      </c>
      <c r="D1966" s="8">
        <v>26</v>
      </c>
      <c r="E1966" s="8" t="s">
        <v>6091</v>
      </c>
      <c r="F1966" s="8" t="s">
        <v>5942</v>
      </c>
      <c r="G1966" s="8" t="s">
        <v>10040</v>
      </c>
      <c r="H1966" s="8" t="s">
        <v>12</v>
      </c>
      <c r="I1966" s="9">
        <v>2349.4679999999998</v>
      </c>
      <c r="J1966" s="8" t="s">
        <v>12</v>
      </c>
      <c r="K1966" s="9">
        <v>47809.473791249999</v>
      </c>
      <c r="L1966" s="8" t="s">
        <v>12</v>
      </c>
      <c r="M1966" s="9">
        <v>2525448.7867143746</v>
      </c>
      <c r="N1966" s="9">
        <v>0</v>
      </c>
      <c r="O1966" s="8" t="s">
        <v>12</v>
      </c>
      <c r="P1966" s="9">
        <v>83198.80799999999</v>
      </c>
      <c r="Q1966" s="9">
        <f t="shared" si="90"/>
        <v>2658806.5365056247</v>
      </c>
      <c r="R1966" s="9">
        <f t="shared" si="91"/>
        <v>1329403.2682528123</v>
      </c>
      <c r="S1966" s="9">
        <f t="shared" si="92"/>
        <v>5317613.0730112493</v>
      </c>
      <c r="T1966" s="8" t="s">
        <v>6114</v>
      </c>
      <c r="U1966" s="8" t="s">
        <v>6113</v>
      </c>
    </row>
    <row r="1967" spans="1:21" x14ac:dyDescent="0.3">
      <c r="A1967" s="8" t="s">
        <v>4582</v>
      </c>
      <c r="B1967" s="8" t="s">
        <v>4583</v>
      </c>
      <c r="C1967" s="8">
        <v>60</v>
      </c>
      <c r="D1967" s="8">
        <v>33</v>
      </c>
      <c r="E1967" s="8" t="s">
        <v>6085</v>
      </c>
      <c r="F1967" s="8" t="s">
        <v>5942</v>
      </c>
      <c r="G1967" s="8" t="s">
        <v>10042</v>
      </c>
      <c r="H1967" s="8" t="s">
        <v>12</v>
      </c>
      <c r="I1967" s="9">
        <v>2313.87</v>
      </c>
      <c r="J1967" s="8" t="s">
        <v>12</v>
      </c>
      <c r="K1967" s="9">
        <v>49370.836753124997</v>
      </c>
      <c r="L1967" s="8" t="s">
        <v>5</v>
      </c>
      <c r="M1967" s="9">
        <v>0</v>
      </c>
      <c r="N1967" s="9">
        <v>0</v>
      </c>
      <c r="O1967" s="8" t="s">
        <v>5</v>
      </c>
      <c r="P1967" s="9">
        <v>0</v>
      </c>
      <c r="Q1967" s="9">
        <f t="shared" si="90"/>
        <v>51684.706753125</v>
      </c>
      <c r="R1967" s="9">
        <f t="shared" si="91"/>
        <v>25842.3533765625</v>
      </c>
      <c r="S1967" s="9">
        <f t="shared" si="92"/>
        <v>103369.41350625</v>
      </c>
      <c r="T1967" s="8" t="s">
        <v>6114</v>
      </c>
      <c r="U1967" s="8" t="s">
        <v>6111</v>
      </c>
    </row>
    <row r="1968" spans="1:21" x14ac:dyDescent="0.3">
      <c r="A1968" s="8" t="s">
        <v>4584</v>
      </c>
      <c r="B1968" s="8" t="s">
        <v>4585</v>
      </c>
      <c r="C1968" s="8">
        <v>150</v>
      </c>
      <c r="D1968" s="8">
        <v>53</v>
      </c>
      <c r="E1968" s="8" t="s">
        <v>6105</v>
      </c>
      <c r="F1968" s="8" t="s">
        <v>5942</v>
      </c>
      <c r="G1968" s="8" t="s">
        <v>10040</v>
      </c>
      <c r="H1968" s="8" t="s">
        <v>12</v>
      </c>
      <c r="I1968" s="9">
        <v>1779.8999999999999</v>
      </c>
      <c r="J1968" s="8" t="s">
        <v>12</v>
      </c>
      <c r="K1968" s="9">
        <v>46307.129892187499</v>
      </c>
      <c r="L1968" s="8" t="s">
        <v>12</v>
      </c>
      <c r="M1968" s="9">
        <v>0</v>
      </c>
      <c r="N1968" s="9">
        <v>1206625.6199999999</v>
      </c>
      <c r="O1968" s="8" t="s">
        <v>12</v>
      </c>
      <c r="P1968" s="9">
        <v>96952.2</v>
      </c>
      <c r="Q1968" s="9">
        <f t="shared" si="90"/>
        <v>1351664.8498921874</v>
      </c>
      <c r="R1968" s="9">
        <f t="shared" si="91"/>
        <v>675832.4249460937</v>
      </c>
      <c r="S1968" s="9">
        <f t="shared" si="92"/>
        <v>2703329.6997843748</v>
      </c>
      <c r="T1968" s="8" t="s">
        <v>6114</v>
      </c>
      <c r="U1968" s="8" t="s">
        <v>6113</v>
      </c>
    </row>
    <row r="1969" spans="1:21" x14ac:dyDescent="0.3">
      <c r="A1969" s="8" t="s">
        <v>4586</v>
      </c>
      <c r="B1969" s="8" t="s">
        <v>4587</v>
      </c>
      <c r="C1969" s="8">
        <v>135</v>
      </c>
      <c r="D1969" s="8">
        <v>98</v>
      </c>
      <c r="E1969" s="8" t="s">
        <v>6078</v>
      </c>
      <c r="F1969" s="8" t="s">
        <v>5942</v>
      </c>
      <c r="G1969" s="8" t="s">
        <v>10040</v>
      </c>
      <c r="H1969" s="8" t="s">
        <v>12</v>
      </c>
      <c r="I1969" s="9">
        <v>2349.4679999999998</v>
      </c>
      <c r="J1969" s="8" t="s">
        <v>12</v>
      </c>
      <c r="K1969" s="9">
        <v>58700.19192796875</v>
      </c>
      <c r="L1969" s="8" t="s">
        <v>5</v>
      </c>
      <c r="M1969" s="9">
        <v>0</v>
      </c>
      <c r="N1969" s="9">
        <v>0</v>
      </c>
      <c r="O1969" s="8" t="s">
        <v>12</v>
      </c>
      <c r="P1969" s="9">
        <v>55005.191999999995</v>
      </c>
      <c r="Q1969" s="9">
        <f t="shared" si="90"/>
        <v>116054.85192796875</v>
      </c>
      <c r="R1969" s="9">
        <f t="shared" si="91"/>
        <v>58027.425963984373</v>
      </c>
      <c r="S1969" s="9">
        <f t="shared" si="92"/>
        <v>232109.70385593749</v>
      </c>
      <c r="T1969" s="8" t="s">
        <v>6115</v>
      </c>
      <c r="U1969" s="8" t="s">
        <v>6116</v>
      </c>
    </row>
    <row r="1970" spans="1:21" x14ac:dyDescent="0.3">
      <c r="A1970" s="8" t="s">
        <v>4588</v>
      </c>
      <c r="B1970" s="8" t="s">
        <v>4589</v>
      </c>
      <c r="C1970" s="8">
        <v>81</v>
      </c>
      <c r="D1970" s="8">
        <v>31</v>
      </c>
      <c r="E1970" s="8" t="s">
        <v>6085</v>
      </c>
      <c r="F1970" s="8" t="s">
        <v>5942</v>
      </c>
      <c r="G1970" s="8" t="s">
        <v>10040</v>
      </c>
      <c r="H1970" s="8" t="s">
        <v>5</v>
      </c>
      <c r="I1970" s="9">
        <v>0</v>
      </c>
      <c r="J1970" s="8" t="s">
        <v>12</v>
      </c>
      <c r="K1970" s="9">
        <v>51743.113811718751</v>
      </c>
      <c r="L1970" s="8" t="s">
        <v>12</v>
      </c>
      <c r="M1970" s="9">
        <v>2497671.0799310156</v>
      </c>
      <c r="N1970" s="9">
        <v>0</v>
      </c>
      <c r="O1970" s="8" t="s">
        <v>5</v>
      </c>
      <c r="P1970" s="9">
        <v>0</v>
      </c>
      <c r="Q1970" s="9">
        <f t="shared" si="90"/>
        <v>2549414.1937427344</v>
      </c>
      <c r="R1970" s="9">
        <f t="shared" si="91"/>
        <v>1274707.0968713672</v>
      </c>
      <c r="S1970" s="9">
        <f t="shared" si="92"/>
        <v>5098828.3874854688</v>
      </c>
      <c r="T1970" s="8" t="s">
        <v>6112</v>
      </c>
      <c r="U1970" s="8" t="s">
        <v>6113</v>
      </c>
    </row>
    <row r="1971" spans="1:21" x14ac:dyDescent="0.3">
      <c r="A1971" s="8" t="s">
        <v>4590</v>
      </c>
      <c r="B1971" s="8" t="s">
        <v>4591</v>
      </c>
      <c r="C1971" s="8">
        <v>1856</v>
      </c>
      <c r="D1971" s="8">
        <v>955</v>
      </c>
      <c r="E1971" s="8" t="s">
        <v>6094</v>
      </c>
      <c r="F1971" s="8" t="s">
        <v>5942</v>
      </c>
      <c r="G1971" s="8" t="s">
        <v>10040</v>
      </c>
      <c r="H1971" s="8" t="s">
        <v>5</v>
      </c>
      <c r="I1971" s="9">
        <v>0</v>
      </c>
      <c r="J1971" s="8" t="s">
        <v>12</v>
      </c>
      <c r="K1971" s="9">
        <v>252257.00805</v>
      </c>
      <c r="L1971" s="8" t="s">
        <v>5</v>
      </c>
      <c r="M1971" s="9">
        <v>0</v>
      </c>
      <c r="N1971" s="9">
        <v>0</v>
      </c>
      <c r="O1971" s="8" t="s">
        <v>5</v>
      </c>
      <c r="P1971" s="9">
        <v>0</v>
      </c>
      <c r="Q1971" s="9">
        <f t="shared" si="90"/>
        <v>252257.00805</v>
      </c>
      <c r="R1971" s="9">
        <f t="shared" si="91"/>
        <v>126128.504025</v>
      </c>
      <c r="S1971" s="9">
        <f t="shared" si="92"/>
        <v>504514.01610000001</v>
      </c>
      <c r="T1971" s="8" t="s">
        <v>6110</v>
      </c>
      <c r="U1971" s="8" t="s">
        <v>6116</v>
      </c>
    </row>
    <row r="1972" spans="1:21" x14ac:dyDescent="0.3">
      <c r="A1972" s="8" t="s">
        <v>4592</v>
      </c>
      <c r="B1972" s="8" t="s">
        <v>4593</v>
      </c>
      <c r="C1972" s="8">
        <v>92</v>
      </c>
      <c r="D1972" s="8">
        <v>28</v>
      </c>
      <c r="E1972" s="8" t="s">
        <v>6085</v>
      </c>
      <c r="F1972" s="8" t="s">
        <v>5942</v>
      </c>
      <c r="G1972" s="8" t="s">
        <v>10040</v>
      </c>
      <c r="H1972" s="8" t="s">
        <v>12</v>
      </c>
      <c r="I1972" s="9">
        <v>2313.87</v>
      </c>
      <c r="J1972" s="8" t="s">
        <v>12</v>
      </c>
      <c r="K1972" s="9">
        <v>52985.735128125001</v>
      </c>
      <c r="L1972" s="8" t="s">
        <v>5</v>
      </c>
      <c r="M1972" s="9">
        <v>0</v>
      </c>
      <c r="N1972" s="9">
        <v>0</v>
      </c>
      <c r="O1972" s="8" t="s">
        <v>5</v>
      </c>
      <c r="P1972" s="9">
        <v>0</v>
      </c>
      <c r="Q1972" s="9">
        <f t="shared" si="90"/>
        <v>55299.605128125004</v>
      </c>
      <c r="R1972" s="9">
        <f t="shared" si="91"/>
        <v>27649.802564062502</v>
      </c>
      <c r="S1972" s="9">
        <f t="shared" si="92"/>
        <v>110599.21025625001</v>
      </c>
      <c r="T1972" s="8" t="s">
        <v>6110</v>
      </c>
      <c r="U1972" s="8" t="s">
        <v>6113</v>
      </c>
    </row>
    <row r="1973" spans="1:21" x14ac:dyDescent="0.3">
      <c r="A1973" s="8" t="s">
        <v>4594</v>
      </c>
      <c r="B1973" s="8" t="s">
        <v>4595</v>
      </c>
      <c r="C1973" s="8">
        <v>350</v>
      </c>
      <c r="D1973" s="8">
        <v>117</v>
      </c>
      <c r="E1973" s="8" t="s">
        <v>6101</v>
      </c>
      <c r="F1973" s="8" t="s">
        <v>5942</v>
      </c>
      <c r="G1973" s="8" t="s">
        <v>10040</v>
      </c>
      <c r="H1973" s="8" t="s">
        <v>5</v>
      </c>
      <c r="I1973" s="9">
        <v>0</v>
      </c>
      <c r="J1973" s="8" t="s">
        <v>12</v>
      </c>
      <c r="K1973" s="9">
        <v>82130.853276562499</v>
      </c>
      <c r="L1973" s="8" t="s">
        <v>5</v>
      </c>
      <c r="M1973" s="9">
        <v>0</v>
      </c>
      <c r="N1973" s="9">
        <v>0</v>
      </c>
      <c r="O1973" s="8" t="s">
        <v>12</v>
      </c>
      <c r="P1973" s="9">
        <v>41105.219999999994</v>
      </c>
      <c r="Q1973" s="9">
        <f t="shared" si="90"/>
        <v>123236.0732765625</v>
      </c>
      <c r="R1973" s="9">
        <f t="shared" si="91"/>
        <v>61618.03663828125</v>
      </c>
      <c r="S1973" s="9">
        <f t="shared" si="92"/>
        <v>246472.146553125</v>
      </c>
      <c r="T1973" s="8" t="s">
        <v>6110</v>
      </c>
      <c r="U1973" s="8" t="s">
        <v>6113</v>
      </c>
    </row>
    <row r="1974" spans="1:21" x14ac:dyDescent="0.3">
      <c r="A1974" s="8" t="s">
        <v>4596</v>
      </c>
      <c r="B1974" s="8" t="s">
        <v>4597</v>
      </c>
      <c r="C1974" s="8">
        <v>158</v>
      </c>
      <c r="D1974" s="8">
        <v>104</v>
      </c>
      <c r="E1974" s="8" t="s">
        <v>6106</v>
      </c>
      <c r="F1974" s="8" t="s">
        <v>5942</v>
      </c>
      <c r="G1974" s="8" t="s">
        <v>10040</v>
      </c>
      <c r="H1974" s="8" t="s">
        <v>12</v>
      </c>
      <c r="I1974" s="9">
        <v>1779.8999999999999</v>
      </c>
      <c r="J1974" s="8" t="s">
        <v>12</v>
      </c>
      <c r="K1974" s="9">
        <v>47010.026798437502</v>
      </c>
      <c r="L1974" s="8" t="s">
        <v>12</v>
      </c>
      <c r="M1974" s="9">
        <v>2020905.2450507812</v>
      </c>
      <c r="N1974" s="9">
        <v>0</v>
      </c>
      <c r="O1974" s="8" t="s">
        <v>12</v>
      </c>
      <c r="P1974" s="9">
        <v>161028.59999999998</v>
      </c>
      <c r="Q1974" s="9">
        <f t="shared" si="90"/>
        <v>2230723.7718492188</v>
      </c>
      <c r="R1974" s="9">
        <f t="shared" si="91"/>
        <v>1115361.8859246094</v>
      </c>
      <c r="S1974" s="9">
        <f t="shared" si="92"/>
        <v>4461447.5436984375</v>
      </c>
      <c r="T1974" s="8" t="s">
        <v>6114</v>
      </c>
      <c r="U1974" s="8" t="s">
        <v>6116</v>
      </c>
    </row>
    <row r="1975" spans="1:21" x14ac:dyDescent="0.3">
      <c r="A1975" s="8" t="s">
        <v>4598</v>
      </c>
      <c r="B1975" s="8" t="s">
        <v>4599</v>
      </c>
      <c r="C1975" s="8">
        <v>60</v>
      </c>
      <c r="D1975" s="8">
        <v>32</v>
      </c>
      <c r="E1975" s="8" t="s">
        <v>6083</v>
      </c>
      <c r="F1975" s="8" t="s">
        <v>5942</v>
      </c>
      <c r="G1975" s="8" t="s">
        <v>10042</v>
      </c>
      <c r="H1975" s="8" t="s">
        <v>12</v>
      </c>
      <c r="I1975" s="9">
        <v>1779.8999999999999</v>
      </c>
      <c r="J1975" s="8" t="s">
        <v>12</v>
      </c>
      <c r="K1975" s="9">
        <v>38399.539696874999</v>
      </c>
      <c r="L1975" s="8" t="s">
        <v>12</v>
      </c>
      <c r="M1975" s="9">
        <v>2012436.0416015624</v>
      </c>
      <c r="N1975" s="9">
        <v>0</v>
      </c>
      <c r="O1975" s="8" t="s">
        <v>5</v>
      </c>
      <c r="P1975" s="9">
        <v>0</v>
      </c>
      <c r="Q1975" s="9">
        <f t="shared" si="90"/>
        <v>2052615.4812984373</v>
      </c>
      <c r="R1975" s="9">
        <f t="shared" si="91"/>
        <v>1026307.7406492187</v>
      </c>
      <c r="S1975" s="9">
        <f t="shared" si="92"/>
        <v>4105230.9625968747</v>
      </c>
      <c r="T1975" s="8" t="s">
        <v>6112</v>
      </c>
      <c r="U1975" s="8" t="s">
        <v>6111</v>
      </c>
    </row>
    <row r="1976" spans="1:21" x14ac:dyDescent="0.3">
      <c r="A1976" s="8" t="s">
        <v>4600</v>
      </c>
      <c r="B1976" s="8" t="s">
        <v>4601</v>
      </c>
      <c r="C1976" s="8">
        <v>45</v>
      </c>
      <c r="D1976" s="8">
        <v>20</v>
      </c>
      <c r="E1976" s="8" t="s">
        <v>6083</v>
      </c>
      <c r="F1976" s="8" t="s">
        <v>5942</v>
      </c>
      <c r="G1976" s="8" t="s">
        <v>10040</v>
      </c>
      <c r="H1976" s="8" t="s">
        <v>5</v>
      </c>
      <c r="I1976" s="9">
        <v>0</v>
      </c>
      <c r="J1976" s="8" t="s">
        <v>12</v>
      </c>
      <c r="K1976" s="9">
        <v>37081.607997656254</v>
      </c>
      <c r="L1976" s="8" t="s">
        <v>12</v>
      </c>
      <c r="M1976" s="9">
        <v>2011139.7349511718</v>
      </c>
      <c r="N1976" s="9">
        <v>0</v>
      </c>
      <c r="O1976" s="8" t="s">
        <v>12</v>
      </c>
      <c r="P1976" s="9">
        <v>55490.999999999993</v>
      </c>
      <c r="Q1976" s="9">
        <f t="shared" si="90"/>
        <v>2103712.3429488279</v>
      </c>
      <c r="R1976" s="9">
        <f t="shared" si="91"/>
        <v>1051856.1714744139</v>
      </c>
      <c r="S1976" s="9">
        <f t="shared" si="92"/>
        <v>4207424.6858976558</v>
      </c>
      <c r="T1976" s="8" t="s">
        <v>6112</v>
      </c>
      <c r="U1976" s="8" t="s">
        <v>6116</v>
      </c>
    </row>
    <row r="1977" spans="1:21" x14ac:dyDescent="0.3">
      <c r="A1977" s="8" t="s">
        <v>4602</v>
      </c>
      <c r="B1977" s="8" t="s">
        <v>4603</v>
      </c>
      <c r="C1977" s="8">
        <v>80</v>
      </c>
      <c r="D1977" s="8">
        <v>41</v>
      </c>
      <c r="E1977" s="8" t="s">
        <v>6088</v>
      </c>
      <c r="F1977" s="8" t="s">
        <v>5942</v>
      </c>
      <c r="G1977" s="8" t="s">
        <v>10040</v>
      </c>
      <c r="H1977" s="8" t="s">
        <v>5</v>
      </c>
      <c r="I1977" s="9">
        <v>0</v>
      </c>
      <c r="J1977" s="8" t="s">
        <v>5</v>
      </c>
      <c r="K1977" s="9">
        <v>0</v>
      </c>
      <c r="L1977" s="8" t="s">
        <v>12</v>
      </c>
      <c r="M1977" s="9">
        <v>2014164.45046875</v>
      </c>
      <c r="N1977" s="9">
        <v>0</v>
      </c>
      <c r="O1977" s="8" t="s">
        <v>12</v>
      </c>
      <c r="P1977" s="9">
        <v>68055</v>
      </c>
      <c r="Q1977" s="9">
        <f t="shared" si="90"/>
        <v>2082219.45046875</v>
      </c>
      <c r="R1977" s="9">
        <f t="shared" si="91"/>
        <v>1041109.725234375</v>
      </c>
      <c r="S1977" s="9">
        <f t="shared" si="92"/>
        <v>4164438.9009374999</v>
      </c>
      <c r="T1977" s="8" t="s">
        <v>6114</v>
      </c>
      <c r="U1977" s="8" t="s">
        <v>6116</v>
      </c>
    </row>
    <row r="1978" spans="1:21" x14ac:dyDescent="0.3">
      <c r="A1978" s="8" t="s">
        <v>4604</v>
      </c>
      <c r="B1978" s="8" t="s">
        <v>4605</v>
      </c>
      <c r="C1978" s="8">
        <v>2800</v>
      </c>
      <c r="D1978" s="8">
        <v>110</v>
      </c>
      <c r="E1978" s="8" t="s">
        <v>6073</v>
      </c>
      <c r="F1978" s="8" t="s">
        <v>5942</v>
      </c>
      <c r="G1978" s="8" t="s">
        <v>10043</v>
      </c>
      <c r="H1978" s="8" t="s">
        <v>5</v>
      </c>
      <c r="I1978" s="9">
        <v>0</v>
      </c>
      <c r="J1978" s="8" t="s">
        <v>5</v>
      </c>
      <c r="K1978" s="9">
        <v>0</v>
      </c>
      <c r="L1978" s="8" t="s">
        <v>5</v>
      </c>
      <c r="M1978" s="9">
        <v>0</v>
      </c>
      <c r="N1978" s="9">
        <v>0</v>
      </c>
      <c r="O1978" s="8" t="s">
        <v>12</v>
      </c>
      <c r="P1978" s="9">
        <v>168567</v>
      </c>
      <c r="Q1978" s="9">
        <f t="shared" si="90"/>
        <v>168567</v>
      </c>
      <c r="R1978" s="9">
        <f t="shared" si="91"/>
        <v>84283.5</v>
      </c>
      <c r="S1978" s="9">
        <f t="shared" si="92"/>
        <v>337134</v>
      </c>
      <c r="T1978" s="8" t="s">
        <v>6114</v>
      </c>
      <c r="U1978" s="8" t="s">
        <v>6113</v>
      </c>
    </row>
    <row r="1979" spans="1:21" x14ac:dyDescent="0.3">
      <c r="A1979" s="8" t="s">
        <v>4606</v>
      </c>
      <c r="B1979" s="8" t="s">
        <v>4607</v>
      </c>
      <c r="C1979" s="8">
        <v>1076</v>
      </c>
      <c r="D1979" s="8">
        <v>329</v>
      </c>
      <c r="E1979" s="8" t="s">
        <v>6088</v>
      </c>
      <c r="F1979" s="8" t="s">
        <v>5942</v>
      </c>
      <c r="G1979" s="8" t="s">
        <v>10040</v>
      </c>
      <c r="H1979" s="8" t="s">
        <v>5</v>
      </c>
      <c r="I1979" s="9">
        <v>0</v>
      </c>
      <c r="J1979" s="8" t="s">
        <v>5</v>
      </c>
      <c r="K1979" s="9">
        <v>0</v>
      </c>
      <c r="L1979" s="8" t="s">
        <v>5</v>
      </c>
      <c r="M1979" s="9">
        <v>0</v>
      </c>
      <c r="N1979" s="9">
        <v>0</v>
      </c>
      <c r="O1979" s="8" t="s">
        <v>5</v>
      </c>
      <c r="P1979" s="9">
        <v>0</v>
      </c>
      <c r="Q1979" s="9">
        <f t="shared" si="90"/>
        <v>0</v>
      </c>
      <c r="R1979" s="9">
        <f t="shared" si="91"/>
        <v>0</v>
      </c>
      <c r="S1979" s="9">
        <f t="shared" si="92"/>
        <v>0</v>
      </c>
      <c r="T1979" s="8" t="s">
        <v>6114</v>
      </c>
      <c r="U1979" s="8" t="s">
        <v>6111</v>
      </c>
    </row>
    <row r="1980" spans="1:21" x14ac:dyDescent="0.3">
      <c r="A1980" s="8" t="s">
        <v>4608</v>
      </c>
      <c r="B1980" s="8" t="s">
        <v>4609</v>
      </c>
      <c r="C1980" s="8">
        <v>64</v>
      </c>
      <c r="D1980" s="8">
        <v>49</v>
      </c>
      <c r="E1980" s="8" t="s">
        <v>6097</v>
      </c>
      <c r="F1980" s="8" t="s">
        <v>5942</v>
      </c>
      <c r="G1980" s="8" t="s">
        <v>10042</v>
      </c>
      <c r="H1980" s="8" t="s">
        <v>12</v>
      </c>
      <c r="I1980" s="9">
        <v>1779.8999999999999</v>
      </c>
      <c r="J1980" s="8" t="s">
        <v>12</v>
      </c>
      <c r="K1980" s="9">
        <v>38750.988150000005</v>
      </c>
      <c r="L1980" s="8" t="s">
        <v>12</v>
      </c>
      <c r="M1980" s="9">
        <v>2012781.7233749996</v>
      </c>
      <c r="N1980" s="9">
        <v>0</v>
      </c>
      <c r="O1980" s="8" t="s">
        <v>12</v>
      </c>
      <c r="P1980" s="9">
        <v>91926.599999999991</v>
      </c>
      <c r="Q1980" s="9">
        <f t="shared" si="90"/>
        <v>2145239.2115249997</v>
      </c>
      <c r="R1980" s="9">
        <f t="shared" si="91"/>
        <v>1072619.6057624999</v>
      </c>
      <c r="S1980" s="9">
        <f t="shared" si="92"/>
        <v>4290478.4230499994</v>
      </c>
      <c r="T1980" s="8" t="s">
        <v>6110</v>
      </c>
      <c r="U1980" s="8" t="s">
        <v>6111</v>
      </c>
    </row>
    <row r="1981" spans="1:21" x14ac:dyDescent="0.3">
      <c r="A1981" s="8" t="s">
        <v>4610</v>
      </c>
      <c r="B1981" s="8" t="s">
        <v>4611</v>
      </c>
      <c r="C1981" s="8">
        <v>165</v>
      </c>
      <c r="D1981" s="8">
        <v>48</v>
      </c>
      <c r="E1981" s="8" t="s">
        <v>6078</v>
      </c>
      <c r="F1981" s="8" t="s">
        <v>5942</v>
      </c>
      <c r="G1981" s="8" t="s">
        <v>10040</v>
      </c>
      <c r="H1981" s="8" t="s">
        <v>12</v>
      </c>
      <c r="I1981" s="9">
        <v>2349.4679999999998</v>
      </c>
      <c r="J1981" s="8" t="s">
        <v>12</v>
      </c>
      <c r="K1981" s="9">
        <v>62139.366076406244</v>
      </c>
      <c r="L1981" s="8" t="s">
        <v>12</v>
      </c>
      <c r="M1981" s="9">
        <v>0</v>
      </c>
      <c r="N1981" s="9">
        <v>1411760.142</v>
      </c>
      <c r="O1981" s="8" t="s">
        <v>5</v>
      </c>
      <c r="P1981" s="9">
        <v>0</v>
      </c>
      <c r="Q1981" s="9">
        <f t="shared" si="90"/>
        <v>1476248.9760764062</v>
      </c>
      <c r="R1981" s="9">
        <f t="shared" si="91"/>
        <v>738124.4880382031</v>
      </c>
      <c r="S1981" s="9">
        <f t="shared" si="92"/>
        <v>2952497.9521528124</v>
      </c>
      <c r="T1981" s="8" t="s">
        <v>6110</v>
      </c>
      <c r="U1981" s="8" t="s">
        <v>6111</v>
      </c>
    </row>
    <row r="1982" spans="1:21" x14ac:dyDescent="0.3">
      <c r="A1982" s="8" t="s">
        <v>4612</v>
      </c>
      <c r="B1982" s="8" t="s">
        <v>4613</v>
      </c>
      <c r="C1982" s="8">
        <v>40</v>
      </c>
      <c r="D1982" s="8">
        <v>15</v>
      </c>
      <c r="E1982" s="8" t="s">
        <v>6107</v>
      </c>
      <c r="F1982" s="8" t="s">
        <v>5942</v>
      </c>
      <c r="G1982" s="8" t="s">
        <v>10040</v>
      </c>
      <c r="H1982" s="8" t="s">
        <v>12</v>
      </c>
      <c r="I1982" s="9">
        <v>1779.8999999999999</v>
      </c>
      <c r="J1982" s="8" t="s">
        <v>12</v>
      </c>
      <c r="K1982" s="9">
        <v>36642.297431250001</v>
      </c>
      <c r="L1982" s="8" t="s">
        <v>12</v>
      </c>
      <c r="M1982" s="9">
        <v>2010707.6327343748</v>
      </c>
      <c r="N1982" s="9">
        <v>0</v>
      </c>
      <c r="O1982" s="8" t="s">
        <v>12</v>
      </c>
      <c r="P1982" s="9">
        <v>49209</v>
      </c>
      <c r="Q1982" s="9">
        <f t="shared" si="90"/>
        <v>2098338.8301656246</v>
      </c>
      <c r="R1982" s="9">
        <f t="shared" si="91"/>
        <v>1049169.4150828123</v>
      </c>
      <c r="S1982" s="9">
        <f t="shared" si="92"/>
        <v>4196677.6603312492</v>
      </c>
      <c r="T1982" s="8" t="s">
        <v>6114</v>
      </c>
      <c r="U1982" s="8" t="s">
        <v>6111</v>
      </c>
    </row>
    <row r="1983" spans="1:21" x14ac:dyDescent="0.3">
      <c r="A1983" s="8" t="s">
        <v>4614</v>
      </c>
      <c r="B1983" s="8" t="s">
        <v>4615</v>
      </c>
      <c r="C1983" s="8">
        <v>300</v>
      </c>
      <c r="D1983" s="8">
        <v>65</v>
      </c>
      <c r="E1983" s="8" t="s">
        <v>6072</v>
      </c>
      <c r="F1983" s="8" t="s">
        <v>5942</v>
      </c>
      <c r="G1983" s="8" t="s">
        <v>10040</v>
      </c>
      <c r="H1983" s="8" t="s">
        <v>6</v>
      </c>
      <c r="I1983" s="9">
        <v>0</v>
      </c>
      <c r="J1983" s="8" t="s">
        <v>5</v>
      </c>
      <c r="K1983" s="9">
        <v>0</v>
      </c>
      <c r="L1983" s="8" t="s">
        <v>6</v>
      </c>
      <c r="M1983" s="9">
        <v>0</v>
      </c>
      <c r="N1983" s="9">
        <v>0</v>
      </c>
      <c r="O1983" s="8" t="s">
        <v>5</v>
      </c>
      <c r="P1983" s="9">
        <v>0</v>
      </c>
      <c r="Q1983" s="9">
        <f t="shared" si="90"/>
        <v>0</v>
      </c>
      <c r="R1983" s="9">
        <f t="shared" si="91"/>
        <v>0</v>
      </c>
      <c r="S1983" s="9">
        <f t="shared" si="92"/>
        <v>0</v>
      </c>
      <c r="T1983" s="8" t="s">
        <v>6115</v>
      </c>
      <c r="U1983" s="8" t="s">
        <v>6111</v>
      </c>
    </row>
    <row r="1984" spans="1:21" x14ac:dyDescent="0.3">
      <c r="A1984" s="8" t="s">
        <v>4616</v>
      </c>
      <c r="B1984" s="8" t="s">
        <v>4617</v>
      </c>
      <c r="C1984" s="8">
        <v>159</v>
      </c>
      <c r="D1984" s="8">
        <v>90</v>
      </c>
      <c r="E1984" s="8" t="s">
        <v>6068</v>
      </c>
      <c r="F1984" s="8" t="s">
        <v>5942</v>
      </c>
      <c r="G1984" s="8" t="s">
        <v>10040</v>
      </c>
      <c r="H1984" s="8" t="s">
        <v>6</v>
      </c>
      <c r="I1984" s="9">
        <v>0</v>
      </c>
      <c r="J1984" s="8" t="s">
        <v>12</v>
      </c>
      <c r="K1984" s="9">
        <v>47097.88891171875</v>
      </c>
      <c r="L1984" s="8" t="s">
        <v>6</v>
      </c>
      <c r="M1984" s="9">
        <v>0</v>
      </c>
      <c r="N1984" s="9">
        <v>0</v>
      </c>
      <c r="O1984" s="8" t="s">
        <v>5</v>
      </c>
      <c r="P1984" s="9">
        <v>0</v>
      </c>
      <c r="Q1984" s="9">
        <f t="shared" si="90"/>
        <v>47097.88891171875</v>
      </c>
      <c r="R1984" s="9">
        <f t="shared" si="91"/>
        <v>23548.944455859375</v>
      </c>
      <c r="S1984" s="9">
        <f t="shared" si="92"/>
        <v>94195.7778234375</v>
      </c>
      <c r="T1984" s="8" t="s">
        <v>6112</v>
      </c>
      <c r="U1984" s="8" t="s">
        <v>6116</v>
      </c>
    </row>
    <row r="1985" spans="1:21" x14ac:dyDescent="0.3">
      <c r="A1985" s="8" t="s">
        <v>4618</v>
      </c>
      <c r="B1985" s="8" t="s">
        <v>4619</v>
      </c>
      <c r="C1985" s="8">
        <v>866</v>
      </c>
      <c r="D1985" s="8">
        <v>249</v>
      </c>
      <c r="E1985" s="8" t="s">
        <v>6107</v>
      </c>
      <c r="F1985" s="8" t="s">
        <v>5942</v>
      </c>
      <c r="G1985" s="8" t="s">
        <v>10040</v>
      </c>
      <c r="H1985" s="8" t="s">
        <v>5</v>
      </c>
      <c r="I1985" s="9">
        <v>0</v>
      </c>
      <c r="J1985" s="8" t="s">
        <v>12</v>
      </c>
      <c r="K1985" s="9">
        <v>109216.4030015625</v>
      </c>
      <c r="L1985" s="8" t="s">
        <v>5</v>
      </c>
      <c r="M1985" s="9">
        <v>0</v>
      </c>
      <c r="N1985" s="9">
        <v>0</v>
      </c>
      <c r="O1985" s="8" t="s">
        <v>12</v>
      </c>
      <c r="P1985" s="9">
        <v>343206.6</v>
      </c>
      <c r="Q1985" s="9">
        <f t="shared" si="90"/>
        <v>452423.00300156249</v>
      </c>
      <c r="R1985" s="9">
        <f t="shared" si="91"/>
        <v>226211.50150078125</v>
      </c>
      <c r="S1985" s="9">
        <f t="shared" si="92"/>
        <v>904846.00600312499</v>
      </c>
      <c r="T1985" s="8" t="s">
        <v>6112</v>
      </c>
      <c r="U1985" s="8" t="s">
        <v>6111</v>
      </c>
    </row>
    <row r="1986" spans="1:21" x14ac:dyDescent="0.3">
      <c r="A1986" s="8" t="s">
        <v>4620</v>
      </c>
      <c r="B1986" s="8" t="s">
        <v>4621</v>
      </c>
      <c r="C1986" s="8">
        <v>99</v>
      </c>
      <c r="D1986" s="8">
        <v>27</v>
      </c>
      <c r="E1986" s="8" t="s">
        <v>6073</v>
      </c>
      <c r="F1986" s="8" t="s">
        <v>5942</v>
      </c>
      <c r="G1986" s="8" t="s">
        <v>10040</v>
      </c>
      <c r="H1986" s="8" t="s">
        <v>5</v>
      </c>
      <c r="I1986" s="9">
        <v>0</v>
      </c>
      <c r="J1986" s="8" t="s">
        <v>12</v>
      </c>
      <c r="K1986" s="9">
        <v>41826.162114843755</v>
      </c>
      <c r="L1986" s="8" t="s">
        <v>5</v>
      </c>
      <c r="M1986" s="9">
        <v>0</v>
      </c>
      <c r="N1986" s="9">
        <v>0</v>
      </c>
      <c r="O1986" s="8" t="s">
        <v>5</v>
      </c>
      <c r="P1986" s="9">
        <v>0</v>
      </c>
      <c r="Q1986" s="9">
        <f t="shared" ref="Q1986:Q2049" si="93">SUM(I1986+K1986+M1986+N1986+P1986)</f>
        <v>41826.162114843755</v>
      </c>
      <c r="R1986" s="9">
        <f t="shared" si="91"/>
        <v>20913.081057421878</v>
      </c>
      <c r="S1986" s="9">
        <f t="shared" si="92"/>
        <v>83652.324229687511</v>
      </c>
      <c r="T1986" s="8" t="s">
        <v>6112</v>
      </c>
      <c r="U1986" s="8" t="s">
        <v>6116</v>
      </c>
    </row>
    <row r="1987" spans="1:21" x14ac:dyDescent="0.3">
      <c r="A1987" s="8" t="s">
        <v>4622</v>
      </c>
      <c r="B1987" s="8" t="s">
        <v>4623</v>
      </c>
      <c r="C1987" s="8">
        <v>32</v>
      </c>
      <c r="D1987" s="8">
        <v>32</v>
      </c>
      <c r="E1987" s="8" t="s">
        <v>10035</v>
      </c>
      <c r="F1987" s="8" t="s">
        <v>5942</v>
      </c>
      <c r="G1987" s="8" t="s">
        <v>10042</v>
      </c>
      <c r="H1987" s="8" t="s">
        <v>5</v>
      </c>
      <c r="I1987" s="9">
        <v>0</v>
      </c>
      <c r="J1987" s="8" t="s">
        <v>5</v>
      </c>
      <c r="K1987" s="9">
        <v>0</v>
      </c>
      <c r="L1987" s="8" t="s">
        <v>5</v>
      </c>
      <c r="M1987" s="9">
        <v>0</v>
      </c>
      <c r="N1987" s="9">
        <v>0</v>
      </c>
      <c r="O1987" s="8" t="s">
        <v>12</v>
      </c>
      <c r="P1987" s="9">
        <v>70504.98</v>
      </c>
      <c r="Q1987" s="9">
        <f t="shared" si="93"/>
        <v>70504.98</v>
      </c>
      <c r="R1987" s="9">
        <f t="shared" ref="R1987:R2050" si="94">Q1987/2</f>
        <v>35252.49</v>
      </c>
      <c r="S1987" s="9">
        <f t="shared" ref="S1987:S2050" si="95">Q1987*2</f>
        <v>141009.96</v>
      </c>
      <c r="T1987" s="8" t="s">
        <v>6114</v>
      </c>
      <c r="U1987" s="8" t="s">
        <v>6116</v>
      </c>
    </row>
    <row r="1988" spans="1:21" x14ac:dyDescent="0.3">
      <c r="A1988" s="8" t="s">
        <v>4624</v>
      </c>
      <c r="B1988" s="8" t="s">
        <v>4625</v>
      </c>
      <c r="C1988" s="8">
        <v>350</v>
      </c>
      <c r="D1988" s="8">
        <v>104</v>
      </c>
      <c r="E1988" s="8" t="s">
        <v>6090</v>
      </c>
      <c r="F1988" s="8" t="s">
        <v>5942</v>
      </c>
      <c r="G1988" s="8" t="s">
        <v>10040</v>
      </c>
      <c r="H1988" s="8" t="s">
        <v>6</v>
      </c>
      <c r="I1988" s="9">
        <v>0</v>
      </c>
      <c r="J1988" s="8" t="s">
        <v>6</v>
      </c>
      <c r="K1988" s="9">
        <v>0</v>
      </c>
      <c r="L1988" s="8" t="s">
        <v>6</v>
      </c>
      <c r="M1988" s="9">
        <v>0</v>
      </c>
      <c r="N1988" s="9">
        <v>0</v>
      </c>
      <c r="O1988" s="8" t="s">
        <v>5</v>
      </c>
      <c r="P1988" s="9">
        <v>0</v>
      </c>
      <c r="Q1988" s="9">
        <f t="shared" si="93"/>
        <v>0</v>
      </c>
      <c r="R1988" s="9">
        <f t="shared" si="94"/>
        <v>0</v>
      </c>
      <c r="S1988" s="9">
        <f t="shared" si="95"/>
        <v>0</v>
      </c>
      <c r="T1988" s="8" t="s">
        <v>6115</v>
      </c>
      <c r="U1988" s="8" t="s">
        <v>6116</v>
      </c>
    </row>
    <row r="1989" spans="1:21" x14ac:dyDescent="0.3">
      <c r="A1989" s="8" t="s">
        <v>4626</v>
      </c>
      <c r="B1989" s="8" t="s">
        <v>4627</v>
      </c>
      <c r="C1989" s="8">
        <v>231</v>
      </c>
      <c r="D1989" s="8">
        <v>71</v>
      </c>
      <c r="E1989" s="8" t="s">
        <v>6094</v>
      </c>
      <c r="F1989" s="8" t="s">
        <v>5942</v>
      </c>
      <c r="G1989" s="8" t="s">
        <v>10040</v>
      </c>
      <c r="H1989" s="8" t="s">
        <v>5</v>
      </c>
      <c r="I1989" s="9">
        <v>0</v>
      </c>
      <c r="J1989" s="8" t="s">
        <v>5</v>
      </c>
      <c r="K1989" s="9">
        <v>0</v>
      </c>
      <c r="L1989" s="8" t="s">
        <v>5</v>
      </c>
      <c r="M1989" s="9">
        <v>0</v>
      </c>
      <c r="N1989" s="9">
        <v>0</v>
      </c>
      <c r="O1989" s="8" t="s">
        <v>5</v>
      </c>
      <c r="P1989" s="9">
        <v>0</v>
      </c>
      <c r="Q1989" s="9">
        <f t="shared" si="93"/>
        <v>0</v>
      </c>
      <c r="R1989" s="9">
        <f t="shared" si="94"/>
        <v>0</v>
      </c>
      <c r="S1989" s="9">
        <f t="shared" si="95"/>
        <v>0</v>
      </c>
      <c r="T1989" s="8" t="s">
        <v>6114</v>
      </c>
      <c r="U1989" s="8" t="s">
        <v>6113</v>
      </c>
    </row>
    <row r="1990" spans="1:21" x14ac:dyDescent="0.3">
      <c r="A1990" s="8" t="s">
        <v>4628</v>
      </c>
      <c r="B1990" s="8" t="s">
        <v>4629</v>
      </c>
      <c r="C1990" s="8">
        <v>108</v>
      </c>
      <c r="D1990" s="8">
        <v>33</v>
      </c>
      <c r="E1990" s="8" t="s">
        <v>6099</v>
      </c>
      <c r="F1990" s="8" t="s">
        <v>5942</v>
      </c>
      <c r="G1990" s="8" t="s">
        <v>10040</v>
      </c>
      <c r="H1990" s="8" t="s">
        <v>12</v>
      </c>
      <c r="I1990" s="9">
        <v>2313.87</v>
      </c>
      <c r="J1990" s="8" t="s">
        <v>12</v>
      </c>
      <c r="K1990" s="9">
        <v>54793.184315624996</v>
      </c>
      <c r="L1990" s="8" t="s">
        <v>5</v>
      </c>
      <c r="M1990" s="9">
        <v>0</v>
      </c>
      <c r="N1990" s="9">
        <v>0</v>
      </c>
      <c r="O1990" s="8" t="s">
        <v>5</v>
      </c>
      <c r="P1990" s="9">
        <v>0</v>
      </c>
      <c r="Q1990" s="9">
        <f t="shared" si="93"/>
        <v>57107.054315624999</v>
      </c>
      <c r="R1990" s="9">
        <f t="shared" si="94"/>
        <v>28553.527157812499</v>
      </c>
      <c r="S1990" s="9">
        <f t="shared" si="95"/>
        <v>114214.10863125</v>
      </c>
      <c r="T1990" s="8" t="s">
        <v>6115</v>
      </c>
      <c r="U1990" s="8" t="s">
        <v>10025</v>
      </c>
    </row>
    <row r="1991" spans="1:21" x14ac:dyDescent="0.3">
      <c r="A1991" s="8" t="s">
        <v>4630</v>
      </c>
      <c r="B1991" s="8" t="s">
        <v>4631</v>
      </c>
      <c r="C1991" s="8">
        <v>792</v>
      </c>
      <c r="D1991" s="8">
        <v>304</v>
      </c>
      <c r="E1991" s="8" t="s">
        <v>6094</v>
      </c>
      <c r="F1991" s="8" t="s">
        <v>5942</v>
      </c>
      <c r="G1991" s="8" t="s">
        <v>10057</v>
      </c>
      <c r="H1991" s="8" t="s">
        <v>6</v>
      </c>
      <c r="I1991" s="9">
        <v>0</v>
      </c>
      <c r="J1991" s="8" t="s">
        <v>12</v>
      </c>
      <c r="K1991" s="9">
        <v>102714.60661875</v>
      </c>
      <c r="L1991" s="8" t="s">
        <v>5</v>
      </c>
      <c r="M1991" s="9">
        <v>0</v>
      </c>
      <c r="N1991" s="9">
        <v>0</v>
      </c>
      <c r="O1991" s="8" t="s">
        <v>5</v>
      </c>
      <c r="P1991" s="9">
        <v>0</v>
      </c>
      <c r="Q1991" s="9">
        <f t="shared" si="93"/>
        <v>102714.60661875</v>
      </c>
      <c r="R1991" s="9">
        <f t="shared" si="94"/>
        <v>51357.303309374998</v>
      </c>
      <c r="S1991" s="9">
        <f t="shared" si="95"/>
        <v>205429.21323749999</v>
      </c>
      <c r="T1991" s="8" t="s">
        <v>6114</v>
      </c>
      <c r="U1991" s="8" t="s">
        <v>6116</v>
      </c>
    </row>
    <row r="1992" spans="1:21" x14ac:dyDescent="0.3">
      <c r="A1992" s="8" t="s">
        <v>4632</v>
      </c>
      <c r="B1992" s="8" t="s">
        <v>4633</v>
      </c>
      <c r="C1992" s="8">
        <v>1459</v>
      </c>
      <c r="D1992" s="8">
        <v>442</v>
      </c>
      <c r="E1992" s="8" t="s">
        <v>6094</v>
      </c>
      <c r="F1992" s="8" t="s">
        <v>5942</v>
      </c>
      <c r="G1992" s="8" t="s">
        <v>10040</v>
      </c>
      <c r="H1992" s="8" t="s">
        <v>5</v>
      </c>
      <c r="I1992" s="9">
        <v>0</v>
      </c>
      <c r="J1992" s="8" t="s">
        <v>12</v>
      </c>
      <c r="K1992" s="9">
        <v>207409.67508515625</v>
      </c>
      <c r="L1992" s="8" t="s">
        <v>5</v>
      </c>
      <c r="M1992" s="9">
        <v>0</v>
      </c>
      <c r="N1992" s="9">
        <v>0</v>
      </c>
      <c r="O1992" s="8" t="s">
        <v>5</v>
      </c>
      <c r="P1992" s="9">
        <v>0</v>
      </c>
      <c r="Q1992" s="9">
        <f t="shared" si="93"/>
        <v>207409.67508515625</v>
      </c>
      <c r="R1992" s="9">
        <f t="shared" si="94"/>
        <v>103704.83754257813</v>
      </c>
      <c r="S1992" s="9">
        <f t="shared" si="95"/>
        <v>414819.35017031251</v>
      </c>
      <c r="T1992" s="8" t="s">
        <v>6114</v>
      </c>
      <c r="U1992" s="8" t="s">
        <v>6111</v>
      </c>
    </row>
    <row r="1993" spans="1:21" x14ac:dyDescent="0.3">
      <c r="A1993" s="8" t="s">
        <v>4634</v>
      </c>
      <c r="B1993" s="8" t="s">
        <v>4635</v>
      </c>
      <c r="C1993" s="8">
        <v>120</v>
      </c>
      <c r="D1993" s="8">
        <v>40</v>
      </c>
      <c r="E1993" s="8" t="s">
        <v>6085</v>
      </c>
      <c r="F1993" s="8" t="s">
        <v>5942</v>
      </c>
      <c r="G1993" s="8" t="s">
        <v>10040</v>
      </c>
      <c r="H1993" s="8" t="s">
        <v>12</v>
      </c>
      <c r="I1993" s="9">
        <v>2313.87</v>
      </c>
      <c r="J1993" s="8" t="s">
        <v>12</v>
      </c>
      <c r="K1993" s="9">
        <v>56148.77120625</v>
      </c>
      <c r="L1993" s="8" t="s">
        <v>12</v>
      </c>
      <c r="M1993" s="9">
        <v>2501850.3725718749</v>
      </c>
      <c r="N1993" s="9">
        <v>0</v>
      </c>
      <c r="O1993" s="8" t="s">
        <v>12</v>
      </c>
      <c r="P1993" s="9">
        <v>104804.7</v>
      </c>
      <c r="Q1993" s="9">
        <f t="shared" si="93"/>
        <v>2665117.7137781251</v>
      </c>
      <c r="R1993" s="9">
        <f t="shared" si="94"/>
        <v>1332558.8568890626</v>
      </c>
      <c r="S1993" s="9">
        <f t="shared" si="95"/>
        <v>5330235.4275562502</v>
      </c>
      <c r="T1993" s="8" t="s">
        <v>6110</v>
      </c>
      <c r="U1993" s="8" t="s">
        <v>6113</v>
      </c>
    </row>
    <row r="1994" spans="1:21" x14ac:dyDescent="0.3">
      <c r="A1994" s="8" t="s">
        <v>4636</v>
      </c>
      <c r="B1994" s="8" t="s">
        <v>4637</v>
      </c>
      <c r="C1994" s="8">
        <v>1123</v>
      </c>
      <c r="D1994" s="8">
        <v>448</v>
      </c>
      <c r="E1994" s="8" t="s">
        <v>6072</v>
      </c>
      <c r="F1994" s="8" t="s">
        <v>5942</v>
      </c>
      <c r="G1994" s="8" t="s">
        <v>10040</v>
      </c>
      <c r="H1994" s="8" t="s">
        <v>5</v>
      </c>
      <c r="I1994" s="9">
        <v>0</v>
      </c>
      <c r="J1994" s="8" t="s">
        <v>12</v>
      </c>
      <c r="K1994" s="9">
        <v>131796.96611484376</v>
      </c>
      <c r="L1994" s="8" t="s">
        <v>5</v>
      </c>
      <c r="M1994" s="9">
        <v>0</v>
      </c>
      <c r="N1994" s="9">
        <v>0</v>
      </c>
      <c r="O1994" s="8" t="s">
        <v>5</v>
      </c>
      <c r="P1994" s="9">
        <v>0</v>
      </c>
      <c r="Q1994" s="9">
        <f t="shared" si="93"/>
        <v>131796.96611484376</v>
      </c>
      <c r="R1994" s="9">
        <f t="shared" si="94"/>
        <v>65898.483057421879</v>
      </c>
      <c r="S1994" s="9">
        <f t="shared" si="95"/>
        <v>263593.93222968752</v>
      </c>
      <c r="T1994" s="8" t="s">
        <v>6114</v>
      </c>
      <c r="U1994" s="8" t="s">
        <v>6113</v>
      </c>
    </row>
    <row r="1995" spans="1:21" x14ac:dyDescent="0.3">
      <c r="A1995" s="8" t="s">
        <v>4638</v>
      </c>
      <c r="B1995" s="8" t="s">
        <v>4639</v>
      </c>
      <c r="C1995" s="8">
        <v>575</v>
      </c>
      <c r="D1995" s="8">
        <v>161</v>
      </c>
      <c r="E1995" s="8" t="s">
        <v>6085</v>
      </c>
      <c r="F1995" s="8" t="s">
        <v>5942</v>
      </c>
      <c r="G1995" s="8" t="s">
        <v>10047</v>
      </c>
      <c r="H1995" s="8" t="s">
        <v>5</v>
      </c>
      <c r="I1995" s="9">
        <v>0</v>
      </c>
      <c r="J1995" s="8" t="s">
        <v>12</v>
      </c>
      <c r="K1995" s="9">
        <v>107548.10747578123</v>
      </c>
      <c r="L1995" s="8" t="s">
        <v>5</v>
      </c>
      <c r="M1995" s="9">
        <v>0</v>
      </c>
      <c r="N1995" s="9">
        <v>0</v>
      </c>
      <c r="O1995" s="8" t="s">
        <v>5</v>
      </c>
      <c r="P1995" s="9">
        <v>0</v>
      </c>
      <c r="Q1995" s="9">
        <f t="shared" si="93"/>
        <v>107548.10747578123</v>
      </c>
      <c r="R1995" s="9">
        <f t="shared" si="94"/>
        <v>53774.053737890616</v>
      </c>
      <c r="S1995" s="9">
        <f t="shared" si="95"/>
        <v>215096.21495156246</v>
      </c>
      <c r="T1995" s="8" t="s">
        <v>6114</v>
      </c>
      <c r="U1995" s="8" t="s">
        <v>6116</v>
      </c>
    </row>
    <row r="1996" spans="1:21" x14ac:dyDescent="0.3">
      <c r="A1996" s="8" t="s">
        <v>4640</v>
      </c>
      <c r="B1996" s="8" t="s">
        <v>4641</v>
      </c>
      <c r="C1996" s="8">
        <v>124</v>
      </c>
      <c r="D1996" s="8">
        <v>55</v>
      </c>
      <c r="E1996" s="8" t="s">
        <v>6088</v>
      </c>
      <c r="F1996" s="8" t="s">
        <v>5942</v>
      </c>
      <c r="G1996" s="8" t="s">
        <v>10060</v>
      </c>
      <c r="H1996" s="8" t="s">
        <v>12</v>
      </c>
      <c r="I1996" s="9">
        <v>1779.8999999999999</v>
      </c>
      <c r="J1996" s="8" t="s">
        <v>5</v>
      </c>
      <c r="K1996" s="9">
        <v>0</v>
      </c>
      <c r="L1996" s="8" t="s">
        <v>12</v>
      </c>
      <c r="M1996" s="9">
        <v>2017966.9499765621</v>
      </c>
      <c r="N1996" s="9">
        <v>0</v>
      </c>
      <c r="O1996" s="8" t="s">
        <v>12</v>
      </c>
      <c r="P1996" s="9">
        <v>99465</v>
      </c>
      <c r="Q1996" s="9">
        <f t="shared" si="93"/>
        <v>2119211.849976562</v>
      </c>
      <c r="R1996" s="9">
        <f t="shared" si="94"/>
        <v>1059605.924988281</v>
      </c>
      <c r="S1996" s="9">
        <f t="shared" si="95"/>
        <v>4238423.6999531239</v>
      </c>
      <c r="T1996" s="8" t="s">
        <v>6110</v>
      </c>
      <c r="U1996" s="8" t="s">
        <v>6111</v>
      </c>
    </row>
    <row r="1997" spans="1:21" x14ac:dyDescent="0.3">
      <c r="A1997" s="8" t="s">
        <v>4642</v>
      </c>
      <c r="B1997" s="8" t="s">
        <v>4643</v>
      </c>
      <c r="C1997" s="8">
        <v>400</v>
      </c>
      <c r="D1997" s="8">
        <v>49</v>
      </c>
      <c r="E1997" s="8" t="s">
        <v>6071</v>
      </c>
      <c r="F1997" s="8" t="s">
        <v>5942</v>
      </c>
      <c r="G1997" s="8" t="s">
        <v>10042</v>
      </c>
      <c r="H1997" s="8" t="s">
        <v>12</v>
      </c>
      <c r="I1997" s="9">
        <v>1779.8999999999999</v>
      </c>
      <c r="J1997" s="8" t="s">
        <v>12</v>
      </c>
      <c r="K1997" s="9">
        <v>68272.658212499999</v>
      </c>
      <c r="L1997" s="8" t="s">
        <v>5</v>
      </c>
      <c r="M1997" s="9">
        <v>0</v>
      </c>
      <c r="N1997" s="9">
        <v>0</v>
      </c>
      <c r="O1997" s="8" t="s">
        <v>12</v>
      </c>
      <c r="P1997" s="9">
        <v>91926.599999999991</v>
      </c>
      <c r="Q1997" s="9">
        <f t="shared" si="93"/>
        <v>161979.15821249998</v>
      </c>
      <c r="R1997" s="9">
        <f t="shared" si="94"/>
        <v>80989.579106249992</v>
      </c>
      <c r="S1997" s="9">
        <f t="shared" si="95"/>
        <v>323958.31642499997</v>
      </c>
      <c r="T1997" s="8" t="s">
        <v>6114</v>
      </c>
      <c r="U1997" s="8" t="s">
        <v>6116</v>
      </c>
    </row>
    <row r="1998" spans="1:21" x14ac:dyDescent="0.3">
      <c r="A1998" s="8" t="s">
        <v>4644</v>
      </c>
      <c r="B1998" s="8" t="s">
        <v>4645</v>
      </c>
      <c r="C1998" s="8">
        <v>54</v>
      </c>
      <c r="D1998" s="8">
        <v>18</v>
      </c>
      <c r="E1998" s="8" t="s">
        <v>6092</v>
      </c>
      <c r="F1998" s="8" t="s">
        <v>5942</v>
      </c>
      <c r="G1998" s="8" t="s">
        <v>10040</v>
      </c>
      <c r="H1998" s="8" t="s">
        <v>12</v>
      </c>
      <c r="I1998" s="9">
        <v>2349.4679999999998</v>
      </c>
      <c r="J1998" s="8" t="s">
        <v>12</v>
      </c>
      <c r="K1998" s="9">
        <v>49414.421727187502</v>
      </c>
      <c r="L1998" s="8" t="s">
        <v>12</v>
      </c>
      <c r="M1998" s="9">
        <v>2526968.403790406</v>
      </c>
      <c r="N1998" s="9">
        <v>0</v>
      </c>
      <c r="O1998" s="8" t="s">
        <v>12</v>
      </c>
      <c r="P1998" s="9">
        <v>69931.224000000002</v>
      </c>
      <c r="Q1998" s="9">
        <f t="shared" si="93"/>
        <v>2648663.5175175932</v>
      </c>
      <c r="R1998" s="9">
        <f t="shared" si="94"/>
        <v>1324331.7587587966</v>
      </c>
      <c r="S1998" s="9">
        <f t="shared" si="95"/>
        <v>5297327.0350351864</v>
      </c>
      <c r="T1998" s="8" t="s">
        <v>6114</v>
      </c>
      <c r="U1998" s="8" t="s">
        <v>6111</v>
      </c>
    </row>
    <row r="1999" spans="1:21" x14ac:dyDescent="0.3">
      <c r="A1999" s="8" t="s">
        <v>4646</v>
      </c>
      <c r="B1999" s="8" t="s">
        <v>4647</v>
      </c>
      <c r="C1999" s="8">
        <v>80</v>
      </c>
      <c r="D1999" s="8">
        <v>44</v>
      </c>
      <c r="E1999" s="8" t="s">
        <v>6092</v>
      </c>
      <c r="F1999" s="8" t="s">
        <v>5942</v>
      </c>
      <c r="G1999" s="8" t="s">
        <v>10040</v>
      </c>
      <c r="H1999" s="8" t="s">
        <v>12</v>
      </c>
      <c r="I1999" s="9">
        <v>2349.4679999999998</v>
      </c>
      <c r="J1999" s="8" t="s">
        <v>12</v>
      </c>
      <c r="K1999" s="9">
        <v>52395.039322500001</v>
      </c>
      <c r="L1999" s="8" t="s">
        <v>12</v>
      </c>
      <c r="M1999" s="9">
        <v>2529790.5497887498</v>
      </c>
      <c r="N1999" s="9">
        <v>0</v>
      </c>
      <c r="O1999" s="8" t="s">
        <v>12</v>
      </c>
      <c r="P1999" s="9">
        <v>113050.87199999999</v>
      </c>
      <c r="Q1999" s="9">
        <f t="shared" si="93"/>
        <v>2697585.9291112497</v>
      </c>
      <c r="R1999" s="9">
        <f t="shared" si="94"/>
        <v>1348792.9645556249</v>
      </c>
      <c r="S1999" s="9">
        <f t="shared" si="95"/>
        <v>5395171.8582224995</v>
      </c>
      <c r="T1999" s="8" t="s">
        <v>6115</v>
      </c>
      <c r="U1999" s="8" t="s">
        <v>6111</v>
      </c>
    </row>
    <row r="2000" spans="1:21" x14ac:dyDescent="0.3">
      <c r="A2000" s="8" t="s">
        <v>4648</v>
      </c>
      <c r="B2000" s="8" t="s">
        <v>4649</v>
      </c>
      <c r="C2000" s="8">
        <v>293</v>
      </c>
      <c r="D2000" s="8">
        <v>101</v>
      </c>
      <c r="E2000" s="8" t="s">
        <v>10029</v>
      </c>
      <c r="F2000" s="8" t="s">
        <v>5942</v>
      </c>
      <c r="G2000" s="8" t="s">
        <v>10040</v>
      </c>
      <c r="H2000" s="8" t="s">
        <v>12</v>
      </c>
      <c r="I2000" s="9">
        <v>1779.8999999999999</v>
      </c>
      <c r="J2000" s="8" t="s">
        <v>5</v>
      </c>
      <c r="K2000" s="9">
        <v>0</v>
      </c>
      <c r="L2000" s="8" t="s">
        <v>5</v>
      </c>
      <c r="M2000" s="9">
        <v>0</v>
      </c>
      <c r="N2000" s="9">
        <v>0</v>
      </c>
      <c r="O2000" s="8" t="s">
        <v>5</v>
      </c>
      <c r="P2000" s="9">
        <v>0</v>
      </c>
      <c r="Q2000" s="9">
        <f t="shared" si="93"/>
        <v>1779.8999999999999</v>
      </c>
      <c r="R2000" s="9">
        <f t="shared" si="94"/>
        <v>889.94999999999993</v>
      </c>
      <c r="S2000" s="9">
        <f t="shared" si="95"/>
        <v>3559.7999999999997</v>
      </c>
      <c r="T2000" s="8" t="s">
        <v>6114</v>
      </c>
      <c r="U2000" s="8" t="s">
        <v>6111</v>
      </c>
    </row>
    <row r="2001" spans="1:21" x14ac:dyDescent="0.3">
      <c r="A2001" s="8" t="s">
        <v>4651</v>
      </c>
      <c r="B2001" s="8" t="s">
        <v>4652</v>
      </c>
      <c r="C2001" s="8">
        <v>71</v>
      </c>
      <c r="D2001" s="8">
        <v>15</v>
      </c>
      <c r="E2001" s="8" t="s">
        <v>6091</v>
      </c>
      <c r="F2001" s="8" t="s">
        <v>5942</v>
      </c>
      <c r="G2001" s="8" t="s">
        <v>10042</v>
      </c>
      <c r="H2001" s="8" t="s">
        <v>12</v>
      </c>
      <c r="I2001" s="9">
        <v>2349.4679999999998</v>
      </c>
      <c r="J2001" s="8" t="s">
        <v>12</v>
      </c>
      <c r="K2001" s="9">
        <v>51363.287077968751</v>
      </c>
      <c r="L2001" s="8" t="s">
        <v>12</v>
      </c>
      <c r="M2001" s="9">
        <v>2528813.6530970158</v>
      </c>
      <c r="N2001" s="9">
        <v>0</v>
      </c>
      <c r="O2001" s="8" t="s">
        <v>12</v>
      </c>
      <c r="P2001" s="9">
        <v>64955.88</v>
      </c>
      <c r="Q2001" s="9">
        <f t="shared" si="93"/>
        <v>2647482.2881749845</v>
      </c>
      <c r="R2001" s="9">
        <f t="shared" si="94"/>
        <v>1323741.1440874923</v>
      </c>
      <c r="S2001" s="9">
        <f t="shared" si="95"/>
        <v>5294964.576349969</v>
      </c>
      <c r="T2001" s="8" t="s">
        <v>6112</v>
      </c>
      <c r="U2001" s="8" t="s">
        <v>10025</v>
      </c>
    </row>
    <row r="2002" spans="1:21" x14ac:dyDescent="0.3">
      <c r="A2002" s="8" t="s">
        <v>4653</v>
      </c>
      <c r="B2002" s="8" t="s">
        <v>4654</v>
      </c>
      <c r="C2002" s="8">
        <v>4441</v>
      </c>
      <c r="D2002" s="8">
        <v>1375</v>
      </c>
      <c r="E2002" s="8" t="s">
        <v>6074</v>
      </c>
      <c r="F2002" s="8" t="s">
        <v>5942</v>
      </c>
      <c r="G2002" s="8" t="s">
        <v>10040</v>
      </c>
      <c r="H2002" s="8" t="s">
        <v>5</v>
      </c>
      <c r="I2002" s="9">
        <v>0</v>
      </c>
      <c r="J2002" s="8" t="s">
        <v>5</v>
      </c>
      <c r="K2002" s="9">
        <v>0</v>
      </c>
      <c r="L2002" s="8" t="s">
        <v>5</v>
      </c>
      <c r="M2002" s="9">
        <v>0</v>
      </c>
      <c r="N2002" s="9">
        <v>0</v>
      </c>
      <c r="O2002" s="8" t="s">
        <v>5</v>
      </c>
      <c r="P2002" s="9">
        <v>0</v>
      </c>
      <c r="Q2002" s="9">
        <f t="shared" si="93"/>
        <v>0</v>
      </c>
      <c r="R2002" s="9">
        <f t="shared" si="94"/>
        <v>0</v>
      </c>
      <c r="S2002" s="9">
        <f t="shared" si="95"/>
        <v>0</v>
      </c>
      <c r="T2002" s="8" t="s">
        <v>6114</v>
      </c>
      <c r="U2002" s="8" t="s">
        <v>6111</v>
      </c>
    </row>
    <row r="2003" spans="1:21" x14ac:dyDescent="0.3">
      <c r="A2003" s="8" t="s">
        <v>4655</v>
      </c>
      <c r="B2003" s="8" t="s">
        <v>4656</v>
      </c>
      <c r="C2003" s="8">
        <v>150</v>
      </c>
      <c r="D2003" s="8">
        <v>150</v>
      </c>
      <c r="E2003" s="8" t="s">
        <v>6094</v>
      </c>
      <c r="F2003" s="8" t="s">
        <v>5942</v>
      </c>
      <c r="G2003" s="8" t="s">
        <v>10045</v>
      </c>
      <c r="H2003" s="8" t="s">
        <v>12</v>
      </c>
      <c r="I2003" s="9">
        <v>1779.8999999999999</v>
      </c>
      <c r="J2003" s="8" t="s">
        <v>12</v>
      </c>
      <c r="K2003" s="9">
        <v>46307.129892187499</v>
      </c>
      <c r="L2003" s="8" t="s">
        <v>5</v>
      </c>
      <c r="M2003" s="9">
        <v>0</v>
      </c>
      <c r="N2003" s="9">
        <v>0</v>
      </c>
      <c r="O2003" s="8" t="s">
        <v>5</v>
      </c>
      <c r="P2003" s="9">
        <v>0</v>
      </c>
      <c r="Q2003" s="9">
        <f t="shared" si="93"/>
        <v>48087.0298921875</v>
      </c>
      <c r="R2003" s="9">
        <f t="shared" si="94"/>
        <v>24043.51494609375</v>
      </c>
      <c r="S2003" s="9">
        <f t="shared" si="95"/>
        <v>96174.059784375</v>
      </c>
      <c r="T2003" s="8" t="s">
        <v>6114</v>
      </c>
      <c r="U2003" s="8" t="s">
        <v>6111</v>
      </c>
    </row>
    <row r="2004" spans="1:21" x14ac:dyDescent="0.3">
      <c r="A2004" s="8" t="s">
        <v>4658</v>
      </c>
      <c r="B2004" s="8" t="s">
        <v>4659</v>
      </c>
      <c r="C2004" s="8">
        <v>964</v>
      </c>
      <c r="D2004" s="8">
        <v>297</v>
      </c>
      <c r="E2004" s="8" t="s">
        <v>6081</v>
      </c>
      <c r="F2004" s="8" t="s">
        <v>5942</v>
      </c>
      <c r="G2004" s="8" t="s">
        <v>10040</v>
      </c>
      <c r="H2004" s="8" t="s">
        <v>5</v>
      </c>
      <c r="I2004" s="9">
        <v>0</v>
      </c>
      <c r="J2004" s="8" t="s">
        <v>12</v>
      </c>
      <c r="K2004" s="9">
        <v>153736.03756312499</v>
      </c>
      <c r="L2004" s="8" t="s">
        <v>5</v>
      </c>
      <c r="M2004" s="9">
        <v>0</v>
      </c>
      <c r="N2004" s="9">
        <v>0</v>
      </c>
      <c r="O2004" s="8" t="s">
        <v>5</v>
      </c>
      <c r="P2004" s="9">
        <v>0</v>
      </c>
      <c r="Q2004" s="9">
        <f t="shared" si="93"/>
        <v>153736.03756312499</v>
      </c>
      <c r="R2004" s="9">
        <f t="shared" si="94"/>
        <v>76868.018781562496</v>
      </c>
      <c r="S2004" s="9">
        <f t="shared" si="95"/>
        <v>307472.07512624998</v>
      </c>
      <c r="T2004" s="8" t="s">
        <v>6114</v>
      </c>
      <c r="U2004" s="8" t="s">
        <v>6116</v>
      </c>
    </row>
    <row r="2005" spans="1:21" x14ac:dyDescent="0.3">
      <c r="A2005" s="8" t="s">
        <v>4660</v>
      </c>
      <c r="B2005" s="8" t="s">
        <v>4661</v>
      </c>
      <c r="C2005" s="8">
        <v>48</v>
      </c>
      <c r="D2005" s="8">
        <v>16</v>
      </c>
      <c r="E2005" s="8" t="s">
        <v>6085</v>
      </c>
      <c r="F2005" s="8" t="s">
        <v>5942</v>
      </c>
      <c r="G2005" s="8" t="s">
        <v>10040</v>
      </c>
      <c r="H2005" s="8" t="s">
        <v>12</v>
      </c>
      <c r="I2005" s="9">
        <v>2313.87</v>
      </c>
      <c r="J2005" s="8" t="s">
        <v>12</v>
      </c>
      <c r="K2005" s="9">
        <v>48015.249862500001</v>
      </c>
      <c r="L2005" s="8" t="s">
        <v>12</v>
      </c>
      <c r="M2005" s="9">
        <v>2494134.7553887498</v>
      </c>
      <c r="N2005" s="9">
        <v>0</v>
      </c>
      <c r="O2005" s="8" t="s">
        <v>12</v>
      </c>
      <c r="P2005" s="9">
        <v>65605.01999999999</v>
      </c>
      <c r="Q2005" s="9">
        <f t="shared" si="93"/>
        <v>2610068.8952512499</v>
      </c>
      <c r="R2005" s="9">
        <f t="shared" si="94"/>
        <v>1305034.4476256249</v>
      </c>
      <c r="S2005" s="9">
        <f t="shared" si="95"/>
        <v>5220137.7905024998</v>
      </c>
      <c r="T2005" s="8" t="s">
        <v>6112</v>
      </c>
      <c r="U2005" s="8" t="s">
        <v>6116</v>
      </c>
    </row>
    <row r="2006" spans="1:21" x14ac:dyDescent="0.3">
      <c r="A2006" s="8" t="s">
        <v>4662</v>
      </c>
      <c r="B2006" s="8" t="s">
        <v>4663</v>
      </c>
      <c r="C2006" s="8">
        <v>75</v>
      </c>
      <c r="D2006" s="8">
        <v>32</v>
      </c>
      <c r="E2006" s="8" t="s">
        <v>6074</v>
      </c>
      <c r="F2006" s="8" t="s">
        <v>5942</v>
      </c>
      <c r="G2006" s="8" t="s">
        <v>10040</v>
      </c>
      <c r="H2006" s="8" t="s">
        <v>6</v>
      </c>
      <c r="I2006" s="9">
        <v>0</v>
      </c>
      <c r="J2006" s="8" t="s">
        <v>6</v>
      </c>
      <c r="K2006" s="9">
        <v>0</v>
      </c>
      <c r="L2006" s="8" t="s">
        <v>6</v>
      </c>
      <c r="M2006" s="9">
        <v>0</v>
      </c>
      <c r="N2006" s="9">
        <v>0</v>
      </c>
      <c r="O2006" s="8" t="s">
        <v>12</v>
      </c>
      <c r="P2006" s="9">
        <v>70567.799999999988</v>
      </c>
      <c r="Q2006" s="9">
        <f t="shared" si="93"/>
        <v>70567.799999999988</v>
      </c>
      <c r="R2006" s="9">
        <f t="shared" si="94"/>
        <v>35283.899999999994</v>
      </c>
      <c r="S2006" s="9">
        <f t="shared" si="95"/>
        <v>141135.59999999998</v>
      </c>
      <c r="T2006" s="8" t="s">
        <v>6110</v>
      </c>
      <c r="U2006" s="8" t="s">
        <v>10025</v>
      </c>
    </row>
    <row r="2007" spans="1:21" x14ac:dyDescent="0.3">
      <c r="A2007" s="8" t="s">
        <v>4664</v>
      </c>
      <c r="B2007" s="8" t="s">
        <v>4665</v>
      </c>
      <c r="C2007" s="8">
        <v>142</v>
      </c>
      <c r="D2007" s="8">
        <v>41</v>
      </c>
      <c r="E2007" s="8" t="s">
        <v>6106</v>
      </c>
      <c r="F2007" s="8" t="s">
        <v>5942</v>
      </c>
      <c r="G2007" s="8" t="s">
        <v>10040</v>
      </c>
      <c r="H2007" s="8" t="s">
        <v>12</v>
      </c>
      <c r="I2007" s="9">
        <v>1779.8999999999999</v>
      </c>
      <c r="J2007" s="8" t="s">
        <v>12</v>
      </c>
      <c r="K2007" s="9">
        <v>45604.232985937502</v>
      </c>
      <c r="L2007" s="8" t="s">
        <v>12</v>
      </c>
      <c r="M2007" s="9">
        <v>2019522.517957031</v>
      </c>
      <c r="N2007" s="9">
        <v>0</v>
      </c>
      <c r="O2007" s="8" t="s">
        <v>5</v>
      </c>
      <c r="P2007" s="9">
        <v>0</v>
      </c>
      <c r="Q2007" s="9">
        <f t="shared" si="93"/>
        <v>2066906.6509429684</v>
      </c>
      <c r="R2007" s="9">
        <f t="shared" si="94"/>
        <v>1033453.3254714842</v>
      </c>
      <c r="S2007" s="9">
        <f t="shared" si="95"/>
        <v>4133813.3018859369</v>
      </c>
      <c r="T2007" s="8" t="s">
        <v>6114</v>
      </c>
      <c r="U2007" s="8" t="s">
        <v>6113</v>
      </c>
    </row>
    <row r="2008" spans="1:21" x14ac:dyDescent="0.3">
      <c r="A2008" s="8" t="s">
        <v>4666</v>
      </c>
      <c r="B2008" s="8" t="s">
        <v>4667</v>
      </c>
      <c r="C2008" s="8">
        <v>293</v>
      </c>
      <c r="D2008" s="8">
        <v>94</v>
      </c>
      <c r="E2008" s="8" t="s">
        <v>6097</v>
      </c>
      <c r="F2008" s="8" t="s">
        <v>5942</v>
      </c>
      <c r="G2008" s="8" t="s">
        <v>10040</v>
      </c>
      <c r="H2008" s="8" t="s">
        <v>5</v>
      </c>
      <c r="I2008" s="9">
        <v>0</v>
      </c>
      <c r="J2008" s="8" t="s">
        <v>12</v>
      </c>
      <c r="K2008" s="9">
        <v>58871.412091406251</v>
      </c>
      <c r="L2008" s="8" t="s">
        <v>5</v>
      </c>
      <c r="M2008" s="9">
        <v>0</v>
      </c>
      <c r="N2008" s="9">
        <v>0</v>
      </c>
      <c r="O2008" s="8" t="s">
        <v>5</v>
      </c>
      <c r="P2008" s="9">
        <v>0</v>
      </c>
      <c r="Q2008" s="9">
        <f t="shared" si="93"/>
        <v>58871.412091406251</v>
      </c>
      <c r="R2008" s="9">
        <f t="shared" si="94"/>
        <v>29435.706045703126</v>
      </c>
      <c r="S2008" s="9">
        <f t="shared" si="95"/>
        <v>117742.8241828125</v>
      </c>
      <c r="T2008" s="8" t="s">
        <v>6114</v>
      </c>
      <c r="U2008" s="8" t="s">
        <v>6116</v>
      </c>
    </row>
    <row r="2009" spans="1:21" x14ac:dyDescent="0.3">
      <c r="A2009" s="8" t="s">
        <v>4668</v>
      </c>
      <c r="B2009" s="8" t="s">
        <v>4669</v>
      </c>
      <c r="C2009" s="8">
        <v>135</v>
      </c>
      <c r="D2009" s="8">
        <v>33</v>
      </c>
      <c r="E2009" s="8" t="s">
        <v>6093</v>
      </c>
      <c r="F2009" s="8" t="s">
        <v>5942</v>
      </c>
      <c r="G2009" s="8" t="s">
        <v>10042</v>
      </c>
      <c r="H2009" s="8" t="s">
        <v>12</v>
      </c>
      <c r="I2009" s="9">
        <v>2313.87</v>
      </c>
      <c r="J2009" s="8" t="s">
        <v>12</v>
      </c>
      <c r="K2009" s="9">
        <v>57843.254819531248</v>
      </c>
      <c r="L2009" s="8" t="s">
        <v>12</v>
      </c>
      <c r="M2009" s="9">
        <v>2503457.7928183591</v>
      </c>
      <c r="N2009" s="9">
        <v>0</v>
      </c>
      <c r="O2009" s="8" t="s">
        <v>12</v>
      </c>
      <c r="P2009" s="9">
        <v>93371.459999999992</v>
      </c>
      <c r="Q2009" s="9">
        <f t="shared" si="93"/>
        <v>2656986.3776378902</v>
      </c>
      <c r="R2009" s="9">
        <f t="shared" si="94"/>
        <v>1328493.1888189451</v>
      </c>
      <c r="S2009" s="9">
        <f t="shared" si="95"/>
        <v>5313972.7552757803</v>
      </c>
      <c r="T2009" s="8" t="s">
        <v>6112</v>
      </c>
      <c r="U2009" s="8" t="s">
        <v>6111</v>
      </c>
    </row>
    <row r="2010" spans="1:21" x14ac:dyDescent="0.3">
      <c r="A2010" s="8" t="s">
        <v>4670</v>
      </c>
      <c r="B2010" s="8" t="s">
        <v>4671</v>
      </c>
      <c r="C2010" s="8">
        <v>560</v>
      </c>
      <c r="D2010" s="8">
        <v>204</v>
      </c>
      <c r="E2010" s="8" t="s">
        <v>6088</v>
      </c>
      <c r="F2010" s="8" t="s">
        <v>5942</v>
      </c>
      <c r="G2010" s="8" t="s">
        <v>10040</v>
      </c>
      <c r="H2010" s="8" t="s">
        <v>5</v>
      </c>
      <c r="I2010" s="9">
        <v>0</v>
      </c>
      <c r="J2010" s="8" t="s">
        <v>12</v>
      </c>
      <c r="K2010" s="9">
        <v>82330.596337499985</v>
      </c>
      <c r="L2010" s="8" t="s">
        <v>5</v>
      </c>
      <c r="M2010" s="9">
        <v>0</v>
      </c>
      <c r="N2010" s="9">
        <v>0</v>
      </c>
      <c r="O2010" s="8" t="s">
        <v>5</v>
      </c>
      <c r="P2010" s="9">
        <v>0</v>
      </c>
      <c r="Q2010" s="9">
        <f t="shared" si="93"/>
        <v>82330.596337499985</v>
      </c>
      <c r="R2010" s="9">
        <f t="shared" si="94"/>
        <v>41165.298168749992</v>
      </c>
      <c r="S2010" s="9">
        <f t="shared" si="95"/>
        <v>164661.19267499997</v>
      </c>
      <c r="T2010" s="8" t="s">
        <v>6114</v>
      </c>
      <c r="U2010" s="8" t="s">
        <v>6116</v>
      </c>
    </row>
    <row r="2011" spans="1:21" x14ac:dyDescent="0.3">
      <c r="A2011" s="8" t="s">
        <v>4672</v>
      </c>
      <c r="B2011" s="8" t="s">
        <v>4673</v>
      </c>
      <c r="C2011" s="8">
        <v>550</v>
      </c>
      <c r="D2011" s="8">
        <v>238</v>
      </c>
      <c r="E2011" s="8" t="s">
        <v>6086</v>
      </c>
      <c r="F2011" s="8" t="s">
        <v>5942</v>
      </c>
      <c r="G2011" s="8" t="s">
        <v>10042</v>
      </c>
      <c r="H2011" s="8" t="s">
        <v>12</v>
      </c>
      <c r="I2011" s="9">
        <v>2313.87</v>
      </c>
      <c r="J2011" s="8" t="s">
        <v>12</v>
      </c>
      <c r="K2011" s="9">
        <v>104723.96812031249</v>
      </c>
      <c r="L2011" s="8" t="s">
        <v>5</v>
      </c>
      <c r="M2011" s="9">
        <v>0</v>
      </c>
      <c r="N2011" s="9">
        <v>0</v>
      </c>
      <c r="O2011" s="8" t="s">
        <v>5</v>
      </c>
      <c r="P2011" s="9">
        <v>0</v>
      </c>
      <c r="Q2011" s="9">
        <f t="shared" si="93"/>
        <v>107037.83812031249</v>
      </c>
      <c r="R2011" s="9">
        <f t="shared" si="94"/>
        <v>53518.919060156244</v>
      </c>
      <c r="S2011" s="9">
        <f t="shared" si="95"/>
        <v>214075.67624062498</v>
      </c>
      <c r="T2011" s="8" t="s">
        <v>6114</v>
      </c>
      <c r="U2011" s="8" t="s">
        <v>6113</v>
      </c>
    </row>
    <row r="2012" spans="1:21" x14ac:dyDescent="0.3">
      <c r="A2012" s="8" t="s">
        <v>4674</v>
      </c>
      <c r="B2012" s="8" t="s">
        <v>4675</v>
      </c>
      <c r="C2012" s="8">
        <v>102</v>
      </c>
      <c r="D2012" s="8">
        <v>32</v>
      </c>
      <c r="E2012" s="8" t="s">
        <v>6086</v>
      </c>
      <c r="F2012" s="8" t="s">
        <v>5942</v>
      </c>
      <c r="G2012" s="8" t="s">
        <v>10040</v>
      </c>
      <c r="H2012" s="8" t="s">
        <v>12</v>
      </c>
      <c r="I2012" s="9">
        <v>2313.87</v>
      </c>
      <c r="J2012" s="8" t="s">
        <v>12</v>
      </c>
      <c r="K2012" s="9">
        <v>54115.390870312498</v>
      </c>
      <c r="L2012" s="8" t="s">
        <v>12</v>
      </c>
      <c r="M2012" s="9">
        <v>2499921.4682760937</v>
      </c>
      <c r="N2012" s="9">
        <v>0</v>
      </c>
      <c r="O2012" s="8" t="s">
        <v>5</v>
      </c>
      <c r="P2012" s="9">
        <v>0</v>
      </c>
      <c r="Q2012" s="9">
        <f t="shared" si="93"/>
        <v>2556350.7291464061</v>
      </c>
      <c r="R2012" s="9">
        <f t="shared" si="94"/>
        <v>1278175.364573203</v>
      </c>
      <c r="S2012" s="9">
        <f t="shared" si="95"/>
        <v>5112701.4582928121</v>
      </c>
      <c r="T2012" s="8" t="s">
        <v>6110</v>
      </c>
      <c r="U2012" s="8" t="s">
        <v>6113</v>
      </c>
    </row>
    <row r="2013" spans="1:21" x14ac:dyDescent="0.3">
      <c r="A2013" s="8" t="s">
        <v>4676</v>
      </c>
      <c r="B2013" s="8" t="s">
        <v>4677</v>
      </c>
      <c r="C2013" s="8">
        <v>150</v>
      </c>
      <c r="D2013" s="8">
        <v>31</v>
      </c>
      <c r="E2013" s="8" t="s">
        <v>6085</v>
      </c>
      <c r="F2013" s="8" t="s">
        <v>5942</v>
      </c>
      <c r="G2013" s="8" t="s">
        <v>10040</v>
      </c>
      <c r="H2013" s="8" t="s">
        <v>12</v>
      </c>
      <c r="I2013" s="9">
        <v>2313.87</v>
      </c>
      <c r="J2013" s="8" t="s">
        <v>12</v>
      </c>
      <c r="K2013" s="9">
        <v>59537.738432812497</v>
      </c>
      <c r="L2013" s="8" t="s">
        <v>5</v>
      </c>
      <c r="M2013" s="9">
        <v>0</v>
      </c>
      <c r="N2013" s="9">
        <v>0</v>
      </c>
      <c r="O2013" s="8" t="s">
        <v>5</v>
      </c>
      <c r="P2013" s="9">
        <v>0</v>
      </c>
      <c r="Q2013" s="9">
        <f t="shared" si="93"/>
        <v>61851.6084328125</v>
      </c>
      <c r="R2013" s="9">
        <f t="shared" si="94"/>
        <v>30925.80421640625</v>
      </c>
      <c r="S2013" s="9">
        <f t="shared" si="95"/>
        <v>123703.216865625</v>
      </c>
      <c r="T2013" s="8" t="s">
        <v>6112</v>
      </c>
      <c r="U2013" s="8" t="s">
        <v>6111</v>
      </c>
    </row>
    <row r="2014" spans="1:21" x14ac:dyDescent="0.3">
      <c r="A2014" s="8" t="s">
        <v>4680</v>
      </c>
      <c r="B2014" s="8" t="s">
        <v>4681</v>
      </c>
      <c r="C2014" s="8">
        <v>691</v>
      </c>
      <c r="D2014" s="8">
        <v>90</v>
      </c>
      <c r="E2014" s="8" t="s">
        <v>6107</v>
      </c>
      <c r="F2014" s="8" t="s">
        <v>5942</v>
      </c>
      <c r="G2014" s="8" t="s">
        <v>10040</v>
      </c>
      <c r="H2014" s="8" t="s">
        <v>12</v>
      </c>
      <c r="I2014" s="9">
        <v>1779.8999999999999</v>
      </c>
      <c r="J2014" s="8" t="s">
        <v>12</v>
      </c>
      <c r="K2014" s="9">
        <v>93840.533177343736</v>
      </c>
      <c r="L2014" s="8" t="s">
        <v>5</v>
      </c>
      <c r="M2014" s="9">
        <v>0</v>
      </c>
      <c r="N2014" s="9">
        <v>0</v>
      </c>
      <c r="O2014" s="8" t="s">
        <v>12</v>
      </c>
      <c r="P2014" s="9">
        <v>143439</v>
      </c>
      <c r="Q2014" s="9">
        <f t="shared" si="93"/>
        <v>239059.43317734374</v>
      </c>
      <c r="R2014" s="9">
        <f t="shared" si="94"/>
        <v>119529.71658867187</v>
      </c>
      <c r="S2014" s="9">
        <f t="shared" si="95"/>
        <v>478118.86635468749</v>
      </c>
      <c r="T2014" s="8" t="s">
        <v>6112</v>
      </c>
      <c r="U2014" s="8" t="s">
        <v>6116</v>
      </c>
    </row>
    <row r="2015" spans="1:21" x14ac:dyDescent="0.3">
      <c r="A2015" s="8" t="s">
        <v>4682</v>
      </c>
      <c r="B2015" s="8" t="s">
        <v>4683</v>
      </c>
      <c r="C2015" s="8">
        <v>500</v>
      </c>
      <c r="D2015" s="8">
        <v>190</v>
      </c>
      <c r="E2015" s="8" t="s">
        <v>6087</v>
      </c>
      <c r="F2015" s="8" t="s">
        <v>5942</v>
      </c>
      <c r="G2015" s="8" t="s">
        <v>10040</v>
      </c>
      <c r="H2015" s="8" t="s">
        <v>5</v>
      </c>
      <c r="I2015" s="9">
        <v>0</v>
      </c>
      <c r="J2015" s="8" t="s">
        <v>5</v>
      </c>
      <c r="K2015" s="9">
        <v>0</v>
      </c>
      <c r="L2015" s="8" t="s">
        <v>5</v>
      </c>
      <c r="M2015" s="9">
        <v>0</v>
      </c>
      <c r="N2015" s="9">
        <v>0</v>
      </c>
      <c r="O2015" s="8" t="s">
        <v>5</v>
      </c>
      <c r="P2015" s="9">
        <v>0</v>
      </c>
      <c r="Q2015" s="9">
        <f t="shared" si="93"/>
        <v>0</v>
      </c>
      <c r="R2015" s="9">
        <f t="shared" si="94"/>
        <v>0</v>
      </c>
      <c r="S2015" s="9">
        <f t="shared" si="95"/>
        <v>0</v>
      </c>
      <c r="T2015" s="8" t="s">
        <v>6114</v>
      </c>
      <c r="U2015" s="8" t="s">
        <v>6113</v>
      </c>
    </row>
    <row r="2016" spans="1:21" x14ac:dyDescent="0.3">
      <c r="A2016" s="8" t="s">
        <v>4684</v>
      </c>
      <c r="B2016" s="8" t="s">
        <v>4685</v>
      </c>
      <c r="C2016" s="8">
        <v>302</v>
      </c>
      <c r="D2016" s="8">
        <v>113</v>
      </c>
      <c r="E2016" s="8" t="s">
        <v>6102</v>
      </c>
      <c r="F2016" s="8" t="s">
        <v>5942</v>
      </c>
      <c r="G2016" s="8" t="s">
        <v>10040</v>
      </c>
      <c r="H2016" s="8" t="s">
        <v>5</v>
      </c>
      <c r="I2016" s="9">
        <v>0</v>
      </c>
      <c r="J2016" s="8" t="s">
        <v>12</v>
      </c>
      <c r="K2016" s="9">
        <v>77844.928020937499</v>
      </c>
      <c r="L2016" s="8" t="s">
        <v>5</v>
      </c>
      <c r="M2016" s="9">
        <v>0</v>
      </c>
      <c r="N2016" s="9">
        <v>0</v>
      </c>
      <c r="O2016" s="8" t="s">
        <v>5</v>
      </c>
      <c r="P2016" s="9">
        <v>0</v>
      </c>
      <c r="Q2016" s="9">
        <f t="shared" si="93"/>
        <v>77844.928020937499</v>
      </c>
      <c r="R2016" s="9">
        <f t="shared" si="94"/>
        <v>38922.46401046875</v>
      </c>
      <c r="S2016" s="9">
        <f t="shared" si="95"/>
        <v>155689.856041875</v>
      </c>
      <c r="T2016" s="8" t="s">
        <v>6114</v>
      </c>
      <c r="U2016" s="8" t="s">
        <v>6113</v>
      </c>
    </row>
    <row r="2017" spans="1:21" x14ac:dyDescent="0.3">
      <c r="A2017" s="8" t="s">
        <v>4686</v>
      </c>
      <c r="B2017" s="8" t="s">
        <v>4687</v>
      </c>
      <c r="C2017" s="8">
        <v>42</v>
      </c>
      <c r="D2017" s="8">
        <v>29</v>
      </c>
      <c r="E2017" s="8" t="s">
        <v>6084</v>
      </c>
      <c r="F2017" s="8" t="s">
        <v>5942</v>
      </c>
      <c r="G2017" s="8" t="s">
        <v>10040</v>
      </c>
      <c r="H2017" s="8" t="s">
        <v>12</v>
      </c>
      <c r="I2017" s="9">
        <v>2313.87</v>
      </c>
      <c r="J2017" s="8" t="s">
        <v>12</v>
      </c>
      <c r="K2017" s="9">
        <v>47337.456417187495</v>
      </c>
      <c r="L2017" s="8" t="s">
        <v>5</v>
      </c>
      <c r="M2017" s="9">
        <v>0</v>
      </c>
      <c r="N2017" s="9">
        <v>0</v>
      </c>
      <c r="O2017" s="8" t="s">
        <v>12</v>
      </c>
      <c r="P2017" s="9">
        <v>86838.18</v>
      </c>
      <c r="Q2017" s="9">
        <f t="shared" si="93"/>
        <v>136489.50641718748</v>
      </c>
      <c r="R2017" s="9">
        <f t="shared" si="94"/>
        <v>68244.753208593742</v>
      </c>
      <c r="S2017" s="9">
        <f t="shared" si="95"/>
        <v>272979.01283437497</v>
      </c>
      <c r="T2017" s="8" t="s">
        <v>6114</v>
      </c>
      <c r="U2017" s="8" t="s">
        <v>6113</v>
      </c>
    </row>
    <row r="2018" spans="1:21" x14ac:dyDescent="0.3">
      <c r="A2018" s="8" t="s">
        <v>4688</v>
      </c>
      <c r="B2018" s="8" t="s">
        <v>4689</v>
      </c>
      <c r="C2018" s="8">
        <v>43</v>
      </c>
      <c r="D2018" s="8">
        <v>23</v>
      </c>
      <c r="E2018" s="8" t="s">
        <v>6101</v>
      </c>
      <c r="F2018" s="8" t="s">
        <v>5942</v>
      </c>
      <c r="G2018" s="8" t="s">
        <v>10040</v>
      </c>
      <c r="H2018" s="8" t="s">
        <v>5</v>
      </c>
      <c r="I2018" s="9">
        <v>0</v>
      </c>
      <c r="J2018" s="8" t="s">
        <v>12</v>
      </c>
      <c r="K2018" s="9">
        <v>47450.421991406249</v>
      </c>
      <c r="L2018" s="8" t="s">
        <v>5</v>
      </c>
      <c r="M2018" s="9">
        <v>0</v>
      </c>
      <c r="N2018" s="9">
        <v>0</v>
      </c>
      <c r="O2018" s="8" t="s">
        <v>5</v>
      </c>
      <c r="P2018" s="9">
        <v>0</v>
      </c>
      <c r="Q2018" s="9">
        <f t="shared" si="93"/>
        <v>47450.421991406249</v>
      </c>
      <c r="R2018" s="9">
        <f t="shared" si="94"/>
        <v>23725.210995703124</v>
      </c>
      <c r="S2018" s="9">
        <f t="shared" si="95"/>
        <v>94900.843982812497</v>
      </c>
      <c r="T2018" s="8" t="s">
        <v>6110</v>
      </c>
      <c r="U2018" s="8" t="s">
        <v>6113</v>
      </c>
    </row>
    <row r="2019" spans="1:21" x14ac:dyDescent="0.3">
      <c r="A2019" s="8" t="s">
        <v>4690</v>
      </c>
      <c r="B2019" s="8" t="s">
        <v>4691</v>
      </c>
      <c r="C2019" s="8">
        <v>73</v>
      </c>
      <c r="D2019" s="8">
        <v>22</v>
      </c>
      <c r="E2019" s="8" t="s">
        <v>6091</v>
      </c>
      <c r="F2019" s="8" t="s">
        <v>5942</v>
      </c>
      <c r="G2019" s="8" t="s">
        <v>10042</v>
      </c>
      <c r="H2019" s="8" t="s">
        <v>12</v>
      </c>
      <c r="I2019" s="9">
        <v>2349.4679999999998</v>
      </c>
      <c r="J2019" s="8" t="s">
        <v>12</v>
      </c>
      <c r="K2019" s="9">
        <v>51592.565354531253</v>
      </c>
      <c r="L2019" s="8" t="s">
        <v>12</v>
      </c>
      <c r="M2019" s="9">
        <v>0</v>
      </c>
      <c r="N2019" s="9">
        <v>1093752.7379999999</v>
      </c>
      <c r="O2019" s="8" t="s">
        <v>12</v>
      </c>
      <c r="P2019" s="9">
        <v>76565.015999999989</v>
      </c>
      <c r="Q2019" s="9">
        <f t="shared" si="93"/>
        <v>1224259.7873545312</v>
      </c>
      <c r="R2019" s="9">
        <f t="shared" si="94"/>
        <v>612129.89367726562</v>
      </c>
      <c r="S2019" s="9">
        <f t="shared" si="95"/>
        <v>2448519.5747090625</v>
      </c>
      <c r="T2019" s="8" t="s">
        <v>6110</v>
      </c>
      <c r="U2019" s="8" t="s">
        <v>6111</v>
      </c>
    </row>
    <row r="2020" spans="1:21" x14ac:dyDescent="0.3">
      <c r="A2020" s="8" t="s">
        <v>4692</v>
      </c>
      <c r="B2020" s="8" t="s">
        <v>4693</v>
      </c>
      <c r="C2020" s="8">
        <v>70</v>
      </c>
      <c r="D2020" s="8">
        <v>28</v>
      </c>
      <c r="E2020" s="8" t="s">
        <v>6101</v>
      </c>
      <c r="F2020" s="8" t="s">
        <v>5942</v>
      </c>
      <c r="G2020" s="8" t="s">
        <v>10040</v>
      </c>
      <c r="H2020" s="8" t="s">
        <v>5</v>
      </c>
      <c r="I2020" s="9">
        <v>0</v>
      </c>
      <c r="J2020" s="8" t="s">
        <v>5</v>
      </c>
      <c r="K2020" s="9">
        <v>0</v>
      </c>
      <c r="L2020" s="8" t="s">
        <v>5</v>
      </c>
      <c r="M2020" s="9">
        <v>0</v>
      </c>
      <c r="N2020" s="9">
        <v>0</v>
      </c>
      <c r="O2020" s="8" t="s">
        <v>12</v>
      </c>
      <c r="P2020" s="9">
        <v>85204.86</v>
      </c>
      <c r="Q2020" s="9">
        <f t="shared" si="93"/>
        <v>85204.86</v>
      </c>
      <c r="R2020" s="9">
        <f t="shared" si="94"/>
        <v>42602.43</v>
      </c>
      <c r="S2020" s="9">
        <f t="shared" si="95"/>
        <v>170409.72</v>
      </c>
      <c r="T2020" s="8" t="s">
        <v>6114</v>
      </c>
      <c r="U2020" s="8" t="s">
        <v>6113</v>
      </c>
    </row>
    <row r="2021" spans="1:21" x14ac:dyDescent="0.3">
      <c r="A2021" s="8" t="s">
        <v>4694</v>
      </c>
      <c r="B2021" s="8" t="s">
        <v>4695</v>
      </c>
      <c r="C2021" s="8">
        <v>260</v>
      </c>
      <c r="D2021" s="8">
        <v>79</v>
      </c>
      <c r="E2021" s="8" t="s">
        <v>6084</v>
      </c>
      <c r="F2021" s="8" t="s">
        <v>5942</v>
      </c>
      <c r="G2021" s="8" t="s">
        <v>10040</v>
      </c>
      <c r="H2021" s="8" t="s">
        <v>12</v>
      </c>
      <c r="I2021" s="9">
        <v>2313.87</v>
      </c>
      <c r="J2021" s="8" t="s">
        <v>5</v>
      </c>
      <c r="K2021" s="9">
        <v>0</v>
      </c>
      <c r="L2021" s="8" t="s">
        <v>12</v>
      </c>
      <c r="M2021" s="9">
        <v>2516852.9615390622</v>
      </c>
      <c r="N2021" s="9">
        <v>0</v>
      </c>
      <c r="O2021" s="8" t="s">
        <v>5</v>
      </c>
      <c r="P2021" s="9">
        <v>0</v>
      </c>
      <c r="Q2021" s="9">
        <f t="shared" si="93"/>
        <v>2519166.8315390623</v>
      </c>
      <c r="R2021" s="9">
        <f t="shared" si="94"/>
        <v>1259583.4157695312</v>
      </c>
      <c r="S2021" s="9">
        <f t="shared" si="95"/>
        <v>5038333.6630781246</v>
      </c>
      <c r="T2021" s="8" t="s">
        <v>6110</v>
      </c>
      <c r="U2021" s="8" t="s">
        <v>6113</v>
      </c>
    </row>
    <row r="2022" spans="1:21" x14ac:dyDescent="0.3">
      <c r="A2022" s="8" t="s">
        <v>4696</v>
      </c>
      <c r="B2022" s="8" t="s">
        <v>4697</v>
      </c>
      <c r="C2022" s="8">
        <v>60</v>
      </c>
      <c r="D2022" s="8">
        <v>20</v>
      </c>
      <c r="E2022" s="8" t="s">
        <v>6069</v>
      </c>
      <c r="F2022" s="8" t="s">
        <v>5942</v>
      </c>
      <c r="G2022" s="8" t="s">
        <v>10040</v>
      </c>
      <c r="H2022" s="8" t="s">
        <v>12</v>
      </c>
      <c r="I2022" s="9">
        <v>2313.87</v>
      </c>
      <c r="J2022" s="8" t="s">
        <v>5</v>
      </c>
      <c r="K2022" s="9">
        <v>0</v>
      </c>
      <c r="L2022" s="8" t="s">
        <v>12</v>
      </c>
      <c r="M2022" s="9">
        <v>2495420.6915859375</v>
      </c>
      <c r="N2022" s="9">
        <v>0</v>
      </c>
      <c r="O2022" s="8" t="s">
        <v>5</v>
      </c>
      <c r="P2022" s="9">
        <v>0</v>
      </c>
      <c r="Q2022" s="9">
        <f t="shared" si="93"/>
        <v>2497734.5615859376</v>
      </c>
      <c r="R2022" s="9">
        <f t="shared" si="94"/>
        <v>1248867.2807929688</v>
      </c>
      <c r="S2022" s="9">
        <f t="shared" si="95"/>
        <v>4995469.1231718753</v>
      </c>
      <c r="T2022" s="8" t="s">
        <v>6114</v>
      </c>
      <c r="U2022" s="8" t="s">
        <v>6113</v>
      </c>
    </row>
    <row r="2023" spans="1:21" x14ac:dyDescent="0.3">
      <c r="A2023" s="8" t="s">
        <v>4698</v>
      </c>
      <c r="B2023" s="8" t="s">
        <v>4699</v>
      </c>
      <c r="C2023" s="8">
        <v>903</v>
      </c>
      <c r="D2023" s="8">
        <v>258</v>
      </c>
      <c r="E2023" s="8" t="s">
        <v>6098</v>
      </c>
      <c r="F2023" s="8" t="s">
        <v>5942</v>
      </c>
      <c r="G2023" s="8" t="s">
        <v>10040</v>
      </c>
      <c r="H2023" s="8" t="s">
        <v>5</v>
      </c>
      <c r="I2023" s="9">
        <v>0</v>
      </c>
      <c r="J2023" s="8" t="s">
        <v>12</v>
      </c>
      <c r="K2023" s="9">
        <v>112467.30119296875</v>
      </c>
      <c r="L2023" s="8" t="s">
        <v>5</v>
      </c>
      <c r="M2023" s="9">
        <v>0</v>
      </c>
      <c r="N2023" s="9">
        <v>0</v>
      </c>
      <c r="O2023" s="8" t="s">
        <v>12</v>
      </c>
      <c r="P2023" s="9">
        <v>272848.19999999995</v>
      </c>
      <c r="Q2023" s="9">
        <f t="shared" si="93"/>
        <v>385315.50119296869</v>
      </c>
      <c r="R2023" s="9">
        <f t="shared" si="94"/>
        <v>192657.75059648434</v>
      </c>
      <c r="S2023" s="9">
        <f t="shared" si="95"/>
        <v>770631.00238593738</v>
      </c>
      <c r="T2023" s="8" t="s">
        <v>6114</v>
      </c>
      <c r="U2023" s="8" t="s">
        <v>6113</v>
      </c>
    </row>
    <row r="2024" spans="1:21" x14ac:dyDescent="0.3">
      <c r="A2024" s="8" t="s">
        <v>4700</v>
      </c>
      <c r="B2024" s="8" t="s">
        <v>4701</v>
      </c>
      <c r="C2024" s="8">
        <v>140</v>
      </c>
      <c r="D2024" s="8">
        <v>32</v>
      </c>
      <c r="E2024" s="8" t="s">
        <v>6107</v>
      </c>
      <c r="F2024" s="8" t="s">
        <v>5942</v>
      </c>
      <c r="G2024" s="8" t="s">
        <v>10040</v>
      </c>
      <c r="H2024" s="8" t="s">
        <v>12</v>
      </c>
      <c r="I2024" s="9">
        <v>1779.8999999999999</v>
      </c>
      <c r="J2024" s="8" t="s">
        <v>12</v>
      </c>
      <c r="K2024" s="9">
        <v>45428.508759374999</v>
      </c>
      <c r="L2024" s="8" t="s">
        <v>12</v>
      </c>
      <c r="M2024" s="9">
        <v>2019349.6770703124</v>
      </c>
      <c r="N2024" s="9">
        <v>0</v>
      </c>
      <c r="O2024" s="8" t="s">
        <v>12</v>
      </c>
      <c r="P2024" s="9">
        <v>70567.799999999988</v>
      </c>
      <c r="Q2024" s="9">
        <f t="shared" si="93"/>
        <v>2137125.8858296876</v>
      </c>
      <c r="R2024" s="9">
        <f t="shared" si="94"/>
        <v>1068562.9429148438</v>
      </c>
      <c r="S2024" s="9">
        <f t="shared" si="95"/>
        <v>4274251.7716593752</v>
      </c>
      <c r="T2024" s="8" t="s">
        <v>6110</v>
      </c>
      <c r="U2024" s="8" t="s">
        <v>6116</v>
      </c>
    </row>
    <row r="2025" spans="1:21" x14ac:dyDescent="0.3">
      <c r="A2025" s="8" t="s">
        <v>4702</v>
      </c>
      <c r="B2025" s="8" t="s">
        <v>4703</v>
      </c>
      <c r="C2025" s="8">
        <v>700</v>
      </c>
      <c r="D2025" s="8">
        <v>250</v>
      </c>
      <c r="E2025" s="8" t="s">
        <v>6078</v>
      </c>
      <c r="F2025" s="8" t="s">
        <v>5942</v>
      </c>
      <c r="G2025" s="8" t="s">
        <v>10040</v>
      </c>
      <c r="H2025" s="8" t="s">
        <v>5</v>
      </c>
      <c r="I2025" s="9">
        <v>0</v>
      </c>
      <c r="J2025" s="8" t="s">
        <v>12</v>
      </c>
      <c r="K2025" s="9">
        <v>123471.30505687499</v>
      </c>
      <c r="L2025" s="8" t="s">
        <v>12</v>
      </c>
      <c r="M2025" s="9">
        <v>0</v>
      </c>
      <c r="N2025" s="9">
        <v>3882433.05</v>
      </c>
      <c r="O2025" s="8" t="s">
        <v>12</v>
      </c>
      <c r="P2025" s="9">
        <v>318698.424</v>
      </c>
      <c r="Q2025" s="9">
        <f t="shared" si="93"/>
        <v>4324602.779056875</v>
      </c>
      <c r="R2025" s="9">
        <f t="shared" si="94"/>
        <v>2162301.3895284375</v>
      </c>
      <c r="S2025" s="9">
        <f t="shared" si="95"/>
        <v>8649205.5581137501</v>
      </c>
      <c r="T2025" s="8" t="s">
        <v>6110</v>
      </c>
      <c r="U2025" s="8" t="s">
        <v>6116</v>
      </c>
    </row>
    <row r="2026" spans="1:21" x14ac:dyDescent="0.3">
      <c r="A2026" s="8" t="s">
        <v>4704</v>
      </c>
      <c r="B2026" s="8" t="s">
        <v>4705</v>
      </c>
      <c r="C2026" s="8">
        <v>53</v>
      </c>
      <c r="D2026" s="8">
        <v>19</v>
      </c>
      <c r="E2026" s="8" t="s">
        <v>6104</v>
      </c>
      <c r="F2026" s="8" t="s">
        <v>5942</v>
      </c>
      <c r="G2026" s="8" t="s">
        <v>10042</v>
      </c>
      <c r="H2026" s="8" t="s">
        <v>5</v>
      </c>
      <c r="I2026" s="9">
        <v>0</v>
      </c>
      <c r="J2026" s="8" t="s">
        <v>12</v>
      </c>
      <c r="K2026" s="9">
        <v>37784.504903906251</v>
      </c>
      <c r="L2026" s="8" t="s">
        <v>12</v>
      </c>
      <c r="M2026" s="9">
        <v>2011831.0984980466</v>
      </c>
      <c r="N2026" s="9">
        <v>0</v>
      </c>
      <c r="O2026" s="8" t="s">
        <v>12</v>
      </c>
      <c r="P2026" s="9">
        <v>54234.6</v>
      </c>
      <c r="Q2026" s="9">
        <f t="shared" si="93"/>
        <v>2103850.203401953</v>
      </c>
      <c r="R2026" s="9">
        <f t="shared" si="94"/>
        <v>1051925.1017009765</v>
      </c>
      <c r="S2026" s="9">
        <f t="shared" si="95"/>
        <v>4207700.406803906</v>
      </c>
      <c r="T2026" s="8" t="s">
        <v>6114</v>
      </c>
      <c r="U2026" s="8" t="s">
        <v>6111</v>
      </c>
    </row>
    <row r="2027" spans="1:21" x14ac:dyDescent="0.3">
      <c r="A2027" s="8" t="s">
        <v>4706</v>
      </c>
      <c r="B2027" s="8" t="s">
        <v>4707</v>
      </c>
      <c r="C2027" s="8">
        <v>150</v>
      </c>
      <c r="D2027" s="8">
        <v>46</v>
      </c>
      <c r="E2027" s="8" t="s">
        <v>6074</v>
      </c>
      <c r="F2027" s="8" t="s">
        <v>5942</v>
      </c>
      <c r="G2027" s="8" t="s">
        <v>10040</v>
      </c>
      <c r="H2027" s="8" t="s">
        <v>12</v>
      </c>
      <c r="I2027" s="9">
        <v>1779.8999999999999</v>
      </c>
      <c r="J2027" s="8" t="s">
        <v>12</v>
      </c>
      <c r="K2027" s="9">
        <v>46307.129892187499</v>
      </c>
      <c r="L2027" s="8" t="s">
        <v>5</v>
      </c>
      <c r="M2027" s="9">
        <v>0</v>
      </c>
      <c r="N2027" s="9">
        <v>0</v>
      </c>
      <c r="O2027" s="8" t="s">
        <v>12</v>
      </c>
      <c r="P2027" s="9">
        <v>88157.4</v>
      </c>
      <c r="Q2027" s="9">
        <f t="shared" si="93"/>
        <v>136244.4298921875</v>
      </c>
      <c r="R2027" s="9">
        <f t="shared" si="94"/>
        <v>68122.214946093751</v>
      </c>
      <c r="S2027" s="9">
        <f t="shared" si="95"/>
        <v>272488.859784375</v>
      </c>
      <c r="T2027" s="8" t="s">
        <v>6112</v>
      </c>
      <c r="U2027" s="8" t="s">
        <v>6111</v>
      </c>
    </row>
    <row r="2028" spans="1:21" x14ac:dyDescent="0.3">
      <c r="A2028" s="8" t="s">
        <v>4708</v>
      </c>
      <c r="B2028" s="8" t="s">
        <v>4709</v>
      </c>
      <c r="C2028" s="8">
        <v>105</v>
      </c>
      <c r="D2028" s="8">
        <v>32</v>
      </c>
      <c r="E2028" s="8" t="s">
        <v>6097</v>
      </c>
      <c r="F2028" s="8" t="s">
        <v>5942</v>
      </c>
      <c r="G2028" s="8" t="s">
        <v>10040</v>
      </c>
      <c r="H2028" s="8" t="s">
        <v>5</v>
      </c>
      <c r="I2028" s="9">
        <v>0</v>
      </c>
      <c r="J2028" s="8" t="s">
        <v>12</v>
      </c>
      <c r="K2028" s="9">
        <v>42353.334794531249</v>
      </c>
      <c r="L2028" s="8" t="s">
        <v>12</v>
      </c>
      <c r="M2028" s="9">
        <v>2016324.9615527343</v>
      </c>
      <c r="N2028" s="9">
        <v>0</v>
      </c>
      <c r="O2028" s="8" t="s">
        <v>12</v>
      </c>
      <c r="P2028" s="9">
        <v>70567.799999999988</v>
      </c>
      <c r="Q2028" s="9">
        <f t="shared" si="93"/>
        <v>2129246.0963472654</v>
      </c>
      <c r="R2028" s="9">
        <f t="shared" si="94"/>
        <v>1064623.0481736327</v>
      </c>
      <c r="S2028" s="9">
        <f t="shared" si="95"/>
        <v>4258492.1926945308</v>
      </c>
      <c r="T2028" s="8" t="s">
        <v>6110</v>
      </c>
      <c r="U2028" s="8" t="s">
        <v>6113</v>
      </c>
    </row>
    <row r="2029" spans="1:21" x14ac:dyDescent="0.3">
      <c r="A2029" s="8" t="s">
        <v>4710</v>
      </c>
      <c r="B2029" s="8" t="s">
        <v>4711</v>
      </c>
      <c r="C2029" s="8">
        <v>49</v>
      </c>
      <c r="D2029" s="8">
        <v>15</v>
      </c>
      <c r="E2029" s="8" t="s">
        <v>6085</v>
      </c>
      <c r="F2029" s="8" t="s">
        <v>5942</v>
      </c>
      <c r="G2029" s="8" t="s">
        <v>10040</v>
      </c>
      <c r="H2029" s="8" t="s">
        <v>12</v>
      </c>
      <c r="I2029" s="9">
        <v>2313.87</v>
      </c>
      <c r="J2029" s="8" t="s">
        <v>12</v>
      </c>
      <c r="K2029" s="9">
        <v>48128.215436718747</v>
      </c>
      <c r="L2029" s="8" t="s">
        <v>12</v>
      </c>
      <c r="M2029" s="9">
        <v>2494241.9167385153</v>
      </c>
      <c r="N2029" s="9">
        <v>0</v>
      </c>
      <c r="O2029" s="8" t="s">
        <v>12</v>
      </c>
      <c r="P2029" s="9">
        <v>63971.7</v>
      </c>
      <c r="Q2029" s="9">
        <f t="shared" si="93"/>
        <v>2608655.702175234</v>
      </c>
      <c r="R2029" s="9">
        <f t="shared" si="94"/>
        <v>1304327.851087617</v>
      </c>
      <c r="S2029" s="9">
        <f t="shared" si="95"/>
        <v>5217311.404350468</v>
      </c>
      <c r="T2029" s="8" t="s">
        <v>6114</v>
      </c>
      <c r="U2029" s="8" t="s">
        <v>6113</v>
      </c>
    </row>
    <row r="2030" spans="1:21" x14ac:dyDescent="0.3">
      <c r="A2030" s="8" t="s">
        <v>4712</v>
      </c>
      <c r="B2030" s="8" t="s">
        <v>4713</v>
      </c>
      <c r="C2030" s="8">
        <v>104</v>
      </c>
      <c r="D2030" s="8">
        <v>38</v>
      </c>
      <c r="E2030" s="8" t="s">
        <v>6088</v>
      </c>
      <c r="F2030" s="8" t="s">
        <v>5942</v>
      </c>
      <c r="G2030" s="8" t="s">
        <v>10042</v>
      </c>
      <c r="H2030" s="8" t="s">
        <v>6</v>
      </c>
      <c r="I2030" s="9">
        <v>0</v>
      </c>
      <c r="J2030" s="8" t="s">
        <v>12</v>
      </c>
      <c r="K2030" s="9">
        <v>42265.472681250001</v>
      </c>
      <c r="L2030" s="8" t="s">
        <v>6</v>
      </c>
      <c r="M2030" s="9">
        <v>0</v>
      </c>
      <c r="N2030" s="9">
        <v>0</v>
      </c>
      <c r="O2030" s="8" t="s">
        <v>5</v>
      </c>
      <c r="P2030" s="9">
        <v>0</v>
      </c>
      <c r="Q2030" s="9">
        <f t="shared" si="93"/>
        <v>42265.472681250001</v>
      </c>
      <c r="R2030" s="9">
        <f t="shared" si="94"/>
        <v>21132.736340625001</v>
      </c>
      <c r="S2030" s="9">
        <f t="shared" si="95"/>
        <v>84530.945362500002</v>
      </c>
      <c r="T2030" s="8" t="s">
        <v>6110</v>
      </c>
      <c r="U2030" s="8" t="s">
        <v>6113</v>
      </c>
    </row>
    <row r="2031" spans="1:21" x14ac:dyDescent="0.3">
      <c r="A2031" s="8" t="s">
        <v>4714</v>
      </c>
      <c r="B2031" s="8" t="s">
        <v>4715</v>
      </c>
      <c r="C2031" s="8">
        <v>100</v>
      </c>
      <c r="D2031" s="8">
        <v>38</v>
      </c>
      <c r="E2031" s="8" t="s">
        <v>6097</v>
      </c>
      <c r="F2031" s="8" t="s">
        <v>5942</v>
      </c>
      <c r="G2031" s="8" t="s">
        <v>10040</v>
      </c>
      <c r="H2031" s="8" t="s">
        <v>5</v>
      </c>
      <c r="I2031" s="9">
        <v>0</v>
      </c>
      <c r="J2031" s="8" t="s">
        <v>5</v>
      </c>
      <c r="K2031" s="9">
        <v>0</v>
      </c>
      <c r="L2031" s="8" t="s">
        <v>6</v>
      </c>
      <c r="M2031" s="9">
        <v>0</v>
      </c>
      <c r="N2031" s="9">
        <v>0</v>
      </c>
      <c r="O2031" s="8" t="s">
        <v>12</v>
      </c>
      <c r="P2031" s="9">
        <v>78106.2</v>
      </c>
      <c r="Q2031" s="9">
        <f t="shared" si="93"/>
        <v>78106.2</v>
      </c>
      <c r="R2031" s="9">
        <f t="shared" si="94"/>
        <v>39053.1</v>
      </c>
      <c r="S2031" s="9">
        <f t="shared" si="95"/>
        <v>156212.4</v>
      </c>
      <c r="T2031" s="8" t="s">
        <v>6110</v>
      </c>
      <c r="U2031" s="8" t="s">
        <v>6113</v>
      </c>
    </row>
    <row r="2032" spans="1:21" x14ac:dyDescent="0.3">
      <c r="A2032" s="8" t="s">
        <v>4716</v>
      </c>
      <c r="B2032" s="8" t="s">
        <v>4717</v>
      </c>
      <c r="C2032" s="8">
        <v>350</v>
      </c>
      <c r="D2032" s="8">
        <v>89</v>
      </c>
      <c r="E2032" s="8" t="s">
        <v>6094</v>
      </c>
      <c r="F2032" s="8" t="s">
        <v>5942</v>
      </c>
      <c r="G2032" s="8" t="s">
        <v>10040</v>
      </c>
      <c r="H2032" s="8" t="s">
        <v>5</v>
      </c>
      <c r="I2032" s="9">
        <v>0</v>
      </c>
      <c r="J2032" s="8" t="s">
        <v>12</v>
      </c>
      <c r="K2032" s="9">
        <v>63879.552548437503</v>
      </c>
      <c r="L2032" s="8" t="s">
        <v>5</v>
      </c>
      <c r="M2032" s="9">
        <v>0</v>
      </c>
      <c r="N2032" s="9">
        <v>0</v>
      </c>
      <c r="O2032" s="8" t="s">
        <v>12</v>
      </c>
      <c r="P2032" s="9">
        <v>142182.59999999998</v>
      </c>
      <c r="Q2032" s="9">
        <f t="shared" si="93"/>
        <v>206062.15254843747</v>
      </c>
      <c r="R2032" s="9">
        <f t="shared" si="94"/>
        <v>103031.07627421874</v>
      </c>
      <c r="S2032" s="9">
        <f t="shared" si="95"/>
        <v>412124.30509687494</v>
      </c>
      <c r="T2032" s="8" t="s">
        <v>6115</v>
      </c>
      <c r="U2032" s="8" t="s">
        <v>6113</v>
      </c>
    </row>
    <row r="2033" spans="1:21" x14ac:dyDescent="0.3">
      <c r="A2033" s="8" t="s">
        <v>4718</v>
      </c>
      <c r="B2033" s="8" t="s">
        <v>4719</v>
      </c>
      <c r="C2033" s="8">
        <v>66</v>
      </c>
      <c r="D2033" s="8">
        <v>22</v>
      </c>
      <c r="E2033" s="8" t="s">
        <v>6085</v>
      </c>
      <c r="F2033" s="8" t="s">
        <v>5942</v>
      </c>
      <c r="G2033" s="8" t="s">
        <v>10040</v>
      </c>
      <c r="H2033" s="8" t="s">
        <v>12</v>
      </c>
      <c r="I2033" s="9">
        <v>2313.87</v>
      </c>
      <c r="J2033" s="8" t="s">
        <v>12</v>
      </c>
      <c r="K2033" s="9">
        <v>50048.630198437495</v>
      </c>
      <c r="L2033" s="8" t="s">
        <v>5</v>
      </c>
      <c r="M2033" s="9">
        <v>0</v>
      </c>
      <c r="N2033" s="9">
        <v>0</v>
      </c>
      <c r="O2033" s="8" t="s">
        <v>5</v>
      </c>
      <c r="P2033" s="9">
        <v>0</v>
      </c>
      <c r="Q2033" s="9">
        <f t="shared" si="93"/>
        <v>52362.500198437498</v>
      </c>
      <c r="R2033" s="9">
        <f t="shared" si="94"/>
        <v>26181.250099218749</v>
      </c>
      <c r="S2033" s="9">
        <f t="shared" si="95"/>
        <v>104725.000396875</v>
      </c>
      <c r="T2033" s="8" t="s">
        <v>6114</v>
      </c>
      <c r="U2033" s="8" t="s">
        <v>6113</v>
      </c>
    </row>
    <row r="2034" spans="1:21" x14ac:dyDescent="0.3">
      <c r="A2034" s="8" t="s">
        <v>4720</v>
      </c>
      <c r="B2034" s="8" t="s">
        <v>4721</v>
      </c>
      <c r="C2034" s="8">
        <v>120</v>
      </c>
      <c r="D2034" s="8">
        <v>41</v>
      </c>
      <c r="E2034" s="8" t="s">
        <v>6071</v>
      </c>
      <c r="F2034" s="8" t="s">
        <v>5942</v>
      </c>
      <c r="G2034" s="8" t="s">
        <v>10040</v>
      </c>
      <c r="H2034" s="8" t="s">
        <v>12</v>
      </c>
      <c r="I2034" s="9">
        <v>1779.8999999999999</v>
      </c>
      <c r="J2034" s="8" t="s">
        <v>6</v>
      </c>
      <c r="K2034" s="9">
        <v>0</v>
      </c>
      <c r="L2034" s="8" t="s">
        <v>12</v>
      </c>
      <c r="M2034" s="9">
        <v>2017621.2682031249</v>
      </c>
      <c r="N2034" s="9">
        <v>0</v>
      </c>
      <c r="O2034" s="8" t="s">
        <v>12</v>
      </c>
      <c r="P2034" s="9">
        <v>81875.399999999994</v>
      </c>
      <c r="Q2034" s="9">
        <f t="shared" si="93"/>
        <v>2101276.5682031247</v>
      </c>
      <c r="R2034" s="9">
        <f t="shared" si="94"/>
        <v>1050638.2841015623</v>
      </c>
      <c r="S2034" s="9">
        <f t="shared" si="95"/>
        <v>4202553.1364062494</v>
      </c>
      <c r="T2034" s="8" t="s">
        <v>6112</v>
      </c>
      <c r="U2034" s="8" t="s">
        <v>6113</v>
      </c>
    </row>
    <row r="2035" spans="1:21" x14ac:dyDescent="0.3">
      <c r="A2035" s="8" t="s">
        <v>4722</v>
      </c>
      <c r="B2035" s="8" t="s">
        <v>4723</v>
      </c>
      <c r="C2035" s="8">
        <v>195</v>
      </c>
      <c r="D2035" s="8">
        <v>59</v>
      </c>
      <c r="E2035" s="8" t="s">
        <v>6073</v>
      </c>
      <c r="F2035" s="8" t="s">
        <v>5942</v>
      </c>
      <c r="G2035" s="8" t="s">
        <v>10040</v>
      </c>
      <c r="H2035" s="8" t="s">
        <v>12</v>
      </c>
      <c r="I2035" s="9">
        <v>1779.8999999999999</v>
      </c>
      <c r="J2035" s="8" t="s">
        <v>12</v>
      </c>
      <c r="K2035" s="9">
        <v>50260.924989843748</v>
      </c>
      <c r="L2035" s="8" t="s">
        <v>5</v>
      </c>
      <c r="M2035" s="9">
        <v>0</v>
      </c>
      <c r="N2035" s="9">
        <v>0</v>
      </c>
      <c r="O2035" s="8" t="s">
        <v>12</v>
      </c>
      <c r="P2035" s="9">
        <v>104490.59999999999</v>
      </c>
      <c r="Q2035" s="9">
        <f t="shared" si="93"/>
        <v>156531.42498984374</v>
      </c>
      <c r="R2035" s="9">
        <f t="shared" si="94"/>
        <v>78265.712494921871</v>
      </c>
      <c r="S2035" s="9">
        <f t="shared" si="95"/>
        <v>313062.84997968748</v>
      </c>
      <c r="T2035" s="8" t="s">
        <v>6114</v>
      </c>
      <c r="U2035" s="8" t="s">
        <v>6113</v>
      </c>
    </row>
    <row r="2036" spans="1:21" x14ac:dyDescent="0.3">
      <c r="A2036" s="8" t="s">
        <v>4727</v>
      </c>
      <c r="B2036" s="8" t="s">
        <v>4728</v>
      </c>
      <c r="C2036" s="8">
        <v>110</v>
      </c>
      <c r="D2036" s="8">
        <v>35</v>
      </c>
      <c r="E2036" s="8" t="s">
        <v>6107</v>
      </c>
      <c r="F2036" s="8" t="s">
        <v>5942</v>
      </c>
      <c r="G2036" s="8" t="s">
        <v>10047</v>
      </c>
      <c r="H2036" s="8" t="s">
        <v>12</v>
      </c>
      <c r="I2036" s="9">
        <v>1779.8999999999999</v>
      </c>
      <c r="J2036" s="8" t="s">
        <v>12</v>
      </c>
      <c r="K2036" s="9">
        <v>42792.645360937502</v>
      </c>
      <c r="L2036" s="8" t="s">
        <v>12</v>
      </c>
      <c r="M2036" s="9">
        <v>2016757.0637695312</v>
      </c>
      <c r="N2036" s="9">
        <v>0</v>
      </c>
      <c r="O2036" s="8" t="s">
        <v>12</v>
      </c>
      <c r="P2036" s="9">
        <v>74337</v>
      </c>
      <c r="Q2036" s="9">
        <f t="shared" si="93"/>
        <v>2135666.6091304687</v>
      </c>
      <c r="R2036" s="9">
        <f t="shared" si="94"/>
        <v>1067833.3045652343</v>
      </c>
      <c r="S2036" s="9">
        <f t="shared" si="95"/>
        <v>4271333.2182609374</v>
      </c>
      <c r="T2036" s="8" t="s">
        <v>6115</v>
      </c>
      <c r="U2036" s="8" t="s">
        <v>6111</v>
      </c>
    </row>
    <row r="2037" spans="1:21" x14ac:dyDescent="0.3">
      <c r="A2037" s="8" t="s">
        <v>4729</v>
      </c>
      <c r="B2037" s="8" t="s">
        <v>4730</v>
      </c>
      <c r="C2037" s="8">
        <v>56</v>
      </c>
      <c r="D2037" s="8">
        <v>17</v>
      </c>
      <c r="E2037" s="8" t="s">
        <v>6088</v>
      </c>
      <c r="F2037" s="8" t="s">
        <v>5942</v>
      </c>
      <c r="G2037" s="8" t="s">
        <v>10040</v>
      </c>
      <c r="H2037" s="8" t="s">
        <v>12</v>
      </c>
      <c r="I2037" s="9">
        <v>1779.8999999999999</v>
      </c>
      <c r="J2037" s="8" t="s">
        <v>12</v>
      </c>
      <c r="K2037" s="9">
        <v>38048.091243750001</v>
      </c>
      <c r="L2037" s="8" t="s">
        <v>12</v>
      </c>
      <c r="M2037" s="9">
        <v>2012090.3598281252</v>
      </c>
      <c r="N2037" s="9">
        <v>0</v>
      </c>
      <c r="O2037" s="8" t="s">
        <v>5</v>
      </c>
      <c r="P2037" s="9">
        <v>0</v>
      </c>
      <c r="Q2037" s="9">
        <f t="shared" si="93"/>
        <v>2051918.3510718753</v>
      </c>
      <c r="R2037" s="9">
        <f t="shared" si="94"/>
        <v>1025959.1755359377</v>
      </c>
      <c r="S2037" s="9">
        <f t="shared" si="95"/>
        <v>4103836.7021437506</v>
      </c>
      <c r="T2037" s="8" t="s">
        <v>6112</v>
      </c>
      <c r="U2037" s="8" t="s">
        <v>6111</v>
      </c>
    </row>
    <row r="2038" spans="1:21" x14ac:dyDescent="0.3">
      <c r="A2038" s="8" t="s">
        <v>4731</v>
      </c>
      <c r="B2038" s="8" t="s">
        <v>4732</v>
      </c>
      <c r="C2038" s="8">
        <v>60</v>
      </c>
      <c r="D2038" s="8">
        <v>25</v>
      </c>
      <c r="E2038" s="8" t="s">
        <v>6099</v>
      </c>
      <c r="F2038" s="8" t="s">
        <v>5942</v>
      </c>
      <c r="G2038" s="8" t="s">
        <v>10040</v>
      </c>
      <c r="H2038" s="8" t="s">
        <v>5</v>
      </c>
      <c r="I2038" s="9">
        <v>0</v>
      </c>
      <c r="J2038" s="8" t="s">
        <v>12</v>
      </c>
      <c r="K2038" s="9">
        <v>49370.836753124997</v>
      </c>
      <c r="L2038" s="8" t="s">
        <v>5</v>
      </c>
      <c r="M2038" s="9">
        <v>0</v>
      </c>
      <c r="N2038" s="9">
        <v>0</v>
      </c>
      <c r="O2038" s="8" t="s">
        <v>5</v>
      </c>
      <c r="P2038" s="9">
        <v>0</v>
      </c>
      <c r="Q2038" s="9">
        <f t="shared" si="93"/>
        <v>49370.836753124997</v>
      </c>
      <c r="R2038" s="9">
        <f t="shared" si="94"/>
        <v>24685.418376562498</v>
      </c>
      <c r="S2038" s="9">
        <f t="shared" si="95"/>
        <v>98741.673506249994</v>
      </c>
      <c r="T2038" s="8" t="s">
        <v>6114</v>
      </c>
      <c r="U2038" s="8" t="s">
        <v>6113</v>
      </c>
    </row>
    <row r="2039" spans="1:21" x14ac:dyDescent="0.3">
      <c r="A2039" s="8" t="s">
        <v>4734</v>
      </c>
      <c r="B2039" s="8" t="s">
        <v>4735</v>
      </c>
      <c r="C2039" s="8">
        <v>269</v>
      </c>
      <c r="D2039" s="8">
        <v>79</v>
      </c>
      <c r="E2039" s="8" t="s">
        <v>6105</v>
      </c>
      <c r="F2039" s="8" t="s">
        <v>5942</v>
      </c>
      <c r="G2039" s="8" t="s">
        <v>10040</v>
      </c>
      <c r="H2039" s="8" t="s">
        <v>12</v>
      </c>
      <c r="I2039" s="9">
        <v>1779.8999999999999</v>
      </c>
      <c r="J2039" s="8" t="s">
        <v>12</v>
      </c>
      <c r="K2039" s="9">
        <v>56762.721372656248</v>
      </c>
      <c r="L2039" s="8" t="s">
        <v>5</v>
      </c>
      <c r="M2039" s="9">
        <v>0</v>
      </c>
      <c r="N2039" s="9">
        <v>0</v>
      </c>
      <c r="O2039" s="8" t="s">
        <v>12</v>
      </c>
      <c r="P2039" s="9">
        <v>129618.59999999999</v>
      </c>
      <c r="Q2039" s="9">
        <f t="shared" si="93"/>
        <v>188161.22137265623</v>
      </c>
      <c r="R2039" s="9">
        <f t="shared" si="94"/>
        <v>94080.610686328117</v>
      </c>
      <c r="S2039" s="9">
        <f t="shared" si="95"/>
        <v>376322.44274531247</v>
      </c>
      <c r="T2039" s="8" t="s">
        <v>6114</v>
      </c>
      <c r="U2039" s="8" t="s">
        <v>6113</v>
      </c>
    </row>
    <row r="2040" spans="1:21" x14ac:dyDescent="0.3">
      <c r="A2040" s="8" t="s">
        <v>4736</v>
      </c>
      <c r="B2040" s="8" t="s">
        <v>4737</v>
      </c>
      <c r="C2040" s="8">
        <v>617</v>
      </c>
      <c r="D2040" s="8">
        <v>187</v>
      </c>
      <c r="E2040" s="8" t="s">
        <v>6073</v>
      </c>
      <c r="F2040" s="8" t="s">
        <v>5942</v>
      </c>
      <c r="G2040" s="8" t="s">
        <v>10040</v>
      </c>
      <c r="H2040" s="8" t="s">
        <v>5</v>
      </c>
      <c r="I2040" s="9">
        <v>0</v>
      </c>
      <c r="J2040" s="8" t="s">
        <v>12</v>
      </c>
      <c r="K2040" s="9">
        <v>87338.736794531244</v>
      </c>
      <c r="L2040" s="8" t="s">
        <v>12</v>
      </c>
      <c r="M2040" s="9">
        <v>2060572.2285527342</v>
      </c>
      <c r="N2040" s="9">
        <v>0</v>
      </c>
      <c r="O2040" s="8" t="s">
        <v>12</v>
      </c>
      <c r="P2040" s="9">
        <v>265309.8</v>
      </c>
      <c r="Q2040" s="9">
        <f t="shared" si="93"/>
        <v>2413220.7653472652</v>
      </c>
      <c r="R2040" s="9">
        <f t="shared" si="94"/>
        <v>1206610.3826736326</v>
      </c>
      <c r="S2040" s="9">
        <f t="shared" si="95"/>
        <v>4826441.5306945303</v>
      </c>
      <c r="T2040" s="8" t="s">
        <v>6115</v>
      </c>
      <c r="U2040" s="8" t="s">
        <v>6111</v>
      </c>
    </row>
    <row r="2041" spans="1:21" x14ac:dyDescent="0.3">
      <c r="A2041" s="8" t="s">
        <v>4738</v>
      </c>
      <c r="B2041" s="8" t="s">
        <v>4739</v>
      </c>
      <c r="C2041" s="8">
        <v>65</v>
      </c>
      <c r="D2041" s="8">
        <v>19</v>
      </c>
      <c r="E2041" s="8" t="s">
        <v>6085</v>
      </c>
      <c r="F2041" s="8" t="s">
        <v>5942</v>
      </c>
      <c r="G2041" s="8" t="s">
        <v>10047</v>
      </c>
      <c r="H2041" s="8" t="s">
        <v>12</v>
      </c>
      <c r="I2041" s="9">
        <v>2313.87</v>
      </c>
      <c r="J2041" s="8" t="s">
        <v>6</v>
      </c>
      <c r="K2041" s="9">
        <v>0</v>
      </c>
      <c r="L2041" s="8" t="s">
        <v>12</v>
      </c>
      <c r="M2041" s="9">
        <v>2495956.4983347654</v>
      </c>
      <c r="N2041" s="9">
        <v>0</v>
      </c>
      <c r="O2041" s="8" t="s">
        <v>5</v>
      </c>
      <c r="P2041" s="9">
        <v>0</v>
      </c>
      <c r="Q2041" s="9">
        <f t="shared" si="93"/>
        <v>2498270.3683347655</v>
      </c>
      <c r="R2041" s="9">
        <f t="shared" si="94"/>
        <v>1249135.1841673828</v>
      </c>
      <c r="S2041" s="9">
        <f t="shared" si="95"/>
        <v>4996540.7366695311</v>
      </c>
      <c r="T2041" s="8" t="s">
        <v>6115</v>
      </c>
      <c r="U2041" s="8" t="s">
        <v>6116</v>
      </c>
    </row>
    <row r="2042" spans="1:21" x14ac:dyDescent="0.3">
      <c r="A2042" s="8" t="s">
        <v>4740</v>
      </c>
      <c r="B2042" s="8" t="s">
        <v>4741</v>
      </c>
      <c r="C2042" s="8">
        <v>45</v>
      </c>
      <c r="D2042" s="8">
        <v>16</v>
      </c>
      <c r="E2042" s="8" t="s">
        <v>6094</v>
      </c>
      <c r="F2042" s="8" t="s">
        <v>5942</v>
      </c>
      <c r="G2042" s="8" t="s">
        <v>10040</v>
      </c>
      <c r="H2042" s="8" t="s">
        <v>12</v>
      </c>
      <c r="I2042" s="9">
        <v>1779.8999999999999</v>
      </c>
      <c r="J2042" s="8" t="s">
        <v>12</v>
      </c>
      <c r="K2042" s="9">
        <v>37081.607997656254</v>
      </c>
      <c r="L2042" s="8" t="s">
        <v>12</v>
      </c>
      <c r="M2042" s="9">
        <v>2011139.7349511718</v>
      </c>
      <c r="N2042" s="9">
        <v>0</v>
      </c>
      <c r="O2042" s="8" t="s">
        <v>12</v>
      </c>
      <c r="P2042" s="9">
        <v>50465.399999999994</v>
      </c>
      <c r="Q2042" s="9">
        <f t="shared" si="93"/>
        <v>2100466.6429488282</v>
      </c>
      <c r="R2042" s="9">
        <f t="shared" si="94"/>
        <v>1050233.3214744141</v>
      </c>
      <c r="S2042" s="9">
        <f t="shared" si="95"/>
        <v>4200933.2858976563</v>
      </c>
      <c r="T2042" s="8" t="s">
        <v>6115</v>
      </c>
      <c r="U2042" s="8" t="s">
        <v>6113</v>
      </c>
    </row>
    <row r="2043" spans="1:21" x14ac:dyDescent="0.3">
      <c r="A2043" s="8" t="s">
        <v>4742</v>
      </c>
      <c r="B2043" s="8" t="s">
        <v>4743</v>
      </c>
      <c r="C2043" s="8">
        <v>510</v>
      </c>
      <c r="D2043" s="8">
        <v>186</v>
      </c>
      <c r="E2043" s="8" t="s">
        <v>6078</v>
      </c>
      <c r="F2043" s="8" t="s">
        <v>5942</v>
      </c>
      <c r="G2043" s="8" t="s">
        <v>10050</v>
      </c>
      <c r="H2043" s="8" t="s">
        <v>5</v>
      </c>
      <c r="I2043" s="9">
        <v>0</v>
      </c>
      <c r="J2043" s="8" t="s">
        <v>12</v>
      </c>
      <c r="K2043" s="9">
        <v>101689.8687834375</v>
      </c>
      <c r="L2043" s="8" t="s">
        <v>5</v>
      </c>
      <c r="M2043" s="9">
        <v>0</v>
      </c>
      <c r="N2043" s="9">
        <v>0</v>
      </c>
      <c r="O2043" s="8" t="s">
        <v>12</v>
      </c>
      <c r="P2043" s="9">
        <v>41737.608</v>
      </c>
      <c r="Q2043" s="9">
        <f t="shared" si="93"/>
        <v>143427.47678343751</v>
      </c>
      <c r="R2043" s="9">
        <f t="shared" si="94"/>
        <v>71713.738391718754</v>
      </c>
      <c r="S2043" s="9">
        <f t="shared" si="95"/>
        <v>286854.95356687502</v>
      </c>
      <c r="T2043" s="8" t="s">
        <v>6114</v>
      </c>
      <c r="U2043" s="8" t="s">
        <v>6116</v>
      </c>
    </row>
    <row r="2044" spans="1:21" x14ac:dyDescent="0.3">
      <c r="A2044" s="8" t="s">
        <v>4744</v>
      </c>
      <c r="B2044" s="8" t="s">
        <v>4745</v>
      </c>
      <c r="C2044" s="8">
        <v>99</v>
      </c>
      <c r="D2044" s="8">
        <v>70</v>
      </c>
      <c r="E2044" s="8" t="s">
        <v>10037</v>
      </c>
      <c r="F2044" s="8" t="s">
        <v>5942</v>
      </c>
      <c r="G2044" s="8" t="s">
        <v>10040</v>
      </c>
      <c r="H2044" s="8" t="s">
        <v>12</v>
      </c>
      <c r="I2044" s="9">
        <v>1779.8999999999999</v>
      </c>
      <c r="J2044" s="8" t="s">
        <v>12</v>
      </c>
      <c r="K2044" s="9">
        <v>41826.162114843755</v>
      </c>
      <c r="L2044" s="8" t="s">
        <v>5</v>
      </c>
      <c r="M2044" s="9">
        <v>0</v>
      </c>
      <c r="N2044" s="9">
        <v>0</v>
      </c>
      <c r="O2044" s="8" t="s">
        <v>12</v>
      </c>
      <c r="P2044" s="9">
        <v>118310.99999999999</v>
      </c>
      <c r="Q2044" s="9">
        <f t="shared" si="93"/>
        <v>161917.06211484375</v>
      </c>
      <c r="R2044" s="9">
        <f t="shared" si="94"/>
        <v>80958.531057421875</v>
      </c>
      <c r="S2044" s="9">
        <f t="shared" si="95"/>
        <v>323834.1242296875</v>
      </c>
      <c r="T2044" s="8" t="s">
        <v>6114</v>
      </c>
      <c r="U2044" s="8" t="s">
        <v>6111</v>
      </c>
    </row>
    <row r="2045" spans="1:21" x14ac:dyDescent="0.3">
      <c r="A2045" s="8" t="s">
        <v>4746</v>
      </c>
      <c r="B2045" s="8" t="s">
        <v>4747</v>
      </c>
      <c r="C2045" s="8">
        <v>48</v>
      </c>
      <c r="D2045" s="8">
        <v>17</v>
      </c>
      <c r="E2045" s="8" t="s">
        <v>6071</v>
      </c>
      <c r="F2045" s="8" t="s">
        <v>5942</v>
      </c>
      <c r="G2045" s="8" t="s">
        <v>10061</v>
      </c>
      <c r="H2045" s="8" t="s">
        <v>12</v>
      </c>
      <c r="I2045" s="9">
        <v>1779.8999999999999</v>
      </c>
      <c r="J2045" s="8" t="s">
        <v>12</v>
      </c>
      <c r="K2045" s="9">
        <v>37345.194337500005</v>
      </c>
      <c r="L2045" s="8" t="s">
        <v>12</v>
      </c>
      <c r="M2045" s="9">
        <v>2011398.9962812499</v>
      </c>
      <c r="N2045" s="9">
        <v>0</v>
      </c>
      <c r="O2045" s="8" t="s">
        <v>12</v>
      </c>
      <c r="P2045" s="9">
        <v>51721.799999999996</v>
      </c>
      <c r="Q2045" s="9">
        <f t="shared" si="93"/>
        <v>2102245.8906187499</v>
      </c>
      <c r="R2045" s="9">
        <f t="shared" si="94"/>
        <v>1051122.9453093749</v>
      </c>
      <c r="S2045" s="9">
        <f t="shared" si="95"/>
        <v>4204491.7812374998</v>
      </c>
      <c r="T2045" s="8" t="s">
        <v>6112</v>
      </c>
      <c r="U2045" s="8" t="s">
        <v>6111</v>
      </c>
    </row>
    <row r="2046" spans="1:21" x14ac:dyDescent="0.3">
      <c r="A2046" s="8" t="s">
        <v>4748</v>
      </c>
      <c r="B2046" s="8" t="s">
        <v>4749</v>
      </c>
      <c r="C2046" s="8">
        <v>73</v>
      </c>
      <c r="D2046" s="8">
        <v>24</v>
      </c>
      <c r="E2046" s="8" t="s">
        <v>6088</v>
      </c>
      <c r="F2046" s="8" t="s">
        <v>5942</v>
      </c>
      <c r="G2046" s="8" t="s">
        <v>10042</v>
      </c>
      <c r="H2046" s="8" t="s">
        <v>6</v>
      </c>
      <c r="I2046" s="9">
        <v>0</v>
      </c>
      <c r="J2046" s="8" t="s">
        <v>5</v>
      </c>
      <c r="K2046" s="9">
        <v>0</v>
      </c>
      <c r="L2046" s="8" t="s">
        <v>6</v>
      </c>
      <c r="M2046" s="9">
        <v>0</v>
      </c>
      <c r="N2046" s="9">
        <v>0</v>
      </c>
      <c r="O2046" s="8" t="s">
        <v>12</v>
      </c>
      <c r="P2046" s="9">
        <v>60516.6</v>
      </c>
      <c r="Q2046" s="9">
        <f t="shared" si="93"/>
        <v>60516.6</v>
      </c>
      <c r="R2046" s="9">
        <f t="shared" si="94"/>
        <v>30258.3</v>
      </c>
      <c r="S2046" s="9">
        <f t="shared" si="95"/>
        <v>121033.2</v>
      </c>
      <c r="T2046" s="8" t="s">
        <v>6115</v>
      </c>
      <c r="U2046" s="8" t="s">
        <v>6111</v>
      </c>
    </row>
    <row r="2047" spans="1:21" x14ac:dyDescent="0.3">
      <c r="A2047" s="8" t="s">
        <v>4750</v>
      </c>
      <c r="B2047" s="8" t="s">
        <v>4751</v>
      </c>
      <c r="C2047" s="8">
        <v>150</v>
      </c>
      <c r="D2047" s="8">
        <v>116</v>
      </c>
      <c r="E2047" s="8" t="s">
        <v>6097</v>
      </c>
      <c r="F2047" s="8" t="s">
        <v>5942</v>
      </c>
      <c r="G2047" s="8" t="s">
        <v>10042</v>
      </c>
      <c r="H2047" s="8" t="s">
        <v>5</v>
      </c>
      <c r="I2047" s="9">
        <v>0</v>
      </c>
      <c r="J2047" s="8" t="s">
        <v>12</v>
      </c>
      <c r="K2047" s="9">
        <v>46307.129892187499</v>
      </c>
      <c r="L2047" s="8" t="s">
        <v>5</v>
      </c>
      <c r="M2047" s="9">
        <v>0</v>
      </c>
      <c r="N2047" s="9">
        <v>0</v>
      </c>
      <c r="O2047" s="8" t="s">
        <v>12</v>
      </c>
      <c r="P2047" s="9">
        <v>176105.4</v>
      </c>
      <c r="Q2047" s="9">
        <f t="shared" si="93"/>
        <v>222412.52989218751</v>
      </c>
      <c r="R2047" s="9">
        <f t="shared" si="94"/>
        <v>111206.26494609375</v>
      </c>
      <c r="S2047" s="9">
        <f t="shared" si="95"/>
        <v>444825.05978437501</v>
      </c>
      <c r="T2047" s="8" t="s">
        <v>6114</v>
      </c>
      <c r="U2047" s="8" t="s">
        <v>6111</v>
      </c>
    </row>
    <row r="2048" spans="1:21" x14ac:dyDescent="0.3">
      <c r="A2048" s="8" t="s">
        <v>4753</v>
      </c>
      <c r="B2048" s="8" t="s">
        <v>4754</v>
      </c>
      <c r="C2048" s="8">
        <v>400</v>
      </c>
      <c r="D2048" s="8">
        <v>78</v>
      </c>
      <c r="E2048" s="8" t="s">
        <v>6103</v>
      </c>
      <c r="F2048" s="8" t="s">
        <v>5942</v>
      </c>
      <c r="G2048" s="8" t="s">
        <v>10044</v>
      </c>
      <c r="H2048" s="8" t="s">
        <v>12</v>
      </c>
      <c r="I2048" s="9">
        <v>2313.87</v>
      </c>
      <c r="J2048" s="8" t="s">
        <v>5</v>
      </c>
      <c r="K2048" s="9">
        <v>0</v>
      </c>
      <c r="L2048" s="8" t="s">
        <v>5</v>
      </c>
      <c r="M2048" s="9">
        <v>0</v>
      </c>
      <c r="N2048" s="9">
        <v>0</v>
      </c>
      <c r="O2048" s="8" t="s">
        <v>12</v>
      </c>
      <c r="P2048" s="9">
        <v>81938.22</v>
      </c>
      <c r="Q2048" s="9">
        <f t="shared" si="93"/>
        <v>84252.09</v>
      </c>
      <c r="R2048" s="9">
        <f t="shared" si="94"/>
        <v>42126.044999999998</v>
      </c>
      <c r="S2048" s="9">
        <f t="shared" si="95"/>
        <v>168504.18</v>
      </c>
      <c r="T2048" s="8" t="s">
        <v>6112</v>
      </c>
      <c r="U2048" s="8" t="s">
        <v>6113</v>
      </c>
    </row>
    <row r="2049" spans="1:21" x14ac:dyDescent="0.3">
      <c r="A2049" s="8" t="s">
        <v>4755</v>
      </c>
      <c r="B2049" s="8" t="s">
        <v>4756</v>
      </c>
      <c r="C2049" s="8">
        <v>2810</v>
      </c>
      <c r="D2049" s="8">
        <v>389</v>
      </c>
      <c r="E2049" s="8" t="s">
        <v>6094</v>
      </c>
      <c r="F2049" s="8" t="s">
        <v>5942</v>
      </c>
      <c r="G2049" s="8" t="s">
        <v>10040</v>
      </c>
      <c r="H2049" s="8" t="s">
        <v>6</v>
      </c>
      <c r="I2049" s="9">
        <v>0</v>
      </c>
      <c r="J2049" s="8" t="s">
        <v>12</v>
      </c>
      <c r="K2049" s="9">
        <v>280020.35122031247</v>
      </c>
      <c r="L2049" s="8" t="s">
        <v>5</v>
      </c>
      <c r="M2049" s="9">
        <v>0</v>
      </c>
      <c r="N2049" s="9">
        <v>0</v>
      </c>
      <c r="O2049" s="8" t="s">
        <v>12</v>
      </c>
      <c r="P2049" s="9">
        <v>31619.399999999998</v>
      </c>
      <c r="Q2049" s="9">
        <f t="shared" si="93"/>
        <v>311639.75122031249</v>
      </c>
      <c r="R2049" s="9">
        <f t="shared" si="94"/>
        <v>155819.87561015625</v>
      </c>
      <c r="S2049" s="9">
        <f t="shared" si="95"/>
        <v>623279.50244062499</v>
      </c>
      <c r="T2049" s="8" t="s">
        <v>6114</v>
      </c>
      <c r="U2049" s="8" t="s">
        <v>10025</v>
      </c>
    </row>
    <row r="2050" spans="1:21" x14ac:dyDescent="0.3">
      <c r="A2050" s="8" t="s">
        <v>4757</v>
      </c>
      <c r="B2050" s="8" t="s">
        <v>4758</v>
      </c>
      <c r="C2050" s="8">
        <v>216</v>
      </c>
      <c r="D2050" s="8">
        <v>45</v>
      </c>
      <c r="E2050" s="8" t="s">
        <v>6069</v>
      </c>
      <c r="F2050" s="8" t="s">
        <v>5942</v>
      </c>
      <c r="G2050" s="8" t="s">
        <v>10042</v>
      </c>
      <c r="H2050" s="8" t="s">
        <v>12</v>
      </c>
      <c r="I2050" s="9">
        <v>2313.87</v>
      </c>
      <c r="J2050" s="8" t="s">
        <v>12</v>
      </c>
      <c r="K2050" s="9">
        <v>66993.466331249991</v>
      </c>
      <c r="L2050" s="8" t="s">
        <v>12</v>
      </c>
      <c r="M2050" s="9">
        <v>0</v>
      </c>
      <c r="N2050" s="9">
        <v>1359529.5</v>
      </c>
      <c r="O2050" s="8" t="s">
        <v>12</v>
      </c>
      <c r="P2050" s="9">
        <v>112971.29999999999</v>
      </c>
      <c r="Q2050" s="9">
        <f t="shared" ref="Q2050:Q2113" si="96">SUM(I2050+K2050+M2050+N2050+P2050)</f>
        <v>1541808.13633125</v>
      </c>
      <c r="R2050" s="9">
        <f t="shared" si="94"/>
        <v>770904.06816562498</v>
      </c>
      <c r="S2050" s="9">
        <f t="shared" si="95"/>
        <v>3083616.2726624999</v>
      </c>
      <c r="T2050" s="8" t="s">
        <v>6114</v>
      </c>
      <c r="U2050" s="8" t="s">
        <v>6113</v>
      </c>
    </row>
    <row r="2051" spans="1:21" x14ac:dyDescent="0.3">
      <c r="A2051" s="8" t="s">
        <v>4759</v>
      </c>
      <c r="B2051" s="8" t="s">
        <v>4760</v>
      </c>
      <c r="C2051" s="8">
        <v>795</v>
      </c>
      <c r="D2051" s="8">
        <v>196</v>
      </c>
      <c r="E2051" s="8" t="s">
        <v>6093</v>
      </c>
      <c r="F2051" s="8" t="s">
        <v>5942</v>
      </c>
      <c r="G2051" s="8" t="s">
        <v>10040</v>
      </c>
      <c r="H2051" s="8" t="s">
        <v>5</v>
      </c>
      <c r="I2051" s="9">
        <v>0</v>
      </c>
      <c r="J2051" s="8" t="s">
        <v>12</v>
      </c>
      <c r="K2051" s="9">
        <v>132400.53380390623</v>
      </c>
      <c r="L2051" s="8" t="s">
        <v>5</v>
      </c>
      <c r="M2051" s="9">
        <v>0</v>
      </c>
      <c r="N2051" s="9">
        <v>0</v>
      </c>
      <c r="O2051" s="8" t="s">
        <v>5</v>
      </c>
      <c r="P2051" s="9">
        <v>0</v>
      </c>
      <c r="Q2051" s="9">
        <f t="shared" si="96"/>
        <v>132400.53380390623</v>
      </c>
      <c r="R2051" s="9">
        <f t="shared" ref="R2051:R2114" si="97">Q2051/2</f>
        <v>66200.266901953117</v>
      </c>
      <c r="S2051" s="9">
        <f t="shared" ref="S2051:S2114" si="98">Q2051*2</f>
        <v>264801.06760781247</v>
      </c>
      <c r="T2051" s="8" t="s">
        <v>6115</v>
      </c>
      <c r="U2051" s="8" t="s">
        <v>6111</v>
      </c>
    </row>
    <row r="2052" spans="1:21" x14ac:dyDescent="0.3">
      <c r="A2052" s="8" t="s">
        <v>4761</v>
      </c>
      <c r="B2052" s="8" t="s">
        <v>4762</v>
      </c>
      <c r="C2052" s="8">
        <v>80</v>
      </c>
      <c r="D2052" s="8">
        <v>19</v>
      </c>
      <c r="E2052" s="8" t="s">
        <v>6107</v>
      </c>
      <c r="F2052" s="8" t="s">
        <v>5942</v>
      </c>
      <c r="G2052" s="8" t="s">
        <v>10042</v>
      </c>
      <c r="H2052" s="8" t="s">
        <v>5</v>
      </c>
      <c r="I2052" s="9">
        <v>0</v>
      </c>
      <c r="J2052" s="8" t="s">
        <v>5</v>
      </c>
      <c r="K2052" s="9">
        <v>0</v>
      </c>
      <c r="L2052" s="8" t="s">
        <v>12</v>
      </c>
      <c r="M2052" s="9">
        <v>2014164.45046875</v>
      </c>
      <c r="N2052" s="9">
        <v>0</v>
      </c>
      <c r="O2052" s="8" t="s">
        <v>12</v>
      </c>
      <c r="P2052" s="9">
        <v>31619.399999999998</v>
      </c>
      <c r="Q2052" s="9">
        <f t="shared" si="96"/>
        <v>2045783.8504687499</v>
      </c>
      <c r="R2052" s="9">
        <f t="shared" si="97"/>
        <v>1022891.9252343749</v>
      </c>
      <c r="S2052" s="9">
        <f t="shared" si="98"/>
        <v>4091567.7009374998</v>
      </c>
      <c r="T2052" s="8" t="s">
        <v>6112</v>
      </c>
      <c r="U2052" s="8" t="s">
        <v>6116</v>
      </c>
    </row>
    <row r="2053" spans="1:21" x14ac:dyDescent="0.3">
      <c r="A2053" s="8" t="s">
        <v>4763</v>
      </c>
      <c r="B2053" s="8" t="s">
        <v>4764</v>
      </c>
      <c r="C2053" s="8">
        <v>130</v>
      </c>
      <c r="D2053" s="8">
        <v>53</v>
      </c>
      <c r="E2053" s="8" t="s">
        <v>6072</v>
      </c>
      <c r="F2053" s="8" t="s">
        <v>5942</v>
      </c>
      <c r="G2053" s="8" t="s">
        <v>10042</v>
      </c>
      <c r="H2053" s="8" t="s">
        <v>12</v>
      </c>
      <c r="I2053" s="9">
        <v>1779.8999999999999</v>
      </c>
      <c r="J2053" s="8" t="s">
        <v>12</v>
      </c>
      <c r="K2053" s="9">
        <v>44549.8876265625</v>
      </c>
      <c r="L2053" s="8" t="s">
        <v>12</v>
      </c>
      <c r="M2053" s="9">
        <v>2018485.4726367185</v>
      </c>
      <c r="N2053" s="9">
        <v>0</v>
      </c>
      <c r="O2053" s="8" t="s">
        <v>12</v>
      </c>
      <c r="P2053" s="9">
        <v>95695.799999999988</v>
      </c>
      <c r="Q2053" s="9">
        <f t="shared" si="96"/>
        <v>2160511.0602632808</v>
      </c>
      <c r="R2053" s="9">
        <f t="shared" si="97"/>
        <v>1080255.5301316404</v>
      </c>
      <c r="S2053" s="9">
        <f t="shared" si="98"/>
        <v>4321022.1205265615</v>
      </c>
      <c r="T2053" s="8" t="s">
        <v>6115</v>
      </c>
      <c r="U2053" s="8" t="s">
        <v>6111</v>
      </c>
    </row>
    <row r="2054" spans="1:21" x14ac:dyDescent="0.3">
      <c r="A2054" s="8" t="s">
        <v>4765</v>
      </c>
      <c r="B2054" s="8" t="s">
        <v>4766</v>
      </c>
      <c r="C2054" s="8">
        <v>500</v>
      </c>
      <c r="D2054" s="8">
        <v>93</v>
      </c>
      <c r="E2054" s="8" t="s">
        <v>6107</v>
      </c>
      <c r="F2054" s="8" t="s">
        <v>5942</v>
      </c>
      <c r="G2054" s="8" t="s">
        <v>10040</v>
      </c>
      <c r="H2054" s="8" t="s">
        <v>12</v>
      </c>
      <c r="I2054" s="9">
        <v>1779.8999999999999</v>
      </c>
      <c r="J2054" s="8" t="s">
        <v>5</v>
      </c>
      <c r="K2054" s="9">
        <v>0</v>
      </c>
      <c r="L2054" s="8" t="s">
        <v>5</v>
      </c>
      <c r="M2054" s="9">
        <v>0</v>
      </c>
      <c r="N2054" s="9">
        <v>0</v>
      </c>
      <c r="O2054" s="8" t="s">
        <v>12</v>
      </c>
      <c r="P2054" s="9">
        <v>147208.19999999998</v>
      </c>
      <c r="Q2054" s="9">
        <f t="shared" si="96"/>
        <v>148988.09999999998</v>
      </c>
      <c r="R2054" s="9">
        <f t="shared" si="97"/>
        <v>74494.049999999988</v>
      </c>
      <c r="S2054" s="9">
        <f t="shared" si="98"/>
        <v>297976.19999999995</v>
      </c>
      <c r="T2054" s="8" t="s">
        <v>6110</v>
      </c>
      <c r="U2054" s="8" t="s">
        <v>6111</v>
      </c>
    </row>
    <row r="2055" spans="1:21" x14ac:dyDescent="0.3">
      <c r="A2055" s="8" t="s">
        <v>4767</v>
      </c>
      <c r="B2055" s="8" t="s">
        <v>4768</v>
      </c>
      <c r="C2055" s="8">
        <v>250</v>
      </c>
      <c r="D2055" s="8">
        <v>157</v>
      </c>
      <c r="E2055" s="8" t="s">
        <v>6084</v>
      </c>
      <c r="F2055" s="8" t="s">
        <v>5942</v>
      </c>
      <c r="G2055" s="8" t="s">
        <v>10040</v>
      </c>
      <c r="H2055" s="8" t="s">
        <v>5</v>
      </c>
      <c r="I2055" s="9">
        <v>0</v>
      </c>
      <c r="J2055" s="8" t="s">
        <v>5</v>
      </c>
      <c r="K2055" s="9">
        <v>0</v>
      </c>
      <c r="L2055" s="8" t="s">
        <v>5</v>
      </c>
      <c r="M2055" s="9">
        <v>0</v>
      </c>
      <c r="N2055" s="9">
        <v>0</v>
      </c>
      <c r="O2055" s="8" t="s">
        <v>5</v>
      </c>
      <c r="P2055" s="9">
        <v>0</v>
      </c>
      <c r="Q2055" s="9">
        <f t="shared" si="96"/>
        <v>0</v>
      </c>
      <c r="R2055" s="9">
        <f t="shared" si="97"/>
        <v>0</v>
      </c>
      <c r="S2055" s="9">
        <f t="shared" si="98"/>
        <v>0</v>
      </c>
      <c r="T2055" s="8" t="s">
        <v>6115</v>
      </c>
      <c r="U2055" s="8" t="s">
        <v>6116</v>
      </c>
    </row>
    <row r="2056" spans="1:21" x14ac:dyDescent="0.3">
      <c r="A2056" s="8" t="s">
        <v>4769</v>
      </c>
      <c r="B2056" s="8" t="s">
        <v>4770</v>
      </c>
      <c r="C2056" s="8">
        <v>75</v>
      </c>
      <c r="D2056" s="8">
        <v>31</v>
      </c>
      <c r="E2056" s="8" t="s">
        <v>6085</v>
      </c>
      <c r="F2056" s="8" t="s">
        <v>5942</v>
      </c>
      <c r="G2056" s="8" t="s">
        <v>10040</v>
      </c>
      <c r="H2056" s="8" t="s">
        <v>12</v>
      </c>
      <c r="I2056" s="9">
        <v>2313.87</v>
      </c>
      <c r="J2056" s="8" t="s">
        <v>12</v>
      </c>
      <c r="K2056" s="9">
        <v>51065.320366406246</v>
      </c>
      <c r="L2056" s="8" t="s">
        <v>5</v>
      </c>
      <c r="M2056" s="9">
        <v>0</v>
      </c>
      <c r="N2056" s="9">
        <v>0</v>
      </c>
      <c r="O2056" s="8" t="s">
        <v>12</v>
      </c>
      <c r="P2056" s="9">
        <v>90104.819999999992</v>
      </c>
      <c r="Q2056" s="9">
        <f t="shared" si="96"/>
        <v>143484.01036640623</v>
      </c>
      <c r="R2056" s="9">
        <f t="shared" si="97"/>
        <v>71742.005183203117</v>
      </c>
      <c r="S2056" s="9">
        <f t="shared" si="98"/>
        <v>286968.02073281247</v>
      </c>
      <c r="T2056" s="8" t="s">
        <v>6114</v>
      </c>
      <c r="U2056" s="8" t="s">
        <v>6113</v>
      </c>
    </row>
    <row r="2057" spans="1:21" x14ac:dyDescent="0.3">
      <c r="A2057" s="8" t="s">
        <v>4771</v>
      </c>
      <c r="B2057" s="8" t="s">
        <v>4772</v>
      </c>
      <c r="C2057" s="8">
        <v>63</v>
      </c>
      <c r="D2057" s="8">
        <v>19</v>
      </c>
      <c r="E2057" s="8" t="s">
        <v>6102</v>
      </c>
      <c r="F2057" s="8" t="s">
        <v>5942</v>
      </c>
      <c r="G2057" s="8" t="s">
        <v>10040</v>
      </c>
      <c r="H2057" s="8" t="s">
        <v>6</v>
      </c>
      <c r="I2057" s="9">
        <v>0</v>
      </c>
      <c r="J2057" s="8" t="s">
        <v>6</v>
      </c>
      <c r="K2057" s="9">
        <v>0</v>
      </c>
      <c r="L2057" s="8" t="s">
        <v>6</v>
      </c>
      <c r="M2057" s="9">
        <v>0</v>
      </c>
      <c r="N2057" s="9">
        <v>0</v>
      </c>
      <c r="O2057" s="8" t="s">
        <v>5</v>
      </c>
      <c r="P2057" s="9">
        <v>0</v>
      </c>
      <c r="Q2057" s="9">
        <f t="shared" si="96"/>
        <v>0</v>
      </c>
      <c r="R2057" s="9">
        <f t="shared" si="97"/>
        <v>0</v>
      </c>
      <c r="S2057" s="9">
        <f t="shared" si="98"/>
        <v>0</v>
      </c>
      <c r="T2057" s="8" t="s">
        <v>6114</v>
      </c>
      <c r="U2057" s="8" t="s">
        <v>6113</v>
      </c>
    </row>
    <row r="2058" spans="1:21" x14ac:dyDescent="0.3">
      <c r="A2058" s="8" t="s">
        <v>4773</v>
      </c>
      <c r="B2058" s="8" t="s">
        <v>4774</v>
      </c>
      <c r="C2058" s="8">
        <v>1420</v>
      </c>
      <c r="D2058" s="8">
        <v>1566</v>
      </c>
      <c r="E2058" s="8" t="s">
        <v>6076</v>
      </c>
      <c r="F2058" s="8" t="s">
        <v>5942</v>
      </c>
      <c r="G2058" s="8" t="s">
        <v>10040</v>
      </c>
      <c r="H2058" s="8" t="s">
        <v>5</v>
      </c>
      <c r="I2058" s="9">
        <v>0</v>
      </c>
      <c r="J2058" s="8" t="s">
        <v>5</v>
      </c>
      <c r="K2058" s="9">
        <v>0</v>
      </c>
      <c r="L2058" s="8" t="s">
        <v>5</v>
      </c>
      <c r="M2058" s="9">
        <v>0</v>
      </c>
      <c r="N2058" s="9">
        <v>0</v>
      </c>
      <c r="O2058" s="8" t="s">
        <v>12</v>
      </c>
      <c r="P2058" s="9">
        <v>2549884.7399999998</v>
      </c>
      <c r="Q2058" s="9">
        <f t="shared" si="96"/>
        <v>2549884.7399999998</v>
      </c>
      <c r="R2058" s="9">
        <f t="shared" si="97"/>
        <v>1274942.3699999999</v>
      </c>
      <c r="S2058" s="9">
        <f t="shared" si="98"/>
        <v>5099769.4799999995</v>
      </c>
      <c r="T2058" s="8" t="s">
        <v>6115</v>
      </c>
      <c r="U2058" s="8" t="s">
        <v>6113</v>
      </c>
    </row>
    <row r="2059" spans="1:21" x14ac:dyDescent="0.3">
      <c r="A2059" s="8" t="s">
        <v>4775</v>
      </c>
      <c r="B2059" s="8" t="s">
        <v>4776</v>
      </c>
      <c r="C2059" s="8">
        <v>75</v>
      </c>
      <c r="D2059" s="8">
        <v>32</v>
      </c>
      <c r="E2059" s="8" t="s">
        <v>6078</v>
      </c>
      <c r="F2059" s="8" t="s">
        <v>5942</v>
      </c>
      <c r="G2059" s="8" t="s">
        <v>10040</v>
      </c>
      <c r="H2059" s="8" t="s">
        <v>12</v>
      </c>
      <c r="I2059" s="9">
        <v>2349.4679999999998</v>
      </c>
      <c r="J2059" s="8" t="s">
        <v>12</v>
      </c>
      <c r="K2059" s="9">
        <v>51821.843631093747</v>
      </c>
      <c r="L2059" s="8" t="s">
        <v>12</v>
      </c>
      <c r="M2059" s="9">
        <v>2529247.8294044533</v>
      </c>
      <c r="N2059" s="9">
        <v>0</v>
      </c>
      <c r="O2059" s="8" t="s">
        <v>12</v>
      </c>
      <c r="P2059" s="9">
        <v>55005.191999999995</v>
      </c>
      <c r="Q2059" s="9">
        <f t="shared" si="96"/>
        <v>2638424.3330355468</v>
      </c>
      <c r="R2059" s="9">
        <f t="shared" si="97"/>
        <v>1319212.1665177734</v>
      </c>
      <c r="S2059" s="9">
        <f t="shared" si="98"/>
        <v>5276848.6660710936</v>
      </c>
      <c r="T2059" s="8" t="s">
        <v>6110</v>
      </c>
      <c r="U2059" s="8" t="s">
        <v>6111</v>
      </c>
    </row>
    <row r="2060" spans="1:21" x14ac:dyDescent="0.3">
      <c r="A2060" s="8" t="s">
        <v>4777</v>
      </c>
      <c r="B2060" s="8" t="s">
        <v>4778</v>
      </c>
      <c r="C2060" s="8">
        <v>256</v>
      </c>
      <c r="D2060" s="8">
        <v>128</v>
      </c>
      <c r="E2060" s="8" t="s">
        <v>6092</v>
      </c>
      <c r="F2060" s="8" t="s">
        <v>5942</v>
      </c>
      <c r="G2060" s="8" t="s">
        <v>10042</v>
      </c>
      <c r="H2060" s="8" t="s">
        <v>12</v>
      </c>
      <c r="I2060" s="9">
        <v>2349.4679999999998</v>
      </c>
      <c r="J2060" s="8" t="s">
        <v>12</v>
      </c>
      <c r="K2060" s="9">
        <v>72571.527659999992</v>
      </c>
      <c r="L2060" s="8" t="s">
        <v>5</v>
      </c>
      <c r="M2060" s="9">
        <v>0</v>
      </c>
      <c r="N2060" s="9">
        <v>0</v>
      </c>
      <c r="O2060" s="8" t="s">
        <v>12</v>
      </c>
      <c r="P2060" s="9">
        <v>252360.50399999999</v>
      </c>
      <c r="Q2060" s="9">
        <f t="shared" si="96"/>
        <v>327281.49965999997</v>
      </c>
      <c r="R2060" s="9">
        <f t="shared" si="97"/>
        <v>163640.74982999999</v>
      </c>
      <c r="S2060" s="9">
        <f t="shared" si="98"/>
        <v>654562.99931999994</v>
      </c>
      <c r="T2060" s="8" t="s">
        <v>6114</v>
      </c>
      <c r="U2060" s="8" t="s">
        <v>6111</v>
      </c>
    </row>
    <row r="2061" spans="1:21" x14ac:dyDescent="0.3">
      <c r="A2061" s="8" t="s">
        <v>4779</v>
      </c>
      <c r="B2061" s="8" t="s">
        <v>4780</v>
      </c>
      <c r="C2061" s="8">
        <v>340</v>
      </c>
      <c r="D2061" s="8">
        <v>146</v>
      </c>
      <c r="E2061" s="8" t="s">
        <v>6107</v>
      </c>
      <c r="F2061" s="8" t="s">
        <v>5942</v>
      </c>
      <c r="G2061" s="8" t="s">
        <v>10040</v>
      </c>
      <c r="H2061" s="8" t="s">
        <v>5</v>
      </c>
      <c r="I2061" s="9">
        <v>0</v>
      </c>
      <c r="J2061" s="8" t="s">
        <v>5</v>
      </c>
      <c r="K2061" s="9">
        <v>0</v>
      </c>
      <c r="L2061" s="8" t="s">
        <v>5</v>
      </c>
      <c r="M2061" s="9">
        <v>0</v>
      </c>
      <c r="N2061" s="9">
        <v>0</v>
      </c>
      <c r="O2061" s="8" t="s">
        <v>12</v>
      </c>
      <c r="P2061" s="9">
        <v>75593.399999999994</v>
      </c>
      <c r="Q2061" s="9">
        <f t="shared" si="96"/>
        <v>75593.399999999994</v>
      </c>
      <c r="R2061" s="9">
        <f t="shared" si="97"/>
        <v>37796.699999999997</v>
      </c>
      <c r="S2061" s="9">
        <f t="shared" si="98"/>
        <v>151186.79999999999</v>
      </c>
      <c r="T2061" s="8" t="s">
        <v>6114</v>
      </c>
      <c r="U2061" s="8" t="s">
        <v>6111</v>
      </c>
    </row>
    <row r="2062" spans="1:21" x14ac:dyDescent="0.3">
      <c r="A2062" s="8" t="s">
        <v>4781</v>
      </c>
      <c r="B2062" s="8" t="s">
        <v>4782</v>
      </c>
      <c r="C2062" s="8">
        <v>62</v>
      </c>
      <c r="D2062" s="8">
        <v>16</v>
      </c>
      <c r="E2062" s="8" t="s">
        <v>6085</v>
      </c>
      <c r="F2062" s="8" t="s">
        <v>5942</v>
      </c>
      <c r="G2062" s="8" t="s">
        <v>10040</v>
      </c>
      <c r="H2062" s="8" t="s">
        <v>5</v>
      </c>
      <c r="I2062" s="9">
        <v>0</v>
      </c>
      <c r="J2062" s="8" t="s">
        <v>12</v>
      </c>
      <c r="K2062" s="9">
        <v>49596.767901562496</v>
      </c>
      <c r="L2062" s="8" t="s">
        <v>12</v>
      </c>
      <c r="M2062" s="9">
        <v>2495635.0142854685</v>
      </c>
      <c r="N2062" s="9">
        <v>0</v>
      </c>
      <c r="O2062" s="8" t="s">
        <v>5</v>
      </c>
      <c r="P2062" s="9">
        <v>0</v>
      </c>
      <c r="Q2062" s="9">
        <f t="shared" si="96"/>
        <v>2545231.7821870311</v>
      </c>
      <c r="R2062" s="9">
        <f t="shared" si="97"/>
        <v>1272615.8910935156</v>
      </c>
      <c r="S2062" s="9">
        <f t="shared" si="98"/>
        <v>5090463.5643740622</v>
      </c>
      <c r="T2062" s="8" t="s">
        <v>6114</v>
      </c>
      <c r="U2062" s="8" t="s">
        <v>6116</v>
      </c>
    </row>
    <row r="2063" spans="1:21" x14ac:dyDescent="0.3">
      <c r="A2063" s="8" t="s">
        <v>4783</v>
      </c>
      <c r="B2063" s="8" t="s">
        <v>4784</v>
      </c>
      <c r="C2063" s="8">
        <v>70</v>
      </c>
      <c r="D2063" s="8">
        <v>25</v>
      </c>
      <c r="E2063" s="8" t="s">
        <v>6094</v>
      </c>
      <c r="F2063" s="8" t="s">
        <v>5942</v>
      </c>
      <c r="G2063" s="8" t="s">
        <v>10040</v>
      </c>
      <c r="H2063" s="8" t="s">
        <v>12</v>
      </c>
      <c r="I2063" s="9">
        <v>1779.8999999999999</v>
      </c>
      <c r="J2063" s="8" t="s">
        <v>12</v>
      </c>
      <c r="K2063" s="9">
        <v>39278.160829687506</v>
      </c>
      <c r="L2063" s="8" t="s">
        <v>12</v>
      </c>
      <c r="M2063" s="9">
        <v>2013300.2460351561</v>
      </c>
      <c r="N2063" s="9">
        <v>0</v>
      </c>
      <c r="O2063" s="8" t="s">
        <v>12</v>
      </c>
      <c r="P2063" s="9">
        <v>61772.999999999993</v>
      </c>
      <c r="Q2063" s="9">
        <f t="shared" si="96"/>
        <v>2116131.3068648432</v>
      </c>
      <c r="R2063" s="9">
        <f t="shared" si="97"/>
        <v>1058065.6534324216</v>
      </c>
      <c r="S2063" s="9">
        <f t="shared" si="98"/>
        <v>4232262.6137296865</v>
      </c>
      <c r="T2063" s="8" t="s">
        <v>6114</v>
      </c>
      <c r="U2063" s="8" t="s">
        <v>6113</v>
      </c>
    </row>
    <row r="2064" spans="1:21" x14ac:dyDescent="0.3">
      <c r="A2064" s="8" t="s">
        <v>4785</v>
      </c>
      <c r="B2064" s="8" t="s">
        <v>4786</v>
      </c>
      <c r="C2064" s="8">
        <v>498</v>
      </c>
      <c r="D2064" s="8">
        <v>178</v>
      </c>
      <c r="E2064" s="8" t="s">
        <v>6072</v>
      </c>
      <c r="F2064" s="8" t="s">
        <v>5942</v>
      </c>
      <c r="G2064" s="8" t="s">
        <v>10040</v>
      </c>
      <c r="H2064" s="8" t="s">
        <v>12</v>
      </c>
      <c r="I2064" s="9">
        <v>1779.8999999999999</v>
      </c>
      <c r="J2064" s="8" t="s">
        <v>6</v>
      </c>
      <c r="K2064" s="9">
        <v>0</v>
      </c>
      <c r="L2064" s="8" t="s">
        <v>5</v>
      </c>
      <c r="M2064" s="9">
        <v>0</v>
      </c>
      <c r="N2064" s="9">
        <v>0</v>
      </c>
      <c r="O2064" s="8" t="s">
        <v>5</v>
      </c>
      <c r="P2064" s="9">
        <v>0</v>
      </c>
      <c r="Q2064" s="9">
        <f t="shared" si="96"/>
        <v>1779.8999999999999</v>
      </c>
      <c r="R2064" s="9">
        <f t="shared" si="97"/>
        <v>889.94999999999993</v>
      </c>
      <c r="S2064" s="9">
        <f t="shared" si="98"/>
        <v>3559.7999999999997</v>
      </c>
      <c r="T2064" s="8" t="s">
        <v>6114</v>
      </c>
      <c r="U2064" s="8" t="s">
        <v>6111</v>
      </c>
    </row>
    <row r="2065" spans="1:21" x14ac:dyDescent="0.3">
      <c r="A2065" s="8" t="s">
        <v>4787</v>
      </c>
      <c r="B2065" s="8" t="s">
        <v>4788</v>
      </c>
      <c r="C2065" s="8">
        <v>37</v>
      </c>
      <c r="D2065" s="8">
        <v>18</v>
      </c>
      <c r="E2065" s="8" t="s">
        <v>6102</v>
      </c>
      <c r="F2065" s="8" t="s">
        <v>5942</v>
      </c>
      <c r="G2065" s="8" t="s">
        <v>10040</v>
      </c>
      <c r="H2065" s="8" t="s">
        <v>12</v>
      </c>
      <c r="I2065" s="9">
        <v>2349.4679999999998</v>
      </c>
      <c r="J2065" s="8" t="s">
        <v>12</v>
      </c>
      <c r="K2065" s="9">
        <v>47465.556376406254</v>
      </c>
      <c r="L2065" s="8" t="s">
        <v>5</v>
      </c>
      <c r="M2065" s="9">
        <v>0</v>
      </c>
      <c r="N2065" s="9">
        <v>0</v>
      </c>
      <c r="O2065" s="8" t="s">
        <v>5</v>
      </c>
      <c r="P2065" s="9">
        <v>0</v>
      </c>
      <c r="Q2065" s="9">
        <f t="shared" si="96"/>
        <v>49815.024376406254</v>
      </c>
      <c r="R2065" s="9">
        <f t="shared" si="97"/>
        <v>24907.512188203127</v>
      </c>
      <c r="S2065" s="9">
        <f t="shared" si="98"/>
        <v>99630.048752812509</v>
      </c>
      <c r="T2065" s="8" t="s">
        <v>6114</v>
      </c>
      <c r="U2065" s="8" t="s">
        <v>6113</v>
      </c>
    </row>
    <row r="2066" spans="1:21" x14ac:dyDescent="0.3">
      <c r="A2066" s="8" t="s">
        <v>4789</v>
      </c>
      <c r="B2066" s="8" t="s">
        <v>4790</v>
      </c>
      <c r="C2066" s="8">
        <v>850</v>
      </c>
      <c r="D2066" s="8">
        <v>229</v>
      </c>
      <c r="E2066" s="8" t="s">
        <v>6071</v>
      </c>
      <c r="F2066" s="8" t="s">
        <v>5942</v>
      </c>
      <c r="G2066" s="8" t="s">
        <v>10040</v>
      </c>
      <c r="H2066" s="8" t="s">
        <v>5</v>
      </c>
      <c r="I2066" s="9">
        <v>0</v>
      </c>
      <c r="J2066" s="8" t="s">
        <v>12</v>
      </c>
      <c r="K2066" s="9">
        <v>107810.6091890625</v>
      </c>
      <c r="L2066" s="8" t="s">
        <v>5</v>
      </c>
      <c r="M2066" s="9">
        <v>0</v>
      </c>
      <c r="N2066" s="9">
        <v>0</v>
      </c>
      <c r="O2066" s="8" t="s">
        <v>5</v>
      </c>
      <c r="P2066" s="9">
        <v>0</v>
      </c>
      <c r="Q2066" s="9">
        <f t="shared" si="96"/>
        <v>107810.6091890625</v>
      </c>
      <c r="R2066" s="9">
        <f t="shared" si="97"/>
        <v>53905.304594531248</v>
      </c>
      <c r="S2066" s="9">
        <f t="shared" si="98"/>
        <v>215621.21837812499</v>
      </c>
      <c r="T2066" s="8" t="s">
        <v>6114</v>
      </c>
      <c r="U2066" s="8" t="s">
        <v>6113</v>
      </c>
    </row>
    <row r="2067" spans="1:21" x14ac:dyDescent="0.3">
      <c r="A2067" s="8" t="s">
        <v>4791</v>
      </c>
      <c r="B2067" s="8" t="s">
        <v>4792</v>
      </c>
      <c r="C2067" s="8">
        <v>92</v>
      </c>
      <c r="D2067" s="8">
        <v>39</v>
      </c>
      <c r="E2067" s="8" t="s">
        <v>6107</v>
      </c>
      <c r="F2067" s="8" t="s">
        <v>5942</v>
      </c>
      <c r="G2067" s="8" t="s">
        <v>10047</v>
      </c>
      <c r="H2067" s="8" t="s">
        <v>12</v>
      </c>
      <c r="I2067" s="9">
        <v>1779.8999999999999</v>
      </c>
      <c r="J2067" s="8" t="s">
        <v>12</v>
      </c>
      <c r="K2067" s="9">
        <v>41211.127321874999</v>
      </c>
      <c r="L2067" s="8" t="s">
        <v>5</v>
      </c>
      <c r="M2067" s="9">
        <v>0</v>
      </c>
      <c r="N2067" s="9">
        <v>0</v>
      </c>
      <c r="O2067" s="8" t="s">
        <v>5</v>
      </c>
      <c r="P2067" s="9">
        <v>0</v>
      </c>
      <c r="Q2067" s="9">
        <f t="shared" si="96"/>
        <v>42991.027321875001</v>
      </c>
      <c r="R2067" s="9">
        <f t="shared" si="97"/>
        <v>21495.5136609375</v>
      </c>
      <c r="S2067" s="9">
        <f t="shared" si="98"/>
        <v>85982.054643750002</v>
      </c>
      <c r="T2067" s="8" t="s">
        <v>6114</v>
      </c>
      <c r="U2067" s="8" t="s">
        <v>6111</v>
      </c>
    </row>
    <row r="2068" spans="1:21" x14ac:dyDescent="0.3">
      <c r="A2068" s="8" t="s">
        <v>4793</v>
      </c>
      <c r="B2068" s="8" t="s">
        <v>4794</v>
      </c>
      <c r="C2068" s="8">
        <v>100</v>
      </c>
      <c r="D2068" s="8">
        <v>70</v>
      </c>
      <c r="E2068" s="8" t="s">
        <v>6095</v>
      </c>
      <c r="F2068" s="8" t="s">
        <v>5942</v>
      </c>
      <c r="G2068" s="8" t="s">
        <v>10042</v>
      </c>
      <c r="H2068" s="8" t="s">
        <v>12</v>
      </c>
      <c r="I2068" s="9">
        <v>2349.4679999999998</v>
      </c>
      <c r="J2068" s="8" t="s">
        <v>5</v>
      </c>
      <c r="K2068" s="9">
        <v>0</v>
      </c>
      <c r="L2068" s="8" t="s">
        <v>5</v>
      </c>
      <c r="M2068" s="9">
        <v>0</v>
      </c>
      <c r="N2068" s="9">
        <v>0</v>
      </c>
      <c r="O2068" s="8" t="s">
        <v>12</v>
      </c>
      <c r="P2068" s="9">
        <v>56663.64</v>
      </c>
      <c r="Q2068" s="9">
        <f t="shared" si="96"/>
        <v>59013.108</v>
      </c>
      <c r="R2068" s="9">
        <f t="shared" si="97"/>
        <v>29506.554</v>
      </c>
      <c r="S2068" s="9">
        <f t="shared" si="98"/>
        <v>118026.216</v>
      </c>
      <c r="T2068" s="8" t="s">
        <v>6112</v>
      </c>
      <c r="U2068" s="8" t="s">
        <v>6113</v>
      </c>
    </row>
    <row r="2069" spans="1:21" x14ac:dyDescent="0.3">
      <c r="A2069" s="8" t="s">
        <v>4798</v>
      </c>
      <c r="B2069" s="8" t="s">
        <v>4799</v>
      </c>
      <c r="C2069" s="8">
        <v>5000</v>
      </c>
      <c r="D2069" s="8">
        <v>1630</v>
      </c>
      <c r="E2069" s="8" t="s">
        <v>6100</v>
      </c>
      <c r="F2069" s="8" t="s">
        <v>5942</v>
      </c>
      <c r="G2069" s="8" t="s">
        <v>10040</v>
      </c>
      <c r="H2069" s="8" t="s">
        <v>5</v>
      </c>
      <c r="I2069" s="9">
        <v>0</v>
      </c>
      <c r="J2069" s="8" t="s">
        <v>12</v>
      </c>
      <c r="K2069" s="9">
        <v>616419.59966625005</v>
      </c>
      <c r="L2069" s="8" t="s">
        <v>5</v>
      </c>
      <c r="M2069" s="9">
        <v>0</v>
      </c>
      <c r="N2069" s="9">
        <v>0</v>
      </c>
      <c r="O2069" s="8" t="s">
        <v>12</v>
      </c>
      <c r="P2069" s="9">
        <v>2743349.4</v>
      </c>
      <c r="Q2069" s="9">
        <f t="shared" si="96"/>
        <v>3359768.9996662498</v>
      </c>
      <c r="R2069" s="9">
        <f t="shared" si="97"/>
        <v>1679884.4998331249</v>
      </c>
      <c r="S2069" s="9">
        <f t="shared" si="98"/>
        <v>6719537.9993324997</v>
      </c>
      <c r="T2069" s="8" t="s">
        <v>6114</v>
      </c>
      <c r="U2069" s="8" t="s">
        <v>6113</v>
      </c>
    </row>
    <row r="2070" spans="1:21" x14ac:dyDescent="0.3">
      <c r="A2070" s="8" t="s">
        <v>4800</v>
      </c>
      <c r="B2070" s="8" t="s">
        <v>4801</v>
      </c>
      <c r="C2070" s="8">
        <v>4416</v>
      </c>
      <c r="D2070" s="8">
        <v>2664</v>
      </c>
      <c r="E2070" s="8" t="s">
        <v>6098</v>
      </c>
      <c r="F2070" s="8" t="s">
        <v>5942</v>
      </c>
      <c r="G2070" s="8" t="s">
        <v>10040</v>
      </c>
      <c r="H2070" s="8" t="s">
        <v>6</v>
      </c>
      <c r="I2070" s="9">
        <v>0</v>
      </c>
      <c r="J2070" s="8" t="s">
        <v>5</v>
      </c>
      <c r="K2070" s="9">
        <v>0</v>
      </c>
      <c r="L2070" s="8" t="s">
        <v>6</v>
      </c>
      <c r="M2070" s="9">
        <v>0</v>
      </c>
      <c r="N2070" s="9">
        <v>0</v>
      </c>
      <c r="O2070" s="8" t="s">
        <v>5</v>
      </c>
      <c r="P2070" s="9">
        <v>0</v>
      </c>
      <c r="Q2070" s="9">
        <f t="shared" si="96"/>
        <v>0</v>
      </c>
      <c r="R2070" s="9">
        <f t="shared" si="97"/>
        <v>0</v>
      </c>
      <c r="S2070" s="9">
        <f t="shared" si="98"/>
        <v>0</v>
      </c>
      <c r="T2070" s="8" t="s">
        <v>6114</v>
      </c>
      <c r="U2070" s="8" t="s">
        <v>6113</v>
      </c>
    </row>
    <row r="2071" spans="1:21" x14ac:dyDescent="0.3">
      <c r="A2071" s="8" t="s">
        <v>4802</v>
      </c>
      <c r="B2071" s="8" t="s">
        <v>4803</v>
      </c>
      <c r="C2071" s="8">
        <v>141</v>
      </c>
      <c r="D2071" s="8">
        <v>52</v>
      </c>
      <c r="E2071" s="8" t="s">
        <v>6097</v>
      </c>
      <c r="F2071" s="8" t="s">
        <v>5942</v>
      </c>
      <c r="G2071" s="8" t="s">
        <v>10040</v>
      </c>
      <c r="H2071" s="8" t="s">
        <v>5</v>
      </c>
      <c r="I2071" s="9">
        <v>0</v>
      </c>
      <c r="J2071" s="8" t="s">
        <v>12</v>
      </c>
      <c r="K2071" s="9">
        <v>45516.370872656255</v>
      </c>
      <c r="L2071" s="8" t="s">
        <v>5</v>
      </c>
      <c r="M2071" s="9">
        <v>0</v>
      </c>
      <c r="N2071" s="9">
        <v>0</v>
      </c>
      <c r="O2071" s="8" t="s">
        <v>12</v>
      </c>
      <c r="P2071" s="9">
        <v>95695.799999999988</v>
      </c>
      <c r="Q2071" s="9">
        <f t="shared" si="96"/>
        <v>141212.17087265625</v>
      </c>
      <c r="R2071" s="9">
        <f t="shared" si="97"/>
        <v>70606.085436328125</v>
      </c>
      <c r="S2071" s="9">
        <f t="shared" si="98"/>
        <v>282424.3417453125</v>
      </c>
      <c r="T2071" s="8" t="s">
        <v>6112</v>
      </c>
      <c r="U2071" s="8" t="s">
        <v>6111</v>
      </c>
    </row>
    <row r="2072" spans="1:21" x14ac:dyDescent="0.3">
      <c r="A2072" s="8" t="s">
        <v>4804</v>
      </c>
      <c r="B2072" s="8" t="s">
        <v>4805</v>
      </c>
      <c r="C2072" s="8">
        <v>105</v>
      </c>
      <c r="D2072" s="8">
        <v>43</v>
      </c>
      <c r="E2072" s="8" t="s">
        <v>6071</v>
      </c>
      <c r="F2072" s="8" t="s">
        <v>5942</v>
      </c>
      <c r="G2072" s="8" t="s">
        <v>10047</v>
      </c>
      <c r="H2072" s="8" t="s">
        <v>5</v>
      </c>
      <c r="I2072" s="9">
        <v>0</v>
      </c>
      <c r="J2072" s="8" t="s">
        <v>12</v>
      </c>
      <c r="K2072" s="9">
        <v>42353.334794531249</v>
      </c>
      <c r="L2072" s="8" t="s">
        <v>12</v>
      </c>
      <c r="M2072" s="9">
        <v>2016324.9615527343</v>
      </c>
      <c r="N2072" s="9">
        <v>0</v>
      </c>
      <c r="O2072" s="8" t="s">
        <v>12</v>
      </c>
      <c r="P2072" s="9">
        <v>84388.2</v>
      </c>
      <c r="Q2072" s="9">
        <f t="shared" si="96"/>
        <v>2143066.4963472658</v>
      </c>
      <c r="R2072" s="9">
        <f t="shared" si="97"/>
        <v>1071533.2481736329</v>
      </c>
      <c r="S2072" s="9">
        <f t="shared" si="98"/>
        <v>4286132.9926945316</v>
      </c>
      <c r="T2072" s="8" t="s">
        <v>6112</v>
      </c>
      <c r="U2072" s="8" t="s">
        <v>6116</v>
      </c>
    </row>
    <row r="2073" spans="1:21" x14ac:dyDescent="0.3">
      <c r="A2073" s="8" t="s">
        <v>4806</v>
      </c>
      <c r="B2073" s="8" t="s">
        <v>4807</v>
      </c>
      <c r="C2073" s="8">
        <v>64</v>
      </c>
      <c r="D2073" s="8">
        <v>23</v>
      </c>
      <c r="E2073" s="8" t="s">
        <v>6086</v>
      </c>
      <c r="F2073" s="8" t="s">
        <v>5942</v>
      </c>
      <c r="G2073" s="8" t="s">
        <v>10040</v>
      </c>
      <c r="H2073" s="8" t="s">
        <v>6</v>
      </c>
      <c r="I2073" s="9">
        <v>0</v>
      </c>
      <c r="J2073" s="8" t="s">
        <v>5</v>
      </c>
      <c r="K2073" s="9">
        <v>0</v>
      </c>
      <c r="L2073" s="8" t="s">
        <v>6</v>
      </c>
      <c r="M2073" s="9">
        <v>0</v>
      </c>
      <c r="N2073" s="9">
        <v>0</v>
      </c>
      <c r="O2073" s="8" t="s">
        <v>5</v>
      </c>
      <c r="P2073" s="9">
        <v>0</v>
      </c>
      <c r="Q2073" s="9">
        <f t="shared" si="96"/>
        <v>0</v>
      </c>
      <c r="R2073" s="9">
        <f t="shared" si="97"/>
        <v>0</v>
      </c>
      <c r="S2073" s="9">
        <f t="shared" si="98"/>
        <v>0</v>
      </c>
      <c r="T2073" s="8" t="s">
        <v>6115</v>
      </c>
      <c r="U2073" s="8" t="s">
        <v>6113</v>
      </c>
    </row>
    <row r="2074" spans="1:21" x14ac:dyDescent="0.3">
      <c r="A2074" s="8" t="s">
        <v>4808</v>
      </c>
      <c r="B2074" s="8" t="s">
        <v>4809</v>
      </c>
      <c r="C2074" s="8">
        <v>1617</v>
      </c>
      <c r="D2074" s="8">
        <v>524</v>
      </c>
      <c r="E2074" s="8" t="s">
        <v>6073</v>
      </c>
      <c r="F2074" s="8" t="s">
        <v>5942</v>
      </c>
      <c r="G2074" s="8" t="s">
        <v>10040</v>
      </c>
      <c r="H2074" s="8" t="s">
        <v>5</v>
      </c>
      <c r="I2074" s="9">
        <v>0</v>
      </c>
      <c r="J2074" s="8" t="s">
        <v>12</v>
      </c>
      <c r="K2074" s="9">
        <v>175200.85007578126</v>
      </c>
      <c r="L2074" s="8" t="s">
        <v>5</v>
      </c>
      <c r="M2074" s="9">
        <v>0</v>
      </c>
      <c r="N2074" s="9">
        <v>0</v>
      </c>
      <c r="O2074" s="8" t="s">
        <v>5</v>
      </c>
      <c r="P2074" s="9">
        <v>0</v>
      </c>
      <c r="Q2074" s="9">
        <f t="shared" si="96"/>
        <v>175200.85007578126</v>
      </c>
      <c r="R2074" s="9">
        <f t="shared" si="97"/>
        <v>87600.425037890629</v>
      </c>
      <c r="S2074" s="9">
        <f t="shared" si="98"/>
        <v>350401.70015156252</v>
      </c>
      <c r="T2074" s="8" t="s">
        <v>6115</v>
      </c>
      <c r="U2074" s="8" t="s">
        <v>6111</v>
      </c>
    </row>
    <row r="2075" spans="1:21" x14ac:dyDescent="0.3">
      <c r="A2075" s="8" t="s">
        <v>4810</v>
      </c>
      <c r="B2075" s="8" t="s">
        <v>4811</v>
      </c>
      <c r="C2075" s="8">
        <v>110</v>
      </c>
      <c r="D2075" s="8">
        <v>20</v>
      </c>
      <c r="E2075" s="8" t="s">
        <v>6069</v>
      </c>
      <c r="F2075" s="8" t="s">
        <v>5942</v>
      </c>
      <c r="G2075" s="8" t="s">
        <v>10040</v>
      </c>
      <c r="H2075" s="8" t="s">
        <v>12</v>
      </c>
      <c r="I2075" s="9">
        <v>2313.87</v>
      </c>
      <c r="J2075" s="8" t="s">
        <v>12</v>
      </c>
      <c r="K2075" s="9">
        <v>55019.115464062495</v>
      </c>
      <c r="L2075" s="8" t="s">
        <v>12</v>
      </c>
      <c r="M2075" s="9">
        <v>2500778.7590742186</v>
      </c>
      <c r="N2075" s="9">
        <v>0</v>
      </c>
      <c r="O2075" s="8" t="s">
        <v>12</v>
      </c>
      <c r="P2075" s="9">
        <v>72138.299999999988</v>
      </c>
      <c r="Q2075" s="9">
        <f t="shared" si="96"/>
        <v>2630250.0445382809</v>
      </c>
      <c r="R2075" s="9">
        <f t="shared" si="97"/>
        <v>1315125.0222691405</v>
      </c>
      <c r="S2075" s="9">
        <f t="shared" si="98"/>
        <v>5260500.0890765619</v>
      </c>
      <c r="T2075" s="8" t="s">
        <v>6114</v>
      </c>
      <c r="U2075" s="8" t="s">
        <v>6111</v>
      </c>
    </row>
    <row r="2076" spans="1:21" x14ac:dyDescent="0.3">
      <c r="A2076" s="8" t="s">
        <v>4812</v>
      </c>
      <c r="B2076" s="8" t="s">
        <v>4813</v>
      </c>
      <c r="C2076" s="8">
        <v>32</v>
      </c>
      <c r="D2076" s="8">
        <v>16</v>
      </c>
      <c r="E2076" s="8" t="s">
        <v>6073</v>
      </c>
      <c r="F2076" s="8" t="s">
        <v>5942</v>
      </c>
      <c r="G2076" s="8" t="s">
        <v>10040</v>
      </c>
      <c r="H2076" s="8" t="s">
        <v>12</v>
      </c>
      <c r="I2076" s="9">
        <v>1779.8999999999999</v>
      </c>
      <c r="J2076" s="8" t="s">
        <v>12</v>
      </c>
      <c r="K2076" s="9">
        <v>35939.400525000005</v>
      </c>
      <c r="L2076" s="8" t="s">
        <v>6</v>
      </c>
      <c r="M2076" s="9">
        <v>0</v>
      </c>
      <c r="N2076" s="9">
        <v>0</v>
      </c>
      <c r="O2076" s="8" t="s">
        <v>12</v>
      </c>
      <c r="P2076" s="9">
        <v>50465.399999999994</v>
      </c>
      <c r="Q2076" s="9">
        <f t="shared" si="96"/>
        <v>88184.700524999993</v>
      </c>
      <c r="R2076" s="9">
        <f t="shared" si="97"/>
        <v>44092.350262499996</v>
      </c>
      <c r="S2076" s="9">
        <f t="shared" si="98"/>
        <v>176369.40104999999</v>
      </c>
      <c r="T2076" s="8" t="s">
        <v>6112</v>
      </c>
      <c r="U2076" s="8" t="s">
        <v>6113</v>
      </c>
    </row>
    <row r="2077" spans="1:21" x14ac:dyDescent="0.3">
      <c r="A2077" s="8" t="s">
        <v>4814</v>
      </c>
      <c r="B2077" s="8" t="s">
        <v>4815</v>
      </c>
      <c r="C2077" s="8">
        <v>1481</v>
      </c>
      <c r="D2077" s="8">
        <v>449</v>
      </c>
      <c r="E2077" s="8" t="s">
        <v>6088</v>
      </c>
      <c r="F2077" s="8" t="s">
        <v>5942</v>
      </c>
      <c r="G2077" s="8" t="s">
        <v>10040</v>
      </c>
      <c r="H2077" s="8" t="s">
        <v>5</v>
      </c>
      <c r="I2077" s="9">
        <v>0</v>
      </c>
      <c r="J2077" s="8" t="s">
        <v>12</v>
      </c>
      <c r="K2077" s="9">
        <v>163251.60266953125</v>
      </c>
      <c r="L2077" s="8" t="s">
        <v>5</v>
      </c>
      <c r="M2077" s="9">
        <v>0</v>
      </c>
      <c r="N2077" s="9">
        <v>0</v>
      </c>
      <c r="O2077" s="8" t="s">
        <v>5</v>
      </c>
      <c r="P2077" s="9">
        <v>0</v>
      </c>
      <c r="Q2077" s="9">
        <f t="shared" si="96"/>
        <v>163251.60266953125</v>
      </c>
      <c r="R2077" s="9">
        <f t="shared" si="97"/>
        <v>81625.801334765623</v>
      </c>
      <c r="S2077" s="9">
        <f t="shared" si="98"/>
        <v>326503.20533906249</v>
      </c>
      <c r="T2077" s="8" t="s">
        <v>6114</v>
      </c>
      <c r="U2077" s="8" t="s">
        <v>6111</v>
      </c>
    </row>
    <row r="2078" spans="1:21" x14ac:dyDescent="0.3">
      <c r="A2078" s="8" t="s">
        <v>4816</v>
      </c>
      <c r="B2078" s="8" t="s">
        <v>4817</v>
      </c>
      <c r="C2078" s="8">
        <v>22</v>
      </c>
      <c r="D2078" s="8">
        <v>16</v>
      </c>
      <c r="E2078" s="8" t="s">
        <v>6094</v>
      </c>
      <c r="F2078" s="8" t="s">
        <v>5942</v>
      </c>
      <c r="G2078" s="8" t="s">
        <v>10040</v>
      </c>
      <c r="H2078" s="8" t="s">
        <v>5</v>
      </c>
      <c r="I2078" s="9">
        <v>0</v>
      </c>
      <c r="J2078" s="8" t="s">
        <v>12</v>
      </c>
      <c r="K2078" s="9">
        <v>35060.779392187505</v>
      </c>
      <c r="L2078" s="8" t="s">
        <v>12</v>
      </c>
      <c r="M2078" s="9">
        <v>2009152.0647539061</v>
      </c>
      <c r="N2078" s="9">
        <v>0</v>
      </c>
      <c r="O2078" s="8" t="s">
        <v>12</v>
      </c>
      <c r="P2078" s="9">
        <v>50465.399999999994</v>
      </c>
      <c r="Q2078" s="9">
        <f t="shared" si="96"/>
        <v>2094678.2441460935</v>
      </c>
      <c r="R2078" s="9">
        <f t="shared" si="97"/>
        <v>1047339.1220730467</v>
      </c>
      <c r="S2078" s="9">
        <f t="shared" si="98"/>
        <v>4189356.488292187</v>
      </c>
      <c r="T2078" s="8" t="s">
        <v>6112</v>
      </c>
      <c r="U2078" s="8" t="s">
        <v>6113</v>
      </c>
    </row>
    <row r="2079" spans="1:21" x14ac:dyDescent="0.3">
      <c r="A2079" s="8" t="s">
        <v>4818</v>
      </c>
      <c r="B2079" s="8" t="s">
        <v>4819</v>
      </c>
      <c r="C2079" s="8">
        <v>191</v>
      </c>
      <c r="D2079" s="8">
        <v>63</v>
      </c>
      <c r="E2079" s="8" t="s">
        <v>6106</v>
      </c>
      <c r="F2079" s="8" t="s">
        <v>5942</v>
      </c>
      <c r="G2079" s="8" t="s">
        <v>10040</v>
      </c>
      <c r="H2079" s="8" t="s">
        <v>12</v>
      </c>
      <c r="I2079" s="9">
        <v>1779.8999999999999</v>
      </c>
      <c r="J2079" s="8" t="s">
        <v>12</v>
      </c>
      <c r="K2079" s="9">
        <v>49909.47653671875</v>
      </c>
      <c r="L2079" s="8" t="s">
        <v>12</v>
      </c>
      <c r="M2079" s="9">
        <v>2023757.1196816408</v>
      </c>
      <c r="N2079" s="9">
        <v>0</v>
      </c>
      <c r="O2079" s="8" t="s">
        <v>5</v>
      </c>
      <c r="P2079" s="9">
        <v>0</v>
      </c>
      <c r="Q2079" s="9">
        <f t="shared" si="96"/>
        <v>2075446.4962183596</v>
      </c>
      <c r="R2079" s="9">
        <f t="shared" si="97"/>
        <v>1037723.2481091798</v>
      </c>
      <c r="S2079" s="9">
        <f t="shared" si="98"/>
        <v>4150892.9924367191</v>
      </c>
      <c r="T2079" s="8" t="s">
        <v>6114</v>
      </c>
      <c r="U2079" s="8" t="s">
        <v>6111</v>
      </c>
    </row>
    <row r="2080" spans="1:21" x14ac:dyDescent="0.3">
      <c r="A2080" s="8" t="s">
        <v>4820</v>
      </c>
      <c r="B2080" s="8" t="s">
        <v>4821</v>
      </c>
      <c r="C2080" s="8">
        <v>174</v>
      </c>
      <c r="D2080" s="8">
        <v>63</v>
      </c>
      <c r="E2080" s="8" t="s">
        <v>6074</v>
      </c>
      <c r="F2080" s="8" t="s">
        <v>5942</v>
      </c>
      <c r="G2080" s="8" t="s">
        <v>10040</v>
      </c>
      <c r="H2080" s="8" t="s">
        <v>5</v>
      </c>
      <c r="I2080" s="9">
        <v>0</v>
      </c>
      <c r="J2080" s="8" t="s">
        <v>12</v>
      </c>
      <c r="K2080" s="9">
        <v>48415.820610937502</v>
      </c>
      <c r="L2080" s="8" t="s">
        <v>5</v>
      </c>
      <c r="M2080" s="9">
        <v>0</v>
      </c>
      <c r="N2080" s="9">
        <v>0</v>
      </c>
      <c r="O2080" s="8" t="s">
        <v>5</v>
      </c>
      <c r="P2080" s="9">
        <v>0</v>
      </c>
      <c r="Q2080" s="9">
        <f t="shared" si="96"/>
        <v>48415.820610937502</v>
      </c>
      <c r="R2080" s="9">
        <f t="shared" si="97"/>
        <v>24207.910305468751</v>
      </c>
      <c r="S2080" s="9">
        <f t="shared" si="98"/>
        <v>96831.641221875005</v>
      </c>
      <c r="T2080" s="8" t="s">
        <v>6115</v>
      </c>
      <c r="U2080" s="8" t="s">
        <v>10025</v>
      </c>
    </row>
    <row r="2081" spans="1:21" x14ac:dyDescent="0.3">
      <c r="A2081" s="8" t="s">
        <v>4822</v>
      </c>
      <c r="B2081" s="8" t="s">
        <v>4823</v>
      </c>
      <c r="C2081" s="8">
        <v>126</v>
      </c>
      <c r="D2081" s="8">
        <v>76</v>
      </c>
      <c r="E2081" s="8" t="s">
        <v>6071</v>
      </c>
      <c r="F2081" s="8" t="s">
        <v>5942</v>
      </c>
      <c r="G2081" s="8" t="s">
        <v>10047</v>
      </c>
      <c r="H2081" s="8" t="s">
        <v>6</v>
      </c>
      <c r="I2081" s="9">
        <v>0</v>
      </c>
      <c r="J2081" s="8" t="s">
        <v>12</v>
      </c>
      <c r="K2081" s="9">
        <v>44198.439173437502</v>
      </c>
      <c r="L2081" s="8" t="s">
        <v>6</v>
      </c>
      <c r="M2081" s="9">
        <v>0</v>
      </c>
      <c r="N2081" s="9">
        <v>0</v>
      </c>
      <c r="O2081" s="8" t="s">
        <v>12</v>
      </c>
      <c r="P2081" s="9">
        <v>125849.4</v>
      </c>
      <c r="Q2081" s="9">
        <f t="shared" si="96"/>
        <v>170047.8391734375</v>
      </c>
      <c r="R2081" s="9">
        <f t="shared" si="97"/>
        <v>85023.919586718752</v>
      </c>
      <c r="S2081" s="9">
        <f t="shared" si="98"/>
        <v>340095.67834687501</v>
      </c>
      <c r="T2081" s="8" t="s">
        <v>6110</v>
      </c>
      <c r="U2081" s="8" t="s">
        <v>6113</v>
      </c>
    </row>
    <row r="2082" spans="1:21" x14ac:dyDescent="0.3">
      <c r="A2082" s="8" t="s">
        <v>4824</v>
      </c>
      <c r="B2082" s="8" t="s">
        <v>4825</v>
      </c>
      <c r="C2082" s="8">
        <v>66</v>
      </c>
      <c r="D2082" s="8">
        <v>83</v>
      </c>
      <c r="E2082" s="8" t="s">
        <v>6094</v>
      </c>
      <c r="F2082" s="8" t="s">
        <v>5942</v>
      </c>
      <c r="G2082" s="8" t="s">
        <v>10040</v>
      </c>
      <c r="H2082" s="8" t="s">
        <v>5</v>
      </c>
      <c r="I2082" s="9">
        <v>0</v>
      </c>
      <c r="J2082" s="8" t="s">
        <v>12</v>
      </c>
      <c r="K2082" s="9">
        <v>38926.7123765625</v>
      </c>
      <c r="L2082" s="8" t="s">
        <v>12</v>
      </c>
      <c r="M2082" s="9">
        <v>2012954.5642617189</v>
      </c>
      <c r="N2082" s="9">
        <v>0</v>
      </c>
      <c r="O2082" s="8" t="s">
        <v>12</v>
      </c>
      <c r="P2082" s="9">
        <v>133387.79999999999</v>
      </c>
      <c r="Q2082" s="9">
        <f t="shared" si="96"/>
        <v>2185269.0766382813</v>
      </c>
      <c r="R2082" s="9">
        <f t="shared" si="97"/>
        <v>1092634.5383191407</v>
      </c>
      <c r="S2082" s="9">
        <f t="shared" si="98"/>
        <v>4370538.1532765627</v>
      </c>
      <c r="T2082" s="8" t="s">
        <v>6115</v>
      </c>
      <c r="U2082" s="8" t="s">
        <v>6111</v>
      </c>
    </row>
    <row r="2083" spans="1:21" x14ac:dyDescent="0.3">
      <c r="A2083" s="8" t="s">
        <v>4826</v>
      </c>
      <c r="B2083" s="8" t="s">
        <v>4827</v>
      </c>
      <c r="C2083" s="8">
        <v>600</v>
      </c>
      <c r="D2083" s="8">
        <v>149</v>
      </c>
      <c r="E2083" s="8" t="s">
        <v>10029</v>
      </c>
      <c r="F2083" s="8" t="s">
        <v>5942</v>
      </c>
      <c r="G2083" s="8" t="s">
        <v>10040</v>
      </c>
      <c r="H2083" s="8" t="s">
        <v>12</v>
      </c>
      <c r="I2083" s="9">
        <v>1779.8999999999999</v>
      </c>
      <c r="J2083" s="8" t="s">
        <v>5</v>
      </c>
      <c r="K2083" s="9">
        <v>0</v>
      </c>
      <c r="L2083" s="8" t="s">
        <v>5</v>
      </c>
      <c r="M2083" s="9">
        <v>0</v>
      </c>
      <c r="N2083" s="9">
        <v>0</v>
      </c>
      <c r="O2083" s="8" t="s">
        <v>5</v>
      </c>
      <c r="P2083" s="9">
        <v>0</v>
      </c>
      <c r="Q2083" s="9">
        <f t="shared" si="96"/>
        <v>1779.8999999999999</v>
      </c>
      <c r="R2083" s="9">
        <f t="shared" si="97"/>
        <v>889.94999999999993</v>
      </c>
      <c r="S2083" s="9">
        <f t="shared" si="98"/>
        <v>3559.7999999999997</v>
      </c>
      <c r="T2083" s="8" t="s">
        <v>6114</v>
      </c>
      <c r="U2083" s="8" t="s">
        <v>6111</v>
      </c>
    </row>
    <row r="2084" spans="1:21" x14ac:dyDescent="0.3">
      <c r="A2084" s="8" t="s">
        <v>4828</v>
      </c>
      <c r="B2084" s="8" t="s">
        <v>4829</v>
      </c>
      <c r="C2084" s="8">
        <v>845</v>
      </c>
      <c r="D2084" s="8">
        <v>39</v>
      </c>
      <c r="E2084" s="8" t="s">
        <v>6101</v>
      </c>
      <c r="F2084" s="8" t="s">
        <v>5942</v>
      </c>
      <c r="G2084" s="8" t="s">
        <v>10040</v>
      </c>
      <c r="H2084" s="8" t="s">
        <v>12</v>
      </c>
      <c r="I2084" s="9">
        <v>2313.87</v>
      </c>
      <c r="J2084" s="8" t="s">
        <v>12</v>
      </c>
      <c r="K2084" s="9">
        <v>138048.81251484374</v>
      </c>
      <c r="L2084" s="8" t="s">
        <v>5</v>
      </c>
      <c r="M2084" s="9">
        <v>0</v>
      </c>
      <c r="N2084" s="9">
        <v>0</v>
      </c>
      <c r="O2084" s="8" t="s">
        <v>12</v>
      </c>
      <c r="P2084" s="9">
        <v>103171.37999999999</v>
      </c>
      <c r="Q2084" s="9">
        <f t="shared" si="96"/>
        <v>243534.06251484371</v>
      </c>
      <c r="R2084" s="9">
        <f t="shared" si="97"/>
        <v>121767.03125742186</v>
      </c>
      <c r="S2084" s="9">
        <f t="shared" si="98"/>
        <v>487068.12502968742</v>
      </c>
      <c r="T2084" s="8" t="s">
        <v>6112</v>
      </c>
      <c r="U2084" s="8" t="s">
        <v>6116</v>
      </c>
    </row>
    <row r="2085" spans="1:21" x14ac:dyDescent="0.3">
      <c r="A2085" s="8" t="s">
        <v>4830</v>
      </c>
      <c r="B2085" s="8" t="s">
        <v>4831</v>
      </c>
      <c r="C2085" s="8">
        <v>150</v>
      </c>
      <c r="D2085" s="8">
        <v>31</v>
      </c>
      <c r="E2085" s="8" t="s">
        <v>6090</v>
      </c>
      <c r="F2085" s="8" t="s">
        <v>5942</v>
      </c>
      <c r="G2085" s="8" t="s">
        <v>10040</v>
      </c>
      <c r="H2085" s="8" t="s">
        <v>5</v>
      </c>
      <c r="I2085" s="9">
        <v>0</v>
      </c>
      <c r="J2085" s="8" t="s">
        <v>12</v>
      </c>
      <c r="K2085" s="9">
        <v>46307.129892187499</v>
      </c>
      <c r="L2085" s="8" t="s">
        <v>5</v>
      </c>
      <c r="M2085" s="9">
        <v>0</v>
      </c>
      <c r="N2085" s="9">
        <v>0</v>
      </c>
      <c r="O2085" s="8" t="s">
        <v>5</v>
      </c>
      <c r="P2085" s="9">
        <v>0</v>
      </c>
      <c r="Q2085" s="9">
        <f t="shared" si="96"/>
        <v>46307.129892187499</v>
      </c>
      <c r="R2085" s="9">
        <f t="shared" si="97"/>
        <v>23153.564946093749</v>
      </c>
      <c r="S2085" s="9">
        <f t="shared" si="98"/>
        <v>92614.259784374997</v>
      </c>
      <c r="T2085" s="8" t="s">
        <v>6112</v>
      </c>
      <c r="U2085" s="8" t="s">
        <v>6111</v>
      </c>
    </row>
    <row r="2086" spans="1:21" x14ac:dyDescent="0.3">
      <c r="A2086" s="8" t="s">
        <v>4832</v>
      </c>
      <c r="B2086" s="8" t="s">
        <v>4833</v>
      </c>
      <c r="C2086" s="8">
        <v>290</v>
      </c>
      <c r="D2086" s="8">
        <v>43</v>
      </c>
      <c r="E2086" s="8" t="s">
        <v>6093</v>
      </c>
      <c r="F2086" s="8" t="s">
        <v>5942</v>
      </c>
      <c r="G2086" s="8" t="s">
        <v>10042</v>
      </c>
      <c r="H2086" s="8" t="s">
        <v>12</v>
      </c>
      <c r="I2086" s="9">
        <v>2313.87</v>
      </c>
      <c r="J2086" s="8" t="s">
        <v>12</v>
      </c>
      <c r="K2086" s="9">
        <v>75352.918823437503</v>
      </c>
      <c r="L2086" s="8" t="s">
        <v>12</v>
      </c>
      <c r="M2086" s="9">
        <v>2520067.8020320311</v>
      </c>
      <c r="N2086" s="9">
        <v>0</v>
      </c>
      <c r="O2086" s="8" t="s">
        <v>12</v>
      </c>
      <c r="P2086" s="9">
        <v>109704.65999999999</v>
      </c>
      <c r="Q2086" s="9">
        <f t="shared" si="96"/>
        <v>2707439.2508554687</v>
      </c>
      <c r="R2086" s="9">
        <f t="shared" si="97"/>
        <v>1353719.6254277343</v>
      </c>
      <c r="S2086" s="9">
        <f t="shared" si="98"/>
        <v>5414878.5017109374</v>
      </c>
      <c r="T2086" s="8" t="s">
        <v>6112</v>
      </c>
      <c r="U2086" s="8" t="s">
        <v>6111</v>
      </c>
    </row>
    <row r="2087" spans="1:21" x14ac:dyDescent="0.3">
      <c r="A2087" s="8" t="s">
        <v>4835</v>
      </c>
      <c r="B2087" s="8" t="s">
        <v>4836</v>
      </c>
      <c r="C2087" s="8">
        <v>50</v>
      </c>
      <c r="D2087" s="8">
        <v>24</v>
      </c>
      <c r="E2087" s="8" t="s">
        <v>10029</v>
      </c>
      <c r="F2087" s="8" t="s">
        <v>5942</v>
      </c>
      <c r="G2087" s="8" t="s">
        <v>10040</v>
      </c>
      <c r="H2087" s="8" t="s">
        <v>12</v>
      </c>
      <c r="I2087" s="9">
        <v>1779.8999999999999</v>
      </c>
      <c r="J2087" s="8" t="s">
        <v>12</v>
      </c>
      <c r="K2087" s="9">
        <v>37520.9185640625</v>
      </c>
      <c r="L2087" s="8" t="s">
        <v>5</v>
      </c>
      <c r="M2087" s="9">
        <v>0</v>
      </c>
      <c r="N2087" s="9">
        <v>0</v>
      </c>
      <c r="O2087" s="8" t="s">
        <v>5</v>
      </c>
      <c r="P2087" s="9">
        <v>0</v>
      </c>
      <c r="Q2087" s="9">
        <f t="shared" si="96"/>
        <v>39300.818564062502</v>
      </c>
      <c r="R2087" s="9">
        <f t="shared" si="97"/>
        <v>19650.409282031251</v>
      </c>
      <c r="S2087" s="9">
        <f t="shared" si="98"/>
        <v>78601.637128125003</v>
      </c>
      <c r="T2087" s="8" t="s">
        <v>6114</v>
      </c>
      <c r="U2087" s="8" t="s">
        <v>6116</v>
      </c>
    </row>
    <row r="2088" spans="1:21" x14ac:dyDescent="0.3">
      <c r="A2088" s="8" t="s">
        <v>4837</v>
      </c>
      <c r="B2088" s="8" t="s">
        <v>4838</v>
      </c>
      <c r="C2088" s="8">
        <v>200</v>
      </c>
      <c r="D2088" s="8">
        <v>145</v>
      </c>
      <c r="E2088" s="8" t="s">
        <v>6095</v>
      </c>
      <c r="F2088" s="8" t="s">
        <v>5942</v>
      </c>
      <c r="G2088" s="8" t="s">
        <v>10042</v>
      </c>
      <c r="H2088" s="8" t="s">
        <v>5</v>
      </c>
      <c r="I2088" s="9">
        <v>0</v>
      </c>
      <c r="J2088" s="8" t="s">
        <v>5</v>
      </c>
      <c r="K2088" s="9">
        <v>0</v>
      </c>
      <c r="L2088" s="8" t="s">
        <v>5</v>
      </c>
      <c r="M2088" s="9">
        <v>0</v>
      </c>
      <c r="N2088" s="9">
        <v>0</v>
      </c>
      <c r="O2088" s="8" t="s">
        <v>5</v>
      </c>
      <c r="P2088" s="9">
        <v>0</v>
      </c>
      <c r="Q2088" s="9">
        <f t="shared" si="96"/>
        <v>0</v>
      </c>
      <c r="R2088" s="9">
        <f t="shared" si="97"/>
        <v>0</v>
      </c>
      <c r="S2088" s="9">
        <f t="shared" si="98"/>
        <v>0</v>
      </c>
      <c r="T2088" s="8" t="s">
        <v>6115</v>
      </c>
      <c r="U2088" s="8" t="s">
        <v>6111</v>
      </c>
    </row>
    <row r="2089" spans="1:21" x14ac:dyDescent="0.3">
      <c r="A2089" s="8" t="s">
        <v>4839</v>
      </c>
      <c r="B2089" s="8" t="s">
        <v>4840</v>
      </c>
      <c r="C2089" s="8">
        <v>729</v>
      </c>
      <c r="D2089" s="8">
        <v>330</v>
      </c>
      <c r="E2089" s="8" t="s">
        <v>10029</v>
      </c>
      <c r="F2089" s="8" t="s">
        <v>5942</v>
      </c>
      <c r="G2089" s="8" t="s">
        <v>10040</v>
      </c>
      <c r="H2089" s="8" t="s">
        <v>6</v>
      </c>
      <c r="I2089" s="9">
        <v>0</v>
      </c>
      <c r="J2089" s="8" t="s">
        <v>12</v>
      </c>
      <c r="K2089" s="9">
        <v>97179.293482031237</v>
      </c>
      <c r="L2089" s="8" t="s">
        <v>6</v>
      </c>
      <c r="M2089" s="9">
        <v>0</v>
      </c>
      <c r="N2089" s="9">
        <v>0</v>
      </c>
      <c r="O2089" s="8" t="s">
        <v>5</v>
      </c>
      <c r="P2089" s="9">
        <v>0</v>
      </c>
      <c r="Q2089" s="9">
        <f t="shared" si="96"/>
        <v>97179.293482031237</v>
      </c>
      <c r="R2089" s="9">
        <f t="shared" si="97"/>
        <v>48589.646741015618</v>
      </c>
      <c r="S2089" s="9">
        <f t="shared" si="98"/>
        <v>194358.58696406247</v>
      </c>
      <c r="T2089" s="8" t="s">
        <v>6110</v>
      </c>
      <c r="U2089" s="8" t="s">
        <v>6116</v>
      </c>
    </row>
    <row r="2090" spans="1:21" x14ac:dyDescent="0.3">
      <c r="A2090" s="8" t="s">
        <v>4841</v>
      </c>
      <c r="B2090" s="8" t="s">
        <v>4842</v>
      </c>
      <c r="C2090" s="8">
        <v>230</v>
      </c>
      <c r="D2090" s="8">
        <v>97</v>
      </c>
      <c r="E2090" s="8" t="s">
        <v>6087</v>
      </c>
      <c r="F2090" s="8" t="s">
        <v>5942</v>
      </c>
      <c r="G2090" s="8" t="s">
        <v>10040</v>
      </c>
      <c r="H2090" s="8" t="s">
        <v>6</v>
      </c>
      <c r="I2090" s="9">
        <v>0</v>
      </c>
      <c r="J2090" s="8" t="s">
        <v>12</v>
      </c>
      <c r="K2090" s="9">
        <v>68574.984370312493</v>
      </c>
      <c r="L2090" s="8" t="s">
        <v>6</v>
      </c>
      <c r="M2090" s="9">
        <v>0</v>
      </c>
      <c r="N2090" s="9">
        <v>0</v>
      </c>
      <c r="O2090" s="8" t="s">
        <v>5</v>
      </c>
      <c r="P2090" s="9">
        <v>0</v>
      </c>
      <c r="Q2090" s="9">
        <f t="shared" si="96"/>
        <v>68574.984370312493</v>
      </c>
      <c r="R2090" s="9">
        <f t="shared" si="97"/>
        <v>34287.492185156247</v>
      </c>
      <c r="S2090" s="9">
        <f t="shared" si="98"/>
        <v>137149.96874062499</v>
      </c>
      <c r="T2090" s="8" t="s">
        <v>6110</v>
      </c>
      <c r="U2090" s="8" t="s">
        <v>6116</v>
      </c>
    </row>
    <row r="2091" spans="1:21" x14ac:dyDescent="0.3">
      <c r="A2091" s="8" t="s">
        <v>4843</v>
      </c>
      <c r="B2091" s="8" t="s">
        <v>4844</v>
      </c>
      <c r="C2091" s="8">
        <v>34</v>
      </c>
      <c r="D2091" s="8">
        <v>21</v>
      </c>
      <c r="E2091" s="8" t="s">
        <v>6067</v>
      </c>
      <c r="F2091" s="8" t="s">
        <v>5942</v>
      </c>
      <c r="G2091" s="8" t="s">
        <v>10042</v>
      </c>
      <c r="H2091" s="8" t="s">
        <v>12</v>
      </c>
      <c r="I2091" s="9">
        <v>1779.8999999999999</v>
      </c>
      <c r="J2091" s="8" t="s">
        <v>5</v>
      </c>
      <c r="K2091" s="9">
        <v>0</v>
      </c>
      <c r="L2091" s="8" t="s">
        <v>12</v>
      </c>
      <c r="M2091" s="9">
        <v>2010189.1100742184</v>
      </c>
      <c r="N2091" s="9">
        <v>0</v>
      </c>
      <c r="O2091" s="8" t="s">
        <v>12</v>
      </c>
      <c r="P2091" s="9">
        <v>56747.399999999994</v>
      </c>
      <c r="Q2091" s="9">
        <f t="shared" si="96"/>
        <v>2068716.4100742182</v>
      </c>
      <c r="R2091" s="9">
        <f t="shared" si="97"/>
        <v>1034358.2050371091</v>
      </c>
      <c r="S2091" s="9">
        <f t="shared" si="98"/>
        <v>4137432.8201484364</v>
      </c>
      <c r="T2091" s="8" t="s">
        <v>6114</v>
      </c>
      <c r="U2091" s="8" t="s">
        <v>10025</v>
      </c>
    </row>
    <row r="2092" spans="1:21" x14ac:dyDescent="0.3">
      <c r="A2092" s="8" t="s">
        <v>4845</v>
      </c>
      <c r="B2092" s="8" t="s">
        <v>4846</v>
      </c>
      <c r="C2092" s="8">
        <v>90</v>
      </c>
      <c r="D2092" s="8">
        <v>45</v>
      </c>
      <c r="E2092" s="8" t="s">
        <v>10031</v>
      </c>
      <c r="F2092" s="8" t="s">
        <v>5942</v>
      </c>
      <c r="G2092" s="8" t="s">
        <v>10040</v>
      </c>
      <c r="H2092" s="8" t="s">
        <v>12</v>
      </c>
      <c r="I2092" s="9">
        <v>1779.8999999999999</v>
      </c>
      <c r="J2092" s="8" t="s">
        <v>12</v>
      </c>
      <c r="K2092" s="9">
        <v>41035.403095312504</v>
      </c>
      <c r="L2092" s="8" t="s">
        <v>5</v>
      </c>
      <c r="M2092" s="9">
        <v>0</v>
      </c>
      <c r="N2092" s="9">
        <v>0</v>
      </c>
      <c r="O2092" s="8" t="s">
        <v>12</v>
      </c>
      <c r="P2092" s="9">
        <v>86901</v>
      </c>
      <c r="Q2092" s="9">
        <f t="shared" si="96"/>
        <v>129716.3030953125</v>
      </c>
      <c r="R2092" s="9">
        <f t="shared" si="97"/>
        <v>64858.151547656249</v>
      </c>
      <c r="S2092" s="9">
        <f t="shared" si="98"/>
        <v>259432.606190625</v>
      </c>
      <c r="T2092" s="8" t="s">
        <v>6114</v>
      </c>
      <c r="U2092" s="8" t="s">
        <v>10025</v>
      </c>
    </row>
    <row r="2093" spans="1:21" x14ac:dyDescent="0.3">
      <c r="A2093" s="8" t="s">
        <v>4848</v>
      </c>
      <c r="B2093" s="8" t="s">
        <v>4849</v>
      </c>
      <c r="C2093" s="8">
        <v>240</v>
      </c>
      <c r="D2093" s="8">
        <v>107</v>
      </c>
      <c r="E2093" s="8" t="s">
        <v>6099</v>
      </c>
      <c r="F2093" s="8" t="s">
        <v>5942</v>
      </c>
      <c r="G2093" s="8" t="s">
        <v>10040</v>
      </c>
      <c r="H2093" s="8" t="s">
        <v>12</v>
      </c>
      <c r="I2093" s="9">
        <v>2313.87</v>
      </c>
      <c r="J2093" s="8" t="s">
        <v>12</v>
      </c>
      <c r="K2093" s="9">
        <v>69704.640112499997</v>
      </c>
      <c r="L2093" s="8" t="s">
        <v>5</v>
      </c>
      <c r="M2093" s="9">
        <v>0</v>
      </c>
      <c r="N2093" s="9">
        <v>0</v>
      </c>
      <c r="O2093" s="8" t="s">
        <v>5</v>
      </c>
      <c r="P2093" s="9">
        <v>0</v>
      </c>
      <c r="Q2093" s="9">
        <f t="shared" si="96"/>
        <v>72018.510112499993</v>
      </c>
      <c r="R2093" s="9">
        <f t="shared" si="97"/>
        <v>36009.255056249996</v>
      </c>
      <c r="S2093" s="9">
        <f t="shared" si="98"/>
        <v>144037.02022499999</v>
      </c>
      <c r="T2093" s="8" t="s">
        <v>6114</v>
      </c>
      <c r="U2093" s="8" t="s">
        <v>6116</v>
      </c>
    </row>
    <row r="2094" spans="1:21" x14ac:dyDescent="0.3">
      <c r="A2094" s="8" t="s">
        <v>4850</v>
      </c>
      <c r="B2094" s="8" t="s">
        <v>4851</v>
      </c>
      <c r="C2094" s="8">
        <v>85</v>
      </c>
      <c r="D2094" s="8">
        <v>30</v>
      </c>
      <c r="E2094" s="8" t="s">
        <v>6106</v>
      </c>
      <c r="F2094" s="8" t="s">
        <v>5942</v>
      </c>
      <c r="G2094" s="8" t="s">
        <v>10040</v>
      </c>
      <c r="H2094" s="8" t="s">
        <v>12</v>
      </c>
      <c r="I2094" s="9">
        <v>1779.8999999999999</v>
      </c>
      <c r="J2094" s="8" t="s">
        <v>12</v>
      </c>
      <c r="K2094" s="9">
        <v>40596.092528906251</v>
      </c>
      <c r="L2094" s="8" t="s">
        <v>12</v>
      </c>
      <c r="M2094" s="9">
        <v>0</v>
      </c>
      <c r="N2094" s="9">
        <v>976170.45</v>
      </c>
      <c r="O2094" s="8" t="s">
        <v>5</v>
      </c>
      <c r="P2094" s="9">
        <v>0</v>
      </c>
      <c r="Q2094" s="9">
        <f t="shared" si="96"/>
        <v>1018546.4425289062</v>
      </c>
      <c r="R2094" s="9">
        <f t="shared" si="97"/>
        <v>509273.22126445308</v>
      </c>
      <c r="S2094" s="9">
        <f t="shared" si="98"/>
        <v>2037092.8850578123</v>
      </c>
      <c r="T2094" s="8" t="s">
        <v>6114</v>
      </c>
      <c r="U2094" s="8" t="s">
        <v>6111</v>
      </c>
    </row>
    <row r="2095" spans="1:21" x14ac:dyDescent="0.3">
      <c r="A2095" s="8" t="s">
        <v>4852</v>
      </c>
      <c r="B2095" s="8" t="s">
        <v>4853</v>
      </c>
      <c r="C2095" s="8">
        <v>42</v>
      </c>
      <c r="D2095" s="8">
        <v>16</v>
      </c>
      <c r="E2095" s="8" t="s">
        <v>6091</v>
      </c>
      <c r="F2095" s="8" t="s">
        <v>5942</v>
      </c>
      <c r="G2095" s="8" t="s">
        <v>10040</v>
      </c>
      <c r="H2095" s="8" t="s">
        <v>6</v>
      </c>
      <c r="I2095" s="9">
        <v>0</v>
      </c>
      <c r="J2095" s="8" t="s">
        <v>12</v>
      </c>
      <c r="K2095" s="9">
        <v>48038.7520678125</v>
      </c>
      <c r="L2095" s="8" t="s">
        <v>6</v>
      </c>
      <c r="M2095" s="9">
        <v>0</v>
      </c>
      <c r="N2095" s="9">
        <v>0</v>
      </c>
      <c r="O2095" s="8" t="s">
        <v>5</v>
      </c>
      <c r="P2095" s="9">
        <v>0</v>
      </c>
      <c r="Q2095" s="9">
        <f t="shared" si="96"/>
        <v>48038.7520678125</v>
      </c>
      <c r="R2095" s="9">
        <f t="shared" si="97"/>
        <v>24019.37603390625</v>
      </c>
      <c r="S2095" s="9">
        <f t="shared" si="98"/>
        <v>96077.504135625</v>
      </c>
      <c r="T2095" s="8" t="s">
        <v>6114</v>
      </c>
      <c r="U2095" s="8" t="s">
        <v>6113</v>
      </c>
    </row>
    <row r="2096" spans="1:21" x14ac:dyDescent="0.3">
      <c r="A2096" s="8" t="s">
        <v>4855</v>
      </c>
      <c r="B2096" s="8" t="s">
        <v>4856</v>
      </c>
      <c r="C2096" s="8">
        <v>132</v>
      </c>
      <c r="D2096" s="8">
        <v>27</v>
      </c>
      <c r="E2096" s="8" t="s">
        <v>6102</v>
      </c>
      <c r="F2096" s="8" t="s">
        <v>5942</v>
      </c>
      <c r="G2096" s="8" t="s">
        <v>10040</v>
      </c>
      <c r="H2096" s="8" t="s">
        <v>12</v>
      </c>
      <c r="I2096" s="9">
        <v>2349.4679999999998</v>
      </c>
      <c r="J2096" s="8" t="s">
        <v>12</v>
      </c>
      <c r="K2096" s="9">
        <v>58356.274513124998</v>
      </c>
      <c r="L2096" s="8" t="s">
        <v>5</v>
      </c>
      <c r="M2096" s="9">
        <v>0</v>
      </c>
      <c r="N2096" s="9">
        <v>0</v>
      </c>
      <c r="O2096" s="8" t="s">
        <v>5</v>
      </c>
      <c r="P2096" s="9">
        <v>0</v>
      </c>
      <c r="Q2096" s="9">
        <f t="shared" si="96"/>
        <v>60705.742513124998</v>
      </c>
      <c r="R2096" s="9">
        <f t="shared" si="97"/>
        <v>30352.871256562499</v>
      </c>
      <c r="S2096" s="9">
        <f t="shared" si="98"/>
        <v>121411.48502625</v>
      </c>
      <c r="T2096" s="8" t="s">
        <v>6114</v>
      </c>
      <c r="U2096" s="8" t="s">
        <v>6113</v>
      </c>
    </row>
    <row r="2097" spans="1:21" x14ac:dyDescent="0.3">
      <c r="A2097" s="8" t="s">
        <v>4857</v>
      </c>
      <c r="B2097" s="8" t="s">
        <v>4858</v>
      </c>
      <c r="C2097" s="8">
        <v>27</v>
      </c>
      <c r="D2097" s="8">
        <v>23</v>
      </c>
      <c r="E2097" s="8" t="s">
        <v>6084</v>
      </c>
      <c r="F2097" s="8" t="s">
        <v>5942</v>
      </c>
      <c r="G2097" s="8" t="s">
        <v>10042</v>
      </c>
      <c r="H2097" s="8" t="s">
        <v>12</v>
      </c>
      <c r="I2097" s="9">
        <v>2313.87</v>
      </c>
      <c r="J2097" s="8" t="s">
        <v>12</v>
      </c>
      <c r="K2097" s="9">
        <v>45642.972803906247</v>
      </c>
      <c r="L2097" s="8" t="s">
        <v>12</v>
      </c>
      <c r="M2097" s="9">
        <v>2491884.3670436721</v>
      </c>
      <c r="N2097" s="9">
        <v>0</v>
      </c>
      <c r="O2097" s="8" t="s">
        <v>12</v>
      </c>
      <c r="P2097" s="9">
        <v>77038.259999999995</v>
      </c>
      <c r="Q2097" s="9">
        <f t="shared" si="96"/>
        <v>2616879.4698475781</v>
      </c>
      <c r="R2097" s="9">
        <f t="shared" si="97"/>
        <v>1308439.734923789</v>
      </c>
      <c r="S2097" s="9">
        <f t="shared" si="98"/>
        <v>5233758.9396951562</v>
      </c>
      <c r="T2097" s="8" t="s">
        <v>6114</v>
      </c>
      <c r="U2097" s="8" t="s">
        <v>6113</v>
      </c>
    </row>
    <row r="2098" spans="1:21" x14ac:dyDescent="0.3">
      <c r="A2098" s="8" t="s">
        <v>4859</v>
      </c>
      <c r="B2098" s="8" t="s">
        <v>4860</v>
      </c>
      <c r="C2098" s="8">
        <v>55</v>
      </c>
      <c r="D2098" s="8">
        <v>58</v>
      </c>
      <c r="E2098" s="8" t="s">
        <v>6097</v>
      </c>
      <c r="F2098" s="8" t="s">
        <v>5942</v>
      </c>
      <c r="G2098" s="8" t="s">
        <v>10042</v>
      </c>
      <c r="H2098" s="8" t="s">
        <v>12</v>
      </c>
      <c r="I2098" s="9">
        <v>1779.8999999999999</v>
      </c>
      <c r="J2098" s="8" t="s">
        <v>12</v>
      </c>
      <c r="K2098" s="9">
        <v>37960.229130468753</v>
      </c>
      <c r="L2098" s="8" t="s">
        <v>5</v>
      </c>
      <c r="M2098" s="9">
        <v>0</v>
      </c>
      <c r="N2098" s="9">
        <v>0</v>
      </c>
      <c r="O2098" s="8" t="s">
        <v>12</v>
      </c>
      <c r="P2098" s="9">
        <v>103234.2</v>
      </c>
      <c r="Q2098" s="9">
        <f t="shared" si="96"/>
        <v>142974.32913046874</v>
      </c>
      <c r="R2098" s="9">
        <f t="shared" si="97"/>
        <v>71487.164565234372</v>
      </c>
      <c r="S2098" s="9">
        <f t="shared" si="98"/>
        <v>285948.65826093749</v>
      </c>
      <c r="T2098" s="8" t="s">
        <v>6114</v>
      </c>
      <c r="U2098" s="8" t="s">
        <v>6116</v>
      </c>
    </row>
    <row r="2099" spans="1:21" x14ac:dyDescent="0.3">
      <c r="A2099" s="8" t="s">
        <v>4861</v>
      </c>
      <c r="B2099" s="8" t="s">
        <v>4862</v>
      </c>
      <c r="C2099" s="8">
        <v>96</v>
      </c>
      <c r="D2099" s="8">
        <v>30</v>
      </c>
      <c r="E2099" s="8" t="s">
        <v>6086</v>
      </c>
      <c r="F2099" s="8" t="s">
        <v>5942</v>
      </c>
      <c r="G2099" s="8" t="s">
        <v>10040</v>
      </c>
      <c r="H2099" s="8" t="s">
        <v>12</v>
      </c>
      <c r="I2099" s="9">
        <v>2313.87</v>
      </c>
      <c r="J2099" s="8" t="s">
        <v>6</v>
      </c>
      <c r="K2099" s="9">
        <v>0</v>
      </c>
      <c r="L2099" s="8" t="s">
        <v>12</v>
      </c>
      <c r="M2099" s="9">
        <v>2499278.5001775003</v>
      </c>
      <c r="N2099" s="9">
        <v>0</v>
      </c>
      <c r="O2099" s="8" t="s">
        <v>5</v>
      </c>
      <c r="P2099" s="9">
        <v>0</v>
      </c>
      <c r="Q2099" s="9">
        <f t="shared" si="96"/>
        <v>2501592.3701775004</v>
      </c>
      <c r="R2099" s="9">
        <f t="shared" si="97"/>
        <v>1250796.1850887502</v>
      </c>
      <c r="S2099" s="9">
        <f t="shared" si="98"/>
        <v>5003184.7403550008</v>
      </c>
      <c r="T2099" s="8" t="s">
        <v>6110</v>
      </c>
      <c r="U2099" s="8" t="s">
        <v>6113</v>
      </c>
    </row>
    <row r="2100" spans="1:21" x14ac:dyDescent="0.3">
      <c r="A2100" s="8" t="s">
        <v>4863</v>
      </c>
      <c r="B2100" s="8" t="s">
        <v>4864</v>
      </c>
      <c r="C2100" s="8">
        <v>98</v>
      </c>
      <c r="D2100" s="8">
        <v>44</v>
      </c>
      <c r="E2100" s="8" t="s">
        <v>6097</v>
      </c>
      <c r="F2100" s="8" t="s">
        <v>5942</v>
      </c>
      <c r="G2100" s="8" t="s">
        <v>10040</v>
      </c>
      <c r="H2100" s="8" t="s">
        <v>5</v>
      </c>
      <c r="I2100" s="9">
        <v>0</v>
      </c>
      <c r="J2100" s="8" t="s">
        <v>12</v>
      </c>
      <c r="K2100" s="9">
        <v>41738.3000015625</v>
      </c>
      <c r="L2100" s="8" t="s">
        <v>5</v>
      </c>
      <c r="M2100" s="9">
        <v>0</v>
      </c>
      <c r="N2100" s="9">
        <v>0</v>
      </c>
      <c r="O2100" s="8" t="s">
        <v>12</v>
      </c>
      <c r="P2100" s="9">
        <v>85644.599999999991</v>
      </c>
      <c r="Q2100" s="9">
        <f t="shared" si="96"/>
        <v>127382.90000156249</v>
      </c>
      <c r="R2100" s="9">
        <f t="shared" si="97"/>
        <v>63691.450000781246</v>
      </c>
      <c r="S2100" s="9">
        <f t="shared" si="98"/>
        <v>254765.80000312498</v>
      </c>
      <c r="T2100" s="8" t="s">
        <v>6112</v>
      </c>
      <c r="U2100" s="8" t="s">
        <v>6113</v>
      </c>
    </row>
    <row r="2101" spans="1:21" x14ac:dyDescent="0.3">
      <c r="A2101" s="8" t="s">
        <v>4865</v>
      </c>
      <c r="B2101" s="8" t="s">
        <v>4866</v>
      </c>
      <c r="C2101" s="8">
        <v>472</v>
      </c>
      <c r="D2101" s="8">
        <v>234</v>
      </c>
      <c r="E2101" s="8" t="s">
        <v>6088</v>
      </c>
      <c r="F2101" s="8" t="s">
        <v>5942</v>
      </c>
      <c r="G2101" s="8" t="s">
        <v>10046</v>
      </c>
      <c r="H2101" s="8" t="s">
        <v>12</v>
      </c>
      <c r="I2101" s="9">
        <v>1779.8999999999999</v>
      </c>
      <c r="J2101" s="8" t="s">
        <v>5</v>
      </c>
      <c r="K2101" s="9">
        <v>0</v>
      </c>
      <c r="L2101" s="8" t="s">
        <v>5</v>
      </c>
      <c r="M2101" s="9">
        <v>0</v>
      </c>
      <c r="N2101" s="9">
        <v>0</v>
      </c>
      <c r="O2101" s="8" t="s">
        <v>12</v>
      </c>
      <c r="P2101" s="9">
        <v>68055</v>
      </c>
      <c r="Q2101" s="9">
        <f t="shared" si="96"/>
        <v>69834.899999999994</v>
      </c>
      <c r="R2101" s="9">
        <f t="shared" si="97"/>
        <v>34917.449999999997</v>
      </c>
      <c r="S2101" s="9">
        <f t="shared" si="98"/>
        <v>139669.79999999999</v>
      </c>
      <c r="T2101" s="8" t="s">
        <v>6114</v>
      </c>
      <c r="U2101" s="8" t="s">
        <v>6111</v>
      </c>
    </row>
    <row r="2102" spans="1:21" x14ac:dyDescent="0.3">
      <c r="A2102" s="8" t="s">
        <v>4867</v>
      </c>
      <c r="B2102" s="8" t="s">
        <v>4868</v>
      </c>
      <c r="C2102" s="8">
        <v>760</v>
      </c>
      <c r="D2102" s="8">
        <v>230</v>
      </c>
      <c r="E2102" s="8" t="s">
        <v>6096</v>
      </c>
      <c r="F2102" s="8" t="s">
        <v>5942</v>
      </c>
      <c r="G2102" s="8" t="s">
        <v>10040</v>
      </c>
      <c r="H2102" s="8" t="s">
        <v>5</v>
      </c>
      <c r="I2102" s="9">
        <v>0</v>
      </c>
      <c r="J2102" s="8" t="s">
        <v>5</v>
      </c>
      <c r="K2102" s="9">
        <v>0</v>
      </c>
      <c r="L2102" s="8" t="s">
        <v>5</v>
      </c>
      <c r="M2102" s="9">
        <v>0</v>
      </c>
      <c r="N2102" s="9">
        <v>0</v>
      </c>
      <c r="O2102" s="8" t="s">
        <v>5</v>
      </c>
      <c r="P2102" s="9">
        <v>0</v>
      </c>
      <c r="Q2102" s="9">
        <f t="shared" si="96"/>
        <v>0</v>
      </c>
      <c r="R2102" s="9">
        <f t="shared" si="97"/>
        <v>0</v>
      </c>
      <c r="S2102" s="9">
        <f t="shared" si="98"/>
        <v>0</v>
      </c>
      <c r="T2102" s="8" t="s">
        <v>6114</v>
      </c>
      <c r="U2102" s="8" t="s">
        <v>6116</v>
      </c>
    </row>
    <row r="2103" spans="1:21" x14ac:dyDescent="0.3">
      <c r="A2103" s="8" t="s">
        <v>4869</v>
      </c>
      <c r="B2103" s="8" t="s">
        <v>4870</v>
      </c>
      <c r="C2103" s="8">
        <v>340</v>
      </c>
      <c r="D2103" s="8">
        <v>106</v>
      </c>
      <c r="E2103" s="8" t="s">
        <v>6100</v>
      </c>
      <c r="F2103" s="8" t="s">
        <v>5942</v>
      </c>
      <c r="G2103" s="8" t="s">
        <v>10040</v>
      </c>
      <c r="H2103" s="8" t="s">
        <v>5</v>
      </c>
      <c r="I2103" s="9">
        <v>0</v>
      </c>
      <c r="J2103" s="8" t="s">
        <v>5</v>
      </c>
      <c r="K2103" s="9">
        <v>0</v>
      </c>
      <c r="L2103" s="8" t="s">
        <v>5</v>
      </c>
      <c r="M2103" s="9">
        <v>0</v>
      </c>
      <c r="N2103" s="9">
        <v>0</v>
      </c>
      <c r="O2103" s="8" t="s">
        <v>5</v>
      </c>
      <c r="P2103" s="9">
        <v>0</v>
      </c>
      <c r="Q2103" s="9">
        <f t="shared" si="96"/>
        <v>0</v>
      </c>
      <c r="R2103" s="9">
        <f t="shared" si="97"/>
        <v>0</v>
      </c>
      <c r="S2103" s="9">
        <f t="shared" si="98"/>
        <v>0</v>
      </c>
      <c r="T2103" s="8" t="s">
        <v>6114</v>
      </c>
      <c r="U2103" s="8" t="s">
        <v>6113</v>
      </c>
    </row>
    <row r="2104" spans="1:21" x14ac:dyDescent="0.3">
      <c r="A2104" s="8" t="s">
        <v>4871</v>
      </c>
      <c r="B2104" s="8" t="s">
        <v>4872</v>
      </c>
      <c r="C2104" s="8">
        <v>90</v>
      </c>
      <c r="D2104" s="8">
        <v>55</v>
      </c>
      <c r="E2104" s="8" t="s">
        <v>6105</v>
      </c>
      <c r="F2104" s="8" t="s">
        <v>5942</v>
      </c>
      <c r="G2104" s="8" t="s">
        <v>10042</v>
      </c>
      <c r="H2104" s="8" t="s">
        <v>12</v>
      </c>
      <c r="I2104" s="9">
        <v>1779.8999999999999</v>
      </c>
      <c r="J2104" s="8" t="s">
        <v>12</v>
      </c>
      <c r="K2104" s="9">
        <v>41035.403095312504</v>
      </c>
      <c r="L2104" s="8" t="s">
        <v>12</v>
      </c>
      <c r="M2104" s="9">
        <v>2015028.6549023436</v>
      </c>
      <c r="N2104" s="9">
        <v>0</v>
      </c>
      <c r="O2104" s="8" t="s">
        <v>12</v>
      </c>
      <c r="P2104" s="9">
        <v>99465</v>
      </c>
      <c r="Q2104" s="9">
        <f t="shared" si="96"/>
        <v>2157308.9579976564</v>
      </c>
      <c r="R2104" s="9">
        <f t="shared" si="97"/>
        <v>1078654.4789988282</v>
      </c>
      <c r="S2104" s="9">
        <f t="shared" si="98"/>
        <v>4314617.9159953129</v>
      </c>
      <c r="T2104" s="8" t="s">
        <v>6112</v>
      </c>
      <c r="U2104" s="8" t="s">
        <v>6111</v>
      </c>
    </row>
    <row r="2105" spans="1:21" x14ac:dyDescent="0.3">
      <c r="A2105" s="8" t="s">
        <v>4873</v>
      </c>
      <c r="B2105" s="8" t="s">
        <v>4874</v>
      </c>
      <c r="C2105" s="8">
        <v>25</v>
      </c>
      <c r="D2105" s="8">
        <v>16</v>
      </c>
      <c r="E2105" s="8" t="s">
        <v>6100</v>
      </c>
      <c r="F2105" s="8" t="s">
        <v>5942</v>
      </c>
      <c r="G2105" s="8" t="s">
        <v>10040</v>
      </c>
      <c r="H2105" s="8" t="s">
        <v>6</v>
      </c>
      <c r="I2105" s="9">
        <v>0</v>
      </c>
      <c r="J2105" s="8" t="s">
        <v>12</v>
      </c>
      <c r="K2105" s="9">
        <v>46089.886717031251</v>
      </c>
      <c r="L2105" s="8" t="s">
        <v>6</v>
      </c>
      <c r="M2105" s="9">
        <v>0</v>
      </c>
      <c r="N2105" s="9">
        <v>0</v>
      </c>
      <c r="O2105" s="8" t="s">
        <v>5</v>
      </c>
      <c r="P2105" s="9">
        <v>0</v>
      </c>
      <c r="Q2105" s="9">
        <f t="shared" si="96"/>
        <v>46089.886717031251</v>
      </c>
      <c r="R2105" s="9">
        <f t="shared" si="97"/>
        <v>23044.943358515626</v>
      </c>
      <c r="S2105" s="9">
        <f t="shared" si="98"/>
        <v>92179.773434062503</v>
      </c>
      <c r="T2105" s="8" t="s">
        <v>6114</v>
      </c>
      <c r="U2105" s="8" t="s">
        <v>6113</v>
      </c>
    </row>
    <row r="2106" spans="1:21" x14ac:dyDescent="0.3">
      <c r="A2106" s="8" t="s">
        <v>4875</v>
      </c>
      <c r="B2106" s="8" t="s">
        <v>4876</v>
      </c>
      <c r="C2106" s="8">
        <v>1000</v>
      </c>
      <c r="D2106" s="8">
        <v>74</v>
      </c>
      <c r="E2106" s="8" t="s">
        <v>6093</v>
      </c>
      <c r="F2106" s="8" t="s">
        <v>5942</v>
      </c>
      <c r="G2106" s="8" t="s">
        <v>10054</v>
      </c>
      <c r="H2106" s="8" t="s">
        <v>12</v>
      </c>
      <c r="I2106" s="9">
        <v>2313.87</v>
      </c>
      <c r="J2106" s="8" t="s">
        <v>12</v>
      </c>
      <c r="K2106" s="9">
        <v>155558.47651875002</v>
      </c>
      <c r="L2106" s="8" t="s">
        <v>5</v>
      </c>
      <c r="M2106" s="9">
        <v>0</v>
      </c>
      <c r="N2106" s="9">
        <v>0</v>
      </c>
      <c r="O2106" s="8" t="s">
        <v>12</v>
      </c>
      <c r="P2106" s="9">
        <v>137471.09999999998</v>
      </c>
      <c r="Q2106" s="9">
        <f t="shared" si="96"/>
        <v>295343.44651874999</v>
      </c>
      <c r="R2106" s="9">
        <f t="shared" si="97"/>
        <v>147671.72325937499</v>
      </c>
      <c r="S2106" s="9">
        <f t="shared" si="98"/>
        <v>590686.89303749998</v>
      </c>
      <c r="T2106" s="8" t="s">
        <v>6115</v>
      </c>
      <c r="U2106" s="8" t="s">
        <v>6116</v>
      </c>
    </row>
    <row r="2107" spans="1:21" x14ac:dyDescent="0.3">
      <c r="A2107" s="8" t="s">
        <v>4878</v>
      </c>
      <c r="B2107" s="8" t="s">
        <v>4879</v>
      </c>
      <c r="C2107" s="8">
        <v>144</v>
      </c>
      <c r="D2107" s="8">
        <v>51</v>
      </c>
      <c r="E2107" s="8" t="s">
        <v>6105</v>
      </c>
      <c r="F2107" s="8" t="s">
        <v>5942</v>
      </c>
      <c r="G2107" s="8" t="s">
        <v>10040</v>
      </c>
      <c r="H2107" s="8" t="s">
        <v>12</v>
      </c>
      <c r="I2107" s="9">
        <v>1779.8999999999999</v>
      </c>
      <c r="J2107" s="8" t="s">
        <v>12</v>
      </c>
      <c r="K2107" s="9">
        <v>45779.957212500005</v>
      </c>
      <c r="L2107" s="8" t="s">
        <v>5</v>
      </c>
      <c r="M2107" s="9">
        <v>0</v>
      </c>
      <c r="N2107" s="9">
        <v>0</v>
      </c>
      <c r="O2107" s="8" t="s">
        <v>12</v>
      </c>
      <c r="P2107" s="9">
        <v>94439.4</v>
      </c>
      <c r="Q2107" s="9">
        <f t="shared" si="96"/>
        <v>141999.2572125</v>
      </c>
      <c r="R2107" s="9">
        <f t="shared" si="97"/>
        <v>70999.62860625</v>
      </c>
      <c r="S2107" s="9">
        <f t="shared" si="98"/>
        <v>283998.514425</v>
      </c>
      <c r="T2107" s="8" t="s">
        <v>6114</v>
      </c>
      <c r="U2107" s="8" t="s">
        <v>6113</v>
      </c>
    </row>
    <row r="2108" spans="1:21" x14ac:dyDescent="0.3">
      <c r="A2108" s="8" t="s">
        <v>4882</v>
      </c>
      <c r="B2108" s="8" t="s">
        <v>4883</v>
      </c>
      <c r="C2108" s="8">
        <v>438</v>
      </c>
      <c r="D2108" s="8">
        <v>125</v>
      </c>
      <c r="E2108" s="8" t="s">
        <v>6085</v>
      </c>
      <c r="F2108" s="8" t="s">
        <v>5942</v>
      </c>
      <c r="G2108" s="8" t="s">
        <v>10040</v>
      </c>
      <c r="H2108" s="8" t="s">
        <v>5</v>
      </c>
      <c r="I2108" s="9">
        <v>0</v>
      </c>
      <c r="J2108" s="8" t="s">
        <v>5</v>
      </c>
      <c r="K2108" s="9">
        <v>0</v>
      </c>
      <c r="L2108" s="8" t="s">
        <v>5</v>
      </c>
      <c r="M2108" s="9">
        <v>0</v>
      </c>
      <c r="N2108" s="9">
        <v>0</v>
      </c>
      <c r="O2108" s="8" t="s">
        <v>5</v>
      </c>
      <c r="P2108" s="9">
        <v>0</v>
      </c>
      <c r="Q2108" s="9">
        <f t="shared" si="96"/>
        <v>0</v>
      </c>
      <c r="R2108" s="9">
        <f t="shared" si="97"/>
        <v>0</v>
      </c>
      <c r="S2108" s="9">
        <f t="shared" si="98"/>
        <v>0</v>
      </c>
      <c r="T2108" s="8" t="s">
        <v>6114</v>
      </c>
      <c r="U2108" s="8" t="s">
        <v>6113</v>
      </c>
    </row>
    <row r="2109" spans="1:21" x14ac:dyDescent="0.3">
      <c r="A2109" s="8" t="s">
        <v>4884</v>
      </c>
      <c r="B2109" s="8" t="s">
        <v>4885</v>
      </c>
      <c r="C2109" s="8">
        <v>4096</v>
      </c>
      <c r="D2109" s="8">
        <v>1886</v>
      </c>
      <c r="E2109" s="8" t="s">
        <v>6081</v>
      </c>
      <c r="F2109" s="8" t="s">
        <v>5942</v>
      </c>
      <c r="G2109" s="8" t="s">
        <v>10040</v>
      </c>
      <c r="H2109" s="8" t="s">
        <v>5</v>
      </c>
      <c r="I2109" s="9">
        <v>0</v>
      </c>
      <c r="J2109" s="8" t="s">
        <v>12</v>
      </c>
      <c r="K2109" s="9">
        <v>512785.81865999999</v>
      </c>
      <c r="L2109" s="8" t="s">
        <v>5</v>
      </c>
      <c r="M2109" s="9">
        <v>0</v>
      </c>
      <c r="N2109" s="9">
        <v>0</v>
      </c>
      <c r="O2109" s="8" t="s">
        <v>5</v>
      </c>
      <c r="P2109" s="9">
        <v>0</v>
      </c>
      <c r="Q2109" s="9">
        <f t="shared" si="96"/>
        <v>512785.81865999999</v>
      </c>
      <c r="R2109" s="9">
        <f t="shared" si="97"/>
        <v>256392.90932999999</v>
      </c>
      <c r="S2109" s="9">
        <f t="shared" si="98"/>
        <v>1025571.63732</v>
      </c>
      <c r="T2109" s="8" t="s">
        <v>6114</v>
      </c>
      <c r="U2109" s="8" t="s">
        <v>6113</v>
      </c>
    </row>
    <row r="2110" spans="1:21" x14ac:dyDescent="0.3">
      <c r="A2110" s="8" t="s">
        <v>4887</v>
      </c>
      <c r="B2110" s="8" t="s">
        <v>4888</v>
      </c>
      <c r="C2110" s="8">
        <v>204</v>
      </c>
      <c r="D2110" s="8">
        <v>75</v>
      </c>
      <c r="E2110" s="8" t="s">
        <v>6104</v>
      </c>
      <c r="F2110" s="8" t="s">
        <v>5942</v>
      </c>
      <c r="G2110" s="8" t="s">
        <v>10042</v>
      </c>
      <c r="H2110" s="8" t="s">
        <v>12</v>
      </c>
      <c r="I2110" s="9">
        <v>1779.8999999999999</v>
      </c>
      <c r="J2110" s="8" t="s">
        <v>5</v>
      </c>
      <c r="K2110" s="9">
        <v>0</v>
      </c>
      <c r="L2110" s="8" t="s">
        <v>12</v>
      </c>
      <c r="M2110" s="9">
        <v>2024880.5854453121</v>
      </c>
      <c r="N2110" s="9">
        <v>0</v>
      </c>
      <c r="O2110" s="8" t="s">
        <v>12</v>
      </c>
      <c r="P2110" s="9">
        <v>124592.99999999999</v>
      </c>
      <c r="Q2110" s="9">
        <f t="shared" si="96"/>
        <v>2151253.4854453118</v>
      </c>
      <c r="R2110" s="9">
        <f t="shared" si="97"/>
        <v>1075626.7427226559</v>
      </c>
      <c r="S2110" s="9">
        <f t="shared" si="98"/>
        <v>4302506.9708906235</v>
      </c>
      <c r="T2110" s="8" t="s">
        <v>6114</v>
      </c>
      <c r="U2110" s="8" t="s">
        <v>6116</v>
      </c>
    </row>
    <row r="2111" spans="1:21" x14ac:dyDescent="0.3">
      <c r="A2111" s="8" t="s">
        <v>4889</v>
      </c>
      <c r="B2111" s="8" t="s">
        <v>4890</v>
      </c>
      <c r="C2111" s="8">
        <v>35</v>
      </c>
      <c r="D2111" s="8">
        <v>45</v>
      </c>
      <c r="E2111" s="8" t="s">
        <v>6078</v>
      </c>
      <c r="F2111" s="8" t="s">
        <v>5942</v>
      </c>
      <c r="G2111" s="8" t="s">
        <v>10042</v>
      </c>
      <c r="H2111" s="8" t="s">
        <v>12</v>
      </c>
      <c r="I2111" s="9">
        <v>2349.4679999999998</v>
      </c>
      <c r="J2111" s="8" t="s">
        <v>5</v>
      </c>
      <c r="K2111" s="9">
        <v>0</v>
      </c>
      <c r="L2111" s="8" t="s">
        <v>12</v>
      </c>
      <c r="M2111" s="9">
        <v>2524906.0663300781</v>
      </c>
      <c r="N2111" s="9">
        <v>0</v>
      </c>
      <c r="O2111" s="8" t="s">
        <v>12</v>
      </c>
      <c r="P2111" s="9">
        <v>114709.31999999999</v>
      </c>
      <c r="Q2111" s="9">
        <f t="shared" si="96"/>
        <v>2641964.8543300778</v>
      </c>
      <c r="R2111" s="9">
        <f t="shared" si="97"/>
        <v>1320982.4271650389</v>
      </c>
      <c r="S2111" s="9">
        <f t="shared" si="98"/>
        <v>5283929.7086601555</v>
      </c>
      <c r="T2111" s="8" t="s">
        <v>6110</v>
      </c>
      <c r="U2111" s="8" t="s">
        <v>6113</v>
      </c>
    </row>
    <row r="2112" spans="1:21" x14ac:dyDescent="0.3">
      <c r="A2112" s="8" t="s">
        <v>4891</v>
      </c>
      <c r="B2112" s="8" t="s">
        <v>4892</v>
      </c>
      <c r="C2112" s="8">
        <v>300</v>
      </c>
      <c r="D2112" s="8">
        <v>107</v>
      </c>
      <c r="E2112" s="8" t="s">
        <v>10031</v>
      </c>
      <c r="F2112" s="8" t="s">
        <v>5942</v>
      </c>
      <c r="G2112" s="8" t="s">
        <v>10040</v>
      </c>
      <c r="H2112" s="8" t="s">
        <v>5</v>
      </c>
      <c r="I2112" s="9">
        <v>0</v>
      </c>
      <c r="J2112" s="8" t="s">
        <v>5</v>
      </c>
      <c r="K2112" s="9">
        <v>0</v>
      </c>
      <c r="L2112" s="8" t="s">
        <v>5</v>
      </c>
      <c r="M2112" s="9">
        <v>0</v>
      </c>
      <c r="N2112" s="9">
        <v>0</v>
      </c>
      <c r="O2112" s="8" t="s">
        <v>5</v>
      </c>
      <c r="P2112" s="9">
        <v>0</v>
      </c>
      <c r="Q2112" s="9">
        <f t="shared" si="96"/>
        <v>0</v>
      </c>
      <c r="R2112" s="9">
        <f t="shared" si="97"/>
        <v>0</v>
      </c>
      <c r="S2112" s="9">
        <f t="shared" si="98"/>
        <v>0</v>
      </c>
      <c r="T2112" s="8" t="s">
        <v>6114</v>
      </c>
      <c r="U2112" s="8" t="s">
        <v>6113</v>
      </c>
    </row>
    <row r="2113" spans="1:21" x14ac:dyDescent="0.3">
      <c r="A2113" s="8" t="s">
        <v>4893</v>
      </c>
      <c r="B2113" s="8" t="s">
        <v>4894</v>
      </c>
      <c r="C2113" s="8">
        <v>1750</v>
      </c>
      <c r="D2113" s="8">
        <v>467</v>
      </c>
      <c r="E2113" s="8" t="s">
        <v>6073</v>
      </c>
      <c r="F2113" s="8" t="s">
        <v>5942</v>
      </c>
      <c r="G2113" s="8" t="s">
        <v>10040</v>
      </c>
      <c r="H2113" s="8" t="s">
        <v>5</v>
      </c>
      <c r="I2113" s="9">
        <v>0</v>
      </c>
      <c r="J2113" s="8" t="s">
        <v>12</v>
      </c>
      <c r="K2113" s="9">
        <v>186886.51114218749</v>
      </c>
      <c r="L2113" s="8" t="s">
        <v>5</v>
      </c>
      <c r="M2113" s="9">
        <v>0</v>
      </c>
      <c r="N2113" s="9">
        <v>0</v>
      </c>
      <c r="O2113" s="8" t="s">
        <v>12</v>
      </c>
      <c r="P2113" s="9">
        <v>617101.79999999993</v>
      </c>
      <c r="Q2113" s="9">
        <f t="shared" si="96"/>
        <v>803988.31114218745</v>
      </c>
      <c r="R2113" s="9">
        <f t="shared" si="97"/>
        <v>401994.15557109372</v>
      </c>
      <c r="S2113" s="9">
        <f t="shared" si="98"/>
        <v>1607976.6222843749</v>
      </c>
      <c r="T2113" s="8" t="s">
        <v>6112</v>
      </c>
      <c r="U2113" s="8" t="s">
        <v>6111</v>
      </c>
    </row>
    <row r="2114" spans="1:21" x14ac:dyDescent="0.3">
      <c r="A2114" s="8" t="s">
        <v>4895</v>
      </c>
      <c r="B2114" s="8" t="s">
        <v>4896</v>
      </c>
      <c r="C2114" s="8">
        <v>65</v>
      </c>
      <c r="D2114" s="8">
        <v>17</v>
      </c>
      <c r="E2114" s="8" t="s">
        <v>6085</v>
      </c>
      <c r="F2114" s="8" t="s">
        <v>5942</v>
      </c>
      <c r="G2114" s="8" t="s">
        <v>10040</v>
      </c>
      <c r="H2114" s="8" t="s">
        <v>12</v>
      </c>
      <c r="I2114" s="9">
        <v>2313.87</v>
      </c>
      <c r="J2114" s="8" t="s">
        <v>12</v>
      </c>
      <c r="K2114" s="9">
        <v>49935.664624218749</v>
      </c>
      <c r="L2114" s="8" t="s">
        <v>12</v>
      </c>
      <c r="M2114" s="9">
        <v>2495956.4983347654</v>
      </c>
      <c r="N2114" s="9">
        <v>0</v>
      </c>
      <c r="O2114" s="8" t="s">
        <v>5</v>
      </c>
      <c r="P2114" s="9">
        <v>0</v>
      </c>
      <c r="Q2114" s="9">
        <f t="shared" ref="Q2114:Q2177" si="99">SUM(I2114+K2114+M2114+N2114+P2114)</f>
        <v>2548206.0329589844</v>
      </c>
      <c r="R2114" s="9">
        <f t="shared" si="97"/>
        <v>1274103.0164794922</v>
      </c>
      <c r="S2114" s="9">
        <f t="shared" si="98"/>
        <v>5096412.0659179688</v>
      </c>
      <c r="T2114" s="8" t="s">
        <v>6110</v>
      </c>
      <c r="U2114" s="8" t="s">
        <v>6113</v>
      </c>
    </row>
    <row r="2115" spans="1:21" x14ac:dyDescent="0.3">
      <c r="A2115" s="8" t="s">
        <v>4897</v>
      </c>
      <c r="B2115" s="8" t="s">
        <v>4898</v>
      </c>
      <c r="C2115" s="8">
        <v>45</v>
      </c>
      <c r="D2115" s="8">
        <v>15</v>
      </c>
      <c r="E2115" s="8" t="s">
        <v>6085</v>
      </c>
      <c r="F2115" s="8" t="s">
        <v>5942</v>
      </c>
      <c r="G2115" s="8" t="s">
        <v>10040</v>
      </c>
      <c r="H2115" s="8" t="s">
        <v>12</v>
      </c>
      <c r="I2115" s="9">
        <v>2313.87</v>
      </c>
      <c r="J2115" s="8" t="s">
        <v>12</v>
      </c>
      <c r="K2115" s="9">
        <v>47676.353139843748</v>
      </c>
      <c r="L2115" s="8" t="s">
        <v>12</v>
      </c>
      <c r="M2115" s="9">
        <v>2493813.2713394533</v>
      </c>
      <c r="N2115" s="9">
        <v>0</v>
      </c>
      <c r="O2115" s="8" t="s">
        <v>5</v>
      </c>
      <c r="P2115" s="9">
        <v>0</v>
      </c>
      <c r="Q2115" s="9">
        <f t="shared" si="99"/>
        <v>2543803.4944792972</v>
      </c>
      <c r="R2115" s="9">
        <f t="shared" ref="R2115:R2178" si="100">Q2115/2</f>
        <v>1271901.7472396486</v>
      </c>
      <c r="S2115" s="9">
        <f t="shared" ref="S2115:S2178" si="101">Q2115*2</f>
        <v>5087606.9889585944</v>
      </c>
      <c r="T2115" s="8" t="s">
        <v>6110</v>
      </c>
      <c r="U2115" s="8" t="s">
        <v>6111</v>
      </c>
    </row>
    <row r="2116" spans="1:21" x14ac:dyDescent="0.3">
      <c r="A2116" s="8" t="s">
        <v>4899</v>
      </c>
      <c r="B2116" s="8" t="s">
        <v>4900</v>
      </c>
      <c r="C2116" s="8">
        <v>50</v>
      </c>
      <c r="D2116" s="8">
        <v>20</v>
      </c>
      <c r="E2116" s="8" t="s">
        <v>6083</v>
      </c>
      <c r="F2116" s="8" t="s">
        <v>5942</v>
      </c>
      <c r="G2116" s="8" t="s">
        <v>10040</v>
      </c>
      <c r="H2116" s="8" t="s">
        <v>5</v>
      </c>
      <c r="I2116" s="9">
        <v>0</v>
      </c>
      <c r="J2116" s="8" t="s">
        <v>12</v>
      </c>
      <c r="K2116" s="9">
        <v>37520.9185640625</v>
      </c>
      <c r="L2116" s="8" t="s">
        <v>12</v>
      </c>
      <c r="M2116" s="9">
        <v>2011571.8371679685</v>
      </c>
      <c r="N2116" s="9">
        <v>0</v>
      </c>
      <c r="O2116" s="8" t="s">
        <v>5</v>
      </c>
      <c r="P2116" s="9">
        <v>0</v>
      </c>
      <c r="Q2116" s="9">
        <f t="shared" si="99"/>
        <v>2049092.7557320311</v>
      </c>
      <c r="R2116" s="9">
        <f t="shared" si="100"/>
        <v>1024546.3778660155</v>
      </c>
      <c r="S2116" s="9">
        <f t="shared" si="101"/>
        <v>4098185.5114640621</v>
      </c>
      <c r="T2116" s="8" t="s">
        <v>6112</v>
      </c>
      <c r="U2116" s="8" t="s">
        <v>6111</v>
      </c>
    </row>
    <row r="2117" spans="1:21" x14ac:dyDescent="0.3">
      <c r="A2117" s="8" t="s">
        <v>4901</v>
      </c>
      <c r="B2117" s="8" t="s">
        <v>4902</v>
      </c>
      <c r="C2117" s="8">
        <v>8549</v>
      </c>
      <c r="D2117" s="8">
        <v>1955</v>
      </c>
      <c r="E2117" s="8" t="s">
        <v>6086</v>
      </c>
      <c r="F2117" s="8" t="s">
        <v>5942</v>
      </c>
      <c r="G2117" s="8" t="s">
        <v>10040</v>
      </c>
      <c r="H2117" s="8" t="s">
        <v>5</v>
      </c>
      <c r="I2117" s="9">
        <v>0</v>
      </c>
      <c r="J2117" s="8" t="s">
        <v>5</v>
      </c>
      <c r="K2117" s="9">
        <v>0</v>
      </c>
      <c r="L2117" s="8" t="s">
        <v>5</v>
      </c>
      <c r="M2117" s="9">
        <v>0</v>
      </c>
      <c r="N2117" s="9">
        <v>0</v>
      </c>
      <c r="O2117" s="8" t="s">
        <v>5</v>
      </c>
      <c r="P2117" s="9">
        <v>0</v>
      </c>
      <c r="Q2117" s="9">
        <f t="shared" si="99"/>
        <v>0</v>
      </c>
      <c r="R2117" s="9">
        <f t="shared" si="100"/>
        <v>0</v>
      </c>
      <c r="S2117" s="9">
        <f t="shared" si="101"/>
        <v>0</v>
      </c>
      <c r="T2117" s="8" t="s">
        <v>6114</v>
      </c>
      <c r="U2117" s="8" t="s">
        <v>6116</v>
      </c>
    </row>
    <row r="2118" spans="1:21" x14ac:dyDescent="0.3">
      <c r="A2118" s="8" t="s">
        <v>4904</v>
      </c>
      <c r="B2118" s="8" t="s">
        <v>4905</v>
      </c>
      <c r="C2118" s="8">
        <v>8800</v>
      </c>
      <c r="D2118" s="8">
        <v>1545</v>
      </c>
      <c r="E2118" s="8" t="s">
        <v>6107</v>
      </c>
      <c r="F2118" s="8" t="s">
        <v>5942</v>
      </c>
      <c r="G2118" s="8" t="s">
        <v>10040</v>
      </c>
      <c r="H2118" s="8" t="s">
        <v>5</v>
      </c>
      <c r="I2118" s="9">
        <v>0</v>
      </c>
      <c r="J2118" s="8" t="s">
        <v>12</v>
      </c>
      <c r="K2118" s="9">
        <v>806314.40977500007</v>
      </c>
      <c r="L2118" s="8" t="s">
        <v>5</v>
      </c>
      <c r="M2118" s="9">
        <v>0</v>
      </c>
      <c r="N2118" s="9">
        <v>0</v>
      </c>
      <c r="O2118" s="8" t="s">
        <v>12</v>
      </c>
      <c r="P2118" s="9">
        <v>1942603.7999999998</v>
      </c>
      <c r="Q2118" s="9">
        <f t="shared" si="99"/>
        <v>2748918.2097749999</v>
      </c>
      <c r="R2118" s="9">
        <f t="shared" si="100"/>
        <v>1374459.1048874999</v>
      </c>
      <c r="S2118" s="9">
        <f t="shared" si="101"/>
        <v>5497836.4195499998</v>
      </c>
      <c r="T2118" s="8" t="s">
        <v>6115</v>
      </c>
      <c r="U2118" s="8" t="s">
        <v>6111</v>
      </c>
    </row>
    <row r="2119" spans="1:21" x14ac:dyDescent="0.3">
      <c r="A2119" s="8" t="s">
        <v>4906</v>
      </c>
      <c r="B2119" s="8" t="s">
        <v>4907</v>
      </c>
      <c r="C2119" s="8">
        <v>180</v>
      </c>
      <c r="D2119" s="8">
        <v>93</v>
      </c>
      <c r="E2119" s="8" t="s">
        <v>6093</v>
      </c>
      <c r="F2119" s="8" t="s">
        <v>5942</v>
      </c>
      <c r="G2119" s="8" t="s">
        <v>10042</v>
      </c>
      <c r="H2119" s="8" t="s">
        <v>12</v>
      </c>
      <c r="I2119" s="9">
        <v>2313.87</v>
      </c>
      <c r="J2119" s="8" t="s">
        <v>12</v>
      </c>
      <c r="K2119" s="9">
        <v>62926.705659374995</v>
      </c>
      <c r="L2119" s="8" t="s">
        <v>12</v>
      </c>
      <c r="M2119" s="9">
        <v>0</v>
      </c>
      <c r="N2119" s="9">
        <v>1939986.2999999998</v>
      </c>
      <c r="O2119" s="8" t="s">
        <v>12</v>
      </c>
      <c r="P2119" s="9">
        <v>191370.65999999997</v>
      </c>
      <c r="Q2119" s="9">
        <f t="shared" si="99"/>
        <v>2196597.5356593747</v>
      </c>
      <c r="R2119" s="9">
        <f t="shared" si="100"/>
        <v>1098298.7678296873</v>
      </c>
      <c r="S2119" s="9">
        <f t="shared" si="101"/>
        <v>4393195.0713187493</v>
      </c>
      <c r="T2119" s="8" t="s">
        <v>6114</v>
      </c>
      <c r="U2119" s="8" t="s">
        <v>6111</v>
      </c>
    </row>
    <row r="2120" spans="1:21" x14ac:dyDescent="0.3">
      <c r="A2120" s="8" t="s">
        <v>4908</v>
      </c>
      <c r="B2120" s="8" t="s">
        <v>4909</v>
      </c>
      <c r="C2120" s="8">
        <v>200</v>
      </c>
      <c r="D2120" s="8">
        <v>66</v>
      </c>
      <c r="E2120" s="8" t="s">
        <v>6093</v>
      </c>
      <c r="F2120" s="8" t="s">
        <v>5942</v>
      </c>
      <c r="G2120" s="8" t="s">
        <v>10040</v>
      </c>
      <c r="H2120" s="8" t="s">
        <v>12</v>
      </c>
      <c r="I2120" s="9">
        <v>2313.87</v>
      </c>
      <c r="J2120" s="8" t="s">
        <v>12</v>
      </c>
      <c r="K2120" s="9">
        <v>65186.017143749996</v>
      </c>
      <c r="L2120" s="8" t="s">
        <v>5</v>
      </c>
      <c r="M2120" s="9">
        <v>0</v>
      </c>
      <c r="N2120" s="9">
        <v>0</v>
      </c>
      <c r="O2120" s="8" t="s">
        <v>12</v>
      </c>
      <c r="P2120" s="9">
        <v>49271.82</v>
      </c>
      <c r="Q2120" s="9">
        <f t="shared" si="99"/>
        <v>116771.70714374998</v>
      </c>
      <c r="R2120" s="9">
        <f t="shared" si="100"/>
        <v>58385.853571874992</v>
      </c>
      <c r="S2120" s="9">
        <f t="shared" si="101"/>
        <v>233543.41428749997</v>
      </c>
      <c r="T2120" s="8" t="s">
        <v>6115</v>
      </c>
      <c r="U2120" s="8" t="s">
        <v>6111</v>
      </c>
    </row>
    <row r="2121" spans="1:21" x14ac:dyDescent="0.3">
      <c r="A2121" s="8" t="s">
        <v>4910</v>
      </c>
      <c r="B2121" s="8" t="s">
        <v>4911</v>
      </c>
      <c r="C2121" s="8">
        <v>429</v>
      </c>
      <c r="D2121" s="8">
        <v>128</v>
      </c>
      <c r="E2121" s="8" t="s">
        <v>6100</v>
      </c>
      <c r="F2121" s="8" t="s">
        <v>5942</v>
      </c>
      <c r="G2121" s="8" t="s">
        <v>10040</v>
      </c>
      <c r="H2121" s="8" t="s">
        <v>5</v>
      </c>
      <c r="I2121" s="9">
        <v>0</v>
      </c>
      <c r="J2121" s="8" t="s">
        <v>12</v>
      </c>
      <c r="K2121" s="9">
        <v>92404.098582656254</v>
      </c>
      <c r="L2121" s="8" t="s">
        <v>5</v>
      </c>
      <c r="M2121" s="9">
        <v>0</v>
      </c>
      <c r="N2121" s="9">
        <v>0</v>
      </c>
      <c r="O2121" s="8" t="s">
        <v>5</v>
      </c>
      <c r="P2121" s="9">
        <v>0</v>
      </c>
      <c r="Q2121" s="9">
        <f t="shared" si="99"/>
        <v>92404.098582656254</v>
      </c>
      <c r="R2121" s="9">
        <f t="shared" si="100"/>
        <v>46202.049291328127</v>
      </c>
      <c r="S2121" s="9">
        <f t="shared" si="101"/>
        <v>184808.19716531251</v>
      </c>
      <c r="T2121" s="8" t="s">
        <v>6112</v>
      </c>
      <c r="U2121" s="8" t="s">
        <v>6111</v>
      </c>
    </row>
    <row r="2122" spans="1:21" x14ac:dyDescent="0.3">
      <c r="A2122" s="8" t="s">
        <v>4912</v>
      </c>
      <c r="B2122" s="8" t="s">
        <v>4913</v>
      </c>
      <c r="C2122" s="8">
        <v>548</v>
      </c>
      <c r="D2122" s="8">
        <v>201</v>
      </c>
      <c r="E2122" s="8" t="s">
        <v>6078</v>
      </c>
      <c r="F2122" s="8" t="s">
        <v>5942</v>
      </c>
      <c r="G2122" s="8" t="s">
        <v>10040</v>
      </c>
      <c r="H2122" s="8" t="s">
        <v>5</v>
      </c>
      <c r="I2122" s="9">
        <v>0</v>
      </c>
      <c r="J2122" s="8" t="s">
        <v>12</v>
      </c>
      <c r="K2122" s="9">
        <v>106046.15603812499</v>
      </c>
      <c r="L2122" s="8" t="s">
        <v>5</v>
      </c>
      <c r="M2122" s="9">
        <v>0</v>
      </c>
      <c r="N2122" s="9">
        <v>0</v>
      </c>
      <c r="O2122" s="8" t="s">
        <v>12</v>
      </c>
      <c r="P2122" s="9">
        <v>373427.20799999998</v>
      </c>
      <c r="Q2122" s="9">
        <f t="shared" si="99"/>
        <v>479473.36403812497</v>
      </c>
      <c r="R2122" s="9">
        <f t="shared" si="100"/>
        <v>239736.68201906249</v>
      </c>
      <c r="S2122" s="9">
        <f t="shared" si="101"/>
        <v>958946.72807624994</v>
      </c>
      <c r="T2122" s="8" t="s">
        <v>6110</v>
      </c>
      <c r="U2122" s="8" t="s">
        <v>6113</v>
      </c>
    </row>
    <row r="2123" spans="1:21" x14ac:dyDescent="0.3">
      <c r="A2123" s="8" t="s">
        <v>4914</v>
      </c>
      <c r="B2123" s="8" t="s">
        <v>4915</v>
      </c>
      <c r="C2123" s="8">
        <v>618</v>
      </c>
      <c r="D2123" s="8">
        <v>185</v>
      </c>
      <c r="E2123" s="8" t="s">
        <v>6102</v>
      </c>
      <c r="F2123" s="8" t="s">
        <v>5942</v>
      </c>
      <c r="G2123" s="8" t="s">
        <v>10040</v>
      </c>
      <c r="H2123" s="8" t="s">
        <v>5</v>
      </c>
      <c r="I2123" s="9">
        <v>0</v>
      </c>
      <c r="J2123" s="8" t="s">
        <v>12</v>
      </c>
      <c r="K2123" s="9">
        <v>114070.89571781248</v>
      </c>
      <c r="L2123" s="8" t="s">
        <v>12</v>
      </c>
      <c r="M2123" s="9">
        <v>2588187.2631390933</v>
      </c>
      <c r="N2123" s="9">
        <v>0</v>
      </c>
      <c r="O2123" s="8" t="s">
        <v>12</v>
      </c>
      <c r="P2123" s="9">
        <v>43396.055999999997</v>
      </c>
      <c r="Q2123" s="9">
        <f t="shared" si="99"/>
        <v>2745654.2148569059</v>
      </c>
      <c r="R2123" s="9">
        <f t="shared" si="100"/>
        <v>1372827.1074284529</v>
      </c>
      <c r="S2123" s="9">
        <f t="shared" si="101"/>
        <v>5491308.4297138117</v>
      </c>
      <c r="T2123" s="8" t="s">
        <v>6114</v>
      </c>
      <c r="U2123" s="8" t="s">
        <v>6113</v>
      </c>
    </row>
    <row r="2124" spans="1:21" x14ac:dyDescent="0.3">
      <c r="A2124" s="8" t="s">
        <v>4916</v>
      </c>
      <c r="B2124" s="8" t="s">
        <v>4917</v>
      </c>
      <c r="C2124" s="8">
        <v>38</v>
      </c>
      <c r="D2124" s="8">
        <v>19</v>
      </c>
      <c r="E2124" s="8" t="s">
        <v>6101</v>
      </c>
      <c r="F2124" s="8" t="s">
        <v>5942</v>
      </c>
      <c r="G2124" s="8" t="s">
        <v>10040</v>
      </c>
      <c r="H2124" s="8" t="s">
        <v>5</v>
      </c>
      <c r="I2124" s="9">
        <v>0</v>
      </c>
      <c r="J2124" s="8" t="s">
        <v>5</v>
      </c>
      <c r="K2124" s="9">
        <v>0</v>
      </c>
      <c r="L2124" s="8" t="s">
        <v>12</v>
      </c>
      <c r="M2124" s="9">
        <v>2493063.1418910939</v>
      </c>
      <c r="N2124" s="9">
        <v>0</v>
      </c>
      <c r="O2124" s="8" t="s">
        <v>12</v>
      </c>
      <c r="P2124" s="9">
        <v>70504.98</v>
      </c>
      <c r="Q2124" s="9">
        <f t="shared" si="99"/>
        <v>2563568.1218910939</v>
      </c>
      <c r="R2124" s="9">
        <f t="shared" si="100"/>
        <v>1281784.060945547</v>
      </c>
      <c r="S2124" s="9">
        <f t="shared" si="101"/>
        <v>5127136.2437821878</v>
      </c>
      <c r="T2124" s="8" t="s">
        <v>6110</v>
      </c>
      <c r="U2124" s="8" t="s">
        <v>6111</v>
      </c>
    </row>
    <row r="2125" spans="1:21" x14ac:dyDescent="0.3">
      <c r="A2125" s="8" t="s">
        <v>4918</v>
      </c>
      <c r="B2125" s="8" t="s">
        <v>4919</v>
      </c>
      <c r="C2125" s="8">
        <v>36</v>
      </c>
      <c r="D2125" s="8">
        <v>19</v>
      </c>
      <c r="E2125" s="8" t="s">
        <v>6085</v>
      </c>
      <c r="F2125" s="8" t="s">
        <v>5942</v>
      </c>
      <c r="G2125" s="8" t="s">
        <v>10042</v>
      </c>
      <c r="H2125" s="8" t="s">
        <v>12</v>
      </c>
      <c r="I2125" s="9">
        <v>2313.87</v>
      </c>
      <c r="J2125" s="8" t="s">
        <v>6</v>
      </c>
      <c r="K2125" s="9">
        <v>0</v>
      </c>
      <c r="L2125" s="8" t="s">
        <v>5</v>
      </c>
      <c r="M2125" s="9">
        <v>0</v>
      </c>
      <c r="N2125" s="9">
        <v>0</v>
      </c>
      <c r="O2125" s="8" t="s">
        <v>5</v>
      </c>
      <c r="P2125" s="9">
        <v>0</v>
      </c>
      <c r="Q2125" s="9">
        <f t="shared" si="99"/>
        <v>2313.87</v>
      </c>
      <c r="R2125" s="9">
        <f t="shared" si="100"/>
        <v>1156.9349999999999</v>
      </c>
      <c r="S2125" s="9">
        <f t="shared" si="101"/>
        <v>4627.74</v>
      </c>
      <c r="T2125" s="8" t="s">
        <v>6114</v>
      </c>
      <c r="U2125" s="8" t="s">
        <v>6111</v>
      </c>
    </row>
    <row r="2126" spans="1:21" x14ac:dyDescent="0.3">
      <c r="A2126" s="8" t="s">
        <v>4920</v>
      </c>
      <c r="B2126" s="8" t="s">
        <v>4921</v>
      </c>
      <c r="C2126" s="8">
        <v>545</v>
      </c>
      <c r="D2126" s="8">
        <v>165</v>
      </c>
      <c r="E2126" s="8" t="s">
        <v>6073</v>
      </c>
      <c r="F2126" s="8" t="s">
        <v>5942</v>
      </c>
      <c r="G2126" s="8" t="s">
        <v>10040</v>
      </c>
      <c r="H2126" s="8" t="s">
        <v>12</v>
      </c>
      <c r="I2126" s="9">
        <v>1779.8999999999999</v>
      </c>
      <c r="J2126" s="8" t="s">
        <v>12</v>
      </c>
      <c r="K2126" s="9">
        <v>81012.664638281247</v>
      </c>
      <c r="L2126" s="8" t="s">
        <v>5</v>
      </c>
      <c r="M2126" s="9">
        <v>0</v>
      </c>
      <c r="N2126" s="9">
        <v>0</v>
      </c>
      <c r="O2126" s="8" t="s">
        <v>12</v>
      </c>
      <c r="P2126" s="9">
        <v>237668.99999999997</v>
      </c>
      <c r="Q2126" s="9">
        <f t="shared" si="99"/>
        <v>320461.56463828124</v>
      </c>
      <c r="R2126" s="9">
        <f t="shared" si="100"/>
        <v>160230.78231914062</v>
      </c>
      <c r="S2126" s="9">
        <f t="shared" si="101"/>
        <v>640923.12927656248</v>
      </c>
      <c r="T2126" s="8" t="s">
        <v>6115</v>
      </c>
      <c r="U2126" s="8" t="s">
        <v>6111</v>
      </c>
    </row>
    <row r="2127" spans="1:21" x14ac:dyDescent="0.3">
      <c r="A2127" s="8" t="s">
        <v>4922</v>
      </c>
      <c r="B2127" s="8" t="s">
        <v>4923</v>
      </c>
      <c r="C2127" s="8">
        <v>32</v>
      </c>
      <c r="D2127" s="8">
        <v>15</v>
      </c>
      <c r="E2127" s="8" t="s">
        <v>6073</v>
      </c>
      <c r="F2127" s="8" t="s">
        <v>5942</v>
      </c>
      <c r="G2127" s="8" t="s">
        <v>10040</v>
      </c>
      <c r="H2127" s="8" t="s">
        <v>12</v>
      </c>
      <c r="I2127" s="9">
        <v>1779.8999999999999</v>
      </c>
      <c r="J2127" s="8" t="s">
        <v>12</v>
      </c>
      <c r="K2127" s="9">
        <v>35939.400525000005</v>
      </c>
      <c r="L2127" s="8" t="s">
        <v>12</v>
      </c>
      <c r="M2127" s="9">
        <v>0</v>
      </c>
      <c r="N2127" s="9">
        <v>825873.6</v>
      </c>
      <c r="O2127" s="8" t="s">
        <v>12</v>
      </c>
      <c r="P2127" s="9">
        <v>49209</v>
      </c>
      <c r="Q2127" s="9">
        <f t="shared" si="99"/>
        <v>912801.90052499995</v>
      </c>
      <c r="R2127" s="9">
        <f t="shared" si="100"/>
        <v>456400.95026249997</v>
      </c>
      <c r="S2127" s="9">
        <f t="shared" si="101"/>
        <v>1825603.8010499999</v>
      </c>
      <c r="T2127" s="8" t="s">
        <v>6115</v>
      </c>
      <c r="U2127" s="8" t="s">
        <v>6113</v>
      </c>
    </row>
    <row r="2128" spans="1:21" x14ac:dyDescent="0.3">
      <c r="A2128" s="8" t="s">
        <v>4925</v>
      </c>
      <c r="B2128" s="8" t="s">
        <v>4926</v>
      </c>
      <c r="C2128" s="8">
        <v>300</v>
      </c>
      <c r="D2128" s="8">
        <v>102</v>
      </c>
      <c r="E2128" s="8" t="s">
        <v>6095</v>
      </c>
      <c r="F2128" s="8" t="s">
        <v>5942</v>
      </c>
      <c r="G2128" s="8" t="s">
        <v>10042</v>
      </c>
      <c r="H2128" s="8" t="s">
        <v>12</v>
      </c>
      <c r="I2128" s="9">
        <v>2349.4679999999998</v>
      </c>
      <c r="J2128" s="8" t="s">
        <v>5</v>
      </c>
      <c r="K2128" s="9">
        <v>0</v>
      </c>
      <c r="L2128" s="8" t="s">
        <v>5</v>
      </c>
      <c r="M2128" s="9">
        <v>0</v>
      </c>
      <c r="N2128" s="9">
        <v>0</v>
      </c>
      <c r="O2128" s="8" t="s">
        <v>5</v>
      </c>
      <c r="P2128" s="9">
        <v>0</v>
      </c>
      <c r="Q2128" s="9">
        <f t="shared" si="99"/>
        <v>2349.4679999999998</v>
      </c>
      <c r="R2128" s="9">
        <f t="shared" si="100"/>
        <v>1174.7339999999999</v>
      </c>
      <c r="S2128" s="9">
        <f t="shared" si="101"/>
        <v>4698.9359999999997</v>
      </c>
      <c r="T2128" s="8" t="s">
        <v>6114</v>
      </c>
      <c r="U2128" s="8" t="s">
        <v>6113</v>
      </c>
    </row>
    <row r="2129" spans="1:21" x14ac:dyDescent="0.3">
      <c r="A2129" s="8" t="s">
        <v>4928</v>
      </c>
      <c r="B2129" s="8" t="s">
        <v>4929</v>
      </c>
      <c r="C2129" s="8">
        <v>40</v>
      </c>
      <c r="D2129" s="8">
        <v>20</v>
      </c>
      <c r="E2129" s="8" t="s">
        <v>6071</v>
      </c>
      <c r="F2129" s="8" t="s">
        <v>10526</v>
      </c>
      <c r="G2129" s="8" t="s">
        <v>10053</v>
      </c>
      <c r="H2129" s="8" t="s">
        <v>5</v>
      </c>
      <c r="I2129" s="9">
        <v>0</v>
      </c>
      <c r="J2129" s="8" t="s">
        <v>12</v>
      </c>
      <c r="K2129" s="9">
        <v>36642.297431250001</v>
      </c>
      <c r="L2129" s="8" t="s">
        <v>5</v>
      </c>
      <c r="M2129" s="9">
        <v>0</v>
      </c>
      <c r="N2129" s="9">
        <v>0</v>
      </c>
      <c r="O2129" s="8" t="s">
        <v>12</v>
      </c>
      <c r="P2129" s="9">
        <v>55490.999999999993</v>
      </c>
      <c r="Q2129" s="9">
        <f t="shared" si="99"/>
        <v>92133.297431249986</v>
      </c>
      <c r="R2129" s="9">
        <f t="shared" si="100"/>
        <v>46066.648715624993</v>
      </c>
      <c r="S2129" s="9">
        <f t="shared" si="101"/>
        <v>184266.59486249997</v>
      </c>
      <c r="T2129" s="8" t="s">
        <v>6114</v>
      </c>
      <c r="U2129" s="8" t="s">
        <v>6113</v>
      </c>
    </row>
    <row r="2130" spans="1:21" x14ac:dyDescent="0.3">
      <c r="A2130" s="8" t="s">
        <v>4930</v>
      </c>
      <c r="B2130" s="8" t="s">
        <v>4931</v>
      </c>
      <c r="C2130" s="8">
        <v>55</v>
      </c>
      <c r="D2130" s="8">
        <v>20</v>
      </c>
      <c r="E2130" s="8" t="s">
        <v>6101</v>
      </c>
      <c r="F2130" s="8" t="s">
        <v>5942</v>
      </c>
      <c r="G2130" s="8" t="s">
        <v>10040</v>
      </c>
      <c r="H2130" s="8" t="s">
        <v>5</v>
      </c>
      <c r="I2130" s="9">
        <v>0</v>
      </c>
      <c r="J2130" s="8" t="s">
        <v>5</v>
      </c>
      <c r="K2130" s="9">
        <v>0</v>
      </c>
      <c r="L2130" s="8" t="s">
        <v>12</v>
      </c>
      <c r="M2130" s="9">
        <v>0</v>
      </c>
      <c r="N2130" s="9">
        <v>1057208.25</v>
      </c>
      <c r="O2130" s="8" t="s">
        <v>12</v>
      </c>
      <c r="P2130" s="9">
        <v>42738.539999999994</v>
      </c>
      <c r="Q2130" s="9">
        <f t="shared" si="99"/>
        <v>1099946.79</v>
      </c>
      <c r="R2130" s="9">
        <f t="shared" si="100"/>
        <v>549973.39500000002</v>
      </c>
      <c r="S2130" s="9">
        <f t="shared" si="101"/>
        <v>2199893.58</v>
      </c>
      <c r="T2130" s="8" t="s">
        <v>6114</v>
      </c>
      <c r="U2130" s="8" t="s">
        <v>6113</v>
      </c>
    </row>
    <row r="2131" spans="1:21" x14ac:dyDescent="0.3">
      <c r="A2131" s="8" t="s">
        <v>4932</v>
      </c>
      <c r="B2131" s="8" t="s">
        <v>4933</v>
      </c>
      <c r="C2131" s="8">
        <v>180</v>
      </c>
      <c r="D2131" s="8">
        <v>129</v>
      </c>
      <c r="E2131" s="8" t="s">
        <v>6097</v>
      </c>
      <c r="F2131" s="8" t="s">
        <v>5942</v>
      </c>
      <c r="G2131" s="8" t="s">
        <v>10040</v>
      </c>
      <c r="H2131" s="8" t="s">
        <v>5</v>
      </c>
      <c r="I2131" s="9">
        <v>0</v>
      </c>
      <c r="J2131" s="8" t="s">
        <v>12</v>
      </c>
      <c r="K2131" s="9">
        <v>48942.993290625003</v>
      </c>
      <c r="L2131" s="8" t="s">
        <v>5</v>
      </c>
      <c r="M2131" s="9">
        <v>0</v>
      </c>
      <c r="N2131" s="9">
        <v>0</v>
      </c>
      <c r="O2131" s="8" t="s">
        <v>5</v>
      </c>
      <c r="P2131" s="9">
        <v>0</v>
      </c>
      <c r="Q2131" s="9">
        <f t="shared" si="99"/>
        <v>48942.993290625003</v>
      </c>
      <c r="R2131" s="9">
        <f t="shared" si="100"/>
        <v>24471.496645312502</v>
      </c>
      <c r="S2131" s="9">
        <f t="shared" si="101"/>
        <v>97885.986581250007</v>
      </c>
      <c r="T2131" s="8" t="s">
        <v>6114</v>
      </c>
      <c r="U2131" s="8" t="s">
        <v>6113</v>
      </c>
    </row>
    <row r="2132" spans="1:21" x14ac:dyDescent="0.3">
      <c r="A2132" s="8" t="s">
        <v>4934</v>
      </c>
      <c r="B2132" s="8" t="s">
        <v>4935</v>
      </c>
      <c r="C2132" s="8">
        <v>47</v>
      </c>
      <c r="D2132" s="8">
        <v>47</v>
      </c>
      <c r="E2132" s="8" t="s">
        <v>6074</v>
      </c>
      <c r="F2132" s="8" t="s">
        <v>5942</v>
      </c>
      <c r="G2132" s="8" t="s">
        <v>10040</v>
      </c>
      <c r="H2132" s="8" t="s">
        <v>12</v>
      </c>
      <c r="I2132" s="9">
        <v>1779.8999999999999</v>
      </c>
      <c r="J2132" s="8" t="s">
        <v>12</v>
      </c>
      <c r="K2132" s="9">
        <v>37257.33222421875</v>
      </c>
      <c r="L2132" s="8" t="s">
        <v>5</v>
      </c>
      <c r="M2132" s="9">
        <v>0</v>
      </c>
      <c r="N2132" s="9">
        <v>0</v>
      </c>
      <c r="O2132" s="8" t="s">
        <v>5</v>
      </c>
      <c r="P2132" s="9">
        <v>0</v>
      </c>
      <c r="Q2132" s="9">
        <f t="shared" si="99"/>
        <v>39037.232224218751</v>
      </c>
      <c r="R2132" s="9">
        <f t="shared" si="100"/>
        <v>19518.616112109376</v>
      </c>
      <c r="S2132" s="9">
        <f t="shared" si="101"/>
        <v>78074.464448437502</v>
      </c>
      <c r="T2132" s="8" t="s">
        <v>6115</v>
      </c>
      <c r="U2132" s="8" t="s">
        <v>6111</v>
      </c>
    </row>
    <row r="2133" spans="1:21" x14ac:dyDescent="0.3">
      <c r="A2133" s="8" t="s">
        <v>4936</v>
      </c>
      <c r="B2133" s="8" t="s">
        <v>4937</v>
      </c>
      <c r="C2133" s="8">
        <v>61</v>
      </c>
      <c r="D2133" s="8">
        <v>42</v>
      </c>
      <c r="E2133" s="8" t="s">
        <v>10029</v>
      </c>
      <c r="F2133" s="8" t="s">
        <v>5942</v>
      </c>
      <c r="G2133" s="8" t="s">
        <v>10040</v>
      </c>
      <c r="H2133" s="8" t="s">
        <v>12</v>
      </c>
      <c r="I2133" s="9">
        <v>1779.8999999999999</v>
      </c>
      <c r="J2133" s="8" t="s">
        <v>12</v>
      </c>
      <c r="K2133" s="9">
        <v>38487.401810156254</v>
      </c>
      <c r="L2133" s="8" t="s">
        <v>5</v>
      </c>
      <c r="M2133" s="9">
        <v>0</v>
      </c>
      <c r="N2133" s="9">
        <v>0</v>
      </c>
      <c r="O2133" s="8" t="s">
        <v>12</v>
      </c>
      <c r="P2133" s="9">
        <v>83131.799999999988</v>
      </c>
      <c r="Q2133" s="9">
        <f t="shared" si="99"/>
        <v>123399.10181015625</v>
      </c>
      <c r="R2133" s="9">
        <f t="shared" si="100"/>
        <v>61699.550905078126</v>
      </c>
      <c r="S2133" s="9">
        <f t="shared" si="101"/>
        <v>246798.2036203125</v>
      </c>
      <c r="T2133" s="8" t="s">
        <v>6114</v>
      </c>
      <c r="U2133" s="8" t="s">
        <v>6111</v>
      </c>
    </row>
    <row r="2134" spans="1:21" x14ac:dyDescent="0.3">
      <c r="A2134" s="8" t="s">
        <v>4939</v>
      </c>
      <c r="B2134" s="8" t="s">
        <v>4940</v>
      </c>
      <c r="C2134" s="8">
        <v>240</v>
      </c>
      <c r="D2134" s="8">
        <v>72</v>
      </c>
      <c r="E2134" s="8" t="s">
        <v>6074</v>
      </c>
      <c r="F2134" s="8" t="s">
        <v>5942</v>
      </c>
      <c r="G2134" s="8" t="s">
        <v>10040</v>
      </c>
      <c r="H2134" s="8" t="s">
        <v>5</v>
      </c>
      <c r="I2134" s="9">
        <v>0</v>
      </c>
      <c r="J2134" s="8" t="s">
        <v>12</v>
      </c>
      <c r="K2134" s="9">
        <v>54214.720087499998</v>
      </c>
      <c r="L2134" s="8" t="s">
        <v>12</v>
      </c>
      <c r="M2134" s="9">
        <v>2027991.7214062498</v>
      </c>
      <c r="N2134" s="9">
        <v>0</v>
      </c>
      <c r="O2134" s="8" t="s">
        <v>5</v>
      </c>
      <c r="P2134" s="9">
        <v>0</v>
      </c>
      <c r="Q2134" s="9">
        <f t="shared" si="99"/>
        <v>2082206.4414937499</v>
      </c>
      <c r="R2134" s="9">
        <f t="shared" si="100"/>
        <v>1041103.2207468749</v>
      </c>
      <c r="S2134" s="9">
        <f t="shared" si="101"/>
        <v>4164412.8829874997</v>
      </c>
      <c r="T2134" s="8" t="s">
        <v>6112</v>
      </c>
      <c r="U2134" s="8" t="s">
        <v>6116</v>
      </c>
    </row>
    <row r="2135" spans="1:21" x14ac:dyDescent="0.3">
      <c r="A2135" s="8" t="s">
        <v>4941</v>
      </c>
      <c r="B2135" s="8" t="s">
        <v>4942</v>
      </c>
      <c r="C2135" s="8">
        <v>2400</v>
      </c>
      <c r="D2135" s="8">
        <v>1286</v>
      </c>
      <c r="E2135" s="8" t="s">
        <v>10029</v>
      </c>
      <c r="F2135" s="8" t="s">
        <v>5942</v>
      </c>
      <c r="G2135" s="8" t="s">
        <v>10045</v>
      </c>
      <c r="H2135" s="8" t="s">
        <v>5</v>
      </c>
      <c r="I2135" s="9">
        <v>0</v>
      </c>
      <c r="J2135" s="8" t="s">
        <v>12</v>
      </c>
      <c r="K2135" s="9">
        <v>243996.88477499998</v>
      </c>
      <c r="L2135" s="8" t="s">
        <v>5</v>
      </c>
      <c r="M2135" s="9">
        <v>0</v>
      </c>
      <c r="N2135" s="9">
        <v>0</v>
      </c>
      <c r="O2135" s="8" t="s">
        <v>5</v>
      </c>
      <c r="P2135" s="9">
        <v>0</v>
      </c>
      <c r="Q2135" s="9">
        <f t="shared" si="99"/>
        <v>243996.88477499998</v>
      </c>
      <c r="R2135" s="9">
        <f t="shared" si="100"/>
        <v>121998.44238749999</v>
      </c>
      <c r="S2135" s="9">
        <f t="shared" si="101"/>
        <v>487993.76954999997</v>
      </c>
      <c r="T2135" s="8" t="s">
        <v>6114</v>
      </c>
      <c r="U2135" s="8" t="s">
        <v>6116</v>
      </c>
    </row>
    <row r="2136" spans="1:21" x14ac:dyDescent="0.3">
      <c r="A2136" s="8" t="s">
        <v>4943</v>
      </c>
      <c r="B2136" s="8" t="s">
        <v>4944</v>
      </c>
      <c r="C2136" s="8">
        <v>72</v>
      </c>
      <c r="D2136" s="8">
        <v>24</v>
      </c>
      <c r="E2136" s="8" t="s">
        <v>6085</v>
      </c>
      <c r="F2136" s="8" t="s">
        <v>5942</v>
      </c>
      <c r="G2136" s="8" t="s">
        <v>10047</v>
      </c>
      <c r="H2136" s="8" t="s">
        <v>12</v>
      </c>
      <c r="I2136" s="9">
        <v>2313.87</v>
      </c>
      <c r="J2136" s="8" t="s">
        <v>12</v>
      </c>
      <c r="K2136" s="9">
        <v>50726.42364375</v>
      </c>
      <c r="L2136" s="8" t="s">
        <v>12</v>
      </c>
      <c r="M2136" s="9">
        <v>2496706.6277831248</v>
      </c>
      <c r="N2136" s="9">
        <v>0</v>
      </c>
      <c r="O2136" s="8" t="s">
        <v>5</v>
      </c>
      <c r="P2136" s="9">
        <v>0</v>
      </c>
      <c r="Q2136" s="9">
        <f t="shared" si="99"/>
        <v>2549746.9214268746</v>
      </c>
      <c r="R2136" s="9">
        <f t="shared" si="100"/>
        <v>1274873.4607134373</v>
      </c>
      <c r="S2136" s="9">
        <f t="shared" si="101"/>
        <v>5099493.8428537492</v>
      </c>
      <c r="T2136" s="8" t="s">
        <v>6115</v>
      </c>
      <c r="U2136" s="8" t="s">
        <v>6111</v>
      </c>
    </row>
    <row r="2137" spans="1:21" x14ac:dyDescent="0.3">
      <c r="A2137" s="8" t="s">
        <v>4945</v>
      </c>
      <c r="B2137" s="8" t="s">
        <v>4946</v>
      </c>
      <c r="C2137" s="8">
        <v>119</v>
      </c>
      <c r="D2137" s="8">
        <v>41</v>
      </c>
      <c r="E2137" s="8" t="s">
        <v>6107</v>
      </c>
      <c r="F2137" s="8" t="s">
        <v>5942</v>
      </c>
      <c r="G2137" s="8" t="s">
        <v>10040</v>
      </c>
      <c r="H2137" s="8" t="s">
        <v>12</v>
      </c>
      <c r="I2137" s="9">
        <v>1779.8999999999999</v>
      </c>
      <c r="J2137" s="8" t="s">
        <v>12</v>
      </c>
      <c r="K2137" s="9">
        <v>43583.404380468754</v>
      </c>
      <c r="L2137" s="8" t="s">
        <v>12</v>
      </c>
      <c r="M2137" s="9">
        <v>0</v>
      </c>
      <c r="N2137" s="9">
        <v>1086388.1399999999</v>
      </c>
      <c r="O2137" s="8" t="s">
        <v>12</v>
      </c>
      <c r="P2137" s="9">
        <v>81875.399999999994</v>
      </c>
      <c r="Q2137" s="9">
        <f t="shared" si="99"/>
        <v>1213626.8443804686</v>
      </c>
      <c r="R2137" s="9">
        <f t="shared" si="100"/>
        <v>606813.4221902343</v>
      </c>
      <c r="S2137" s="9">
        <f t="shared" si="101"/>
        <v>2427253.6887609372</v>
      </c>
      <c r="T2137" s="8" t="s">
        <v>6112</v>
      </c>
      <c r="U2137" s="8" t="s">
        <v>6111</v>
      </c>
    </row>
    <row r="2138" spans="1:21" x14ac:dyDescent="0.3">
      <c r="A2138" s="8" t="s">
        <v>4947</v>
      </c>
      <c r="B2138" s="8" t="s">
        <v>4948</v>
      </c>
      <c r="C2138" s="8">
        <v>122</v>
      </c>
      <c r="D2138" s="8">
        <v>64</v>
      </c>
      <c r="E2138" s="8" t="s">
        <v>6074</v>
      </c>
      <c r="F2138" s="8" t="s">
        <v>5942</v>
      </c>
      <c r="G2138" s="8" t="s">
        <v>10040</v>
      </c>
      <c r="H2138" s="8" t="s">
        <v>5</v>
      </c>
      <c r="I2138" s="9">
        <v>0</v>
      </c>
      <c r="J2138" s="8" t="s">
        <v>12</v>
      </c>
      <c r="K2138" s="9">
        <v>43846.990720312504</v>
      </c>
      <c r="L2138" s="8" t="s">
        <v>5</v>
      </c>
      <c r="M2138" s="9">
        <v>0</v>
      </c>
      <c r="N2138" s="9">
        <v>0</v>
      </c>
      <c r="O2138" s="8" t="s">
        <v>12</v>
      </c>
      <c r="P2138" s="9">
        <v>96952.2</v>
      </c>
      <c r="Q2138" s="9">
        <f t="shared" si="99"/>
        <v>140799.1907203125</v>
      </c>
      <c r="R2138" s="9">
        <f t="shared" si="100"/>
        <v>70399.595360156251</v>
      </c>
      <c r="S2138" s="9">
        <f t="shared" si="101"/>
        <v>281598.381440625</v>
      </c>
      <c r="T2138" s="8" t="s">
        <v>6114</v>
      </c>
      <c r="U2138" s="8" t="s">
        <v>10025</v>
      </c>
    </row>
    <row r="2139" spans="1:21" x14ac:dyDescent="0.3">
      <c r="A2139" s="8" t="s">
        <v>4949</v>
      </c>
      <c r="B2139" s="8" t="s">
        <v>4950</v>
      </c>
      <c r="C2139" s="8">
        <v>350</v>
      </c>
      <c r="D2139" s="8">
        <v>66</v>
      </c>
      <c r="E2139" s="8" t="s">
        <v>6107</v>
      </c>
      <c r="F2139" s="8" t="s">
        <v>5942</v>
      </c>
      <c r="G2139" s="8" t="s">
        <v>10040</v>
      </c>
      <c r="H2139" s="8" t="s">
        <v>12</v>
      </c>
      <c r="I2139" s="9">
        <v>1779.8999999999999</v>
      </c>
      <c r="J2139" s="8" t="s">
        <v>12</v>
      </c>
      <c r="K2139" s="9">
        <v>63879.552548437503</v>
      </c>
      <c r="L2139" s="8" t="s">
        <v>5</v>
      </c>
      <c r="M2139" s="9">
        <v>0</v>
      </c>
      <c r="N2139" s="9">
        <v>0</v>
      </c>
      <c r="O2139" s="8" t="s">
        <v>12</v>
      </c>
      <c r="P2139" s="9">
        <v>113285.4</v>
      </c>
      <c r="Q2139" s="9">
        <f t="shared" si="99"/>
        <v>178944.85254843748</v>
      </c>
      <c r="R2139" s="9">
        <f t="shared" si="100"/>
        <v>89472.426274218742</v>
      </c>
      <c r="S2139" s="9">
        <f t="shared" si="101"/>
        <v>357889.70509687497</v>
      </c>
      <c r="T2139" s="8" t="s">
        <v>6112</v>
      </c>
      <c r="U2139" s="8" t="s">
        <v>6111</v>
      </c>
    </row>
    <row r="2140" spans="1:21" x14ac:dyDescent="0.3">
      <c r="A2140" s="8" t="s">
        <v>4951</v>
      </c>
      <c r="B2140" s="8" t="s">
        <v>4952</v>
      </c>
      <c r="C2140" s="8">
        <v>231</v>
      </c>
      <c r="D2140" s="8">
        <v>87</v>
      </c>
      <c r="E2140" s="8" t="s">
        <v>6072</v>
      </c>
      <c r="F2140" s="8" t="s">
        <v>5942</v>
      </c>
      <c r="G2140" s="8" t="s">
        <v>10042</v>
      </c>
      <c r="H2140" s="8" t="s">
        <v>5</v>
      </c>
      <c r="I2140" s="9">
        <v>0</v>
      </c>
      <c r="J2140" s="8" t="s">
        <v>12</v>
      </c>
      <c r="K2140" s="9">
        <v>53423.961067968754</v>
      </c>
      <c r="L2140" s="8" t="s">
        <v>5</v>
      </c>
      <c r="M2140" s="9">
        <v>0</v>
      </c>
      <c r="N2140" s="9">
        <v>0</v>
      </c>
      <c r="O2140" s="8" t="s">
        <v>5</v>
      </c>
      <c r="P2140" s="9">
        <v>0</v>
      </c>
      <c r="Q2140" s="9">
        <f t="shared" si="99"/>
        <v>53423.961067968754</v>
      </c>
      <c r="R2140" s="9">
        <f t="shared" si="100"/>
        <v>26711.980533984377</v>
      </c>
      <c r="S2140" s="9">
        <f t="shared" si="101"/>
        <v>106847.92213593751</v>
      </c>
      <c r="T2140" s="8" t="s">
        <v>6110</v>
      </c>
      <c r="U2140" s="8" t="s">
        <v>6111</v>
      </c>
    </row>
    <row r="2141" spans="1:21" x14ac:dyDescent="0.3">
      <c r="A2141" s="8" t="s">
        <v>4953</v>
      </c>
      <c r="B2141" s="8" t="s">
        <v>4954</v>
      </c>
      <c r="C2141" s="8">
        <v>64</v>
      </c>
      <c r="D2141" s="8">
        <v>19</v>
      </c>
      <c r="E2141" s="8" t="s">
        <v>10029</v>
      </c>
      <c r="F2141" s="8" t="s">
        <v>5942</v>
      </c>
      <c r="G2141" s="8" t="s">
        <v>10040</v>
      </c>
      <c r="H2141" s="8" t="s">
        <v>6</v>
      </c>
      <c r="I2141" s="9">
        <v>0</v>
      </c>
      <c r="J2141" s="8" t="s">
        <v>12</v>
      </c>
      <c r="K2141" s="9">
        <v>38750.988150000005</v>
      </c>
      <c r="L2141" s="8" t="s">
        <v>6</v>
      </c>
      <c r="M2141" s="9">
        <v>0</v>
      </c>
      <c r="N2141" s="9">
        <v>0</v>
      </c>
      <c r="O2141" s="8" t="s">
        <v>12</v>
      </c>
      <c r="P2141" s="9">
        <v>54234.6</v>
      </c>
      <c r="Q2141" s="9">
        <f t="shared" si="99"/>
        <v>92985.588149999996</v>
      </c>
      <c r="R2141" s="9">
        <f t="shared" si="100"/>
        <v>46492.794074999998</v>
      </c>
      <c r="S2141" s="9">
        <f t="shared" si="101"/>
        <v>185971.17629999999</v>
      </c>
      <c r="T2141" s="8" t="s">
        <v>6114</v>
      </c>
      <c r="U2141" s="8" t="s">
        <v>6111</v>
      </c>
    </row>
    <row r="2142" spans="1:21" x14ac:dyDescent="0.3">
      <c r="A2142" s="8" t="s">
        <v>4955</v>
      </c>
      <c r="B2142" s="8" t="s">
        <v>4956</v>
      </c>
      <c r="C2142" s="8">
        <v>120</v>
      </c>
      <c r="D2142" s="8">
        <v>79</v>
      </c>
      <c r="E2142" s="8" t="s">
        <v>6097</v>
      </c>
      <c r="F2142" s="8" t="s">
        <v>5942</v>
      </c>
      <c r="G2142" s="8" t="s">
        <v>10040</v>
      </c>
      <c r="H2142" s="8" t="s">
        <v>5</v>
      </c>
      <c r="I2142" s="9">
        <v>0</v>
      </c>
      <c r="J2142" s="8" t="s">
        <v>5</v>
      </c>
      <c r="K2142" s="9">
        <v>0</v>
      </c>
      <c r="L2142" s="8" t="s">
        <v>5</v>
      </c>
      <c r="M2142" s="9">
        <v>0</v>
      </c>
      <c r="N2142" s="9">
        <v>0</v>
      </c>
      <c r="O2142" s="8" t="s">
        <v>5</v>
      </c>
      <c r="P2142" s="9">
        <v>0</v>
      </c>
      <c r="Q2142" s="9">
        <f t="shared" si="99"/>
        <v>0</v>
      </c>
      <c r="R2142" s="9">
        <f t="shared" si="100"/>
        <v>0</v>
      </c>
      <c r="S2142" s="9">
        <f t="shared" si="101"/>
        <v>0</v>
      </c>
      <c r="T2142" s="8" t="s">
        <v>6114</v>
      </c>
      <c r="U2142" s="8" t="s">
        <v>6113</v>
      </c>
    </row>
    <row r="2143" spans="1:21" x14ac:dyDescent="0.3">
      <c r="A2143" s="8" t="s">
        <v>4957</v>
      </c>
      <c r="B2143" s="8" t="s">
        <v>4958</v>
      </c>
      <c r="C2143" s="8">
        <v>37</v>
      </c>
      <c r="D2143" s="8">
        <v>20</v>
      </c>
      <c r="E2143" s="8" t="s">
        <v>6074</v>
      </c>
      <c r="F2143" s="8" t="s">
        <v>5942</v>
      </c>
      <c r="G2143" s="8" t="s">
        <v>10047</v>
      </c>
      <c r="H2143" s="8" t="s">
        <v>5</v>
      </c>
      <c r="I2143" s="9">
        <v>0</v>
      </c>
      <c r="J2143" s="8" t="s">
        <v>12</v>
      </c>
      <c r="K2143" s="9">
        <v>36378.71109140625</v>
      </c>
      <c r="L2143" s="8" t="s">
        <v>12</v>
      </c>
      <c r="M2143" s="9">
        <v>2010448.3714042967</v>
      </c>
      <c r="N2143" s="9">
        <v>0</v>
      </c>
      <c r="O2143" s="8" t="s">
        <v>12</v>
      </c>
      <c r="P2143" s="9">
        <v>55490.999999999993</v>
      </c>
      <c r="Q2143" s="9">
        <f t="shared" si="99"/>
        <v>2102318.0824957029</v>
      </c>
      <c r="R2143" s="9">
        <f t="shared" si="100"/>
        <v>1051159.0412478514</v>
      </c>
      <c r="S2143" s="9">
        <f t="shared" si="101"/>
        <v>4204636.1649914058</v>
      </c>
      <c r="T2143" s="8" t="s">
        <v>6115</v>
      </c>
      <c r="U2143" s="8" t="s">
        <v>10025</v>
      </c>
    </row>
    <row r="2144" spans="1:21" x14ac:dyDescent="0.3">
      <c r="A2144" s="8" t="s">
        <v>4959</v>
      </c>
      <c r="B2144" s="8" t="s">
        <v>4960</v>
      </c>
      <c r="C2144" s="8">
        <v>150</v>
      </c>
      <c r="D2144" s="8">
        <v>33</v>
      </c>
      <c r="E2144" s="8" t="s">
        <v>6092</v>
      </c>
      <c r="F2144" s="8" t="s">
        <v>5942</v>
      </c>
      <c r="G2144" s="8" t="s">
        <v>10040</v>
      </c>
      <c r="H2144" s="8" t="s">
        <v>6</v>
      </c>
      <c r="I2144" s="9">
        <v>0</v>
      </c>
      <c r="J2144" s="8" t="s">
        <v>6</v>
      </c>
      <c r="K2144" s="9">
        <v>0</v>
      </c>
      <c r="L2144" s="8" t="s">
        <v>6</v>
      </c>
      <c r="M2144" s="9">
        <v>0</v>
      </c>
      <c r="N2144" s="9">
        <v>0</v>
      </c>
      <c r="O2144" s="8" t="s">
        <v>12</v>
      </c>
      <c r="P2144" s="9">
        <v>43396.055999999997</v>
      </c>
      <c r="Q2144" s="9">
        <f t="shared" si="99"/>
        <v>43396.055999999997</v>
      </c>
      <c r="R2144" s="9">
        <f t="shared" si="100"/>
        <v>21698.027999999998</v>
      </c>
      <c r="S2144" s="9">
        <f t="shared" si="101"/>
        <v>86792.111999999994</v>
      </c>
      <c r="T2144" s="8" t="s">
        <v>6114</v>
      </c>
      <c r="U2144" s="8" t="s">
        <v>6111</v>
      </c>
    </row>
    <row r="2145" spans="1:21" x14ac:dyDescent="0.3">
      <c r="A2145" s="8" t="s">
        <v>4961</v>
      </c>
      <c r="B2145" s="8" t="s">
        <v>4962</v>
      </c>
      <c r="C2145" s="8">
        <v>38</v>
      </c>
      <c r="D2145" s="8">
        <v>19</v>
      </c>
      <c r="E2145" s="8" t="s">
        <v>6101</v>
      </c>
      <c r="F2145" s="8" t="s">
        <v>5942</v>
      </c>
      <c r="G2145" s="8" t="s">
        <v>10040</v>
      </c>
      <c r="H2145" s="8" t="s">
        <v>5</v>
      </c>
      <c r="I2145" s="9">
        <v>0</v>
      </c>
      <c r="J2145" s="8" t="s">
        <v>12</v>
      </c>
      <c r="K2145" s="9">
        <v>46885.594120312497</v>
      </c>
      <c r="L2145" s="8" t="s">
        <v>5</v>
      </c>
      <c r="M2145" s="9">
        <v>0</v>
      </c>
      <c r="N2145" s="9">
        <v>0</v>
      </c>
      <c r="O2145" s="8" t="s">
        <v>5</v>
      </c>
      <c r="P2145" s="9">
        <v>0</v>
      </c>
      <c r="Q2145" s="9">
        <f t="shared" si="99"/>
        <v>46885.594120312497</v>
      </c>
      <c r="R2145" s="9">
        <f t="shared" si="100"/>
        <v>23442.797060156248</v>
      </c>
      <c r="S2145" s="9">
        <f t="shared" si="101"/>
        <v>93771.188240624993</v>
      </c>
      <c r="T2145" s="8" t="s">
        <v>6114</v>
      </c>
      <c r="U2145" s="8" t="s">
        <v>6113</v>
      </c>
    </row>
    <row r="2146" spans="1:21" x14ac:dyDescent="0.3">
      <c r="A2146" s="8" t="s">
        <v>4963</v>
      </c>
      <c r="B2146" s="8" t="s">
        <v>4964</v>
      </c>
      <c r="C2146" s="8">
        <v>109</v>
      </c>
      <c r="D2146" s="8">
        <v>34</v>
      </c>
      <c r="E2146" s="8" t="s">
        <v>6097</v>
      </c>
      <c r="F2146" s="8" t="s">
        <v>5942</v>
      </c>
      <c r="G2146" s="8" t="s">
        <v>10040</v>
      </c>
      <c r="H2146" s="8" t="s">
        <v>5</v>
      </c>
      <c r="I2146" s="9">
        <v>0</v>
      </c>
      <c r="J2146" s="8" t="s">
        <v>12</v>
      </c>
      <c r="K2146" s="9">
        <v>42704.783247656254</v>
      </c>
      <c r="L2146" s="8" t="s">
        <v>12</v>
      </c>
      <c r="M2146" s="9">
        <v>2016670.6433261714</v>
      </c>
      <c r="N2146" s="9">
        <v>0</v>
      </c>
      <c r="O2146" s="8" t="s">
        <v>12</v>
      </c>
      <c r="P2146" s="9">
        <v>73080.599999999991</v>
      </c>
      <c r="Q2146" s="9">
        <f t="shared" si="99"/>
        <v>2132456.0265738275</v>
      </c>
      <c r="R2146" s="9">
        <f t="shared" si="100"/>
        <v>1066228.0132869137</v>
      </c>
      <c r="S2146" s="9">
        <f t="shared" si="101"/>
        <v>4264912.053147655</v>
      </c>
      <c r="T2146" s="8" t="s">
        <v>6112</v>
      </c>
      <c r="U2146" s="8" t="s">
        <v>6113</v>
      </c>
    </row>
    <row r="2147" spans="1:21" x14ac:dyDescent="0.3">
      <c r="A2147" s="8" t="s">
        <v>4965</v>
      </c>
      <c r="B2147" s="8" t="s">
        <v>4966</v>
      </c>
      <c r="C2147" s="8">
        <v>45</v>
      </c>
      <c r="D2147" s="8">
        <v>18</v>
      </c>
      <c r="E2147" s="8" t="s">
        <v>6103</v>
      </c>
      <c r="F2147" s="8" t="s">
        <v>5942</v>
      </c>
      <c r="G2147" s="8" t="s">
        <v>10040</v>
      </c>
      <c r="H2147" s="8" t="s">
        <v>12</v>
      </c>
      <c r="I2147" s="9">
        <v>2313.87</v>
      </c>
      <c r="J2147" s="8" t="s">
        <v>5</v>
      </c>
      <c r="K2147" s="9">
        <v>0</v>
      </c>
      <c r="L2147" s="8" t="s">
        <v>12</v>
      </c>
      <c r="M2147" s="9">
        <v>0</v>
      </c>
      <c r="N2147" s="9">
        <v>1033022.5499999999</v>
      </c>
      <c r="O2147" s="8" t="s">
        <v>5</v>
      </c>
      <c r="P2147" s="9">
        <v>0</v>
      </c>
      <c r="Q2147" s="9">
        <f t="shared" si="99"/>
        <v>1035336.4199999999</v>
      </c>
      <c r="R2147" s="9">
        <f t="shared" si="100"/>
        <v>517668.20999999996</v>
      </c>
      <c r="S2147" s="9">
        <f t="shared" si="101"/>
        <v>2070672.8399999999</v>
      </c>
      <c r="T2147" s="8" t="s">
        <v>6110</v>
      </c>
      <c r="U2147" s="8" t="s">
        <v>6113</v>
      </c>
    </row>
    <row r="2148" spans="1:21" x14ac:dyDescent="0.3">
      <c r="A2148" s="8" t="s">
        <v>4967</v>
      </c>
      <c r="B2148" s="8" t="s">
        <v>4968</v>
      </c>
      <c r="C2148" s="8">
        <v>118</v>
      </c>
      <c r="D2148" s="8">
        <v>29</v>
      </c>
      <c r="E2148" s="8" t="s">
        <v>6103</v>
      </c>
      <c r="F2148" s="8" t="s">
        <v>5942</v>
      </c>
      <c r="G2148" s="8" t="s">
        <v>10040</v>
      </c>
      <c r="H2148" s="8" t="s">
        <v>12</v>
      </c>
      <c r="I2148" s="9">
        <v>2313.87</v>
      </c>
      <c r="J2148" s="8" t="s">
        <v>12</v>
      </c>
      <c r="K2148" s="9">
        <v>55922.8400578125</v>
      </c>
      <c r="L2148" s="8" t="s">
        <v>12</v>
      </c>
      <c r="M2148" s="9">
        <v>2501636.0498723434</v>
      </c>
      <c r="N2148" s="9">
        <v>0</v>
      </c>
      <c r="O2148" s="8" t="s">
        <v>12</v>
      </c>
      <c r="P2148" s="9">
        <v>86838.18</v>
      </c>
      <c r="Q2148" s="9">
        <f t="shared" si="99"/>
        <v>2646710.9399301559</v>
      </c>
      <c r="R2148" s="9">
        <f t="shared" si="100"/>
        <v>1323355.4699650779</v>
      </c>
      <c r="S2148" s="9">
        <f t="shared" si="101"/>
        <v>5293421.8798603117</v>
      </c>
      <c r="T2148" s="8" t="s">
        <v>6110</v>
      </c>
      <c r="U2148" s="8" t="s">
        <v>6111</v>
      </c>
    </row>
    <row r="2149" spans="1:21" x14ac:dyDescent="0.3">
      <c r="A2149" s="8" t="s">
        <v>4969</v>
      </c>
      <c r="B2149" s="8" t="s">
        <v>4970</v>
      </c>
      <c r="C2149" s="8">
        <v>28</v>
      </c>
      <c r="D2149" s="8">
        <v>16</v>
      </c>
      <c r="E2149" s="8" t="s">
        <v>6087</v>
      </c>
      <c r="F2149" s="8" t="s">
        <v>5942</v>
      </c>
      <c r="G2149" s="8" t="s">
        <v>10045</v>
      </c>
      <c r="H2149" s="8" t="s">
        <v>12</v>
      </c>
      <c r="I2149" s="9">
        <v>2313.87</v>
      </c>
      <c r="J2149" s="8" t="s">
        <v>5</v>
      </c>
      <c r="K2149" s="9">
        <v>0</v>
      </c>
      <c r="L2149" s="8" t="s">
        <v>5</v>
      </c>
      <c r="M2149" s="9">
        <v>0</v>
      </c>
      <c r="N2149" s="9">
        <v>0</v>
      </c>
      <c r="O2149" s="8" t="s">
        <v>12</v>
      </c>
      <c r="P2149" s="9">
        <v>65605.01999999999</v>
      </c>
      <c r="Q2149" s="9">
        <f t="shared" si="99"/>
        <v>67918.889999999985</v>
      </c>
      <c r="R2149" s="9">
        <f t="shared" si="100"/>
        <v>33959.444999999992</v>
      </c>
      <c r="S2149" s="9">
        <f t="shared" si="101"/>
        <v>135837.77999999997</v>
      </c>
      <c r="T2149" s="8" t="s">
        <v>6114</v>
      </c>
      <c r="U2149" s="8" t="s">
        <v>6113</v>
      </c>
    </row>
    <row r="2150" spans="1:21" x14ac:dyDescent="0.3">
      <c r="A2150" s="8" t="s">
        <v>4971</v>
      </c>
      <c r="B2150" s="8" t="s">
        <v>4972</v>
      </c>
      <c r="C2150" s="8">
        <v>54</v>
      </c>
      <c r="D2150" s="8">
        <v>55</v>
      </c>
      <c r="E2150" s="8" t="s">
        <v>6073</v>
      </c>
      <c r="F2150" s="8" t="s">
        <v>5942</v>
      </c>
      <c r="G2150" s="8" t="s">
        <v>10040</v>
      </c>
      <c r="H2150" s="8" t="s">
        <v>12</v>
      </c>
      <c r="I2150" s="9">
        <v>1779.8999999999999</v>
      </c>
      <c r="J2150" s="8" t="s">
        <v>12</v>
      </c>
      <c r="K2150" s="9">
        <v>37872.367017187506</v>
      </c>
      <c r="L2150" s="8" t="s">
        <v>12</v>
      </c>
      <c r="M2150" s="9">
        <v>0</v>
      </c>
      <c r="N2150" s="9">
        <v>1226665.2</v>
      </c>
      <c r="O2150" s="8" t="s">
        <v>12</v>
      </c>
      <c r="P2150" s="9">
        <v>99465</v>
      </c>
      <c r="Q2150" s="9">
        <f t="shared" si="99"/>
        <v>1365782.4670171875</v>
      </c>
      <c r="R2150" s="9">
        <f t="shared" si="100"/>
        <v>682891.23350859375</v>
      </c>
      <c r="S2150" s="9">
        <f t="shared" si="101"/>
        <v>2731564.934034375</v>
      </c>
      <c r="T2150" s="8" t="s">
        <v>6115</v>
      </c>
      <c r="U2150" s="8" t="s">
        <v>6111</v>
      </c>
    </row>
    <row r="2151" spans="1:21" x14ac:dyDescent="0.3">
      <c r="A2151" s="8" t="s">
        <v>4973</v>
      </c>
      <c r="B2151" s="8" t="s">
        <v>4974</v>
      </c>
      <c r="C2151" s="8">
        <v>60</v>
      </c>
      <c r="D2151" s="8">
        <v>28</v>
      </c>
      <c r="E2151" s="8" t="s">
        <v>10029</v>
      </c>
      <c r="F2151" s="8" t="s">
        <v>5942</v>
      </c>
      <c r="G2151" s="8" t="s">
        <v>10049</v>
      </c>
      <c r="H2151" s="8" t="s">
        <v>12</v>
      </c>
      <c r="I2151" s="9">
        <v>1779.8999999999999</v>
      </c>
      <c r="J2151" s="8" t="s">
        <v>12</v>
      </c>
      <c r="K2151" s="9">
        <v>38399.539696874999</v>
      </c>
      <c r="L2151" s="8" t="s">
        <v>12</v>
      </c>
      <c r="M2151" s="9">
        <v>2012436.0416015624</v>
      </c>
      <c r="N2151" s="9">
        <v>0</v>
      </c>
      <c r="O2151" s="8" t="s">
        <v>12</v>
      </c>
      <c r="P2151" s="9">
        <v>65542.2</v>
      </c>
      <c r="Q2151" s="9">
        <f t="shared" si="99"/>
        <v>2118157.6812984375</v>
      </c>
      <c r="R2151" s="9">
        <f t="shared" si="100"/>
        <v>1059078.8406492188</v>
      </c>
      <c r="S2151" s="9">
        <f t="shared" si="101"/>
        <v>4236315.3625968751</v>
      </c>
      <c r="T2151" s="8" t="s">
        <v>6112</v>
      </c>
      <c r="U2151" s="8" t="s">
        <v>6111</v>
      </c>
    </row>
    <row r="2152" spans="1:21" x14ac:dyDescent="0.3">
      <c r="A2152" s="8" t="s">
        <v>4975</v>
      </c>
      <c r="B2152" s="8" t="s">
        <v>4976</v>
      </c>
      <c r="C2152" s="8">
        <v>64</v>
      </c>
      <c r="D2152" s="8">
        <v>23</v>
      </c>
      <c r="E2152" s="8" t="s">
        <v>6072</v>
      </c>
      <c r="F2152" s="8" t="s">
        <v>5942</v>
      </c>
      <c r="G2152" s="8" t="s">
        <v>10040</v>
      </c>
      <c r="H2152" s="8" t="s">
        <v>5</v>
      </c>
      <c r="I2152" s="9">
        <v>0</v>
      </c>
      <c r="J2152" s="8" t="s">
        <v>12</v>
      </c>
      <c r="K2152" s="9">
        <v>38750.988150000005</v>
      </c>
      <c r="L2152" s="8" t="s">
        <v>5</v>
      </c>
      <c r="M2152" s="9">
        <v>0</v>
      </c>
      <c r="N2152" s="9">
        <v>0</v>
      </c>
      <c r="O2152" s="8" t="s">
        <v>12</v>
      </c>
      <c r="P2152" s="9">
        <v>59260.2</v>
      </c>
      <c r="Q2152" s="9">
        <f t="shared" si="99"/>
        <v>98011.188150000002</v>
      </c>
      <c r="R2152" s="9">
        <f t="shared" si="100"/>
        <v>49005.594075000001</v>
      </c>
      <c r="S2152" s="9">
        <f t="shared" si="101"/>
        <v>196022.3763</v>
      </c>
      <c r="T2152" s="8" t="s">
        <v>6114</v>
      </c>
      <c r="U2152" s="8" t="s">
        <v>6113</v>
      </c>
    </row>
    <row r="2153" spans="1:21" x14ac:dyDescent="0.3">
      <c r="A2153" s="8" t="s">
        <v>4977</v>
      </c>
      <c r="B2153" s="8" t="s">
        <v>4978</v>
      </c>
      <c r="C2153" s="8">
        <v>139</v>
      </c>
      <c r="D2153" s="8">
        <v>42</v>
      </c>
      <c r="E2153" s="8" t="s">
        <v>6089</v>
      </c>
      <c r="F2153" s="8" t="s">
        <v>5942</v>
      </c>
      <c r="G2153" s="8" t="s">
        <v>10040</v>
      </c>
      <c r="H2153" s="8" t="s">
        <v>12</v>
      </c>
      <c r="I2153" s="9">
        <v>2313.87</v>
      </c>
      <c r="J2153" s="8" t="s">
        <v>12</v>
      </c>
      <c r="K2153" s="9">
        <v>58295.117116406247</v>
      </c>
      <c r="L2153" s="8" t="s">
        <v>5</v>
      </c>
      <c r="M2153" s="9">
        <v>0</v>
      </c>
      <c r="N2153" s="9">
        <v>0</v>
      </c>
      <c r="O2153" s="8" t="s">
        <v>12</v>
      </c>
      <c r="P2153" s="9">
        <v>108071.34</v>
      </c>
      <c r="Q2153" s="9">
        <f t="shared" si="99"/>
        <v>168680.32711640623</v>
      </c>
      <c r="R2153" s="9">
        <f t="shared" si="100"/>
        <v>84340.163558203116</v>
      </c>
      <c r="S2153" s="9">
        <f t="shared" si="101"/>
        <v>337360.65423281246</v>
      </c>
      <c r="T2153" s="8" t="s">
        <v>6114</v>
      </c>
      <c r="U2153" s="8" t="s">
        <v>6111</v>
      </c>
    </row>
    <row r="2154" spans="1:21" x14ac:dyDescent="0.3">
      <c r="A2154" s="8" t="s">
        <v>4979</v>
      </c>
      <c r="B2154" s="8" t="s">
        <v>4980</v>
      </c>
      <c r="C2154" s="8">
        <v>258</v>
      </c>
      <c r="D2154" s="8">
        <v>78</v>
      </c>
      <c r="E2154" s="8" t="s">
        <v>6077</v>
      </c>
      <c r="F2154" s="8" t="s">
        <v>5942</v>
      </c>
      <c r="G2154" s="8" t="s">
        <v>10040</v>
      </c>
      <c r="H2154" s="8" t="s">
        <v>12</v>
      </c>
      <c r="I2154" s="9">
        <v>1779.8999999999999</v>
      </c>
      <c r="J2154" s="8" t="s">
        <v>12</v>
      </c>
      <c r="K2154" s="9">
        <v>55796.238126562501</v>
      </c>
      <c r="L2154" s="8" t="s">
        <v>5</v>
      </c>
      <c r="M2154" s="9">
        <v>0</v>
      </c>
      <c r="N2154" s="9">
        <v>0</v>
      </c>
      <c r="O2154" s="8" t="s">
        <v>5</v>
      </c>
      <c r="P2154" s="9">
        <v>0</v>
      </c>
      <c r="Q2154" s="9">
        <f t="shared" si="99"/>
        <v>57576.138126562502</v>
      </c>
      <c r="R2154" s="9">
        <f t="shared" si="100"/>
        <v>28788.069063281251</v>
      </c>
      <c r="S2154" s="9">
        <f t="shared" si="101"/>
        <v>115152.276253125</v>
      </c>
      <c r="T2154" s="8" t="s">
        <v>6114</v>
      </c>
      <c r="U2154" s="8" t="s">
        <v>6111</v>
      </c>
    </row>
    <row r="2155" spans="1:21" x14ac:dyDescent="0.3">
      <c r="A2155" s="8" t="s">
        <v>4981</v>
      </c>
      <c r="B2155" s="8" t="s">
        <v>4982</v>
      </c>
      <c r="C2155" s="8">
        <v>2778</v>
      </c>
      <c r="D2155" s="8">
        <v>1024</v>
      </c>
      <c r="E2155" s="8" t="s">
        <v>6068</v>
      </c>
      <c r="F2155" s="8" t="s">
        <v>5942</v>
      </c>
      <c r="G2155" s="8" t="s">
        <v>10046</v>
      </c>
      <c r="H2155" s="8" t="s">
        <v>5</v>
      </c>
      <c r="I2155" s="9">
        <v>0</v>
      </c>
      <c r="J2155" s="8" t="s">
        <v>12</v>
      </c>
      <c r="K2155" s="9">
        <v>277208.76359531248</v>
      </c>
      <c r="L2155" s="8" t="s">
        <v>5</v>
      </c>
      <c r="M2155" s="9">
        <v>0</v>
      </c>
      <c r="N2155" s="9">
        <v>0</v>
      </c>
      <c r="O2155" s="8" t="s">
        <v>12</v>
      </c>
      <c r="P2155" s="9">
        <v>1286763</v>
      </c>
      <c r="Q2155" s="9">
        <f t="shared" si="99"/>
        <v>1563971.7635953124</v>
      </c>
      <c r="R2155" s="9">
        <f t="shared" si="100"/>
        <v>781985.88179765618</v>
      </c>
      <c r="S2155" s="9">
        <f t="shared" si="101"/>
        <v>3127943.5271906247</v>
      </c>
      <c r="T2155" s="8" t="s">
        <v>6114</v>
      </c>
      <c r="U2155" s="8" t="s">
        <v>6113</v>
      </c>
    </row>
    <row r="2156" spans="1:21" x14ac:dyDescent="0.3">
      <c r="A2156" s="8" t="s">
        <v>4983</v>
      </c>
      <c r="B2156" s="8" t="s">
        <v>4984</v>
      </c>
      <c r="C2156" s="8">
        <v>132</v>
      </c>
      <c r="D2156" s="8">
        <v>33</v>
      </c>
      <c r="E2156" s="8" t="s">
        <v>6074</v>
      </c>
      <c r="F2156" s="8" t="s">
        <v>5942</v>
      </c>
      <c r="G2156" s="8" t="s">
        <v>10049</v>
      </c>
      <c r="H2156" s="8" t="s">
        <v>5</v>
      </c>
      <c r="I2156" s="9">
        <v>0</v>
      </c>
      <c r="J2156" s="8" t="s">
        <v>12</v>
      </c>
      <c r="K2156" s="9">
        <v>44725.611853125003</v>
      </c>
      <c r="L2156" s="8" t="s">
        <v>12</v>
      </c>
      <c r="M2156" s="9">
        <v>2018658.3135234374</v>
      </c>
      <c r="N2156" s="9">
        <v>0</v>
      </c>
      <c r="O2156" s="8" t="s">
        <v>12</v>
      </c>
      <c r="P2156" s="9">
        <v>54234.6</v>
      </c>
      <c r="Q2156" s="9">
        <f t="shared" si="99"/>
        <v>2117618.5253765625</v>
      </c>
      <c r="R2156" s="9">
        <f t="shared" si="100"/>
        <v>1058809.2626882812</v>
      </c>
      <c r="S2156" s="9">
        <f t="shared" si="101"/>
        <v>4235237.050753125</v>
      </c>
      <c r="T2156" s="8" t="s">
        <v>6112</v>
      </c>
      <c r="U2156" s="8" t="s">
        <v>10025</v>
      </c>
    </row>
    <row r="2157" spans="1:21" x14ac:dyDescent="0.3">
      <c r="A2157" s="8" t="s">
        <v>4985</v>
      </c>
      <c r="B2157" s="8" t="s">
        <v>4986</v>
      </c>
      <c r="C2157" s="8">
        <v>500</v>
      </c>
      <c r="D2157" s="8">
        <v>129</v>
      </c>
      <c r="E2157" s="8" t="s">
        <v>6074</v>
      </c>
      <c r="F2157" s="8" t="s">
        <v>5942</v>
      </c>
      <c r="G2157" s="8" t="s">
        <v>10040</v>
      </c>
      <c r="H2157" s="8" t="s">
        <v>6</v>
      </c>
      <c r="I2157" s="9">
        <v>0</v>
      </c>
      <c r="J2157" s="8" t="s">
        <v>5</v>
      </c>
      <c r="K2157" s="9">
        <v>0</v>
      </c>
      <c r="L2157" s="8" t="s">
        <v>6</v>
      </c>
      <c r="M2157" s="9">
        <v>0</v>
      </c>
      <c r="N2157" s="9">
        <v>0</v>
      </c>
      <c r="O2157" s="8" t="s">
        <v>5</v>
      </c>
      <c r="P2157" s="9">
        <v>0</v>
      </c>
      <c r="Q2157" s="9">
        <f t="shared" si="99"/>
        <v>0</v>
      </c>
      <c r="R2157" s="9">
        <f t="shared" si="100"/>
        <v>0</v>
      </c>
      <c r="S2157" s="9">
        <f t="shared" si="101"/>
        <v>0</v>
      </c>
      <c r="T2157" s="8" t="s">
        <v>6114</v>
      </c>
      <c r="U2157" s="8" t="s">
        <v>6111</v>
      </c>
    </row>
    <row r="2158" spans="1:21" x14ac:dyDescent="0.3">
      <c r="A2158" s="8" t="s">
        <v>4987</v>
      </c>
      <c r="B2158" s="8" t="s">
        <v>4988</v>
      </c>
      <c r="C2158" s="8">
        <v>175</v>
      </c>
      <c r="D2158" s="8">
        <v>93</v>
      </c>
      <c r="E2158" s="8" t="s">
        <v>6088</v>
      </c>
      <c r="F2158" s="8" t="s">
        <v>5942</v>
      </c>
      <c r="G2158" s="8" t="s">
        <v>10040</v>
      </c>
      <c r="H2158" s="8" t="s">
        <v>12</v>
      </c>
      <c r="I2158" s="9">
        <v>1779.8999999999999</v>
      </c>
      <c r="J2158" s="8" t="s">
        <v>5</v>
      </c>
      <c r="K2158" s="9">
        <v>0</v>
      </c>
      <c r="L2158" s="8" t="s">
        <v>5</v>
      </c>
      <c r="M2158" s="9">
        <v>0</v>
      </c>
      <c r="N2158" s="9">
        <v>0</v>
      </c>
      <c r="O2158" s="8" t="s">
        <v>12</v>
      </c>
      <c r="P2158" s="9">
        <v>32875.799999999996</v>
      </c>
      <c r="Q2158" s="9">
        <f t="shared" si="99"/>
        <v>34655.699999999997</v>
      </c>
      <c r="R2158" s="9">
        <f t="shared" si="100"/>
        <v>17327.849999999999</v>
      </c>
      <c r="S2158" s="9">
        <f t="shared" si="101"/>
        <v>69311.399999999994</v>
      </c>
      <c r="T2158" s="8" t="s">
        <v>6115</v>
      </c>
      <c r="U2158" s="8" t="s">
        <v>6111</v>
      </c>
    </row>
    <row r="2159" spans="1:21" x14ac:dyDescent="0.3">
      <c r="A2159" s="8" t="s">
        <v>4989</v>
      </c>
      <c r="B2159" s="8" t="s">
        <v>4990</v>
      </c>
      <c r="C2159" s="8">
        <v>131</v>
      </c>
      <c r="D2159" s="8">
        <v>32</v>
      </c>
      <c r="E2159" s="8" t="s">
        <v>10029</v>
      </c>
      <c r="F2159" s="8" t="s">
        <v>5942</v>
      </c>
      <c r="G2159" s="8" t="s">
        <v>10040</v>
      </c>
      <c r="H2159" s="8" t="s">
        <v>5</v>
      </c>
      <c r="I2159" s="9">
        <v>0</v>
      </c>
      <c r="J2159" s="8" t="s">
        <v>5</v>
      </c>
      <c r="K2159" s="9">
        <v>0</v>
      </c>
      <c r="L2159" s="8" t="s">
        <v>5</v>
      </c>
      <c r="M2159" s="9">
        <v>0</v>
      </c>
      <c r="N2159" s="9">
        <v>0</v>
      </c>
      <c r="O2159" s="8" t="s">
        <v>12</v>
      </c>
      <c r="P2159" s="9">
        <v>70567.799999999988</v>
      </c>
      <c r="Q2159" s="9">
        <f t="shared" si="99"/>
        <v>70567.799999999988</v>
      </c>
      <c r="R2159" s="9">
        <f t="shared" si="100"/>
        <v>35283.899999999994</v>
      </c>
      <c r="S2159" s="9">
        <f t="shared" si="101"/>
        <v>141135.59999999998</v>
      </c>
      <c r="T2159" s="8" t="s">
        <v>6114</v>
      </c>
      <c r="U2159" s="8" t="s">
        <v>6116</v>
      </c>
    </row>
    <row r="2160" spans="1:21" x14ac:dyDescent="0.3">
      <c r="A2160" s="8" t="s">
        <v>4991</v>
      </c>
      <c r="B2160" s="8" t="s">
        <v>4992</v>
      </c>
      <c r="C2160" s="8">
        <v>640</v>
      </c>
      <c r="D2160" s="8">
        <v>137</v>
      </c>
      <c r="E2160" s="8" t="s">
        <v>6093</v>
      </c>
      <c r="F2160" s="8" t="s">
        <v>5942</v>
      </c>
      <c r="G2160" s="8" t="s">
        <v>10040</v>
      </c>
      <c r="H2160" s="8" t="s">
        <v>12</v>
      </c>
      <c r="I2160" s="9">
        <v>2313.87</v>
      </c>
      <c r="J2160" s="8" t="s">
        <v>12</v>
      </c>
      <c r="K2160" s="9">
        <v>114890.86979999999</v>
      </c>
      <c r="L2160" s="8" t="s">
        <v>5</v>
      </c>
      <c r="M2160" s="9">
        <v>0</v>
      </c>
      <c r="N2160" s="9">
        <v>0</v>
      </c>
      <c r="O2160" s="8" t="s">
        <v>12</v>
      </c>
      <c r="P2160" s="9">
        <v>259970.09999999998</v>
      </c>
      <c r="Q2160" s="9">
        <f t="shared" si="99"/>
        <v>377174.83979999996</v>
      </c>
      <c r="R2160" s="9">
        <f t="shared" si="100"/>
        <v>188587.41989999998</v>
      </c>
      <c r="S2160" s="9">
        <f t="shared" si="101"/>
        <v>754349.67959999992</v>
      </c>
      <c r="T2160" s="8" t="s">
        <v>6114</v>
      </c>
      <c r="U2160" s="8" t="s">
        <v>6116</v>
      </c>
    </row>
    <row r="2161" spans="1:21" x14ac:dyDescent="0.3">
      <c r="A2161" s="8" t="s">
        <v>4994</v>
      </c>
      <c r="B2161" s="8" t="s">
        <v>4995</v>
      </c>
      <c r="C2161" s="8">
        <v>185</v>
      </c>
      <c r="D2161" s="8">
        <v>66</v>
      </c>
      <c r="E2161" s="8" t="s">
        <v>6069</v>
      </c>
      <c r="F2161" s="8" t="s">
        <v>5942</v>
      </c>
      <c r="G2161" s="8" t="s">
        <v>10040</v>
      </c>
      <c r="H2161" s="8" t="s">
        <v>12</v>
      </c>
      <c r="I2161" s="9">
        <v>2313.87</v>
      </c>
      <c r="J2161" s="8" t="s">
        <v>12</v>
      </c>
      <c r="K2161" s="9">
        <v>63491.533530468747</v>
      </c>
      <c r="L2161" s="8" t="s">
        <v>12</v>
      </c>
      <c r="M2161" s="9">
        <v>2508815.8603066406</v>
      </c>
      <c r="N2161" s="9">
        <v>0</v>
      </c>
      <c r="O2161" s="8" t="s">
        <v>12</v>
      </c>
      <c r="P2161" s="9">
        <v>147271.01999999999</v>
      </c>
      <c r="Q2161" s="9">
        <f t="shared" si="99"/>
        <v>2721892.2838371093</v>
      </c>
      <c r="R2161" s="9">
        <f t="shared" si="100"/>
        <v>1360946.1419185547</v>
      </c>
      <c r="S2161" s="9">
        <f t="shared" si="101"/>
        <v>5443784.5676742187</v>
      </c>
      <c r="T2161" s="8" t="s">
        <v>6114</v>
      </c>
      <c r="U2161" s="8" t="s">
        <v>6111</v>
      </c>
    </row>
    <row r="2162" spans="1:21" x14ac:dyDescent="0.3">
      <c r="A2162" s="8" t="s">
        <v>4996</v>
      </c>
      <c r="B2162" s="8" t="s">
        <v>4997</v>
      </c>
      <c r="C2162" s="8">
        <v>500</v>
      </c>
      <c r="D2162" s="8">
        <v>271</v>
      </c>
      <c r="E2162" s="8" t="s">
        <v>6077</v>
      </c>
      <c r="F2162" s="8" t="s">
        <v>5942</v>
      </c>
      <c r="G2162" s="8" t="s">
        <v>10040</v>
      </c>
      <c r="H2162" s="8" t="s">
        <v>5</v>
      </c>
      <c r="I2162" s="9">
        <v>0</v>
      </c>
      <c r="J2162" s="8" t="s">
        <v>12</v>
      </c>
      <c r="K2162" s="9">
        <v>77058.86954062499</v>
      </c>
      <c r="L2162" s="8" t="s">
        <v>5</v>
      </c>
      <c r="M2162" s="9">
        <v>0</v>
      </c>
      <c r="N2162" s="9">
        <v>0</v>
      </c>
      <c r="O2162" s="8" t="s">
        <v>5</v>
      </c>
      <c r="P2162" s="9">
        <v>0</v>
      </c>
      <c r="Q2162" s="9">
        <f t="shared" si="99"/>
        <v>77058.86954062499</v>
      </c>
      <c r="R2162" s="9">
        <f t="shared" si="100"/>
        <v>38529.434770312495</v>
      </c>
      <c r="S2162" s="9">
        <f t="shared" si="101"/>
        <v>154117.73908124998</v>
      </c>
      <c r="T2162" s="8" t="s">
        <v>6114</v>
      </c>
      <c r="U2162" s="8" t="s">
        <v>6113</v>
      </c>
    </row>
    <row r="2163" spans="1:21" x14ac:dyDescent="0.3">
      <c r="A2163" s="8" t="s">
        <v>4998</v>
      </c>
      <c r="B2163" s="8" t="s">
        <v>4999</v>
      </c>
      <c r="C2163" s="8">
        <v>500</v>
      </c>
      <c r="D2163" s="8">
        <v>161</v>
      </c>
      <c r="E2163" s="8" t="s">
        <v>6073</v>
      </c>
      <c r="F2163" s="8" t="s">
        <v>5942</v>
      </c>
      <c r="G2163" s="8" t="s">
        <v>10040</v>
      </c>
      <c r="H2163" s="8" t="s">
        <v>6</v>
      </c>
      <c r="I2163" s="9">
        <v>0</v>
      </c>
      <c r="J2163" s="8" t="s">
        <v>12</v>
      </c>
      <c r="K2163" s="9">
        <v>77058.86954062499</v>
      </c>
      <c r="L2163" s="8" t="s">
        <v>6</v>
      </c>
      <c r="M2163" s="9">
        <v>0</v>
      </c>
      <c r="N2163" s="9">
        <v>0</v>
      </c>
      <c r="O2163" s="8" t="s">
        <v>5</v>
      </c>
      <c r="P2163" s="9">
        <v>0</v>
      </c>
      <c r="Q2163" s="9">
        <f t="shared" si="99"/>
        <v>77058.86954062499</v>
      </c>
      <c r="R2163" s="9">
        <f t="shared" si="100"/>
        <v>38529.434770312495</v>
      </c>
      <c r="S2163" s="9">
        <f t="shared" si="101"/>
        <v>154117.73908124998</v>
      </c>
      <c r="T2163" s="8" t="s">
        <v>6114</v>
      </c>
      <c r="U2163" s="8" t="s">
        <v>6111</v>
      </c>
    </row>
    <row r="2164" spans="1:21" x14ac:dyDescent="0.3">
      <c r="A2164" s="8" t="s">
        <v>5000</v>
      </c>
      <c r="B2164" s="8" t="s">
        <v>5001</v>
      </c>
      <c r="C2164" s="8">
        <v>67</v>
      </c>
      <c r="D2164" s="8">
        <v>23</v>
      </c>
      <c r="E2164" s="8" t="s">
        <v>10029</v>
      </c>
      <c r="F2164" s="8" t="s">
        <v>5942</v>
      </c>
      <c r="G2164" s="8" t="s">
        <v>10042</v>
      </c>
      <c r="H2164" s="8" t="s">
        <v>12</v>
      </c>
      <c r="I2164" s="9">
        <v>1779.8999999999999</v>
      </c>
      <c r="J2164" s="8" t="s">
        <v>12</v>
      </c>
      <c r="K2164" s="9">
        <v>39014.574489843755</v>
      </c>
      <c r="L2164" s="8" t="s">
        <v>12</v>
      </c>
      <c r="M2164" s="9">
        <v>2013040.9847050779</v>
      </c>
      <c r="N2164" s="9">
        <v>0</v>
      </c>
      <c r="O2164" s="8" t="s">
        <v>12</v>
      </c>
      <c r="P2164" s="9">
        <v>59260.2</v>
      </c>
      <c r="Q2164" s="9">
        <f t="shared" si="99"/>
        <v>2113095.6591949216</v>
      </c>
      <c r="R2164" s="9">
        <f t="shared" si="100"/>
        <v>1056547.8295974608</v>
      </c>
      <c r="S2164" s="9">
        <f t="shared" si="101"/>
        <v>4226191.3183898432</v>
      </c>
      <c r="T2164" s="8" t="s">
        <v>6114</v>
      </c>
      <c r="U2164" s="8" t="s">
        <v>6111</v>
      </c>
    </row>
    <row r="2165" spans="1:21" x14ac:dyDescent="0.3">
      <c r="A2165" s="8" t="s">
        <v>5002</v>
      </c>
      <c r="B2165" s="8" t="s">
        <v>5003</v>
      </c>
      <c r="C2165" s="8">
        <v>14000</v>
      </c>
      <c r="D2165" s="8">
        <v>1184</v>
      </c>
      <c r="E2165" s="8" t="s">
        <v>6079</v>
      </c>
      <c r="F2165" s="8" t="s">
        <v>5942</v>
      </c>
      <c r="G2165" s="8" t="s">
        <v>10040</v>
      </c>
      <c r="H2165" s="8" t="s">
        <v>5</v>
      </c>
      <c r="I2165" s="9">
        <v>0</v>
      </c>
      <c r="J2165" s="8" t="s">
        <v>12</v>
      </c>
      <c r="K2165" s="9">
        <v>1648171.8441975</v>
      </c>
      <c r="L2165" s="8" t="s">
        <v>5</v>
      </c>
      <c r="M2165" s="9">
        <v>0</v>
      </c>
      <c r="N2165" s="9">
        <v>0</v>
      </c>
      <c r="O2165" s="8" t="s">
        <v>5</v>
      </c>
      <c r="P2165" s="9">
        <v>0</v>
      </c>
      <c r="Q2165" s="9">
        <f t="shared" si="99"/>
        <v>1648171.8441975</v>
      </c>
      <c r="R2165" s="9">
        <f t="shared" si="100"/>
        <v>824085.92209875002</v>
      </c>
      <c r="S2165" s="9">
        <f t="shared" si="101"/>
        <v>3296343.6883950001</v>
      </c>
      <c r="T2165" s="8" t="s">
        <v>6112</v>
      </c>
      <c r="U2165" s="8" t="s">
        <v>6111</v>
      </c>
    </row>
    <row r="2166" spans="1:21" x14ac:dyDescent="0.3">
      <c r="A2166" s="8" t="s">
        <v>5004</v>
      </c>
      <c r="B2166" s="8" t="s">
        <v>5005</v>
      </c>
      <c r="C2166" s="8">
        <v>250</v>
      </c>
      <c r="D2166" s="8">
        <v>113</v>
      </c>
      <c r="E2166" s="8" t="s">
        <v>10028</v>
      </c>
      <c r="F2166" s="8" t="s">
        <v>5942</v>
      </c>
      <c r="G2166" s="8" t="s">
        <v>10053</v>
      </c>
      <c r="H2166" s="8" t="s">
        <v>5</v>
      </c>
      <c r="I2166" s="9">
        <v>0</v>
      </c>
      <c r="J2166" s="8" t="s">
        <v>12</v>
      </c>
      <c r="K2166" s="9">
        <v>55093.341220312504</v>
      </c>
      <c r="L2166" s="8" t="s">
        <v>5</v>
      </c>
      <c r="M2166" s="9">
        <v>0</v>
      </c>
      <c r="N2166" s="9">
        <v>0</v>
      </c>
      <c r="O2166" s="8" t="s">
        <v>12</v>
      </c>
      <c r="P2166" s="9">
        <v>60516.6</v>
      </c>
      <c r="Q2166" s="9">
        <f t="shared" si="99"/>
        <v>115609.9412203125</v>
      </c>
      <c r="R2166" s="9">
        <f t="shared" si="100"/>
        <v>57804.970610156248</v>
      </c>
      <c r="S2166" s="9">
        <f t="shared" si="101"/>
        <v>231219.88244062499</v>
      </c>
      <c r="T2166" s="8" t="s">
        <v>6114</v>
      </c>
      <c r="U2166" s="8" t="s">
        <v>6116</v>
      </c>
    </row>
    <row r="2167" spans="1:21" x14ac:dyDescent="0.3">
      <c r="A2167" s="8" t="s">
        <v>5006</v>
      </c>
      <c r="B2167" s="8" t="s">
        <v>5007</v>
      </c>
      <c r="C2167" s="8">
        <v>79</v>
      </c>
      <c r="D2167" s="8">
        <v>52</v>
      </c>
      <c r="E2167" s="8" t="s">
        <v>10035</v>
      </c>
      <c r="F2167" s="8" t="s">
        <v>5942</v>
      </c>
      <c r="G2167" s="8" t="s">
        <v>10040</v>
      </c>
      <c r="H2167" s="8" t="s">
        <v>6</v>
      </c>
      <c r="I2167" s="9">
        <v>0</v>
      </c>
      <c r="J2167" s="8" t="s">
        <v>12</v>
      </c>
      <c r="K2167" s="9">
        <v>51517.182663281252</v>
      </c>
      <c r="L2167" s="8" t="s">
        <v>6</v>
      </c>
      <c r="M2167" s="9">
        <v>0</v>
      </c>
      <c r="N2167" s="9">
        <v>0</v>
      </c>
      <c r="O2167" s="8" t="s">
        <v>12</v>
      </c>
      <c r="P2167" s="9">
        <v>44371.86</v>
      </c>
      <c r="Q2167" s="9">
        <f t="shared" si="99"/>
        <v>95889.04266328126</v>
      </c>
      <c r="R2167" s="9">
        <f t="shared" si="100"/>
        <v>47944.52133164063</v>
      </c>
      <c r="S2167" s="9">
        <f t="shared" si="101"/>
        <v>191778.08532656252</v>
      </c>
      <c r="T2167" s="8" t="s">
        <v>6114</v>
      </c>
      <c r="U2167" s="8" t="s">
        <v>6111</v>
      </c>
    </row>
    <row r="2168" spans="1:21" x14ac:dyDescent="0.3">
      <c r="A2168" s="8" t="s">
        <v>5008</v>
      </c>
      <c r="B2168" s="8" t="s">
        <v>5009</v>
      </c>
      <c r="C2168" s="8">
        <v>340</v>
      </c>
      <c r="D2168" s="8">
        <v>110</v>
      </c>
      <c r="E2168" s="8" t="s">
        <v>6098</v>
      </c>
      <c r="F2168" s="8" t="s">
        <v>5942</v>
      </c>
      <c r="G2168" s="8" t="s">
        <v>10040</v>
      </c>
      <c r="H2168" s="8" t="s">
        <v>12</v>
      </c>
      <c r="I2168" s="9">
        <v>1779.8999999999999</v>
      </c>
      <c r="J2168" s="8" t="s">
        <v>5</v>
      </c>
      <c r="K2168" s="9">
        <v>0</v>
      </c>
      <c r="L2168" s="8" t="s">
        <v>5</v>
      </c>
      <c r="M2168" s="9">
        <v>0</v>
      </c>
      <c r="N2168" s="9">
        <v>0</v>
      </c>
      <c r="O2168" s="8" t="s">
        <v>5</v>
      </c>
      <c r="P2168" s="9">
        <v>0</v>
      </c>
      <c r="Q2168" s="9">
        <f t="shared" si="99"/>
        <v>1779.8999999999999</v>
      </c>
      <c r="R2168" s="9">
        <f t="shared" si="100"/>
        <v>889.94999999999993</v>
      </c>
      <c r="S2168" s="9">
        <f t="shared" si="101"/>
        <v>3559.7999999999997</v>
      </c>
      <c r="T2168" s="8" t="s">
        <v>6114</v>
      </c>
      <c r="U2168" s="8" t="s">
        <v>6116</v>
      </c>
    </row>
    <row r="2169" spans="1:21" x14ac:dyDescent="0.3">
      <c r="A2169" s="8" t="s">
        <v>5010</v>
      </c>
      <c r="B2169" s="8" t="s">
        <v>5011</v>
      </c>
      <c r="C2169" s="8">
        <v>316</v>
      </c>
      <c r="D2169" s="8">
        <v>98</v>
      </c>
      <c r="E2169" s="8" t="s">
        <v>6077</v>
      </c>
      <c r="F2169" s="8" t="s">
        <v>5942</v>
      </c>
      <c r="G2169" s="8" t="s">
        <v>10040</v>
      </c>
      <c r="H2169" s="8" t="s">
        <v>12</v>
      </c>
      <c r="I2169" s="9">
        <v>1779.8999999999999</v>
      </c>
      <c r="J2169" s="8" t="s">
        <v>12</v>
      </c>
      <c r="K2169" s="9">
        <v>60892.240696875</v>
      </c>
      <c r="L2169" s="8" t="s">
        <v>5</v>
      </c>
      <c r="M2169" s="9">
        <v>0</v>
      </c>
      <c r="N2169" s="9">
        <v>0</v>
      </c>
      <c r="O2169" s="8" t="s">
        <v>5</v>
      </c>
      <c r="P2169" s="9">
        <v>0</v>
      </c>
      <c r="Q2169" s="9">
        <f t="shared" si="99"/>
        <v>62672.140696875002</v>
      </c>
      <c r="R2169" s="9">
        <f t="shared" si="100"/>
        <v>31336.070348437501</v>
      </c>
      <c r="S2169" s="9">
        <f t="shared" si="101"/>
        <v>125344.28139375</v>
      </c>
      <c r="T2169" s="8" t="s">
        <v>6114</v>
      </c>
      <c r="U2169" s="8" t="s">
        <v>6113</v>
      </c>
    </row>
    <row r="2170" spans="1:21" x14ac:dyDescent="0.3">
      <c r="A2170" s="8" t="s">
        <v>5012</v>
      </c>
      <c r="B2170" s="8" t="s">
        <v>5013</v>
      </c>
      <c r="C2170" s="8">
        <v>672</v>
      </c>
      <c r="D2170" s="8">
        <v>68</v>
      </c>
      <c r="E2170" s="8" t="s">
        <v>10031</v>
      </c>
      <c r="F2170" s="8" t="s">
        <v>5942</v>
      </c>
      <c r="G2170" s="8" t="s">
        <v>10040</v>
      </c>
      <c r="H2170" s="8" t="s">
        <v>6</v>
      </c>
      <c r="I2170" s="9">
        <v>0</v>
      </c>
      <c r="J2170" s="8" t="s">
        <v>6</v>
      </c>
      <c r="K2170" s="9">
        <v>0</v>
      </c>
      <c r="L2170" s="8" t="s">
        <v>5</v>
      </c>
      <c r="M2170" s="9">
        <v>0</v>
      </c>
      <c r="N2170" s="9">
        <v>0</v>
      </c>
      <c r="O2170" s="8" t="s">
        <v>12</v>
      </c>
      <c r="P2170" s="9">
        <v>115798.2</v>
      </c>
      <c r="Q2170" s="9">
        <f t="shared" si="99"/>
        <v>115798.2</v>
      </c>
      <c r="R2170" s="9">
        <f t="shared" si="100"/>
        <v>57899.1</v>
      </c>
      <c r="S2170" s="9">
        <f t="shared" si="101"/>
        <v>231596.4</v>
      </c>
      <c r="T2170" s="8" t="s">
        <v>6114</v>
      </c>
      <c r="U2170" s="8" t="s">
        <v>10025</v>
      </c>
    </row>
    <row r="2171" spans="1:21" x14ac:dyDescent="0.3">
      <c r="A2171" s="8" t="s">
        <v>5014</v>
      </c>
      <c r="B2171" s="8" t="s">
        <v>5015</v>
      </c>
      <c r="C2171" s="8">
        <v>75</v>
      </c>
      <c r="D2171" s="8">
        <v>23</v>
      </c>
      <c r="E2171" s="8" t="s">
        <v>6088</v>
      </c>
      <c r="F2171" s="8" t="s">
        <v>5942</v>
      </c>
      <c r="G2171" s="8" t="s">
        <v>10040</v>
      </c>
      <c r="H2171" s="8" t="s">
        <v>12</v>
      </c>
      <c r="I2171" s="9">
        <v>1779.8999999999999</v>
      </c>
      <c r="J2171" s="8" t="s">
        <v>12</v>
      </c>
      <c r="K2171" s="9">
        <v>39717.471396093752</v>
      </c>
      <c r="L2171" s="8" t="s">
        <v>12</v>
      </c>
      <c r="M2171" s="9">
        <v>2013732.348251953</v>
      </c>
      <c r="N2171" s="9">
        <v>0</v>
      </c>
      <c r="O2171" s="8" t="s">
        <v>5</v>
      </c>
      <c r="P2171" s="9">
        <v>0</v>
      </c>
      <c r="Q2171" s="9">
        <f t="shared" si="99"/>
        <v>2055229.7196480469</v>
      </c>
      <c r="R2171" s="9">
        <f t="shared" si="100"/>
        <v>1027614.8598240234</v>
      </c>
      <c r="S2171" s="9">
        <f t="shared" si="101"/>
        <v>4110459.4392960938</v>
      </c>
      <c r="T2171" s="8" t="s">
        <v>6114</v>
      </c>
      <c r="U2171" s="8" t="s">
        <v>6113</v>
      </c>
    </row>
    <row r="2172" spans="1:21" x14ac:dyDescent="0.3">
      <c r="A2172" s="8" t="s">
        <v>5016</v>
      </c>
      <c r="B2172" s="8" t="s">
        <v>5017</v>
      </c>
      <c r="C2172" s="8">
        <v>70</v>
      </c>
      <c r="D2172" s="8">
        <v>20</v>
      </c>
      <c r="E2172" s="8" t="s">
        <v>6087</v>
      </c>
      <c r="F2172" s="8" t="s">
        <v>5942</v>
      </c>
      <c r="G2172" s="8" t="s">
        <v>10047</v>
      </c>
      <c r="H2172" s="8" t="s">
        <v>12</v>
      </c>
      <c r="I2172" s="9">
        <v>2313.87</v>
      </c>
      <c r="J2172" s="8" t="s">
        <v>12</v>
      </c>
      <c r="K2172" s="9">
        <v>50500.492495312501</v>
      </c>
      <c r="L2172" s="8" t="s">
        <v>12</v>
      </c>
      <c r="M2172" s="9">
        <v>0</v>
      </c>
      <c r="N2172" s="9">
        <v>1057208.25</v>
      </c>
      <c r="O2172" s="8" t="s">
        <v>5</v>
      </c>
      <c r="P2172" s="9">
        <v>0</v>
      </c>
      <c r="Q2172" s="9">
        <f t="shared" si="99"/>
        <v>1110022.6124953125</v>
      </c>
      <c r="R2172" s="9">
        <f t="shared" si="100"/>
        <v>555011.30624765623</v>
      </c>
      <c r="S2172" s="9">
        <f t="shared" si="101"/>
        <v>2220045.2249906249</v>
      </c>
      <c r="T2172" s="8" t="s">
        <v>6112</v>
      </c>
      <c r="U2172" s="8" t="s">
        <v>6113</v>
      </c>
    </row>
    <row r="2173" spans="1:21" x14ac:dyDescent="0.3">
      <c r="A2173" s="8" t="s">
        <v>5018</v>
      </c>
      <c r="B2173" s="8" t="s">
        <v>5019</v>
      </c>
      <c r="C2173" s="8">
        <v>105</v>
      </c>
      <c r="D2173" s="8">
        <v>46</v>
      </c>
      <c r="E2173" s="8" t="s">
        <v>6099</v>
      </c>
      <c r="F2173" s="8" t="s">
        <v>5942</v>
      </c>
      <c r="G2173" s="8" t="s">
        <v>10040</v>
      </c>
      <c r="H2173" s="8" t="s">
        <v>12</v>
      </c>
      <c r="I2173" s="9">
        <v>2313.87</v>
      </c>
      <c r="J2173" s="8" t="s">
        <v>12</v>
      </c>
      <c r="K2173" s="9">
        <v>54454.287592968751</v>
      </c>
      <c r="L2173" s="8" t="s">
        <v>12</v>
      </c>
      <c r="M2173" s="9">
        <v>0</v>
      </c>
      <c r="N2173" s="9">
        <v>1371622.3499999999</v>
      </c>
      <c r="O2173" s="8" t="s">
        <v>12</v>
      </c>
      <c r="P2173" s="9">
        <v>114604.62</v>
      </c>
      <c r="Q2173" s="9">
        <f t="shared" si="99"/>
        <v>1542995.1275929688</v>
      </c>
      <c r="R2173" s="9">
        <f t="shared" si="100"/>
        <v>771497.56379648438</v>
      </c>
      <c r="S2173" s="9">
        <f t="shared" si="101"/>
        <v>3085990.2551859375</v>
      </c>
      <c r="T2173" s="8" t="s">
        <v>6112</v>
      </c>
      <c r="U2173" s="8" t="s">
        <v>6116</v>
      </c>
    </row>
    <row r="2174" spans="1:21" x14ac:dyDescent="0.3">
      <c r="A2174" s="8" t="s">
        <v>5020</v>
      </c>
      <c r="B2174" s="8" t="s">
        <v>5021</v>
      </c>
      <c r="C2174" s="8">
        <v>591</v>
      </c>
      <c r="D2174" s="8">
        <v>179</v>
      </c>
      <c r="E2174" s="8" t="s">
        <v>6099</v>
      </c>
      <c r="F2174" s="8" t="s">
        <v>5942</v>
      </c>
      <c r="G2174" s="8" t="s">
        <v>10040</v>
      </c>
      <c r="H2174" s="8" t="s">
        <v>5</v>
      </c>
      <c r="I2174" s="9">
        <v>0</v>
      </c>
      <c r="J2174" s="8" t="s">
        <v>12</v>
      </c>
      <c r="K2174" s="9">
        <v>109355.55666328124</v>
      </c>
      <c r="L2174" s="8" t="s">
        <v>5</v>
      </c>
      <c r="M2174" s="9">
        <v>0</v>
      </c>
      <c r="N2174" s="9">
        <v>0</v>
      </c>
      <c r="O2174" s="8" t="s">
        <v>5</v>
      </c>
      <c r="P2174" s="9">
        <v>0</v>
      </c>
      <c r="Q2174" s="9">
        <f t="shared" si="99"/>
        <v>109355.55666328124</v>
      </c>
      <c r="R2174" s="9">
        <f t="shared" si="100"/>
        <v>54677.77833164062</v>
      </c>
      <c r="S2174" s="9">
        <f t="shared" si="101"/>
        <v>218711.11332656248</v>
      </c>
      <c r="T2174" s="8" t="s">
        <v>6112</v>
      </c>
      <c r="U2174" s="8" t="s">
        <v>6113</v>
      </c>
    </row>
    <row r="2175" spans="1:21" x14ac:dyDescent="0.3">
      <c r="A2175" s="8" t="s">
        <v>5022</v>
      </c>
      <c r="B2175" s="8" t="s">
        <v>5023</v>
      </c>
      <c r="C2175" s="8">
        <v>418</v>
      </c>
      <c r="D2175" s="8">
        <v>73</v>
      </c>
      <c r="E2175" s="8" t="s">
        <v>6084</v>
      </c>
      <c r="F2175" s="8" t="s">
        <v>5942</v>
      </c>
      <c r="G2175" s="8" t="s">
        <v>10040</v>
      </c>
      <c r="H2175" s="8" t="s">
        <v>12</v>
      </c>
      <c r="I2175" s="9">
        <v>2313.87</v>
      </c>
      <c r="J2175" s="8" t="s">
        <v>12</v>
      </c>
      <c r="K2175" s="9">
        <v>89812.512323437491</v>
      </c>
      <c r="L2175" s="8" t="s">
        <v>5</v>
      </c>
      <c r="M2175" s="9">
        <v>0</v>
      </c>
      <c r="N2175" s="9">
        <v>0</v>
      </c>
      <c r="O2175" s="8" t="s">
        <v>12</v>
      </c>
      <c r="P2175" s="9">
        <v>158704.25999999998</v>
      </c>
      <c r="Q2175" s="9">
        <f t="shared" si="99"/>
        <v>250830.64232343747</v>
      </c>
      <c r="R2175" s="9">
        <f t="shared" si="100"/>
        <v>125415.32116171873</v>
      </c>
      <c r="S2175" s="9">
        <f t="shared" si="101"/>
        <v>501661.28464687493</v>
      </c>
      <c r="T2175" s="8" t="s">
        <v>6114</v>
      </c>
      <c r="U2175" s="8" t="s">
        <v>6116</v>
      </c>
    </row>
    <row r="2176" spans="1:21" x14ac:dyDescent="0.3">
      <c r="A2176" s="8" t="s">
        <v>5024</v>
      </c>
      <c r="B2176" s="8" t="s">
        <v>5025</v>
      </c>
      <c r="C2176" s="8">
        <v>154</v>
      </c>
      <c r="D2176" s="8">
        <v>62</v>
      </c>
      <c r="E2176" s="8" t="s">
        <v>6107</v>
      </c>
      <c r="F2176" s="8" t="s">
        <v>5942</v>
      </c>
      <c r="G2176" s="8" t="s">
        <v>10042</v>
      </c>
      <c r="H2176" s="8" t="s">
        <v>5</v>
      </c>
      <c r="I2176" s="9">
        <v>0</v>
      </c>
      <c r="J2176" s="8" t="s">
        <v>12</v>
      </c>
      <c r="K2176" s="9">
        <v>46658.578345312504</v>
      </c>
      <c r="L2176" s="8" t="s">
        <v>12</v>
      </c>
      <c r="M2176" s="9">
        <v>2020559.5632773433</v>
      </c>
      <c r="N2176" s="9">
        <v>0</v>
      </c>
      <c r="O2176" s="8" t="s">
        <v>12</v>
      </c>
      <c r="P2176" s="9">
        <v>108259.79999999999</v>
      </c>
      <c r="Q2176" s="9">
        <f t="shared" si="99"/>
        <v>2175477.9416226558</v>
      </c>
      <c r="R2176" s="9">
        <f t="shared" si="100"/>
        <v>1087738.9708113279</v>
      </c>
      <c r="S2176" s="9">
        <f t="shared" si="101"/>
        <v>4350955.8832453117</v>
      </c>
      <c r="T2176" s="8" t="s">
        <v>6114</v>
      </c>
      <c r="U2176" s="8" t="s">
        <v>6111</v>
      </c>
    </row>
    <row r="2177" spans="1:21" x14ac:dyDescent="0.3">
      <c r="A2177" s="8" t="s">
        <v>5026</v>
      </c>
      <c r="B2177" s="8" t="s">
        <v>5027</v>
      </c>
      <c r="C2177" s="8">
        <v>120</v>
      </c>
      <c r="D2177" s="8">
        <v>36</v>
      </c>
      <c r="E2177" s="8" t="s">
        <v>6107</v>
      </c>
      <c r="F2177" s="8" t="s">
        <v>5942</v>
      </c>
      <c r="G2177" s="8" t="s">
        <v>10040</v>
      </c>
      <c r="H2177" s="8" t="s">
        <v>6</v>
      </c>
      <c r="I2177" s="9">
        <v>0</v>
      </c>
      <c r="J2177" s="8" t="s">
        <v>6</v>
      </c>
      <c r="K2177" s="9">
        <v>0</v>
      </c>
      <c r="L2177" s="8" t="s">
        <v>6</v>
      </c>
      <c r="M2177" s="9">
        <v>0</v>
      </c>
      <c r="N2177" s="9">
        <v>0</v>
      </c>
      <c r="O2177" s="8" t="s">
        <v>12</v>
      </c>
      <c r="P2177" s="9">
        <v>75593.399999999994</v>
      </c>
      <c r="Q2177" s="9">
        <f t="shared" si="99"/>
        <v>75593.399999999994</v>
      </c>
      <c r="R2177" s="9">
        <f t="shared" si="100"/>
        <v>37796.699999999997</v>
      </c>
      <c r="S2177" s="9">
        <f t="shared" si="101"/>
        <v>151186.79999999999</v>
      </c>
      <c r="T2177" s="8" t="s">
        <v>6110</v>
      </c>
      <c r="U2177" s="8" t="s">
        <v>6111</v>
      </c>
    </row>
    <row r="2178" spans="1:21" x14ac:dyDescent="0.3">
      <c r="A2178" s="8" t="s">
        <v>5028</v>
      </c>
      <c r="B2178" s="8" t="s">
        <v>5029</v>
      </c>
      <c r="C2178" s="8">
        <v>856</v>
      </c>
      <c r="D2178" s="8">
        <v>360</v>
      </c>
      <c r="E2178" s="8" t="s">
        <v>6077</v>
      </c>
      <c r="F2178" s="8" t="s">
        <v>5942</v>
      </c>
      <c r="G2178" s="8" t="s">
        <v>10040</v>
      </c>
      <c r="H2178" s="8" t="s">
        <v>5</v>
      </c>
      <c r="I2178" s="9">
        <v>0</v>
      </c>
      <c r="J2178" s="8" t="s">
        <v>12</v>
      </c>
      <c r="K2178" s="9">
        <v>108337.78186875001</v>
      </c>
      <c r="L2178" s="8" t="s">
        <v>5</v>
      </c>
      <c r="M2178" s="9">
        <v>0</v>
      </c>
      <c r="N2178" s="9">
        <v>0</v>
      </c>
      <c r="O2178" s="8" t="s">
        <v>12</v>
      </c>
      <c r="P2178" s="9">
        <v>475128.6</v>
      </c>
      <c r="Q2178" s="9">
        <f t="shared" ref="Q2178:Q2241" si="102">SUM(I2178+K2178+M2178+N2178+P2178)</f>
        <v>583466.38186874997</v>
      </c>
      <c r="R2178" s="9">
        <f t="shared" si="100"/>
        <v>291733.19093437499</v>
      </c>
      <c r="S2178" s="9">
        <f t="shared" si="101"/>
        <v>1166932.7637374999</v>
      </c>
      <c r="T2178" s="8" t="s">
        <v>6112</v>
      </c>
      <c r="U2178" s="8" t="s">
        <v>6111</v>
      </c>
    </row>
    <row r="2179" spans="1:21" x14ac:dyDescent="0.3">
      <c r="A2179" s="8" t="s">
        <v>5030</v>
      </c>
      <c r="B2179" s="8" t="s">
        <v>5031</v>
      </c>
      <c r="C2179" s="8">
        <v>261</v>
      </c>
      <c r="D2179" s="8">
        <v>78</v>
      </c>
      <c r="E2179" s="8" t="s">
        <v>6087</v>
      </c>
      <c r="F2179" s="8" t="s">
        <v>5942</v>
      </c>
      <c r="G2179" s="8" t="s">
        <v>10040</v>
      </c>
      <c r="H2179" s="8" t="s">
        <v>6</v>
      </c>
      <c r="I2179" s="9">
        <v>0</v>
      </c>
      <c r="J2179" s="8" t="s">
        <v>12</v>
      </c>
      <c r="K2179" s="9">
        <v>72076.917171093752</v>
      </c>
      <c r="L2179" s="8" t="s">
        <v>6</v>
      </c>
      <c r="M2179" s="9">
        <v>0</v>
      </c>
      <c r="N2179" s="9">
        <v>0</v>
      </c>
      <c r="O2179" s="8" t="s">
        <v>5</v>
      </c>
      <c r="P2179" s="9">
        <v>0</v>
      </c>
      <c r="Q2179" s="9">
        <f t="shared" si="102"/>
        <v>72076.917171093752</v>
      </c>
      <c r="R2179" s="9">
        <f t="shared" ref="R2179:R2242" si="103">Q2179/2</f>
        <v>36038.458585546876</v>
      </c>
      <c r="S2179" s="9">
        <f t="shared" ref="S2179:S2242" si="104">Q2179*2</f>
        <v>144153.8343421875</v>
      </c>
      <c r="T2179" s="8" t="s">
        <v>6112</v>
      </c>
      <c r="U2179" s="8" t="s">
        <v>6116</v>
      </c>
    </row>
    <row r="2180" spans="1:21" x14ac:dyDescent="0.3">
      <c r="A2180" s="8" t="s">
        <v>5032</v>
      </c>
      <c r="B2180" s="8" t="s">
        <v>5033</v>
      </c>
      <c r="C2180" s="8">
        <v>140</v>
      </c>
      <c r="D2180" s="8">
        <v>24</v>
      </c>
      <c r="E2180" s="8" t="s">
        <v>6106</v>
      </c>
      <c r="F2180" s="8" t="s">
        <v>5942</v>
      </c>
      <c r="G2180" s="8" t="s">
        <v>10042</v>
      </c>
      <c r="H2180" s="8" t="s">
        <v>12</v>
      </c>
      <c r="I2180" s="9">
        <v>1779.8999999999999</v>
      </c>
      <c r="J2180" s="8" t="s">
        <v>12</v>
      </c>
      <c r="K2180" s="9">
        <v>45428.508759374999</v>
      </c>
      <c r="L2180" s="8" t="s">
        <v>12</v>
      </c>
      <c r="M2180" s="9">
        <v>2019349.6770703124</v>
      </c>
      <c r="N2180" s="9">
        <v>0</v>
      </c>
      <c r="O2180" s="8" t="s">
        <v>5</v>
      </c>
      <c r="P2180" s="9">
        <v>0</v>
      </c>
      <c r="Q2180" s="9">
        <f t="shared" si="102"/>
        <v>2066558.0858296875</v>
      </c>
      <c r="R2180" s="9">
        <f t="shared" si="103"/>
        <v>1033279.0429148438</v>
      </c>
      <c r="S2180" s="9">
        <f t="shared" si="104"/>
        <v>4133116.1716593751</v>
      </c>
      <c r="T2180" s="8" t="s">
        <v>6112</v>
      </c>
      <c r="U2180" s="8" t="s">
        <v>6111</v>
      </c>
    </row>
    <row r="2181" spans="1:21" x14ac:dyDescent="0.3">
      <c r="A2181" s="8" t="s">
        <v>5035</v>
      </c>
      <c r="B2181" s="8" t="s">
        <v>5036</v>
      </c>
      <c r="C2181" s="8">
        <v>400</v>
      </c>
      <c r="D2181" s="8">
        <v>211</v>
      </c>
      <c r="E2181" s="8" t="s">
        <v>6070</v>
      </c>
      <c r="F2181" s="8" t="s">
        <v>5942</v>
      </c>
      <c r="G2181" s="8" t="s">
        <v>10042</v>
      </c>
      <c r="H2181" s="8" t="s">
        <v>12</v>
      </c>
      <c r="I2181" s="9">
        <v>2313.87</v>
      </c>
      <c r="J2181" s="8" t="s">
        <v>12</v>
      </c>
      <c r="K2181" s="9">
        <v>87779.131987500004</v>
      </c>
      <c r="L2181" s="8" t="s">
        <v>12</v>
      </c>
      <c r="M2181" s="9">
        <v>0</v>
      </c>
      <c r="N2181" s="9">
        <v>3366942.5999999996</v>
      </c>
      <c r="O2181" s="8" t="s">
        <v>12</v>
      </c>
      <c r="P2181" s="9">
        <v>384102.42</v>
      </c>
      <c r="Q2181" s="9">
        <f t="shared" si="102"/>
        <v>3841138.0219874997</v>
      </c>
      <c r="R2181" s="9">
        <f t="shared" si="103"/>
        <v>1920569.0109937498</v>
      </c>
      <c r="S2181" s="9">
        <f t="shared" si="104"/>
        <v>7682276.0439749993</v>
      </c>
      <c r="T2181" s="8" t="s">
        <v>6112</v>
      </c>
      <c r="U2181" s="8" t="s">
        <v>6111</v>
      </c>
    </row>
    <row r="2182" spans="1:21" x14ac:dyDescent="0.3">
      <c r="A2182" s="8" t="s">
        <v>5037</v>
      </c>
      <c r="B2182" s="8" t="s">
        <v>5038</v>
      </c>
      <c r="C2182" s="8">
        <v>80</v>
      </c>
      <c r="D2182" s="8">
        <v>39</v>
      </c>
      <c r="E2182" s="8" t="s">
        <v>6107</v>
      </c>
      <c r="F2182" s="8" t="s">
        <v>5942</v>
      </c>
      <c r="G2182" s="8" t="s">
        <v>10040</v>
      </c>
      <c r="H2182" s="8" t="s">
        <v>12</v>
      </c>
      <c r="I2182" s="9">
        <v>1779.8999999999999</v>
      </c>
      <c r="J2182" s="8" t="s">
        <v>12</v>
      </c>
      <c r="K2182" s="9">
        <v>40156.781962500005</v>
      </c>
      <c r="L2182" s="8" t="s">
        <v>5</v>
      </c>
      <c r="M2182" s="9">
        <v>0</v>
      </c>
      <c r="N2182" s="9">
        <v>0</v>
      </c>
      <c r="O2182" s="8" t="s">
        <v>12</v>
      </c>
      <c r="P2182" s="9">
        <v>79362.599999999991</v>
      </c>
      <c r="Q2182" s="9">
        <f t="shared" si="102"/>
        <v>121299.2819625</v>
      </c>
      <c r="R2182" s="9">
        <f t="shared" si="103"/>
        <v>60649.640981249999</v>
      </c>
      <c r="S2182" s="9">
        <f t="shared" si="104"/>
        <v>242598.56392499999</v>
      </c>
      <c r="T2182" s="8" t="s">
        <v>6114</v>
      </c>
      <c r="U2182" s="8" t="s">
        <v>6111</v>
      </c>
    </row>
    <row r="2183" spans="1:21" x14ac:dyDescent="0.3">
      <c r="A2183" s="8" t="s">
        <v>5041</v>
      </c>
      <c r="B2183" s="8" t="s">
        <v>5042</v>
      </c>
      <c r="C2183" s="8">
        <v>135</v>
      </c>
      <c r="D2183" s="8">
        <v>41</v>
      </c>
      <c r="E2183" s="8" t="s">
        <v>6072</v>
      </c>
      <c r="F2183" s="8" t="s">
        <v>5942</v>
      </c>
      <c r="G2183" s="8" t="s">
        <v>10040</v>
      </c>
      <c r="H2183" s="8" t="s">
        <v>6</v>
      </c>
      <c r="I2183" s="9">
        <v>0</v>
      </c>
      <c r="J2183" s="8" t="s">
        <v>12</v>
      </c>
      <c r="K2183" s="9">
        <v>44989.198192968754</v>
      </c>
      <c r="L2183" s="8" t="s">
        <v>6</v>
      </c>
      <c r="M2183" s="9">
        <v>0</v>
      </c>
      <c r="N2183" s="9">
        <v>0</v>
      </c>
      <c r="O2183" s="8" t="s">
        <v>5</v>
      </c>
      <c r="P2183" s="9">
        <v>0</v>
      </c>
      <c r="Q2183" s="9">
        <f t="shared" si="102"/>
        <v>44989.198192968754</v>
      </c>
      <c r="R2183" s="9">
        <f t="shared" si="103"/>
        <v>22494.599096484377</v>
      </c>
      <c r="S2183" s="9">
        <f t="shared" si="104"/>
        <v>89978.396385937507</v>
      </c>
      <c r="T2183" s="8" t="s">
        <v>6115</v>
      </c>
      <c r="U2183" s="8" t="s">
        <v>6113</v>
      </c>
    </row>
    <row r="2184" spans="1:21" x14ac:dyDescent="0.3">
      <c r="A2184" s="8" t="s">
        <v>5043</v>
      </c>
      <c r="B2184" s="8" t="s">
        <v>5044</v>
      </c>
      <c r="C2184" s="8">
        <v>382</v>
      </c>
      <c r="D2184" s="8">
        <v>120</v>
      </c>
      <c r="E2184" s="8" t="s">
        <v>6068</v>
      </c>
      <c r="F2184" s="8" t="s">
        <v>5942</v>
      </c>
      <c r="G2184" s="8" t="s">
        <v>10040</v>
      </c>
      <c r="H2184" s="8" t="s">
        <v>12</v>
      </c>
      <c r="I2184" s="9">
        <v>1779.8999999999999</v>
      </c>
      <c r="J2184" s="8" t="s">
        <v>12</v>
      </c>
      <c r="K2184" s="9">
        <v>66691.140173437496</v>
      </c>
      <c r="L2184" s="8" t="s">
        <v>5</v>
      </c>
      <c r="M2184" s="9">
        <v>0</v>
      </c>
      <c r="N2184" s="9">
        <v>0</v>
      </c>
      <c r="O2184" s="8" t="s">
        <v>12</v>
      </c>
      <c r="P2184" s="9">
        <v>181131</v>
      </c>
      <c r="Q2184" s="9">
        <f t="shared" si="102"/>
        <v>249602.0401734375</v>
      </c>
      <c r="R2184" s="9">
        <f t="shared" si="103"/>
        <v>124801.02008671875</v>
      </c>
      <c r="S2184" s="9">
        <f t="shared" si="104"/>
        <v>499204.08034687501</v>
      </c>
      <c r="T2184" s="8" t="s">
        <v>6114</v>
      </c>
      <c r="U2184" s="8" t="s">
        <v>6116</v>
      </c>
    </row>
    <row r="2185" spans="1:21" x14ac:dyDescent="0.3">
      <c r="A2185" s="8" t="s">
        <v>5045</v>
      </c>
      <c r="B2185" s="8" t="s">
        <v>5046</v>
      </c>
      <c r="C2185" s="8">
        <v>75</v>
      </c>
      <c r="D2185" s="8">
        <v>48</v>
      </c>
      <c r="E2185" s="8" t="s">
        <v>6071</v>
      </c>
      <c r="F2185" s="8" t="s">
        <v>5942</v>
      </c>
      <c r="G2185" s="8" t="s">
        <v>10042</v>
      </c>
      <c r="H2185" s="8" t="s">
        <v>5</v>
      </c>
      <c r="I2185" s="9">
        <v>0</v>
      </c>
      <c r="J2185" s="8" t="s">
        <v>12</v>
      </c>
      <c r="K2185" s="9">
        <v>39717.471396093752</v>
      </c>
      <c r="L2185" s="8" t="s">
        <v>12</v>
      </c>
      <c r="M2185" s="9">
        <v>2013732.348251953</v>
      </c>
      <c r="N2185" s="9">
        <v>0</v>
      </c>
      <c r="O2185" s="8" t="s">
        <v>12</v>
      </c>
      <c r="P2185" s="9">
        <v>90670.2</v>
      </c>
      <c r="Q2185" s="9">
        <f t="shared" si="102"/>
        <v>2144120.0196480467</v>
      </c>
      <c r="R2185" s="9">
        <f t="shared" si="103"/>
        <v>1072060.0098240233</v>
      </c>
      <c r="S2185" s="9">
        <f t="shared" si="104"/>
        <v>4288240.0392960934</v>
      </c>
      <c r="T2185" s="8" t="s">
        <v>6112</v>
      </c>
      <c r="U2185" s="8" t="s">
        <v>6116</v>
      </c>
    </row>
    <row r="2186" spans="1:21" x14ac:dyDescent="0.3">
      <c r="A2186" s="8" t="s">
        <v>5048</v>
      </c>
      <c r="B2186" s="8" t="s">
        <v>5049</v>
      </c>
      <c r="C2186" s="8">
        <v>75</v>
      </c>
      <c r="D2186" s="8">
        <v>26</v>
      </c>
      <c r="E2186" s="8" t="s">
        <v>6071</v>
      </c>
      <c r="F2186" s="8" t="s">
        <v>5942</v>
      </c>
      <c r="G2186" s="8" t="s">
        <v>10042</v>
      </c>
      <c r="H2186" s="8" t="s">
        <v>12</v>
      </c>
      <c r="I2186" s="9">
        <v>1779.8999999999999</v>
      </c>
      <c r="J2186" s="8" t="s">
        <v>5</v>
      </c>
      <c r="K2186" s="9">
        <v>0</v>
      </c>
      <c r="L2186" s="8" t="s">
        <v>12</v>
      </c>
      <c r="M2186" s="9">
        <v>2013732.348251953</v>
      </c>
      <c r="N2186" s="9">
        <v>0</v>
      </c>
      <c r="O2186" s="8" t="s">
        <v>12</v>
      </c>
      <c r="P2186" s="9">
        <v>63029.399999999994</v>
      </c>
      <c r="Q2186" s="9">
        <f t="shared" si="102"/>
        <v>2078541.6482519528</v>
      </c>
      <c r="R2186" s="9">
        <f t="shared" si="103"/>
        <v>1039270.8241259764</v>
      </c>
      <c r="S2186" s="9">
        <f t="shared" si="104"/>
        <v>4157083.2965039057</v>
      </c>
      <c r="T2186" s="8" t="s">
        <v>6112</v>
      </c>
      <c r="U2186" s="8" t="s">
        <v>6111</v>
      </c>
    </row>
    <row r="2187" spans="1:21" x14ac:dyDescent="0.3">
      <c r="A2187" s="8" t="s">
        <v>5051</v>
      </c>
      <c r="B2187" s="8" t="s">
        <v>5052</v>
      </c>
      <c r="C2187" s="8">
        <v>7487</v>
      </c>
      <c r="D2187" s="8">
        <v>2203</v>
      </c>
      <c r="E2187" s="8" t="s">
        <v>6100</v>
      </c>
      <c r="F2187" s="8" t="s">
        <v>5942</v>
      </c>
      <c r="G2187" s="8" t="s">
        <v>10040</v>
      </c>
      <c r="H2187" s="8" t="s">
        <v>5</v>
      </c>
      <c r="I2187" s="9">
        <v>0</v>
      </c>
      <c r="J2187" s="8" t="s">
        <v>12</v>
      </c>
      <c r="K2187" s="9">
        <v>888366.15647578123</v>
      </c>
      <c r="L2187" s="8" t="s">
        <v>5</v>
      </c>
      <c r="M2187" s="9">
        <v>0</v>
      </c>
      <c r="N2187" s="9">
        <v>0</v>
      </c>
      <c r="O2187" s="8" t="s">
        <v>5</v>
      </c>
      <c r="P2187" s="9">
        <v>0</v>
      </c>
      <c r="Q2187" s="9">
        <f t="shared" si="102"/>
        <v>888366.15647578123</v>
      </c>
      <c r="R2187" s="9">
        <f t="shared" si="103"/>
        <v>444183.07823789062</v>
      </c>
      <c r="S2187" s="9">
        <f t="shared" si="104"/>
        <v>1776732.3129515625</v>
      </c>
      <c r="T2187" s="8" t="s">
        <v>6114</v>
      </c>
      <c r="U2187" s="8" t="s">
        <v>6113</v>
      </c>
    </row>
    <row r="2188" spans="1:21" x14ac:dyDescent="0.3">
      <c r="A2188" s="8" t="s">
        <v>5053</v>
      </c>
      <c r="B2188" s="8" t="s">
        <v>5054</v>
      </c>
      <c r="C2188" s="8">
        <v>700</v>
      </c>
      <c r="D2188" s="8">
        <v>21</v>
      </c>
      <c r="E2188" s="8" t="s">
        <v>10028</v>
      </c>
      <c r="F2188" s="8" t="s">
        <v>5942</v>
      </c>
      <c r="G2188" s="8" t="s">
        <v>10042</v>
      </c>
      <c r="H2188" s="8" t="s">
        <v>12</v>
      </c>
      <c r="I2188" s="9">
        <v>1779.8999999999999</v>
      </c>
      <c r="J2188" s="8" t="s">
        <v>12</v>
      </c>
      <c r="K2188" s="9">
        <v>94631.292196874987</v>
      </c>
      <c r="L2188" s="8" t="s">
        <v>5</v>
      </c>
      <c r="M2188" s="9">
        <v>0</v>
      </c>
      <c r="N2188" s="9">
        <v>0</v>
      </c>
      <c r="O2188" s="8" t="s">
        <v>12</v>
      </c>
      <c r="P2188" s="9">
        <v>56747.399999999994</v>
      </c>
      <c r="Q2188" s="9">
        <f t="shared" si="102"/>
        <v>153158.59219687496</v>
      </c>
      <c r="R2188" s="9">
        <f t="shared" si="103"/>
        <v>76579.29609843748</v>
      </c>
      <c r="S2188" s="9">
        <f t="shared" si="104"/>
        <v>306317.18439374992</v>
      </c>
      <c r="T2188" s="8" t="s">
        <v>6114</v>
      </c>
      <c r="U2188" s="8" t="s">
        <v>6116</v>
      </c>
    </row>
    <row r="2189" spans="1:21" x14ac:dyDescent="0.3">
      <c r="A2189" s="8" t="s">
        <v>5055</v>
      </c>
      <c r="B2189" s="8" t="s">
        <v>5056</v>
      </c>
      <c r="C2189" s="8">
        <v>270</v>
      </c>
      <c r="D2189" s="8">
        <v>78</v>
      </c>
      <c r="E2189" s="8" t="s">
        <v>6097</v>
      </c>
      <c r="F2189" s="8" t="s">
        <v>5942</v>
      </c>
      <c r="G2189" s="8" t="s">
        <v>10040</v>
      </c>
      <c r="H2189" s="8" t="s">
        <v>12</v>
      </c>
      <c r="I2189" s="9">
        <v>1779.8999999999999</v>
      </c>
      <c r="J2189" s="8" t="s">
        <v>12</v>
      </c>
      <c r="K2189" s="9">
        <v>56850.583485937503</v>
      </c>
      <c r="L2189" s="8" t="s">
        <v>5</v>
      </c>
      <c r="M2189" s="9">
        <v>0</v>
      </c>
      <c r="N2189" s="9">
        <v>0</v>
      </c>
      <c r="O2189" s="8" t="s">
        <v>5</v>
      </c>
      <c r="P2189" s="9">
        <v>0</v>
      </c>
      <c r="Q2189" s="9">
        <f t="shared" si="102"/>
        <v>58630.483485937504</v>
      </c>
      <c r="R2189" s="9">
        <f t="shared" si="103"/>
        <v>29315.241742968752</v>
      </c>
      <c r="S2189" s="9">
        <f t="shared" si="104"/>
        <v>117260.96697187501</v>
      </c>
      <c r="T2189" s="8" t="s">
        <v>6114</v>
      </c>
      <c r="U2189" s="8" t="s">
        <v>6113</v>
      </c>
    </row>
    <row r="2190" spans="1:21" x14ac:dyDescent="0.3">
      <c r="A2190" s="8" t="s">
        <v>5057</v>
      </c>
      <c r="B2190" s="8" t="s">
        <v>5058</v>
      </c>
      <c r="C2190" s="8">
        <v>455</v>
      </c>
      <c r="D2190" s="8">
        <v>140</v>
      </c>
      <c r="E2190" s="8" t="s">
        <v>6103</v>
      </c>
      <c r="F2190" s="8" t="s">
        <v>5942</v>
      </c>
      <c r="G2190" s="8" t="s">
        <v>10048</v>
      </c>
      <c r="H2190" s="8" t="s">
        <v>12</v>
      </c>
      <c r="I2190" s="9">
        <v>2313.87</v>
      </c>
      <c r="J2190" s="8" t="s">
        <v>12</v>
      </c>
      <c r="K2190" s="9">
        <v>93992.238569531241</v>
      </c>
      <c r="L2190" s="8" t="s">
        <v>12</v>
      </c>
      <c r="M2190" s="9">
        <v>2537749.424743359</v>
      </c>
      <c r="N2190" s="9">
        <v>0</v>
      </c>
      <c r="O2190" s="8" t="s">
        <v>5</v>
      </c>
      <c r="P2190" s="9">
        <v>0</v>
      </c>
      <c r="Q2190" s="9">
        <f t="shared" si="102"/>
        <v>2634055.5333128902</v>
      </c>
      <c r="R2190" s="9">
        <f t="shared" si="103"/>
        <v>1317027.7666564451</v>
      </c>
      <c r="S2190" s="9">
        <f t="shared" si="104"/>
        <v>5268111.0666257804</v>
      </c>
      <c r="T2190" s="8" t="s">
        <v>6112</v>
      </c>
      <c r="U2190" s="8" t="s">
        <v>6116</v>
      </c>
    </row>
    <row r="2191" spans="1:21" x14ac:dyDescent="0.3">
      <c r="A2191" s="8" t="s">
        <v>5059</v>
      </c>
      <c r="B2191" s="8" t="s">
        <v>5060</v>
      </c>
      <c r="C2191" s="8">
        <v>287</v>
      </c>
      <c r="D2191" s="8">
        <v>198</v>
      </c>
      <c r="E2191" s="8" t="s">
        <v>6069</v>
      </c>
      <c r="F2191" s="8" t="s">
        <v>5942</v>
      </c>
      <c r="G2191" s="8" t="s">
        <v>10040</v>
      </c>
      <c r="H2191" s="8" t="s">
        <v>6</v>
      </c>
      <c r="I2191" s="9">
        <v>0</v>
      </c>
      <c r="J2191" s="8" t="s">
        <v>5</v>
      </c>
      <c r="K2191" s="9">
        <v>0</v>
      </c>
      <c r="L2191" s="8" t="s">
        <v>6</v>
      </c>
      <c r="M2191" s="9">
        <v>0</v>
      </c>
      <c r="N2191" s="9">
        <v>0</v>
      </c>
      <c r="O2191" s="8" t="s">
        <v>5</v>
      </c>
      <c r="P2191" s="9">
        <v>0</v>
      </c>
      <c r="Q2191" s="9">
        <f t="shared" si="102"/>
        <v>0</v>
      </c>
      <c r="R2191" s="9">
        <f t="shared" si="103"/>
        <v>0</v>
      </c>
      <c r="S2191" s="9">
        <f t="shared" si="104"/>
        <v>0</v>
      </c>
      <c r="T2191" s="8" t="s">
        <v>6114</v>
      </c>
      <c r="U2191" s="8" t="s">
        <v>6113</v>
      </c>
    </row>
    <row r="2192" spans="1:21" x14ac:dyDescent="0.3">
      <c r="A2192" s="8" t="s">
        <v>5061</v>
      </c>
      <c r="B2192" s="8" t="s">
        <v>5062</v>
      </c>
      <c r="C2192" s="8">
        <v>915</v>
      </c>
      <c r="D2192" s="8">
        <v>183</v>
      </c>
      <c r="E2192" s="8" t="s">
        <v>6100</v>
      </c>
      <c r="F2192" s="8" t="s">
        <v>5942</v>
      </c>
      <c r="G2192" s="8" t="s">
        <v>10040</v>
      </c>
      <c r="H2192" s="8" t="s">
        <v>5</v>
      </c>
      <c r="I2192" s="9">
        <v>0</v>
      </c>
      <c r="J2192" s="8" t="s">
        <v>5</v>
      </c>
      <c r="K2192" s="9">
        <v>0</v>
      </c>
      <c r="L2192" s="8" t="s">
        <v>12</v>
      </c>
      <c r="M2192" s="9">
        <v>2620424.8539663278</v>
      </c>
      <c r="N2192" s="9">
        <v>0</v>
      </c>
      <c r="O2192" s="8" t="s">
        <v>5</v>
      </c>
      <c r="P2192" s="9">
        <v>0</v>
      </c>
      <c r="Q2192" s="9">
        <f t="shared" si="102"/>
        <v>2620424.8539663278</v>
      </c>
      <c r="R2192" s="9">
        <f t="shared" si="103"/>
        <v>1310212.4269831639</v>
      </c>
      <c r="S2192" s="9">
        <f t="shared" si="104"/>
        <v>5240849.7079326557</v>
      </c>
      <c r="T2192" s="8" t="s">
        <v>6114</v>
      </c>
      <c r="U2192" s="8" t="s">
        <v>6113</v>
      </c>
    </row>
    <row r="2193" spans="1:21" x14ac:dyDescent="0.3">
      <c r="A2193" s="8" t="s">
        <v>5063</v>
      </c>
      <c r="B2193" s="8" t="s">
        <v>5064</v>
      </c>
      <c r="C2193" s="8">
        <v>216</v>
      </c>
      <c r="D2193" s="8">
        <v>75</v>
      </c>
      <c r="E2193" s="8" t="s">
        <v>6085</v>
      </c>
      <c r="F2193" s="8" t="s">
        <v>5942</v>
      </c>
      <c r="G2193" s="8" t="s">
        <v>10040</v>
      </c>
      <c r="H2193" s="8" t="s">
        <v>12</v>
      </c>
      <c r="I2193" s="9">
        <v>2313.87</v>
      </c>
      <c r="J2193" s="8" t="s">
        <v>12</v>
      </c>
      <c r="K2193" s="9">
        <v>66993.466331249991</v>
      </c>
      <c r="L2193" s="8" t="s">
        <v>12</v>
      </c>
      <c r="M2193" s="9">
        <v>2512137.862149375</v>
      </c>
      <c r="N2193" s="9">
        <v>0</v>
      </c>
      <c r="O2193" s="8" t="s">
        <v>12</v>
      </c>
      <c r="P2193" s="9">
        <v>42738.539999999994</v>
      </c>
      <c r="Q2193" s="9">
        <f t="shared" si="102"/>
        <v>2624183.7384806252</v>
      </c>
      <c r="R2193" s="9">
        <f t="shared" si="103"/>
        <v>1312091.8692403126</v>
      </c>
      <c r="S2193" s="9">
        <f t="shared" si="104"/>
        <v>5248367.4769612504</v>
      </c>
      <c r="T2193" s="8" t="s">
        <v>6114</v>
      </c>
      <c r="U2193" s="8" t="s">
        <v>6113</v>
      </c>
    </row>
    <row r="2194" spans="1:21" x14ac:dyDescent="0.3">
      <c r="A2194" s="8" t="s">
        <v>5065</v>
      </c>
      <c r="B2194" s="8" t="s">
        <v>5066</v>
      </c>
      <c r="C2194" s="8">
        <v>7417</v>
      </c>
      <c r="D2194" s="8">
        <v>2221</v>
      </c>
      <c r="E2194" s="8" t="s">
        <v>6076</v>
      </c>
      <c r="F2194" s="8" t="s">
        <v>5942</v>
      </c>
      <c r="G2194" s="8" t="s">
        <v>10040</v>
      </c>
      <c r="H2194" s="8" t="s">
        <v>5</v>
      </c>
      <c r="I2194" s="9">
        <v>0</v>
      </c>
      <c r="J2194" s="8" t="s">
        <v>12</v>
      </c>
      <c r="K2194" s="9">
        <v>684801.10710703128</v>
      </c>
      <c r="L2194" s="8" t="s">
        <v>5</v>
      </c>
      <c r="M2194" s="9">
        <v>0</v>
      </c>
      <c r="N2194" s="9">
        <v>0</v>
      </c>
      <c r="O2194" s="8" t="s">
        <v>5</v>
      </c>
      <c r="P2194" s="9">
        <v>0</v>
      </c>
      <c r="Q2194" s="9">
        <f t="shared" si="102"/>
        <v>684801.10710703128</v>
      </c>
      <c r="R2194" s="9">
        <f t="shared" si="103"/>
        <v>342400.55355351564</v>
      </c>
      <c r="S2194" s="9">
        <f t="shared" si="104"/>
        <v>1369602.2142140626</v>
      </c>
      <c r="T2194" s="8" t="s">
        <v>6114</v>
      </c>
      <c r="U2194" s="8" t="s">
        <v>6113</v>
      </c>
    </row>
    <row r="2195" spans="1:21" x14ac:dyDescent="0.3">
      <c r="A2195" s="8" t="s">
        <v>5067</v>
      </c>
      <c r="B2195" s="8" t="s">
        <v>5068</v>
      </c>
      <c r="C2195" s="8">
        <v>1175</v>
      </c>
      <c r="D2195" s="8">
        <v>393</v>
      </c>
      <c r="E2195" s="8" t="s">
        <v>6068</v>
      </c>
      <c r="F2195" s="8" t="s">
        <v>5942</v>
      </c>
      <c r="G2195" s="8" t="s">
        <v>10046</v>
      </c>
      <c r="H2195" s="8" t="s">
        <v>5</v>
      </c>
      <c r="I2195" s="9">
        <v>0</v>
      </c>
      <c r="J2195" s="8" t="s">
        <v>12</v>
      </c>
      <c r="K2195" s="9">
        <v>136365.79600546876</v>
      </c>
      <c r="L2195" s="8" t="s">
        <v>5</v>
      </c>
      <c r="M2195" s="9">
        <v>0</v>
      </c>
      <c r="N2195" s="9">
        <v>0</v>
      </c>
      <c r="O2195" s="8" t="s">
        <v>12</v>
      </c>
      <c r="P2195" s="9">
        <v>524128.19999999995</v>
      </c>
      <c r="Q2195" s="9">
        <f t="shared" si="102"/>
        <v>660493.99600546877</v>
      </c>
      <c r="R2195" s="9">
        <f t="shared" si="103"/>
        <v>330246.99800273438</v>
      </c>
      <c r="S2195" s="9">
        <f t="shared" si="104"/>
        <v>1320987.9920109375</v>
      </c>
      <c r="T2195" s="8" t="s">
        <v>6114</v>
      </c>
      <c r="U2195" s="8" t="s">
        <v>6116</v>
      </c>
    </row>
    <row r="2196" spans="1:21" x14ac:dyDescent="0.3">
      <c r="A2196" s="8" t="s">
        <v>5070</v>
      </c>
      <c r="B2196" s="8" t="s">
        <v>5071</v>
      </c>
      <c r="C2196" s="8">
        <v>98</v>
      </c>
      <c r="D2196" s="8">
        <v>29</v>
      </c>
      <c r="E2196" s="8" t="s">
        <v>6086</v>
      </c>
      <c r="F2196" s="8" t="s">
        <v>5942</v>
      </c>
      <c r="G2196" s="8" t="s">
        <v>10040</v>
      </c>
      <c r="H2196" s="8" t="s">
        <v>5</v>
      </c>
      <c r="I2196" s="9">
        <v>0</v>
      </c>
      <c r="J2196" s="8" t="s">
        <v>12</v>
      </c>
      <c r="K2196" s="9">
        <v>53663.528573437499</v>
      </c>
      <c r="L2196" s="8" t="s">
        <v>5</v>
      </c>
      <c r="M2196" s="9">
        <v>0</v>
      </c>
      <c r="N2196" s="9">
        <v>0</v>
      </c>
      <c r="O2196" s="8" t="s">
        <v>5</v>
      </c>
      <c r="P2196" s="9">
        <v>0</v>
      </c>
      <c r="Q2196" s="9">
        <f t="shared" si="102"/>
        <v>53663.528573437499</v>
      </c>
      <c r="R2196" s="9">
        <f t="shared" si="103"/>
        <v>26831.76428671875</v>
      </c>
      <c r="S2196" s="9">
        <f t="shared" si="104"/>
        <v>107327.057146875</v>
      </c>
      <c r="T2196" s="8" t="s">
        <v>6114</v>
      </c>
      <c r="U2196" s="8" t="s">
        <v>6113</v>
      </c>
    </row>
    <row r="2197" spans="1:21" x14ac:dyDescent="0.3">
      <c r="A2197" s="8" t="s">
        <v>5072</v>
      </c>
      <c r="B2197" s="8" t="s">
        <v>5073</v>
      </c>
      <c r="C2197" s="8">
        <v>126</v>
      </c>
      <c r="D2197" s="8">
        <v>45</v>
      </c>
      <c r="E2197" s="8" t="s">
        <v>6094</v>
      </c>
      <c r="F2197" s="8" t="s">
        <v>5942</v>
      </c>
      <c r="G2197" s="8" t="s">
        <v>10042</v>
      </c>
      <c r="H2197" s="8" t="s">
        <v>12</v>
      </c>
      <c r="I2197" s="9">
        <v>1779.8999999999999</v>
      </c>
      <c r="J2197" s="8" t="s">
        <v>12</v>
      </c>
      <c r="K2197" s="9">
        <v>44198.439173437502</v>
      </c>
      <c r="L2197" s="8" t="s">
        <v>5</v>
      </c>
      <c r="M2197" s="9">
        <v>0</v>
      </c>
      <c r="N2197" s="9">
        <v>0</v>
      </c>
      <c r="O2197" s="8" t="s">
        <v>12</v>
      </c>
      <c r="P2197" s="9">
        <v>86901</v>
      </c>
      <c r="Q2197" s="9">
        <f t="shared" si="102"/>
        <v>132879.3391734375</v>
      </c>
      <c r="R2197" s="9">
        <f t="shared" si="103"/>
        <v>66439.669586718752</v>
      </c>
      <c r="S2197" s="9">
        <f t="shared" si="104"/>
        <v>265758.67834687501</v>
      </c>
      <c r="T2197" s="8" t="s">
        <v>6114</v>
      </c>
      <c r="U2197" s="8" t="s">
        <v>6113</v>
      </c>
    </row>
    <row r="2198" spans="1:21" x14ac:dyDescent="0.3">
      <c r="A2198" s="8" t="s">
        <v>5074</v>
      </c>
      <c r="B2198" s="8" t="s">
        <v>5075</v>
      </c>
      <c r="C2198" s="8">
        <v>400</v>
      </c>
      <c r="D2198" s="8">
        <v>101</v>
      </c>
      <c r="E2198" s="8" t="s">
        <v>10029</v>
      </c>
      <c r="F2198" s="8" t="s">
        <v>5942</v>
      </c>
      <c r="G2198" s="8" t="s">
        <v>10040</v>
      </c>
      <c r="H2198" s="8" t="s">
        <v>12</v>
      </c>
      <c r="I2198" s="9">
        <v>1779.8999999999999</v>
      </c>
      <c r="J2198" s="8" t="s">
        <v>12</v>
      </c>
      <c r="K2198" s="9">
        <v>68272.658212499999</v>
      </c>
      <c r="L2198" s="8" t="s">
        <v>5</v>
      </c>
      <c r="M2198" s="9">
        <v>0</v>
      </c>
      <c r="N2198" s="9">
        <v>0</v>
      </c>
      <c r="O2198" s="8" t="s">
        <v>5</v>
      </c>
      <c r="P2198" s="9">
        <v>0</v>
      </c>
      <c r="Q2198" s="9">
        <f t="shared" si="102"/>
        <v>70052.558212499993</v>
      </c>
      <c r="R2198" s="9">
        <f t="shared" si="103"/>
        <v>35026.279106249996</v>
      </c>
      <c r="S2198" s="9">
        <f t="shared" si="104"/>
        <v>140105.11642499999</v>
      </c>
      <c r="T2198" s="8" t="s">
        <v>6110</v>
      </c>
      <c r="U2198" s="8" t="s">
        <v>6111</v>
      </c>
    </row>
    <row r="2199" spans="1:21" x14ac:dyDescent="0.3">
      <c r="A2199" s="8" t="s">
        <v>5076</v>
      </c>
      <c r="B2199" s="8" t="s">
        <v>5077</v>
      </c>
      <c r="C2199" s="8">
        <v>74</v>
      </c>
      <c r="D2199" s="8">
        <v>28</v>
      </c>
      <c r="E2199" s="8" t="s">
        <v>6072</v>
      </c>
      <c r="F2199" s="8" t="s">
        <v>5942</v>
      </c>
      <c r="G2199" s="8" t="s">
        <v>10047</v>
      </c>
      <c r="H2199" s="8" t="s">
        <v>12</v>
      </c>
      <c r="I2199" s="9">
        <v>1779.8999999999999</v>
      </c>
      <c r="J2199" s="8" t="s">
        <v>12</v>
      </c>
      <c r="K2199" s="9">
        <v>39629.609282812504</v>
      </c>
      <c r="L2199" s="8" t="s">
        <v>5</v>
      </c>
      <c r="M2199" s="9">
        <v>0</v>
      </c>
      <c r="N2199" s="9">
        <v>0</v>
      </c>
      <c r="O2199" s="8" t="s">
        <v>12</v>
      </c>
      <c r="P2199" s="9">
        <v>65542.2</v>
      </c>
      <c r="Q2199" s="9">
        <f t="shared" si="102"/>
        <v>106951.7092828125</v>
      </c>
      <c r="R2199" s="9">
        <f t="shared" si="103"/>
        <v>53475.854641406251</v>
      </c>
      <c r="S2199" s="9">
        <f t="shared" si="104"/>
        <v>213903.418565625</v>
      </c>
      <c r="T2199" s="8" t="s">
        <v>6110</v>
      </c>
      <c r="U2199" s="8" t="s">
        <v>6111</v>
      </c>
    </row>
    <row r="2200" spans="1:21" x14ac:dyDescent="0.3">
      <c r="A2200" s="8" t="s">
        <v>5078</v>
      </c>
      <c r="B2200" s="8" t="s">
        <v>5079</v>
      </c>
      <c r="C2200" s="8">
        <v>67</v>
      </c>
      <c r="D2200" s="8">
        <v>24</v>
      </c>
      <c r="E2200" s="8" t="s">
        <v>6069</v>
      </c>
      <c r="F2200" s="8" t="s">
        <v>5942</v>
      </c>
      <c r="G2200" s="8" t="s">
        <v>10040</v>
      </c>
      <c r="H2200" s="8" t="s">
        <v>12</v>
      </c>
      <c r="I2200" s="9">
        <v>2313.87</v>
      </c>
      <c r="J2200" s="8" t="s">
        <v>12</v>
      </c>
      <c r="K2200" s="9">
        <v>50161.595772656248</v>
      </c>
      <c r="L2200" s="8" t="s">
        <v>12</v>
      </c>
      <c r="M2200" s="9">
        <v>2496170.8210342969</v>
      </c>
      <c r="N2200" s="9">
        <v>0</v>
      </c>
      <c r="O2200" s="8" t="s">
        <v>12</v>
      </c>
      <c r="P2200" s="9">
        <v>78671.58</v>
      </c>
      <c r="Q2200" s="9">
        <f t="shared" si="102"/>
        <v>2627317.8668069532</v>
      </c>
      <c r="R2200" s="9">
        <f t="shared" si="103"/>
        <v>1313658.9334034766</v>
      </c>
      <c r="S2200" s="9">
        <f t="shared" si="104"/>
        <v>5254635.7336139064</v>
      </c>
      <c r="T2200" s="8" t="s">
        <v>6110</v>
      </c>
      <c r="U2200" s="8" t="s">
        <v>6113</v>
      </c>
    </row>
    <row r="2201" spans="1:21" x14ac:dyDescent="0.3">
      <c r="A2201" s="8" t="s">
        <v>5080</v>
      </c>
      <c r="B2201" s="8" t="s">
        <v>5081</v>
      </c>
      <c r="C2201" s="8">
        <v>795</v>
      </c>
      <c r="D2201" s="8">
        <v>241</v>
      </c>
      <c r="E2201" s="8" t="s">
        <v>6084</v>
      </c>
      <c r="F2201" s="8" t="s">
        <v>5942</v>
      </c>
      <c r="G2201" s="8" t="s">
        <v>10040</v>
      </c>
      <c r="H2201" s="8" t="s">
        <v>5</v>
      </c>
      <c r="I2201" s="9">
        <v>0</v>
      </c>
      <c r="J2201" s="8" t="s">
        <v>5</v>
      </c>
      <c r="K2201" s="9">
        <v>0</v>
      </c>
      <c r="L2201" s="8" t="s">
        <v>5</v>
      </c>
      <c r="M2201" s="9">
        <v>0</v>
      </c>
      <c r="N2201" s="9">
        <v>0</v>
      </c>
      <c r="O2201" s="8" t="s">
        <v>5</v>
      </c>
      <c r="P2201" s="9">
        <v>0</v>
      </c>
      <c r="Q2201" s="9">
        <f t="shared" si="102"/>
        <v>0</v>
      </c>
      <c r="R2201" s="9">
        <f t="shared" si="103"/>
        <v>0</v>
      </c>
      <c r="S2201" s="9">
        <f t="shared" si="104"/>
        <v>0</v>
      </c>
      <c r="T2201" s="8" t="s">
        <v>6114</v>
      </c>
      <c r="U2201" s="8" t="s">
        <v>6113</v>
      </c>
    </row>
    <row r="2202" spans="1:21" x14ac:dyDescent="0.3">
      <c r="A2202" s="8" t="s">
        <v>5084</v>
      </c>
      <c r="B2202" s="8" t="s">
        <v>5085</v>
      </c>
      <c r="C2202" s="8">
        <v>1083</v>
      </c>
      <c r="D2202" s="8">
        <v>43</v>
      </c>
      <c r="E2202" s="8" t="s">
        <v>6103</v>
      </c>
      <c r="F2202" s="8" t="s">
        <v>5943</v>
      </c>
      <c r="G2202" s="8" t="s">
        <v>10044</v>
      </c>
      <c r="H2202" s="8" t="s">
        <v>12</v>
      </c>
      <c r="I2202" s="9">
        <v>2313.87</v>
      </c>
      <c r="J2202" s="8" t="s">
        <v>12</v>
      </c>
      <c r="K2202" s="9">
        <v>164934.61917890626</v>
      </c>
      <c r="L2202" s="8" t="s">
        <v>5</v>
      </c>
      <c r="M2202" s="9">
        <v>0</v>
      </c>
      <c r="N2202" s="9">
        <v>0</v>
      </c>
      <c r="O2202" s="8" t="s">
        <v>12</v>
      </c>
      <c r="P2202" s="9">
        <v>109704.65999999999</v>
      </c>
      <c r="Q2202" s="9">
        <f t="shared" si="102"/>
        <v>276953.14917890623</v>
      </c>
      <c r="R2202" s="9">
        <f t="shared" si="103"/>
        <v>138476.57458945311</v>
      </c>
      <c r="S2202" s="9">
        <f t="shared" si="104"/>
        <v>553906.29835781245</v>
      </c>
      <c r="T2202" s="8" t="s">
        <v>6114</v>
      </c>
      <c r="U2202" s="8" t="s">
        <v>10025</v>
      </c>
    </row>
    <row r="2203" spans="1:21" x14ac:dyDescent="0.3">
      <c r="A2203" s="8" t="s">
        <v>5086</v>
      </c>
      <c r="B2203" s="8" t="s">
        <v>5087</v>
      </c>
      <c r="C2203" s="8">
        <v>62</v>
      </c>
      <c r="D2203" s="8">
        <v>30</v>
      </c>
      <c r="E2203" s="8" t="s">
        <v>6077</v>
      </c>
      <c r="F2203" s="8" t="s">
        <v>5942</v>
      </c>
      <c r="G2203" s="8" t="s">
        <v>10042</v>
      </c>
      <c r="H2203" s="8" t="s">
        <v>12</v>
      </c>
      <c r="I2203" s="9">
        <v>1779.8999999999999</v>
      </c>
      <c r="J2203" s="8" t="s">
        <v>5</v>
      </c>
      <c r="K2203" s="9">
        <v>0</v>
      </c>
      <c r="L2203" s="8" t="s">
        <v>12</v>
      </c>
      <c r="M2203" s="9">
        <v>2012608.882488281</v>
      </c>
      <c r="N2203" s="9">
        <v>0</v>
      </c>
      <c r="O2203" s="8" t="s">
        <v>12</v>
      </c>
      <c r="P2203" s="9">
        <v>68055</v>
      </c>
      <c r="Q2203" s="9">
        <f t="shared" si="102"/>
        <v>2082443.7824882809</v>
      </c>
      <c r="R2203" s="9">
        <f t="shared" si="103"/>
        <v>1041221.8912441405</v>
      </c>
      <c r="S2203" s="9">
        <f t="shared" si="104"/>
        <v>4164887.5649765618</v>
      </c>
      <c r="T2203" s="8" t="s">
        <v>6114</v>
      </c>
      <c r="U2203" s="8" t="s">
        <v>6116</v>
      </c>
    </row>
    <row r="2204" spans="1:21" x14ac:dyDescent="0.3">
      <c r="A2204" s="8" t="s">
        <v>5088</v>
      </c>
      <c r="B2204" s="8" t="s">
        <v>5089</v>
      </c>
      <c r="C2204" s="8">
        <v>95</v>
      </c>
      <c r="D2204" s="8">
        <v>32</v>
      </c>
      <c r="E2204" s="8" t="s">
        <v>6107</v>
      </c>
      <c r="F2204" s="8" t="s">
        <v>5942</v>
      </c>
      <c r="G2204" s="8" t="s">
        <v>10040</v>
      </c>
      <c r="H2204" s="8" t="s">
        <v>12</v>
      </c>
      <c r="I2204" s="9">
        <v>1779.8999999999999</v>
      </c>
      <c r="J2204" s="8" t="s">
        <v>12</v>
      </c>
      <c r="K2204" s="9">
        <v>41474.71366171875</v>
      </c>
      <c r="L2204" s="8" t="s">
        <v>5</v>
      </c>
      <c r="M2204" s="9">
        <v>0</v>
      </c>
      <c r="N2204" s="9">
        <v>0</v>
      </c>
      <c r="O2204" s="8" t="s">
        <v>12</v>
      </c>
      <c r="P2204" s="9">
        <v>70567.799999999988</v>
      </c>
      <c r="Q2204" s="9">
        <f t="shared" si="102"/>
        <v>113822.41366171875</v>
      </c>
      <c r="R2204" s="9">
        <f t="shared" si="103"/>
        <v>56911.206830859373</v>
      </c>
      <c r="S2204" s="9">
        <f t="shared" si="104"/>
        <v>227644.82732343749</v>
      </c>
      <c r="T2204" s="8" t="s">
        <v>6112</v>
      </c>
      <c r="U2204" s="8" t="s">
        <v>6113</v>
      </c>
    </row>
    <row r="2205" spans="1:21" x14ac:dyDescent="0.3">
      <c r="A2205" s="8" t="s">
        <v>5090</v>
      </c>
      <c r="B2205" s="8" t="s">
        <v>5091</v>
      </c>
      <c r="C2205" s="8">
        <v>995</v>
      </c>
      <c r="D2205" s="8">
        <v>492</v>
      </c>
      <c r="E2205" s="8" t="s">
        <v>6094</v>
      </c>
      <c r="F2205" s="8" t="s">
        <v>5942</v>
      </c>
      <c r="G2205" s="8" t="s">
        <v>10040</v>
      </c>
      <c r="H2205" s="8" t="s">
        <v>5</v>
      </c>
      <c r="I2205" s="9">
        <v>0</v>
      </c>
      <c r="J2205" s="8" t="s">
        <v>12</v>
      </c>
      <c r="K2205" s="9">
        <v>154993.64864765626</v>
      </c>
      <c r="L2205" s="8" t="s">
        <v>5</v>
      </c>
      <c r="M2205" s="9">
        <v>0</v>
      </c>
      <c r="N2205" s="9">
        <v>0</v>
      </c>
      <c r="O2205" s="8" t="s">
        <v>12</v>
      </c>
      <c r="P2205" s="9">
        <v>843065.34</v>
      </c>
      <c r="Q2205" s="9">
        <f t="shared" si="102"/>
        <v>998058.98864765628</v>
      </c>
      <c r="R2205" s="9">
        <f t="shared" si="103"/>
        <v>499029.49432382814</v>
      </c>
      <c r="S2205" s="9">
        <f t="shared" si="104"/>
        <v>1996117.9772953126</v>
      </c>
      <c r="T2205" s="8" t="s">
        <v>6114</v>
      </c>
      <c r="U2205" s="8" t="s">
        <v>6116</v>
      </c>
    </row>
    <row r="2206" spans="1:21" x14ac:dyDescent="0.3">
      <c r="A2206" s="8" t="s">
        <v>5092</v>
      </c>
      <c r="B2206" s="8" t="s">
        <v>5093</v>
      </c>
      <c r="C2206" s="8">
        <v>1500</v>
      </c>
      <c r="D2206" s="8">
        <v>544</v>
      </c>
      <c r="E2206" s="8" t="s">
        <v>6079</v>
      </c>
      <c r="F2206" s="8" t="s">
        <v>5942</v>
      </c>
      <c r="G2206" s="8" t="s">
        <v>10040</v>
      </c>
      <c r="H2206" s="8" t="s">
        <v>5</v>
      </c>
      <c r="I2206" s="9">
        <v>0</v>
      </c>
      <c r="J2206" s="8" t="s">
        <v>12</v>
      </c>
      <c r="K2206" s="9">
        <v>215182.615681875</v>
      </c>
      <c r="L2206" s="8" t="s">
        <v>5</v>
      </c>
      <c r="M2206" s="9">
        <v>0</v>
      </c>
      <c r="N2206" s="9">
        <v>0</v>
      </c>
      <c r="O2206" s="8" t="s">
        <v>5</v>
      </c>
      <c r="P2206" s="9">
        <v>0</v>
      </c>
      <c r="Q2206" s="9">
        <f t="shared" si="102"/>
        <v>215182.615681875</v>
      </c>
      <c r="R2206" s="9">
        <f t="shared" si="103"/>
        <v>107591.3078409375</v>
      </c>
      <c r="S2206" s="9">
        <f t="shared" si="104"/>
        <v>430365.23136375</v>
      </c>
      <c r="T2206" s="8" t="s">
        <v>6115</v>
      </c>
      <c r="U2206" s="8" t="s">
        <v>6113</v>
      </c>
    </row>
    <row r="2207" spans="1:21" x14ac:dyDescent="0.3">
      <c r="A2207" s="8" t="s">
        <v>5094</v>
      </c>
      <c r="B2207" s="8" t="s">
        <v>5095</v>
      </c>
      <c r="C2207" s="8">
        <v>140</v>
      </c>
      <c r="D2207" s="8">
        <v>70</v>
      </c>
      <c r="E2207" s="8" t="s">
        <v>6069</v>
      </c>
      <c r="F2207" s="8" t="s">
        <v>5942</v>
      </c>
      <c r="G2207" s="8" t="s">
        <v>10040</v>
      </c>
      <c r="H2207" s="8" t="s">
        <v>5</v>
      </c>
      <c r="I2207" s="9">
        <v>0</v>
      </c>
      <c r="J2207" s="8" t="s">
        <v>12</v>
      </c>
      <c r="K2207" s="9">
        <v>58408.082690625</v>
      </c>
      <c r="L2207" s="8" t="s">
        <v>12</v>
      </c>
      <c r="M2207" s="9">
        <v>0</v>
      </c>
      <c r="N2207" s="9">
        <v>1661850.75</v>
      </c>
      <c r="O2207" s="8" t="s">
        <v>12</v>
      </c>
      <c r="P2207" s="9">
        <v>153804.29999999999</v>
      </c>
      <c r="Q2207" s="9">
        <f t="shared" si="102"/>
        <v>1874063.132690625</v>
      </c>
      <c r="R2207" s="9">
        <f t="shared" si="103"/>
        <v>937031.56634531252</v>
      </c>
      <c r="S2207" s="9">
        <f t="shared" si="104"/>
        <v>3748126.2653812501</v>
      </c>
      <c r="T2207" s="8" t="s">
        <v>6114</v>
      </c>
      <c r="U2207" s="8" t="s">
        <v>6111</v>
      </c>
    </row>
    <row r="2208" spans="1:21" x14ac:dyDescent="0.3">
      <c r="A2208" s="8" t="s">
        <v>5096</v>
      </c>
      <c r="B2208" s="8" t="s">
        <v>5097</v>
      </c>
      <c r="C2208" s="8">
        <v>365</v>
      </c>
      <c r="D2208" s="8">
        <v>89</v>
      </c>
      <c r="E2208" s="8" t="s">
        <v>6073</v>
      </c>
      <c r="F2208" s="8" t="s">
        <v>5942</v>
      </c>
      <c r="G2208" s="8" t="s">
        <v>10040</v>
      </c>
      <c r="H2208" s="8" t="s">
        <v>12</v>
      </c>
      <c r="I2208" s="9">
        <v>1779.8999999999999</v>
      </c>
      <c r="J2208" s="8" t="s">
        <v>12</v>
      </c>
      <c r="K2208" s="9">
        <v>65197.484247656248</v>
      </c>
      <c r="L2208" s="8" t="s">
        <v>5</v>
      </c>
      <c r="M2208" s="9">
        <v>0</v>
      </c>
      <c r="N2208" s="9">
        <v>0</v>
      </c>
      <c r="O2208" s="8" t="s">
        <v>12</v>
      </c>
      <c r="P2208" s="9">
        <v>140926.19999999998</v>
      </c>
      <c r="Q2208" s="9">
        <f t="shared" si="102"/>
        <v>207903.58424765622</v>
      </c>
      <c r="R2208" s="9">
        <f t="shared" si="103"/>
        <v>103951.79212382811</v>
      </c>
      <c r="S2208" s="9">
        <f t="shared" si="104"/>
        <v>415807.16849531245</v>
      </c>
      <c r="T2208" s="8" t="s">
        <v>6112</v>
      </c>
      <c r="U2208" s="8" t="s">
        <v>6116</v>
      </c>
    </row>
    <row r="2209" spans="1:21" x14ac:dyDescent="0.3">
      <c r="A2209" s="8" t="s">
        <v>5098</v>
      </c>
      <c r="B2209" s="8" t="s">
        <v>5099</v>
      </c>
      <c r="C2209" s="8">
        <v>56</v>
      </c>
      <c r="D2209" s="8">
        <v>16</v>
      </c>
      <c r="E2209" s="8" t="s">
        <v>6074</v>
      </c>
      <c r="F2209" s="8" t="s">
        <v>5942</v>
      </c>
      <c r="G2209" s="8" t="s">
        <v>10040</v>
      </c>
      <c r="H2209" s="8" t="s">
        <v>12</v>
      </c>
      <c r="I2209" s="9">
        <v>1779.8999999999999</v>
      </c>
      <c r="J2209" s="8" t="s">
        <v>12</v>
      </c>
      <c r="K2209" s="9">
        <v>38048.091243750001</v>
      </c>
      <c r="L2209" s="8" t="s">
        <v>12</v>
      </c>
      <c r="M2209" s="9">
        <v>2012090.3598281252</v>
      </c>
      <c r="N2209" s="9">
        <v>0</v>
      </c>
      <c r="O2209" s="8" t="s">
        <v>12</v>
      </c>
      <c r="P2209" s="9">
        <v>50465.399999999994</v>
      </c>
      <c r="Q2209" s="9">
        <f t="shared" si="102"/>
        <v>2102383.7510718754</v>
      </c>
      <c r="R2209" s="9">
        <f t="shared" si="103"/>
        <v>1051191.8755359377</v>
      </c>
      <c r="S2209" s="9">
        <f t="shared" si="104"/>
        <v>4204767.5021437509</v>
      </c>
      <c r="T2209" s="8" t="s">
        <v>6115</v>
      </c>
      <c r="U2209" s="8" t="s">
        <v>6111</v>
      </c>
    </row>
    <row r="2210" spans="1:21" x14ac:dyDescent="0.3">
      <c r="A2210" s="8" t="s">
        <v>5100</v>
      </c>
      <c r="B2210" s="8" t="s">
        <v>5101</v>
      </c>
      <c r="C2210" s="8">
        <v>525</v>
      </c>
      <c r="D2210" s="8">
        <v>198</v>
      </c>
      <c r="E2210" s="8" t="s">
        <v>6092</v>
      </c>
      <c r="F2210" s="8" t="s">
        <v>5942</v>
      </c>
      <c r="G2210" s="8" t="s">
        <v>10040</v>
      </c>
      <c r="H2210" s="8" t="s">
        <v>12</v>
      </c>
      <c r="I2210" s="9">
        <v>2349.4679999999998</v>
      </c>
      <c r="J2210" s="8" t="s">
        <v>12</v>
      </c>
      <c r="K2210" s="9">
        <v>103409.45585765624</v>
      </c>
      <c r="L2210" s="8" t="s">
        <v>12</v>
      </c>
      <c r="M2210" s="9">
        <v>2578092.6639911714</v>
      </c>
      <c r="N2210" s="9">
        <v>0</v>
      </c>
      <c r="O2210" s="8" t="s">
        <v>12</v>
      </c>
      <c r="P2210" s="9">
        <v>365134.96799999999</v>
      </c>
      <c r="Q2210" s="9">
        <f t="shared" si="102"/>
        <v>3048986.5558488276</v>
      </c>
      <c r="R2210" s="9">
        <f t="shared" si="103"/>
        <v>1524493.2779244138</v>
      </c>
      <c r="S2210" s="9">
        <f t="shared" si="104"/>
        <v>6097973.1116976552</v>
      </c>
      <c r="T2210" s="8" t="s">
        <v>6114</v>
      </c>
      <c r="U2210" s="8" t="s">
        <v>6111</v>
      </c>
    </row>
    <row r="2211" spans="1:21" x14ac:dyDescent="0.3">
      <c r="A2211" s="8" t="s">
        <v>5102</v>
      </c>
      <c r="B2211" s="8" t="s">
        <v>5103</v>
      </c>
      <c r="C2211" s="8">
        <v>38</v>
      </c>
      <c r="D2211" s="8">
        <v>15</v>
      </c>
      <c r="E2211" s="8" t="s">
        <v>6101</v>
      </c>
      <c r="F2211" s="8" t="s">
        <v>5942</v>
      </c>
      <c r="G2211" s="8" t="s">
        <v>10040</v>
      </c>
      <c r="H2211" s="8" t="s">
        <v>5</v>
      </c>
      <c r="I2211" s="9">
        <v>0</v>
      </c>
      <c r="J2211" s="8" t="s">
        <v>12</v>
      </c>
      <c r="K2211" s="9">
        <v>46885.594120312497</v>
      </c>
      <c r="L2211" s="8" t="s">
        <v>5</v>
      </c>
      <c r="M2211" s="9">
        <v>0</v>
      </c>
      <c r="N2211" s="9">
        <v>0</v>
      </c>
      <c r="O2211" s="8" t="s">
        <v>12</v>
      </c>
      <c r="P2211" s="9">
        <v>63971.7</v>
      </c>
      <c r="Q2211" s="9">
        <f t="shared" si="102"/>
        <v>110857.29412031249</v>
      </c>
      <c r="R2211" s="9">
        <f t="shared" si="103"/>
        <v>55428.647060156247</v>
      </c>
      <c r="S2211" s="9">
        <f t="shared" si="104"/>
        <v>221714.58824062499</v>
      </c>
      <c r="T2211" s="8" t="s">
        <v>6114</v>
      </c>
      <c r="U2211" s="8" t="s">
        <v>10025</v>
      </c>
    </row>
    <row r="2212" spans="1:21" x14ac:dyDescent="0.3">
      <c r="A2212" s="8" t="s">
        <v>5104</v>
      </c>
      <c r="B2212" s="8" t="s">
        <v>5105</v>
      </c>
      <c r="C2212" s="8">
        <v>45</v>
      </c>
      <c r="D2212" s="8">
        <v>17</v>
      </c>
      <c r="E2212" s="8" t="s">
        <v>6106</v>
      </c>
      <c r="F2212" s="8" t="s">
        <v>5942</v>
      </c>
      <c r="G2212" s="8" t="s">
        <v>10042</v>
      </c>
      <c r="H2212" s="8" t="s">
        <v>12</v>
      </c>
      <c r="I2212" s="9">
        <v>1779.8999999999999</v>
      </c>
      <c r="J2212" s="8" t="s">
        <v>12</v>
      </c>
      <c r="K2212" s="9">
        <v>37081.607997656254</v>
      </c>
      <c r="L2212" s="8" t="s">
        <v>12</v>
      </c>
      <c r="M2212" s="9">
        <v>2011139.7349511718</v>
      </c>
      <c r="N2212" s="9">
        <v>0</v>
      </c>
      <c r="O2212" s="8" t="s">
        <v>5</v>
      </c>
      <c r="P2212" s="9">
        <v>0</v>
      </c>
      <c r="Q2212" s="9">
        <f t="shared" si="102"/>
        <v>2050001.242948828</v>
      </c>
      <c r="R2212" s="9">
        <f t="shared" si="103"/>
        <v>1025000.621474414</v>
      </c>
      <c r="S2212" s="9">
        <f t="shared" si="104"/>
        <v>4100002.4858976561</v>
      </c>
      <c r="T2212" s="8" t="s">
        <v>6112</v>
      </c>
      <c r="U2212" s="8" t="s">
        <v>6111</v>
      </c>
    </row>
    <row r="2213" spans="1:21" x14ac:dyDescent="0.3">
      <c r="A2213" s="8" t="s">
        <v>5106</v>
      </c>
      <c r="B2213" s="8" t="s">
        <v>5107</v>
      </c>
      <c r="C2213" s="8">
        <v>29</v>
      </c>
      <c r="D2213" s="8">
        <v>27</v>
      </c>
      <c r="E2213" s="8" t="s">
        <v>10029</v>
      </c>
      <c r="F2213" s="8" t="s">
        <v>5942</v>
      </c>
      <c r="G2213" s="8" t="s">
        <v>10040</v>
      </c>
      <c r="H2213" s="8" t="s">
        <v>6</v>
      </c>
      <c r="I2213" s="9">
        <v>0</v>
      </c>
      <c r="J2213" s="8" t="s">
        <v>12</v>
      </c>
      <c r="K2213" s="9">
        <v>35675.814185156254</v>
      </c>
      <c r="L2213" s="8" t="s">
        <v>6</v>
      </c>
      <c r="M2213" s="9">
        <v>0</v>
      </c>
      <c r="N2213" s="9">
        <v>0</v>
      </c>
      <c r="O2213" s="8" t="s">
        <v>12</v>
      </c>
      <c r="P2213" s="9">
        <v>64285.799999999996</v>
      </c>
      <c r="Q2213" s="9">
        <f t="shared" si="102"/>
        <v>99961.614185156242</v>
      </c>
      <c r="R2213" s="9">
        <f t="shared" si="103"/>
        <v>49980.807092578121</v>
      </c>
      <c r="S2213" s="9">
        <f t="shared" si="104"/>
        <v>199923.22837031248</v>
      </c>
      <c r="T2213" s="8" t="s">
        <v>6114</v>
      </c>
      <c r="U2213" s="8" t="s">
        <v>6111</v>
      </c>
    </row>
    <row r="2214" spans="1:21" x14ac:dyDescent="0.3">
      <c r="A2214" s="8" t="s">
        <v>5108</v>
      </c>
      <c r="B2214" s="8" t="s">
        <v>5109</v>
      </c>
      <c r="C2214" s="8">
        <v>100</v>
      </c>
      <c r="D2214" s="8">
        <v>55</v>
      </c>
      <c r="E2214" s="8" t="s">
        <v>6095</v>
      </c>
      <c r="F2214" s="8" t="s">
        <v>5942</v>
      </c>
      <c r="G2214" s="8" t="s">
        <v>10042</v>
      </c>
      <c r="H2214" s="8" t="s">
        <v>12</v>
      </c>
      <c r="I2214" s="9">
        <v>2349.4679999999998</v>
      </c>
      <c r="J2214" s="8" t="s">
        <v>12</v>
      </c>
      <c r="K2214" s="9">
        <v>54687.822088125002</v>
      </c>
      <c r="L2214" s="8" t="s">
        <v>5</v>
      </c>
      <c r="M2214" s="9">
        <v>0</v>
      </c>
      <c r="N2214" s="9">
        <v>0</v>
      </c>
      <c r="O2214" s="8" t="s">
        <v>5</v>
      </c>
      <c r="P2214" s="9">
        <v>0</v>
      </c>
      <c r="Q2214" s="9">
        <f t="shared" si="102"/>
        <v>57037.290088125003</v>
      </c>
      <c r="R2214" s="9">
        <f t="shared" si="103"/>
        <v>28518.645044062501</v>
      </c>
      <c r="S2214" s="9">
        <f t="shared" si="104"/>
        <v>114074.58017625001</v>
      </c>
      <c r="T2214" s="8" t="s">
        <v>6112</v>
      </c>
      <c r="U2214" s="8" t="s">
        <v>6111</v>
      </c>
    </row>
    <row r="2215" spans="1:21" x14ac:dyDescent="0.3">
      <c r="A2215" s="8" t="s">
        <v>5110</v>
      </c>
      <c r="B2215" s="8" t="s">
        <v>5111</v>
      </c>
      <c r="C2215" s="8">
        <v>150</v>
      </c>
      <c r="D2215" s="8">
        <v>13</v>
      </c>
      <c r="E2215" s="8" t="s">
        <v>10037</v>
      </c>
      <c r="F2215" s="8" t="s">
        <v>5942</v>
      </c>
      <c r="G2215" s="8" t="s">
        <v>10044</v>
      </c>
      <c r="H2215" s="8" t="s">
        <v>12</v>
      </c>
      <c r="I2215" s="9">
        <v>1779.8999999999999</v>
      </c>
      <c r="J2215" s="8" t="s">
        <v>6</v>
      </c>
      <c r="K2215" s="9">
        <v>0</v>
      </c>
      <c r="L2215" s="8" t="s">
        <v>5</v>
      </c>
      <c r="M2215" s="9">
        <v>0</v>
      </c>
      <c r="N2215" s="9">
        <v>0</v>
      </c>
      <c r="O2215" s="8" t="s">
        <v>12</v>
      </c>
      <c r="P2215" s="9">
        <v>46696.2</v>
      </c>
      <c r="Q2215" s="9">
        <f t="shared" si="102"/>
        <v>48476.1</v>
      </c>
      <c r="R2215" s="9">
        <f t="shared" si="103"/>
        <v>24238.05</v>
      </c>
      <c r="S2215" s="9">
        <f t="shared" si="104"/>
        <v>96952.2</v>
      </c>
      <c r="T2215" s="8" t="s">
        <v>6114</v>
      </c>
      <c r="U2215" s="8" t="s">
        <v>6111</v>
      </c>
    </row>
    <row r="2216" spans="1:21" x14ac:dyDescent="0.3">
      <c r="A2216" s="8" t="s">
        <v>5112</v>
      </c>
      <c r="B2216" s="8" t="s">
        <v>5113</v>
      </c>
      <c r="C2216" s="8">
        <v>65</v>
      </c>
      <c r="D2216" s="8">
        <v>29</v>
      </c>
      <c r="E2216" s="8" t="s">
        <v>6085</v>
      </c>
      <c r="F2216" s="8" t="s">
        <v>5942</v>
      </c>
      <c r="G2216" s="8" t="s">
        <v>10040</v>
      </c>
      <c r="H2216" s="8" t="s">
        <v>6</v>
      </c>
      <c r="I2216" s="9">
        <v>0</v>
      </c>
      <c r="J2216" s="8" t="s">
        <v>12</v>
      </c>
      <c r="K2216" s="9">
        <v>49935.664624218749</v>
      </c>
      <c r="L2216" s="8" t="s">
        <v>6</v>
      </c>
      <c r="M2216" s="9">
        <v>0</v>
      </c>
      <c r="N2216" s="9">
        <v>0</v>
      </c>
      <c r="O2216" s="8" t="s">
        <v>5</v>
      </c>
      <c r="P2216" s="9">
        <v>0</v>
      </c>
      <c r="Q2216" s="9">
        <f t="shared" si="102"/>
        <v>49935.664624218749</v>
      </c>
      <c r="R2216" s="9">
        <f t="shared" si="103"/>
        <v>24967.832312109374</v>
      </c>
      <c r="S2216" s="9">
        <f t="shared" si="104"/>
        <v>99871.329248437498</v>
      </c>
      <c r="T2216" s="8" t="s">
        <v>6114</v>
      </c>
      <c r="U2216" s="8" t="s">
        <v>6113</v>
      </c>
    </row>
    <row r="2217" spans="1:21" x14ac:dyDescent="0.3">
      <c r="A2217" s="8" t="s">
        <v>5114</v>
      </c>
      <c r="B2217" s="8" t="s">
        <v>5115</v>
      </c>
      <c r="C2217" s="8">
        <v>78</v>
      </c>
      <c r="D2217" s="8">
        <v>100</v>
      </c>
      <c r="E2217" s="8" t="s">
        <v>6104</v>
      </c>
      <c r="F2217" s="8" t="s">
        <v>5942</v>
      </c>
      <c r="G2217" s="8" t="s">
        <v>10042</v>
      </c>
      <c r="H2217" s="8" t="s">
        <v>12</v>
      </c>
      <c r="I2217" s="9">
        <v>1779.8999999999999</v>
      </c>
      <c r="J2217" s="8" t="s">
        <v>5</v>
      </c>
      <c r="K2217" s="9">
        <v>0</v>
      </c>
      <c r="L2217" s="8" t="s">
        <v>5</v>
      </c>
      <c r="M2217" s="9">
        <v>0</v>
      </c>
      <c r="N2217" s="9">
        <v>0</v>
      </c>
      <c r="O2217" s="8" t="s">
        <v>12</v>
      </c>
      <c r="P2217" s="9">
        <v>156003</v>
      </c>
      <c r="Q2217" s="9">
        <f t="shared" si="102"/>
        <v>157782.9</v>
      </c>
      <c r="R2217" s="9">
        <f t="shared" si="103"/>
        <v>78891.45</v>
      </c>
      <c r="S2217" s="9">
        <f t="shared" si="104"/>
        <v>315565.8</v>
      </c>
      <c r="T2217" s="8" t="s">
        <v>6114</v>
      </c>
      <c r="U2217" s="8" t="s">
        <v>6111</v>
      </c>
    </row>
    <row r="2218" spans="1:21" x14ac:dyDescent="0.3">
      <c r="A2218" s="8" t="s">
        <v>5116</v>
      </c>
      <c r="B2218" s="8" t="s">
        <v>5117</v>
      </c>
      <c r="C2218" s="8">
        <v>1033</v>
      </c>
      <c r="D2218" s="8">
        <v>292</v>
      </c>
      <c r="E2218" s="8" t="s">
        <v>6098</v>
      </c>
      <c r="F2218" s="8" t="s">
        <v>5942</v>
      </c>
      <c r="G2218" s="8" t="s">
        <v>10040</v>
      </c>
      <c r="H2218" s="8" t="s">
        <v>5</v>
      </c>
      <c r="I2218" s="9">
        <v>0</v>
      </c>
      <c r="J2218" s="8" t="s">
        <v>12</v>
      </c>
      <c r="K2218" s="9">
        <v>123889.37591953126</v>
      </c>
      <c r="L2218" s="8" t="s">
        <v>5</v>
      </c>
      <c r="M2218" s="9">
        <v>0</v>
      </c>
      <c r="N2218" s="9">
        <v>0</v>
      </c>
      <c r="O2218" s="8" t="s">
        <v>5</v>
      </c>
      <c r="P2218" s="9">
        <v>0</v>
      </c>
      <c r="Q2218" s="9">
        <f t="shared" si="102"/>
        <v>123889.37591953126</v>
      </c>
      <c r="R2218" s="9">
        <f t="shared" si="103"/>
        <v>61944.68795976563</v>
      </c>
      <c r="S2218" s="9">
        <f t="shared" si="104"/>
        <v>247778.75183906252</v>
      </c>
      <c r="T2218" s="8" t="s">
        <v>6112</v>
      </c>
      <c r="U2218" s="8" t="s">
        <v>6111</v>
      </c>
    </row>
    <row r="2219" spans="1:21" x14ac:dyDescent="0.3">
      <c r="A2219" s="8" t="s">
        <v>5118</v>
      </c>
      <c r="B2219" s="8" t="s">
        <v>5119</v>
      </c>
      <c r="C2219" s="8">
        <v>250</v>
      </c>
      <c r="D2219" s="8">
        <v>97</v>
      </c>
      <c r="E2219" s="8" t="s">
        <v>6097</v>
      </c>
      <c r="F2219" s="8" t="s">
        <v>5942</v>
      </c>
      <c r="G2219" s="8" t="s">
        <v>10040</v>
      </c>
      <c r="H2219" s="8" t="s">
        <v>5</v>
      </c>
      <c r="I2219" s="9">
        <v>0</v>
      </c>
      <c r="J2219" s="8" t="s">
        <v>12</v>
      </c>
      <c r="K2219" s="9">
        <v>55093.341220312504</v>
      </c>
      <c r="L2219" s="8" t="s">
        <v>5</v>
      </c>
      <c r="M2219" s="9">
        <v>0</v>
      </c>
      <c r="N2219" s="9">
        <v>0</v>
      </c>
      <c r="O2219" s="8" t="s">
        <v>12</v>
      </c>
      <c r="P2219" s="9">
        <v>150977.4</v>
      </c>
      <c r="Q2219" s="9">
        <f t="shared" si="102"/>
        <v>206070.74122031248</v>
      </c>
      <c r="R2219" s="9">
        <f t="shared" si="103"/>
        <v>103035.37061015624</v>
      </c>
      <c r="S2219" s="9">
        <f t="shared" si="104"/>
        <v>412141.48244062497</v>
      </c>
      <c r="T2219" s="8" t="s">
        <v>6114</v>
      </c>
      <c r="U2219" s="8" t="s">
        <v>6113</v>
      </c>
    </row>
    <row r="2220" spans="1:21" x14ac:dyDescent="0.3">
      <c r="A2220" s="8" t="s">
        <v>5120</v>
      </c>
      <c r="B2220" s="8" t="s">
        <v>5121</v>
      </c>
      <c r="C2220" s="8">
        <v>80</v>
      </c>
      <c r="D2220" s="8">
        <v>40</v>
      </c>
      <c r="E2220" s="8" t="s">
        <v>6106</v>
      </c>
      <c r="F2220" s="8" t="s">
        <v>5942</v>
      </c>
      <c r="G2220" s="8" t="s">
        <v>10040</v>
      </c>
      <c r="H2220" s="8" t="s">
        <v>12</v>
      </c>
      <c r="I2220" s="9">
        <v>1779.8999999999999</v>
      </c>
      <c r="J2220" s="8" t="s">
        <v>12</v>
      </c>
      <c r="K2220" s="9">
        <v>40156.781962500005</v>
      </c>
      <c r="L2220" s="8" t="s">
        <v>12</v>
      </c>
      <c r="M2220" s="9">
        <v>0</v>
      </c>
      <c r="N2220" s="9">
        <v>1076368.3499999999</v>
      </c>
      <c r="O2220" s="8" t="s">
        <v>12</v>
      </c>
      <c r="P2220" s="9">
        <v>80619</v>
      </c>
      <c r="Q2220" s="9">
        <f t="shared" si="102"/>
        <v>1198924.0319625</v>
      </c>
      <c r="R2220" s="9">
        <f t="shared" si="103"/>
        <v>599462.01598124998</v>
      </c>
      <c r="S2220" s="9">
        <f t="shared" si="104"/>
        <v>2397848.0639249999</v>
      </c>
      <c r="T2220" s="8" t="s">
        <v>6110</v>
      </c>
      <c r="U2220" s="8" t="s">
        <v>6111</v>
      </c>
    </row>
    <row r="2221" spans="1:21" x14ac:dyDescent="0.3">
      <c r="A2221" s="8" t="s">
        <v>5122</v>
      </c>
      <c r="B2221" s="8" t="s">
        <v>5123</v>
      </c>
      <c r="C2221" s="8">
        <v>150</v>
      </c>
      <c r="D2221" s="8">
        <v>94</v>
      </c>
      <c r="E2221" s="8" t="s">
        <v>6102</v>
      </c>
      <c r="F2221" s="8" t="s">
        <v>5942</v>
      </c>
      <c r="G2221" s="8" t="s">
        <v>10040</v>
      </c>
      <c r="H2221" s="8" t="s">
        <v>6</v>
      </c>
      <c r="I2221" s="9">
        <v>0</v>
      </c>
      <c r="J2221" s="8" t="s">
        <v>12</v>
      </c>
      <c r="K2221" s="9">
        <v>60419.779002187497</v>
      </c>
      <c r="L2221" s="8" t="s">
        <v>6</v>
      </c>
      <c r="M2221" s="9">
        <v>0</v>
      </c>
      <c r="N2221" s="9">
        <v>0</v>
      </c>
      <c r="O2221" s="8" t="s">
        <v>5</v>
      </c>
      <c r="P2221" s="9">
        <v>0</v>
      </c>
      <c r="Q2221" s="9">
        <f t="shared" si="102"/>
        <v>60419.779002187497</v>
      </c>
      <c r="R2221" s="9">
        <f t="shared" si="103"/>
        <v>30209.889501093749</v>
      </c>
      <c r="S2221" s="9">
        <f t="shared" si="104"/>
        <v>120839.55800437499</v>
      </c>
      <c r="T2221" s="8" t="s">
        <v>6114</v>
      </c>
      <c r="U2221" s="8" t="s">
        <v>6113</v>
      </c>
    </row>
    <row r="2222" spans="1:21" x14ac:dyDescent="0.3">
      <c r="A2222" s="8" t="s">
        <v>5124</v>
      </c>
      <c r="B2222" s="8" t="s">
        <v>5125</v>
      </c>
      <c r="C2222" s="8">
        <v>75</v>
      </c>
      <c r="D2222" s="8">
        <v>31</v>
      </c>
      <c r="E2222" s="8" t="s">
        <v>6085</v>
      </c>
      <c r="F2222" s="8" t="s">
        <v>5942</v>
      </c>
      <c r="G2222" s="8" t="s">
        <v>10042</v>
      </c>
      <c r="H2222" s="8" t="s">
        <v>12</v>
      </c>
      <c r="I2222" s="9">
        <v>2313.87</v>
      </c>
      <c r="J2222" s="8" t="s">
        <v>12</v>
      </c>
      <c r="K2222" s="9">
        <v>51065.320366406246</v>
      </c>
      <c r="L2222" s="8" t="s">
        <v>5</v>
      </c>
      <c r="M2222" s="9">
        <v>0</v>
      </c>
      <c r="N2222" s="9">
        <v>0</v>
      </c>
      <c r="O2222" s="8" t="s">
        <v>5</v>
      </c>
      <c r="P2222" s="9">
        <v>0</v>
      </c>
      <c r="Q2222" s="9">
        <f t="shared" si="102"/>
        <v>53379.190366406248</v>
      </c>
      <c r="R2222" s="9">
        <f t="shared" si="103"/>
        <v>26689.595183203124</v>
      </c>
      <c r="S2222" s="9">
        <f t="shared" si="104"/>
        <v>106758.3807328125</v>
      </c>
      <c r="T2222" s="8" t="s">
        <v>6114</v>
      </c>
      <c r="U2222" s="8" t="s">
        <v>6116</v>
      </c>
    </row>
    <row r="2223" spans="1:21" x14ac:dyDescent="0.3">
      <c r="A2223" s="8" t="s">
        <v>5126</v>
      </c>
      <c r="B2223" s="8" t="s">
        <v>5127</v>
      </c>
      <c r="C2223" s="8">
        <v>210</v>
      </c>
      <c r="D2223" s="8">
        <v>150</v>
      </c>
      <c r="E2223" s="8" t="s">
        <v>6084</v>
      </c>
      <c r="F2223" s="8" t="s">
        <v>5942</v>
      </c>
      <c r="G2223" s="8" t="s">
        <v>10042</v>
      </c>
      <c r="H2223" s="8" t="s">
        <v>12</v>
      </c>
      <c r="I2223" s="9">
        <v>2313.87</v>
      </c>
      <c r="J2223" s="8" t="s">
        <v>12</v>
      </c>
      <c r="K2223" s="9">
        <v>66315.6728859375</v>
      </c>
      <c r="L2223" s="8" t="s">
        <v>12</v>
      </c>
      <c r="M2223" s="9">
        <v>0</v>
      </c>
      <c r="N2223" s="9">
        <v>2629278.75</v>
      </c>
      <c r="O2223" s="8" t="s">
        <v>12</v>
      </c>
      <c r="P2223" s="9">
        <v>284469.89999999997</v>
      </c>
      <c r="Q2223" s="9">
        <f t="shared" si="102"/>
        <v>2982378.1928859376</v>
      </c>
      <c r="R2223" s="9">
        <f t="shared" si="103"/>
        <v>1491189.0964429688</v>
      </c>
      <c r="S2223" s="9">
        <f t="shared" si="104"/>
        <v>5964756.3857718753</v>
      </c>
      <c r="T2223" s="8" t="s">
        <v>6115</v>
      </c>
      <c r="U2223" s="8" t="s">
        <v>10025</v>
      </c>
    </row>
    <row r="2224" spans="1:21" x14ac:dyDescent="0.3">
      <c r="A2224" s="8" t="s">
        <v>5129</v>
      </c>
      <c r="B2224" s="8" t="s">
        <v>5130</v>
      </c>
      <c r="C2224" s="8">
        <v>94</v>
      </c>
      <c r="D2224" s="8">
        <v>99</v>
      </c>
      <c r="E2224" s="8" t="s">
        <v>6107</v>
      </c>
      <c r="F2224" s="8" t="s">
        <v>5942</v>
      </c>
      <c r="G2224" s="8" t="s">
        <v>10040</v>
      </c>
      <c r="H2224" s="8" t="s">
        <v>12</v>
      </c>
      <c r="I2224" s="9">
        <v>1779.8999999999999</v>
      </c>
      <c r="J2224" s="8" t="s">
        <v>5</v>
      </c>
      <c r="K2224" s="9">
        <v>0</v>
      </c>
      <c r="L2224" s="8" t="s">
        <v>5</v>
      </c>
      <c r="M2224" s="9">
        <v>0</v>
      </c>
      <c r="N2224" s="9">
        <v>0</v>
      </c>
      <c r="O2224" s="8" t="s">
        <v>12</v>
      </c>
      <c r="P2224" s="9">
        <v>154746.59999999998</v>
      </c>
      <c r="Q2224" s="9">
        <f t="shared" si="102"/>
        <v>156526.49999999997</v>
      </c>
      <c r="R2224" s="9">
        <f t="shared" si="103"/>
        <v>78263.249999999985</v>
      </c>
      <c r="S2224" s="9">
        <f t="shared" si="104"/>
        <v>313052.99999999994</v>
      </c>
      <c r="T2224" s="8" t="s">
        <v>6114</v>
      </c>
      <c r="U2224" s="8" t="s">
        <v>6111</v>
      </c>
    </row>
    <row r="2225" spans="1:21" x14ac:dyDescent="0.3">
      <c r="A2225" s="8" t="s">
        <v>5131</v>
      </c>
      <c r="B2225" s="8" t="s">
        <v>5132</v>
      </c>
      <c r="C2225" s="8">
        <v>3836</v>
      </c>
      <c r="D2225" s="8">
        <v>1887</v>
      </c>
      <c r="E2225" s="8" t="s">
        <v>6098</v>
      </c>
      <c r="F2225" s="8" t="s">
        <v>5942</v>
      </c>
      <c r="G2225" s="8" t="s">
        <v>10040</v>
      </c>
      <c r="H2225" s="8" t="s">
        <v>6</v>
      </c>
      <c r="I2225" s="9">
        <v>0</v>
      </c>
      <c r="J2225" s="8" t="s">
        <v>6</v>
      </c>
      <c r="K2225" s="9">
        <v>0</v>
      </c>
      <c r="L2225" s="8" t="s">
        <v>6</v>
      </c>
      <c r="M2225" s="9">
        <v>0</v>
      </c>
      <c r="N2225" s="9">
        <v>0</v>
      </c>
      <c r="O2225" s="8" t="s">
        <v>5</v>
      </c>
      <c r="P2225" s="9">
        <v>0</v>
      </c>
      <c r="Q2225" s="9">
        <f t="shared" si="102"/>
        <v>0</v>
      </c>
      <c r="R2225" s="9">
        <f t="shared" si="103"/>
        <v>0</v>
      </c>
      <c r="S2225" s="9">
        <f t="shared" si="104"/>
        <v>0</v>
      </c>
      <c r="T2225" s="8" t="s">
        <v>6110</v>
      </c>
      <c r="U2225" s="8" t="s">
        <v>6116</v>
      </c>
    </row>
    <row r="2226" spans="1:21" x14ac:dyDescent="0.3">
      <c r="A2226" s="8" t="s">
        <v>5133</v>
      </c>
      <c r="B2226" s="8" t="s">
        <v>5134</v>
      </c>
      <c r="C2226" s="8">
        <v>67</v>
      </c>
      <c r="D2226" s="8">
        <v>24</v>
      </c>
      <c r="E2226" s="8" t="s">
        <v>6084</v>
      </c>
      <c r="F2226" s="8" t="s">
        <v>5942</v>
      </c>
      <c r="G2226" s="8" t="s">
        <v>10040</v>
      </c>
      <c r="H2226" s="8" t="s">
        <v>5</v>
      </c>
      <c r="I2226" s="9">
        <v>0</v>
      </c>
      <c r="J2226" s="8" t="s">
        <v>5</v>
      </c>
      <c r="K2226" s="9">
        <v>0</v>
      </c>
      <c r="L2226" s="8" t="s">
        <v>12</v>
      </c>
      <c r="M2226" s="9">
        <v>2496170.8210342969</v>
      </c>
      <c r="N2226" s="9">
        <v>0</v>
      </c>
      <c r="O2226" s="8" t="s">
        <v>12</v>
      </c>
      <c r="P2226" s="9">
        <v>78671.58</v>
      </c>
      <c r="Q2226" s="9">
        <f t="shared" si="102"/>
        <v>2574842.401034297</v>
      </c>
      <c r="R2226" s="9">
        <f t="shared" si="103"/>
        <v>1287421.2005171485</v>
      </c>
      <c r="S2226" s="9">
        <f t="shared" si="104"/>
        <v>5149684.8020685939</v>
      </c>
      <c r="T2226" s="8" t="s">
        <v>6110</v>
      </c>
      <c r="U2226" s="8" t="s">
        <v>6116</v>
      </c>
    </row>
    <row r="2227" spans="1:21" x14ac:dyDescent="0.3">
      <c r="A2227" s="8" t="s">
        <v>5135</v>
      </c>
      <c r="B2227" s="8" t="s">
        <v>5136</v>
      </c>
      <c r="C2227" s="8">
        <v>2374</v>
      </c>
      <c r="D2227" s="8">
        <v>656</v>
      </c>
      <c r="E2227" s="8" t="s">
        <v>6072</v>
      </c>
      <c r="F2227" s="8" t="s">
        <v>5942</v>
      </c>
      <c r="G2227" s="8" t="s">
        <v>10043</v>
      </c>
      <c r="H2227" s="8" t="s">
        <v>5</v>
      </c>
      <c r="I2227" s="9">
        <v>0</v>
      </c>
      <c r="J2227" s="8" t="s">
        <v>5</v>
      </c>
      <c r="K2227" s="9">
        <v>0</v>
      </c>
      <c r="L2227" s="8" t="s">
        <v>5</v>
      </c>
      <c r="M2227" s="9">
        <v>0</v>
      </c>
      <c r="N2227" s="9">
        <v>0</v>
      </c>
      <c r="O2227" s="8" t="s">
        <v>12</v>
      </c>
      <c r="P2227" s="9">
        <v>854561.39999999991</v>
      </c>
      <c r="Q2227" s="9">
        <f t="shared" si="102"/>
        <v>854561.39999999991</v>
      </c>
      <c r="R2227" s="9">
        <f t="shared" si="103"/>
        <v>427280.69999999995</v>
      </c>
      <c r="S2227" s="9">
        <f t="shared" si="104"/>
        <v>1709122.7999999998</v>
      </c>
      <c r="T2227" s="8" t="s">
        <v>6112</v>
      </c>
      <c r="U2227" s="8" t="s">
        <v>6113</v>
      </c>
    </row>
    <row r="2228" spans="1:21" x14ac:dyDescent="0.3">
      <c r="A2228" s="8" t="s">
        <v>5137</v>
      </c>
      <c r="B2228" s="8" t="s">
        <v>5138</v>
      </c>
      <c r="C2228" s="8">
        <v>8455</v>
      </c>
      <c r="D2228" s="8">
        <v>81</v>
      </c>
      <c r="E2228" s="8" t="s">
        <v>6098</v>
      </c>
      <c r="F2228" s="8" t="s">
        <v>5942</v>
      </c>
      <c r="G2228" s="8" t="s">
        <v>10043</v>
      </c>
      <c r="H2228" s="8" t="s">
        <v>6</v>
      </c>
      <c r="I2228" s="9">
        <v>0</v>
      </c>
      <c r="J2228" s="8" t="s">
        <v>5</v>
      </c>
      <c r="K2228" s="9">
        <v>0</v>
      </c>
      <c r="L2228" s="8" t="s">
        <v>6</v>
      </c>
      <c r="M2228" s="9">
        <v>0</v>
      </c>
      <c r="N2228" s="9">
        <v>0</v>
      </c>
      <c r="O2228" s="8" t="s">
        <v>12</v>
      </c>
      <c r="P2228" s="9">
        <v>132131.4</v>
      </c>
      <c r="Q2228" s="9">
        <f t="shared" si="102"/>
        <v>132131.4</v>
      </c>
      <c r="R2228" s="9">
        <f t="shared" si="103"/>
        <v>66065.7</v>
      </c>
      <c r="S2228" s="9">
        <f t="shared" si="104"/>
        <v>264262.8</v>
      </c>
      <c r="T2228" s="8" t="s">
        <v>6114</v>
      </c>
      <c r="U2228" s="8" t="s">
        <v>10025</v>
      </c>
    </row>
    <row r="2229" spans="1:21" x14ac:dyDescent="0.3">
      <c r="A2229" s="8" t="s">
        <v>5139</v>
      </c>
      <c r="B2229" s="8" t="s">
        <v>5140</v>
      </c>
      <c r="C2229" s="8">
        <v>120</v>
      </c>
      <c r="D2229" s="8">
        <v>60</v>
      </c>
      <c r="E2229" s="8" t="s">
        <v>10029</v>
      </c>
      <c r="F2229" s="8" t="s">
        <v>5942</v>
      </c>
      <c r="G2229" s="8" t="s">
        <v>10042</v>
      </c>
      <c r="H2229" s="8" t="s">
        <v>12</v>
      </c>
      <c r="I2229" s="9">
        <v>1779.8999999999999</v>
      </c>
      <c r="J2229" s="8" t="s">
        <v>12</v>
      </c>
      <c r="K2229" s="9">
        <v>43671.266493750001</v>
      </c>
      <c r="L2229" s="8" t="s">
        <v>5</v>
      </c>
      <c r="M2229" s="9">
        <v>0</v>
      </c>
      <c r="N2229" s="9">
        <v>0</v>
      </c>
      <c r="O2229" s="8" t="s">
        <v>12</v>
      </c>
      <c r="P2229" s="9">
        <v>105747</v>
      </c>
      <c r="Q2229" s="9">
        <f t="shared" si="102"/>
        <v>151198.16649375</v>
      </c>
      <c r="R2229" s="9">
        <f t="shared" si="103"/>
        <v>75599.083246875001</v>
      </c>
      <c r="S2229" s="9">
        <f t="shared" si="104"/>
        <v>302396.33298750001</v>
      </c>
      <c r="T2229" s="8" t="s">
        <v>6110</v>
      </c>
      <c r="U2229" s="8" t="s">
        <v>6111</v>
      </c>
    </row>
    <row r="2230" spans="1:21" x14ac:dyDescent="0.3">
      <c r="A2230" s="8" t="s">
        <v>5141</v>
      </c>
      <c r="B2230" s="8" t="s">
        <v>5142</v>
      </c>
      <c r="C2230" s="8">
        <v>350</v>
      </c>
      <c r="D2230" s="8">
        <v>75</v>
      </c>
      <c r="E2230" s="8" t="s">
        <v>6095</v>
      </c>
      <c r="F2230" s="8" t="s">
        <v>5942</v>
      </c>
      <c r="G2230" s="8" t="s">
        <v>10042</v>
      </c>
      <c r="H2230" s="8" t="s">
        <v>12</v>
      </c>
      <c r="I2230" s="9">
        <v>2349.4679999999998</v>
      </c>
      <c r="J2230" s="8" t="s">
        <v>12</v>
      </c>
      <c r="K2230" s="9">
        <v>83347.606658437493</v>
      </c>
      <c r="L2230" s="8" t="s">
        <v>12</v>
      </c>
      <c r="M2230" s="9">
        <v>2559097.450540781</v>
      </c>
      <c r="N2230" s="9">
        <v>0</v>
      </c>
      <c r="O2230" s="8" t="s">
        <v>5</v>
      </c>
      <c r="P2230" s="9">
        <v>0</v>
      </c>
      <c r="Q2230" s="9">
        <f t="shared" si="102"/>
        <v>2644794.5251992187</v>
      </c>
      <c r="R2230" s="9">
        <f t="shared" si="103"/>
        <v>1322397.2625996093</v>
      </c>
      <c r="S2230" s="9">
        <f t="shared" si="104"/>
        <v>5289589.0503984373</v>
      </c>
      <c r="T2230" s="8" t="s">
        <v>6112</v>
      </c>
      <c r="U2230" s="8" t="s">
        <v>6111</v>
      </c>
    </row>
    <row r="2231" spans="1:21" x14ac:dyDescent="0.3">
      <c r="A2231" s="8" t="s">
        <v>5143</v>
      </c>
      <c r="B2231" s="8" t="s">
        <v>5144</v>
      </c>
      <c r="C2231" s="8">
        <v>150</v>
      </c>
      <c r="D2231" s="8">
        <v>43</v>
      </c>
      <c r="E2231" s="8" t="s">
        <v>6100</v>
      </c>
      <c r="F2231" s="8" t="s">
        <v>5942</v>
      </c>
      <c r="G2231" s="8" t="s">
        <v>10040</v>
      </c>
      <c r="H2231" s="8" t="s">
        <v>6</v>
      </c>
      <c r="I2231" s="9">
        <v>0</v>
      </c>
      <c r="J2231" s="8" t="s">
        <v>6</v>
      </c>
      <c r="K2231" s="9">
        <v>0</v>
      </c>
      <c r="L2231" s="8" t="s">
        <v>6</v>
      </c>
      <c r="M2231" s="9">
        <v>0</v>
      </c>
      <c r="N2231" s="9">
        <v>0</v>
      </c>
      <c r="O2231" s="8" t="s">
        <v>12</v>
      </c>
      <c r="P2231" s="9">
        <v>101441.73599999999</v>
      </c>
      <c r="Q2231" s="9">
        <f t="shared" si="102"/>
        <v>101441.73599999999</v>
      </c>
      <c r="R2231" s="9">
        <f t="shared" si="103"/>
        <v>50720.867999999995</v>
      </c>
      <c r="S2231" s="9">
        <f t="shared" si="104"/>
        <v>202883.47199999998</v>
      </c>
      <c r="T2231" s="8" t="s">
        <v>6114</v>
      </c>
      <c r="U2231" s="8" t="s">
        <v>6113</v>
      </c>
    </row>
    <row r="2232" spans="1:21" x14ac:dyDescent="0.3">
      <c r="A2232" s="8" t="s">
        <v>5146</v>
      </c>
      <c r="B2232" s="8" t="s">
        <v>5147</v>
      </c>
      <c r="C2232" s="8">
        <v>28</v>
      </c>
      <c r="D2232" s="8">
        <v>20</v>
      </c>
      <c r="E2232" s="8" t="s">
        <v>6095</v>
      </c>
      <c r="F2232" s="8" t="s">
        <v>5942</v>
      </c>
      <c r="G2232" s="8" t="s">
        <v>10040</v>
      </c>
      <c r="H2232" s="8" t="s">
        <v>12</v>
      </c>
      <c r="I2232" s="9">
        <v>2349.4679999999998</v>
      </c>
      <c r="J2232" s="8" t="s">
        <v>5</v>
      </c>
      <c r="K2232" s="9">
        <v>0</v>
      </c>
      <c r="L2232" s="8" t="s">
        <v>5</v>
      </c>
      <c r="M2232" s="9">
        <v>0</v>
      </c>
      <c r="N2232" s="9">
        <v>0</v>
      </c>
      <c r="O2232" s="8" t="s">
        <v>5</v>
      </c>
      <c r="P2232" s="9">
        <v>0</v>
      </c>
      <c r="Q2232" s="9">
        <f t="shared" si="102"/>
        <v>2349.4679999999998</v>
      </c>
      <c r="R2232" s="9">
        <f t="shared" si="103"/>
        <v>1174.7339999999999</v>
      </c>
      <c r="S2232" s="9">
        <f t="shared" si="104"/>
        <v>4698.9359999999997</v>
      </c>
      <c r="T2232" s="8" t="s">
        <v>6112</v>
      </c>
      <c r="U2232" s="8" t="s">
        <v>6111</v>
      </c>
    </row>
    <row r="2233" spans="1:21" x14ac:dyDescent="0.3">
      <c r="A2233" s="8" t="s">
        <v>5148</v>
      </c>
      <c r="B2233" s="8" t="s">
        <v>5149</v>
      </c>
      <c r="C2233" s="8">
        <v>65</v>
      </c>
      <c r="D2233" s="8">
        <v>19</v>
      </c>
      <c r="E2233" s="8" t="s">
        <v>6093</v>
      </c>
      <c r="F2233" s="8" t="s">
        <v>5942</v>
      </c>
      <c r="G2233" s="8" t="s">
        <v>10042</v>
      </c>
      <c r="H2233" s="8" t="s">
        <v>12</v>
      </c>
      <c r="I2233" s="9">
        <v>2313.87</v>
      </c>
      <c r="J2233" s="8" t="s">
        <v>6</v>
      </c>
      <c r="K2233" s="9">
        <v>0</v>
      </c>
      <c r="L2233" s="8" t="s">
        <v>12</v>
      </c>
      <c r="M2233" s="9">
        <v>0</v>
      </c>
      <c r="N2233" s="9">
        <v>1045115.3999999999</v>
      </c>
      <c r="O2233" s="8" t="s">
        <v>5</v>
      </c>
      <c r="P2233" s="9">
        <v>0</v>
      </c>
      <c r="Q2233" s="9">
        <f t="shared" si="102"/>
        <v>1047429.2699999999</v>
      </c>
      <c r="R2233" s="9">
        <f t="shared" si="103"/>
        <v>523714.63499999995</v>
      </c>
      <c r="S2233" s="9">
        <f t="shared" si="104"/>
        <v>2094858.5399999998</v>
      </c>
      <c r="T2233" s="8" t="s">
        <v>6110</v>
      </c>
      <c r="U2233" s="8" t="s">
        <v>6116</v>
      </c>
    </row>
    <row r="2234" spans="1:21" x14ac:dyDescent="0.3">
      <c r="A2234" s="8" t="s">
        <v>5150</v>
      </c>
      <c r="B2234" s="8" t="s">
        <v>5151</v>
      </c>
      <c r="C2234" s="8">
        <v>849</v>
      </c>
      <c r="D2234" s="8">
        <v>173</v>
      </c>
      <c r="E2234" s="8" t="s">
        <v>6073</v>
      </c>
      <c r="F2234" s="8" t="s">
        <v>5942</v>
      </c>
      <c r="G2234" s="8" t="s">
        <v>10040</v>
      </c>
      <c r="H2234" s="8" t="s">
        <v>12</v>
      </c>
      <c r="I2234" s="9">
        <v>1779.8999999999999</v>
      </c>
      <c r="J2234" s="8" t="s">
        <v>12</v>
      </c>
      <c r="K2234" s="9">
        <v>107722.74707578124</v>
      </c>
      <c r="L2234" s="8" t="s">
        <v>5</v>
      </c>
      <c r="M2234" s="9">
        <v>0</v>
      </c>
      <c r="N2234" s="9">
        <v>0</v>
      </c>
      <c r="O2234" s="8" t="s">
        <v>12</v>
      </c>
      <c r="P2234" s="9">
        <v>247720.19999999998</v>
      </c>
      <c r="Q2234" s="9">
        <f t="shared" si="102"/>
        <v>357222.8470757812</v>
      </c>
      <c r="R2234" s="9">
        <f t="shared" si="103"/>
        <v>178611.4235378906</v>
      </c>
      <c r="S2234" s="9">
        <f t="shared" si="104"/>
        <v>714445.69415156241</v>
      </c>
      <c r="T2234" s="8" t="s">
        <v>6115</v>
      </c>
      <c r="U2234" s="8" t="s">
        <v>6111</v>
      </c>
    </row>
    <row r="2235" spans="1:21" x14ac:dyDescent="0.3">
      <c r="A2235" s="8" t="s">
        <v>5153</v>
      </c>
      <c r="B2235" s="8" t="s">
        <v>5154</v>
      </c>
      <c r="C2235" s="8">
        <v>25</v>
      </c>
      <c r="D2235" s="8">
        <v>15</v>
      </c>
      <c r="E2235" s="8" t="s">
        <v>6106</v>
      </c>
      <c r="F2235" s="8" t="s">
        <v>5942</v>
      </c>
      <c r="G2235" s="8" t="s">
        <v>10040</v>
      </c>
      <c r="H2235" s="8" t="s">
        <v>12</v>
      </c>
      <c r="I2235" s="9">
        <v>1779.8999999999999</v>
      </c>
      <c r="J2235" s="8" t="s">
        <v>12</v>
      </c>
      <c r="K2235" s="9">
        <v>35324.365732031249</v>
      </c>
      <c r="L2235" s="8" t="s">
        <v>12</v>
      </c>
      <c r="M2235" s="9">
        <v>2009411.3260839842</v>
      </c>
      <c r="N2235" s="9">
        <v>0</v>
      </c>
      <c r="O2235" s="8" t="s">
        <v>12</v>
      </c>
      <c r="P2235" s="9">
        <v>49209</v>
      </c>
      <c r="Q2235" s="9">
        <f t="shared" si="102"/>
        <v>2095724.5918160155</v>
      </c>
      <c r="R2235" s="9">
        <f t="shared" si="103"/>
        <v>1047862.2959080078</v>
      </c>
      <c r="S2235" s="9">
        <f t="shared" si="104"/>
        <v>4191449.1836320311</v>
      </c>
      <c r="T2235" s="8" t="s">
        <v>6115</v>
      </c>
      <c r="U2235" s="8" t="s">
        <v>10025</v>
      </c>
    </row>
    <row r="2236" spans="1:21" x14ac:dyDescent="0.3">
      <c r="A2236" s="8" t="s">
        <v>5155</v>
      </c>
      <c r="B2236" s="8" t="s">
        <v>5156</v>
      </c>
      <c r="C2236" s="8">
        <v>46</v>
      </c>
      <c r="D2236" s="8">
        <v>21</v>
      </c>
      <c r="E2236" s="8" t="s">
        <v>6067</v>
      </c>
      <c r="F2236" s="8" t="s">
        <v>5942</v>
      </c>
      <c r="G2236" s="8" t="s">
        <v>10040</v>
      </c>
      <c r="H2236" s="8" t="s">
        <v>12</v>
      </c>
      <c r="I2236" s="9">
        <v>1779.8999999999999</v>
      </c>
      <c r="J2236" s="8" t="s">
        <v>5</v>
      </c>
      <c r="K2236" s="9">
        <v>0</v>
      </c>
      <c r="L2236" s="8" t="s">
        <v>12</v>
      </c>
      <c r="M2236" s="9">
        <v>2011226.1553945313</v>
      </c>
      <c r="N2236" s="9">
        <v>0</v>
      </c>
      <c r="O2236" s="8" t="s">
        <v>12</v>
      </c>
      <c r="P2236" s="9">
        <v>56747.399999999994</v>
      </c>
      <c r="Q2236" s="9">
        <f t="shared" si="102"/>
        <v>2069753.4553945311</v>
      </c>
      <c r="R2236" s="9">
        <f t="shared" si="103"/>
        <v>1034876.7276972656</v>
      </c>
      <c r="S2236" s="9">
        <f t="shared" si="104"/>
        <v>4139506.9107890623</v>
      </c>
      <c r="T2236" s="8" t="s">
        <v>6114</v>
      </c>
      <c r="U2236" s="8" t="s">
        <v>10025</v>
      </c>
    </row>
    <row r="2237" spans="1:21" x14ac:dyDescent="0.3">
      <c r="A2237" s="8" t="s">
        <v>5157</v>
      </c>
      <c r="B2237" s="8" t="s">
        <v>5158</v>
      </c>
      <c r="C2237" s="8">
        <v>89</v>
      </c>
      <c r="D2237" s="8">
        <v>33</v>
      </c>
      <c r="E2237" s="8" t="s">
        <v>6074</v>
      </c>
      <c r="F2237" s="8" t="s">
        <v>5942</v>
      </c>
      <c r="G2237" s="8" t="s">
        <v>10040</v>
      </c>
      <c r="H2237" s="8" t="s">
        <v>6</v>
      </c>
      <c r="I2237" s="9">
        <v>0</v>
      </c>
      <c r="J2237" s="8" t="s">
        <v>6</v>
      </c>
      <c r="K2237" s="9">
        <v>0</v>
      </c>
      <c r="L2237" s="8" t="s">
        <v>6</v>
      </c>
      <c r="M2237" s="9">
        <v>0</v>
      </c>
      <c r="N2237" s="9">
        <v>0</v>
      </c>
      <c r="O2237" s="8" t="s">
        <v>5</v>
      </c>
      <c r="P2237" s="9">
        <v>0</v>
      </c>
      <c r="Q2237" s="9">
        <f t="shared" si="102"/>
        <v>0</v>
      </c>
      <c r="R2237" s="9">
        <f t="shared" si="103"/>
        <v>0</v>
      </c>
      <c r="S2237" s="9">
        <f t="shared" si="104"/>
        <v>0</v>
      </c>
      <c r="T2237" s="8" t="s">
        <v>6110</v>
      </c>
      <c r="U2237" s="8" t="s">
        <v>6111</v>
      </c>
    </row>
    <row r="2238" spans="1:21" x14ac:dyDescent="0.3">
      <c r="A2238" s="8" t="s">
        <v>5159</v>
      </c>
      <c r="B2238" s="8" t="s">
        <v>5160</v>
      </c>
      <c r="C2238" s="8">
        <v>7950</v>
      </c>
      <c r="D2238" s="8">
        <v>1957</v>
      </c>
      <c r="E2238" s="8" t="s">
        <v>6107</v>
      </c>
      <c r="F2238" s="8" t="s">
        <v>5942</v>
      </c>
      <c r="G2238" s="8" t="s">
        <v>10040</v>
      </c>
      <c r="H2238" s="8" t="s">
        <v>5</v>
      </c>
      <c r="I2238" s="9">
        <v>0</v>
      </c>
      <c r="J2238" s="8" t="s">
        <v>6</v>
      </c>
      <c r="K2238" s="9">
        <v>0</v>
      </c>
      <c r="L2238" s="8" t="s">
        <v>5</v>
      </c>
      <c r="M2238" s="9">
        <v>0</v>
      </c>
      <c r="N2238" s="9">
        <v>0</v>
      </c>
      <c r="O2238" s="8" t="s">
        <v>5</v>
      </c>
      <c r="P2238" s="9">
        <v>0</v>
      </c>
      <c r="Q2238" s="9">
        <f t="shared" si="102"/>
        <v>0</v>
      </c>
      <c r="R2238" s="9">
        <f t="shared" si="103"/>
        <v>0</v>
      </c>
      <c r="S2238" s="9">
        <f t="shared" si="104"/>
        <v>0</v>
      </c>
      <c r="T2238" s="8" t="s">
        <v>6112</v>
      </c>
      <c r="U2238" s="8" t="s">
        <v>6111</v>
      </c>
    </row>
    <row r="2239" spans="1:21" x14ac:dyDescent="0.3">
      <c r="A2239" s="8" t="s">
        <v>5161</v>
      </c>
      <c r="B2239" s="8" t="s">
        <v>5162</v>
      </c>
      <c r="C2239" s="8">
        <v>515</v>
      </c>
      <c r="D2239" s="8">
        <v>219</v>
      </c>
      <c r="E2239" s="8" t="s">
        <v>6077</v>
      </c>
      <c r="F2239" s="8" t="s">
        <v>5942</v>
      </c>
      <c r="G2239" s="8" t="s">
        <v>10040</v>
      </c>
      <c r="H2239" s="8" t="s">
        <v>5</v>
      </c>
      <c r="I2239" s="9">
        <v>0</v>
      </c>
      <c r="J2239" s="8" t="s">
        <v>12</v>
      </c>
      <c r="K2239" s="9">
        <v>78376.801239843742</v>
      </c>
      <c r="L2239" s="8" t="s">
        <v>5</v>
      </c>
      <c r="M2239" s="9">
        <v>0</v>
      </c>
      <c r="N2239" s="9">
        <v>0</v>
      </c>
      <c r="O2239" s="8" t="s">
        <v>5</v>
      </c>
      <c r="P2239" s="9">
        <v>0</v>
      </c>
      <c r="Q2239" s="9">
        <f t="shared" si="102"/>
        <v>78376.801239843742</v>
      </c>
      <c r="R2239" s="9">
        <f t="shared" si="103"/>
        <v>39188.400619921871</v>
      </c>
      <c r="S2239" s="9">
        <f t="shared" si="104"/>
        <v>156753.60247968748</v>
      </c>
      <c r="T2239" s="8" t="s">
        <v>6114</v>
      </c>
      <c r="U2239" s="8" t="s">
        <v>6113</v>
      </c>
    </row>
    <row r="2240" spans="1:21" x14ac:dyDescent="0.3">
      <c r="A2240" s="8" t="s">
        <v>5163</v>
      </c>
      <c r="B2240" s="8" t="s">
        <v>5164</v>
      </c>
      <c r="C2240" s="8">
        <v>284</v>
      </c>
      <c r="D2240" s="8">
        <v>87</v>
      </c>
      <c r="E2240" s="8" t="s">
        <v>6072</v>
      </c>
      <c r="F2240" s="8" t="s">
        <v>5942</v>
      </c>
      <c r="G2240" s="8" t="s">
        <v>10040</v>
      </c>
      <c r="H2240" s="8" t="s">
        <v>5</v>
      </c>
      <c r="I2240" s="9">
        <v>0</v>
      </c>
      <c r="J2240" s="8" t="s">
        <v>12</v>
      </c>
      <c r="K2240" s="9">
        <v>58080.653071875</v>
      </c>
      <c r="L2240" s="8" t="s">
        <v>5</v>
      </c>
      <c r="M2240" s="9">
        <v>0</v>
      </c>
      <c r="N2240" s="9">
        <v>0</v>
      </c>
      <c r="O2240" s="8" t="s">
        <v>12</v>
      </c>
      <c r="P2240" s="9">
        <v>139669.79999999999</v>
      </c>
      <c r="Q2240" s="9">
        <f t="shared" si="102"/>
        <v>197750.45307187497</v>
      </c>
      <c r="R2240" s="9">
        <f t="shared" si="103"/>
        <v>98875.226535937487</v>
      </c>
      <c r="S2240" s="9">
        <f t="shared" si="104"/>
        <v>395500.90614374995</v>
      </c>
      <c r="T2240" s="8" t="s">
        <v>6114</v>
      </c>
      <c r="U2240" s="8" t="s">
        <v>6111</v>
      </c>
    </row>
    <row r="2241" spans="1:21" x14ac:dyDescent="0.3">
      <c r="A2241" s="8" t="s">
        <v>5165</v>
      </c>
      <c r="B2241" s="8" t="s">
        <v>5166</v>
      </c>
      <c r="C2241" s="8">
        <v>125</v>
      </c>
      <c r="D2241" s="8">
        <v>38</v>
      </c>
      <c r="E2241" s="8" t="s">
        <v>6103</v>
      </c>
      <c r="F2241" s="8" t="s">
        <v>5942</v>
      </c>
      <c r="G2241" s="8" t="s">
        <v>10040</v>
      </c>
      <c r="H2241" s="8" t="s">
        <v>5</v>
      </c>
      <c r="I2241" s="9">
        <v>0</v>
      </c>
      <c r="J2241" s="8" t="s">
        <v>5</v>
      </c>
      <c r="K2241" s="9">
        <v>0</v>
      </c>
      <c r="L2241" s="8" t="s">
        <v>12</v>
      </c>
      <c r="M2241" s="9">
        <v>0</v>
      </c>
      <c r="N2241" s="9">
        <v>1274879.5499999998</v>
      </c>
      <c r="O2241" s="8" t="s">
        <v>5</v>
      </c>
      <c r="P2241" s="9">
        <v>0</v>
      </c>
      <c r="Q2241" s="9">
        <f t="shared" si="102"/>
        <v>1274879.5499999998</v>
      </c>
      <c r="R2241" s="9">
        <f t="shared" si="103"/>
        <v>637439.77499999991</v>
      </c>
      <c r="S2241" s="9">
        <f t="shared" si="104"/>
        <v>2549759.0999999996</v>
      </c>
      <c r="T2241" s="8" t="s">
        <v>6114</v>
      </c>
      <c r="U2241" s="8" t="s">
        <v>6113</v>
      </c>
    </row>
    <row r="2242" spans="1:21" x14ac:dyDescent="0.3">
      <c r="A2242" s="8" t="s">
        <v>5167</v>
      </c>
      <c r="B2242" s="8" t="s">
        <v>5168</v>
      </c>
      <c r="C2242" s="8">
        <v>66</v>
      </c>
      <c r="D2242" s="8">
        <v>23</v>
      </c>
      <c r="E2242" s="8" t="s">
        <v>6085</v>
      </c>
      <c r="F2242" s="8" t="s">
        <v>5942</v>
      </c>
      <c r="G2242" s="8" t="s">
        <v>10040</v>
      </c>
      <c r="H2242" s="8" t="s">
        <v>12</v>
      </c>
      <c r="I2242" s="9">
        <v>2313.87</v>
      </c>
      <c r="J2242" s="8" t="s">
        <v>12</v>
      </c>
      <c r="K2242" s="9">
        <v>50048.630198437495</v>
      </c>
      <c r="L2242" s="8" t="s">
        <v>12</v>
      </c>
      <c r="M2242" s="9">
        <v>2496063.6596845314</v>
      </c>
      <c r="N2242" s="9">
        <v>0</v>
      </c>
      <c r="O2242" s="8" t="s">
        <v>5</v>
      </c>
      <c r="P2242" s="9">
        <v>0</v>
      </c>
      <c r="Q2242" s="9">
        <f t="shared" ref="Q2242:Q2305" si="105">SUM(I2242+K2242+M2242+N2242+P2242)</f>
        <v>2548426.1598829688</v>
      </c>
      <c r="R2242" s="9">
        <f t="shared" si="103"/>
        <v>1274213.0799414844</v>
      </c>
      <c r="S2242" s="9">
        <f t="shared" si="104"/>
        <v>5096852.3197659375</v>
      </c>
      <c r="T2242" s="8" t="s">
        <v>6112</v>
      </c>
      <c r="U2242" s="8" t="s">
        <v>6113</v>
      </c>
    </row>
    <row r="2243" spans="1:21" x14ac:dyDescent="0.3">
      <c r="A2243" s="8" t="s">
        <v>5169</v>
      </c>
      <c r="B2243" s="8" t="s">
        <v>5170</v>
      </c>
      <c r="C2243" s="8">
        <v>79</v>
      </c>
      <c r="D2243" s="8">
        <v>24</v>
      </c>
      <c r="E2243" s="8" t="s">
        <v>6074</v>
      </c>
      <c r="F2243" s="8" t="s">
        <v>5942</v>
      </c>
      <c r="G2243" s="8" t="s">
        <v>10040</v>
      </c>
      <c r="H2243" s="8" t="s">
        <v>12</v>
      </c>
      <c r="I2243" s="9">
        <v>1779.8999999999999</v>
      </c>
      <c r="J2243" s="8" t="s">
        <v>12</v>
      </c>
      <c r="K2243" s="9">
        <v>40068.91984921875</v>
      </c>
      <c r="L2243" s="8" t="s">
        <v>12</v>
      </c>
      <c r="M2243" s="9">
        <v>2014078.0300253902</v>
      </c>
      <c r="N2243" s="9">
        <v>0</v>
      </c>
      <c r="O2243" s="8" t="s">
        <v>5</v>
      </c>
      <c r="P2243" s="9">
        <v>0</v>
      </c>
      <c r="Q2243" s="9">
        <f t="shared" si="105"/>
        <v>2055926.8498746089</v>
      </c>
      <c r="R2243" s="9">
        <f t="shared" ref="R2243:R2306" si="106">Q2243/2</f>
        <v>1027963.4249373045</v>
      </c>
      <c r="S2243" s="9">
        <f t="shared" ref="S2243:S2306" si="107">Q2243*2</f>
        <v>4111853.6997492178</v>
      </c>
      <c r="T2243" s="8" t="s">
        <v>6114</v>
      </c>
      <c r="U2243" s="8" t="s">
        <v>6113</v>
      </c>
    </row>
    <row r="2244" spans="1:21" x14ac:dyDescent="0.3">
      <c r="A2244" s="8" t="s">
        <v>5171</v>
      </c>
      <c r="B2244" s="8" t="s">
        <v>5172</v>
      </c>
      <c r="C2244" s="8">
        <v>50</v>
      </c>
      <c r="D2244" s="8">
        <v>15</v>
      </c>
      <c r="E2244" s="8" t="s">
        <v>6086</v>
      </c>
      <c r="F2244" s="8" t="s">
        <v>5942</v>
      </c>
      <c r="G2244" s="8" t="s">
        <v>10040</v>
      </c>
      <c r="H2244" s="8" t="s">
        <v>12</v>
      </c>
      <c r="I2244" s="9">
        <v>2313.87</v>
      </c>
      <c r="J2244" s="8" t="s">
        <v>12</v>
      </c>
      <c r="K2244" s="9">
        <v>48241.1810109375</v>
      </c>
      <c r="L2244" s="8" t="s">
        <v>12</v>
      </c>
      <c r="M2244" s="9">
        <v>2494349.0780882807</v>
      </c>
      <c r="N2244" s="9">
        <v>0</v>
      </c>
      <c r="O2244" s="8" t="s">
        <v>5</v>
      </c>
      <c r="P2244" s="9">
        <v>0</v>
      </c>
      <c r="Q2244" s="9">
        <f t="shared" si="105"/>
        <v>2544904.1290992182</v>
      </c>
      <c r="R2244" s="9">
        <f t="shared" si="106"/>
        <v>1272452.0645496091</v>
      </c>
      <c r="S2244" s="9">
        <f t="shared" si="107"/>
        <v>5089808.2581984363</v>
      </c>
      <c r="T2244" s="8" t="s">
        <v>6114</v>
      </c>
      <c r="U2244" s="8" t="s">
        <v>6113</v>
      </c>
    </row>
    <row r="2245" spans="1:21" x14ac:dyDescent="0.3">
      <c r="A2245" s="8" t="s">
        <v>5173</v>
      </c>
      <c r="B2245" s="8" t="s">
        <v>5174</v>
      </c>
      <c r="C2245" s="8">
        <v>45</v>
      </c>
      <c r="D2245" s="8">
        <v>16</v>
      </c>
      <c r="E2245" s="8" t="s">
        <v>6102</v>
      </c>
      <c r="F2245" s="8" t="s">
        <v>5942</v>
      </c>
      <c r="G2245" s="8" t="s">
        <v>10040</v>
      </c>
      <c r="H2245" s="8" t="s">
        <v>12</v>
      </c>
      <c r="I2245" s="9">
        <v>2349.4679999999998</v>
      </c>
      <c r="J2245" s="8" t="s">
        <v>12</v>
      </c>
      <c r="K2245" s="9">
        <v>48382.669482656245</v>
      </c>
      <c r="L2245" s="8" t="s">
        <v>12</v>
      </c>
      <c r="M2245" s="9">
        <v>2525991.507098672</v>
      </c>
      <c r="N2245" s="9">
        <v>0</v>
      </c>
      <c r="O2245" s="8" t="s">
        <v>12</v>
      </c>
      <c r="P2245" s="9">
        <v>66614.327999999994</v>
      </c>
      <c r="Q2245" s="9">
        <f t="shared" si="105"/>
        <v>2643337.9725813284</v>
      </c>
      <c r="R2245" s="9">
        <f t="shared" si="106"/>
        <v>1321668.9862906642</v>
      </c>
      <c r="S2245" s="9">
        <f t="shared" si="107"/>
        <v>5286675.9451626567</v>
      </c>
      <c r="T2245" s="8" t="s">
        <v>6112</v>
      </c>
      <c r="U2245" s="8" t="s">
        <v>6113</v>
      </c>
    </row>
    <row r="2246" spans="1:21" x14ac:dyDescent="0.3">
      <c r="A2246" s="8" t="s">
        <v>5175</v>
      </c>
      <c r="B2246" s="8" t="s">
        <v>5176</v>
      </c>
      <c r="C2246" s="8">
        <v>75</v>
      </c>
      <c r="D2246" s="8">
        <v>24</v>
      </c>
      <c r="E2246" s="8" t="s">
        <v>6069</v>
      </c>
      <c r="F2246" s="8" t="s">
        <v>5942</v>
      </c>
      <c r="G2246" s="8" t="s">
        <v>10040</v>
      </c>
      <c r="H2246" s="8" t="s">
        <v>12</v>
      </c>
      <c r="I2246" s="9">
        <v>2313.87</v>
      </c>
      <c r="J2246" s="8" t="s">
        <v>12</v>
      </c>
      <c r="K2246" s="9">
        <v>51065.320366406246</v>
      </c>
      <c r="L2246" s="8" t="s">
        <v>12</v>
      </c>
      <c r="M2246" s="9">
        <v>2497028.1118324217</v>
      </c>
      <c r="N2246" s="9">
        <v>0</v>
      </c>
      <c r="O2246" s="8" t="s">
        <v>12</v>
      </c>
      <c r="P2246" s="9">
        <v>78671.58</v>
      </c>
      <c r="Q2246" s="9">
        <f t="shared" si="105"/>
        <v>2629078.8821988283</v>
      </c>
      <c r="R2246" s="9">
        <f t="shared" si="106"/>
        <v>1314539.4410994141</v>
      </c>
      <c r="S2246" s="9">
        <f t="shared" si="107"/>
        <v>5258157.7643976565</v>
      </c>
      <c r="T2246" s="8" t="s">
        <v>6114</v>
      </c>
      <c r="U2246" s="8" t="s">
        <v>6113</v>
      </c>
    </row>
    <row r="2247" spans="1:21" x14ac:dyDescent="0.3">
      <c r="A2247" s="8" t="s">
        <v>5177</v>
      </c>
      <c r="B2247" s="8" t="s">
        <v>5178</v>
      </c>
      <c r="C2247" s="8">
        <v>193</v>
      </c>
      <c r="D2247" s="8">
        <v>26</v>
      </c>
      <c r="E2247" s="8" t="s">
        <v>6085</v>
      </c>
      <c r="F2247" s="8" t="s">
        <v>5942</v>
      </c>
      <c r="G2247" s="8" t="s">
        <v>10058</v>
      </c>
      <c r="H2247" s="8" t="s">
        <v>12</v>
      </c>
      <c r="I2247" s="9">
        <v>2313.87</v>
      </c>
      <c r="J2247" s="8" t="s">
        <v>12</v>
      </c>
      <c r="K2247" s="9">
        <v>64395.258124218744</v>
      </c>
      <c r="L2247" s="8" t="s">
        <v>5</v>
      </c>
      <c r="M2247" s="9">
        <v>0</v>
      </c>
      <c r="N2247" s="9">
        <v>0</v>
      </c>
      <c r="O2247" s="8" t="s">
        <v>12</v>
      </c>
      <c r="P2247" s="9">
        <v>81938.22</v>
      </c>
      <c r="Q2247" s="9">
        <f t="shared" si="105"/>
        <v>148647.34812421876</v>
      </c>
      <c r="R2247" s="9">
        <f t="shared" si="106"/>
        <v>74323.674062109378</v>
      </c>
      <c r="S2247" s="9">
        <f t="shared" si="107"/>
        <v>297294.69624843751</v>
      </c>
      <c r="T2247" s="8" t="s">
        <v>6114</v>
      </c>
      <c r="U2247" s="8" t="s">
        <v>6116</v>
      </c>
    </row>
    <row r="2248" spans="1:21" x14ac:dyDescent="0.3">
      <c r="A2248" s="8" t="s">
        <v>5180</v>
      </c>
      <c r="B2248" s="8" t="s">
        <v>5181</v>
      </c>
      <c r="C2248" s="8">
        <v>180</v>
      </c>
      <c r="D2248" s="8">
        <v>50</v>
      </c>
      <c r="E2248" s="8" t="s">
        <v>6107</v>
      </c>
      <c r="F2248" s="8" t="s">
        <v>5942</v>
      </c>
      <c r="G2248" s="8" t="s">
        <v>10040</v>
      </c>
      <c r="H2248" s="8" t="s">
        <v>5</v>
      </c>
      <c r="I2248" s="9">
        <v>0</v>
      </c>
      <c r="J2248" s="8" t="s">
        <v>12</v>
      </c>
      <c r="K2248" s="9">
        <v>48942.993290625003</v>
      </c>
      <c r="L2248" s="8" t="s">
        <v>12</v>
      </c>
      <c r="M2248" s="9">
        <v>2022806.4948046873</v>
      </c>
      <c r="N2248" s="9">
        <v>0</v>
      </c>
      <c r="O2248" s="8" t="s">
        <v>12</v>
      </c>
      <c r="P2248" s="9">
        <v>93183</v>
      </c>
      <c r="Q2248" s="9">
        <f t="shared" si="105"/>
        <v>2164932.4880953124</v>
      </c>
      <c r="R2248" s="9">
        <f t="shared" si="106"/>
        <v>1082466.2440476562</v>
      </c>
      <c r="S2248" s="9">
        <f t="shared" si="107"/>
        <v>4329864.9761906248</v>
      </c>
      <c r="T2248" s="8" t="s">
        <v>6112</v>
      </c>
      <c r="U2248" s="8" t="s">
        <v>6111</v>
      </c>
    </row>
    <row r="2249" spans="1:21" x14ac:dyDescent="0.3">
      <c r="A2249" s="8" t="s">
        <v>5182</v>
      </c>
      <c r="B2249" s="8" t="s">
        <v>5183</v>
      </c>
      <c r="C2249" s="8">
        <v>200</v>
      </c>
      <c r="D2249" s="8">
        <v>62</v>
      </c>
      <c r="E2249" s="8" t="s">
        <v>6069</v>
      </c>
      <c r="F2249" s="8" t="s">
        <v>5942</v>
      </c>
      <c r="G2249" s="8" t="s">
        <v>10040</v>
      </c>
      <c r="H2249" s="8" t="s">
        <v>12</v>
      </c>
      <c r="I2249" s="9">
        <v>2313.87</v>
      </c>
      <c r="J2249" s="8" t="s">
        <v>12</v>
      </c>
      <c r="K2249" s="9">
        <v>65186.017143749996</v>
      </c>
      <c r="L2249" s="8" t="s">
        <v>12</v>
      </c>
      <c r="M2249" s="9">
        <v>2510423.2805531248</v>
      </c>
      <c r="N2249" s="9">
        <v>0</v>
      </c>
      <c r="O2249" s="8" t="s">
        <v>12</v>
      </c>
      <c r="P2249" s="9">
        <v>140737.74</v>
      </c>
      <c r="Q2249" s="9">
        <f t="shared" si="105"/>
        <v>2718660.9076968748</v>
      </c>
      <c r="R2249" s="9">
        <f t="shared" si="106"/>
        <v>1359330.4538484374</v>
      </c>
      <c r="S2249" s="9">
        <f t="shared" si="107"/>
        <v>5437321.8153937496</v>
      </c>
      <c r="T2249" s="8" t="s">
        <v>6114</v>
      </c>
      <c r="U2249" s="8" t="s">
        <v>6111</v>
      </c>
    </row>
    <row r="2250" spans="1:21" x14ac:dyDescent="0.3">
      <c r="A2250" s="8" t="s">
        <v>5184</v>
      </c>
      <c r="B2250" s="8" t="s">
        <v>5185</v>
      </c>
      <c r="C2250" s="8">
        <v>3316</v>
      </c>
      <c r="D2250" s="8">
        <v>1226</v>
      </c>
      <c r="E2250" s="8" t="s">
        <v>6077</v>
      </c>
      <c r="F2250" s="8" t="s">
        <v>5942</v>
      </c>
      <c r="G2250" s="8" t="s">
        <v>10040</v>
      </c>
      <c r="H2250" s="8" t="s">
        <v>12</v>
      </c>
      <c r="I2250" s="9">
        <v>1779.8999999999999</v>
      </c>
      <c r="J2250" s="8" t="s">
        <v>12</v>
      </c>
      <c r="K2250" s="9">
        <v>324478.58054062497</v>
      </c>
      <c r="L2250" s="8" t="s">
        <v>5</v>
      </c>
      <c r="M2250" s="9">
        <v>0</v>
      </c>
      <c r="N2250" s="9">
        <v>0</v>
      </c>
      <c r="O2250" s="8" t="s">
        <v>5</v>
      </c>
      <c r="P2250" s="9">
        <v>0</v>
      </c>
      <c r="Q2250" s="9">
        <f t="shared" si="105"/>
        <v>326258.48054062499</v>
      </c>
      <c r="R2250" s="9">
        <f t="shared" si="106"/>
        <v>163129.2402703125</v>
      </c>
      <c r="S2250" s="9">
        <f t="shared" si="107"/>
        <v>652516.96108124999</v>
      </c>
      <c r="T2250" s="8" t="s">
        <v>6114</v>
      </c>
      <c r="U2250" s="8" t="s">
        <v>6116</v>
      </c>
    </row>
    <row r="2251" spans="1:21" x14ac:dyDescent="0.3">
      <c r="A2251" s="8" t="s">
        <v>5186</v>
      </c>
      <c r="B2251" s="8" t="s">
        <v>5187</v>
      </c>
      <c r="C2251" s="8">
        <v>459</v>
      </c>
      <c r="D2251" s="8">
        <v>191</v>
      </c>
      <c r="E2251" s="8" t="s">
        <v>6070</v>
      </c>
      <c r="F2251" s="8" t="s">
        <v>5942</v>
      </c>
      <c r="G2251" s="8" t="s">
        <v>10042</v>
      </c>
      <c r="H2251" s="8" t="s">
        <v>12</v>
      </c>
      <c r="I2251" s="9">
        <v>2313.87</v>
      </c>
      <c r="J2251" s="8" t="s">
        <v>12</v>
      </c>
      <c r="K2251" s="9">
        <v>94444.100866406239</v>
      </c>
      <c r="L2251" s="8" t="s">
        <v>5</v>
      </c>
      <c r="M2251" s="9">
        <v>0</v>
      </c>
      <c r="N2251" s="9">
        <v>0</v>
      </c>
      <c r="O2251" s="8" t="s">
        <v>12</v>
      </c>
      <c r="P2251" s="9">
        <v>351436.01999999996</v>
      </c>
      <c r="Q2251" s="9">
        <f t="shared" si="105"/>
        <v>448193.99086640618</v>
      </c>
      <c r="R2251" s="9">
        <f t="shared" si="106"/>
        <v>224096.99543320309</v>
      </c>
      <c r="S2251" s="9">
        <f t="shared" si="107"/>
        <v>896387.98173281236</v>
      </c>
      <c r="T2251" s="8" t="s">
        <v>6114</v>
      </c>
      <c r="U2251" s="8" t="s">
        <v>6116</v>
      </c>
    </row>
    <row r="2252" spans="1:21" x14ac:dyDescent="0.3">
      <c r="A2252" s="8" t="s">
        <v>5188</v>
      </c>
      <c r="B2252" s="8" t="s">
        <v>5189</v>
      </c>
      <c r="C2252" s="8">
        <v>399</v>
      </c>
      <c r="D2252" s="8">
        <v>168</v>
      </c>
      <c r="E2252" s="8" t="s">
        <v>6067</v>
      </c>
      <c r="F2252" s="8" t="s">
        <v>5942</v>
      </c>
      <c r="G2252" s="8" t="s">
        <v>10040</v>
      </c>
      <c r="H2252" s="8" t="s">
        <v>12</v>
      </c>
      <c r="I2252" s="9">
        <v>1779.8999999999999</v>
      </c>
      <c r="J2252" s="8" t="s">
        <v>12</v>
      </c>
      <c r="K2252" s="9">
        <v>68184.796099218744</v>
      </c>
      <c r="L2252" s="8" t="s">
        <v>5</v>
      </c>
      <c r="M2252" s="9">
        <v>0</v>
      </c>
      <c r="N2252" s="9">
        <v>0</v>
      </c>
      <c r="O2252" s="8" t="s">
        <v>12</v>
      </c>
      <c r="P2252" s="9">
        <v>241438.19999999998</v>
      </c>
      <c r="Q2252" s="9">
        <f t="shared" si="105"/>
        <v>311402.89609921875</v>
      </c>
      <c r="R2252" s="9">
        <f t="shared" si="106"/>
        <v>155701.44804960937</v>
      </c>
      <c r="S2252" s="9">
        <f t="shared" si="107"/>
        <v>622805.7921984375</v>
      </c>
      <c r="T2252" s="8" t="s">
        <v>6114</v>
      </c>
      <c r="U2252" s="8" t="s">
        <v>6116</v>
      </c>
    </row>
    <row r="2253" spans="1:21" x14ac:dyDescent="0.3">
      <c r="A2253" s="8" t="s">
        <v>5190</v>
      </c>
      <c r="B2253" s="8" t="s">
        <v>5191</v>
      </c>
      <c r="C2253" s="8">
        <v>60</v>
      </c>
      <c r="D2253" s="8">
        <v>19</v>
      </c>
      <c r="E2253" s="8" t="s">
        <v>6085</v>
      </c>
      <c r="F2253" s="8" t="s">
        <v>5942</v>
      </c>
      <c r="G2253" s="8" t="s">
        <v>10040</v>
      </c>
      <c r="H2253" s="8" t="s">
        <v>12</v>
      </c>
      <c r="I2253" s="9">
        <v>2313.87</v>
      </c>
      <c r="J2253" s="8" t="s">
        <v>12</v>
      </c>
      <c r="K2253" s="9">
        <v>49370.836753124997</v>
      </c>
      <c r="L2253" s="8" t="s">
        <v>12</v>
      </c>
      <c r="M2253" s="9">
        <v>2495420.6915859375</v>
      </c>
      <c r="N2253" s="9">
        <v>0</v>
      </c>
      <c r="O2253" s="8" t="s">
        <v>12</v>
      </c>
      <c r="P2253" s="9">
        <v>70504.98</v>
      </c>
      <c r="Q2253" s="9">
        <f t="shared" si="105"/>
        <v>2617610.3783390624</v>
      </c>
      <c r="R2253" s="9">
        <f t="shared" si="106"/>
        <v>1308805.1891695312</v>
      </c>
      <c r="S2253" s="9">
        <f t="shared" si="107"/>
        <v>5235220.7566781249</v>
      </c>
      <c r="T2253" s="8" t="s">
        <v>6115</v>
      </c>
      <c r="U2253" s="8" t="s">
        <v>6111</v>
      </c>
    </row>
    <row r="2254" spans="1:21" x14ac:dyDescent="0.3">
      <c r="A2254" s="8" t="s">
        <v>5192</v>
      </c>
      <c r="B2254" s="8" t="s">
        <v>5193</v>
      </c>
      <c r="C2254" s="8">
        <v>150</v>
      </c>
      <c r="D2254" s="8">
        <v>45</v>
      </c>
      <c r="E2254" s="8" t="s">
        <v>6101</v>
      </c>
      <c r="F2254" s="8" t="s">
        <v>5942</v>
      </c>
      <c r="G2254" s="8" t="s">
        <v>10040</v>
      </c>
      <c r="H2254" s="8" t="s">
        <v>5</v>
      </c>
      <c r="I2254" s="9">
        <v>0</v>
      </c>
      <c r="J2254" s="8" t="s">
        <v>5</v>
      </c>
      <c r="K2254" s="9">
        <v>0</v>
      </c>
      <c r="L2254" s="8" t="s">
        <v>5</v>
      </c>
      <c r="M2254" s="9">
        <v>0</v>
      </c>
      <c r="N2254" s="9">
        <v>0</v>
      </c>
      <c r="O2254" s="8" t="s">
        <v>5</v>
      </c>
      <c r="P2254" s="9">
        <v>0</v>
      </c>
      <c r="Q2254" s="9">
        <f t="shared" si="105"/>
        <v>0</v>
      </c>
      <c r="R2254" s="9">
        <f t="shared" si="106"/>
        <v>0</v>
      </c>
      <c r="S2254" s="9">
        <f t="shared" si="107"/>
        <v>0</v>
      </c>
      <c r="T2254" s="8" t="s">
        <v>6114</v>
      </c>
      <c r="U2254" s="8" t="s">
        <v>6111</v>
      </c>
    </row>
    <row r="2255" spans="1:21" x14ac:dyDescent="0.3">
      <c r="A2255" s="8" t="s">
        <v>5194</v>
      </c>
      <c r="B2255" s="8" t="s">
        <v>5195</v>
      </c>
      <c r="C2255" s="8">
        <v>944</v>
      </c>
      <c r="D2255" s="8">
        <v>217</v>
      </c>
      <c r="E2255" s="8" t="s">
        <v>6074</v>
      </c>
      <c r="F2255" s="8" t="s">
        <v>5942</v>
      </c>
      <c r="G2255" s="8" t="s">
        <v>10040</v>
      </c>
      <c r="H2255" s="8" t="s">
        <v>5</v>
      </c>
      <c r="I2255" s="9">
        <v>0</v>
      </c>
      <c r="J2255" s="8" t="s">
        <v>5</v>
      </c>
      <c r="K2255" s="9">
        <v>0</v>
      </c>
      <c r="L2255" s="8" t="s">
        <v>5</v>
      </c>
      <c r="M2255" s="9">
        <v>0</v>
      </c>
      <c r="N2255" s="9">
        <v>0</v>
      </c>
      <c r="O2255" s="8" t="s">
        <v>5</v>
      </c>
      <c r="P2255" s="9">
        <v>0</v>
      </c>
      <c r="Q2255" s="9">
        <f t="shared" si="105"/>
        <v>0</v>
      </c>
      <c r="R2255" s="9">
        <f t="shared" si="106"/>
        <v>0</v>
      </c>
      <c r="S2255" s="9">
        <f t="shared" si="107"/>
        <v>0</v>
      </c>
      <c r="T2255" s="8" t="s">
        <v>6115</v>
      </c>
      <c r="U2255" s="8" t="s">
        <v>6111</v>
      </c>
    </row>
    <row r="2256" spans="1:21" x14ac:dyDescent="0.3">
      <c r="A2256" s="8" t="s">
        <v>5196</v>
      </c>
      <c r="B2256" s="8" t="s">
        <v>5197</v>
      </c>
      <c r="C2256" s="8">
        <v>279</v>
      </c>
      <c r="D2256" s="8">
        <v>78</v>
      </c>
      <c r="E2256" s="8" t="s">
        <v>6107</v>
      </c>
      <c r="F2256" s="8" t="s">
        <v>5942</v>
      </c>
      <c r="G2256" s="8" t="s">
        <v>10045</v>
      </c>
      <c r="H2256" s="8" t="s">
        <v>12</v>
      </c>
      <c r="I2256" s="9">
        <v>1779.8999999999999</v>
      </c>
      <c r="J2256" s="8" t="s">
        <v>12</v>
      </c>
      <c r="K2256" s="9">
        <v>57641.342505468754</v>
      </c>
      <c r="L2256" s="8" t="s">
        <v>12</v>
      </c>
      <c r="M2256" s="9">
        <v>2031362.1186972652</v>
      </c>
      <c r="N2256" s="9">
        <v>0</v>
      </c>
      <c r="O2256" s="8" t="s">
        <v>12</v>
      </c>
      <c r="P2256" s="9">
        <v>128362.2</v>
      </c>
      <c r="Q2256" s="9">
        <f t="shared" si="105"/>
        <v>2219145.5612027338</v>
      </c>
      <c r="R2256" s="9">
        <f t="shared" si="106"/>
        <v>1109572.7806013669</v>
      </c>
      <c r="S2256" s="9">
        <f t="shared" si="107"/>
        <v>4438291.1224054676</v>
      </c>
      <c r="T2256" s="8" t="s">
        <v>6112</v>
      </c>
      <c r="U2256" s="8" t="s">
        <v>6116</v>
      </c>
    </row>
    <row r="2257" spans="1:21" x14ac:dyDescent="0.3">
      <c r="A2257" s="8" t="s">
        <v>5198</v>
      </c>
      <c r="B2257" s="8" t="s">
        <v>5199</v>
      </c>
      <c r="C2257" s="8">
        <v>134</v>
      </c>
      <c r="D2257" s="8">
        <v>50</v>
      </c>
      <c r="E2257" s="8" t="s">
        <v>6091</v>
      </c>
      <c r="F2257" s="8" t="s">
        <v>5942</v>
      </c>
      <c r="G2257" s="8" t="s">
        <v>10040</v>
      </c>
      <c r="H2257" s="8" t="s">
        <v>12</v>
      </c>
      <c r="I2257" s="9">
        <v>2349.4679999999998</v>
      </c>
      <c r="J2257" s="8" t="s">
        <v>12</v>
      </c>
      <c r="K2257" s="9">
        <v>58585.552789687499</v>
      </c>
      <c r="L2257" s="8" t="s">
        <v>5</v>
      </c>
      <c r="M2257" s="9">
        <v>0</v>
      </c>
      <c r="N2257" s="9">
        <v>0</v>
      </c>
      <c r="O2257" s="8" t="s">
        <v>5</v>
      </c>
      <c r="P2257" s="9">
        <v>0</v>
      </c>
      <c r="Q2257" s="9">
        <f t="shared" si="105"/>
        <v>60935.0207896875</v>
      </c>
      <c r="R2257" s="9">
        <f t="shared" si="106"/>
        <v>30467.51039484375</v>
      </c>
      <c r="S2257" s="9">
        <f t="shared" si="107"/>
        <v>121870.041579375</v>
      </c>
      <c r="T2257" s="8" t="s">
        <v>6114</v>
      </c>
      <c r="U2257" s="8" t="s">
        <v>6116</v>
      </c>
    </row>
    <row r="2258" spans="1:21" x14ac:dyDescent="0.3">
      <c r="A2258" s="8" t="s">
        <v>5200</v>
      </c>
      <c r="B2258" s="8" t="s">
        <v>5201</v>
      </c>
      <c r="C2258" s="8">
        <v>2537</v>
      </c>
      <c r="D2258" s="8">
        <v>1470</v>
      </c>
      <c r="E2258" s="8" t="s">
        <v>10029</v>
      </c>
      <c r="F2258" s="8" t="s">
        <v>5942</v>
      </c>
      <c r="G2258" s="8" t="s">
        <v>10040</v>
      </c>
      <c r="H2258" s="8" t="s">
        <v>5</v>
      </c>
      <c r="I2258" s="9">
        <v>0</v>
      </c>
      <c r="J2258" s="8" t="s">
        <v>12</v>
      </c>
      <c r="K2258" s="9">
        <v>256033.99429453124</v>
      </c>
      <c r="L2258" s="8" t="s">
        <v>5</v>
      </c>
      <c r="M2258" s="9">
        <v>0</v>
      </c>
      <c r="N2258" s="9">
        <v>0</v>
      </c>
      <c r="O2258" s="8" t="s">
        <v>5</v>
      </c>
      <c r="P2258" s="9">
        <v>0</v>
      </c>
      <c r="Q2258" s="9">
        <f t="shared" si="105"/>
        <v>256033.99429453124</v>
      </c>
      <c r="R2258" s="9">
        <f t="shared" si="106"/>
        <v>128016.99714726562</v>
      </c>
      <c r="S2258" s="9">
        <f t="shared" si="107"/>
        <v>512067.98858906247</v>
      </c>
      <c r="T2258" s="8" t="s">
        <v>6114</v>
      </c>
      <c r="U2258" s="8" t="s">
        <v>6111</v>
      </c>
    </row>
    <row r="2259" spans="1:21" x14ac:dyDescent="0.3">
      <c r="A2259" s="8" t="s">
        <v>5202</v>
      </c>
      <c r="B2259" s="8" t="s">
        <v>5203</v>
      </c>
      <c r="C2259" s="8">
        <v>45</v>
      </c>
      <c r="D2259" s="8">
        <v>16</v>
      </c>
      <c r="E2259" s="8" t="s">
        <v>6101</v>
      </c>
      <c r="F2259" s="8" t="s">
        <v>5942</v>
      </c>
      <c r="G2259" s="8" t="s">
        <v>10040</v>
      </c>
      <c r="H2259" s="8" t="s">
        <v>12</v>
      </c>
      <c r="I2259" s="9">
        <v>2313.87</v>
      </c>
      <c r="J2259" s="8" t="s">
        <v>12</v>
      </c>
      <c r="K2259" s="9">
        <v>47676.353139843748</v>
      </c>
      <c r="L2259" s="8" t="s">
        <v>12</v>
      </c>
      <c r="M2259" s="9">
        <v>2493813.2713394533</v>
      </c>
      <c r="N2259" s="9">
        <v>0</v>
      </c>
      <c r="O2259" s="8" t="s">
        <v>5</v>
      </c>
      <c r="P2259" s="9">
        <v>0</v>
      </c>
      <c r="Q2259" s="9">
        <f t="shared" si="105"/>
        <v>2543803.4944792972</v>
      </c>
      <c r="R2259" s="9">
        <f t="shared" si="106"/>
        <v>1271901.7472396486</v>
      </c>
      <c r="S2259" s="9">
        <f t="shared" si="107"/>
        <v>5087606.9889585944</v>
      </c>
      <c r="T2259" s="8" t="s">
        <v>6115</v>
      </c>
      <c r="U2259" s="8" t="s">
        <v>10025</v>
      </c>
    </row>
    <row r="2260" spans="1:21" x14ac:dyDescent="0.3">
      <c r="A2260" s="8" t="s">
        <v>5204</v>
      </c>
      <c r="B2260" s="8" t="s">
        <v>5205</v>
      </c>
      <c r="C2260" s="8">
        <v>39</v>
      </c>
      <c r="D2260" s="8">
        <v>16</v>
      </c>
      <c r="E2260" s="8" t="s">
        <v>6085</v>
      </c>
      <c r="F2260" s="8" t="s">
        <v>5942</v>
      </c>
      <c r="G2260" s="8" t="s">
        <v>10042</v>
      </c>
      <c r="H2260" s="8" t="s">
        <v>12</v>
      </c>
      <c r="I2260" s="9">
        <v>2313.87</v>
      </c>
      <c r="J2260" s="8" t="s">
        <v>12</v>
      </c>
      <c r="K2260" s="9">
        <v>46998.55969453125</v>
      </c>
      <c r="L2260" s="8" t="s">
        <v>5</v>
      </c>
      <c r="M2260" s="9">
        <v>0</v>
      </c>
      <c r="N2260" s="9">
        <v>0</v>
      </c>
      <c r="O2260" s="8" t="s">
        <v>12</v>
      </c>
      <c r="P2260" s="9">
        <v>65605.01999999999</v>
      </c>
      <c r="Q2260" s="9">
        <f t="shared" si="105"/>
        <v>114917.44969453124</v>
      </c>
      <c r="R2260" s="9">
        <f t="shared" si="106"/>
        <v>57458.724847265621</v>
      </c>
      <c r="S2260" s="9">
        <f t="shared" si="107"/>
        <v>229834.89938906248</v>
      </c>
      <c r="T2260" s="8" t="s">
        <v>6114</v>
      </c>
      <c r="U2260" s="8" t="s">
        <v>6111</v>
      </c>
    </row>
    <row r="2261" spans="1:21" x14ac:dyDescent="0.3">
      <c r="A2261" s="8" t="s">
        <v>5206</v>
      </c>
      <c r="B2261" s="8" t="s">
        <v>5207</v>
      </c>
      <c r="C2261" s="8">
        <v>120</v>
      </c>
      <c r="D2261" s="8">
        <v>46</v>
      </c>
      <c r="E2261" s="8" t="s">
        <v>6085</v>
      </c>
      <c r="F2261" s="8" t="s">
        <v>5942</v>
      </c>
      <c r="G2261" s="8" t="s">
        <v>10042</v>
      </c>
      <c r="H2261" s="8" t="s">
        <v>12</v>
      </c>
      <c r="I2261" s="9">
        <v>2313.87</v>
      </c>
      <c r="J2261" s="8" t="s">
        <v>12</v>
      </c>
      <c r="K2261" s="9">
        <v>56148.77120625</v>
      </c>
      <c r="L2261" s="8" t="s">
        <v>12</v>
      </c>
      <c r="M2261" s="9">
        <v>2501850.3725718749</v>
      </c>
      <c r="N2261" s="9">
        <v>0</v>
      </c>
      <c r="O2261" s="8" t="s">
        <v>12</v>
      </c>
      <c r="P2261" s="9">
        <v>114604.62</v>
      </c>
      <c r="Q2261" s="9">
        <f t="shared" si="105"/>
        <v>2674917.633778125</v>
      </c>
      <c r="R2261" s="9">
        <f t="shared" si="106"/>
        <v>1337458.8168890625</v>
      </c>
      <c r="S2261" s="9">
        <f t="shared" si="107"/>
        <v>5349835.2675562501</v>
      </c>
      <c r="T2261" s="8" t="s">
        <v>6110</v>
      </c>
      <c r="U2261" s="8" t="s">
        <v>6111</v>
      </c>
    </row>
    <row r="2262" spans="1:21" x14ac:dyDescent="0.3">
      <c r="A2262" s="8" t="s">
        <v>5208</v>
      </c>
      <c r="B2262" s="8" t="s">
        <v>5209</v>
      </c>
      <c r="C2262" s="8">
        <v>250</v>
      </c>
      <c r="D2262" s="8">
        <v>89</v>
      </c>
      <c r="E2262" s="8" t="s">
        <v>6077</v>
      </c>
      <c r="F2262" s="8" t="s">
        <v>5942</v>
      </c>
      <c r="G2262" s="8" t="s">
        <v>10040</v>
      </c>
      <c r="H2262" s="8" t="s">
        <v>6</v>
      </c>
      <c r="I2262" s="9">
        <v>0</v>
      </c>
      <c r="J2262" s="8" t="s">
        <v>12</v>
      </c>
      <c r="K2262" s="9">
        <v>55093.341220312504</v>
      </c>
      <c r="L2262" s="8" t="s">
        <v>6</v>
      </c>
      <c r="M2262" s="9">
        <v>0</v>
      </c>
      <c r="N2262" s="9">
        <v>0</v>
      </c>
      <c r="O2262" s="8" t="s">
        <v>5</v>
      </c>
      <c r="P2262" s="9">
        <v>0</v>
      </c>
      <c r="Q2262" s="9">
        <f t="shared" si="105"/>
        <v>55093.341220312504</v>
      </c>
      <c r="R2262" s="9">
        <f t="shared" si="106"/>
        <v>27546.670610156252</v>
      </c>
      <c r="S2262" s="9">
        <f t="shared" si="107"/>
        <v>110186.68244062501</v>
      </c>
      <c r="T2262" s="8" t="s">
        <v>6114</v>
      </c>
      <c r="U2262" s="8" t="s">
        <v>6113</v>
      </c>
    </row>
    <row r="2263" spans="1:21" x14ac:dyDescent="0.3">
      <c r="A2263" s="8" t="s">
        <v>5210</v>
      </c>
      <c r="B2263" s="8" t="s">
        <v>5211</v>
      </c>
      <c r="C2263" s="8">
        <v>60</v>
      </c>
      <c r="D2263" s="8">
        <v>16</v>
      </c>
      <c r="E2263" s="8" t="s">
        <v>6099</v>
      </c>
      <c r="F2263" s="8" t="s">
        <v>5942</v>
      </c>
      <c r="G2263" s="8" t="s">
        <v>10040</v>
      </c>
      <c r="H2263" s="8" t="s">
        <v>12</v>
      </c>
      <c r="I2263" s="9">
        <v>2313.87</v>
      </c>
      <c r="J2263" s="8" t="s">
        <v>12</v>
      </c>
      <c r="K2263" s="9">
        <v>49370.836753124997</v>
      </c>
      <c r="L2263" s="8" t="s">
        <v>5</v>
      </c>
      <c r="M2263" s="9">
        <v>0</v>
      </c>
      <c r="N2263" s="9">
        <v>0</v>
      </c>
      <c r="O2263" s="8" t="s">
        <v>12</v>
      </c>
      <c r="P2263" s="9">
        <v>65605.01999999999</v>
      </c>
      <c r="Q2263" s="9">
        <f t="shared" si="105"/>
        <v>117289.726753125</v>
      </c>
      <c r="R2263" s="9">
        <f t="shared" si="106"/>
        <v>58644.863376562498</v>
      </c>
      <c r="S2263" s="9">
        <f t="shared" si="107"/>
        <v>234579.45350624999</v>
      </c>
      <c r="T2263" s="8" t="s">
        <v>6114</v>
      </c>
      <c r="U2263" s="8" t="s">
        <v>10025</v>
      </c>
    </row>
    <row r="2264" spans="1:21" x14ac:dyDescent="0.3">
      <c r="A2264" s="8" t="s">
        <v>5212</v>
      </c>
      <c r="B2264" s="8" t="s">
        <v>5213</v>
      </c>
      <c r="C2264" s="8">
        <v>300</v>
      </c>
      <c r="D2264" s="8">
        <v>310</v>
      </c>
      <c r="E2264" s="8" t="s">
        <v>10029</v>
      </c>
      <c r="F2264" s="8" t="s">
        <v>5942</v>
      </c>
      <c r="G2264" s="8" t="s">
        <v>10040</v>
      </c>
      <c r="H2264" s="8" t="s">
        <v>12</v>
      </c>
      <c r="I2264" s="9">
        <v>1779.8999999999999</v>
      </c>
      <c r="J2264" s="8" t="s">
        <v>12</v>
      </c>
      <c r="K2264" s="9">
        <v>59486.446884375</v>
      </c>
      <c r="L2264" s="8" t="s">
        <v>5</v>
      </c>
      <c r="M2264" s="9">
        <v>0</v>
      </c>
      <c r="N2264" s="9">
        <v>0</v>
      </c>
      <c r="O2264" s="8" t="s">
        <v>5</v>
      </c>
      <c r="P2264" s="9">
        <v>0</v>
      </c>
      <c r="Q2264" s="9">
        <f t="shared" si="105"/>
        <v>61266.346884375002</v>
      </c>
      <c r="R2264" s="9">
        <f t="shared" si="106"/>
        <v>30633.173442187501</v>
      </c>
      <c r="S2264" s="9">
        <f t="shared" si="107"/>
        <v>122532.69376875</v>
      </c>
      <c r="T2264" s="8" t="s">
        <v>6114</v>
      </c>
      <c r="U2264" s="8" t="s">
        <v>6111</v>
      </c>
    </row>
    <row r="2265" spans="1:21" x14ac:dyDescent="0.3">
      <c r="A2265" s="8" t="s">
        <v>5110</v>
      </c>
      <c r="B2265" s="8" t="s">
        <v>5111</v>
      </c>
      <c r="C2265" s="8">
        <v>150</v>
      </c>
      <c r="D2265" s="8">
        <v>13</v>
      </c>
      <c r="E2265" s="8" t="s">
        <v>10037</v>
      </c>
      <c r="F2265" s="8" t="s">
        <v>5942</v>
      </c>
      <c r="G2265" s="8" t="s">
        <v>10044</v>
      </c>
      <c r="H2265" s="8" t="s">
        <v>12</v>
      </c>
      <c r="I2265" s="9">
        <v>1779.8999999999999</v>
      </c>
      <c r="J2265" s="8" t="s">
        <v>5</v>
      </c>
      <c r="K2265" s="9">
        <v>0</v>
      </c>
      <c r="L2265" s="8" t="s">
        <v>5</v>
      </c>
      <c r="M2265" s="9">
        <v>0</v>
      </c>
      <c r="N2265" s="9">
        <v>0</v>
      </c>
      <c r="O2265" s="8" t="s">
        <v>12</v>
      </c>
      <c r="P2265" s="9">
        <v>46696.2</v>
      </c>
      <c r="Q2265" s="9">
        <f t="shared" si="105"/>
        <v>48476.1</v>
      </c>
      <c r="R2265" s="9">
        <f t="shared" si="106"/>
        <v>24238.05</v>
      </c>
      <c r="S2265" s="9">
        <f t="shared" si="107"/>
        <v>96952.2</v>
      </c>
      <c r="T2265" s="8" t="s">
        <v>6114</v>
      </c>
      <c r="U2265" s="8" t="s">
        <v>6111</v>
      </c>
    </row>
    <row r="2266" spans="1:21" x14ac:dyDescent="0.3">
      <c r="A2266" s="8" t="s">
        <v>3950</v>
      </c>
      <c r="B2266" s="8" t="s">
        <v>3951</v>
      </c>
      <c r="C2266" s="8">
        <v>146</v>
      </c>
      <c r="D2266" s="8">
        <v>11</v>
      </c>
      <c r="E2266" s="8" t="s">
        <v>6071</v>
      </c>
      <c r="F2266" s="8" t="s">
        <v>5942</v>
      </c>
      <c r="G2266" s="8" t="s">
        <v>10044</v>
      </c>
      <c r="H2266" s="8" t="s">
        <v>5</v>
      </c>
      <c r="I2266" s="9">
        <v>0</v>
      </c>
      <c r="J2266" s="8" t="s">
        <v>12</v>
      </c>
      <c r="K2266" s="9">
        <v>44507.221565625005</v>
      </c>
      <c r="L2266" s="8" t="s">
        <v>12</v>
      </c>
      <c r="M2266" s="9">
        <v>2019868.1997304687</v>
      </c>
      <c r="N2266" s="9">
        <v>0</v>
      </c>
      <c r="O2266" s="8" t="s">
        <v>12</v>
      </c>
      <c r="P2266" s="9">
        <v>44183.399999999994</v>
      </c>
      <c r="Q2266" s="9">
        <f t="shared" si="105"/>
        <v>2108558.8212960935</v>
      </c>
      <c r="R2266" s="9">
        <f t="shared" si="106"/>
        <v>1054279.4106480468</v>
      </c>
      <c r="S2266" s="9">
        <f t="shared" si="107"/>
        <v>4217117.642592187</v>
      </c>
      <c r="T2266" s="8" t="s">
        <v>6112</v>
      </c>
      <c r="U2266" s="8" t="s">
        <v>6113</v>
      </c>
    </row>
    <row r="2267" spans="1:21" x14ac:dyDescent="0.3">
      <c r="A2267" s="8" t="s">
        <v>3505</v>
      </c>
      <c r="B2267" s="8" t="s">
        <v>3506</v>
      </c>
      <c r="C2267" s="8">
        <v>41000</v>
      </c>
      <c r="D2267" s="8">
        <v>159</v>
      </c>
      <c r="E2267" s="8" t="s">
        <v>6073</v>
      </c>
      <c r="F2267" s="8" t="s">
        <v>5942</v>
      </c>
      <c r="G2267" s="8" t="s">
        <v>10044</v>
      </c>
      <c r="H2267" s="8" t="s">
        <v>5</v>
      </c>
      <c r="I2267" s="9">
        <v>0</v>
      </c>
      <c r="J2267" s="8" t="s">
        <v>5</v>
      </c>
      <c r="K2267" s="9">
        <v>0</v>
      </c>
      <c r="L2267" s="8" t="s">
        <v>5</v>
      </c>
      <c r="M2267" s="9">
        <v>0</v>
      </c>
      <c r="N2267" s="9">
        <v>0</v>
      </c>
      <c r="O2267" s="8" t="s">
        <v>12</v>
      </c>
      <c r="P2267" s="9">
        <v>230130.59999999998</v>
      </c>
      <c r="Q2267" s="9">
        <f t="shared" si="105"/>
        <v>230130.59999999998</v>
      </c>
      <c r="R2267" s="9">
        <f t="shared" si="106"/>
        <v>115065.29999999999</v>
      </c>
      <c r="S2267" s="9">
        <f t="shared" si="107"/>
        <v>460261.19999999995</v>
      </c>
      <c r="T2267" s="8" t="s">
        <v>6114</v>
      </c>
      <c r="U2267" s="8" t="s">
        <v>6111</v>
      </c>
    </row>
    <row r="2268" spans="1:21" x14ac:dyDescent="0.3">
      <c r="A2268" s="8" t="s">
        <v>46</v>
      </c>
      <c r="B2268" s="8" t="s">
        <v>47</v>
      </c>
      <c r="C2268" s="8">
        <v>35586</v>
      </c>
      <c r="D2268" s="8">
        <v>148</v>
      </c>
      <c r="E2268" s="8" t="s">
        <v>6080</v>
      </c>
      <c r="F2268" s="8" t="s">
        <v>5942</v>
      </c>
      <c r="G2268" s="8" t="s">
        <v>10044</v>
      </c>
      <c r="H2268" s="8" t="s">
        <v>5</v>
      </c>
      <c r="I2268" s="9">
        <v>0</v>
      </c>
      <c r="J2268" s="8" t="s">
        <v>5</v>
      </c>
      <c r="K2268" s="9">
        <v>0</v>
      </c>
      <c r="L2268" s="8" t="s">
        <v>5</v>
      </c>
      <c r="M2268" s="9">
        <v>0</v>
      </c>
      <c r="N2268" s="9">
        <v>0</v>
      </c>
      <c r="O2268" s="8" t="s">
        <v>12</v>
      </c>
      <c r="P2268" s="9">
        <v>190997.92799999999</v>
      </c>
      <c r="Q2268" s="9">
        <f t="shared" si="105"/>
        <v>190997.92799999999</v>
      </c>
      <c r="R2268" s="9">
        <f t="shared" si="106"/>
        <v>95498.963999999993</v>
      </c>
      <c r="S2268" s="9">
        <f t="shared" si="107"/>
        <v>381995.85599999997</v>
      </c>
      <c r="T2268" s="8" t="s">
        <v>6114</v>
      </c>
      <c r="U2268" s="8" t="s">
        <v>6113</v>
      </c>
    </row>
    <row r="2269" spans="1:21" x14ac:dyDescent="0.3">
      <c r="A2269" s="8" t="s">
        <v>24</v>
      </c>
      <c r="B2269" s="8" t="s">
        <v>25</v>
      </c>
      <c r="C2269" s="8">
        <v>2360</v>
      </c>
      <c r="D2269" s="8">
        <v>313</v>
      </c>
      <c r="E2269" s="8" t="s">
        <v>6088</v>
      </c>
      <c r="F2269" s="8" t="s">
        <v>5942</v>
      </c>
      <c r="G2269" s="8" t="s">
        <v>10044</v>
      </c>
      <c r="H2269" s="8" t="s">
        <v>5</v>
      </c>
      <c r="I2269" s="9">
        <v>0</v>
      </c>
      <c r="J2269" s="8" t="s">
        <v>5</v>
      </c>
      <c r="K2269" s="9">
        <v>0</v>
      </c>
      <c r="L2269" s="8" t="s">
        <v>5</v>
      </c>
      <c r="M2269" s="9">
        <v>0</v>
      </c>
      <c r="N2269" s="9">
        <v>0</v>
      </c>
      <c r="O2269" s="8" t="s">
        <v>12</v>
      </c>
      <c r="P2269" s="9">
        <v>362869.25999999995</v>
      </c>
      <c r="Q2269" s="9">
        <f t="shared" si="105"/>
        <v>362869.25999999995</v>
      </c>
      <c r="R2269" s="9">
        <f t="shared" si="106"/>
        <v>181434.62999999998</v>
      </c>
      <c r="S2269" s="9">
        <f t="shared" si="107"/>
        <v>725738.5199999999</v>
      </c>
      <c r="T2269" s="8" t="s">
        <v>6114</v>
      </c>
      <c r="U2269" s="8" t="s">
        <v>6113</v>
      </c>
    </row>
    <row r="2270" spans="1:21" x14ac:dyDescent="0.3">
      <c r="A2270" s="8" t="s">
        <v>2656</v>
      </c>
      <c r="B2270" s="8" t="s">
        <v>2657</v>
      </c>
      <c r="C2270" s="8">
        <v>125</v>
      </c>
      <c r="D2270" s="8">
        <v>13</v>
      </c>
      <c r="E2270" s="8" t="s">
        <v>10032</v>
      </c>
      <c r="F2270" s="8" t="s">
        <v>5942</v>
      </c>
      <c r="G2270" s="8" t="s">
        <v>10044</v>
      </c>
      <c r="H2270" s="8" t="s">
        <v>12</v>
      </c>
      <c r="I2270" s="9">
        <v>1779.8999999999999</v>
      </c>
      <c r="J2270" s="8" t="s">
        <v>5</v>
      </c>
      <c r="K2270" s="9">
        <v>0</v>
      </c>
      <c r="L2270" s="8" t="s">
        <v>5</v>
      </c>
      <c r="M2270" s="9">
        <v>0</v>
      </c>
      <c r="N2270" s="9">
        <v>0</v>
      </c>
      <c r="O2270" s="8" t="s">
        <v>5</v>
      </c>
      <c r="P2270" s="9">
        <v>0</v>
      </c>
      <c r="Q2270" s="9">
        <f t="shared" si="105"/>
        <v>1779.8999999999999</v>
      </c>
      <c r="R2270" s="9">
        <f t="shared" si="106"/>
        <v>889.94999999999993</v>
      </c>
      <c r="S2270" s="9">
        <f t="shared" si="107"/>
        <v>3559.7999999999997</v>
      </c>
      <c r="T2270" s="8" t="s">
        <v>6110</v>
      </c>
      <c r="U2270" s="8" t="s">
        <v>6116</v>
      </c>
    </row>
    <row r="2271" spans="1:21" x14ac:dyDescent="0.3">
      <c r="A2271" s="8" t="s">
        <v>4524</v>
      </c>
      <c r="B2271" s="8" t="s">
        <v>4525</v>
      </c>
      <c r="C2271" s="8">
        <v>300</v>
      </c>
      <c r="D2271" s="8">
        <v>48</v>
      </c>
      <c r="E2271" s="8" t="s">
        <v>6101</v>
      </c>
      <c r="F2271" s="8" t="s">
        <v>5942</v>
      </c>
      <c r="G2271" s="8" t="s">
        <v>10044</v>
      </c>
      <c r="H2271" s="8" t="s">
        <v>5</v>
      </c>
      <c r="I2271" s="9">
        <v>0</v>
      </c>
      <c r="J2271" s="8" t="s">
        <v>12</v>
      </c>
      <c r="K2271" s="9">
        <v>76482.574565625007</v>
      </c>
      <c r="L2271" s="8" t="s">
        <v>5</v>
      </c>
      <c r="M2271" s="9">
        <v>0</v>
      </c>
      <c r="N2271" s="9">
        <v>0</v>
      </c>
      <c r="O2271" s="8" t="s">
        <v>12</v>
      </c>
      <c r="P2271" s="9">
        <v>117871.26</v>
      </c>
      <c r="Q2271" s="9">
        <f t="shared" si="105"/>
        <v>194353.834565625</v>
      </c>
      <c r="R2271" s="9">
        <f t="shared" si="106"/>
        <v>97176.917282812501</v>
      </c>
      <c r="S2271" s="9">
        <f t="shared" si="107"/>
        <v>388707.66913125</v>
      </c>
      <c r="T2271" s="8" t="s">
        <v>6114</v>
      </c>
      <c r="U2271" s="8" t="s">
        <v>6113</v>
      </c>
    </row>
    <row r="2272" spans="1:21" x14ac:dyDescent="0.3">
      <c r="A2272" s="8" t="s">
        <v>4753</v>
      </c>
      <c r="B2272" s="8" t="s">
        <v>4754</v>
      </c>
      <c r="C2272" s="8">
        <v>400</v>
      </c>
      <c r="D2272" s="8">
        <v>78</v>
      </c>
      <c r="E2272" s="8" t="s">
        <v>6103</v>
      </c>
      <c r="F2272" s="8" t="s">
        <v>5942</v>
      </c>
      <c r="G2272" s="8" t="s">
        <v>10044</v>
      </c>
      <c r="H2272" s="8" t="s">
        <v>12</v>
      </c>
      <c r="I2272" s="9">
        <v>2313.87</v>
      </c>
      <c r="J2272" s="8" t="s">
        <v>5</v>
      </c>
      <c r="K2272" s="9">
        <v>0</v>
      </c>
      <c r="L2272" s="8" t="s">
        <v>5</v>
      </c>
      <c r="M2272" s="9">
        <v>0</v>
      </c>
      <c r="N2272" s="9">
        <v>0</v>
      </c>
      <c r="O2272" s="8" t="s">
        <v>12</v>
      </c>
      <c r="P2272" s="9">
        <v>81938.22</v>
      </c>
      <c r="Q2272" s="9">
        <f t="shared" si="105"/>
        <v>84252.09</v>
      </c>
      <c r="R2272" s="9">
        <f t="shared" si="106"/>
        <v>42126.044999999998</v>
      </c>
      <c r="S2272" s="9">
        <f t="shared" si="107"/>
        <v>168504.18</v>
      </c>
      <c r="T2272" s="8" t="s">
        <v>6112</v>
      </c>
      <c r="U2272" s="8" t="s">
        <v>6113</v>
      </c>
    </row>
    <row r="2273" spans="1:21" x14ac:dyDescent="0.3">
      <c r="A2273" s="8" t="s">
        <v>3828</v>
      </c>
      <c r="B2273" s="8" t="s">
        <v>3829</v>
      </c>
      <c r="C2273" s="8">
        <v>358</v>
      </c>
      <c r="D2273" s="8">
        <v>54</v>
      </c>
      <c r="E2273" s="8" t="s">
        <v>6084</v>
      </c>
      <c r="F2273" s="8" t="s">
        <v>5942</v>
      </c>
      <c r="G2273" s="8" t="s">
        <v>10044</v>
      </c>
      <c r="H2273" s="8" t="s">
        <v>12</v>
      </c>
      <c r="I2273" s="9">
        <v>2313.87</v>
      </c>
      <c r="J2273" s="8" t="s">
        <v>5</v>
      </c>
      <c r="K2273" s="9">
        <v>0</v>
      </c>
      <c r="L2273" s="8" t="s">
        <v>5</v>
      </c>
      <c r="M2273" s="9">
        <v>0</v>
      </c>
      <c r="N2273" s="9">
        <v>0</v>
      </c>
      <c r="O2273" s="8" t="s">
        <v>12</v>
      </c>
      <c r="P2273" s="9">
        <v>127671.18</v>
      </c>
      <c r="Q2273" s="9">
        <f t="shared" si="105"/>
        <v>129985.04999999999</v>
      </c>
      <c r="R2273" s="9">
        <f t="shared" si="106"/>
        <v>64992.524999999994</v>
      </c>
      <c r="S2273" s="9">
        <f t="shared" si="107"/>
        <v>259970.09999999998</v>
      </c>
      <c r="T2273" s="8" t="s">
        <v>6114</v>
      </c>
      <c r="U2273" s="8" t="s">
        <v>10025</v>
      </c>
    </row>
    <row r="2274" spans="1:21" x14ac:dyDescent="0.3">
      <c r="A2274" s="8" t="s">
        <v>2168</v>
      </c>
      <c r="B2274" s="8" t="s">
        <v>2169</v>
      </c>
      <c r="C2274" s="8">
        <v>10986</v>
      </c>
      <c r="D2274" s="8">
        <v>93</v>
      </c>
      <c r="E2274" s="8" t="s">
        <v>6084</v>
      </c>
      <c r="F2274" s="8" t="s">
        <v>5942</v>
      </c>
      <c r="G2274" s="8" t="s">
        <v>10044</v>
      </c>
      <c r="H2274" s="8" t="s">
        <v>5</v>
      </c>
      <c r="I2274" s="9">
        <v>0</v>
      </c>
      <c r="J2274" s="8" t="s">
        <v>5</v>
      </c>
      <c r="K2274" s="9">
        <v>0</v>
      </c>
      <c r="L2274" s="8" t="s">
        <v>5</v>
      </c>
      <c r="M2274" s="9">
        <v>0</v>
      </c>
      <c r="N2274" s="9">
        <v>0</v>
      </c>
      <c r="O2274" s="8" t="s">
        <v>12</v>
      </c>
      <c r="P2274" s="9">
        <v>145637.69999999998</v>
      </c>
      <c r="Q2274" s="9">
        <f t="shared" si="105"/>
        <v>145637.69999999998</v>
      </c>
      <c r="R2274" s="9">
        <f t="shared" si="106"/>
        <v>72818.849999999991</v>
      </c>
      <c r="S2274" s="9">
        <f t="shared" si="107"/>
        <v>291275.39999999997</v>
      </c>
      <c r="T2274" s="8" t="s">
        <v>6114</v>
      </c>
      <c r="U2274" s="8" t="s">
        <v>6113</v>
      </c>
    </row>
    <row r="2275" spans="1:21" x14ac:dyDescent="0.3">
      <c r="A2275" s="8" t="s">
        <v>3132</v>
      </c>
      <c r="B2275" s="8" t="s">
        <v>3133</v>
      </c>
      <c r="C2275" s="8">
        <v>48828</v>
      </c>
      <c r="D2275" s="8">
        <v>686</v>
      </c>
      <c r="E2275" s="8" t="s">
        <v>6076</v>
      </c>
      <c r="F2275" s="8" t="s">
        <v>5942</v>
      </c>
      <c r="G2275" s="8" t="s">
        <v>10044</v>
      </c>
      <c r="H2275" s="8" t="s">
        <v>5</v>
      </c>
      <c r="I2275" s="9">
        <v>0</v>
      </c>
      <c r="J2275" s="8" t="s">
        <v>5</v>
      </c>
      <c r="K2275" s="9">
        <v>0</v>
      </c>
      <c r="L2275" s="8" t="s">
        <v>5</v>
      </c>
      <c r="M2275" s="9">
        <v>0</v>
      </c>
      <c r="N2275" s="9">
        <v>0</v>
      </c>
      <c r="O2275" s="8" t="s">
        <v>12</v>
      </c>
      <c r="P2275" s="9">
        <v>534179.39999999991</v>
      </c>
      <c r="Q2275" s="9">
        <f t="shared" si="105"/>
        <v>534179.39999999991</v>
      </c>
      <c r="R2275" s="9">
        <f t="shared" si="106"/>
        <v>267089.69999999995</v>
      </c>
      <c r="S2275" s="9">
        <f t="shared" si="107"/>
        <v>1068358.7999999998</v>
      </c>
      <c r="T2275" s="8" t="s">
        <v>6114</v>
      </c>
      <c r="U2275" s="8" t="s">
        <v>6111</v>
      </c>
    </row>
    <row r="2276" spans="1:21" x14ac:dyDescent="0.3">
      <c r="A2276" s="8" t="s">
        <v>5214</v>
      </c>
      <c r="B2276" s="8" t="s">
        <v>5580</v>
      </c>
      <c r="C2276" s="8">
        <v>50</v>
      </c>
      <c r="D2276" s="8">
        <v>1</v>
      </c>
      <c r="E2276" s="8" t="s">
        <v>6070</v>
      </c>
      <c r="F2276" s="8" t="s">
        <v>5943</v>
      </c>
      <c r="G2276" s="8" t="s">
        <v>10044</v>
      </c>
      <c r="H2276" s="8" t="s">
        <v>6</v>
      </c>
      <c r="I2276" s="9">
        <v>0</v>
      </c>
      <c r="J2276" s="8" t="s">
        <v>12</v>
      </c>
      <c r="K2276" s="9">
        <v>47239.804060312505</v>
      </c>
      <c r="L2276" s="8" t="s">
        <v>6</v>
      </c>
      <c r="M2276" s="9">
        <v>0</v>
      </c>
      <c r="N2276" s="9">
        <v>0</v>
      </c>
      <c r="O2276" s="8" t="s">
        <v>12</v>
      </c>
      <c r="P2276" s="9">
        <v>41105.219999999994</v>
      </c>
      <c r="Q2276" s="9">
        <f t="shared" si="105"/>
        <v>88345.024060312498</v>
      </c>
      <c r="R2276" s="9">
        <f t="shared" si="106"/>
        <v>44172.512030156249</v>
      </c>
      <c r="S2276" s="9">
        <f t="shared" si="107"/>
        <v>176690.048120625</v>
      </c>
      <c r="T2276" s="8" t="s">
        <v>6112</v>
      </c>
      <c r="U2276" s="8" t="s">
        <v>10025</v>
      </c>
    </row>
    <row r="2277" spans="1:21" x14ac:dyDescent="0.3">
      <c r="A2277" s="8" t="s">
        <v>5215</v>
      </c>
      <c r="B2277" s="8" t="s">
        <v>5581</v>
      </c>
      <c r="C2277" s="8">
        <v>100</v>
      </c>
      <c r="D2277" s="8">
        <v>5</v>
      </c>
      <c r="E2277" s="8" t="s">
        <v>10036</v>
      </c>
      <c r="F2277" s="8" t="s">
        <v>5943</v>
      </c>
      <c r="G2277" s="8" t="s">
        <v>10044</v>
      </c>
      <c r="H2277" s="8" t="s">
        <v>12</v>
      </c>
      <c r="I2277" s="9">
        <v>1779.8999999999999</v>
      </c>
      <c r="J2277" s="8" t="s">
        <v>12</v>
      </c>
      <c r="K2277" s="9">
        <v>40592.951831250008</v>
      </c>
      <c r="L2277" s="8" t="s">
        <v>12</v>
      </c>
      <c r="M2277" s="9">
        <v>2015892.8593359373</v>
      </c>
      <c r="N2277" s="9">
        <v>0</v>
      </c>
      <c r="O2277" s="8" t="s">
        <v>12</v>
      </c>
      <c r="P2277" s="9">
        <v>36645</v>
      </c>
      <c r="Q2277" s="9">
        <f t="shared" si="105"/>
        <v>2094910.7111671874</v>
      </c>
      <c r="R2277" s="9">
        <f t="shared" si="106"/>
        <v>1047455.3555835937</v>
      </c>
      <c r="S2277" s="9">
        <f t="shared" si="107"/>
        <v>4189821.4223343749</v>
      </c>
      <c r="T2277" s="8" t="s">
        <v>6114</v>
      </c>
      <c r="U2277" s="8" t="s">
        <v>10025</v>
      </c>
    </row>
    <row r="2278" spans="1:21" x14ac:dyDescent="0.3">
      <c r="A2278" s="8" t="s">
        <v>5216</v>
      </c>
      <c r="B2278" s="8" t="s">
        <v>5582</v>
      </c>
      <c r="C2278" s="8">
        <v>25</v>
      </c>
      <c r="D2278" s="8">
        <v>3</v>
      </c>
      <c r="E2278" s="8" t="s">
        <v>6067</v>
      </c>
      <c r="F2278" s="8" t="s">
        <v>5943</v>
      </c>
      <c r="G2278" s="8" t="s">
        <v>10044</v>
      </c>
      <c r="H2278" s="8" t="s">
        <v>12</v>
      </c>
      <c r="I2278" s="9">
        <v>1779.8999999999999</v>
      </c>
      <c r="J2278" s="8" t="s">
        <v>12</v>
      </c>
      <c r="K2278" s="9">
        <v>34210.990307812506</v>
      </c>
      <c r="L2278" s="8" t="s">
        <v>5</v>
      </c>
      <c r="M2278" s="9">
        <v>0</v>
      </c>
      <c r="N2278" s="9">
        <v>0</v>
      </c>
      <c r="O2278" s="8" t="s">
        <v>12</v>
      </c>
      <c r="P2278" s="9">
        <v>34132.199999999997</v>
      </c>
      <c r="Q2278" s="9">
        <f t="shared" si="105"/>
        <v>70123.090307812497</v>
      </c>
      <c r="R2278" s="9">
        <f t="shared" si="106"/>
        <v>35061.545153906249</v>
      </c>
      <c r="S2278" s="9">
        <f t="shared" si="107"/>
        <v>140246.18061562499</v>
      </c>
      <c r="T2278" s="8" t="s">
        <v>6115</v>
      </c>
      <c r="U2278" s="8" t="s">
        <v>10025</v>
      </c>
    </row>
    <row r="2279" spans="1:21" x14ac:dyDescent="0.3">
      <c r="A2279" s="8" t="s">
        <v>5217</v>
      </c>
      <c r="B2279" s="8" t="s">
        <v>5583</v>
      </c>
      <c r="C2279" s="8">
        <v>63</v>
      </c>
      <c r="D2279" s="8">
        <v>4</v>
      </c>
      <c r="E2279" s="8" t="s">
        <v>6067</v>
      </c>
      <c r="F2279" s="8" t="s">
        <v>5943</v>
      </c>
      <c r="G2279" s="8" t="s">
        <v>10044</v>
      </c>
      <c r="H2279" s="8" t="s">
        <v>12</v>
      </c>
      <c r="I2279" s="9">
        <v>1779.8999999999999</v>
      </c>
      <c r="J2279" s="8" t="s">
        <v>12</v>
      </c>
      <c r="K2279" s="9">
        <v>37444.517479687507</v>
      </c>
      <c r="L2279" s="8" t="s">
        <v>12</v>
      </c>
      <c r="M2279" s="9">
        <v>2012695.3029316405</v>
      </c>
      <c r="N2279" s="9">
        <v>0</v>
      </c>
      <c r="O2279" s="8" t="s">
        <v>5</v>
      </c>
      <c r="P2279" s="9">
        <v>0</v>
      </c>
      <c r="Q2279" s="9">
        <f t="shared" si="105"/>
        <v>2051919.7204113281</v>
      </c>
      <c r="R2279" s="9">
        <f t="shared" si="106"/>
        <v>1025959.8602056641</v>
      </c>
      <c r="S2279" s="9">
        <f t="shared" si="107"/>
        <v>4103839.4408226563</v>
      </c>
      <c r="T2279" s="8" t="s">
        <v>6114</v>
      </c>
      <c r="U2279" s="8" t="s">
        <v>10025</v>
      </c>
    </row>
    <row r="2280" spans="1:21" x14ac:dyDescent="0.3">
      <c r="A2280" s="8" t="s">
        <v>5218</v>
      </c>
      <c r="B2280" s="8" t="s">
        <v>5584</v>
      </c>
      <c r="C2280" s="8">
        <v>295</v>
      </c>
      <c r="D2280" s="8">
        <v>3</v>
      </c>
      <c r="E2280" s="8" t="s">
        <v>6067</v>
      </c>
      <c r="F2280" s="8" t="s">
        <v>5943</v>
      </c>
      <c r="G2280" s="8" t="s">
        <v>10044</v>
      </c>
      <c r="H2280" s="8" t="s">
        <v>12</v>
      </c>
      <c r="I2280" s="9">
        <v>1779.8999999999999</v>
      </c>
      <c r="J2280" s="8" t="s">
        <v>12</v>
      </c>
      <c r="K2280" s="9">
        <v>57186.051792187507</v>
      </c>
      <c r="L2280" s="8" t="s">
        <v>12</v>
      </c>
      <c r="M2280" s="9">
        <v>2032744.8457910155</v>
      </c>
      <c r="N2280" s="9">
        <v>0</v>
      </c>
      <c r="O2280" s="8" t="s">
        <v>12</v>
      </c>
      <c r="P2280" s="9">
        <v>34132.199999999997</v>
      </c>
      <c r="Q2280" s="9">
        <f t="shared" si="105"/>
        <v>2125842.997583203</v>
      </c>
      <c r="R2280" s="9">
        <f t="shared" si="106"/>
        <v>1062921.4987916015</v>
      </c>
      <c r="S2280" s="9">
        <f t="shared" si="107"/>
        <v>4251685.995166406</v>
      </c>
      <c r="T2280" s="8" t="s">
        <v>6115</v>
      </c>
      <c r="U2280" s="8" t="s">
        <v>10025</v>
      </c>
    </row>
    <row r="2281" spans="1:21" x14ac:dyDescent="0.3">
      <c r="A2281" s="8" t="s">
        <v>5219</v>
      </c>
      <c r="B2281" s="8" t="s">
        <v>5585</v>
      </c>
      <c r="C2281" s="8">
        <v>115</v>
      </c>
      <c r="D2281" s="8">
        <v>11</v>
      </c>
      <c r="E2281" s="8" t="s">
        <v>6067</v>
      </c>
      <c r="F2281" s="8" t="s">
        <v>5943</v>
      </c>
      <c r="G2281" s="8" t="s">
        <v>10044</v>
      </c>
      <c r="H2281" s="8" t="s">
        <v>12</v>
      </c>
      <c r="I2281" s="9">
        <v>1779.8999999999999</v>
      </c>
      <c r="J2281" s="8" t="s">
        <v>12</v>
      </c>
      <c r="K2281" s="9">
        <v>41869.344135937507</v>
      </c>
      <c r="L2281" s="8" t="s">
        <v>12</v>
      </c>
      <c r="M2281" s="9">
        <v>2017189.1659863279</v>
      </c>
      <c r="N2281" s="9">
        <v>0</v>
      </c>
      <c r="O2281" s="8" t="s">
        <v>12</v>
      </c>
      <c r="P2281" s="9">
        <v>44183.399999999994</v>
      </c>
      <c r="Q2281" s="9">
        <f t="shared" si="105"/>
        <v>2105021.8101222655</v>
      </c>
      <c r="R2281" s="9">
        <f t="shared" si="106"/>
        <v>1052510.9050611327</v>
      </c>
      <c r="S2281" s="9">
        <f t="shared" si="107"/>
        <v>4210043.620244531</v>
      </c>
      <c r="T2281" s="8" t="s">
        <v>6114</v>
      </c>
      <c r="U2281" s="8" t="s">
        <v>10025</v>
      </c>
    </row>
    <row r="2282" spans="1:21" x14ac:dyDescent="0.3">
      <c r="A2282" s="8" t="s">
        <v>5220</v>
      </c>
      <c r="B2282" s="8" t="s">
        <v>5586</v>
      </c>
      <c r="C2282" s="8">
        <v>70</v>
      </c>
      <c r="D2282" s="8">
        <v>1</v>
      </c>
      <c r="E2282" s="8" t="s">
        <v>6067</v>
      </c>
      <c r="F2282" s="8" t="s">
        <v>5943</v>
      </c>
      <c r="G2282" s="8" t="s">
        <v>10044</v>
      </c>
      <c r="H2282" s="8" t="s">
        <v>5</v>
      </c>
      <c r="I2282" s="9">
        <v>0</v>
      </c>
      <c r="J2282" s="8" t="s">
        <v>5</v>
      </c>
      <c r="K2282" s="9">
        <v>0</v>
      </c>
      <c r="L2282" s="8" t="s">
        <v>12</v>
      </c>
      <c r="M2282" s="9">
        <v>2013300.2460351561</v>
      </c>
      <c r="N2282" s="9">
        <v>0</v>
      </c>
      <c r="O2282" s="8" t="s">
        <v>5</v>
      </c>
      <c r="P2282" s="9">
        <v>0</v>
      </c>
      <c r="Q2282" s="9">
        <f t="shared" si="105"/>
        <v>2013300.2460351561</v>
      </c>
      <c r="R2282" s="9">
        <f t="shared" si="106"/>
        <v>1006650.123017578</v>
      </c>
      <c r="S2282" s="9">
        <f t="shared" si="107"/>
        <v>4026600.4920703121</v>
      </c>
      <c r="T2282" s="8" t="s">
        <v>6115</v>
      </c>
      <c r="U2282" s="8" t="s">
        <v>10025</v>
      </c>
    </row>
    <row r="2283" spans="1:21" x14ac:dyDescent="0.3">
      <c r="A2283" s="8" t="s">
        <v>5221</v>
      </c>
      <c r="B2283" s="8" t="s">
        <v>5587</v>
      </c>
      <c r="C2283" s="8">
        <v>25</v>
      </c>
      <c r="D2283" s="8">
        <v>2</v>
      </c>
      <c r="E2283" s="8" t="s">
        <v>6067</v>
      </c>
      <c r="F2283" s="8" t="s">
        <v>5943</v>
      </c>
      <c r="G2283" s="8" t="s">
        <v>10044</v>
      </c>
      <c r="H2283" s="8" t="s">
        <v>12</v>
      </c>
      <c r="I2283" s="9">
        <v>1779.8999999999999</v>
      </c>
      <c r="J2283" s="8" t="s">
        <v>12</v>
      </c>
      <c r="K2283" s="9">
        <v>34210.990307812506</v>
      </c>
      <c r="L2283" s="8" t="s">
        <v>12</v>
      </c>
      <c r="M2283" s="9">
        <v>2009411.3260839842</v>
      </c>
      <c r="N2283" s="9">
        <v>0</v>
      </c>
      <c r="O2283" s="8" t="s">
        <v>12</v>
      </c>
      <c r="P2283" s="9">
        <v>32875.799999999996</v>
      </c>
      <c r="Q2283" s="9">
        <f t="shared" si="105"/>
        <v>2078278.0163917968</v>
      </c>
      <c r="R2283" s="9">
        <f t="shared" si="106"/>
        <v>1039139.0081958984</v>
      </c>
      <c r="S2283" s="9">
        <f t="shared" si="107"/>
        <v>4156556.0327835935</v>
      </c>
      <c r="T2283" s="8" t="s">
        <v>6115</v>
      </c>
      <c r="U2283" s="8" t="s">
        <v>10025</v>
      </c>
    </row>
    <row r="2284" spans="1:21" x14ac:dyDescent="0.3">
      <c r="A2284" s="8" t="s">
        <v>5222</v>
      </c>
      <c r="B2284" s="8" t="s">
        <v>5588</v>
      </c>
      <c r="C2284" s="8">
        <v>95</v>
      </c>
      <c r="D2284" s="8">
        <v>6</v>
      </c>
      <c r="E2284" s="8" t="s">
        <v>6067</v>
      </c>
      <c r="F2284" s="8" t="s">
        <v>5943</v>
      </c>
      <c r="G2284" s="8" t="s">
        <v>10044</v>
      </c>
      <c r="H2284" s="8" t="s">
        <v>5</v>
      </c>
      <c r="I2284" s="9">
        <v>0</v>
      </c>
      <c r="J2284" s="8" t="s">
        <v>12</v>
      </c>
      <c r="K2284" s="9">
        <v>40167.487729687506</v>
      </c>
      <c r="L2284" s="8" t="s">
        <v>12</v>
      </c>
      <c r="M2284" s="9">
        <v>2015460.7571191406</v>
      </c>
      <c r="N2284" s="9">
        <v>0</v>
      </c>
      <c r="O2284" s="8" t="s">
        <v>12</v>
      </c>
      <c r="P2284" s="9">
        <v>37901.399999999994</v>
      </c>
      <c r="Q2284" s="9">
        <f t="shared" si="105"/>
        <v>2093529.644848828</v>
      </c>
      <c r="R2284" s="9">
        <f t="shared" si="106"/>
        <v>1046764.822424414</v>
      </c>
      <c r="S2284" s="9">
        <f t="shared" si="107"/>
        <v>4187059.2896976559</v>
      </c>
      <c r="T2284" s="8" t="s">
        <v>6110</v>
      </c>
      <c r="U2284" s="8" t="s">
        <v>10025</v>
      </c>
    </row>
    <row r="2285" spans="1:21" x14ac:dyDescent="0.3">
      <c r="A2285" s="8" t="s">
        <v>5223</v>
      </c>
      <c r="B2285" s="8" t="s">
        <v>5589</v>
      </c>
      <c r="C2285" s="8">
        <v>66</v>
      </c>
      <c r="D2285" s="8">
        <v>5</v>
      </c>
      <c r="E2285" s="8" t="s">
        <v>6067</v>
      </c>
      <c r="F2285" s="8" t="s">
        <v>5943</v>
      </c>
      <c r="G2285" s="8" t="s">
        <v>10044</v>
      </c>
      <c r="H2285" s="8" t="s">
        <v>12</v>
      </c>
      <c r="I2285" s="9">
        <v>1779.8999999999999</v>
      </c>
      <c r="J2285" s="8" t="s">
        <v>12</v>
      </c>
      <c r="K2285" s="9">
        <v>37699.795940625008</v>
      </c>
      <c r="L2285" s="8" t="s">
        <v>12</v>
      </c>
      <c r="M2285" s="9">
        <v>2012954.5642617187</v>
      </c>
      <c r="N2285" s="9">
        <v>0</v>
      </c>
      <c r="O2285" s="8" t="s">
        <v>12</v>
      </c>
      <c r="P2285" s="9">
        <v>36645</v>
      </c>
      <c r="Q2285" s="9">
        <f t="shared" si="105"/>
        <v>2089079.2602023436</v>
      </c>
      <c r="R2285" s="9">
        <f t="shared" si="106"/>
        <v>1044539.6301011718</v>
      </c>
      <c r="S2285" s="9">
        <f t="shared" si="107"/>
        <v>4178158.5204046872</v>
      </c>
      <c r="T2285" s="8" t="s">
        <v>6114</v>
      </c>
      <c r="U2285" s="8" t="s">
        <v>10025</v>
      </c>
    </row>
    <row r="2286" spans="1:21" x14ac:dyDescent="0.3">
      <c r="A2286" s="8" t="s">
        <v>5224</v>
      </c>
      <c r="B2286" s="8" t="s">
        <v>5590</v>
      </c>
      <c r="C2286" s="8">
        <v>146</v>
      </c>
      <c r="D2286" s="8">
        <v>4</v>
      </c>
      <c r="E2286" s="8" t="s">
        <v>6067</v>
      </c>
      <c r="F2286" s="8" t="s">
        <v>5943</v>
      </c>
      <c r="G2286" s="8" t="s">
        <v>10044</v>
      </c>
      <c r="H2286" s="8" t="s">
        <v>12</v>
      </c>
      <c r="I2286" s="9">
        <v>1779.8999999999999</v>
      </c>
      <c r="J2286" s="8" t="s">
        <v>5</v>
      </c>
      <c r="K2286" s="9">
        <v>0</v>
      </c>
      <c r="L2286" s="8" t="s">
        <v>12</v>
      </c>
      <c r="M2286" s="9">
        <v>2019868.1997304687</v>
      </c>
      <c r="N2286" s="9">
        <v>0</v>
      </c>
      <c r="O2286" s="8" t="s">
        <v>12</v>
      </c>
      <c r="P2286" s="9">
        <v>35388.6</v>
      </c>
      <c r="Q2286" s="9">
        <f t="shared" si="105"/>
        <v>2057036.6997304687</v>
      </c>
      <c r="R2286" s="9">
        <f t="shared" si="106"/>
        <v>1028518.3498652343</v>
      </c>
      <c r="S2286" s="9">
        <f t="shared" si="107"/>
        <v>4114073.3994609374</v>
      </c>
      <c r="T2286" s="8" t="s">
        <v>6114</v>
      </c>
      <c r="U2286" s="8" t="s">
        <v>10025</v>
      </c>
    </row>
    <row r="2287" spans="1:21" x14ac:dyDescent="0.3">
      <c r="A2287" s="8" t="s">
        <v>5225</v>
      </c>
      <c r="B2287" s="8" t="s">
        <v>5591</v>
      </c>
      <c r="C2287" s="8">
        <v>200</v>
      </c>
      <c r="D2287" s="8">
        <v>6</v>
      </c>
      <c r="E2287" s="8" t="s">
        <v>10037</v>
      </c>
      <c r="F2287" s="8" t="s">
        <v>5943</v>
      </c>
      <c r="G2287" s="8" t="s">
        <v>10044</v>
      </c>
      <c r="H2287" s="8" t="s">
        <v>12</v>
      </c>
      <c r="I2287" s="9">
        <v>1779.8999999999999</v>
      </c>
      <c r="J2287" s="8" t="s">
        <v>12</v>
      </c>
      <c r="K2287" s="9">
        <v>49102.233862500005</v>
      </c>
      <c r="L2287" s="8" t="s">
        <v>5</v>
      </c>
      <c r="M2287" s="9">
        <v>0</v>
      </c>
      <c r="N2287" s="9">
        <v>0</v>
      </c>
      <c r="O2287" s="8" t="s">
        <v>12</v>
      </c>
      <c r="P2287" s="9">
        <v>37901.399999999994</v>
      </c>
      <c r="Q2287" s="9">
        <f t="shared" si="105"/>
        <v>88783.5338625</v>
      </c>
      <c r="R2287" s="9">
        <f t="shared" si="106"/>
        <v>44391.76693125</v>
      </c>
      <c r="S2287" s="9">
        <f t="shared" si="107"/>
        <v>177567.067725</v>
      </c>
      <c r="T2287" s="8" t="s">
        <v>6114</v>
      </c>
      <c r="U2287" s="8" t="s">
        <v>10025</v>
      </c>
    </row>
    <row r="2288" spans="1:21" x14ac:dyDescent="0.3">
      <c r="A2288" s="8" t="s">
        <v>5226</v>
      </c>
      <c r="B2288" s="8" t="s">
        <v>5592</v>
      </c>
      <c r="C2288" s="8">
        <v>350</v>
      </c>
      <c r="D2288" s="8">
        <v>4</v>
      </c>
      <c r="E2288" s="8" t="s">
        <v>6069</v>
      </c>
      <c r="F2288" s="8" t="s">
        <v>5943</v>
      </c>
      <c r="G2288" s="8" t="s">
        <v>10044</v>
      </c>
      <c r="H2288" s="8" t="s">
        <v>12</v>
      </c>
      <c r="I2288" s="9">
        <v>2313.87</v>
      </c>
      <c r="J2288" s="8" t="s">
        <v>12</v>
      </c>
      <c r="K2288" s="9">
        <v>80426.003982187511</v>
      </c>
      <c r="L2288" s="8" t="s">
        <v>12</v>
      </c>
      <c r="M2288" s="9">
        <v>2526497.4830179685</v>
      </c>
      <c r="N2288" s="9">
        <v>0</v>
      </c>
      <c r="O2288" s="8" t="s">
        <v>12</v>
      </c>
      <c r="P2288" s="9">
        <v>46005.18</v>
      </c>
      <c r="Q2288" s="9">
        <f t="shared" si="105"/>
        <v>2655242.537000156</v>
      </c>
      <c r="R2288" s="9">
        <f t="shared" si="106"/>
        <v>1327621.268500078</v>
      </c>
      <c r="S2288" s="9">
        <f t="shared" si="107"/>
        <v>5310485.074000312</v>
      </c>
      <c r="T2288" s="8" t="s">
        <v>6114</v>
      </c>
      <c r="U2288" s="8" t="s">
        <v>10025</v>
      </c>
    </row>
    <row r="2289" spans="1:21" x14ac:dyDescent="0.3">
      <c r="A2289" s="8" t="s">
        <v>5227</v>
      </c>
      <c r="B2289" s="8" t="s">
        <v>5593</v>
      </c>
      <c r="C2289" s="8">
        <v>600</v>
      </c>
      <c r="D2289" s="8">
        <v>2</v>
      </c>
      <c r="E2289" s="8" t="s">
        <v>6069</v>
      </c>
      <c r="F2289" s="8" t="s">
        <v>5943</v>
      </c>
      <c r="G2289" s="8" t="s">
        <v>10044</v>
      </c>
      <c r="H2289" s="8" t="s">
        <v>12</v>
      </c>
      <c r="I2289" s="9">
        <v>2313.87</v>
      </c>
      <c r="J2289" s="8" t="s">
        <v>12</v>
      </c>
      <c r="K2289" s="9">
        <v>108081.17058375</v>
      </c>
      <c r="L2289" s="8" t="s">
        <v>12</v>
      </c>
      <c r="M2289" s="9">
        <v>2553287.8204593747</v>
      </c>
      <c r="N2289" s="9">
        <v>0</v>
      </c>
      <c r="O2289" s="8" t="s">
        <v>12</v>
      </c>
      <c r="P2289" s="9">
        <v>42738.539999999994</v>
      </c>
      <c r="Q2289" s="9">
        <f t="shared" si="105"/>
        <v>2706421.4010431245</v>
      </c>
      <c r="R2289" s="9">
        <f t="shared" si="106"/>
        <v>1353210.7005215622</v>
      </c>
      <c r="S2289" s="9">
        <f t="shared" si="107"/>
        <v>5412842.802086249</v>
      </c>
      <c r="T2289" s="8" t="s">
        <v>6114</v>
      </c>
      <c r="U2289" s="8" t="s">
        <v>10025</v>
      </c>
    </row>
    <row r="2290" spans="1:21" x14ac:dyDescent="0.3">
      <c r="A2290" s="8" t="s">
        <v>5228</v>
      </c>
      <c r="B2290" s="8" t="s">
        <v>5594</v>
      </c>
      <c r="C2290" s="8">
        <v>200</v>
      </c>
      <c r="D2290" s="8">
        <v>1</v>
      </c>
      <c r="E2290" s="8" t="s">
        <v>6069</v>
      </c>
      <c r="F2290" s="8" t="s">
        <v>5943</v>
      </c>
      <c r="G2290" s="8" t="s">
        <v>10044</v>
      </c>
      <c r="H2290" s="8" t="s">
        <v>12</v>
      </c>
      <c r="I2290" s="9">
        <v>2313.87</v>
      </c>
      <c r="J2290" s="8" t="s">
        <v>5</v>
      </c>
      <c r="K2290" s="9">
        <v>0</v>
      </c>
      <c r="L2290" s="8" t="s">
        <v>12</v>
      </c>
      <c r="M2290" s="9">
        <v>2510423.2805531248</v>
      </c>
      <c r="N2290" s="9">
        <v>0</v>
      </c>
      <c r="O2290" s="8" t="s">
        <v>12</v>
      </c>
      <c r="P2290" s="9">
        <v>41105.219999999994</v>
      </c>
      <c r="Q2290" s="9">
        <f t="shared" si="105"/>
        <v>2553842.3705531252</v>
      </c>
      <c r="R2290" s="9">
        <f t="shared" si="106"/>
        <v>1276921.1852765626</v>
      </c>
      <c r="S2290" s="9">
        <f t="shared" si="107"/>
        <v>5107684.7411062503</v>
      </c>
      <c r="T2290" s="8" t="s">
        <v>6112</v>
      </c>
      <c r="U2290" s="8" t="s">
        <v>10025</v>
      </c>
    </row>
    <row r="2291" spans="1:21" x14ac:dyDescent="0.3">
      <c r="A2291" s="8" t="s">
        <v>5229</v>
      </c>
      <c r="B2291" s="8" t="s">
        <v>5595</v>
      </c>
      <c r="C2291" s="8">
        <v>421</v>
      </c>
      <c r="D2291" s="8">
        <v>1</v>
      </c>
      <c r="E2291" s="8" t="s">
        <v>10029</v>
      </c>
      <c r="F2291" s="8" t="s">
        <v>5943</v>
      </c>
      <c r="G2291" s="8" t="s">
        <v>10044</v>
      </c>
      <c r="H2291" s="8" t="s">
        <v>12</v>
      </c>
      <c r="I2291" s="9">
        <v>1779.8999999999999</v>
      </c>
      <c r="J2291" s="8" t="s">
        <v>5</v>
      </c>
      <c r="K2291" s="9">
        <v>0</v>
      </c>
      <c r="L2291" s="8" t="s">
        <v>12</v>
      </c>
      <c r="M2291" s="9">
        <v>2043633.8216542967</v>
      </c>
      <c r="N2291" s="9">
        <v>0</v>
      </c>
      <c r="O2291" s="8" t="s">
        <v>12</v>
      </c>
      <c r="P2291" s="9">
        <v>31619.399999999998</v>
      </c>
      <c r="Q2291" s="9">
        <f t="shared" si="105"/>
        <v>2077033.1216542965</v>
      </c>
      <c r="R2291" s="9">
        <f t="shared" si="106"/>
        <v>1038516.5608271483</v>
      </c>
      <c r="S2291" s="9">
        <f t="shared" si="107"/>
        <v>4154066.2433085931</v>
      </c>
      <c r="T2291" s="8" t="s">
        <v>6114</v>
      </c>
      <c r="U2291" s="8" t="s">
        <v>10025</v>
      </c>
    </row>
    <row r="2292" spans="1:21" x14ac:dyDescent="0.3">
      <c r="A2292" s="8" t="s">
        <v>5230</v>
      </c>
      <c r="B2292" s="8" t="s">
        <v>5596</v>
      </c>
      <c r="C2292" s="8">
        <v>135</v>
      </c>
      <c r="D2292" s="8">
        <v>1</v>
      </c>
      <c r="E2292" s="8" t="s">
        <v>10029</v>
      </c>
      <c r="F2292" s="8" t="s">
        <v>5943</v>
      </c>
      <c r="G2292" s="8" t="s">
        <v>10044</v>
      </c>
      <c r="H2292" s="8" t="s">
        <v>12</v>
      </c>
      <c r="I2292" s="9">
        <v>1779.8999999999999</v>
      </c>
      <c r="J2292" s="8" t="s">
        <v>5</v>
      </c>
      <c r="K2292" s="9">
        <v>0</v>
      </c>
      <c r="L2292" s="8" t="s">
        <v>12</v>
      </c>
      <c r="M2292" s="9">
        <v>2018917.5748535155</v>
      </c>
      <c r="N2292" s="9">
        <v>0</v>
      </c>
      <c r="O2292" s="8" t="s">
        <v>12</v>
      </c>
      <c r="P2292" s="9">
        <v>31619.399999999998</v>
      </c>
      <c r="Q2292" s="9">
        <f t="shared" si="105"/>
        <v>2052316.8748535153</v>
      </c>
      <c r="R2292" s="9">
        <f t="shared" si="106"/>
        <v>1026158.4374267576</v>
      </c>
      <c r="S2292" s="9">
        <f t="shared" si="107"/>
        <v>4104633.7497070306</v>
      </c>
      <c r="T2292" s="8" t="s">
        <v>6114</v>
      </c>
      <c r="U2292" s="8" t="s">
        <v>10025</v>
      </c>
    </row>
    <row r="2293" spans="1:21" x14ac:dyDescent="0.3">
      <c r="A2293" s="8" t="s">
        <v>5231</v>
      </c>
      <c r="B2293" s="8" t="s">
        <v>5597</v>
      </c>
      <c r="C2293" s="8">
        <v>250</v>
      </c>
      <c r="D2293" s="8">
        <v>19</v>
      </c>
      <c r="E2293" s="8" t="s">
        <v>10035</v>
      </c>
      <c r="F2293" s="8" t="s">
        <v>5943</v>
      </c>
      <c r="G2293" s="8" t="s">
        <v>10044</v>
      </c>
      <c r="H2293" s="8" t="s">
        <v>12</v>
      </c>
      <c r="I2293" s="9">
        <v>2313.87</v>
      </c>
      <c r="J2293" s="8" t="s">
        <v>12</v>
      </c>
      <c r="K2293" s="9">
        <v>69363.937341562501</v>
      </c>
      <c r="L2293" s="8" t="s">
        <v>5</v>
      </c>
      <c r="M2293" s="9">
        <v>0</v>
      </c>
      <c r="N2293" s="9">
        <v>0</v>
      </c>
      <c r="O2293" s="8" t="s">
        <v>12</v>
      </c>
      <c r="P2293" s="9">
        <v>70504.98</v>
      </c>
      <c r="Q2293" s="9">
        <f t="shared" si="105"/>
        <v>142182.78734156251</v>
      </c>
      <c r="R2293" s="9">
        <f t="shared" si="106"/>
        <v>71091.393670781254</v>
      </c>
      <c r="S2293" s="9">
        <f t="shared" si="107"/>
        <v>284365.57468312501</v>
      </c>
      <c r="T2293" s="8" t="s">
        <v>6114</v>
      </c>
      <c r="U2293" s="8" t="s">
        <v>10025</v>
      </c>
    </row>
    <row r="2294" spans="1:21" x14ac:dyDescent="0.3">
      <c r="A2294" s="8" t="s">
        <v>5232</v>
      </c>
      <c r="B2294" s="8" t="s">
        <v>5598</v>
      </c>
      <c r="C2294" s="8">
        <v>120</v>
      </c>
      <c r="D2294" s="8">
        <v>7</v>
      </c>
      <c r="E2294" s="8" t="s">
        <v>10035</v>
      </c>
      <c r="F2294" s="8" t="s">
        <v>5943</v>
      </c>
      <c r="G2294" s="8" t="s">
        <v>10044</v>
      </c>
      <c r="H2294" s="8" t="s">
        <v>12</v>
      </c>
      <c r="I2294" s="9">
        <v>2313.87</v>
      </c>
      <c r="J2294" s="8" t="s">
        <v>5</v>
      </c>
      <c r="K2294" s="9">
        <v>0</v>
      </c>
      <c r="L2294" s="8" t="s">
        <v>5</v>
      </c>
      <c r="M2294" s="9">
        <v>0</v>
      </c>
      <c r="N2294" s="9">
        <v>0</v>
      </c>
      <c r="O2294" s="8" t="s">
        <v>5</v>
      </c>
      <c r="P2294" s="9">
        <v>0</v>
      </c>
      <c r="Q2294" s="9">
        <f t="shared" si="105"/>
        <v>2313.87</v>
      </c>
      <c r="R2294" s="9">
        <f t="shared" si="106"/>
        <v>1156.9349999999999</v>
      </c>
      <c r="S2294" s="9">
        <f t="shared" si="107"/>
        <v>4627.74</v>
      </c>
      <c r="T2294" s="8" t="s">
        <v>6114</v>
      </c>
      <c r="U2294" s="8" t="s">
        <v>10025</v>
      </c>
    </row>
    <row r="2295" spans="1:21" x14ac:dyDescent="0.3">
      <c r="A2295" s="8" t="s">
        <v>5233</v>
      </c>
      <c r="B2295" s="8" t="s">
        <v>5599</v>
      </c>
      <c r="C2295" s="8">
        <v>25</v>
      </c>
      <c r="D2295" s="8">
        <v>2</v>
      </c>
      <c r="E2295" s="8" t="s">
        <v>10035</v>
      </c>
      <c r="F2295" s="8" t="s">
        <v>5943</v>
      </c>
      <c r="G2295" s="8" t="s">
        <v>10044</v>
      </c>
      <c r="H2295" s="8" t="s">
        <v>12</v>
      </c>
      <c r="I2295" s="9">
        <v>2313.87</v>
      </c>
      <c r="J2295" s="8" t="s">
        <v>12</v>
      </c>
      <c r="K2295" s="9">
        <v>44474.287400156252</v>
      </c>
      <c r="L2295" s="8" t="s">
        <v>12</v>
      </c>
      <c r="M2295" s="9">
        <v>2491670.0443441402</v>
      </c>
      <c r="N2295" s="9">
        <v>0</v>
      </c>
      <c r="O2295" s="8" t="s">
        <v>12</v>
      </c>
      <c r="P2295" s="9">
        <v>41105.219999999994</v>
      </c>
      <c r="Q2295" s="9">
        <f t="shared" si="105"/>
        <v>2579563.4217442968</v>
      </c>
      <c r="R2295" s="9">
        <f t="shared" si="106"/>
        <v>1289781.7108721484</v>
      </c>
      <c r="S2295" s="9">
        <f t="shared" si="107"/>
        <v>5159126.8434885936</v>
      </c>
      <c r="T2295" s="8" t="s">
        <v>6114</v>
      </c>
      <c r="U2295" s="8" t="s">
        <v>10025</v>
      </c>
    </row>
    <row r="2296" spans="1:21" x14ac:dyDescent="0.3">
      <c r="A2296" s="8" t="s">
        <v>5234</v>
      </c>
      <c r="B2296" s="8" t="s">
        <v>5600</v>
      </c>
      <c r="C2296" s="8">
        <v>125</v>
      </c>
      <c r="D2296" s="8">
        <v>8</v>
      </c>
      <c r="E2296" s="8" t="s">
        <v>10035</v>
      </c>
      <c r="F2296" s="8" t="s">
        <v>5943</v>
      </c>
      <c r="G2296" s="8" t="s">
        <v>10044</v>
      </c>
      <c r="H2296" s="8" t="s">
        <v>12</v>
      </c>
      <c r="I2296" s="9">
        <v>2313.87</v>
      </c>
      <c r="J2296" s="8" t="s">
        <v>12</v>
      </c>
      <c r="K2296" s="9">
        <v>55536.354040781254</v>
      </c>
      <c r="L2296" s="8" t="s">
        <v>5</v>
      </c>
      <c r="M2296" s="9">
        <v>0</v>
      </c>
      <c r="N2296" s="9">
        <v>0</v>
      </c>
      <c r="O2296" s="8" t="s">
        <v>12</v>
      </c>
      <c r="P2296" s="9">
        <v>52538.46</v>
      </c>
      <c r="Q2296" s="9">
        <f t="shared" si="105"/>
        <v>110388.68404078126</v>
      </c>
      <c r="R2296" s="9">
        <f t="shared" si="106"/>
        <v>55194.342020390628</v>
      </c>
      <c r="S2296" s="9">
        <f t="shared" si="107"/>
        <v>220777.36808156251</v>
      </c>
      <c r="T2296" s="8" t="s">
        <v>6110</v>
      </c>
      <c r="U2296" s="8" t="s">
        <v>10025</v>
      </c>
    </row>
    <row r="2297" spans="1:21" x14ac:dyDescent="0.3">
      <c r="A2297" s="8" t="s">
        <v>5235</v>
      </c>
      <c r="B2297" s="8" t="s">
        <v>5601</v>
      </c>
      <c r="C2297" s="8">
        <v>65</v>
      </c>
      <c r="D2297" s="8">
        <v>5</v>
      </c>
      <c r="E2297" s="8" t="s">
        <v>10035</v>
      </c>
      <c r="F2297" s="8" t="s">
        <v>5943</v>
      </c>
      <c r="G2297" s="8" t="s">
        <v>10044</v>
      </c>
      <c r="H2297" s="8" t="s">
        <v>12</v>
      </c>
      <c r="I2297" s="9">
        <v>2313.87</v>
      </c>
      <c r="J2297" s="8" t="s">
        <v>5</v>
      </c>
      <c r="K2297" s="9">
        <v>0</v>
      </c>
      <c r="L2297" s="8" t="s">
        <v>12</v>
      </c>
      <c r="M2297" s="9">
        <v>2495956.4983347654</v>
      </c>
      <c r="N2297" s="9">
        <v>0</v>
      </c>
      <c r="O2297" s="8" t="s">
        <v>12</v>
      </c>
      <c r="P2297" s="9">
        <v>47638.5</v>
      </c>
      <c r="Q2297" s="9">
        <f t="shared" si="105"/>
        <v>2545908.8683347655</v>
      </c>
      <c r="R2297" s="9">
        <f t="shared" si="106"/>
        <v>1272954.4341673828</v>
      </c>
      <c r="S2297" s="9">
        <f t="shared" si="107"/>
        <v>5091817.7366695311</v>
      </c>
      <c r="T2297" s="8" t="s">
        <v>6114</v>
      </c>
      <c r="U2297" s="8" t="s">
        <v>10025</v>
      </c>
    </row>
    <row r="2298" spans="1:21" x14ac:dyDescent="0.3">
      <c r="A2298" s="8" t="s">
        <v>5236</v>
      </c>
      <c r="B2298" s="8" t="s">
        <v>5602</v>
      </c>
      <c r="C2298" s="8">
        <v>375</v>
      </c>
      <c r="D2298" s="8">
        <v>11</v>
      </c>
      <c r="E2298" s="8" t="s">
        <v>6071</v>
      </c>
      <c r="F2298" s="8" t="s">
        <v>5943</v>
      </c>
      <c r="G2298" s="8" t="s">
        <v>10044</v>
      </c>
      <c r="H2298" s="8" t="s">
        <v>12</v>
      </c>
      <c r="I2298" s="9">
        <v>1779.8999999999999</v>
      </c>
      <c r="J2298" s="8" t="s">
        <v>12</v>
      </c>
      <c r="K2298" s="9">
        <v>63993.477417187503</v>
      </c>
      <c r="L2298" s="8" t="s">
        <v>12</v>
      </c>
      <c r="M2298" s="9">
        <v>2039658.4812597656</v>
      </c>
      <c r="N2298" s="9">
        <v>0</v>
      </c>
      <c r="O2298" s="8" t="s">
        <v>12</v>
      </c>
      <c r="P2298" s="9">
        <v>44183.399999999994</v>
      </c>
      <c r="Q2298" s="9">
        <f t="shared" si="105"/>
        <v>2149615.2586769531</v>
      </c>
      <c r="R2298" s="9">
        <f t="shared" si="106"/>
        <v>1074807.6293384766</v>
      </c>
      <c r="S2298" s="9">
        <f t="shared" si="107"/>
        <v>4299230.5173539063</v>
      </c>
      <c r="T2298" s="8" t="s">
        <v>6114</v>
      </c>
      <c r="U2298" s="8" t="s">
        <v>10025</v>
      </c>
    </row>
    <row r="2299" spans="1:21" x14ac:dyDescent="0.3">
      <c r="A2299" s="8" t="s">
        <v>5237</v>
      </c>
      <c r="B2299" s="8" t="s">
        <v>5603</v>
      </c>
      <c r="C2299" s="8">
        <v>900</v>
      </c>
      <c r="D2299" s="8">
        <v>8</v>
      </c>
      <c r="E2299" s="8" t="s">
        <v>6071</v>
      </c>
      <c r="F2299" s="8" t="s">
        <v>5943</v>
      </c>
      <c r="G2299" s="8" t="s">
        <v>10044</v>
      </c>
      <c r="H2299" s="8" t="s">
        <v>12</v>
      </c>
      <c r="I2299" s="9">
        <v>1779.8999999999999</v>
      </c>
      <c r="J2299" s="8" t="s">
        <v>12</v>
      </c>
      <c r="K2299" s="9">
        <v>108667.20808125001</v>
      </c>
      <c r="L2299" s="8" t="s">
        <v>12</v>
      </c>
      <c r="M2299" s="9">
        <v>0</v>
      </c>
      <c r="N2299" s="9">
        <v>755735.07</v>
      </c>
      <c r="O2299" s="8" t="s">
        <v>12</v>
      </c>
      <c r="P2299" s="9">
        <v>40414.199999999997</v>
      </c>
      <c r="Q2299" s="9">
        <f t="shared" si="105"/>
        <v>906596.37808124989</v>
      </c>
      <c r="R2299" s="9">
        <f t="shared" si="106"/>
        <v>453298.18904062494</v>
      </c>
      <c r="S2299" s="9">
        <f t="shared" si="107"/>
        <v>1813192.7561624998</v>
      </c>
      <c r="T2299" s="8" t="s">
        <v>6114</v>
      </c>
      <c r="U2299" s="8" t="s">
        <v>10025</v>
      </c>
    </row>
    <row r="2300" spans="1:21" x14ac:dyDescent="0.3">
      <c r="A2300" s="8" t="s">
        <v>5238</v>
      </c>
      <c r="B2300" s="8" t="s">
        <v>5604</v>
      </c>
      <c r="C2300" s="8">
        <v>100</v>
      </c>
      <c r="D2300" s="8">
        <v>13</v>
      </c>
      <c r="E2300" s="8" t="s">
        <v>6071</v>
      </c>
      <c r="F2300" s="8" t="s">
        <v>5943</v>
      </c>
      <c r="G2300" s="8" t="s">
        <v>10044</v>
      </c>
      <c r="H2300" s="8" t="s">
        <v>12</v>
      </c>
      <c r="I2300" s="9">
        <v>1779.8999999999999</v>
      </c>
      <c r="J2300" s="8" t="s">
        <v>12</v>
      </c>
      <c r="K2300" s="9">
        <v>40592.951831250008</v>
      </c>
      <c r="L2300" s="8" t="s">
        <v>12</v>
      </c>
      <c r="M2300" s="9">
        <v>2015892.8593359373</v>
      </c>
      <c r="N2300" s="9">
        <v>0</v>
      </c>
      <c r="O2300" s="8" t="s">
        <v>12</v>
      </c>
      <c r="P2300" s="9">
        <v>45439.799999999996</v>
      </c>
      <c r="Q2300" s="9">
        <f t="shared" si="105"/>
        <v>2103705.5111671872</v>
      </c>
      <c r="R2300" s="9">
        <f t="shared" si="106"/>
        <v>1051852.7555835936</v>
      </c>
      <c r="S2300" s="9">
        <f t="shared" si="107"/>
        <v>4207411.0223343745</v>
      </c>
      <c r="T2300" s="8" t="s">
        <v>6112</v>
      </c>
      <c r="U2300" s="8" t="s">
        <v>10025</v>
      </c>
    </row>
    <row r="2301" spans="1:21" x14ac:dyDescent="0.3">
      <c r="A2301" s="8" t="s">
        <v>5239</v>
      </c>
      <c r="B2301" s="8" t="s">
        <v>5605</v>
      </c>
      <c r="C2301" s="8">
        <v>384</v>
      </c>
      <c r="D2301" s="8">
        <v>1</v>
      </c>
      <c r="E2301" s="8" t="s">
        <v>6071</v>
      </c>
      <c r="F2301" s="8" t="s">
        <v>5943</v>
      </c>
      <c r="G2301" s="8" t="s">
        <v>10044</v>
      </c>
      <c r="H2301" s="8" t="s">
        <v>5</v>
      </c>
      <c r="I2301" s="9">
        <v>0</v>
      </c>
      <c r="J2301" s="8" t="s">
        <v>12</v>
      </c>
      <c r="K2301" s="9">
        <v>64759.312800000007</v>
      </c>
      <c r="L2301" s="8" t="s">
        <v>12</v>
      </c>
      <c r="M2301" s="9">
        <v>2040436.2652499999</v>
      </c>
      <c r="N2301" s="9">
        <v>0</v>
      </c>
      <c r="O2301" s="8" t="s">
        <v>5</v>
      </c>
      <c r="P2301" s="9">
        <v>0</v>
      </c>
      <c r="Q2301" s="9">
        <f t="shared" si="105"/>
        <v>2105195.5780500001</v>
      </c>
      <c r="R2301" s="9">
        <f t="shared" si="106"/>
        <v>1052597.7890250001</v>
      </c>
      <c r="S2301" s="9">
        <f t="shared" si="107"/>
        <v>4210391.1561000003</v>
      </c>
      <c r="T2301" s="8" t="s">
        <v>6115</v>
      </c>
      <c r="U2301" s="8" t="s">
        <v>10025</v>
      </c>
    </row>
    <row r="2302" spans="1:21" x14ac:dyDescent="0.3">
      <c r="A2302" s="8" t="s">
        <v>5240</v>
      </c>
      <c r="B2302" s="8" t="s">
        <v>5606</v>
      </c>
      <c r="C2302" s="8">
        <v>240</v>
      </c>
      <c r="D2302" s="8">
        <v>8</v>
      </c>
      <c r="E2302" s="8" t="s">
        <v>6071</v>
      </c>
      <c r="F2302" s="8" t="s">
        <v>5943</v>
      </c>
      <c r="G2302" s="8" t="s">
        <v>10044</v>
      </c>
      <c r="H2302" s="8" t="s">
        <v>5</v>
      </c>
      <c r="I2302" s="9">
        <v>0</v>
      </c>
      <c r="J2302" s="8" t="s">
        <v>12</v>
      </c>
      <c r="K2302" s="9">
        <v>52505.946675000007</v>
      </c>
      <c r="L2302" s="8" t="s">
        <v>12</v>
      </c>
      <c r="M2302" s="9">
        <v>2027991.7214062498</v>
      </c>
      <c r="N2302" s="9">
        <v>0</v>
      </c>
      <c r="O2302" s="8" t="s">
        <v>12</v>
      </c>
      <c r="P2302" s="9">
        <v>40414.199999999997</v>
      </c>
      <c r="Q2302" s="9">
        <f t="shared" si="105"/>
        <v>2120911.8680812498</v>
      </c>
      <c r="R2302" s="9">
        <f t="shared" si="106"/>
        <v>1060455.9340406249</v>
      </c>
      <c r="S2302" s="9">
        <f t="shared" si="107"/>
        <v>4241823.7361624995</v>
      </c>
      <c r="T2302" s="8" t="s">
        <v>6112</v>
      </c>
      <c r="U2302" s="8" t="s">
        <v>10025</v>
      </c>
    </row>
    <row r="2303" spans="1:21" x14ac:dyDescent="0.3">
      <c r="A2303" s="8" t="s">
        <v>5241</v>
      </c>
      <c r="B2303" s="8" t="s">
        <v>5607</v>
      </c>
      <c r="C2303" s="8">
        <v>178</v>
      </c>
      <c r="D2303" s="8">
        <v>2</v>
      </c>
      <c r="E2303" s="8" t="s">
        <v>6071</v>
      </c>
      <c r="F2303" s="8" t="s">
        <v>5943</v>
      </c>
      <c r="G2303" s="8" t="s">
        <v>10044</v>
      </c>
      <c r="H2303" s="8" t="s">
        <v>12</v>
      </c>
      <c r="I2303" s="9">
        <v>1779.8999999999999</v>
      </c>
      <c r="J2303" s="8" t="s">
        <v>12</v>
      </c>
      <c r="K2303" s="9">
        <v>47230.191815625003</v>
      </c>
      <c r="L2303" s="8" t="s">
        <v>12</v>
      </c>
      <c r="M2303" s="9">
        <v>2022633.6539179685</v>
      </c>
      <c r="N2303" s="9">
        <v>0</v>
      </c>
      <c r="O2303" s="8" t="s">
        <v>12</v>
      </c>
      <c r="P2303" s="9">
        <v>32875.799999999996</v>
      </c>
      <c r="Q2303" s="9">
        <f t="shared" si="105"/>
        <v>2104519.5457335934</v>
      </c>
      <c r="R2303" s="9">
        <f t="shared" si="106"/>
        <v>1052259.7728667967</v>
      </c>
      <c r="S2303" s="9">
        <f t="shared" si="107"/>
        <v>4209039.0914671868</v>
      </c>
      <c r="T2303" s="8" t="s">
        <v>6110</v>
      </c>
      <c r="U2303" s="8" t="s">
        <v>10025</v>
      </c>
    </row>
    <row r="2304" spans="1:21" x14ac:dyDescent="0.3">
      <c r="A2304" s="8" t="s">
        <v>5242</v>
      </c>
      <c r="B2304" s="8" t="s">
        <v>5608</v>
      </c>
      <c r="C2304" s="8">
        <v>408</v>
      </c>
      <c r="D2304" s="8">
        <v>1</v>
      </c>
      <c r="E2304" s="8" t="s">
        <v>6071</v>
      </c>
      <c r="F2304" s="8" t="s">
        <v>5943</v>
      </c>
      <c r="G2304" s="8" t="s">
        <v>10044</v>
      </c>
      <c r="H2304" s="8" t="s">
        <v>5</v>
      </c>
      <c r="I2304" s="9">
        <v>0</v>
      </c>
      <c r="J2304" s="8" t="s">
        <v>12</v>
      </c>
      <c r="K2304" s="9">
        <v>66801.540487499995</v>
      </c>
      <c r="L2304" s="8" t="s">
        <v>12</v>
      </c>
      <c r="M2304" s="9">
        <v>2042510.3558906249</v>
      </c>
      <c r="N2304" s="9">
        <v>0</v>
      </c>
      <c r="O2304" s="8" t="s">
        <v>5</v>
      </c>
      <c r="P2304" s="9">
        <v>0</v>
      </c>
      <c r="Q2304" s="9">
        <f t="shared" si="105"/>
        <v>2109311.8963781251</v>
      </c>
      <c r="R2304" s="9">
        <f t="shared" si="106"/>
        <v>1054655.9481890625</v>
      </c>
      <c r="S2304" s="9">
        <f t="shared" si="107"/>
        <v>4218623.7927562501</v>
      </c>
      <c r="T2304" s="8" t="s">
        <v>6114</v>
      </c>
      <c r="U2304" s="8" t="s">
        <v>10025</v>
      </c>
    </row>
    <row r="2305" spans="1:21" x14ac:dyDescent="0.3">
      <c r="A2305" s="8" t="s">
        <v>5243</v>
      </c>
      <c r="B2305" s="8" t="s">
        <v>5609</v>
      </c>
      <c r="C2305" s="8">
        <v>411</v>
      </c>
      <c r="D2305" s="8">
        <v>1</v>
      </c>
      <c r="E2305" s="8" t="s">
        <v>6071</v>
      </c>
      <c r="F2305" s="8" t="s">
        <v>5943</v>
      </c>
      <c r="G2305" s="8" t="s">
        <v>10044</v>
      </c>
      <c r="H2305" s="8" t="s">
        <v>5</v>
      </c>
      <c r="I2305" s="9">
        <v>0</v>
      </c>
      <c r="J2305" s="8" t="s">
        <v>12</v>
      </c>
      <c r="K2305" s="9">
        <v>67056.818948437503</v>
      </c>
      <c r="L2305" s="8" t="s">
        <v>12</v>
      </c>
      <c r="M2305" s="9">
        <v>2042769.617220703</v>
      </c>
      <c r="N2305" s="9">
        <v>0</v>
      </c>
      <c r="O2305" s="8" t="s">
        <v>5</v>
      </c>
      <c r="P2305" s="9">
        <v>0</v>
      </c>
      <c r="Q2305" s="9">
        <f t="shared" si="105"/>
        <v>2109826.4361691405</v>
      </c>
      <c r="R2305" s="9">
        <f t="shared" si="106"/>
        <v>1054913.2180845703</v>
      </c>
      <c r="S2305" s="9">
        <f t="shared" si="107"/>
        <v>4219652.872338281</v>
      </c>
      <c r="T2305" s="8" t="s">
        <v>6114</v>
      </c>
      <c r="U2305" s="8" t="s">
        <v>10025</v>
      </c>
    </row>
    <row r="2306" spans="1:21" x14ac:dyDescent="0.3">
      <c r="A2306" s="8" t="s">
        <v>5244</v>
      </c>
      <c r="B2306" s="8" t="s">
        <v>5610</v>
      </c>
      <c r="C2306" s="8">
        <v>511</v>
      </c>
      <c r="D2306" s="8">
        <v>10</v>
      </c>
      <c r="E2306" s="8" t="s">
        <v>6071</v>
      </c>
      <c r="F2306" s="8" t="s">
        <v>5943</v>
      </c>
      <c r="G2306" s="8" t="s">
        <v>10044</v>
      </c>
      <c r="H2306" s="8" t="s">
        <v>12</v>
      </c>
      <c r="I2306" s="9">
        <v>1779.8999999999999</v>
      </c>
      <c r="J2306" s="8" t="s">
        <v>5</v>
      </c>
      <c r="K2306" s="9">
        <v>0</v>
      </c>
      <c r="L2306" s="8" t="s">
        <v>12</v>
      </c>
      <c r="M2306" s="9">
        <v>2051411.6615566404</v>
      </c>
      <c r="N2306" s="9">
        <v>0</v>
      </c>
      <c r="O2306" s="8" t="s">
        <v>12</v>
      </c>
      <c r="P2306" s="9">
        <v>42927</v>
      </c>
      <c r="Q2306" s="9">
        <f t="shared" ref="Q2306:Q2369" si="108">SUM(I2306+K2306+M2306+N2306+P2306)</f>
        <v>2096118.5615566403</v>
      </c>
      <c r="R2306" s="9">
        <f t="shared" si="106"/>
        <v>1048059.2807783202</v>
      </c>
      <c r="S2306" s="9">
        <f t="shared" si="107"/>
        <v>4192237.1231132806</v>
      </c>
      <c r="T2306" s="8" t="s">
        <v>6115</v>
      </c>
      <c r="U2306" s="8" t="s">
        <v>10025</v>
      </c>
    </row>
    <row r="2307" spans="1:21" x14ac:dyDescent="0.3">
      <c r="A2307" s="8" t="s">
        <v>5245</v>
      </c>
      <c r="B2307" s="8" t="s">
        <v>5611</v>
      </c>
      <c r="C2307" s="8">
        <v>210</v>
      </c>
      <c r="D2307" s="8">
        <v>2</v>
      </c>
      <c r="E2307" s="8" t="s">
        <v>6071</v>
      </c>
      <c r="F2307" s="8" t="s">
        <v>5943</v>
      </c>
      <c r="G2307" s="8" t="s">
        <v>10044</v>
      </c>
      <c r="H2307" s="8" t="s">
        <v>5</v>
      </c>
      <c r="I2307" s="9">
        <v>0</v>
      </c>
      <c r="J2307" s="8" t="s">
        <v>12</v>
      </c>
      <c r="K2307" s="9">
        <v>49953.162065625002</v>
      </c>
      <c r="L2307" s="8" t="s">
        <v>5</v>
      </c>
      <c r="M2307" s="9">
        <v>0</v>
      </c>
      <c r="N2307" s="9">
        <v>0</v>
      </c>
      <c r="O2307" s="8" t="s">
        <v>5</v>
      </c>
      <c r="P2307" s="9">
        <v>0</v>
      </c>
      <c r="Q2307" s="9">
        <f t="shared" si="108"/>
        <v>49953.162065625002</v>
      </c>
      <c r="R2307" s="9">
        <f t="shared" ref="R2307:R2370" si="109">Q2307/2</f>
        <v>24976.581032812501</v>
      </c>
      <c r="S2307" s="9">
        <f t="shared" ref="S2307:S2370" si="110">Q2307*2</f>
        <v>99906.324131250003</v>
      </c>
      <c r="T2307" s="8" t="s">
        <v>6114</v>
      </c>
      <c r="U2307" s="8" t="s">
        <v>10025</v>
      </c>
    </row>
    <row r="2308" spans="1:21" x14ac:dyDescent="0.3">
      <c r="A2308" s="8" t="s">
        <v>5246</v>
      </c>
      <c r="B2308" s="8" t="s">
        <v>5612</v>
      </c>
      <c r="C2308" s="8">
        <v>436</v>
      </c>
      <c r="D2308" s="8">
        <v>6</v>
      </c>
      <c r="E2308" s="8" t="s">
        <v>6071</v>
      </c>
      <c r="F2308" s="8" t="s">
        <v>5943</v>
      </c>
      <c r="G2308" s="8" t="s">
        <v>10044</v>
      </c>
      <c r="H2308" s="8" t="s">
        <v>12</v>
      </c>
      <c r="I2308" s="9">
        <v>1779.8999999999999</v>
      </c>
      <c r="J2308" s="8" t="s">
        <v>12</v>
      </c>
      <c r="K2308" s="9">
        <v>69184.139456249992</v>
      </c>
      <c r="L2308" s="8" t="s">
        <v>12</v>
      </c>
      <c r="M2308" s="9">
        <v>2044930.1283046873</v>
      </c>
      <c r="N2308" s="9">
        <v>0</v>
      </c>
      <c r="O2308" s="8" t="s">
        <v>12</v>
      </c>
      <c r="P2308" s="9">
        <v>37901.399999999994</v>
      </c>
      <c r="Q2308" s="9">
        <f t="shared" si="108"/>
        <v>2153795.5677609374</v>
      </c>
      <c r="R2308" s="9">
        <f t="shared" si="109"/>
        <v>1076897.7838804687</v>
      </c>
      <c r="S2308" s="9">
        <f t="shared" si="110"/>
        <v>4307591.1355218748</v>
      </c>
      <c r="T2308" s="8" t="s">
        <v>6110</v>
      </c>
      <c r="U2308" s="8" t="s">
        <v>10025</v>
      </c>
    </row>
    <row r="2309" spans="1:21" x14ac:dyDescent="0.3">
      <c r="A2309" s="8" t="s">
        <v>5247</v>
      </c>
      <c r="B2309" s="8" t="s">
        <v>5613</v>
      </c>
      <c r="C2309" s="8">
        <v>200</v>
      </c>
      <c r="D2309" s="8">
        <v>3</v>
      </c>
      <c r="E2309" s="8" t="s">
        <v>6071</v>
      </c>
      <c r="F2309" s="8" t="s">
        <v>5943</v>
      </c>
      <c r="G2309" s="8" t="s">
        <v>10044</v>
      </c>
      <c r="H2309" s="8" t="s">
        <v>12</v>
      </c>
      <c r="I2309" s="9">
        <v>1779.8999999999999</v>
      </c>
      <c r="J2309" s="8" t="s">
        <v>12</v>
      </c>
      <c r="K2309" s="9">
        <v>49102.233862500005</v>
      </c>
      <c r="L2309" s="8" t="s">
        <v>12</v>
      </c>
      <c r="M2309" s="9">
        <v>2024534.9036718749</v>
      </c>
      <c r="N2309" s="9">
        <v>0</v>
      </c>
      <c r="O2309" s="8" t="s">
        <v>12</v>
      </c>
      <c r="P2309" s="9">
        <v>34132.199999999997</v>
      </c>
      <c r="Q2309" s="9">
        <f t="shared" si="108"/>
        <v>2109549.2375343749</v>
      </c>
      <c r="R2309" s="9">
        <f t="shared" si="109"/>
        <v>1054774.6187671875</v>
      </c>
      <c r="S2309" s="9">
        <f t="shared" si="110"/>
        <v>4219098.4750687499</v>
      </c>
      <c r="T2309" s="8" t="s">
        <v>6114</v>
      </c>
      <c r="U2309" s="8" t="s">
        <v>10025</v>
      </c>
    </row>
    <row r="2310" spans="1:21" x14ac:dyDescent="0.3">
      <c r="A2310" s="8" t="s">
        <v>5248</v>
      </c>
      <c r="B2310" s="8" t="s">
        <v>5614</v>
      </c>
      <c r="C2310" s="8">
        <v>330</v>
      </c>
      <c r="D2310" s="8">
        <v>1</v>
      </c>
      <c r="E2310" s="8" t="s">
        <v>6071</v>
      </c>
      <c r="F2310" s="8" t="s">
        <v>5943</v>
      </c>
      <c r="G2310" s="8" t="s">
        <v>10044</v>
      </c>
      <c r="H2310" s="8" t="s">
        <v>5</v>
      </c>
      <c r="I2310" s="9">
        <v>0</v>
      </c>
      <c r="J2310" s="8" t="s">
        <v>12</v>
      </c>
      <c r="K2310" s="9">
        <v>60164.300503125007</v>
      </c>
      <c r="L2310" s="8" t="s">
        <v>12</v>
      </c>
      <c r="M2310" s="9">
        <v>2035769.5613085937</v>
      </c>
      <c r="N2310" s="9">
        <v>0</v>
      </c>
      <c r="O2310" s="8" t="s">
        <v>5</v>
      </c>
      <c r="P2310" s="9">
        <v>0</v>
      </c>
      <c r="Q2310" s="9">
        <f t="shared" si="108"/>
        <v>2095933.8618117187</v>
      </c>
      <c r="R2310" s="9">
        <f t="shared" si="109"/>
        <v>1047966.9309058593</v>
      </c>
      <c r="S2310" s="9">
        <f t="shared" si="110"/>
        <v>4191867.7236234373</v>
      </c>
      <c r="T2310" s="8" t="s">
        <v>6114</v>
      </c>
      <c r="U2310" s="8" t="s">
        <v>10025</v>
      </c>
    </row>
    <row r="2311" spans="1:21" x14ac:dyDescent="0.3">
      <c r="A2311" s="8" t="s">
        <v>5249</v>
      </c>
      <c r="B2311" s="8" t="s">
        <v>5615</v>
      </c>
      <c r="C2311" s="8">
        <v>490</v>
      </c>
      <c r="D2311" s="8">
        <v>1</v>
      </c>
      <c r="E2311" s="8" t="s">
        <v>6071</v>
      </c>
      <c r="F2311" s="8" t="s">
        <v>5943</v>
      </c>
      <c r="G2311" s="8" t="s">
        <v>10044</v>
      </c>
      <c r="H2311" s="8" t="s">
        <v>12</v>
      </c>
      <c r="I2311" s="9">
        <v>1779.8999999999999</v>
      </c>
      <c r="J2311" s="8" t="s">
        <v>12</v>
      </c>
      <c r="K2311" s="9">
        <v>73779.151753124999</v>
      </c>
      <c r="L2311" s="8" t="s">
        <v>12</v>
      </c>
      <c r="M2311" s="9">
        <v>2049596.8322460935</v>
      </c>
      <c r="N2311" s="9">
        <v>0</v>
      </c>
      <c r="O2311" s="8" t="s">
        <v>12</v>
      </c>
      <c r="P2311" s="9">
        <v>31619.399999999998</v>
      </c>
      <c r="Q2311" s="9">
        <f t="shared" si="108"/>
        <v>2156775.2839992186</v>
      </c>
      <c r="R2311" s="9">
        <f t="shared" si="109"/>
        <v>1078387.6419996093</v>
      </c>
      <c r="S2311" s="9">
        <f t="shared" si="110"/>
        <v>4313550.5679984372</v>
      </c>
      <c r="T2311" s="8" t="s">
        <v>6114</v>
      </c>
      <c r="U2311" s="8" t="s">
        <v>10025</v>
      </c>
    </row>
    <row r="2312" spans="1:21" x14ac:dyDescent="0.3">
      <c r="A2312" s="8" t="s">
        <v>5250</v>
      </c>
      <c r="B2312" s="8" t="s">
        <v>5616</v>
      </c>
      <c r="C2312" s="8">
        <v>469</v>
      </c>
      <c r="D2312" s="8">
        <v>1</v>
      </c>
      <c r="E2312" s="8" t="s">
        <v>6071</v>
      </c>
      <c r="F2312" s="8" t="s">
        <v>5943</v>
      </c>
      <c r="G2312" s="8" t="s">
        <v>10044</v>
      </c>
      <c r="H2312" s="8" t="s">
        <v>5</v>
      </c>
      <c r="I2312" s="9">
        <v>0</v>
      </c>
      <c r="J2312" s="8" t="s">
        <v>12</v>
      </c>
      <c r="K2312" s="9">
        <v>71992.202526562498</v>
      </c>
      <c r="L2312" s="8" t="s">
        <v>12</v>
      </c>
      <c r="M2312" s="9">
        <v>2047782.0029355467</v>
      </c>
      <c r="N2312" s="9">
        <v>0</v>
      </c>
      <c r="O2312" s="8" t="s">
        <v>5</v>
      </c>
      <c r="P2312" s="9">
        <v>0</v>
      </c>
      <c r="Q2312" s="9">
        <f t="shared" si="108"/>
        <v>2119774.2054621093</v>
      </c>
      <c r="R2312" s="9">
        <f t="shared" si="109"/>
        <v>1059887.1027310546</v>
      </c>
      <c r="S2312" s="9">
        <f t="shared" si="110"/>
        <v>4239548.4109242186</v>
      </c>
      <c r="T2312" s="8" t="s">
        <v>6115</v>
      </c>
      <c r="U2312" s="8" t="s">
        <v>10025</v>
      </c>
    </row>
    <row r="2313" spans="1:21" x14ac:dyDescent="0.3">
      <c r="A2313" s="8" t="s">
        <v>5251</v>
      </c>
      <c r="B2313" s="8" t="s">
        <v>5617</v>
      </c>
      <c r="C2313" s="8">
        <v>236</v>
      </c>
      <c r="D2313" s="8">
        <v>25</v>
      </c>
      <c r="E2313" s="8" t="s">
        <v>6071</v>
      </c>
      <c r="F2313" s="8" t="s">
        <v>5943</v>
      </c>
      <c r="G2313" s="8" t="s">
        <v>10044</v>
      </c>
      <c r="H2313" s="8" t="s">
        <v>5</v>
      </c>
      <c r="I2313" s="9">
        <v>0</v>
      </c>
      <c r="J2313" s="8" t="s">
        <v>12</v>
      </c>
      <c r="K2313" s="9">
        <v>52165.575393750005</v>
      </c>
      <c r="L2313" s="8" t="s">
        <v>12</v>
      </c>
      <c r="M2313" s="9">
        <v>2027646.0396328124</v>
      </c>
      <c r="N2313" s="9">
        <v>0</v>
      </c>
      <c r="O2313" s="8" t="s">
        <v>12</v>
      </c>
      <c r="P2313" s="9">
        <v>61772.999999999993</v>
      </c>
      <c r="Q2313" s="9">
        <f t="shared" si="108"/>
        <v>2141584.6150265625</v>
      </c>
      <c r="R2313" s="9">
        <f t="shared" si="109"/>
        <v>1070792.3075132812</v>
      </c>
      <c r="S2313" s="9">
        <f t="shared" si="110"/>
        <v>4283169.2300531249</v>
      </c>
      <c r="T2313" s="8" t="s">
        <v>6114</v>
      </c>
      <c r="U2313" s="8" t="s">
        <v>10025</v>
      </c>
    </row>
    <row r="2314" spans="1:21" x14ac:dyDescent="0.3">
      <c r="A2314" s="8" t="s">
        <v>5252</v>
      </c>
      <c r="B2314" s="8" t="s">
        <v>5618</v>
      </c>
      <c r="C2314" s="8">
        <v>780</v>
      </c>
      <c r="D2314" s="8">
        <v>10</v>
      </c>
      <c r="E2314" s="8" t="s">
        <v>6071</v>
      </c>
      <c r="F2314" s="8" t="s">
        <v>5943</v>
      </c>
      <c r="G2314" s="8" t="s">
        <v>10044</v>
      </c>
      <c r="H2314" s="8" t="s">
        <v>5</v>
      </c>
      <c r="I2314" s="9">
        <v>0</v>
      </c>
      <c r="J2314" s="8" t="s">
        <v>12</v>
      </c>
      <c r="K2314" s="9">
        <v>98456.069643750001</v>
      </c>
      <c r="L2314" s="8" t="s">
        <v>12</v>
      </c>
      <c r="M2314" s="9">
        <v>2074658.7608203124</v>
      </c>
      <c r="N2314" s="9">
        <v>0</v>
      </c>
      <c r="O2314" s="8" t="s">
        <v>5</v>
      </c>
      <c r="P2314" s="9">
        <v>0</v>
      </c>
      <c r="Q2314" s="9">
        <f t="shared" si="108"/>
        <v>2173114.8304640623</v>
      </c>
      <c r="R2314" s="9">
        <f t="shared" si="109"/>
        <v>1086557.4152320311</v>
      </c>
      <c r="S2314" s="9">
        <f t="shared" si="110"/>
        <v>4346229.6609281246</v>
      </c>
      <c r="T2314" s="8" t="s">
        <v>6110</v>
      </c>
      <c r="U2314" s="8" t="s">
        <v>10025</v>
      </c>
    </row>
    <row r="2315" spans="1:21" x14ac:dyDescent="0.3">
      <c r="A2315" s="8" t="s">
        <v>5253</v>
      </c>
      <c r="B2315" s="8" t="s">
        <v>5619</v>
      </c>
      <c r="C2315" s="8">
        <v>250</v>
      </c>
      <c r="D2315" s="8">
        <v>33</v>
      </c>
      <c r="E2315" s="8" t="s">
        <v>6071</v>
      </c>
      <c r="F2315" s="8" t="s">
        <v>5943</v>
      </c>
      <c r="G2315" s="8" t="s">
        <v>10044</v>
      </c>
      <c r="H2315" s="8" t="s">
        <v>12</v>
      </c>
      <c r="I2315" s="9">
        <v>1779.8999999999999</v>
      </c>
      <c r="J2315" s="8" t="s">
        <v>12</v>
      </c>
      <c r="K2315" s="9">
        <v>53356.874878125003</v>
      </c>
      <c r="L2315" s="8" t="s">
        <v>12</v>
      </c>
      <c r="M2315" s="9">
        <v>2028855.9258398437</v>
      </c>
      <c r="N2315" s="9">
        <v>0</v>
      </c>
      <c r="O2315" s="8" t="s">
        <v>12</v>
      </c>
      <c r="P2315" s="9">
        <v>71824.2</v>
      </c>
      <c r="Q2315" s="9">
        <f t="shared" si="108"/>
        <v>2155816.9007179686</v>
      </c>
      <c r="R2315" s="9">
        <f t="shared" si="109"/>
        <v>1077908.4503589843</v>
      </c>
      <c r="S2315" s="9">
        <f t="shared" si="110"/>
        <v>4311633.8014359372</v>
      </c>
      <c r="T2315" s="8" t="s">
        <v>6115</v>
      </c>
      <c r="U2315" s="8" t="s">
        <v>10025</v>
      </c>
    </row>
    <row r="2316" spans="1:21" x14ac:dyDescent="0.3">
      <c r="A2316" s="8" t="s">
        <v>5254</v>
      </c>
      <c r="B2316" s="8" t="s">
        <v>5620</v>
      </c>
      <c r="C2316" s="8">
        <v>310</v>
      </c>
      <c r="D2316" s="8">
        <v>4</v>
      </c>
      <c r="E2316" s="8" t="s">
        <v>6071</v>
      </c>
      <c r="F2316" s="8" t="s">
        <v>5943</v>
      </c>
      <c r="G2316" s="8" t="s">
        <v>10044</v>
      </c>
      <c r="H2316" s="8" t="s">
        <v>12</v>
      </c>
      <c r="I2316" s="9">
        <v>1779.8999999999999</v>
      </c>
      <c r="J2316" s="8" t="s">
        <v>5</v>
      </c>
      <c r="K2316" s="9">
        <v>0</v>
      </c>
      <c r="L2316" s="8" t="s">
        <v>12</v>
      </c>
      <c r="M2316" s="9">
        <v>2034041.1524414062</v>
      </c>
      <c r="N2316" s="9">
        <v>0</v>
      </c>
      <c r="O2316" s="8" t="s">
        <v>12</v>
      </c>
      <c r="P2316" s="9">
        <v>35388.6</v>
      </c>
      <c r="Q2316" s="9">
        <f t="shared" si="108"/>
        <v>2071209.6524414062</v>
      </c>
      <c r="R2316" s="9">
        <f t="shared" si="109"/>
        <v>1035604.8262207031</v>
      </c>
      <c r="S2316" s="9">
        <f t="shared" si="110"/>
        <v>4142419.3048828123</v>
      </c>
      <c r="T2316" s="8" t="s">
        <v>6115</v>
      </c>
      <c r="U2316" s="8" t="s">
        <v>10025</v>
      </c>
    </row>
    <row r="2317" spans="1:21" x14ac:dyDescent="0.3">
      <c r="A2317" s="8" t="s">
        <v>5255</v>
      </c>
      <c r="B2317" s="8" t="s">
        <v>5621</v>
      </c>
      <c r="C2317" s="8">
        <v>370</v>
      </c>
      <c r="D2317" s="8">
        <v>12</v>
      </c>
      <c r="E2317" s="8" t="s">
        <v>6071</v>
      </c>
      <c r="F2317" s="8" t="s">
        <v>5943</v>
      </c>
      <c r="G2317" s="8" t="s">
        <v>10044</v>
      </c>
      <c r="H2317" s="8" t="s">
        <v>12</v>
      </c>
      <c r="I2317" s="9">
        <v>1779.8999999999999</v>
      </c>
      <c r="J2317" s="8" t="s">
        <v>5</v>
      </c>
      <c r="K2317" s="9">
        <v>0</v>
      </c>
      <c r="L2317" s="8" t="s">
        <v>12</v>
      </c>
      <c r="M2317" s="9">
        <v>2039226.3790429686</v>
      </c>
      <c r="N2317" s="9">
        <v>0</v>
      </c>
      <c r="O2317" s="8" t="s">
        <v>12</v>
      </c>
      <c r="P2317" s="9">
        <v>45439.799999999996</v>
      </c>
      <c r="Q2317" s="9">
        <f t="shared" si="108"/>
        <v>2086446.0790429686</v>
      </c>
      <c r="R2317" s="9">
        <f t="shared" si="109"/>
        <v>1043223.0395214843</v>
      </c>
      <c r="S2317" s="9">
        <f t="shared" si="110"/>
        <v>4172892.1580859371</v>
      </c>
      <c r="T2317" s="8" t="s">
        <v>6114</v>
      </c>
      <c r="U2317" s="8" t="s">
        <v>10025</v>
      </c>
    </row>
    <row r="2318" spans="1:21" x14ac:dyDescent="0.3">
      <c r="A2318" s="8" t="s">
        <v>5256</v>
      </c>
      <c r="B2318" s="8" t="s">
        <v>5622</v>
      </c>
      <c r="C2318" s="8">
        <v>1127</v>
      </c>
      <c r="D2318" s="8">
        <v>10</v>
      </c>
      <c r="E2318" s="8" t="s">
        <v>6071</v>
      </c>
      <c r="F2318" s="8" t="s">
        <v>5943</v>
      </c>
      <c r="G2318" s="8" t="s">
        <v>10044</v>
      </c>
      <c r="H2318" s="8" t="s">
        <v>12</v>
      </c>
      <c r="I2318" s="9">
        <v>1779.8999999999999</v>
      </c>
      <c r="J2318" s="8" t="s">
        <v>5</v>
      </c>
      <c r="K2318" s="9">
        <v>0</v>
      </c>
      <c r="L2318" s="8" t="s">
        <v>12</v>
      </c>
      <c r="M2318" s="9">
        <v>2104646.6546660154</v>
      </c>
      <c r="N2318" s="9">
        <v>0</v>
      </c>
      <c r="O2318" s="8" t="s">
        <v>12</v>
      </c>
      <c r="P2318" s="9">
        <v>42927</v>
      </c>
      <c r="Q2318" s="9">
        <f t="shared" si="108"/>
        <v>2149353.5546660153</v>
      </c>
      <c r="R2318" s="9">
        <f t="shared" si="109"/>
        <v>1074676.7773330077</v>
      </c>
      <c r="S2318" s="9">
        <f t="shared" si="110"/>
        <v>4298707.1093320306</v>
      </c>
      <c r="T2318" s="8" t="s">
        <v>6112</v>
      </c>
      <c r="U2318" s="8" t="s">
        <v>10025</v>
      </c>
    </row>
    <row r="2319" spans="1:21" x14ac:dyDescent="0.3">
      <c r="A2319" s="8" t="s">
        <v>5257</v>
      </c>
      <c r="B2319" s="8" t="s">
        <v>5623</v>
      </c>
      <c r="C2319" s="8">
        <v>1000</v>
      </c>
      <c r="D2319" s="8">
        <v>23</v>
      </c>
      <c r="E2319" s="8" t="s">
        <v>6071</v>
      </c>
      <c r="F2319" s="8" t="s">
        <v>5943</v>
      </c>
      <c r="G2319" s="8" t="s">
        <v>10044</v>
      </c>
      <c r="H2319" s="8" t="s">
        <v>5</v>
      </c>
      <c r="I2319" s="9">
        <v>0</v>
      </c>
      <c r="J2319" s="8" t="s">
        <v>5</v>
      </c>
      <c r="K2319" s="9">
        <v>0</v>
      </c>
      <c r="L2319" s="8" t="s">
        <v>5</v>
      </c>
      <c r="M2319" s="9">
        <v>0</v>
      </c>
      <c r="N2319" s="9">
        <v>0</v>
      </c>
      <c r="O2319" s="8" t="s">
        <v>12</v>
      </c>
      <c r="P2319" s="9">
        <v>59260.2</v>
      </c>
      <c r="Q2319" s="9">
        <f t="shared" si="108"/>
        <v>59260.2</v>
      </c>
      <c r="R2319" s="9">
        <f t="shared" si="109"/>
        <v>29630.1</v>
      </c>
      <c r="S2319" s="9">
        <f t="shared" si="110"/>
        <v>118520.4</v>
      </c>
      <c r="T2319" s="8" t="s">
        <v>6114</v>
      </c>
      <c r="U2319" s="8" t="s">
        <v>10025</v>
      </c>
    </row>
    <row r="2320" spans="1:21" x14ac:dyDescent="0.3">
      <c r="A2320" s="8" t="s">
        <v>5258</v>
      </c>
      <c r="B2320" s="8" t="s">
        <v>5624</v>
      </c>
      <c r="C2320" s="8">
        <v>690</v>
      </c>
      <c r="D2320" s="8">
        <v>26</v>
      </c>
      <c r="E2320" s="8" t="s">
        <v>6071</v>
      </c>
      <c r="F2320" s="8" t="s">
        <v>5943</v>
      </c>
      <c r="G2320" s="8" t="s">
        <v>10044</v>
      </c>
      <c r="H2320" s="8" t="s">
        <v>12</v>
      </c>
      <c r="I2320" s="9">
        <v>1779.8999999999999</v>
      </c>
      <c r="J2320" s="8" t="s">
        <v>12</v>
      </c>
      <c r="K2320" s="9">
        <v>90797.715815624993</v>
      </c>
      <c r="L2320" s="8" t="s">
        <v>5</v>
      </c>
      <c r="M2320" s="9">
        <v>0</v>
      </c>
      <c r="N2320" s="9">
        <v>0</v>
      </c>
      <c r="O2320" s="8" t="s">
        <v>12</v>
      </c>
      <c r="P2320" s="9">
        <v>63029.399999999994</v>
      </c>
      <c r="Q2320" s="9">
        <f t="shared" si="108"/>
        <v>155607.01581562497</v>
      </c>
      <c r="R2320" s="9">
        <f t="shared" si="109"/>
        <v>77803.507907812484</v>
      </c>
      <c r="S2320" s="9">
        <f t="shared" si="110"/>
        <v>311214.03163124993</v>
      </c>
      <c r="T2320" s="8" t="s">
        <v>6114</v>
      </c>
      <c r="U2320" s="8" t="s">
        <v>10025</v>
      </c>
    </row>
    <row r="2321" spans="1:21" x14ac:dyDescent="0.3">
      <c r="A2321" s="8" t="s">
        <v>5259</v>
      </c>
      <c r="B2321" s="8" t="s">
        <v>5625</v>
      </c>
      <c r="C2321" s="8">
        <v>275</v>
      </c>
      <c r="D2321" s="8">
        <v>5</v>
      </c>
      <c r="E2321" s="8" t="s">
        <v>6071</v>
      </c>
      <c r="F2321" s="8" t="s">
        <v>5943</v>
      </c>
      <c r="G2321" s="8" t="s">
        <v>10044</v>
      </c>
      <c r="H2321" s="8" t="s">
        <v>12</v>
      </c>
      <c r="I2321" s="9">
        <v>1779.8999999999999</v>
      </c>
      <c r="J2321" s="8" t="s">
        <v>12</v>
      </c>
      <c r="K2321" s="9">
        <v>55484.195385937506</v>
      </c>
      <c r="L2321" s="8" t="s">
        <v>12</v>
      </c>
      <c r="M2321" s="9">
        <v>2031016.436923828</v>
      </c>
      <c r="N2321" s="9">
        <v>0</v>
      </c>
      <c r="O2321" s="8" t="s">
        <v>12</v>
      </c>
      <c r="P2321" s="9">
        <v>36645</v>
      </c>
      <c r="Q2321" s="9">
        <f t="shared" si="108"/>
        <v>2124925.5323097655</v>
      </c>
      <c r="R2321" s="9">
        <f t="shared" si="109"/>
        <v>1062462.7661548827</v>
      </c>
      <c r="S2321" s="9">
        <f t="shared" si="110"/>
        <v>4249851.0646195309</v>
      </c>
      <c r="T2321" s="8" t="s">
        <v>6110</v>
      </c>
      <c r="U2321" s="8" t="s">
        <v>10025</v>
      </c>
    </row>
    <row r="2322" spans="1:21" x14ac:dyDescent="0.3">
      <c r="A2322" s="8" t="s">
        <v>5260</v>
      </c>
      <c r="B2322" s="8" t="s">
        <v>5626</v>
      </c>
      <c r="C2322" s="8">
        <v>120</v>
      </c>
      <c r="D2322" s="8">
        <v>1</v>
      </c>
      <c r="E2322" s="8" t="s">
        <v>6071</v>
      </c>
      <c r="F2322" s="8" t="s">
        <v>5943</v>
      </c>
      <c r="G2322" s="8" t="s">
        <v>10044</v>
      </c>
      <c r="H2322" s="8" t="s">
        <v>5</v>
      </c>
      <c r="I2322" s="9">
        <v>0</v>
      </c>
      <c r="J2322" s="8" t="s">
        <v>12</v>
      </c>
      <c r="K2322" s="9">
        <v>42294.808237500009</v>
      </c>
      <c r="L2322" s="8" t="s">
        <v>12</v>
      </c>
      <c r="M2322" s="9">
        <v>2017621.2682031249</v>
      </c>
      <c r="N2322" s="9">
        <v>0</v>
      </c>
      <c r="O2322" s="8" t="s">
        <v>5</v>
      </c>
      <c r="P2322" s="9">
        <v>0</v>
      </c>
      <c r="Q2322" s="9">
        <f t="shared" si="108"/>
        <v>2059916.0764406249</v>
      </c>
      <c r="R2322" s="9">
        <f t="shared" si="109"/>
        <v>1029958.0382203124</v>
      </c>
      <c r="S2322" s="9">
        <f t="shared" si="110"/>
        <v>4119832.1528812498</v>
      </c>
      <c r="T2322" s="8" t="s">
        <v>6115</v>
      </c>
      <c r="U2322" s="8" t="s">
        <v>10025</v>
      </c>
    </row>
    <row r="2323" spans="1:21" x14ac:dyDescent="0.3">
      <c r="A2323" s="8" t="s">
        <v>5261</v>
      </c>
      <c r="B2323" s="8" t="s">
        <v>5627</v>
      </c>
      <c r="C2323" s="8">
        <v>2225</v>
      </c>
      <c r="D2323" s="8">
        <v>21</v>
      </c>
      <c r="E2323" s="8" t="s">
        <v>6071</v>
      </c>
      <c r="F2323" s="8" t="s">
        <v>5943</v>
      </c>
      <c r="G2323" s="8" t="s">
        <v>10044</v>
      </c>
      <c r="H2323" s="8" t="s">
        <v>5</v>
      </c>
      <c r="I2323" s="9">
        <v>0</v>
      </c>
      <c r="J2323" s="8" t="s">
        <v>12</v>
      </c>
      <c r="K2323" s="9">
        <v>221415.19499531251</v>
      </c>
      <c r="L2323" s="8" t="s">
        <v>5</v>
      </c>
      <c r="M2323" s="9">
        <v>0</v>
      </c>
      <c r="N2323" s="9">
        <v>0</v>
      </c>
      <c r="O2323" s="8" t="s">
        <v>12</v>
      </c>
      <c r="P2323" s="9">
        <v>56747.399999999994</v>
      </c>
      <c r="Q2323" s="9">
        <f t="shared" si="108"/>
        <v>278162.59499531251</v>
      </c>
      <c r="R2323" s="9">
        <f t="shared" si="109"/>
        <v>139081.29749765625</v>
      </c>
      <c r="S2323" s="9">
        <f t="shared" si="110"/>
        <v>556325.18999062502</v>
      </c>
      <c r="T2323" s="8" t="s">
        <v>6114</v>
      </c>
      <c r="U2323" s="8" t="s">
        <v>10025</v>
      </c>
    </row>
    <row r="2324" spans="1:21" x14ac:dyDescent="0.3">
      <c r="A2324" s="8" t="s">
        <v>5262</v>
      </c>
      <c r="B2324" s="8" t="s">
        <v>5628</v>
      </c>
      <c r="C2324" s="8">
        <v>900</v>
      </c>
      <c r="D2324" s="8">
        <v>12</v>
      </c>
      <c r="E2324" s="8" t="s">
        <v>6071</v>
      </c>
      <c r="F2324" s="8" t="s">
        <v>5943</v>
      </c>
      <c r="G2324" s="8" t="s">
        <v>10044</v>
      </c>
      <c r="H2324" s="8" t="s">
        <v>12</v>
      </c>
      <c r="I2324" s="9">
        <v>1779.8999999999999</v>
      </c>
      <c r="J2324" s="8" t="s">
        <v>12</v>
      </c>
      <c r="K2324" s="9">
        <v>108667.20808125001</v>
      </c>
      <c r="L2324" s="8" t="s">
        <v>5</v>
      </c>
      <c r="M2324" s="9">
        <v>0</v>
      </c>
      <c r="N2324" s="9">
        <v>0</v>
      </c>
      <c r="O2324" s="8" t="s">
        <v>12</v>
      </c>
      <c r="P2324" s="9">
        <v>45439.799999999996</v>
      </c>
      <c r="Q2324" s="9">
        <f t="shared" si="108"/>
        <v>155886.90808125</v>
      </c>
      <c r="R2324" s="9">
        <f t="shared" si="109"/>
        <v>77943.454040625002</v>
      </c>
      <c r="S2324" s="9">
        <f t="shared" si="110"/>
        <v>311773.81616250001</v>
      </c>
      <c r="T2324" s="8" t="s">
        <v>6114</v>
      </c>
      <c r="U2324" s="8" t="s">
        <v>10025</v>
      </c>
    </row>
    <row r="2325" spans="1:21" x14ac:dyDescent="0.3">
      <c r="A2325" s="8" t="s">
        <v>5263</v>
      </c>
      <c r="B2325" s="8" t="s">
        <v>5629</v>
      </c>
      <c r="C2325" s="8">
        <v>78</v>
      </c>
      <c r="D2325" s="8">
        <v>1</v>
      </c>
      <c r="E2325" s="8" t="s">
        <v>6071</v>
      </c>
      <c r="F2325" s="8" t="s">
        <v>5943</v>
      </c>
      <c r="G2325" s="8" t="s">
        <v>10044</v>
      </c>
      <c r="H2325" s="8" t="s">
        <v>5</v>
      </c>
      <c r="I2325" s="9">
        <v>0</v>
      </c>
      <c r="J2325" s="8" t="s">
        <v>12</v>
      </c>
      <c r="K2325" s="9">
        <v>38720.909784375006</v>
      </c>
      <c r="L2325" s="8" t="s">
        <v>12</v>
      </c>
      <c r="M2325" s="9">
        <v>2013991.6095820311</v>
      </c>
      <c r="N2325" s="9">
        <v>0</v>
      </c>
      <c r="O2325" s="8" t="s">
        <v>5</v>
      </c>
      <c r="P2325" s="9">
        <v>0</v>
      </c>
      <c r="Q2325" s="9">
        <f t="shared" si="108"/>
        <v>2052712.5193664061</v>
      </c>
      <c r="R2325" s="9">
        <f t="shared" si="109"/>
        <v>1026356.2596832031</v>
      </c>
      <c r="S2325" s="9">
        <f t="shared" si="110"/>
        <v>4105425.0387328123</v>
      </c>
      <c r="T2325" s="8" t="s">
        <v>6115</v>
      </c>
      <c r="U2325" s="8" t="s">
        <v>10025</v>
      </c>
    </row>
    <row r="2326" spans="1:21" x14ac:dyDescent="0.3">
      <c r="A2326" s="8" t="s">
        <v>5264</v>
      </c>
      <c r="B2326" s="8" t="s">
        <v>5630</v>
      </c>
      <c r="C2326" s="8">
        <v>47</v>
      </c>
      <c r="D2326" s="8">
        <v>2</v>
      </c>
      <c r="E2326" s="8" t="s">
        <v>6068</v>
      </c>
      <c r="F2326" s="8" t="s">
        <v>5943</v>
      </c>
      <c r="G2326" s="8" t="s">
        <v>10044</v>
      </c>
      <c r="H2326" s="8" t="s">
        <v>12</v>
      </c>
      <c r="I2326" s="9">
        <v>1779.8999999999999</v>
      </c>
      <c r="J2326" s="8" t="s">
        <v>12</v>
      </c>
      <c r="K2326" s="9">
        <v>36083.032354687508</v>
      </c>
      <c r="L2326" s="8" t="s">
        <v>12</v>
      </c>
      <c r="M2326" s="9">
        <v>2011312.5758378904</v>
      </c>
      <c r="N2326" s="9">
        <v>0</v>
      </c>
      <c r="O2326" s="8" t="s">
        <v>5</v>
      </c>
      <c r="P2326" s="9">
        <v>0</v>
      </c>
      <c r="Q2326" s="9">
        <f t="shared" si="108"/>
        <v>2049175.5081925779</v>
      </c>
      <c r="R2326" s="9">
        <f t="shared" si="109"/>
        <v>1024587.7540962889</v>
      </c>
      <c r="S2326" s="9">
        <f t="shared" si="110"/>
        <v>4098351.0163851557</v>
      </c>
      <c r="T2326" s="8" t="s">
        <v>6110</v>
      </c>
      <c r="U2326" s="8" t="s">
        <v>10025</v>
      </c>
    </row>
    <row r="2327" spans="1:21" x14ac:dyDescent="0.3">
      <c r="A2327" s="8" t="s">
        <v>5265</v>
      </c>
      <c r="B2327" s="8" t="s">
        <v>5631</v>
      </c>
      <c r="C2327" s="8">
        <v>205</v>
      </c>
      <c r="D2327" s="8">
        <v>1</v>
      </c>
      <c r="E2327" s="8" t="s">
        <v>6068</v>
      </c>
      <c r="F2327" s="8" t="s">
        <v>5943</v>
      </c>
      <c r="G2327" s="8" t="s">
        <v>10044</v>
      </c>
      <c r="H2327" s="8" t="s">
        <v>5</v>
      </c>
      <c r="I2327" s="9">
        <v>0</v>
      </c>
      <c r="J2327" s="8" t="s">
        <v>12</v>
      </c>
      <c r="K2327" s="9">
        <v>49527.697964062507</v>
      </c>
      <c r="L2327" s="8" t="s">
        <v>12</v>
      </c>
      <c r="M2327" s="9">
        <v>2024967.0058886718</v>
      </c>
      <c r="N2327" s="9">
        <v>0</v>
      </c>
      <c r="O2327" s="8" t="s">
        <v>5</v>
      </c>
      <c r="P2327" s="9">
        <v>0</v>
      </c>
      <c r="Q2327" s="9">
        <f t="shared" si="108"/>
        <v>2074494.7038527343</v>
      </c>
      <c r="R2327" s="9">
        <f t="shared" si="109"/>
        <v>1037247.3519263671</v>
      </c>
      <c r="S2327" s="9">
        <f t="shared" si="110"/>
        <v>4148989.4077054686</v>
      </c>
      <c r="T2327" s="8" t="s">
        <v>6114</v>
      </c>
      <c r="U2327" s="8" t="s">
        <v>10025</v>
      </c>
    </row>
    <row r="2328" spans="1:21" x14ac:dyDescent="0.3">
      <c r="A2328" s="8" t="s">
        <v>5266</v>
      </c>
      <c r="B2328" s="8" t="s">
        <v>5632</v>
      </c>
      <c r="C2328" s="8">
        <v>250</v>
      </c>
      <c r="D2328" s="8">
        <v>4</v>
      </c>
      <c r="E2328" s="8" t="s">
        <v>6068</v>
      </c>
      <c r="F2328" s="8" t="s">
        <v>5943</v>
      </c>
      <c r="G2328" s="8" t="s">
        <v>10044</v>
      </c>
      <c r="H2328" s="8" t="s">
        <v>12</v>
      </c>
      <c r="I2328" s="9">
        <v>1779.8999999999999</v>
      </c>
      <c r="J2328" s="8" t="s">
        <v>12</v>
      </c>
      <c r="K2328" s="9">
        <v>53356.874878125003</v>
      </c>
      <c r="L2328" s="8" t="s">
        <v>12</v>
      </c>
      <c r="M2328" s="9">
        <v>2028855.9258398437</v>
      </c>
      <c r="N2328" s="9">
        <v>0</v>
      </c>
      <c r="O2328" s="8" t="s">
        <v>5</v>
      </c>
      <c r="P2328" s="9">
        <v>0</v>
      </c>
      <c r="Q2328" s="9">
        <f t="shared" si="108"/>
        <v>2083992.7007179686</v>
      </c>
      <c r="R2328" s="9">
        <f t="shared" si="109"/>
        <v>1041996.3503589843</v>
      </c>
      <c r="S2328" s="9">
        <f t="shared" si="110"/>
        <v>4167985.4014359373</v>
      </c>
      <c r="T2328" s="8" t="s">
        <v>6114</v>
      </c>
      <c r="U2328" s="8" t="s">
        <v>10025</v>
      </c>
    </row>
    <row r="2329" spans="1:21" x14ac:dyDescent="0.3">
      <c r="A2329" s="8" t="s">
        <v>5267</v>
      </c>
      <c r="B2329" s="8" t="s">
        <v>5633</v>
      </c>
      <c r="C2329" s="8">
        <v>230</v>
      </c>
      <c r="D2329" s="8">
        <v>1</v>
      </c>
      <c r="E2329" s="8" t="s">
        <v>6068</v>
      </c>
      <c r="F2329" s="8" t="s">
        <v>5943</v>
      </c>
      <c r="G2329" s="8" t="s">
        <v>10044</v>
      </c>
      <c r="H2329" s="8" t="s">
        <v>12</v>
      </c>
      <c r="I2329" s="9">
        <v>1779.8999999999999</v>
      </c>
      <c r="J2329" s="8" t="s">
        <v>12</v>
      </c>
      <c r="K2329" s="9">
        <v>51655.018471875002</v>
      </c>
      <c r="L2329" s="8" t="s">
        <v>12</v>
      </c>
      <c r="M2329" s="9">
        <v>2027127.5169726561</v>
      </c>
      <c r="N2329" s="9">
        <v>0</v>
      </c>
      <c r="O2329" s="8" t="s">
        <v>5</v>
      </c>
      <c r="P2329" s="9">
        <v>0</v>
      </c>
      <c r="Q2329" s="9">
        <f t="shared" si="108"/>
        <v>2080562.435444531</v>
      </c>
      <c r="R2329" s="9">
        <f t="shared" si="109"/>
        <v>1040281.2177222655</v>
      </c>
      <c r="S2329" s="9">
        <f t="shared" si="110"/>
        <v>4161124.8708890621</v>
      </c>
      <c r="T2329" s="8" t="s">
        <v>6114</v>
      </c>
      <c r="U2329" s="8" t="s">
        <v>10025</v>
      </c>
    </row>
    <row r="2330" spans="1:21" x14ac:dyDescent="0.3">
      <c r="A2330" s="8" t="s">
        <v>5268</v>
      </c>
      <c r="B2330" s="8" t="s">
        <v>5634</v>
      </c>
      <c r="C2330" s="8">
        <v>80</v>
      </c>
      <c r="D2330" s="8">
        <v>2</v>
      </c>
      <c r="E2330" s="8" t="s">
        <v>6068</v>
      </c>
      <c r="F2330" s="8" t="s">
        <v>5943</v>
      </c>
      <c r="G2330" s="8" t="s">
        <v>10044</v>
      </c>
      <c r="H2330" s="8" t="s">
        <v>12</v>
      </c>
      <c r="I2330" s="9">
        <v>1779.8999999999999</v>
      </c>
      <c r="J2330" s="8" t="s">
        <v>12</v>
      </c>
      <c r="K2330" s="9">
        <v>38891.095425000007</v>
      </c>
      <c r="L2330" s="8" t="s">
        <v>12</v>
      </c>
      <c r="M2330" s="9">
        <v>2014164.45046875</v>
      </c>
      <c r="N2330" s="9">
        <v>0</v>
      </c>
      <c r="O2330" s="8" t="s">
        <v>5</v>
      </c>
      <c r="P2330" s="9">
        <v>0</v>
      </c>
      <c r="Q2330" s="9">
        <f t="shared" si="108"/>
        <v>2054835.4458937501</v>
      </c>
      <c r="R2330" s="9">
        <f t="shared" si="109"/>
        <v>1027417.722946875</v>
      </c>
      <c r="S2330" s="9">
        <f t="shared" si="110"/>
        <v>4109670.8917875001</v>
      </c>
      <c r="T2330" s="8" t="s">
        <v>6114</v>
      </c>
      <c r="U2330" s="8" t="s">
        <v>10025</v>
      </c>
    </row>
    <row r="2331" spans="1:21" x14ac:dyDescent="0.3">
      <c r="A2331" s="8" t="s">
        <v>5270</v>
      </c>
      <c r="B2331" s="8" t="s">
        <v>5635</v>
      </c>
      <c r="C2331" s="8">
        <v>130</v>
      </c>
      <c r="D2331" s="8">
        <v>1</v>
      </c>
      <c r="E2331" s="8" t="s">
        <v>10029</v>
      </c>
      <c r="F2331" s="8" t="s">
        <v>5943</v>
      </c>
      <c r="G2331" s="8" t="s">
        <v>10044</v>
      </c>
      <c r="H2331" s="8" t="s">
        <v>12</v>
      </c>
      <c r="I2331" s="9">
        <v>1779.8999999999999</v>
      </c>
      <c r="J2331" s="8" t="s">
        <v>12</v>
      </c>
      <c r="K2331" s="9">
        <v>43145.736440625005</v>
      </c>
      <c r="L2331" s="8" t="s">
        <v>12</v>
      </c>
      <c r="M2331" s="9">
        <v>2018485.4726367185</v>
      </c>
      <c r="N2331" s="9">
        <v>0</v>
      </c>
      <c r="O2331" s="8" t="s">
        <v>12</v>
      </c>
      <c r="P2331" s="9">
        <v>31619.399999999998</v>
      </c>
      <c r="Q2331" s="9">
        <f t="shared" si="108"/>
        <v>2095030.5090773434</v>
      </c>
      <c r="R2331" s="9">
        <f t="shared" si="109"/>
        <v>1047515.2545386717</v>
      </c>
      <c r="S2331" s="9">
        <f t="shared" si="110"/>
        <v>4190061.0181546868</v>
      </c>
      <c r="T2331" s="8" t="s">
        <v>6114</v>
      </c>
      <c r="U2331" s="8" t="s">
        <v>10025</v>
      </c>
    </row>
    <row r="2332" spans="1:21" x14ac:dyDescent="0.3">
      <c r="A2332" s="8" t="s">
        <v>5271</v>
      </c>
      <c r="B2332" s="8" t="s">
        <v>5636</v>
      </c>
      <c r="C2332" s="8">
        <v>165</v>
      </c>
      <c r="D2332" s="8">
        <v>1</v>
      </c>
      <c r="E2332" s="8" t="s">
        <v>10029</v>
      </c>
      <c r="F2332" s="8" t="s">
        <v>5943</v>
      </c>
      <c r="G2332" s="8" t="s">
        <v>10044</v>
      </c>
      <c r="H2332" s="8" t="s">
        <v>12</v>
      </c>
      <c r="I2332" s="9">
        <v>1779.8999999999999</v>
      </c>
      <c r="J2332" s="8" t="s">
        <v>12</v>
      </c>
      <c r="K2332" s="9">
        <v>46123.985151562505</v>
      </c>
      <c r="L2332" s="8" t="s">
        <v>12</v>
      </c>
      <c r="M2332" s="9">
        <v>2021510.1881542967</v>
      </c>
      <c r="N2332" s="9">
        <v>0</v>
      </c>
      <c r="O2332" s="8" t="s">
        <v>12</v>
      </c>
      <c r="P2332" s="9">
        <v>31619.399999999998</v>
      </c>
      <c r="Q2332" s="9">
        <f t="shared" si="108"/>
        <v>2101033.4733058591</v>
      </c>
      <c r="R2332" s="9">
        <f t="shared" si="109"/>
        <v>1050516.7366529296</v>
      </c>
      <c r="S2332" s="9">
        <f t="shared" si="110"/>
        <v>4202066.9466117183</v>
      </c>
      <c r="T2332" s="8" t="s">
        <v>6114</v>
      </c>
      <c r="U2332" s="8" t="s">
        <v>10025</v>
      </c>
    </row>
    <row r="2333" spans="1:21" x14ac:dyDescent="0.3">
      <c r="A2333" s="8" t="s">
        <v>5272</v>
      </c>
      <c r="B2333" s="8" t="s">
        <v>5637</v>
      </c>
      <c r="C2333" s="8">
        <v>100</v>
      </c>
      <c r="D2333" s="8">
        <v>1</v>
      </c>
      <c r="E2333" s="8" t="s">
        <v>10029</v>
      </c>
      <c r="F2333" s="8" t="s">
        <v>5943</v>
      </c>
      <c r="G2333" s="8" t="s">
        <v>10044</v>
      </c>
      <c r="H2333" s="8" t="s">
        <v>12</v>
      </c>
      <c r="I2333" s="9">
        <v>1779.8999999999999</v>
      </c>
      <c r="J2333" s="8" t="s">
        <v>5</v>
      </c>
      <c r="K2333" s="9">
        <v>0</v>
      </c>
      <c r="L2333" s="8" t="s">
        <v>5</v>
      </c>
      <c r="M2333" s="9">
        <v>0</v>
      </c>
      <c r="N2333" s="9">
        <v>0</v>
      </c>
      <c r="O2333" s="8" t="s">
        <v>12</v>
      </c>
      <c r="P2333" s="9">
        <v>31619.399999999998</v>
      </c>
      <c r="Q2333" s="9">
        <f t="shared" si="108"/>
        <v>33399.299999999996</v>
      </c>
      <c r="R2333" s="9">
        <f t="shared" si="109"/>
        <v>16699.649999999998</v>
      </c>
      <c r="S2333" s="9">
        <f t="shared" si="110"/>
        <v>66798.599999999991</v>
      </c>
      <c r="T2333" s="8" t="s">
        <v>6114</v>
      </c>
      <c r="U2333" s="8" t="s">
        <v>10025</v>
      </c>
    </row>
    <row r="2334" spans="1:21" x14ac:dyDescent="0.3">
      <c r="A2334" s="8" t="s">
        <v>5273</v>
      </c>
      <c r="B2334" s="8" t="s">
        <v>5638</v>
      </c>
      <c r="C2334" s="8">
        <v>50</v>
      </c>
      <c r="D2334" s="8">
        <v>1</v>
      </c>
      <c r="E2334" s="8" t="s">
        <v>10029</v>
      </c>
      <c r="F2334" s="8" t="s">
        <v>5943</v>
      </c>
      <c r="G2334" s="8" t="s">
        <v>10044</v>
      </c>
      <c r="H2334" s="8" t="s">
        <v>12</v>
      </c>
      <c r="I2334" s="9">
        <v>1779.8999999999999</v>
      </c>
      <c r="J2334" s="8" t="s">
        <v>12</v>
      </c>
      <c r="K2334" s="9">
        <v>36338.310815625002</v>
      </c>
      <c r="L2334" s="8" t="s">
        <v>12</v>
      </c>
      <c r="M2334" s="9">
        <v>2011571.8371679685</v>
      </c>
      <c r="N2334" s="9">
        <v>0</v>
      </c>
      <c r="O2334" s="8" t="s">
        <v>5</v>
      </c>
      <c r="P2334" s="9">
        <v>0</v>
      </c>
      <c r="Q2334" s="9">
        <f t="shared" si="108"/>
        <v>2049690.0479835935</v>
      </c>
      <c r="R2334" s="9">
        <f t="shared" si="109"/>
        <v>1024845.0239917968</v>
      </c>
      <c r="S2334" s="9">
        <f t="shared" si="110"/>
        <v>4099380.0959671871</v>
      </c>
      <c r="T2334" s="8" t="s">
        <v>6112</v>
      </c>
      <c r="U2334" s="8" t="s">
        <v>10025</v>
      </c>
    </row>
    <row r="2335" spans="1:21" x14ac:dyDescent="0.3">
      <c r="A2335" s="8" t="s">
        <v>5274</v>
      </c>
      <c r="B2335" s="8" t="s">
        <v>5639</v>
      </c>
      <c r="C2335" s="8">
        <v>32</v>
      </c>
      <c r="D2335" s="8">
        <v>1</v>
      </c>
      <c r="E2335" s="8" t="s">
        <v>10029</v>
      </c>
      <c r="F2335" s="8" t="s">
        <v>5943</v>
      </c>
      <c r="G2335" s="8" t="s">
        <v>10044</v>
      </c>
      <c r="H2335" s="8" t="s">
        <v>6</v>
      </c>
      <c r="I2335" s="9">
        <v>0</v>
      </c>
      <c r="J2335" s="8" t="s">
        <v>12</v>
      </c>
      <c r="K2335" s="9">
        <v>34806.640050000002</v>
      </c>
      <c r="L2335" s="8" t="s">
        <v>12</v>
      </c>
      <c r="M2335" s="9">
        <v>2010016.2691874998</v>
      </c>
      <c r="N2335" s="9">
        <v>0</v>
      </c>
      <c r="O2335" s="8" t="s">
        <v>5</v>
      </c>
      <c r="P2335" s="9">
        <v>0</v>
      </c>
      <c r="Q2335" s="9">
        <f t="shared" si="108"/>
        <v>2044822.9092374998</v>
      </c>
      <c r="R2335" s="9">
        <f t="shared" si="109"/>
        <v>1022411.4546187499</v>
      </c>
      <c r="S2335" s="9">
        <f t="shared" si="110"/>
        <v>4089645.8184749996</v>
      </c>
      <c r="T2335" s="8" t="s">
        <v>6114</v>
      </c>
      <c r="U2335" s="8" t="s">
        <v>10025</v>
      </c>
    </row>
    <row r="2336" spans="1:21" x14ac:dyDescent="0.3">
      <c r="A2336" s="8" t="s">
        <v>5275</v>
      </c>
      <c r="B2336" s="8" t="s">
        <v>5640</v>
      </c>
      <c r="C2336" s="8">
        <v>142</v>
      </c>
      <c r="D2336" s="8">
        <v>1</v>
      </c>
      <c r="E2336" s="8" t="s">
        <v>10030</v>
      </c>
      <c r="F2336" s="8" t="s">
        <v>5943</v>
      </c>
      <c r="G2336" s="8" t="s">
        <v>10044</v>
      </c>
      <c r="H2336" s="8" t="s">
        <v>6</v>
      </c>
      <c r="I2336" s="9">
        <v>0</v>
      </c>
      <c r="J2336" s="8" t="s">
        <v>12</v>
      </c>
      <c r="K2336" s="9">
        <v>44166.850284375003</v>
      </c>
      <c r="L2336" s="8" t="s">
        <v>6</v>
      </c>
      <c r="M2336" s="9">
        <v>0</v>
      </c>
      <c r="N2336" s="9">
        <v>0</v>
      </c>
      <c r="O2336" s="8" t="s">
        <v>12</v>
      </c>
      <c r="P2336" s="9">
        <v>31619.399999999998</v>
      </c>
      <c r="Q2336" s="9">
        <f t="shared" si="108"/>
        <v>75786.250284374997</v>
      </c>
      <c r="R2336" s="9">
        <f t="shared" si="109"/>
        <v>37893.125142187499</v>
      </c>
      <c r="S2336" s="9">
        <f t="shared" si="110"/>
        <v>151572.50056874999</v>
      </c>
      <c r="T2336" s="8" t="s">
        <v>6114</v>
      </c>
      <c r="U2336" s="8" t="s">
        <v>10025</v>
      </c>
    </row>
    <row r="2337" spans="1:21" x14ac:dyDescent="0.3">
      <c r="A2337" s="8" t="s">
        <v>5276</v>
      </c>
      <c r="B2337" s="8" t="s">
        <v>5641</v>
      </c>
      <c r="C2337" s="8">
        <v>550</v>
      </c>
      <c r="D2337" s="8">
        <v>6</v>
      </c>
      <c r="E2337" s="8" t="s">
        <v>10030</v>
      </c>
      <c r="F2337" s="8" t="s">
        <v>5943</v>
      </c>
      <c r="G2337" s="8" t="s">
        <v>10044</v>
      </c>
      <c r="H2337" s="8" t="s">
        <v>6</v>
      </c>
      <c r="I2337" s="9">
        <v>0</v>
      </c>
      <c r="J2337" s="8" t="s">
        <v>12</v>
      </c>
      <c r="K2337" s="9">
        <v>78884.720971874995</v>
      </c>
      <c r="L2337" s="8" t="s">
        <v>6</v>
      </c>
      <c r="M2337" s="9">
        <v>0</v>
      </c>
      <c r="N2337" s="9">
        <v>0</v>
      </c>
      <c r="O2337" s="8" t="s">
        <v>12</v>
      </c>
      <c r="P2337" s="9">
        <v>37901.399999999994</v>
      </c>
      <c r="Q2337" s="9">
        <f t="shared" si="108"/>
        <v>116786.12097187499</v>
      </c>
      <c r="R2337" s="9">
        <f t="shared" si="109"/>
        <v>58393.060485937494</v>
      </c>
      <c r="S2337" s="9">
        <f t="shared" si="110"/>
        <v>233572.24194374998</v>
      </c>
      <c r="T2337" s="8" t="s">
        <v>6114</v>
      </c>
      <c r="U2337" s="8" t="s">
        <v>10025</v>
      </c>
    </row>
    <row r="2338" spans="1:21" x14ac:dyDescent="0.3">
      <c r="A2338" s="8" t="s">
        <v>5277</v>
      </c>
      <c r="B2338" s="8" t="s">
        <v>5642</v>
      </c>
      <c r="C2338" s="8">
        <v>85</v>
      </c>
      <c r="D2338" s="8">
        <v>2</v>
      </c>
      <c r="E2338" s="8" t="s">
        <v>10030</v>
      </c>
      <c r="F2338" s="8" t="s">
        <v>5943</v>
      </c>
      <c r="G2338" s="8" t="s">
        <v>10044</v>
      </c>
      <c r="H2338" s="8" t="s">
        <v>6</v>
      </c>
      <c r="I2338" s="9">
        <v>0</v>
      </c>
      <c r="J2338" s="8" t="s">
        <v>12</v>
      </c>
      <c r="K2338" s="9">
        <v>39316.559526562502</v>
      </c>
      <c r="L2338" s="8" t="s">
        <v>6</v>
      </c>
      <c r="M2338" s="9">
        <v>0</v>
      </c>
      <c r="N2338" s="9">
        <v>0</v>
      </c>
      <c r="O2338" s="8" t="s">
        <v>5</v>
      </c>
      <c r="P2338" s="9">
        <v>0</v>
      </c>
      <c r="Q2338" s="9">
        <f t="shared" si="108"/>
        <v>39316.559526562502</v>
      </c>
      <c r="R2338" s="9">
        <f t="shared" si="109"/>
        <v>19658.279763281251</v>
      </c>
      <c r="S2338" s="9">
        <f t="shared" si="110"/>
        <v>78633.119053125003</v>
      </c>
      <c r="T2338" s="8" t="s">
        <v>6110</v>
      </c>
      <c r="U2338" s="8" t="s">
        <v>10025</v>
      </c>
    </row>
    <row r="2339" spans="1:21" x14ac:dyDescent="0.3">
      <c r="A2339" s="8" t="s">
        <v>5278</v>
      </c>
      <c r="B2339" s="8" t="s">
        <v>5643</v>
      </c>
      <c r="C2339" s="8">
        <v>217</v>
      </c>
      <c r="D2339" s="8">
        <v>1</v>
      </c>
      <c r="E2339" s="8" t="s">
        <v>10030</v>
      </c>
      <c r="F2339" s="8" t="s">
        <v>5943</v>
      </c>
      <c r="G2339" s="8" t="s">
        <v>10044</v>
      </c>
      <c r="H2339" s="8" t="s">
        <v>6</v>
      </c>
      <c r="I2339" s="9">
        <v>0</v>
      </c>
      <c r="J2339" s="8" t="s">
        <v>12</v>
      </c>
      <c r="K2339" s="9">
        <v>50548.811807812504</v>
      </c>
      <c r="L2339" s="8" t="s">
        <v>6</v>
      </c>
      <c r="M2339" s="9">
        <v>0</v>
      </c>
      <c r="N2339" s="9">
        <v>0</v>
      </c>
      <c r="O2339" s="8" t="s">
        <v>5</v>
      </c>
      <c r="P2339" s="9">
        <v>0</v>
      </c>
      <c r="Q2339" s="9">
        <f t="shared" si="108"/>
        <v>50548.811807812504</v>
      </c>
      <c r="R2339" s="9">
        <f t="shared" si="109"/>
        <v>25274.405903906252</v>
      </c>
      <c r="S2339" s="9">
        <f t="shared" si="110"/>
        <v>101097.62361562501</v>
      </c>
      <c r="T2339" s="8" t="s">
        <v>6114</v>
      </c>
      <c r="U2339" s="8" t="s">
        <v>10025</v>
      </c>
    </row>
    <row r="2340" spans="1:21" x14ac:dyDescent="0.3">
      <c r="A2340" s="8" t="s">
        <v>5279</v>
      </c>
      <c r="B2340" s="8" t="s">
        <v>5644</v>
      </c>
      <c r="C2340" s="8">
        <v>1350</v>
      </c>
      <c r="D2340" s="8">
        <v>1</v>
      </c>
      <c r="E2340" s="8" t="s">
        <v>10030</v>
      </c>
      <c r="F2340" s="8" t="s">
        <v>5943</v>
      </c>
      <c r="G2340" s="8" t="s">
        <v>10044</v>
      </c>
      <c r="H2340" s="8" t="s">
        <v>6</v>
      </c>
      <c r="I2340" s="9">
        <v>0</v>
      </c>
      <c r="J2340" s="8" t="s">
        <v>12</v>
      </c>
      <c r="K2340" s="9">
        <v>146958.97722187501</v>
      </c>
      <c r="L2340" s="8" t="s">
        <v>5</v>
      </c>
      <c r="M2340" s="9">
        <v>0</v>
      </c>
      <c r="N2340" s="9">
        <v>0</v>
      </c>
      <c r="O2340" s="8" t="s">
        <v>5</v>
      </c>
      <c r="P2340" s="9">
        <v>0</v>
      </c>
      <c r="Q2340" s="9">
        <f t="shared" si="108"/>
        <v>146958.97722187501</v>
      </c>
      <c r="R2340" s="9">
        <f t="shared" si="109"/>
        <v>73479.488610937507</v>
      </c>
      <c r="S2340" s="9">
        <f t="shared" si="110"/>
        <v>293917.95444375003</v>
      </c>
      <c r="T2340" s="8" t="s">
        <v>6114</v>
      </c>
      <c r="U2340" s="8" t="s">
        <v>10025</v>
      </c>
    </row>
    <row r="2341" spans="1:21" x14ac:dyDescent="0.3">
      <c r="A2341" s="8" t="s">
        <v>5280</v>
      </c>
      <c r="B2341" s="8" t="s">
        <v>5645</v>
      </c>
      <c r="C2341" s="8">
        <v>143</v>
      </c>
      <c r="D2341" s="8">
        <v>2</v>
      </c>
      <c r="E2341" s="8" t="s">
        <v>6094</v>
      </c>
      <c r="F2341" s="8" t="s">
        <v>5943</v>
      </c>
      <c r="G2341" s="8" t="s">
        <v>10044</v>
      </c>
      <c r="H2341" s="8" t="s">
        <v>5</v>
      </c>
      <c r="I2341" s="9">
        <v>0</v>
      </c>
      <c r="J2341" s="8" t="s">
        <v>12</v>
      </c>
      <c r="K2341" s="9">
        <v>44251.943104687503</v>
      </c>
      <c r="L2341" s="8" t="s">
        <v>12</v>
      </c>
      <c r="M2341" s="9">
        <v>2019608.9384003906</v>
      </c>
      <c r="N2341" s="9">
        <v>0</v>
      </c>
      <c r="O2341" s="8" t="s">
        <v>12</v>
      </c>
      <c r="P2341" s="9">
        <v>32875.799999999996</v>
      </c>
      <c r="Q2341" s="9">
        <f t="shared" si="108"/>
        <v>2096736.6815050782</v>
      </c>
      <c r="R2341" s="9">
        <f t="shared" si="109"/>
        <v>1048368.3407525391</v>
      </c>
      <c r="S2341" s="9">
        <f t="shared" si="110"/>
        <v>4193473.3630101564</v>
      </c>
      <c r="T2341" s="8" t="s">
        <v>6114</v>
      </c>
      <c r="U2341" s="8" t="s">
        <v>10025</v>
      </c>
    </row>
    <row r="2342" spans="1:21" x14ac:dyDescent="0.3">
      <c r="A2342" s="8" t="s">
        <v>5281</v>
      </c>
      <c r="B2342" s="8" t="s">
        <v>5646</v>
      </c>
      <c r="C2342" s="8">
        <v>244</v>
      </c>
      <c r="D2342" s="8">
        <v>7</v>
      </c>
      <c r="E2342" s="8" t="s">
        <v>6094</v>
      </c>
      <c r="F2342" s="8" t="s">
        <v>5943</v>
      </c>
      <c r="G2342" s="8" t="s">
        <v>10044</v>
      </c>
      <c r="H2342" s="8" t="s">
        <v>12</v>
      </c>
      <c r="I2342" s="9">
        <v>1779.8999999999999</v>
      </c>
      <c r="J2342" s="8" t="s">
        <v>12</v>
      </c>
      <c r="K2342" s="9">
        <v>52846.317956250008</v>
      </c>
      <c r="L2342" s="8" t="s">
        <v>5</v>
      </c>
      <c r="M2342" s="9">
        <v>0</v>
      </c>
      <c r="N2342" s="9">
        <v>0</v>
      </c>
      <c r="O2342" s="8" t="s">
        <v>12</v>
      </c>
      <c r="P2342" s="9">
        <v>39157.799999999996</v>
      </c>
      <c r="Q2342" s="9">
        <f t="shared" si="108"/>
        <v>93784.017956249998</v>
      </c>
      <c r="R2342" s="9">
        <f t="shared" si="109"/>
        <v>46892.008978124999</v>
      </c>
      <c r="S2342" s="9">
        <f t="shared" si="110"/>
        <v>187568.0359125</v>
      </c>
      <c r="T2342" s="8" t="s">
        <v>6114</v>
      </c>
      <c r="U2342" s="8" t="s">
        <v>10025</v>
      </c>
    </row>
    <row r="2343" spans="1:21" x14ac:dyDescent="0.3">
      <c r="A2343" s="8" t="s">
        <v>5282</v>
      </c>
      <c r="B2343" s="8" t="s">
        <v>5647</v>
      </c>
      <c r="C2343" s="8">
        <v>232</v>
      </c>
      <c r="D2343" s="8">
        <v>1</v>
      </c>
      <c r="E2343" s="8" t="s">
        <v>6074</v>
      </c>
      <c r="F2343" s="8" t="s">
        <v>5943</v>
      </c>
      <c r="G2343" s="8" t="s">
        <v>10044</v>
      </c>
      <c r="H2343" s="8" t="s">
        <v>12</v>
      </c>
      <c r="I2343" s="9">
        <v>1779.8999999999999</v>
      </c>
      <c r="J2343" s="8" t="s">
        <v>12</v>
      </c>
      <c r="K2343" s="9">
        <v>51825.204112500003</v>
      </c>
      <c r="L2343" s="8" t="s">
        <v>12</v>
      </c>
      <c r="M2343" s="9">
        <v>2027300.357859375</v>
      </c>
      <c r="N2343" s="9">
        <v>0</v>
      </c>
      <c r="O2343" s="8" t="s">
        <v>12</v>
      </c>
      <c r="P2343" s="9">
        <v>31619.399999999998</v>
      </c>
      <c r="Q2343" s="9">
        <f t="shared" si="108"/>
        <v>2112524.8619718752</v>
      </c>
      <c r="R2343" s="9">
        <f t="shared" si="109"/>
        <v>1056262.4309859376</v>
      </c>
      <c r="S2343" s="9">
        <f t="shared" si="110"/>
        <v>4225049.7239437504</v>
      </c>
      <c r="T2343" s="8" t="s">
        <v>6115</v>
      </c>
      <c r="U2343" s="8" t="s">
        <v>10025</v>
      </c>
    </row>
    <row r="2344" spans="1:21" x14ac:dyDescent="0.3">
      <c r="A2344" s="8" t="s">
        <v>5283</v>
      </c>
      <c r="B2344" s="8" t="s">
        <v>5648</v>
      </c>
      <c r="C2344" s="8">
        <v>550</v>
      </c>
      <c r="D2344" s="8">
        <v>1</v>
      </c>
      <c r="E2344" s="8" t="s">
        <v>6074</v>
      </c>
      <c r="F2344" s="8" t="s">
        <v>5943</v>
      </c>
      <c r="G2344" s="8" t="s">
        <v>10044</v>
      </c>
      <c r="H2344" s="8" t="s">
        <v>5</v>
      </c>
      <c r="I2344" s="9">
        <v>0</v>
      </c>
      <c r="J2344" s="8" t="s">
        <v>12</v>
      </c>
      <c r="K2344" s="9">
        <v>78884.720971874995</v>
      </c>
      <c r="L2344" s="8" t="s">
        <v>12</v>
      </c>
      <c r="M2344" s="9">
        <v>2054782.058847656</v>
      </c>
      <c r="N2344" s="9">
        <v>0</v>
      </c>
      <c r="O2344" s="8" t="s">
        <v>5</v>
      </c>
      <c r="P2344" s="9">
        <v>0</v>
      </c>
      <c r="Q2344" s="9">
        <f t="shared" si="108"/>
        <v>2133666.7798195309</v>
      </c>
      <c r="R2344" s="9">
        <f t="shared" si="109"/>
        <v>1066833.3899097655</v>
      </c>
      <c r="S2344" s="9">
        <f t="shared" si="110"/>
        <v>4267333.5596390618</v>
      </c>
      <c r="T2344" s="8" t="s">
        <v>6114</v>
      </c>
      <c r="U2344" s="8" t="s">
        <v>10025</v>
      </c>
    </row>
    <row r="2345" spans="1:21" x14ac:dyDescent="0.3">
      <c r="A2345" s="8" t="s">
        <v>5284</v>
      </c>
      <c r="B2345" s="8" t="s">
        <v>5649</v>
      </c>
      <c r="C2345" s="8">
        <v>800</v>
      </c>
      <c r="D2345" s="8">
        <v>1</v>
      </c>
      <c r="E2345" s="8" t="s">
        <v>6073</v>
      </c>
      <c r="F2345" s="8" t="s">
        <v>5943</v>
      </c>
      <c r="G2345" s="8" t="s">
        <v>10044</v>
      </c>
      <c r="H2345" s="8" t="s">
        <v>12</v>
      </c>
      <c r="I2345" s="9">
        <v>1779.8999999999999</v>
      </c>
      <c r="J2345" s="8" t="s">
        <v>12</v>
      </c>
      <c r="K2345" s="9">
        <v>100157.92604999999</v>
      </c>
      <c r="L2345" s="8" t="s">
        <v>12</v>
      </c>
      <c r="M2345" s="9">
        <v>2076387.1696874998</v>
      </c>
      <c r="N2345" s="9">
        <v>0</v>
      </c>
      <c r="O2345" s="8" t="s">
        <v>12</v>
      </c>
      <c r="P2345" s="9">
        <v>31619.399999999998</v>
      </c>
      <c r="Q2345" s="9">
        <f t="shared" si="108"/>
        <v>2209944.3957374995</v>
      </c>
      <c r="R2345" s="9">
        <f t="shared" si="109"/>
        <v>1104972.1978687497</v>
      </c>
      <c r="S2345" s="9">
        <f t="shared" si="110"/>
        <v>4419888.7914749989</v>
      </c>
      <c r="T2345" s="8" t="s">
        <v>6115</v>
      </c>
      <c r="U2345" s="8" t="s">
        <v>10025</v>
      </c>
    </row>
    <row r="2346" spans="1:21" x14ac:dyDescent="0.3">
      <c r="A2346" s="8" t="s">
        <v>5285</v>
      </c>
      <c r="B2346" s="8" t="s">
        <v>5650</v>
      </c>
      <c r="C2346" s="8">
        <v>250</v>
      </c>
      <c r="D2346" s="8">
        <v>2</v>
      </c>
      <c r="E2346" s="8" t="s">
        <v>6073</v>
      </c>
      <c r="F2346" s="8" t="s">
        <v>5943</v>
      </c>
      <c r="G2346" s="8" t="s">
        <v>10044</v>
      </c>
      <c r="H2346" s="8" t="s">
        <v>12</v>
      </c>
      <c r="I2346" s="9">
        <v>1779.8999999999999</v>
      </c>
      <c r="J2346" s="8" t="s">
        <v>12</v>
      </c>
      <c r="K2346" s="9">
        <v>53356.874878125003</v>
      </c>
      <c r="L2346" s="8" t="s">
        <v>12</v>
      </c>
      <c r="M2346" s="9">
        <v>2028855.9258398437</v>
      </c>
      <c r="N2346" s="9">
        <v>0</v>
      </c>
      <c r="O2346" s="8" t="s">
        <v>12</v>
      </c>
      <c r="P2346" s="9">
        <v>32875.799999999996</v>
      </c>
      <c r="Q2346" s="9">
        <f t="shared" si="108"/>
        <v>2116868.5007179687</v>
      </c>
      <c r="R2346" s="9">
        <f t="shared" si="109"/>
        <v>1058434.2503589843</v>
      </c>
      <c r="S2346" s="9">
        <f t="shared" si="110"/>
        <v>4233737.0014359374</v>
      </c>
      <c r="T2346" s="8" t="s">
        <v>6115</v>
      </c>
      <c r="U2346" s="8" t="s">
        <v>10025</v>
      </c>
    </row>
    <row r="2347" spans="1:21" x14ac:dyDescent="0.3">
      <c r="A2347" s="8" t="s">
        <v>5286</v>
      </c>
      <c r="B2347" s="8" t="s">
        <v>5651</v>
      </c>
      <c r="C2347" s="8">
        <v>887</v>
      </c>
      <c r="D2347" s="8">
        <v>16</v>
      </c>
      <c r="E2347" s="8" t="s">
        <v>6073</v>
      </c>
      <c r="F2347" s="8" t="s">
        <v>5943</v>
      </c>
      <c r="G2347" s="8" t="s">
        <v>10044</v>
      </c>
      <c r="H2347" s="8" t="s">
        <v>12</v>
      </c>
      <c r="I2347" s="9">
        <v>1779.8999999999999</v>
      </c>
      <c r="J2347" s="8" t="s">
        <v>12</v>
      </c>
      <c r="K2347" s="9">
        <v>107561.00141718751</v>
      </c>
      <c r="L2347" s="8" t="s">
        <v>12</v>
      </c>
      <c r="M2347" s="9">
        <v>2083905.7482597656</v>
      </c>
      <c r="N2347" s="9">
        <v>0</v>
      </c>
      <c r="O2347" s="8" t="s">
        <v>12</v>
      </c>
      <c r="P2347" s="9">
        <v>50465.399999999994</v>
      </c>
      <c r="Q2347" s="9">
        <f t="shared" si="108"/>
        <v>2243712.0496769529</v>
      </c>
      <c r="R2347" s="9">
        <f t="shared" si="109"/>
        <v>1121856.0248384764</v>
      </c>
      <c r="S2347" s="9">
        <f t="shared" si="110"/>
        <v>4487424.0993539058</v>
      </c>
      <c r="T2347" s="8" t="s">
        <v>6115</v>
      </c>
      <c r="U2347" s="8" t="s">
        <v>10025</v>
      </c>
    </row>
    <row r="2348" spans="1:21" x14ac:dyDescent="0.3">
      <c r="A2348" s="8" t="s">
        <v>5287</v>
      </c>
      <c r="B2348" s="8" t="s">
        <v>5652</v>
      </c>
      <c r="C2348" s="8">
        <v>940</v>
      </c>
      <c r="D2348" s="8">
        <v>2</v>
      </c>
      <c r="E2348" s="8" t="s">
        <v>6074</v>
      </c>
      <c r="F2348" s="8" t="s">
        <v>5943</v>
      </c>
      <c r="G2348" s="8" t="s">
        <v>10044</v>
      </c>
      <c r="H2348" s="8" t="s">
        <v>5</v>
      </c>
      <c r="I2348" s="9">
        <v>0</v>
      </c>
      <c r="J2348" s="8" t="s">
        <v>12</v>
      </c>
      <c r="K2348" s="9">
        <v>112070.92089375001</v>
      </c>
      <c r="L2348" s="8" t="s">
        <v>5</v>
      </c>
      <c r="M2348" s="9">
        <v>0</v>
      </c>
      <c r="N2348" s="9">
        <v>0</v>
      </c>
      <c r="O2348" s="8" t="s">
        <v>5</v>
      </c>
      <c r="P2348" s="9">
        <v>0</v>
      </c>
      <c r="Q2348" s="9">
        <f t="shared" si="108"/>
        <v>112070.92089375001</v>
      </c>
      <c r="R2348" s="9">
        <f t="shared" si="109"/>
        <v>56035.460446875004</v>
      </c>
      <c r="S2348" s="9">
        <f t="shared" si="110"/>
        <v>224141.84178750002</v>
      </c>
      <c r="T2348" s="8" t="s">
        <v>6115</v>
      </c>
      <c r="U2348" s="8" t="s">
        <v>10025</v>
      </c>
    </row>
    <row r="2349" spans="1:21" x14ac:dyDescent="0.3">
      <c r="A2349" s="8" t="s">
        <v>5288</v>
      </c>
      <c r="B2349" s="8" t="s">
        <v>5653</v>
      </c>
      <c r="C2349" s="8">
        <v>154</v>
      </c>
      <c r="D2349" s="8">
        <v>2</v>
      </c>
      <c r="E2349" s="8" t="s">
        <v>6074</v>
      </c>
      <c r="F2349" s="8" t="s">
        <v>5943</v>
      </c>
      <c r="G2349" s="8" t="s">
        <v>10044</v>
      </c>
      <c r="H2349" s="8" t="s">
        <v>12</v>
      </c>
      <c r="I2349" s="9">
        <v>1779.8999999999999</v>
      </c>
      <c r="J2349" s="8" t="s">
        <v>12</v>
      </c>
      <c r="K2349" s="9">
        <v>45187.964128125008</v>
      </c>
      <c r="L2349" s="8" t="s">
        <v>12</v>
      </c>
      <c r="M2349" s="9">
        <v>2020559.5632773435</v>
      </c>
      <c r="N2349" s="9">
        <v>0</v>
      </c>
      <c r="O2349" s="8" t="s">
        <v>5</v>
      </c>
      <c r="P2349" s="9">
        <v>0</v>
      </c>
      <c r="Q2349" s="9">
        <f t="shared" si="108"/>
        <v>2067527.4274054684</v>
      </c>
      <c r="R2349" s="9">
        <f t="shared" si="109"/>
        <v>1033763.7137027342</v>
      </c>
      <c r="S2349" s="9">
        <f t="shared" si="110"/>
        <v>4135054.8548109368</v>
      </c>
      <c r="T2349" s="8" t="s">
        <v>6114</v>
      </c>
      <c r="U2349" s="8" t="s">
        <v>10025</v>
      </c>
    </row>
    <row r="2350" spans="1:21" x14ac:dyDescent="0.3">
      <c r="A2350" s="8" t="s">
        <v>5289</v>
      </c>
      <c r="B2350" s="8" t="s">
        <v>5654</v>
      </c>
      <c r="C2350" s="8">
        <v>50</v>
      </c>
      <c r="D2350" s="8">
        <v>5</v>
      </c>
      <c r="E2350" s="8" t="s">
        <v>6074</v>
      </c>
      <c r="F2350" s="8" t="s">
        <v>5943</v>
      </c>
      <c r="G2350" s="8" t="s">
        <v>10044</v>
      </c>
      <c r="H2350" s="8" t="s">
        <v>12</v>
      </c>
      <c r="I2350" s="9">
        <v>1779.8999999999999</v>
      </c>
      <c r="J2350" s="8" t="s">
        <v>12</v>
      </c>
      <c r="K2350" s="9">
        <v>36338.310815625002</v>
      </c>
      <c r="L2350" s="8" t="s">
        <v>12</v>
      </c>
      <c r="M2350" s="9">
        <v>2011571.8371679685</v>
      </c>
      <c r="N2350" s="9">
        <v>0</v>
      </c>
      <c r="O2350" s="8" t="s">
        <v>12</v>
      </c>
      <c r="P2350" s="9">
        <v>36645</v>
      </c>
      <c r="Q2350" s="9">
        <f t="shared" si="108"/>
        <v>2086335.0479835935</v>
      </c>
      <c r="R2350" s="9">
        <f t="shared" si="109"/>
        <v>1043167.5239917968</v>
      </c>
      <c r="S2350" s="9">
        <f t="shared" si="110"/>
        <v>4172670.0959671871</v>
      </c>
      <c r="T2350" s="8" t="s">
        <v>6115</v>
      </c>
      <c r="U2350" s="8" t="s">
        <v>10025</v>
      </c>
    </row>
    <row r="2351" spans="1:21" x14ac:dyDescent="0.3">
      <c r="A2351" s="8" t="s">
        <v>5290</v>
      </c>
      <c r="B2351" s="8" t="s">
        <v>5655</v>
      </c>
      <c r="C2351" s="8">
        <v>500</v>
      </c>
      <c r="D2351" s="8">
        <v>1</v>
      </c>
      <c r="E2351" s="8" t="s">
        <v>6074</v>
      </c>
      <c r="F2351" s="8" t="s">
        <v>5943</v>
      </c>
      <c r="G2351" s="8" t="s">
        <v>10044</v>
      </c>
      <c r="H2351" s="8" t="s">
        <v>5</v>
      </c>
      <c r="I2351" s="9">
        <v>0</v>
      </c>
      <c r="J2351" s="8" t="s">
        <v>12</v>
      </c>
      <c r="K2351" s="9">
        <v>74630.079956250003</v>
      </c>
      <c r="L2351" s="8" t="s">
        <v>12</v>
      </c>
      <c r="M2351" s="9">
        <v>2050461.0366796874</v>
      </c>
      <c r="N2351" s="9">
        <v>0</v>
      </c>
      <c r="O2351" s="8" t="s">
        <v>5</v>
      </c>
      <c r="P2351" s="9">
        <v>0</v>
      </c>
      <c r="Q2351" s="9">
        <f t="shared" si="108"/>
        <v>2125091.1166359372</v>
      </c>
      <c r="R2351" s="9">
        <f t="shared" si="109"/>
        <v>1062545.5583179686</v>
      </c>
      <c r="S2351" s="9">
        <f t="shared" si="110"/>
        <v>4250182.2332718745</v>
      </c>
      <c r="T2351" s="8" t="s">
        <v>6115</v>
      </c>
      <c r="U2351" s="8" t="s">
        <v>10025</v>
      </c>
    </row>
    <row r="2352" spans="1:21" x14ac:dyDescent="0.3">
      <c r="A2352" s="8" t="s">
        <v>5291</v>
      </c>
      <c r="B2352" s="8" t="s">
        <v>5656</v>
      </c>
      <c r="C2352" s="8">
        <v>204</v>
      </c>
      <c r="D2352" s="8">
        <v>1</v>
      </c>
      <c r="E2352" s="8" t="s">
        <v>6074</v>
      </c>
      <c r="F2352" s="8" t="s">
        <v>5943</v>
      </c>
      <c r="G2352" s="8" t="s">
        <v>10044</v>
      </c>
      <c r="H2352" s="8" t="s">
        <v>12</v>
      </c>
      <c r="I2352" s="9">
        <v>1779.8999999999999</v>
      </c>
      <c r="J2352" s="8" t="s">
        <v>12</v>
      </c>
      <c r="K2352" s="9">
        <v>49442.605143750006</v>
      </c>
      <c r="L2352" s="8" t="s">
        <v>12</v>
      </c>
      <c r="M2352" s="9">
        <v>2024880.5854453123</v>
      </c>
      <c r="N2352" s="9">
        <v>0</v>
      </c>
      <c r="O2352" s="8" t="s">
        <v>5</v>
      </c>
      <c r="P2352" s="9">
        <v>0</v>
      </c>
      <c r="Q2352" s="9">
        <f t="shared" si="108"/>
        <v>2076103.0905890623</v>
      </c>
      <c r="R2352" s="9">
        <f t="shared" si="109"/>
        <v>1038051.5452945312</v>
      </c>
      <c r="S2352" s="9">
        <f t="shared" si="110"/>
        <v>4152206.1811781246</v>
      </c>
      <c r="T2352" s="8" t="s">
        <v>6114</v>
      </c>
      <c r="U2352" s="8" t="s">
        <v>10025</v>
      </c>
    </row>
    <row r="2353" spans="1:21" x14ac:dyDescent="0.3">
      <c r="A2353" s="8" t="s">
        <v>5292</v>
      </c>
      <c r="B2353" s="8" t="s">
        <v>5657</v>
      </c>
      <c r="C2353" s="8">
        <v>100</v>
      </c>
      <c r="D2353" s="8">
        <v>3</v>
      </c>
      <c r="E2353" s="8" t="s">
        <v>6074</v>
      </c>
      <c r="F2353" s="8" t="s">
        <v>5943</v>
      </c>
      <c r="G2353" s="8" t="s">
        <v>10044</v>
      </c>
      <c r="H2353" s="8" t="s">
        <v>6</v>
      </c>
      <c r="I2353" s="9">
        <v>0</v>
      </c>
      <c r="J2353" s="8" t="s">
        <v>5</v>
      </c>
      <c r="K2353" s="9">
        <v>0</v>
      </c>
      <c r="L2353" s="8" t="s">
        <v>6</v>
      </c>
      <c r="M2353" s="9">
        <v>0</v>
      </c>
      <c r="N2353" s="9">
        <v>0</v>
      </c>
      <c r="O2353" s="8" t="s">
        <v>12</v>
      </c>
      <c r="P2353" s="9">
        <v>34132.199999999997</v>
      </c>
      <c r="Q2353" s="9">
        <f t="shared" si="108"/>
        <v>34132.199999999997</v>
      </c>
      <c r="R2353" s="9">
        <f t="shared" si="109"/>
        <v>17066.099999999999</v>
      </c>
      <c r="S2353" s="9">
        <f t="shared" si="110"/>
        <v>68264.399999999994</v>
      </c>
      <c r="T2353" s="8" t="s">
        <v>6112</v>
      </c>
      <c r="U2353" s="8" t="s">
        <v>10025</v>
      </c>
    </row>
    <row r="2354" spans="1:21" x14ac:dyDescent="0.3">
      <c r="A2354" s="8" t="s">
        <v>5293</v>
      </c>
      <c r="B2354" s="8" t="s">
        <v>5658</v>
      </c>
      <c r="C2354" s="8">
        <v>175</v>
      </c>
      <c r="D2354" s="8">
        <v>14</v>
      </c>
      <c r="E2354" s="8" t="s">
        <v>6075</v>
      </c>
      <c r="F2354" s="8" t="s">
        <v>5943</v>
      </c>
      <c r="G2354" s="8" t="s">
        <v>10044</v>
      </c>
      <c r="H2354" s="8" t="s">
        <v>12</v>
      </c>
      <c r="I2354" s="9">
        <v>1779.8999999999999</v>
      </c>
      <c r="J2354" s="8" t="s">
        <v>12</v>
      </c>
      <c r="K2354" s="9">
        <v>46974.913354687502</v>
      </c>
      <c r="L2354" s="8" t="s">
        <v>12</v>
      </c>
      <c r="M2354" s="9">
        <v>2022374.3925878904</v>
      </c>
      <c r="N2354" s="9">
        <v>0</v>
      </c>
      <c r="O2354" s="8" t="s">
        <v>12</v>
      </c>
      <c r="P2354" s="9">
        <v>47952.6</v>
      </c>
      <c r="Q2354" s="9">
        <f t="shared" si="108"/>
        <v>2119081.8059425778</v>
      </c>
      <c r="R2354" s="9">
        <f t="shared" si="109"/>
        <v>1059540.9029712889</v>
      </c>
      <c r="S2354" s="9">
        <f t="shared" si="110"/>
        <v>4238163.6118851556</v>
      </c>
      <c r="T2354" s="8" t="s">
        <v>6114</v>
      </c>
      <c r="U2354" s="8" t="s">
        <v>10025</v>
      </c>
    </row>
    <row r="2355" spans="1:21" x14ac:dyDescent="0.3">
      <c r="A2355" s="8" t="s">
        <v>5294</v>
      </c>
      <c r="B2355" s="8" t="s">
        <v>5659</v>
      </c>
      <c r="C2355" s="8">
        <v>750</v>
      </c>
      <c r="D2355" s="8">
        <v>6</v>
      </c>
      <c r="E2355" s="8" t="s">
        <v>6075</v>
      </c>
      <c r="F2355" s="8" t="s">
        <v>5943</v>
      </c>
      <c r="G2355" s="8" t="s">
        <v>10044</v>
      </c>
      <c r="H2355" s="8" t="s">
        <v>12</v>
      </c>
      <c r="I2355" s="9">
        <v>1779.8999999999999</v>
      </c>
      <c r="J2355" s="8" t="s">
        <v>12</v>
      </c>
      <c r="K2355" s="9">
        <v>95903.285034375003</v>
      </c>
      <c r="L2355" s="8" t="s">
        <v>5</v>
      </c>
      <c r="M2355" s="9">
        <v>0</v>
      </c>
      <c r="N2355" s="9">
        <v>0</v>
      </c>
      <c r="O2355" s="8" t="s">
        <v>12</v>
      </c>
      <c r="P2355" s="9">
        <v>37901.399999999994</v>
      </c>
      <c r="Q2355" s="9">
        <f t="shared" si="108"/>
        <v>135584.58503437499</v>
      </c>
      <c r="R2355" s="9">
        <f t="shared" si="109"/>
        <v>67792.292517187496</v>
      </c>
      <c r="S2355" s="9">
        <f t="shared" si="110"/>
        <v>271169.17006874998</v>
      </c>
      <c r="T2355" s="8" t="s">
        <v>6112</v>
      </c>
      <c r="U2355" s="8" t="s">
        <v>10025</v>
      </c>
    </row>
    <row r="2356" spans="1:21" x14ac:dyDescent="0.3">
      <c r="A2356" s="8" t="s">
        <v>5295</v>
      </c>
      <c r="B2356" s="8" t="s">
        <v>5660</v>
      </c>
      <c r="C2356" s="8">
        <v>388</v>
      </c>
      <c r="D2356" s="8">
        <v>5</v>
      </c>
      <c r="E2356" s="8" t="s">
        <v>6075</v>
      </c>
      <c r="F2356" s="8" t="s">
        <v>5943</v>
      </c>
      <c r="G2356" s="8" t="s">
        <v>10044</v>
      </c>
      <c r="H2356" s="8" t="s">
        <v>12</v>
      </c>
      <c r="I2356" s="9">
        <v>1779.8999999999999</v>
      </c>
      <c r="J2356" s="8" t="s">
        <v>12</v>
      </c>
      <c r="K2356" s="9">
        <v>65099.684081250009</v>
      </c>
      <c r="L2356" s="8" t="s">
        <v>12</v>
      </c>
      <c r="M2356" s="9">
        <v>2040781.9470234374</v>
      </c>
      <c r="N2356" s="9">
        <v>0</v>
      </c>
      <c r="O2356" s="8" t="s">
        <v>12</v>
      </c>
      <c r="P2356" s="9">
        <v>36645</v>
      </c>
      <c r="Q2356" s="9">
        <f t="shared" si="108"/>
        <v>2144306.5311046876</v>
      </c>
      <c r="R2356" s="9">
        <f t="shared" si="109"/>
        <v>1072153.2655523438</v>
      </c>
      <c r="S2356" s="9">
        <f t="shared" si="110"/>
        <v>4288613.0622093752</v>
      </c>
      <c r="T2356" s="8" t="s">
        <v>6114</v>
      </c>
      <c r="U2356" s="8" t="s">
        <v>10025</v>
      </c>
    </row>
    <row r="2357" spans="1:21" x14ac:dyDescent="0.3">
      <c r="A2357" s="8" t="s">
        <v>5296</v>
      </c>
      <c r="B2357" s="8" t="s">
        <v>5661</v>
      </c>
      <c r="C2357" s="8">
        <v>908</v>
      </c>
      <c r="D2357" s="8">
        <v>7</v>
      </c>
      <c r="E2357" s="8" t="s">
        <v>6075</v>
      </c>
      <c r="F2357" s="8" t="s">
        <v>5943</v>
      </c>
      <c r="G2357" s="8" t="s">
        <v>10044</v>
      </c>
      <c r="H2357" s="8" t="s">
        <v>12</v>
      </c>
      <c r="I2357" s="9">
        <v>1779.8999999999999</v>
      </c>
      <c r="J2357" s="8" t="s">
        <v>12</v>
      </c>
      <c r="K2357" s="9">
        <v>109347.95064375001</v>
      </c>
      <c r="L2357" s="8" t="s">
        <v>12</v>
      </c>
      <c r="M2357" s="9">
        <v>2085720.5775703124</v>
      </c>
      <c r="N2357" s="9">
        <v>0</v>
      </c>
      <c r="O2357" s="8" t="s">
        <v>12</v>
      </c>
      <c r="P2357" s="9">
        <v>39157.799999999996</v>
      </c>
      <c r="Q2357" s="9">
        <f t="shared" si="108"/>
        <v>2236006.2282140623</v>
      </c>
      <c r="R2357" s="9">
        <f t="shared" si="109"/>
        <v>1118003.1141070311</v>
      </c>
      <c r="S2357" s="9">
        <f t="shared" si="110"/>
        <v>4472012.4564281246</v>
      </c>
      <c r="T2357" s="8" t="s">
        <v>6114</v>
      </c>
      <c r="U2357" s="8" t="s">
        <v>10025</v>
      </c>
    </row>
    <row r="2358" spans="1:21" x14ac:dyDescent="0.3">
      <c r="A2358" s="8" t="s">
        <v>5297</v>
      </c>
      <c r="B2358" s="8" t="s">
        <v>5662</v>
      </c>
      <c r="C2358" s="8">
        <v>416</v>
      </c>
      <c r="D2358" s="8">
        <v>17</v>
      </c>
      <c r="E2358" s="8" t="s">
        <v>6075</v>
      </c>
      <c r="F2358" s="8" t="s">
        <v>5943</v>
      </c>
      <c r="G2358" s="8" t="s">
        <v>10044</v>
      </c>
      <c r="H2358" s="8" t="s">
        <v>5</v>
      </c>
      <c r="I2358" s="9">
        <v>0</v>
      </c>
      <c r="J2358" s="8" t="s">
        <v>12</v>
      </c>
      <c r="K2358" s="9">
        <v>67482.283049999998</v>
      </c>
      <c r="L2358" s="8" t="s">
        <v>12</v>
      </c>
      <c r="M2358" s="9">
        <v>2043201.7194374998</v>
      </c>
      <c r="N2358" s="9">
        <v>0</v>
      </c>
      <c r="O2358" s="8" t="s">
        <v>5</v>
      </c>
      <c r="P2358" s="9">
        <v>0</v>
      </c>
      <c r="Q2358" s="9">
        <f t="shared" si="108"/>
        <v>2110684.0024874997</v>
      </c>
      <c r="R2358" s="9">
        <f t="shared" si="109"/>
        <v>1055342.0012437499</v>
      </c>
      <c r="S2358" s="9">
        <f t="shared" si="110"/>
        <v>4221368.0049749995</v>
      </c>
      <c r="T2358" s="8" t="s">
        <v>6114</v>
      </c>
      <c r="U2358" s="8" t="s">
        <v>10025</v>
      </c>
    </row>
    <row r="2359" spans="1:21" x14ac:dyDescent="0.3">
      <c r="A2359" s="8" t="s">
        <v>5298</v>
      </c>
      <c r="B2359" s="8" t="s">
        <v>5663</v>
      </c>
      <c r="C2359" s="8">
        <v>247</v>
      </c>
      <c r="D2359" s="8">
        <v>1</v>
      </c>
      <c r="E2359" s="8" t="s">
        <v>6077</v>
      </c>
      <c r="F2359" s="8" t="s">
        <v>5943</v>
      </c>
      <c r="G2359" s="8" t="s">
        <v>10044</v>
      </c>
      <c r="H2359" s="8" t="s">
        <v>12</v>
      </c>
      <c r="I2359" s="9">
        <v>1779.8999999999999</v>
      </c>
      <c r="J2359" s="8" t="s">
        <v>5</v>
      </c>
      <c r="K2359" s="9">
        <v>0</v>
      </c>
      <c r="L2359" s="8" t="s">
        <v>12</v>
      </c>
      <c r="M2359" s="9">
        <v>2028596.6645097656</v>
      </c>
      <c r="N2359" s="9">
        <v>0</v>
      </c>
      <c r="O2359" s="8" t="s">
        <v>5</v>
      </c>
      <c r="P2359" s="9">
        <v>0</v>
      </c>
      <c r="Q2359" s="9">
        <f t="shared" si="108"/>
        <v>2030376.5645097655</v>
      </c>
      <c r="R2359" s="9">
        <f t="shared" si="109"/>
        <v>1015188.2822548827</v>
      </c>
      <c r="S2359" s="9">
        <f t="shared" si="110"/>
        <v>4060753.129019531</v>
      </c>
      <c r="T2359" s="8" t="s">
        <v>6112</v>
      </c>
      <c r="U2359" s="8" t="s">
        <v>10025</v>
      </c>
    </row>
    <row r="2360" spans="1:21" x14ac:dyDescent="0.3">
      <c r="A2360" s="8" t="s">
        <v>5299</v>
      </c>
      <c r="B2360" s="8" t="s">
        <v>5664</v>
      </c>
      <c r="C2360" s="8">
        <v>223</v>
      </c>
      <c r="D2360" s="8">
        <v>1</v>
      </c>
      <c r="E2360" s="8" t="s">
        <v>6077</v>
      </c>
      <c r="F2360" s="8" t="s">
        <v>5943</v>
      </c>
      <c r="G2360" s="8" t="s">
        <v>10044</v>
      </c>
      <c r="H2360" s="8" t="s">
        <v>12</v>
      </c>
      <c r="I2360" s="9">
        <v>1779.8999999999999</v>
      </c>
      <c r="J2360" s="8" t="s">
        <v>12</v>
      </c>
      <c r="K2360" s="9">
        <v>51059.368729687507</v>
      </c>
      <c r="L2360" s="8" t="s">
        <v>5</v>
      </c>
      <c r="M2360" s="9">
        <v>0</v>
      </c>
      <c r="N2360" s="9">
        <v>0</v>
      </c>
      <c r="O2360" s="8" t="s">
        <v>5</v>
      </c>
      <c r="P2360" s="9">
        <v>0</v>
      </c>
      <c r="Q2360" s="9">
        <f t="shared" si="108"/>
        <v>52839.268729687508</v>
      </c>
      <c r="R2360" s="9">
        <f t="shared" si="109"/>
        <v>26419.634364843754</v>
      </c>
      <c r="S2360" s="9">
        <f t="shared" si="110"/>
        <v>105678.53745937502</v>
      </c>
      <c r="T2360" s="8" t="s">
        <v>6114</v>
      </c>
      <c r="U2360" s="8" t="s">
        <v>10025</v>
      </c>
    </row>
    <row r="2361" spans="1:21" x14ac:dyDescent="0.3">
      <c r="A2361" s="8" t="s">
        <v>5300</v>
      </c>
      <c r="B2361" s="8" t="s">
        <v>5665</v>
      </c>
      <c r="C2361" s="8">
        <v>320</v>
      </c>
      <c r="D2361" s="8">
        <v>1</v>
      </c>
      <c r="E2361" s="8" t="s">
        <v>6077</v>
      </c>
      <c r="F2361" s="8" t="s">
        <v>5943</v>
      </c>
      <c r="G2361" s="8" t="s">
        <v>10044</v>
      </c>
      <c r="H2361" s="8" t="s">
        <v>12</v>
      </c>
      <c r="I2361" s="9">
        <v>1779.8999999999999</v>
      </c>
      <c r="J2361" s="8" t="s">
        <v>12</v>
      </c>
      <c r="K2361" s="9">
        <v>59313.372300000003</v>
      </c>
      <c r="L2361" s="8" t="s">
        <v>12</v>
      </c>
      <c r="M2361" s="9">
        <v>2034905.3568749998</v>
      </c>
      <c r="N2361" s="9">
        <v>0</v>
      </c>
      <c r="O2361" s="8" t="s">
        <v>12</v>
      </c>
      <c r="P2361" s="9">
        <v>31619.399999999998</v>
      </c>
      <c r="Q2361" s="9">
        <f t="shared" si="108"/>
        <v>2127618.0291749998</v>
      </c>
      <c r="R2361" s="9">
        <f t="shared" si="109"/>
        <v>1063809.0145874999</v>
      </c>
      <c r="S2361" s="9">
        <f t="shared" si="110"/>
        <v>4255236.0583499996</v>
      </c>
      <c r="T2361" s="8" t="s">
        <v>6114</v>
      </c>
      <c r="U2361" s="8" t="s">
        <v>10025</v>
      </c>
    </row>
    <row r="2362" spans="1:21" x14ac:dyDescent="0.3">
      <c r="A2362" s="8" t="s">
        <v>5301</v>
      </c>
      <c r="B2362" s="8" t="s">
        <v>5666</v>
      </c>
      <c r="C2362" s="8">
        <v>150</v>
      </c>
      <c r="D2362" s="8">
        <v>1</v>
      </c>
      <c r="E2362" s="8" t="s">
        <v>6077</v>
      </c>
      <c r="F2362" s="8" t="s">
        <v>5943</v>
      </c>
      <c r="G2362" s="8" t="s">
        <v>10044</v>
      </c>
      <c r="H2362" s="8" t="s">
        <v>12</v>
      </c>
      <c r="I2362" s="9">
        <v>1779.8999999999999</v>
      </c>
      <c r="J2362" s="8" t="s">
        <v>12</v>
      </c>
      <c r="K2362" s="9">
        <v>44847.592846875006</v>
      </c>
      <c r="L2362" s="8" t="s">
        <v>12</v>
      </c>
      <c r="M2362" s="9">
        <v>2020213.8815039061</v>
      </c>
      <c r="N2362" s="9">
        <v>0</v>
      </c>
      <c r="O2362" s="8" t="s">
        <v>12</v>
      </c>
      <c r="P2362" s="9">
        <v>31619.399999999998</v>
      </c>
      <c r="Q2362" s="9">
        <f t="shared" si="108"/>
        <v>2098460.774350781</v>
      </c>
      <c r="R2362" s="9">
        <f t="shared" si="109"/>
        <v>1049230.3871753905</v>
      </c>
      <c r="S2362" s="9">
        <f t="shared" si="110"/>
        <v>4196921.548701562</v>
      </c>
      <c r="T2362" s="8" t="s">
        <v>6114</v>
      </c>
      <c r="U2362" s="8" t="s">
        <v>10025</v>
      </c>
    </row>
    <row r="2363" spans="1:21" x14ac:dyDescent="0.3">
      <c r="A2363" s="8" t="s">
        <v>5302</v>
      </c>
      <c r="B2363" s="8" t="s">
        <v>5667</v>
      </c>
      <c r="C2363" s="8">
        <v>425</v>
      </c>
      <c r="D2363" s="8">
        <v>1</v>
      </c>
      <c r="E2363" s="8" t="s">
        <v>6077</v>
      </c>
      <c r="F2363" s="8" t="s">
        <v>5943</v>
      </c>
      <c r="G2363" s="8" t="s">
        <v>10044</v>
      </c>
      <c r="H2363" s="8" t="s">
        <v>12</v>
      </c>
      <c r="I2363" s="9">
        <v>1779.8999999999999</v>
      </c>
      <c r="J2363" s="8" t="s">
        <v>12</v>
      </c>
      <c r="K2363" s="9">
        <v>68248.118432812495</v>
      </c>
      <c r="L2363" s="8" t="s">
        <v>12</v>
      </c>
      <c r="M2363" s="9">
        <v>2043979.5034277341</v>
      </c>
      <c r="N2363" s="9">
        <v>0</v>
      </c>
      <c r="O2363" s="8" t="s">
        <v>5</v>
      </c>
      <c r="P2363" s="9">
        <v>0</v>
      </c>
      <c r="Q2363" s="9">
        <f t="shared" si="108"/>
        <v>2114007.5218605464</v>
      </c>
      <c r="R2363" s="9">
        <f t="shared" si="109"/>
        <v>1057003.7609302732</v>
      </c>
      <c r="S2363" s="9">
        <f t="shared" si="110"/>
        <v>4228015.0437210929</v>
      </c>
      <c r="T2363" s="8" t="s">
        <v>6114</v>
      </c>
      <c r="U2363" s="8" t="s">
        <v>10025</v>
      </c>
    </row>
    <row r="2364" spans="1:21" x14ac:dyDescent="0.3">
      <c r="A2364" s="8" t="s">
        <v>5303</v>
      </c>
      <c r="B2364" s="8" t="s">
        <v>5668</v>
      </c>
      <c r="C2364" s="8">
        <v>450</v>
      </c>
      <c r="D2364" s="8">
        <v>6</v>
      </c>
      <c r="E2364" s="8" t="s">
        <v>6078</v>
      </c>
      <c r="F2364" s="8" t="s">
        <v>5943</v>
      </c>
      <c r="G2364" s="8" t="s">
        <v>10044</v>
      </c>
      <c r="H2364" s="8" t="s">
        <v>12</v>
      </c>
      <c r="I2364" s="9">
        <v>2349.4679999999998</v>
      </c>
      <c r="J2364" s="8" t="s">
        <v>12</v>
      </c>
      <c r="K2364" s="9">
        <v>92895.579401625</v>
      </c>
      <c r="L2364" s="8" t="s">
        <v>12</v>
      </c>
      <c r="M2364" s="9">
        <v>2569951.8582267188</v>
      </c>
      <c r="N2364" s="9">
        <v>0</v>
      </c>
      <c r="O2364" s="8" t="s">
        <v>12</v>
      </c>
      <c r="P2364" s="9">
        <v>50029.847999999998</v>
      </c>
      <c r="Q2364" s="9">
        <f t="shared" si="108"/>
        <v>2715226.7536283443</v>
      </c>
      <c r="R2364" s="9">
        <f t="shared" si="109"/>
        <v>1357613.3768141721</v>
      </c>
      <c r="S2364" s="9">
        <f t="shared" si="110"/>
        <v>5430453.5072566886</v>
      </c>
      <c r="T2364" s="8" t="s">
        <v>6114</v>
      </c>
      <c r="U2364" s="8" t="s">
        <v>10025</v>
      </c>
    </row>
    <row r="2365" spans="1:21" x14ac:dyDescent="0.3">
      <c r="A2365" s="8" t="s">
        <v>5304</v>
      </c>
      <c r="B2365" s="8" t="s">
        <v>5669</v>
      </c>
      <c r="C2365" s="8">
        <v>825</v>
      </c>
      <c r="D2365" s="8">
        <v>1</v>
      </c>
      <c r="E2365" s="8" t="s">
        <v>6078</v>
      </c>
      <c r="F2365" s="8" t="s">
        <v>5943</v>
      </c>
      <c r="G2365" s="8" t="s">
        <v>10044</v>
      </c>
      <c r="H2365" s="8" t="s">
        <v>12</v>
      </c>
      <c r="I2365" s="9">
        <v>2349.4679999999998</v>
      </c>
      <c r="J2365" s="8" t="s">
        <v>12</v>
      </c>
      <c r="K2365" s="9">
        <v>135016.52545631249</v>
      </c>
      <c r="L2365" s="8" t="s">
        <v>12</v>
      </c>
      <c r="M2365" s="9">
        <v>2610655.8870489844</v>
      </c>
      <c r="N2365" s="9">
        <v>0</v>
      </c>
      <c r="O2365" s="8" t="s">
        <v>5</v>
      </c>
      <c r="P2365" s="9">
        <v>0</v>
      </c>
      <c r="Q2365" s="9">
        <f t="shared" si="108"/>
        <v>2748021.8805052969</v>
      </c>
      <c r="R2365" s="9">
        <f t="shared" si="109"/>
        <v>1374010.9402526484</v>
      </c>
      <c r="S2365" s="9">
        <f t="shared" si="110"/>
        <v>5496043.7610105937</v>
      </c>
      <c r="T2365" s="8" t="s">
        <v>6114</v>
      </c>
      <c r="U2365" s="8" t="s">
        <v>10025</v>
      </c>
    </row>
    <row r="2366" spans="1:21" x14ac:dyDescent="0.3">
      <c r="A2366" s="8" t="s">
        <v>5305</v>
      </c>
      <c r="B2366" s="8" t="s">
        <v>5670</v>
      </c>
      <c r="C2366" s="8">
        <v>650</v>
      </c>
      <c r="D2366" s="8">
        <v>18</v>
      </c>
      <c r="E2366" s="8" t="s">
        <v>6078</v>
      </c>
      <c r="F2366" s="8" t="s">
        <v>5943</v>
      </c>
      <c r="G2366" s="8" t="s">
        <v>10044</v>
      </c>
      <c r="H2366" s="8" t="s">
        <v>12</v>
      </c>
      <c r="I2366" s="9">
        <v>2349.4679999999998</v>
      </c>
      <c r="J2366" s="8" t="s">
        <v>12</v>
      </c>
      <c r="K2366" s="9">
        <v>115360.08396412501</v>
      </c>
      <c r="L2366" s="8" t="s">
        <v>12</v>
      </c>
      <c r="M2366" s="9">
        <v>2591660.6735985936</v>
      </c>
      <c r="N2366" s="9">
        <v>0</v>
      </c>
      <c r="O2366" s="8" t="s">
        <v>12</v>
      </c>
      <c r="P2366" s="9">
        <v>69931.224000000002</v>
      </c>
      <c r="Q2366" s="9">
        <f t="shared" si="108"/>
        <v>2779301.4495627186</v>
      </c>
      <c r="R2366" s="9">
        <f t="shared" si="109"/>
        <v>1389650.7247813593</v>
      </c>
      <c r="S2366" s="9">
        <f t="shared" si="110"/>
        <v>5558602.8991254373</v>
      </c>
      <c r="T2366" s="8" t="s">
        <v>6114</v>
      </c>
      <c r="U2366" s="8" t="s">
        <v>10025</v>
      </c>
    </row>
    <row r="2367" spans="1:21" x14ac:dyDescent="0.3">
      <c r="A2367" s="8" t="s">
        <v>5306</v>
      </c>
      <c r="B2367" s="8" t="s">
        <v>5671</v>
      </c>
      <c r="C2367" s="8">
        <v>550</v>
      </c>
      <c r="D2367" s="8">
        <v>2</v>
      </c>
      <c r="E2367" s="8" t="s">
        <v>6078</v>
      </c>
      <c r="F2367" s="8" t="s">
        <v>5943</v>
      </c>
      <c r="G2367" s="8" t="s">
        <v>10044</v>
      </c>
      <c r="H2367" s="8" t="s">
        <v>12</v>
      </c>
      <c r="I2367" s="9">
        <v>2349.4679999999998</v>
      </c>
      <c r="J2367" s="8" t="s">
        <v>12</v>
      </c>
      <c r="K2367" s="9">
        <v>104127.83168287501</v>
      </c>
      <c r="L2367" s="8" t="s">
        <v>5</v>
      </c>
      <c r="M2367" s="9">
        <v>0</v>
      </c>
      <c r="N2367" s="9">
        <v>0</v>
      </c>
      <c r="O2367" s="8" t="s">
        <v>12</v>
      </c>
      <c r="P2367" s="9">
        <v>41737.608</v>
      </c>
      <c r="Q2367" s="9">
        <f t="shared" si="108"/>
        <v>148214.907682875</v>
      </c>
      <c r="R2367" s="9">
        <f t="shared" si="109"/>
        <v>74107.453841437498</v>
      </c>
      <c r="S2367" s="9">
        <f t="shared" si="110"/>
        <v>296429.81536574999</v>
      </c>
      <c r="T2367" s="8" t="s">
        <v>6114</v>
      </c>
      <c r="U2367" s="8" t="s">
        <v>10025</v>
      </c>
    </row>
    <row r="2368" spans="1:21" x14ac:dyDescent="0.3">
      <c r="A2368" s="8" t="s">
        <v>5307</v>
      </c>
      <c r="B2368" s="8" t="s">
        <v>5672</v>
      </c>
      <c r="C2368" s="8">
        <v>1340</v>
      </c>
      <c r="D2368" s="8">
        <v>1</v>
      </c>
      <c r="E2368" s="8" t="s">
        <v>6083</v>
      </c>
      <c r="F2368" s="8" t="s">
        <v>5943</v>
      </c>
      <c r="G2368" s="8" t="s">
        <v>10044</v>
      </c>
      <c r="H2368" s="8" t="s">
        <v>12</v>
      </c>
      <c r="I2368" s="9">
        <v>1779.8999999999999</v>
      </c>
      <c r="J2368" s="8" t="s">
        <v>12</v>
      </c>
      <c r="K2368" s="9">
        <v>146108.04901875003</v>
      </c>
      <c r="L2368" s="8" t="s">
        <v>5</v>
      </c>
      <c r="M2368" s="9">
        <v>0</v>
      </c>
      <c r="N2368" s="9">
        <v>0</v>
      </c>
      <c r="O2368" s="8" t="s">
        <v>5</v>
      </c>
      <c r="P2368" s="9">
        <v>0</v>
      </c>
      <c r="Q2368" s="9">
        <f t="shared" si="108"/>
        <v>147887.94901875002</v>
      </c>
      <c r="R2368" s="9">
        <f t="shared" si="109"/>
        <v>73943.97450937501</v>
      </c>
      <c r="S2368" s="9">
        <f t="shared" si="110"/>
        <v>295775.89803750004</v>
      </c>
      <c r="T2368" s="8" t="s">
        <v>6112</v>
      </c>
      <c r="U2368" s="8" t="s">
        <v>10025</v>
      </c>
    </row>
    <row r="2369" spans="1:21" x14ac:dyDescent="0.3">
      <c r="A2369" s="8" t="s">
        <v>5308</v>
      </c>
      <c r="B2369" s="8" t="s">
        <v>5673</v>
      </c>
      <c r="C2369" s="8">
        <v>862</v>
      </c>
      <c r="D2369" s="8">
        <v>32</v>
      </c>
      <c r="E2369" s="8" t="s">
        <v>6083</v>
      </c>
      <c r="F2369" s="8" t="s">
        <v>5943</v>
      </c>
      <c r="G2369" s="8" t="s">
        <v>10044</v>
      </c>
      <c r="H2369" s="8" t="s">
        <v>12</v>
      </c>
      <c r="I2369" s="9">
        <v>1779.8999999999999</v>
      </c>
      <c r="J2369" s="8" t="s">
        <v>12</v>
      </c>
      <c r="K2369" s="9">
        <v>105433.68090937502</v>
      </c>
      <c r="L2369" s="8" t="s">
        <v>5</v>
      </c>
      <c r="M2369" s="9">
        <v>0</v>
      </c>
      <c r="N2369" s="9">
        <v>0</v>
      </c>
      <c r="O2369" s="8" t="s">
        <v>12</v>
      </c>
      <c r="P2369" s="9">
        <v>70567.799999999988</v>
      </c>
      <c r="Q2369" s="9">
        <f t="shared" si="108"/>
        <v>177781.380909375</v>
      </c>
      <c r="R2369" s="9">
        <f t="shared" si="109"/>
        <v>88890.690454687501</v>
      </c>
      <c r="S2369" s="9">
        <f t="shared" si="110"/>
        <v>355562.76181875</v>
      </c>
      <c r="T2369" s="8" t="s">
        <v>6115</v>
      </c>
      <c r="U2369" s="8" t="s">
        <v>10025</v>
      </c>
    </row>
    <row r="2370" spans="1:21" x14ac:dyDescent="0.3">
      <c r="A2370" s="8" t="s">
        <v>5309</v>
      </c>
      <c r="B2370" s="8" t="s">
        <v>5674</v>
      </c>
      <c r="C2370" s="8">
        <v>250</v>
      </c>
      <c r="D2370" s="8">
        <v>8</v>
      </c>
      <c r="E2370" s="8" t="s">
        <v>6083</v>
      </c>
      <c r="F2370" s="8" t="s">
        <v>5943</v>
      </c>
      <c r="G2370" s="8" t="s">
        <v>10044</v>
      </c>
      <c r="H2370" s="8" t="s">
        <v>12</v>
      </c>
      <c r="I2370" s="9">
        <v>1779.8999999999999</v>
      </c>
      <c r="J2370" s="8" t="s">
        <v>12</v>
      </c>
      <c r="K2370" s="9">
        <v>53356.874878125003</v>
      </c>
      <c r="L2370" s="8" t="s">
        <v>12</v>
      </c>
      <c r="M2370" s="9">
        <v>2028855.9258398437</v>
      </c>
      <c r="N2370" s="9">
        <v>0</v>
      </c>
      <c r="O2370" s="8" t="s">
        <v>12</v>
      </c>
      <c r="P2370" s="9">
        <v>40414.199999999997</v>
      </c>
      <c r="Q2370" s="9">
        <f t="shared" ref="Q2370:Q2433" si="111">SUM(I2370+K2370+M2370+N2370+P2370)</f>
        <v>2124406.9007179686</v>
      </c>
      <c r="R2370" s="9">
        <f t="shared" si="109"/>
        <v>1062203.4503589843</v>
      </c>
      <c r="S2370" s="9">
        <f t="shared" si="110"/>
        <v>4248813.8014359372</v>
      </c>
      <c r="T2370" s="8" t="s">
        <v>6114</v>
      </c>
      <c r="U2370" s="8" t="s">
        <v>10025</v>
      </c>
    </row>
    <row r="2371" spans="1:21" x14ac:dyDescent="0.3">
      <c r="A2371" s="8" t="s">
        <v>5310</v>
      </c>
      <c r="B2371" s="8" t="s">
        <v>5675</v>
      </c>
      <c r="C2371" s="8">
        <v>200</v>
      </c>
      <c r="D2371" s="8">
        <v>1</v>
      </c>
      <c r="E2371" s="8" t="s">
        <v>6083</v>
      </c>
      <c r="F2371" s="8" t="s">
        <v>5943</v>
      </c>
      <c r="G2371" s="8" t="s">
        <v>10044</v>
      </c>
      <c r="H2371" s="8" t="s">
        <v>12</v>
      </c>
      <c r="I2371" s="9">
        <v>1779.8999999999999</v>
      </c>
      <c r="J2371" s="8" t="s">
        <v>12</v>
      </c>
      <c r="K2371" s="9">
        <v>49102.233862500005</v>
      </c>
      <c r="L2371" s="8" t="s">
        <v>5</v>
      </c>
      <c r="M2371" s="9">
        <v>0</v>
      </c>
      <c r="N2371" s="9">
        <v>0</v>
      </c>
      <c r="O2371" s="8" t="s">
        <v>5</v>
      </c>
      <c r="P2371" s="9">
        <v>0</v>
      </c>
      <c r="Q2371" s="9">
        <f t="shared" si="111"/>
        <v>50882.133862500006</v>
      </c>
      <c r="R2371" s="9">
        <f t="shared" ref="R2371:R2434" si="112">Q2371/2</f>
        <v>25441.066931250003</v>
      </c>
      <c r="S2371" s="9">
        <f t="shared" ref="S2371:S2434" si="113">Q2371*2</f>
        <v>101764.26772500001</v>
      </c>
      <c r="T2371" s="8" t="s">
        <v>6114</v>
      </c>
      <c r="U2371" s="8" t="s">
        <v>10025</v>
      </c>
    </row>
    <row r="2372" spans="1:21" x14ac:dyDescent="0.3">
      <c r="A2372" s="8" t="s">
        <v>5311</v>
      </c>
      <c r="B2372" s="8" t="s">
        <v>5676</v>
      </c>
      <c r="C2372" s="8">
        <v>1081</v>
      </c>
      <c r="D2372" s="8">
        <v>7</v>
      </c>
      <c r="E2372" s="8" t="s">
        <v>6083</v>
      </c>
      <c r="F2372" s="8" t="s">
        <v>5943</v>
      </c>
      <c r="G2372" s="8" t="s">
        <v>10044</v>
      </c>
      <c r="H2372" s="8" t="s">
        <v>12</v>
      </c>
      <c r="I2372" s="9">
        <v>1779.8999999999999</v>
      </c>
      <c r="J2372" s="8" t="s">
        <v>12</v>
      </c>
      <c r="K2372" s="9">
        <v>124069.00855781251</v>
      </c>
      <c r="L2372" s="8" t="s">
        <v>12</v>
      </c>
      <c r="M2372" s="9">
        <v>2100671.314271484</v>
      </c>
      <c r="N2372" s="9">
        <v>0</v>
      </c>
      <c r="O2372" s="8" t="s">
        <v>5</v>
      </c>
      <c r="P2372" s="9">
        <v>0</v>
      </c>
      <c r="Q2372" s="9">
        <f t="shared" si="111"/>
        <v>2226520.2228292967</v>
      </c>
      <c r="R2372" s="9">
        <f t="shared" si="112"/>
        <v>1113260.1114146484</v>
      </c>
      <c r="S2372" s="9">
        <f t="shared" si="113"/>
        <v>4453040.4456585934</v>
      </c>
      <c r="T2372" s="8" t="s">
        <v>6112</v>
      </c>
      <c r="U2372" s="8" t="s">
        <v>10025</v>
      </c>
    </row>
    <row r="2373" spans="1:21" x14ac:dyDescent="0.3">
      <c r="A2373" s="8" t="s">
        <v>5312</v>
      </c>
      <c r="B2373" s="8" t="s">
        <v>5677</v>
      </c>
      <c r="C2373" s="8">
        <v>513</v>
      </c>
      <c r="D2373" s="8">
        <v>7</v>
      </c>
      <c r="E2373" s="8" t="s">
        <v>6083</v>
      </c>
      <c r="F2373" s="8" t="s">
        <v>5943</v>
      </c>
      <c r="G2373" s="8" t="s">
        <v>10044</v>
      </c>
      <c r="H2373" s="8" t="s">
        <v>12</v>
      </c>
      <c r="I2373" s="9">
        <v>1779.8999999999999</v>
      </c>
      <c r="J2373" s="8" t="s">
        <v>12</v>
      </c>
      <c r="K2373" s="9">
        <v>75736.286620312501</v>
      </c>
      <c r="L2373" s="8" t="s">
        <v>12</v>
      </c>
      <c r="M2373" s="9">
        <v>2051584.5024433592</v>
      </c>
      <c r="N2373" s="9">
        <v>0</v>
      </c>
      <c r="O2373" s="8" t="s">
        <v>5</v>
      </c>
      <c r="P2373" s="9">
        <v>0</v>
      </c>
      <c r="Q2373" s="9">
        <f t="shared" si="111"/>
        <v>2129100.6890636715</v>
      </c>
      <c r="R2373" s="9">
        <f t="shared" si="112"/>
        <v>1064550.3445318358</v>
      </c>
      <c r="S2373" s="9">
        <f t="shared" si="113"/>
        <v>4258201.378127343</v>
      </c>
      <c r="T2373" s="8" t="s">
        <v>6114</v>
      </c>
      <c r="U2373" s="8" t="s">
        <v>10025</v>
      </c>
    </row>
    <row r="2374" spans="1:21" x14ac:dyDescent="0.3">
      <c r="A2374" s="8" t="s">
        <v>5313</v>
      </c>
      <c r="B2374" s="8" t="s">
        <v>5678</v>
      </c>
      <c r="C2374" s="8">
        <v>113</v>
      </c>
      <c r="D2374" s="8">
        <v>4</v>
      </c>
      <c r="E2374" s="8" t="s">
        <v>6083</v>
      </c>
      <c r="F2374" s="8" t="s">
        <v>5943</v>
      </c>
      <c r="G2374" s="8" t="s">
        <v>10044</v>
      </c>
      <c r="H2374" s="8" t="s">
        <v>12</v>
      </c>
      <c r="I2374" s="9">
        <v>1779.8999999999999</v>
      </c>
      <c r="J2374" s="8" t="s">
        <v>12</v>
      </c>
      <c r="K2374" s="9">
        <v>41699.158495312506</v>
      </c>
      <c r="L2374" s="8" t="s">
        <v>12</v>
      </c>
      <c r="M2374" s="9">
        <v>2017016.3250996093</v>
      </c>
      <c r="N2374" s="9">
        <v>0</v>
      </c>
      <c r="O2374" s="8" t="s">
        <v>5</v>
      </c>
      <c r="P2374" s="9">
        <v>0</v>
      </c>
      <c r="Q2374" s="9">
        <f t="shared" si="111"/>
        <v>2060495.3835949218</v>
      </c>
      <c r="R2374" s="9">
        <f t="shared" si="112"/>
        <v>1030247.6917974609</v>
      </c>
      <c r="S2374" s="9">
        <f t="shared" si="113"/>
        <v>4120990.7671898436</v>
      </c>
      <c r="T2374" s="8" t="s">
        <v>6115</v>
      </c>
      <c r="U2374" s="8" t="s">
        <v>10025</v>
      </c>
    </row>
    <row r="2375" spans="1:21" x14ac:dyDescent="0.3">
      <c r="A2375" s="8" t="s">
        <v>5314</v>
      </c>
      <c r="B2375" s="8" t="s">
        <v>5586</v>
      </c>
      <c r="C2375" s="8">
        <v>150</v>
      </c>
      <c r="D2375" s="8">
        <v>10</v>
      </c>
      <c r="E2375" s="8" t="s">
        <v>6083</v>
      </c>
      <c r="F2375" s="8" t="s">
        <v>5943</v>
      </c>
      <c r="G2375" s="8" t="s">
        <v>10044</v>
      </c>
      <c r="H2375" s="8" t="s">
        <v>12</v>
      </c>
      <c r="I2375" s="9">
        <v>1779.8999999999999</v>
      </c>
      <c r="J2375" s="8" t="s">
        <v>12</v>
      </c>
      <c r="K2375" s="9">
        <v>44847.592846875006</v>
      </c>
      <c r="L2375" s="8" t="s">
        <v>12</v>
      </c>
      <c r="M2375" s="9">
        <v>2020213.8815039061</v>
      </c>
      <c r="N2375" s="9">
        <v>0</v>
      </c>
      <c r="O2375" s="8" t="s">
        <v>5</v>
      </c>
      <c r="P2375" s="9">
        <v>0</v>
      </c>
      <c r="Q2375" s="9">
        <f t="shared" si="111"/>
        <v>2066841.3743507811</v>
      </c>
      <c r="R2375" s="9">
        <f t="shared" si="112"/>
        <v>1033420.6871753905</v>
      </c>
      <c r="S2375" s="9">
        <f t="shared" si="113"/>
        <v>4133682.7487015622</v>
      </c>
      <c r="T2375" s="8" t="s">
        <v>6114</v>
      </c>
      <c r="U2375" s="8" t="s">
        <v>10025</v>
      </c>
    </row>
    <row r="2376" spans="1:21" x14ac:dyDescent="0.3">
      <c r="A2376" s="8" t="s">
        <v>5315</v>
      </c>
      <c r="B2376" s="8" t="s">
        <v>5679</v>
      </c>
      <c r="C2376" s="8">
        <v>441</v>
      </c>
      <c r="D2376" s="8">
        <v>11</v>
      </c>
      <c r="E2376" s="8" t="s">
        <v>6083</v>
      </c>
      <c r="F2376" s="8" t="s">
        <v>5943</v>
      </c>
      <c r="G2376" s="8" t="s">
        <v>10044</v>
      </c>
      <c r="H2376" s="8" t="s">
        <v>12</v>
      </c>
      <c r="I2376" s="9">
        <v>1779.8999999999999</v>
      </c>
      <c r="J2376" s="8" t="s">
        <v>12</v>
      </c>
      <c r="K2376" s="9">
        <v>69609.603557812501</v>
      </c>
      <c r="L2376" s="8" t="s">
        <v>5</v>
      </c>
      <c r="M2376" s="9">
        <v>0</v>
      </c>
      <c r="N2376" s="9">
        <v>0</v>
      </c>
      <c r="O2376" s="8" t="s">
        <v>5</v>
      </c>
      <c r="P2376" s="9">
        <v>0</v>
      </c>
      <c r="Q2376" s="9">
        <f t="shared" si="111"/>
        <v>71389.503557812495</v>
      </c>
      <c r="R2376" s="9">
        <f t="shared" si="112"/>
        <v>35694.751778906248</v>
      </c>
      <c r="S2376" s="9">
        <f t="shared" si="113"/>
        <v>142779.00711562499</v>
      </c>
      <c r="T2376" s="8" t="s">
        <v>6115</v>
      </c>
      <c r="U2376" s="8" t="s">
        <v>10025</v>
      </c>
    </row>
    <row r="2377" spans="1:21" x14ac:dyDescent="0.3">
      <c r="A2377" s="8" t="s">
        <v>5316</v>
      </c>
      <c r="B2377" s="8" t="s">
        <v>5680</v>
      </c>
      <c r="C2377" s="8">
        <v>500</v>
      </c>
      <c r="D2377" s="8">
        <v>18</v>
      </c>
      <c r="E2377" s="8" t="s">
        <v>6083</v>
      </c>
      <c r="F2377" s="8" t="s">
        <v>5943</v>
      </c>
      <c r="G2377" s="8" t="s">
        <v>10044</v>
      </c>
      <c r="H2377" s="8" t="s">
        <v>12</v>
      </c>
      <c r="I2377" s="9">
        <v>1779.8999999999999</v>
      </c>
      <c r="J2377" s="8" t="s">
        <v>12</v>
      </c>
      <c r="K2377" s="9">
        <v>74630.079956250003</v>
      </c>
      <c r="L2377" s="8" t="s">
        <v>12</v>
      </c>
      <c r="M2377" s="9">
        <v>2050461.0366796874</v>
      </c>
      <c r="N2377" s="9">
        <v>0</v>
      </c>
      <c r="O2377" s="8" t="s">
        <v>12</v>
      </c>
      <c r="P2377" s="9">
        <v>51721.799999999996</v>
      </c>
      <c r="Q2377" s="9">
        <f t="shared" si="111"/>
        <v>2178592.8166359374</v>
      </c>
      <c r="R2377" s="9">
        <f t="shared" si="112"/>
        <v>1089296.4083179687</v>
      </c>
      <c r="S2377" s="9">
        <f t="shared" si="113"/>
        <v>4357185.6332718749</v>
      </c>
      <c r="T2377" s="8" t="s">
        <v>6115</v>
      </c>
      <c r="U2377" s="8" t="s">
        <v>10025</v>
      </c>
    </row>
    <row r="2378" spans="1:21" x14ac:dyDescent="0.3">
      <c r="A2378" s="8" t="s">
        <v>5317</v>
      </c>
      <c r="B2378" s="8" t="s">
        <v>5681</v>
      </c>
      <c r="C2378" s="8">
        <v>354</v>
      </c>
      <c r="D2378" s="8">
        <v>5</v>
      </c>
      <c r="E2378" s="8" t="s">
        <v>6083</v>
      </c>
      <c r="F2378" s="8" t="s">
        <v>5943</v>
      </c>
      <c r="G2378" s="8" t="s">
        <v>10044</v>
      </c>
      <c r="H2378" s="8" t="s">
        <v>12</v>
      </c>
      <c r="I2378" s="9">
        <v>1779.8999999999999</v>
      </c>
      <c r="J2378" s="8" t="s">
        <v>12</v>
      </c>
      <c r="K2378" s="9">
        <v>62206.528190625002</v>
      </c>
      <c r="L2378" s="8" t="s">
        <v>12</v>
      </c>
      <c r="M2378" s="9">
        <v>2037843.6519492187</v>
      </c>
      <c r="N2378" s="9">
        <v>0</v>
      </c>
      <c r="O2378" s="8" t="s">
        <v>12</v>
      </c>
      <c r="P2378" s="9">
        <v>36645</v>
      </c>
      <c r="Q2378" s="9">
        <f t="shared" si="111"/>
        <v>2138475.0801398437</v>
      </c>
      <c r="R2378" s="9">
        <f t="shared" si="112"/>
        <v>1069237.5400699219</v>
      </c>
      <c r="S2378" s="9">
        <f t="shared" si="113"/>
        <v>4276950.1602796875</v>
      </c>
      <c r="T2378" s="8" t="s">
        <v>6114</v>
      </c>
      <c r="U2378" s="8" t="s">
        <v>10025</v>
      </c>
    </row>
    <row r="2379" spans="1:21" x14ac:dyDescent="0.3">
      <c r="A2379" s="8" t="s">
        <v>5318</v>
      </c>
      <c r="B2379" s="8" t="s">
        <v>5682</v>
      </c>
      <c r="C2379" s="8">
        <v>338</v>
      </c>
      <c r="D2379" s="8">
        <v>4</v>
      </c>
      <c r="E2379" s="8" t="s">
        <v>6083</v>
      </c>
      <c r="F2379" s="8" t="s">
        <v>5943</v>
      </c>
      <c r="G2379" s="8" t="s">
        <v>10044</v>
      </c>
      <c r="H2379" s="8" t="s">
        <v>12</v>
      </c>
      <c r="I2379" s="9">
        <v>1779.8999999999999</v>
      </c>
      <c r="J2379" s="8" t="s">
        <v>12</v>
      </c>
      <c r="K2379" s="9">
        <v>60845.043065625003</v>
      </c>
      <c r="L2379" s="8" t="s">
        <v>12</v>
      </c>
      <c r="M2379" s="9">
        <v>2036460.9248554686</v>
      </c>
      <c r="N2379" s="9">
        <v>0</v>
      </c>
      <c r="O2379" s="8" t="s">
        <v>5</v>
      </c>
      <c r="P2379" s="9">
        <v>0</v>
      </c>
      <c r="Q2379" s="9">
        <f t="shared" si="111"/>
        <v>2099085.8679210935</v>
      </c>
      <c r="R2379" s="9">
        <f t="shared" si="112"/>
        <v>1049542.9339605467</v>
      </c>
      <c r="S2379" s="9">
        <f t="shared" si="113"/>
        <v>4198171.735842187</v>
      </c>
      <c r="T2379" s="8" t="s">
        <v>6114</v>
      </c>
      <c r="U2379" s="8" t="s">
        <v>10025</v>
      </c>
    </row>
    <row r="2380" spans="1:21" x14ac:dyDescent="0.3">
      <c r="A2380" s="8" t="s">
        <v>5319</v>
      </c>
      <c r="B2380" s="8" t="s">
        <v>5683</v>
      </c>
      <c r="C2380" s="8">
        <v>485</v>
      </c>
      <c r="D2380" s="8">
        <v>9</v>
      </c>
      <c r="E2380" s="8" t="s">
        <v>6083</v>
      </c>
      <c r="F2380" s="8" t="s">
        <v>5943</v>
      </c>
      <c r="G2380" s="8" t="s">
        <v>10044</v>
      </c>
      <c r="H2380" s="8" t="s">
        <v>12</v>
      </c>
      <c r="I2380" s="9">
        <v>1779.8999999999999</v>
      </c>
      <c r="J2380" s="8" t="s">
        <v>12</v>
      </c>
      <c r="K2380" s="9">
        <v>73353.687651562504</v>
      </c>
      <c r="L2380" s="8" t="s">
        <v>12</v>
      </c>
      <c r="M2380" s="9">
        <v>2049164.7300292968</v>
      </c>
      <c r="N2380" s="9">
        <v>0</v>
      </c>
      <c r="O2380" s="8" t="s">
        <v>12</v>
      </c>
      <c r="P2380" s="9">
        <v>41670.6</v>
      </c>
      <c r="Q2380" s="9">
        <f t="shared" si="111"/>
        <v>2165968.9176808596</v>
      </c>
      <c r="R2380" s="9">
        <f t="shared" si="112"/>
        <v>1082984.4588404298</v>
      </c>
      <c r="S2380" s="9">
        <f t="shared" si="113"/>
        <v>4331937.8353617191</v>
      </c>
      <c r="T2380" s="8" t="s">
        <v>6114</v>
      </c>
      <c r="U2380" s="8" t="s">
        <v>10025</v>
      </c>
    </row>
    <row r="2381" spans="1:21" x14ac:dyDescent="0.3">
      <c r="A2381" s="8" t="s">
        <v>5320</v>
      </c>
      <c r="B2381" s="8" t="s">
        <v>5684</v>
      </c>
      <c r="C2381" s="8">
        <v>250</v>
      </c>
      <c r="D2381" s="8">
        <v>23</v>
      </c>
      <c r="E2381" s="8" t="s">
        <v>6083</v>
      </c>
      <c r="F2381" s="8" t="s">
        <v>5943</v>
      </c>
      <c r="G2381" s="8" t="s">
        <v>10044</v>
      </c>
      <c r="H2381" s="8" t="s">
        <v>12</v>
      </c>
      <c r="I2381" s="9">
        <v>1779.8999999999999</v>
      </c>
      <c r="J2381" s="8" t="s">
        <v>12</v>
      </c>
      <c r="K2381" s="9">
        <v>53356.874878125003</v>
      </c>
      <c r="L2381" s="8" t="s">
        <v>12</v>
      </c>
      <c r="M2381" s="9">
        <v>2028855.9258398437</v>
      </c>
      <c r="N2381" s="9">
        <v>0</v>
      </c>
      <c r="O2381" s="8" t="s">
        <v>12</v>
      </c>
      <c r="P2381" s="9">
        <v>59260.2</v>
      </c>
      <c r="Q2381" s="9">
        <f t="shared" si="111"/>
        <v>2143252.9007179686</v>
      </c>
      <c r="R2381" s="9">
        <f t="shared" si="112"/>
        <v>1071626.4503589843</v>
      </c>
      <c r="S2381" s="9">
        <f t="shared" si="113"/>
        <v>4286505.8014359372</v>
      </c>
      <c r="T2381" s="8" t="s">
        <v>6110</v>
      </c>
      <c r="U2381" s="8" t="s">
        <v>10025</v>
      </c>
    </row>
    <row r="2382" spans="1:21" x14ac:dyDescent="0.3">
      <c r="A2382" s="8" t="s">
        <v>5321</v>
      </c>
      <c r="B2382" s="8" t="s">
        <v>5685</v>
      </c>
      <c r="C2382" s="8">
        <v>450</v>
      </c>
      <c r="D2382" s="8">
        <v>17</v>
      </c>
      <c r="E2382" s="8" t="s">
        <v>6083</v>
      </c>
      <c r="F2382" s="8" t="s">
        <v>5943</v>
      </c>
      <c r="G2382" s="8" t="s">
        <v>10044</v>
      </c>
      <c r="H2382" s="8" t="s">
        <v>12</v>
      </c>
      <c r="I2382" s="9">
        <v>1779.8999999999999</v>
      </c>
      <c r="J2382" s="8" t="s">
        <v>12</v>
      </c>
      <c r="K2382" s="9">
        <v>70375.438940624997</v>
      </c>
      <c r="L2382" s="8" t="s">
        <v>5</v>
      </c>
      <c r="M2382" s="9">
        <v>0</v>
      </c>
      <c r="N2382" s="9">
        <v>0</v>
      </c>
      <c r="O2382" s="8" t="s">
        <v>12</v>
      </c>
      <c r="P2382" s="9">
        <v>50465.399999999994</v>
      </c>
      <c r="Q2382" s="9">
        <f t="shared" si="111"/>
        <v>122620.73894062499</v>
      </c>
      <c r="R2382" s="9">
        <f t="shared" si="112"/>
        <v>61310.369470312493</v>
      </c>
      <c r="S2382" s="9">
        <f t="shared" si="113"/>
        <v>245241.47788124997</v>
      </c>
      <c r="T2382" s="8" t="s">
        <v>6114</v>
      </c>
      <c r="U2382" s="8" t="s">
        <v>10025</v>
      </c>
    </row>
    <row r="2383" spans="1:21" x14ac:dyDescent="0.3">
      <c r="A2383" s="8" t="s">
        <v>5322</v>
      </c>
      <c r="B2383" s="8" t="s">
        <v>5686</v>
      </c>
      <c r="C2383" s="8">
        <v>227</v>
      </c>
      <c r="D2383" s="8">
        <v>2</v>
      </c>
      <c r="E2383" s="8" t="s">
        <v>10033</v>
      </c>
      <c r="F2383" s="8" t="s">
        <v>5943</v>
      </c>
      <c r="G2383" s="8" t="s">
        <v>10044</v>
      </c>
      <c r="H2383" s="8" t="s">
        <v>12</v>
      </c>
      <c r="I2383" s="9">
        <v>2313.87</v>
      </c>
      <c r="J2383" s="8" t="s">
        <v>12</v>
      </c>
      <c r="K2383" s="9">
        <v>66819.66201421876</v>
      </c>
      <c r="L2383" s="8" t="s">
        <v>5</v>
      </c>
      <c r="M2383" s="9">
        <v>0</v>
      </c>
      <c r="N2383" s="9">
        <v>0</v>
      </c>
      <c r="O2383" s="8" t="s">
        <v>12</v>
      </c>
      <c r="P2383" s="9">
        <v>42738.539999999994</v>
      </c>
      <c r="Q2383" s="9">
        <f t="shared" si="111"/>
        <v>111872.07201421875</v>
      </c>
      <c r="R2383" s="9">
        <f t="shared" si="112"/>
        <v>55936.036007109375</v>
      </c>
      <c r="S2383" s="9">
        <f t="shared" si="113"/>
        <v>223744.1440284375</v>
      </c>
      <c r="T2383" s="8" t="s">
        <v>6114</v>
      </c>
      <c r="U2383" s="8" t="s">
        <v>10025</v>
      </c>
    </row>
    <row r="2384" spans="1:21" x14ac:dyDescent="0.3">
      <c r="A2384" s="8" t="s">
        <v>5323</v>
      </c>
      <c r="B2384" s="8" t="s">
        <v>5687</v>
      </c>
      <c r="C2384" s="8">
        <v>265</v>
      </c>
      <c r="D2384" s="8">
        <v>4</v>
      </c>
      <c r="E2384" s="8" t="s">
        <v>10033</v>
      </c>
      <c r="F2384" s="8" t="s">
        <v>5943</v>
      </c>
      <c r="G2384" s="8" t="s">
        <v>10044</v>
      </c>
      <c r="H2384" s="8" t="s">
        <v>12</v>
      </c>
      <c r="I2384" s="9">
        <v>2313.87</v>
      </c>
      <c r="J2384" s="8" t="s">
        <v>12</v>
      </c>
      <c r="K2384" s="9">
        <v>71023.247337656256</v>
      </c>
      <c r="L2384" s="8" t="s">
        <v>12</v>
      </c>
      <c r="M2384" s="9">
        <v>0</v>
      </c>
      <c r="N2384" s="9">
        <v>863722.64999999991</v>
      </c>
      <c r="O2384" s="8" t="s">
        <v>12</v>
      </c>
      <c r="P2384" s="9">
        <v>46005.18</v>
      </c>
      <c r="Q2384" s="9">
        <f t="shared" si="111"/>
        <v>983064.94733765617</v>
      </c>
      <c r="R2384" s="9">
        <f t="shared" si="112"/>
        <v>491532.47366882808</v>
      </c>
      <c r="S2384" s="9">
        <f t="shared" si="113"/>
        <v>1966129.8946753123</v>
      </c>
      <c r="T2384" s="8" t="s">
        <v>6114</v>
      </c>
      <c r="U2384" s="8" t="s">
        <v>10025</v>
      </c>
    </row>
    <row r="2385" spans="1:21" x14ac:dyDescent="0.3">
      <c r="A2385" s="8" t="s">
        <v>5324</v>
      </c>
      <c r="B2385" s="8" t="s">
        <v>5688</v>
      </c>
      <c r="C2385" s="8">
        <v>40</v>
      </c>
      <c r="D2385" s="8">
        <v>5</v>
      </c>
      <c r="E2385" s="8" t="s">
        <v>10033</v>
      </c>
      <c r="F2385" s="8" t="s">
        <v>5943</v>
      </c>
      <c r="G2385" s="8" t="s">
        <v>10044</v>
      </c>
      <c r="H2385" s="8" t="s">
        <v>12</v>
      </c>
      <c r="I2385" s="9">
        <v>2313.87</v>
      </c>
      <c r="J2385" s="8" t="s">
        <v>12</v>
      </c>
      <c r="K2385" s="9">
        <v>46133.597396250007</v>
      </c>
      <c r="L2385" s="8" t="s">
        <v>12</v>
      </c>
      <c r="M2385" s="9">
        <v>2493277.4645906249</v>
      </c>
      <c r="N2385" s="9">
        <v>0</v>
      </c>
      <c r="O2385" s="8" t="s">
        <v>12</v>
      </c>
      <c r="P2385" s="9">
        <v>47638.5</v>
      </c>
      <c r="Q2385" s="9">
        <f t="shared" si="111"/>
        <v>2589363.4319868749</v>
      </c>
      <c r="R2385" s="9">
        <f t="shared" si="112"/>
        <v>1294681.7159934375</v>
      </c>
      <c r="S2385" s="9">
        <f t="shared" si="113"/>
        <v>5178726.8639737498</v>
      </c>
      <c r="T2385" s="8" t="s">
        <v>6115</v>
      </c>
      <c r="U2385" s="8" t="s">
        <v>10025</v>
      </c>
    </row>
    <row r="2386" spans="1:21" x14ac:dyDescent="0.3">
      <c r="A2386" s="8" t="s">
        <v>5325</v>
      </c>
      <c r="B2386" s="8" t="s">
        <v>5689</v>
      </c>
      <c r="C2386" s="8">
        <v>157</v>
      </c>
      <c r="D2386" s="8">
        <v>9</v>
      </c>
      <c r="E2386" s="8" t="s">
        <v>6072</v>
      </c>
      <c r="F2386" s="8" t="s">
        <v>5943</v>
      </c>
      <c r="G2386" s="8" t="s">
        <v>10044</v>
      </c>
      <c r="H2386" s="8" t="s">
        <v>6</v>
      </c>
      <c r="I2386" s="9">
        <v>0</v>
      </c>
      <c r="J2386" s="8" t="s">
        <v>12</v>
      </c>
      <c r="K2386" s="9">
        <v>45443.242589062502</v>
      </c>
      <c r="L2386" s="8" t="s">
        <v>6</v>
      </c>
      <c r="M2386" s="9">
        <v>0</v>
      </c>
      <c r="N2386" s="9">
        <v>0</v>
      </c>
      <c r="O2386" s="8" t="s">
        <v>12</v>
      </c>
      <c r="P2386" s="9">
        <v>41670.6</v>
      </c>
      <c r="Q2386" s="9">
        <f t="shared" si="111"/>
        <v>87113.842589062493</v>
      </c>
      <c r="R2386" s="9">
        <f t="shared" si="112"/>
        <v>43556.921294531247</v>
      </c>
      <c r="S2386" s="9">
        <f t="shared" si="113"/>
        <v>174227.68517812499</v>
      </c>
      <c r="T2386" s="8" t="s">
        <v>6112</v>
      </c>
      <c r="U2386" s="8" t="s">
        <v>10025</v>
      </c>
    </row>
    <row r="2387" spans="1:21" x14ac:dyDescent="0.3">
      <c r="A2387" s="8" t="s">
        <v>5326</v>
      </c>
      <c r="B2387" s="8" t="s">
        <v>5690</v>
      </c>
      <c r="C2387" s="8">
        <v>91</v>
      </c>
      <c r="D2387" s="8">
        <v>6</v>
      </c>
      <c r="E2387" s="8" t="s">
        <v>6072</v>
      </c>
      <c r="F2387" s="8" t="s">
        <v>5943</v>
      </c>
      <c r="G2387" s="8" t="s">
        <v>10044</v>
      </c>
      <c r="H2387" s="8" t="s">
        <v>5</v>
      </c>
      <c r="I2387" s="9">
        <v>0</v>
      </c>
      <c r="J2387" s="8" t="s">
        <v>12</v>
      </c>
      <c r="K2387" s="9">
        <v>39827.116448437504</v>
      </c>
      <c r="L2387" s="8" t="s">
        <v>12</v>
      </c>
      <c r="M2387" s="9">
        <v>2015115.0753457029</v>
      </c>
      <c r="N2387" s="9">
        <v>0</v>
      </c>
      <c r="O2387" s="8" t="s">
        <v>12</v>
      </c>
      <c r="P2387" s="9">
        <v>31619.399999999998</v>
      </c>
      <c r="Q2387" s="9">
        <f t="shared" si="111"/>
        <v>2086561.5917941404</v>
      </c>
      <c r="R2387" s="9">
        <f t="shared" si="112"/>
        <v>1043280.7958970702</v>
      </c>
      <c r="S2387" s="9">
        <f t="shared" si="113"/>
        <v>4173123.1835882808</v>
      </c>
      <c r="T2387" s="8" t="s">
        <v>6114</v>
      </c>
      <c r="U2387" s="8" t="s">
        <v>10025</v>
      </c>
    </row>
    <row r="2388" spans="1:21" x14ac:dyDescent="0.3">
      <c r="A2388" s="8" t="s">
        <v>5327</v>
      </c>
      <c r="B2388" s="8" t="s">
        <v>5691</v>
      </c>
      <c r="C2388" s="8">
        <v>152</v>
      </c>
      <c r="D2388" s="8">
        <v>20</v>
      </c>
      <c r="E2388" s="8" t="s">
        <v>6072</v>
      </c>
      <c r="F2388" s="8" t="s">
        <v>5943</v>
      </c>
      <c r="G2388" s="8" t="s">
        <v>10044</v>
      </c>
      <c r="H2388" s="8" t="s">
        <v>5</v>
      </c>
      <c r="I2388" s="9">
        <v>0</v>
      </c>
      <c r="J2388" s="8" t="s">
        <v>12</v>
      </c>
      <c r="K2388" s="9">
        <v>45017.778487500007</v>
      </c>
      <c r="L2388" s="8" t="s">
        <v>5</v>
      </c>
      <c r="M2388" s="9">
        <v>0</v>
      </c>
      <c r="N2388" s="9">
        <v>0</v>
      </c>
      <c r="O2388" s="8" t="s">
        <v>12</v>
      </c>
      <c r="P2388" s="9">
        <v>55490.999999999993</v>
      </c>
      <c r="Q2388" s="9">
        <f t="shared" si="111"/>
        <v>100508.77848750001</v>
      </c>
      <c r="R2388" s="9">
        <f t="shared" si="112"/>
        <v>50254.389243750004</v>
      </c>
      <c r="S2388" s="9">
        <f t="shared" si="113"/>
        <v>201017.55697500001</v>
      </c>
      <c r="T2388" s="8" t="s">
        <v>6114</v>
      </c>
      <c r="U2388" s="8" t="s">
        <v>10025</v>
      </c>
    </row>
    <row r="2389" spans="1:21" x14ac:dyDescent="0.3">
      <c r="A2389" s="8" t="s">
        <v>5328</v>
      </c>
      <c r="B2389" s="8" t="s">
        <v>5692</v>
      </c>
      <c r="C2389" s="8">
        <v>446</v>
      </c>
      <c r="D2389" s="8">
        <v>24</v>
      </c>
      <c r="E2389" s="8" t="s">
        <v>6072</v>
      </c>
      <c r="F2389" s="8" t="s">
        <v>5943</v>
      </c>
      <c r="G2389" s="8" t="s">
        <v>10044</v>
      </c>
      <c r="H2389" s="8" t="s">
        <v>5</v>
      </c>
      <c r="I2389" s="9">
        <v>0</v>
      </c>
      <c r="J2389" s="8" t="s">
        <v>12</v>
      </c>
      <c r="K2389" s="9">
        <v>70035.067659374996</v>
      </c>
      <c r="L2389" s="8" t="s">
        <v>5</v>
      </c>
      <c r="M2389" s="9">
        <v>0</v>
      </c>
      <c r="N2389" s="9">
        <v>0</v>
      </c>
      <c r="O2389" s="8" t="s">
        <v>12</v>
      </c>
      <c r="P2389" s="9">
        <v>60516.6</v>
      </c>
      <c r="Q2389" s="9">
        <f t="shared" si="111"/>
        <v>130551.667659375</v>
      </c>
      <c r="R2389" s="9">
        <f t="shared" si="112"/>
        <v>65275.833829687501</v>
      </c>
      <c r="S2389" s="9">
        <f t="shared" si="113"/>
        <v>261103.33531875</v>
      </c>
      <c r="T2389" s="8" t="s">
        <v>6114</v>
      </c>
      <c r="U2389" s="8" t="s">
        <v>10025</v>
      </c>
    </row>
    <row r="2390" spans="1:21" x14ac:dyDescent="0.3">
      <c r="A2390" s="8" t="s">
        <v>5329</v>
      </c>
      <c r="B2390" s="8" t="s">
        <v>5693</v>
      </c>
      <c r="C2390" s="8">
        <v>768</v>
      </c>
      <c r="D2390" s="8">
        <v>15</v>
      </c>
      <c r="E2390" s="8" t="s">
        <v>6088</v>
      </c>
      <c r="F2390" s="8" t="s">
        <v>5943</v>
      </c>
      <c r="G2390" s="8" t="s">
        <v>10044</v>
      </c>
      <c r="H2390" s="8" t="s">
        <v>12</v>
      </c>
      <c r="I2390" s="9">
        <v>1779.8999999999999</v>
      </c>
      <c r="J2390" s="8" t="s">
        <v>12</v>
      </c>
      <c r="K2390" s="9">
        <v>97434.955799999996</v>
      </c>
      <c r="L2390" s="8" t="s">
        <v>5</v>
      </c>
      <c r="M2390" s="9">
        <v>0</v>
      </c>
      <c r="N2390" s="9">
        <v>0</v>
      </c>
      <c r="O2390" s="8" t="s">
        <v>5</v>
      </c>
      <c r="P2390" s="9">
        <v>0</v>
      </c>
      <c r="Q2390" s="9">
        <f t="shared" si="111"/>
        <v>99214.85579999999</v>
      </c>
      <c r="R2390" s="9">
        <f t="shared" si="112"/>
        <v>49607.427899999995</v>
      </c>
      <c r="S2390" s="9">
        <f t="shared" si="113"/>
        <v>198429.71159999998</v>
      </c>
      <c r="T2390" s="8" t="s">
        <v>6114</v>
      </c>
      <c r="U2390" s="8" t="s">
        <v>10025</v>
      </c>
    </row>
    <row r="2391" spans="1:21" x14ac:dyDescent="0.3">
      <c r="A2391" s="8" t="s">
        <v>5330</v>
      </c>
      <c r="B2391" s="8" t="s">
        <v>5694</v>
      </c>
      <c r="C2391" s="8">
        <v>309</v>
      </c>
      <c r="D2391" s="8">
        <v>36</v>
      </c>
      <c r="E2391" s="8" t="s">
        <v>6088</v>
      </c>
      <c r="F2391" s="8" t="s">
        <v>5943</v>
      </c>
      <c r="G2391" s="8" t="s">
        <v>10044</v>
      </c>
      <c r="H2391" s="8" t="s">
        <v>5</v>
      </c>
      <c r="I2391" s="9">
        <v>0</v>
      </c>
      <c r="J2391" s="8" t="s">
        <v>12</v>
      </c>
      <c r="K2391" s="9">
        <v>58377.351276562506</v>
      </c>
      <c r="L2391" s="8" t="s">
        <v>12</v>
      </c>
      <c r="M2391" s="9">
        <v>2033954.7319980466</v>
      </c>
      <c r="N2391" s="9">
        <v>0</v>
      </c>
      <c r="O2391" s="8" t="s">
        <v>12</v>
      </c>
      <c r="P2391" s="9">
        <v>74337</v>
      </c>
      <c r="Q2391" s="9">
        <f t="shared" si="111"/>
        <v>2166669.0832746094</v>
      </c>
      <c r="R2391" s="9">
        <f t="shared" si="112"/>
        <v>1083334.5416373047</v>
      </c>
      <c r="S2391" s="9">
        <f t="shared" si="113"/>
        <v>4333338.1665492188</v>
      </c>
      <c r="T2391" s="8" t="s">
        <v>6114</v>
      </c>
      <c r="U2391" s="8" t="s">
        <v>10025</v>
      </c>
    </row>
    <row r="2392" spans="1:21" x14ac:dyDescent="0.3">
      <c r="A2392" s="8" t="s">
        <v>5331</v>
      </c>
      <c r="B2392" s="8" t="s">
        <v>5695</v>
      </c>
      <c r="C2392" s="8">
        <v>300</v>
      </c>
      <c r="D2392" s="8">
        <v>8</v>
      </c>
      <c r="E2392" s="8" t="s">
        <v>6088</v>
      </c>
      <c r="F2392" s="8" t="s">
        <v>5943</v>
      </c>
      <c r="G2392" s="8" t="s">
        <v>10044</v>
      </c>
      <c r="H2392" s="8" t="s">
        <v>12</v>
      </c>
      <c r="I2392" s="9">
        <v>1779.8999999999999</v>
      </c>
      <c r="J2392" s="8" t="s">
        <v>12</v>
      </c>
      <c r="K2392" s="9">
        <v>57611.515893750002</v>
      </c>
      <c r="L2392" s="8" t="s">
        <v>5</v>
      </c>
      <c r="M2392" s="9">
        <v>0</v>
      </c>
      <c r="N2392" s="9">
        <v>0</v>
      </c>
      <c r="O2392" s="8" t="s">
        <v>12</v>
      </c>
      <c r="P2392" s="9">
        <v>40414.199999999997</v>
      </c>
      <c r="Q2392" s="9">
        <f t="shared" si="111"/>
        <v>99805.61589375</v>
      </c>
      <c r="R2392" s="9">
        <f t="shared" si="112"/>
        <v>49902.807946875</v>
      </c>
      <c r="S2392" s="9">
        <f t="shared" si="113"/>
        <v>199611.2317875</v>
      </c>
      <c r="T2392" s="8" t="s">
        <v>6114</v>
      </c>
      <c r="U2392" s="8" t="s">
        <v>10025</v>
      </c>
    </row>
    <row r="2393" spans="1:21" x14ac:dyDescent="0.3">
      <c r="A2393" s="8" t="s">
        <v>5332</v>
      </c>
      <c r="B2393" s="8" t="s">
        <v>5696</v>
      </c>
      <c r="C2393" s="8">
        <v>350</v>
      </c>
      <c r="D2393" s="8">
        <v>11</v>
      </c>
      <c r="E2393" s="8" t="s">
        <v>6088</v>
      </c>
      <c r="F2393" s="8" t="s">
        <v>5943</v>
      </c>
      <c r="G2393" s="8" t="s">
        <v>10044</v>
      </c>
      <c r="H2393" s="8" t="s">
        <v>12</v>
      </c>
      <c r="I2393" s="9">
        <v>1779.8999999999999</v>
      </c>
      <c r="J2393" s="8" t="s">
        <v>12</v>
      </c>
      <c r="K2393" s="9">
        <v>61866.156909375008</v>
      </c>
      <c r="L2393" s="8" t="s">
        <v>12</v>
      </c>
      <c r="M2393" s="9">
        <v>2037497.9701757811</v>
      </c>
      <c r="N2393" s="9">
        <v>0</v>
      </c>
      <c r="O2393" s="8" t="s">
        <v>12</v>
      </c>
      <c r="P2393" s="9">
        <v>44183.399999999994</v>
      </c>
      <c r="Q2393" s="9">
        <f t="shared" si="111"/>
        <v>2145327.4270851561</v>
      </c>
      <c r="R2393" s="9">
        <f t="shared" si="112"/>
        <v>1072663.713542578</v>
      </c>
      <c r="S2393" s="9">
        <f t="shared" si="113"/>
        <v>4290654.8541703122</v>
      </c>
      <c r="T2393" s="8" t="s">
        <v>6114</v>
      </c>
      <c r="U2393" s="8" t="s">
        <v>10025</v>
      </c>
    </row>
    <row r="2394" spans="1:21" x14ac:dyDescent="0.3">
      <c r="A2394" s="8" t="s">
        <v>5333</v>
      </c>
      <c r="B2394" s="8" t="s">
        <v>5697</v>
      </c>
      <c r="C2394" s="8">
        <v>100</v>
      </c>
      <c r="D2394" s="8">
        <v>5</v>
      </c>
      <c r="E2394" s="8" t="s">
        <v>6088</v>
      </c>
      <c r="F2394" s="8" t="s">
        <v>5943</v>
      </c>
      <c r="G2394" s="8" t="s">
        <v>10044</v>
      </c>
      <c r="H2394" s="8" t="s">
        <v>12</v>
      </c>
      <c r="I2394" s="9">
        <v>1779.8999999999999</v>
      </c>
      <c r="J2394" s="8" t="s">
        <v>12</v>
      </c>
      <c r="K2394" s="9">
        <v>40592.951831250008</v>
      </c>
      <c r="L2394" s="8" t="s">
        <v>5</v>
      </c>
      <c r="M2394" s="9">
        <v>0</v>
      </c>
      <c r="N2394" s="9">
        <v>0</v>
      </c>
      <c r="O2394" s="8" t="s">
        <v>5</v>
      </c>
      <c r="P2394" s="9">
        <v>0</v>
      </c>
      <c r="Q2394" s="9">
        <f t="shared" si="111"/>
        <v>42372.851831250009</v>
      </c>
      <c r="R2394" s="9">
        <f t="shared" si="112"/>
        <v>21186.425915625005</v>
      </c>
      <c r="S2394" s="9">
        <f t="shared" si="113"/>
        <v>84745.703662500018</v>
      </c>
      <c r="T2394" s="8" t="s">
        <v>6110</v>
      </c>
      <c r="U2394" s="8" t="s">
        <v>10025</v>
      </c>
    </row>
    <row r="2395" spans="1:21" x14ac:dyDescent="0.3">
      <c r="A2395" s="8" t="s">
        <v>5334</v>
      </c>
      <c r="B2395" s="8" t="s">
        <v>5698</v>
      </c>
      <c r="C2395" s="8">
        <v>75</v>
      </c>
      <c r="D2395" s="8">
        <v>1</v>
      </c>
      <c r="E2395" s="8" t="s">
        <v>6088</v>
      </c>
      <c r="F2395" s="8" t="s">
        <v>5943</v>
      </c>
      <c r="G2395" s="8" t="s">
        <v>10044</v>
      </c>
      <c r="H2395" s="8" t="s">
        <v>12</v>
      </c>
      <c r="I2395" s="9">
        <v>1779.8999999999999</v>
      </c>
      <c r="J2395" s="8" t="s">
        <v>12</v>
      </c>
      <c r="K2395" s="9">
        <v>38465.631323437505</v>
      </c>
      <c r="L2395" s="8" t="s">
        <v>12</v>
      </c>
      <c r="M2395" s="9">
        <v>2013732.348251953</v>
      </c>
      <c r="N2395" s="9">
        <v>0</v>
      </c>
      <c r="O2395" s="8" t="s">
        <v>5</v>
      </c>
      <c r="P2395" s="9">
        <v>0</v>
      </c>
      <c r="Q2395" s="9">
        <f t="shared" si="111"/>
        <v>2053977.8795753906</v>
      </c>
      <c r="R2395" s="9">
        <f t="shared" si="112"/>
        <v>1026988.9397876953</v>
      </c>
      <c r="S2395" s="9">
        <f t="shared" si="113"/>
        <v>4107955.7591507812</v>
      </c>
      <c r="T2395" s="8" t="s">
        <v>6114</v>
      </c>
      <c r="U2395" s="8" t="s">
        <v>10025</v>
      </c>
    </row>
    <row r="2396" spans="1:21" x14ac:dyDescent="0.3">
      <c r="A2396" s="8" t="s">
        <v>5335</v>
      </c>
      <c r="B2396" s="8" t="s">
        <v>5699</v>
      </c>
      <c r="C2396" s="8">
        <v>162</v>
      </c>
      <c r="D2396" s="8">
        <v>1</v>
      </c>
      <c r="E2396" s="8" t="s">
        <v>6088</v>
      </c>
      <c r="F2396" s="8" t="s">
        <v>5943</v>
      </c>
      <c r="G2396" s="8" t="s">
        <v>10044</v>
      </c>
      <c r="H2396" s="8" t="s">
        <v>12</v>
      </c>
      <c r="I2396" s="9">
        <v>1779.8999999999999</v>
      </c>
      <c r="J2396" s="8" t="s">
        <v>5</v>
      </c>
      <c r="K2396" s="9">
        <v>0</v>
      </c>
      <c r="L2396" s="8" t="s">
        <v>12</v>
      </c>
      <c r="M2396" s="9">
        <v>2021250.9268242186</v>
      </c>
      <c r="N2396" s="9">
        <v>0</v>
      </c>
      <c r="O2396" s="8" t="s">
        <v>5</v>
      </c>
      <c r="P2396" s="9">
        <v>0</v>
      </c>
      <c r="Q2396" s="9">
        <f t="shared" si="111"/>
        <v>2023030.8268242185</v>
      </c>
      <c r="R2396" s="9">
        <f t="shared" si="112"/>
        <v>1011515.4134121093</v>
      </c>
      <c r="S2396" s="9">
        <f t="shared" si="113"/>
        <v>4046061.653648437</v>
      </c>
      <c r="T2396" s="8" t="s">
        <v>6114</v>
      </c>
      <c r="U2396" s="8" t="s">
        <v>10025</v>
      </c>
    </row>
    <row r="2397" spans="1:21" x14ac:dyDescent="0.3">
      <c r="A2397" s="8" t="s">
        <v>5336</v>
      </c>
      <c r="B2397" s="8" t="s">
        <v>5700</v>
      </c>
      <c r="C2397" s="8">
        <v>263</v>
      </c>
      <c r="D2397" s="8">
        <v>1</v>
      </c>
      <c r="E2397" s="8" t="s">
        <v>6088</v>
      </c>
      <c r="F2397" s="8" t="s">
        <v>5943</v>
      </c>
      <c r="G2397" s="8" t="s">
        <v>10044</v>
      </c>
      <c r="H2397" s="8" t="s">
        <v>12</v>
      </c>
      <c r="I2397" s="9">
        <v>1779.8999999999999</v>
      </c>
      <c r="J2397" s="8" t="s">
        <v>5</v>
      </c>
      <c r="K2397" s="9">
        <v>0</v>
      </c>
      <c r="L2397" s="8" t="s">
        <v>12</v>
      </c>
      <c r="M2397" s="9">
        <v>2029979.3916035155</v>
      </c>
      <c r="N2397" s="9">
        <v>0</v>
      </c>
      <c r="O2397" s="8" t="s">
        <v>5</v>
      </c>
      <c r="P2397" s="9">
        <v>0</v>
      </c>
      <c r="Q2397" s="9">
        <f t="shared" si="111"/>
        <v>2031759.2916035154</v>
      </c>
      <c r="R2397" s="9">
        <f t="shared" si="112"/>
        <v>1015879.6458017577</v>
      </c>
      <c r="S2397" s="9">
        <f t="shared" si="113"/>
        <v>4063518.5832070308</v>
      </c>
      <c r="T2397" s="8" t="s">
        <v>6114</v>
      </c>
      <c r="U2397" s="8" t="s">
        <v>10025</v>
      </c>
    </row>
    <row r="2398" spans="1:21" x14ac:dyDescent="0.3">
      <c r="A2398" s="8" t="s">
        <v>5337</v>
      </c>
      <c r="B2398" s="8" t="s">
        <v>5701</v>
      </c>
      <c r="C2398" s="8">
        <v>25</v>
      </c>
      <c r="D2398" s="8">
        <v>2</v>
      </c>
      <c r="E2398" s="8" t="s">
        <v>6088</v>
      </c>
      <c r="F2398" s="8" t="s">
        <v>5943</v>
      </c>
      <c r="G2398" s="8" t="s">
        <v>10044</v>
      </c>
      <c r="H2398" s="8" t="s">
        <v>12</v>
      </c>
      <c r="I2398" s="9">
        <v>1779.8999999999999</v>
      </c>
      <c r="J2398" s="8" t="s">
        <v>12</v>
      </c>
      <c r="K2398" s="9">
        <v>34210.990307812506</v>
      </c>
      <c r="L2398" s="8" t="s">
        <v>12</v>
      </c>
      <c r="M2398" s="9">
        <v>2009411.3260839842</v>
      </c>
      <c r="N2398" s="9">
        <v>0</v>
      </c>
      <c r="O2398" s="8" t="s">
        <v>5</v>
      </c>
      <c r="P2398" s="9">
        <v>0</v>
      </c>
      <c r="Q2398" s="9">
        <f t="shared" si="111"/>
        <v>2045402.2163917967</v>
      </c>
      <c r="R2398" s="9">
        <f t="shared" si="112"/>
        <v>1022701.1081958984</v>
      </c>
      <c r="S2398" s="9">
        <f t="shared" si="113"/>
        <v>4090804.4327835934</v>
      </c>
      <c r="T2398" s="8" t="s">
        <v>6114</v>
      </c>
      <c r="U2398" s="8" t="s">
        <v>10025</v>
      </c>
    </row>
    <row r="2399" spans="1:21" x14ac:dyDescent="0.3">
      <c r="A2399" s="8" t="s">
        <v>5338</v>
      </c>
      <c r="B2399" s="8" t="s">
        <v>5702</v>
      </c>
      <c r="C2399" s="8">
        <v>50</v>
      </c>
      <c r="D2399" s="8">
        <v>1</v>
      </c>
      <c r="E2399" s="8" t="s">
        <v>6088</v>
      </c>
      <c r="F2399" s="8" t="s">
        <v>5943</v>
      </c>
      <c r="G2399" s="8" t="s">
        <v>10044</v>
      </c>
      <c r="H2399" s="8" t="s">
        <v>6</v>
      </c>
      <c r="I2399" s="9">
        <v>0</v>
      </c>
      <c r="J2399" s="8" t="s">
        <v>5</v>
      </c>
      <c r="K2399" s="9">
        <v>0</v>
      </c>
      <c r="L2399" s="8" t="s">
        <v>6</v>
      </c>
      <c r="M2399" s="9">
        <v>0</v>
      </c>
      <c r="N2399" s="9">
        <v>0</v>
      </c>
      <c r="O2399" s="8" t="s">
        <v>12</v>
      </c>
      <c r="P2399" s="9">
        <v>31619.399999999998</v>
      </c>
      <c r="Q2399" s="9">
        <f t="shared" si="111"/>
        <v>31619.399999999998</v>
      </c>
      <c r="R2399" s="9">
        <f t="shared" si="112"/>
        <v>15809.699999999999</v>
      </c>
      <c r="S2399" s="9">
        <f t="shared" si="113"/>
        <v>63238.799999999996</v>
      </c>
      <c r="T2399" s="8" t="s">
        <v>6114</v>
      </c>
      <c r="U2399" s="8" t="s">
        <v>10025</v>
      </c>
    </row>
    <row r="2400" spans="1:21" x14ac:dyDescent="0.3">
      <c r="A2400" s="8" t="s">
        <v>5339</v>
      </c>
      <c r="B2400" s="8" t="s">
        <v>5703</v>
      </c>
      <c r="C2400" s="8">
        <v>73</v>
      </c>
      <c r="D2400" s="8">
        <v>1</v>
      </c>
      <c r="E2400" s="8" t="s">
        <v>6088</v>
      </c>
      <c r="F2400" s="8" t="s">
        <v>5943</v>
      </c>
      <c r="G2400" s="8" t="s">
        <v>10044</v>
      </c>
      <c r="H2400" s="8" t="s">
        <v>12</v>
      </c>
      <c r="I2400" s="9">
        <v>1779.8999999999999</v>
      </c>
      <c r="J2400" s="8" t="s">
        <v>12</v>
      </c>
      <c r="K2400" s="9">
        <v>32083.6698</v>
      </c>
      <c r="L2400" s="8" t="s">
        <v>12</v>
      </c>
      <c r="M2400" s="9">
        <v>2013559.5073652342</v>
      </c>
      <c r="N2400" s="9">
        <v>0</v>
      </c>
      <c r="O2400" s="8" t="s">
        <v>5</v>
      </c>
      <c r="P2400" s="9">
        <v>0</v>
      </c>
      <c r="Q2400" s="9">
        <f t="shared" si="111"/>
        <v>2047423.0771652341</v>
      </c>
      <c r="R2400" s="9">
        <f t="shared" si="112"/>
        <v>1023711.5385826171</v>
      </c>
      <c r="S2400" s="9">
        <f t="shared" si="113"/>
        <v>4094846.1543304683</v>
      </c>
      <c r="T2400" s="8" t="s">
        <v>6114</v>
      </c>
      <c r="U2400" s="8" t="s">
        <v>10025</v>
      </c>
    </row>
    <row r="2401" spans="1:21" x14ac:dyDescent="0.3">
      <c r="A2401" s="8" t="s">
        <v>5340</v>
      </c>
      <c r="B2401" s="8" t="s">
        <v>5704</v>
      </c>
      <c r="C2401" s="8">
        <v>50</v>
      </c>
      <c r="D2401" s="8">
        <v>3</v>
      </c>
      <c r="E2401" s="8" t="s">
        <v>6088</v>
      </c>
      <c r="F2401" s="8" t="s">
        <v>5943</v>
      </c>
      <c r="G2401" s="8" t="s">
        <v>10044</v>
      </c>
      <c r="H2401" s="8" t="s">
        <v>12</v>
      </c>
      <c r="I2401" s="9">
        <v>1779.8999999999999</v>
      </c>
      <c r="J2401" s="8" t="s">
        <v>12</v>
      </c>
      <c r="K2401" s="9">
        <v>36338.310815625002</v>
      </c>
      <c r="L2401" s="8" t="s">
        <v>12</v>
      </c>
      <c r="M2401" s="9">
        <v>2011571.8371679685</v>
      </c>
      <c r="N2401" s="9">
        <v>0</v>
      </c>
      <c r="O2401" s="8" t="s">
        <v>5</v>
      </c>
      <c r="P2401" s="9">
        <v>0</v>
      </c>
      <c r="Q2401" s="9">
        <f t="shared" si="111"/>
        <v>2049690.0479835935</v>
      </c>
      <c r="R2401" s="9">
        <f t="shared" si="112"/>
        <v>1024845.0239917968</v>
      </c>
      <c r="S2401" s="9">
        <f t="shared" si="113"/>
        <v>4099380.0959671871</v>
      </c>
      <c r="T2401" s="8" t="s">
        <v>6114</v>
      </c>
      <c r="U2401" s="8" t="s">
        <v>10025</v>
      </c>
    </row>
    <row r="2402" spans="1:21" x14ac:dyDescent="0.3">
      <c r="A2402" s="8" t="s">
        <v>5341</v>
      </c>
      <c r="B2402" s="8" t="s">
        <v>5705</v>
      </c>
      <c r="C2402" s="8">
        <v>85</v>
      </c>
      <c r="D2402" s="8">
        <v>4</v>
      </c>
      <c r="E2402" s="8" t="s">
        <v>6072</v>
      </c>
      <c r="F2402" s="8" t="s">
        <v>5943</v>
      </c>
      <c r="G2402" s="8" t="s">
        <v>10044</v>
      </c>
      <c r="H2402" s="8" t="s">
        <v>12</v>
      </c>
      <c r="I2402" s="9">
        <v>1779.8999999999999</v>
      </c>
      <c r="J2402" s="8" t="s">
        <v>12</v>
      </c>
      <c r="K2402" s="9">
        <v>39316.559526562502</v>
      </c>
      <c r="L2402" s="8" t="s">
        <v>12</v>
      </c>
      <c r="M2402" s="9">
        <v>2014596.5526855467</v>
      </c>
      <c r="N2402" s="9">
        <v>0</v>
      </c>
      <c r="O2402" s="8" t="s">
        <v>12</v>
      </c>
      <c r="P2402" s="9">
        <v>35388.6</v>
      </c>
      <c r="Q2402" s="9">
        <f t="shared" si="111"/>
        <v>2091081.6122121094</v>
      </c>
      <c r="R2402" s="9">
        <f t="shared" si="112"/>
        <v>1045540.8061060547</v>
      </c>
      <c r="S2402" s="9">
        <f t="shared" si="113"/>
        <v>4182163.2244242188</v>
      </c>
      <c r="T2402" s="8" t="s">
        <v>6114</v>
      </c>
      <c r="U2402" s="8" t="s">
        <v>10025</v>
      </c>
    </row>
    <row r="2403" spans="1:21" x14ac:dyDescent="0.3">
      <c r="A2403" s="8" t="s">
        <v>5342</v>
      </c>
      <c r="B2403" s="8" t="s">
        <v>5706</v>
      </c>
      <c r="C2403" s="8">
        <v>284</v>
      </c>
      <c r="D2403" s="8">
        <v>2</v>
      </c>
      <c r="E2403" s="8" t="s">
        <v>6072</v>
      </c>
      <c r="F2403" s="8" t="s">
        <v>5943</v>
      </c>
      <c r="G2403" s="8" t="s">
        <v>10044</v>
      </c>
      <c r="H2403" s="8" t="s">
        <v>12</v>
      </c>
      <c r="I2403" s="9">
        <v>1779.8999999999999</v>
      </c>
      <c r="J2403" s="8" t="s">
        <v>12</v>
      </c>
      <c r="K2403" s="9">
        <v>56250.030768750003</v>
      </c>
      <c r="L2403" s="8" t="s">
        <v>12</v>
      </c>
      <c r="M2403" s="9">
        <v>2031794.2209140623</v>
      </c>
      <c r="N2403" s="9">
        <v>0</v>
      </c>
      <c r="O2403" s="8" t="s">
        <v>5</v>
      </c>
      <c r="P2403" s="9">
        <v>0</v>
      </c>
      <c r="Q2403" s="9">
        <f t="shared" si="111"/>
        <v>2089824.1516828123</v>
      </c>
      <c r="R2403" s="9">
        <f t="shared" si="112"/>
        <v>1044912.0758414061</v>
      </c>
      <c r="S2403" s="9">
        <f t="shared" si="113"/>
        <v>4179648.3033656245</v>
      </c>
      <c r="T2403" s="8" t="s">
        <v>6114</v>
      </c>
      <c r="U2403" s="8" t="s">
        <v>10025</v>
      </c>
    </row>
    <row r="2404" spans="1:21" x14ac:dyDescent="0.3">
      <c r="A2404" s="8" t="s">
        <v>5343</v>
      </c>
      <c r="B2404" s="8" t="s">
        <v>5707</v>
      </c>
      <c r="C2404" s="8">
        <v>126</v>
      </c>
      <c r="D2404" s="8">
        <v>5</v>
      </c>
      <c r="E2404" s="8" t="s">
        <v>6072</v>
      </c>
      <c r="F2404" s="8" t="s">
        <v>5943</v>
      </c>
      <c r="G2404" s="8" t="s">
        <v>10044</v>
      </c>
      <c r="H2404" s="8" t="s">
        <v>12</v>
      </c>
      <c r="I2404" s="9">
        <v>1779.8999999999999</v>
      </c>
      <c r="J2404" s="8" t="s">
        <v>12</v>
      </c>
      <c r="K2404" s="9">
        <v>42805.365159375004</v>
      </c>
      <c r="L2404" s="8" t="s">
        <v>5</v>
      </c>
      <c r="M2404" s="9">
        <v>0</v>
      </c>
      <c r="N2404" s="9">
        <v>0</v>
      </c>
      <c r="O2404" s="8" t="s">
        <v>12</v>
      </c>
      <c r="P2404" s="9">
        <v>36645</v>
      </c>
      <c r="Q2404" s="9">
        <f t="shared" si="111"/>
        <v>81230.265159375005</v>
      </c>
      <c r="R2404" s="9">
        <f t="shared" si="112"/>
        <v>40615.132579687503</v>
      </c>
      <c r="S2404" s="9">
        <f t="shared" si="113"/>
        <v>162460.53031875001</v>
      </c>
      <c r="T2404" s="8" t="s">
        <v>6115</v>
      </c>
      <c r="U2404" s="8" t="s">
        <v>10025</v>
      </c>
    </row>
    <row r="2405" spans="1:21" x14ac:dyDescent="0.3">
      <c r="A2405" s="8" t="s">
        <v>5344</v>
      </c>
      <c r="B2405" s="8" t="s">
        <v>5708</v>
      </c>
      <c r="C2405" s="8">
        <v>567</v>
      </c>
      <c r="D2405" s="8">
        <v>1</v>
      </c>
      <c r="E2405" s="8" t="s">
        <v>6072</v>
      </c>
      <c r="F2405" s="8" t="s">
        <v>5943</v>
      </c>
      <c r="G2405" s="8" t="s">
        <v>10044</v>
      </c>
      <c r="H2405" s="8" t="s">
        <v>12</v>
      </c>
      <c r="I2405" s="9">
        <v>1779.8999999999999</v>
      </c>
      <c r="J2405" s="8" t="s">
        <v>12</v>
      </c>
      <c r="K2405" s="9">
        <v>80331.298917187494</v>
      </c>
      <c r="L2405" s="8" t="s">
        <v>12</v>
      </c>
      <c r="M2405" s="9">
        <v>2056251.2063847654</v>
      </c>
      <c r="N2405" s="9">
        <v>0</v>
      </c>
      <c r="O2405" s="8" t="s">
        <v>5</v>
      </c>
      <c r="P2405" s="9">
        <v>0</v>
      </c>
      <c r="Q2405" s="9">
        <f t="shared" si="111"/>
        <v>2138362.4053019527</v>
      </c>
      <c r="R2405" s="9">
        <f t="shared" si="112"/>
        <v>1069181.2026509764</v>
      </c>
      <c r="S2405" s="9">
        <f t="shared" si="113"/>
        <v>4276724.8106039055</v>
      </c>
      <c r="T2405" s="8" t="s">
        <v>6114</v>
      </c>
      <c r="U2405" s="8" t="s">
        <v>10025</v>
      </c>
    </row>
    <row r="2406" spans="1:21" x14ac:dyDescent="0.3">
      <c r="A2406" s="8" t="s">
        <v>5345</v>
      </c>
      <c r="B2406" s="8" t="s">
        <v>5709</v>
      </c>
      <c r="C2406" s="8">
        <v>230</v>
      </c>
      <c r="D2406" s="8">
        <v>4</v>
      </c>
      <c r="E2406" s="8" t="s">
        <v>6072</v>
      </c>
      <c r="F2406" s="8" t="s">
        <v>5943</v>
      </c>
      <c r="G2406" s="8" t="s">
        <v>10044</v>
      </c>
      <c r="H2406" s="8" t="s">
        <v>12</v>
      </c>
      <c r="I2406" s="9">
        <v>1779.8999999999999</v>
      </c>
      <c r="J2406" s="8" t="s">
        <v>12</v>
      </c>
      <c r="K2406" s="9">
        <v>51655.018471875002</v>
      </c>
      <c r="L2406" s="8" t="s">
        <v>12</v>
      </c>
      <c r="M2406" s="9">
        <v>2027127.5169726561</v>
      </c>
      <c r="N2406" s="9">
        <v>0</v>
      </c>
      <c r="O2406" s="8" t="s">
        <v>12</v>
      </c>
      <c r="P2406" s="9">
        <v>35388.6</v>
      </c>
      <c r="Q2406" s="9">
        <f t="shared" si="111"/>
        <v>2115951.0354445311</v>
      </c>
      <c r="R2406" s="9">
        <f t="shared" si="112"/>
        <v>1057975.5177222656</v>
      </c>
      <c r="S2406" s="9">
        <f t="shared" si="113"/>
        <v>4231902.0708890622</v>
      </c>
      <c r="T2406" s="8" t="s">
        <v>6112</v>
      </c>
      <c r="U2406" s="8" t="s">
        <v>10025</v>
      </c>
    </row>
    <row r="2407" spans="1:21" x14ac:dyDescent="0.3">
      <c r="A2407" s="8" t="s">
        <v>5346</v>
      </c>
      <c r="B2407" s="8" t="s">
        <v>5710</v>
      </c>
      <c r="C2407" s="8">
        <v>219</v>
      </c>
      <c r="D2407" s="8">
        <v>2</v>
      </c>
      <c r="E2407" s="8" t="s">
        <v>6072</v>
      </c>
      <c r="F2407" s="8" t="s">
        <v>5943</v>
      </c>
      <c r="G2407" s="8" t="s">
        <v>10044</v>
      </c>
      <c r="H2407" s="8" t="s">
        <v>12</v>
      </c>
      <c r="I2407" s="9">
        <v>1779.8999999999999</v>
      </c>
      <c r="J2407" s="8" t="s">
        <v>12</v>
      </c>
      <c r="K2407" s="9">
        <v>50718.997448437505</v>
      </c>
      <c r="L2407" s="8" t="s">
        <v>12</v>
      </c>
      <c r="M2407" s="9">
        <v>2026176.8920957029</v>
      </c>
      <c r="N2407" s="9">
        <v>0</v>
      </c>
      <c r="O2407" s="8" t="s">
        <v>12</v>
      </c>
      <c r="P2407" s="9">
        <v>32875.799999999996</v>
      </c>
      <c r="Q2407" s="9">
        <f t="shared" si="111"/>
        <v>2111551.5895441403</v>
      </c>
      <c r="R2407" s="9">
        <f t="shared" si="112"/>
        <v>1055775.7947720701</v>
      </c>
      <c r="S2407" s="9">
        <f t="shared" si="113"/>
        <v>4223103.1790882805</v>
      </c>
      <c r="T2407" s="8" t="s">
        <v>6112</v>
      </c>
      <c r="U2407" s="8" t="s">
        <v>10025</v>
      </c>
    </row>
    <row r="2408" spans="1:21" x14ac:dyDescent="0.3">
      <c r="A2408" s="8" t="s">
        <v>5347</v>
      </c>
      <c r="B2408" s="8" t="s">
        <v>5711</v>
      </c>
      <c r="C2408" s="8">
        <v>950</v>
      </c>
      <c r="D2408" s="8">
        <v>24</v>
      </c>
      <c r="E2408" s="8" t="s">
        <v>6072</v>
      </c>
      <c r="F2408" s="8" t="s">
        <v>5943</v>
      </c>
      <c r="G2408" s="8" t="s">
        <v>10044</v>
      </c>
      <c r="H2408" s="8" t="s">
        <v>12</v>
      </c>
      <c r="I2408" s="9">
        <v>1779.8999999999999</v>
      </c>
      <c r="J2408" s="8" t="s">
        <v>12</v>
      </c>
      <c r="K2408" s="9">
        <v>112921.84909687501</v>
      </c>
      <c r="L2408" s="8" t="s">
        <v>5</v>
      </c>
      <c r="M2408" s="9">
        <v>0</v>
      </c>
      <c r="N2408" s="9">
        <v>0</v>
      </c>
      <c r="O2408" s="8" t="s">
        <v>12</v>
      </c>
      <c r="P2408" s="9">
        <v>60516.6</v>
      </c>
      <c r="Q2408" s="9">
        <f t="shared" si="111"/>
        <v>175218.349096875</v>
      </c>
      <c r="R2408" s="9">
        <f t="shared" si="112"/>
        <v>87609.174548437499</v>
      </c>
      <c r="S2408" s="9">
        <f t="shared" si="113"/>
        <v>350436.69819374999</v>
      </c>
      <c r="T2408" s="8" t="s">
        <v>6115</v>
      </c>
      <c r="U2408" s="8" t="s">
        <v>10025</v>
      </c>
    </row>
    <row r="2409" spans="1:21" x14ac:dyDescent="0.3">
      <c r="A2409" s="8" t="s">
        <v>5348</v>
      </c>
      <c r="B2409" s="8" t="s">
        <v>5712</v>
      </c>
      <c r="C2409" s="8">
        <v>325</v>
      </c>
      <c r="D2409" s="8">
        <v>1</v>
      </c>
      <c r="E2409" s="8" t="s">
        <v>6072</v>
      </c>
      <c r="F2409" s="8" t="s">
        <v>5943</v>
      </c>
      <c r="G2409" s="8" t="s">
        <v>10044</v>
      </c>
      <c r="H2409" s="8" t="s">
        <v>12</v>
      </c>
      <c r="I2409" s="9">
        <v>1779.8999999999999</v>
      </c>
      <c r="J2409" s="8" t="s">
        <v>12</v>
      </c>
      <c r="K2409" s="9">
        <v>59738.836401562505</v>
      </c>
      <c r="L2409" s="8" t="s">
        <v>12</v>
      </c>
      <c r="M2409" s="9">
        <v>2035337.4590917968</v>
      </c>
      <c r="N2409" s="9">
        <v>0</v>
      </c>
      <c r="O2409" s="8" t="s">
        <v>5</v>
      </c>
      <c r="P2409" s="9">
        <v>0</v>
      </c>
      <c r="Q2409" s="9">
        <f t="shared" si="111"/>
        <v>2096856.1954933594</v>
      </c>
      <c r="R2409" s="9">
        <f t="shared" si="112"/>
        <v>1048428.0977466797</v>
      </c>
      <c r="S2409" s="9">
        <f t="shared" si="113"/>
        <v>4193712.3909867187</v>
      </c>
      <c r="T2409" s="8" t="s">
        <v>6110</v>
      </c>
      <c r="U2409" s="8" t="s">
        <v>10025</v>
      </c>
    </row>
    <row r="2410" spans="1:21" x14ac:dyDescent="0.3">
      <c r="A2410" s="8" t="s">
        <v>5349</v>
      </c>
      <c r="B2410" s="8" t="s">
        <v>5713</v>
      </c>
      <c r="C2410" s="8">
        <v>155</v>
      </c>
      <c r="D2410" s="8">
        <v>7</v>
      </c>
      <c r="E2410" s="8" t="s">
        <v>6072</v>
      </c>
      <c r="F2410" s="8" t="s">
        <v>5943</v>
      </c>
      <c r="G2410" s="8" t="s">
        <v>10044</v>
      </c>
      <c r="H2410" s="8" t="s">
        <v>12</v>
      </c>
      <c r="I2410" s="9">
        <v>1779.8999999999999</v>
      </c>
      <c r="J2410" s="8" t="s">
        <v>12</v>
      </c>
      <c r="K2410" s="9">
        <v>45273.056948437508</v>
      </c>
      <c r="L2410" s="8" t="s">
        <v>12</v>
      </c>
      <c r="M2410" s="9">
        <v>2020645.9837207031</v>
      </c>
      <c r="N2410" s="9">
        <v>0</v>
      </c>
      <c r="O2410" s="8" t="s">
        <v>12</v>
      </c>
      <c r="P2410" s="9">
        <v>39157.799999999996</v>
      </c>
      <c r="Q2410" s="9">
        <f t="shared" si="111"/>
        <v>2106856.7406691406</v>
      </c>
      <c r="R2410" s="9">
        <f t="shared" si="112"/>
        <v>1053428.3703345703</v>
      </c>
      <c r="S2410" s="9">
        <f t="shared" si="113"/>
        <v>4213713.4813382812</v>
      </c>
      <c r="T2410" s="8" t="s">
        <v>6115</v>
      </c>
      <c r="U2410" s="8" t="s">
        <v>10025</v>
      </c>
    </row>
    <row r="2411" spans="1:21" x14ac:dyDescent="0.3">
      <c r="A2411" s="8" t="s">
        <v>5350</v>
      </c>
      <c r="B2411" s="8" t="s">
        <v>5714</v>
      </c>
      <c r="C2411" s="8">
        <v>100</v>
      </c>
      <c r="D2411" s="8">
        <v>1</v>
      </c>
      <c r="E2411" s="8" t="s">
        <v>6072</v>
      </c>
      <c r="F2411" s="8" t="s">
        <v>5943</v>
      </c>
      <c r="G2411" s="8" t="s">
        <v>10044</v>
      </c>
      <c r="H2411" s="8" t="s">
        <v>12</v>
      </c>
      <c r="I2411" s="9">
        <v>1779.8999999999999</v>
      </c>
      <c r="J2411" s="8" t="s">
        <v>12</v>
      </c>
      <c r="K2411" s="9">
        <v>40592.951831250008</v>
      </c>
      <c r="L2411" s="8" t="s">
        <v>12</v>
      </c>
      <c r="M2411" s="9">
        <v>2015892.8593359373</v>
      </c>
      <c r="N2411" s="9">
        <v>0</v>
      </c>
      <c r="O2411" s="8" t="s">
        <v>12</v>
      </c>
      <c r="P2411" s="9">
        <v>31619.399999999998</v>
      </c>
      <c r="Q2411" s="9">
        <f t="shared" si="111"/>
        <v>2089885.1111671873</v>
      </c>
      <c r="R2411" s="9">
        <f t="shared" si="112"/>
        <v>1044942.5555835937</v>
      </c>
      <c r="S2411" s="9">
        <f t="shared" si="113"/>
        <v>4179770.2223343747</v>
      </c>
      <c r="T2411" s="8" t="s">
        <v>6115</v>
      </c>
      <c r="U2411" s="8" t="s">
        <v>10025</v>
      </c>
    </row>
    <row r="2412" spans="1:21" x14ac:dyDescent="0.3">
      <c r="A2412" s="8" t="s">
        <v>5351</v>
      </c>
      <c r="B2412" s="8" t="s">
        <v>5715</v>
      </c>
      <c r="C2412" s="8">
        <v>290</v>
      </c>
      <c r="D2412" s="8">
        <v>9</v>
      </c>
      <c r="E2412" s="8" t="s">
        <v>6072</v>
      </c>
      <c r="F2412" s="8" t="s">
        <v>5943</v>
      </c>
      <c r="G2412" s="8" t="s">
        <v>10044</v>
      </c>
      <c r="H2412" s="8" t="s">
        <v>12</v>
      </c>
      <c r="I2412" s="9">
        <v>1779.8999999999999</v>
      </c>
      <c r="J2412" s="8" t="s">
        <v>12</v>
      </c>
      <c r="K2412" s="9">
        <v>56760.587690625005</v>
      </c>
      <c r="L2412" s="8" t="s">
        <v>5</v>
      </c>
      <c r="M2412" s="9">
        <v>0</v>
      </c>
      <c r="N2412" s="9">
        <v>0</v>
      </c>
      <c r="O2412" s="8" t="s">
        <v>12</v>
      </c>
      <c r="P2412" s="9">
        <v>41670.6</v>
      </c>
      <c r="Q2412" s="9">
        <f t="shared" si="111"/>
        <v>100211.08769062501</v>
      </c>
      <c r="R2412" s="9">
        <f t="shared" si="112"/>
        <v>50105.543845312503</v>
      </c>
      <c r="S2412" s="9">
        <f t="shared" si="113"/>
        <v>200422.17538125001</v>
      </c>
      <c r="T2412" s="8" t="s">
        <v>6115</v>
      </c>
      <c r="U2412" s="8" t="s">
        <v>10025</v>
      </c>
    </row>
    <row r="2413" spans="1:21" x14ac:dyDescent="0.3">
      <c r="A2413" s="8" t="s">
        <v>5352</v>
      </c>
      <c r="B2413" s="8" t="s">
        <v>5716</v>
      </c>
      <c r="C2413" s="8">
        <v>120</v>
      </c>
      <c r="D2413" s="8">
        <v>1</v>
      </c>
      <c r="E2413" s="8" t="s">
        <v>6072</v>
      </c>
      <c r="F2413" s="8" t="s">
        <v>5943</v>
      </c>
      <c r="G2413" s="8" t="s">
        <v>10044</v>
      </c>
      <c r="H2413" s="8" t="s">
        <v>12</v>
      </c>
      <c r="I2413" s="9">
        <v>1779.8999999999999</v>
      </c>
      <c r="J2413" s="8" t="s">
        <v>12</v>
      </c>
      <c r="K2413" s="9">
        <v>42294.808237500009</v>
      </c>
      <c r="L2413" s="8" t="s">
        <v>12</v>
      </c>
      <c r="M2413" s="9">
        <v>2017621.2682031249</v>
      </c>
      <c r="N2413" s="9">
        <v>0</v>
      </c>
      <c r="O2413" s="8" t="s">
        <v>5</v>
      </c>
      <c r="P2413" s="9">
        <v>0</v>
      </c>
      <c r="Q2413" s="9">
        <f t="shared" si="111"/>
        <v>2061695.9764406248</v>
      </c>
      <c r="R2413" s="9">
        <f t="shared" si="112"/>
        <v>1030847.9882203124</v>
      </c>
      <c r="S2413" s="9">
        <f t="shared" si="113"/>
        <v>4123391.9528812496</v>
      </c>
      <c r="T2413" s="8" t="s">
        <v>6112</v>
      </c>
      <c r="U2413" s="8" t="s">
        <v>10025</v>
      </c>
    </row>
    <row r="2414" spans="1:21" x14ac:dyDescent="0.3">
      <c r="A2414" s="8" t="s">
        <v>5353</v>
      </c>
      <c r="B2414" s="8" t="s">
        <v>5717</v>
      </c>
      <c r="C2414" s="8">
        <v>110</v>
      </c>
      <c r="D2414" s="8">
        <v>3</v>
      </c>
      <c r="E2414" s="8" t="s">
        <v>6072</v>
      </c>
      <c r="F2414" s="8" t="s">
        <v>5943</v>
      </c>
      <c r="G2414" s="8" t="s">
        <v>10044</v>
      </c>
      <c r="H2414" s="8" t="s">
        <v>12</v>
      </c>
      <c r="I2414" s="9">
        <v>1779.8999999999999</v>
      </c>
      <c r="J2414" s="8" t="s">
        <v>12</v>
      </c>
      <c r="K2414" s="9">
        <v>41443.880034375004</v>
      </c>
      <c r="L2414" s="8" t="s">
        <v>12</v>
      </c>
      <c r="M2414" s="9">
        <v>2016757.0637695312</v>
      </c>
      <c r="N2414" s="9">
        <v>0</v>
      </c>
      <c r="O2414" s="8" t="s">
        <v>12</v>
      </c>
      <c r="P2414" s="9">
        <v>34132.199999999997</v>
      </c>
      <c r="Q2414" s="9">
        <f t="shared" si="111"/>
        <v>2094113.0438039061</v>
      </c>
      <c r="R2414" s="9">
        <f t="shared" si="112"/>
        <v>1047056.521901953</v>
      </c>
      <c r="S2414" s="9">
        <f t="shared" si="113"/>
        <v>4188226.0876078121</v>
      </c>
      <c r="T2414" s="8" t="s">
        <v>6114</v>
      </c>
      <c r="U2414" s="8" t="s">
        <v>10025</v>
      </c>
    </row>
    <row r="2415" spans="1:21" x14ac:dyDescent="0.3">
      <c r="A2415" s="8" t="s">
        <v>5354</v>
      </c>
      <c r="B2415" s="8" t="s">
        <v>5718</v>
      </c>
      <c r="C2415" s="8">
        <v>36</v>
      </c>
      <c r="D2415" s="8">
        <v>2</v>
      </c>
      <c r="E2415" s="8" t="s">
        <v>6072</v>
      </c>
      <c r="F2415" s="8" t="s">
        <v>5943</v>
      </c>
      <c r="G2415" s="8" t="s">
        <v>10044</v>
      </c>
      <c r="H2415" s="8" t="s">
        <v>12</v>
      </c>
      <c r="I2415" s="9">
        <v>1779.8999999999999</v>
      </c>
      <c r="J2415" s="8" t="s">
        <v>12</v>
      </c>
      <c r="K2415" s="9">
        <v>35147.011331250003</v>
      </c>
      <c r="L2415" s="8" t="s">
        <v>12</v>
      </c>
      <c r="M2415" s="9">
        <v>2010361.9509609374</v>
      </c>
      <c r="N2415" s="9">
        <v>0</v>
      </c>
      <c r="O2415" s="8" t="s">
        <v>5</v>
      </c>
      <c r="P2415" s="9">
        <v>0</v>
      </c>
      <c r="Q2415" s="9">
        <f t="shared" si="111"/>
        <v>2047288.8622921875</v>
      </c>
      <c r="R2415" s="9">
        <f t="shared" si="112"/>
        <v>1023644.4311460938</v>
      </c>
      <c r="S2415" s="9">
        <f t="shared" si="113"/>
        <v>4094577.724584375</v>
      </c>
      <c r="T2415" s="8" t="s">
        <v>6114</v>
      </c>
      <c r="U2415" s="8" t="s">
        <v>10025</v>
      </c>
    </row>
    <row r="2416" spans="1:21" x14ac:dyDescent="0.3">
      <c r="A2416" s="8" t="s">
        <v>5355</v>
      </c>
      <c r="B2416" s="8" t="s">
        <v>5719</v>
      </c>
      <c r="C2416" s="8">
        <v>26</v>
      </c>
      <c r="D2416" s="8">
        <v>2</v>
      </c>
      <c r="E2416" s="8" t="s">
        <v>10031</v>
      </c>
      <c r="F2416" s="8" t="s">
        <v>5943</v>
      </c>
      <c r="G2416" s="8" t="s">
        <v>10044</v>
      </c>
      <c r="H2416" s="8" t="s">
        <v>12</v>
      </c>
      <c r="I2416" s="9">
        <v>1779.8999999999999</v>
      </c>
      <c r="J2416" s="8" t="s">
        <v>5</v>
      </c>
      <c r="K2416" s="9">
        <v>0</v>
      </c>
      <c r="L2416" s="8" t="s">
        <v>12</v>
      </c>
      <c r="M2416" s="9">
        <v>2009497.7465273435</v>
      </c>
      <c r="N2416" s="9">
        <v>0</v>
      </c>
      <c r="O2416" s="8" t="s">
        <v>12</v>
      </c>
      <c r="P2416" s="9">
        <v>31619.399999999998</v>
      </c>
      <c r="Q2416" s="9">
        <f t="shared" si="111"/>
        <v>2042897.0465273433</v>
      </c>
      <c r="R2416" s="9">
        <f t="shared" si="112"/>
        <v>1021448.5232636717</v>
      </c>
      <c r="S2416" s="9">
        <f t="shared" si="113"/>
        <v>4085794.0930546867</v>
      </c>
      <c r="T2416" s="8" t="s">
        <v>6112</v>
      </c>
      <c r="U2416" s="8" t="s">
        <v>10025</v>
      </c>
    </row>
    <row r="2417" spans="1:21" x14ac:dyDescent="0.3">
      <c r="A2417" s="8" t="s">
        <v>5356</v>
      </c>
      <c r="B2417" s="8" t="s">
        <v>5720</v>
      </c>
      <c r="C2417" s="8">
        <v>216</v>
      </c>
      <c r="D2417" s="8">
        <v>4</v>
      </c>
      <c r="E2417" s="8" t="s">
        <v>10031</v>
      </c>
      <c r="F2417" s="8" t="s">
        <v>5943</v>
      </c>
      <c r="G2417" s="8" t="s">
        <v>10044</v>
      </c>
      <c r="H2417" s="8" t="s">
        <v>12</v>
      </c>
      <c r="I2417" s="9">
        <v>1779.8999999999999</v>
      </c>
      <c r="J2417" s="8" t="s">
        <v>12</v>
      </c>
      <c r="K2417" s="9">
        <v>50463.718987500004</v>
      </c>
      <c r="L2417" s="8" t="s">
        <v>5</v>
      </c>
      <c r="M2417" s="9">
        <v>0</v>
      </c>
      <c r="N2417" s="9">
        <v>0</v>
      </c>
      <c r="O2417" s="8" t="s">
        <v>12</v>
      </c>
      <c r="P2417" s="9">
        <v>35388.6</v>
      </c>
      <c r="Q2417" s="9">
        <f t="shared" si="111"/>
        <v>87632.218987500004</v>
      </c>
      <c r="R2417" s="9">
        <f t="shared" si="112"/>
        <v>43816.109493750002</v>
      </c>
      <c r="S2417" s="9">
        <f t="shared" si="113"/>
        <v>175264.43797500001</v>
      </c>
      <c r="T2417" s="8" t="s">
        <v>6110</v>
      </c>
      <c r="U2417" s="8" t="s">
        <v>10025</v>
      </c>
    </row>
    <row r="2418" spans="1:21" x14ac:dyDescent="0.3">
      <c r="A2418" s="8" t="s">
        <v>5357</v>
      </c>
      <c r="B2418" s="8" t="s">
        <v>5721</v>
      </c>
      <c r="C2418" s="8">
        <v>579</v>
      </c>
      <c r="D2418" s="8">
        <v>1</v>
      </c>
      <c r="E2418" s="8" t="s">
        <v>6085</v>
      </c>
      <c r="F2418" s="8" t="s">
        <v>5943</v>
      </c>
      <c r="G2418" s="8" t="s">
        <v>10044</v>
      </c>
      <c r="H2418" s="8" t="s">
        <v>12</v>
      </c>
      <c r="I2418" s="9">
        <v>2313.87</v>
      </c>
      <c r="J2418" s="8" t="s">
        <v>12</v>
      </c>
      <c r="K2418" s="9">
        <v>105758.13658921875</v>
      </c>
      <c r="L2418" s="8" t="s">
        <v>12</v>
      </c>
      <c r="M2418" s="9">
        <v>2551037.4321142971</v>
      </c>
      <c r="N2418" s="9">
        <v>0</v>
      </c>
      <c r="O2418" s="8" t="s">
        <v>12</v>
      </c>
      <c r="P2418" s="9">
        <v>41105.219999999994</v>
      </c>
      <c r="Q2418" s="9">
        <f t="shared" si="111"/>
        <v>2700214.6587035158</v>
      </c>
      <c r="R2418" s="9">
        <f t="shared" si="112"/>
        <v>1350107.3293517579</v>
      </c>
      <c r="S2418" s="9">
        <f t="shared" si="113"/>
        <v>5400429.3174070315</v>
      </c>
      <c r="T2418" s="8" t="s">
        <v>6112</v>
      </c>
      <c r="U2418" s="8" t="s">
        <v>10025</v>
      </c>
    </row>
    <row r="2419" spans="1:21" x14ac:dyDescent="0.3">
      <c r="A2419" s="8" t="s">
        <v>5358</v>
      </c>
      <c r="B2419" s="8" t="s">
        <v>5722</v>
      </c>
      <c r="C2419" s="8">
        <v>694</v>
      </c>
      <c r="D2419" s="8">
        <v>1</v>
      </c>
      <c r="E2419" s="8" t="s">
        <v>6085</v>
      </c>
      <c r="F2419" s="8" t="s">
        <v>5943</v>
      </c>
      <c r="G2419" s="8" t="s">
        <v>10044</v>
      </c>
      <c r="H2419" s="8" t="s">
        <v>12</v>
      </c>
      <c r="I2419" s="9">
        <v>2313.87</v>
      </c>
      <c r="J2419" s="8" t="s">
        <v>12</v>
      </c>
      <c r="K2419" s="9">
        <v>118479.5132259375</v>
      </c>
      <c r="L2419" s="8" t="s">
        <v>12</v>
      </c>
      <c r="M2419" s="9">
        <v>2563360.9873373434</v>
      </c>
      <c r="N2419" s="9">
        <v>0</v>
      </c>
      <c r="O2419" s="8" t="s">
        <v>12</v>
      </c>
      <c r="P2419" s="9">
        <v>41105.219999999994</v>
      </c>
      <c r="Q2419" s="9">
        <f t="shared" si="111"/>
        <v>2725259.590563281</v>
      </c>
      <c r="R2419" s="9">
        <f t="shared" si="112"/>
        <v>1362629.7952816405</v>
      </c>
      <c r="S2419" s="9">
        <f t="shared" si="113"/>
        <v>5450519.1811265619</v>
      </c>
      <c r="T2419" s="8" t="s">
        <v>6112</v>
      </c>
      <c r="U2419" s="8" t="s">
        <v>10025</v>
      </c>
    </row>
    <row r="2420" spans="1:21" x14ac:dyDescent="0.3">
      <c r="A2420" s="8" t="s">
        <v>5359</v>
      </c>
      <c r="B2420" s="8" t="s">
        <v>5723</v>
      </c>
      <c r="C2420" s="8">
        <v>655</v>
      </c>
      <c r="D2420" s="8">
        <v>1</v>
      </c>
      <c r="E2420" s="8" t="s">
        <v>6085</v>
      </c>
      <c r="F2420" s="8" t="s">
        <v>5943</v>
      </c>
      <c r="G2420" s="8" t="s">
        <v>10044</v>
      </c>
      <c r="H2420" s="8" t="s">
        <v>12</v>
      </c>
      <c r="I2420" s="9">
        <v>2313.87</v>
      </c>
      <c r="J2420" s="8" t="s">
        <v>12</v>
      </c>
      <c r="K2420" s="9">
        <v>114165.30723609375</v>
      </c>
      <c r="L2420" s="8" t="s">
        <v>12</v>
      </c>
      <c r="M2420" s="9">
        <v>2559181.6946964841</v>
      </c>
      <c r="N2420" s="9">
        <v>0</v>
      </c>
      <c r="O2420" s="8" t="s">
        <v>12</v>
      </c>
      <c r="P2420" s="9">
        <v>41105.219999999994</v>
      </c>
      <c r="Q2420" s="9">
        <f t="shared" si="111"/>
        <v>2716766.091932578</v>
      </c>
      <c r="R2420" s="9">
        <f t="shared" si="112"/>
        <v>1358383.045966289</v>
      </c>
      <c r="S2420" s="9">
        <f t="shared" si="113"/>
        <v>5433532.183865156</v>
      </c>
      <c r="T2420" s="8" t="s">
        <v>6114</v>
      </c>
      <c r="U2420" s="8" t="s">
        <v>10025</v>
      </c>
    </row>
    <row r="2421" spans="1:21" x14ac:dyDescent="0.3">
      <c r="A2421" s="8" t="s">
        <v>5360</v>
      </c>
      <c r="B2421" s="8" t="s">
        <v>5724</v>
      </c>
      <c r="C2421" s="8">
        <v>300</v>
      </c>
      <c r="D2421" s="8">
        <v>1</v>
      </c>
      <c r="E2421" s="8" t="s">
        <v>6085</v>
      </c>
      <c r="F2421" s="8" t="s">
        <v>5943</v>
      </c>
      <c r="G2421" s="8" t="s">
        <v>10044</v>
      </c>
      <c r="H2421" s="8" t="s">
        <v>12</v>
      </c>
      <c r="I2421" s="9">
        <v>2313.87</v>
      </c>
      <c r="J2421" s="8" t="s">
        <v>5</v>
      </c>
      <c r="K2421" s="9">
        <v>0</v>
      </c>
      <c r="L2421" s="8" t="s">
        <v>12</v>
      </c>
      <c r="M2421" s="9">
        <v>2521139.415529687</v>
      </c>
      <c r="N2421" s="9">
        <v>0</v>
      </c>
      <c r="O2421" s="8" t="s">
        <v>12</v>
      </c>
      <c r="P2421" s="9">
        <v>41105.219999999994</v>
      </c>
      <c r="Q2421" s="9">
        <f t="shared" si="111"/>
        <v>2564558.5055296873</v>
      </c>
      <c r="R2421" s="9">
        <f t="shared" si="112"/>
        <v>1282279.2527648436</v>
      </c>
      <c r="S2421" s="9">
        <f t="shared" si="113"/>
        <v>5129117.0110593745</v>
      </c>
      <c r="T2421" s="8" t="s">
        <v>6114</v>
      </c>
      <c r="U2421" s="8" t="s">
        <v>10025</v>
      </c>
    </row>
    <row r="2422" spans="1:21" x14ac:dyDescent="0.3">
      <c r="A2422" s="8" t="s">
        <v>5361</v>
      </c>
      <c r="B2422" s="8" t="s">
        <v>5725</v>
      </c>
      <c r="C2422" s="8">
        <v>100</v>
      </c>
      <c r="D2422" s="8">
        <v>1</v>
      </c>
      <c r="E2422" s="8" t="s">
        <v>6085</v>
      </c>
      <c r="F2422" s="8" t="s">
        <v>5943</v>
      </c>
      <c r="G2422" s="8" t="s">
        <v>10044</v>
      </c>
      <c r="H2422" s="8" t="s">
        <v>5</v>
      </c>
      <c r="I2422" s="9">
        <v>0</v>
      </c>
      <c r="J2422" s="8" t="s">
        <v>12</v>
      </c>
      <c r="K2422" s="9">
        <v>52770.837380625002</v>
      </c>
      <c r="L2422" s="8" t="s">
        <v>12</v>
      </c>
      <c r="M2422" s="9">
        <v>2499707.1455765623</v>
      </c>
      <c r="N2422" s="9">
        <v>0</v>
      </c>
      <c r="O2422" s="8" t="s">
        <v>5</v>
      </c>
      <c r="P2422" s="9">
        <v>0</v>
      </c>
      <c r="Q2422" s="9">
        <f t="shared" si="111"/>
        <v>2552477.9829571871</v>
      </c>
      <c r="R2422" s="9">
        <f t="shared" si="112"/>
        <v>1276238.9914785936</v>
      </c>
      <c r="S2422" s="9">
        <f t="shared" si="113"/>
        <v>5104955.9659143742</v>
      </c>
      <c r="T2422" s="8" t="s">
        <v>6115</v>
      </c>
      <c r="U2422" s="8" t="s">
        <v>10025</v>
      </c>
    </row>
    <row r="2423" spans="1:21" x14ac:dyDescent="0.3">
      <c r="A2423" s="8" t="s">
        <v>5362</v>
      </c>
      <c r="B2423" s="8" t="s">
        <v>5726</v>
      </c>
      <c r="C2423" s="8">
        <v>250</v>
      </c>
      <c r="D2423" s="8">
        <v>2</v>
      </c>
      <c r="E2423" s="8" t="s">
        <v>6085</v>
      </c>
      <c r="F2423" s="8" t="s">
        <v>5943</v>
      </c>
      <c r="G2423" s="8" t="s">
        <v>10044</v>
      </c>
      <c r="H2423" s="8" t="s">
        <v>12</v>
      </c>
      <c r="I2423" s="9">
        <v>2313.87</v>
      </c>
      <c r="J2423" s="8" t="s">
        <v>12</v>
      </c>
      <c r="K2423" s="9">
        <v>69363.937341562501</v>
      </c>
      <c r="L2423" s="8" t="s">
        <v>12</v>
      </c>
      <c r="M2423" s="9">
        <v>2515781.3480414059</v>
      </c>
      <c r="N2423" s="9">
        <v>0</v>
      </c>
      <c r="O2423" s="8" t="s">
        <v>12</v>
      </c>
      <c r="P2423" s="9">
        <v>42738.539999999994</v>
      </c>
      <c r="Q2423" s="9">
        <f t="shared" si="111"/>
        <v>2630197.6953829685</v>
      </c>
      <c r="R2423" s="9">
        <f t="shared" si="112"/>
        <v>1315098.8476914843</v>
      </c>
      <c r="S2423" s="9">
        <f t="shared" si="113"/>
        <v>5260395.390765937</v>
      </c>
      <c r="T2423" s="8" t="s">
        <v>6115</v>
      </c>
      <c r="U2423" s="8" t="s">
        <v>10025</v>
      </c>
    </row>
    <row r="2424" spans="1:21" x14ac:dyDescent="0.3">
      <c r="A2424" s="8" t="s">
        <v>5363</v>
      </c>
      <c r="B2424" s="8" t="s">
        <v>5727</v>
      </c>
      <c r="C2424" s="8">
        <v>56</v>
      </c>
      <c r="D2424" s="8">
        <v>2</v>
      </c>
      <c r="E2424" s="8" t="s">
        <v>6085</v>
      </c>
      <c r="F2424" s="8" t="s">
        <v>5943</v>
      </c>
      <c r="G2424" s="8" t="s">
        <v>10044</v>
      </c>
      <c r="H2424" s="8" t="s">
        <v>12</v>
      </c>
      <c r="I2424" s="9">
        <v>2313.87</v>
      </c>
      <c r="J2424" s="8" t="s">
        <v>12</v>
      </c>
      <c r="K2424" s="9">
        <v>47903.528058750009</v>
      </c>
      <c r="L2424" s="8" t="s">
        <v>12</v>
      </c>
      <c r="M2424" s="9">
        <v>2494992.0461868751</v>
      </c>
      <c r="N2424" s="9">
        <v>0</v>
      </c>
      <c r="O2424" s="8" t="s">
        <v>5</v>
      </c>
      <c r="P2424" s="9">
        <v>0</v>
      </c>
      <c r="Q2424" s="9">
        <f t="shared" si="111"/>
        <v>2545209.4442456253</v>
      </c>
      <c r="R2424" s="9">
        <f t="shared" si="112"/>
        <v>1272604.7221228126</v>
      </c>
      <c r="S2424" s="9">
        <f t="shared" si="113"/>
        <v>5090418.8884912506</v>
      </c>
      <c r="T2424" s="8" t="s">
        <v>6114</v>
      </c>
      <c r="U2424" s="8" t="s">
        <v>10025</v>
      </c>
    </row>
    <row r="2425" spans="1:21" x14ac:dyDescent="0.3">
      <c r="A2425" s="8" t="s">
        <v>5364</v>
      </c>
      <c r="B2425" s="8" t="s">
        <v>5728</v>
      </c>
      <c r="C2425" s="8">
        <v>25</v>
      </c>
      <c r="D2425" s="8">
        <v>5</v>
      </c>
      <c r="E2425" s="8" t="s">
        <v>6085</v>
      </c>
      <c r="F2425" s="8" t="s">
        <v>5943</v>
      </c>
      <c r="G2425" s="8" t="s">
        <v>10044</v>
      </c>
      <c r="H2425" s="8" t="s">
        <v>12</v>
      </c>
      <c r="I2425" s="9">
        <v>2313.87</v>
      </c>
      <c r="J2425" s="8" t="s">
        <v>12</v>
      </c>
      <c r="K2425" s="9">
        <v>44474.287400156252</v>
      </c>
      <c r="L2425" s="8" t="s">
        <v>12</v>
      </c>
      <c r="M2425" s="9">
        <v>2491670.0443441402</v>
      </c>
      <c r="N2425" s="9">
        <v>0</v>
      </c>
      <c r="O2425" s="8" t="s">
        <v>5</v>
      </c>
      <c r="P2425" s="9">
        <v>0</v>
      </c>
      <c r="Q2425" s="9">
        <f t="shared" si="111"/>
        <v>2538458.2017442966</v>
      </c>
      <c r="R2425" s="9">
        <f t="shared" si="112"/>
        <v>1269229.1008721483</v>
      </c>
      <c r="S2425" s="9">
        <f t="shared" si="113"/>
        <v>5076916.4034885932</v>
      </c>
      <c r="T2425" s="8" t="s">
        <v>6114</v>
      </c>
      <c r="U2425" s="8" t="s">
        <v>10025</v>
      </c>
    </row>
    <row r="2426" spans="1:21" x14ac:dyDescent="0.3">
      <c r="A2426" s="8" t="s">
        <v>5365</v>
      </c>
      <c r="B2426" s="8" t="s">
        <v>5729</v>
      </c>
      <c r="C2426" s="8">
        <v>100</v>
      </c>
      <c r="D2426" s="8">
        <v>1</v>
      </c>
      <c r="E2426" s="8" t="s">
        <v>6085</v>
      </c>
      <c r="F2426" s="8" t="s">
        <v>5943</v>
      </c>
      <c r="G2426" s="8" t="s">
        <v>10044</v>
      </c>
      <c r="H2426" s="8" t="s">
        <v>12</v>
      </c>
      <c r="I2426" s="9">
        <v>2313.87</v>
      </c>
      <c r="J2426" s="8" t="s">
        <v>12</v>
      </c>
      <c r="K2426" s="9">
        <v>52770.837380625002</v>
      </c>
      <c r="L2426" s="8" t="s">
        <v>12</v>
      </c>
      <c r="M2426" s="9">
        <v>2499707.1455765623</v>
      </c>
      <c r="N2426" s="9">
        <v>0</v>
      </c>
      <c r="O2426" s="8" t="s">
        <v>12</v>
      </c>
      <c r="P2426" s="9">
        <v>41105.219999999994</v>
      </c>
      <c r="Q2426" s="9">
        <f t="shared" si="111"/>
        <v>2595897.0729571874</v>
      </c>
      <c r="R2426" s="9">
        <f t="shared" si="112"/>
        <v>1297948.5364785937</v>
      </c>
      <c r="S2426" s="9">
        <f t="shared" si="113"/>
        <v>5191794.1459143749</v>
      </c>
      <c r="T2426" s="8" t="s">
        <v>6115</v>
      </c>
      <c r="U2426" s="8" t="s">
        <v>10025</v>
      </c>
    </row>
    <row r="2427" spans="1:21" x14ac:dyDescent="0.3">
      <c r="A2427" s="8" t="s">
        <v>5366</v>
      </c>
      <c r="B2427" s="8" t="s">
        <v>5730</v>
      </c>
      <c r="C2427" s="8">
        <v>95</v>
      </c>
      <c r="D2427" s="8">
        <v>1</v>
      </c>
      <c r="E2427" s="8" t="s">
        <v>6085</v>
      </c>
      <c r="F2427" s="8" t="s">
        <v>5943</v>
      </c>
      <c r="G2427" s="8" t="s">
        <v>10044</v>
      </c>
      <c r="H2427" s="8" t="s">
        <v>12</v>
      </c>
      <c r="I2427" s="9">
        <v>2313.87</v>
      </c>
      <c r="J2427" s="8" t="s">
        <v>12</v>
      </c>
      <c r="K2427" s="9">
        <v>52217.734048593753</v>
      </c>
      <c r="L2427" s="8" t="s">
        <v>12</v>
      </c>
      <c r="M2427" s="9">
        <v>2499171.3388277343</v>
      </c>
      <c r="N2427" s="9">
        <v>0</v>
      </c>
      <c r="O2427" s="8" t="s">
        <v>5</v>
      </c>
      <c r="P2427" s="9">
        <v>0</v>
      </c>
      <c r="Q2427" s="9">
        <f t="shared" si="111"/>
        <v>2553702.9428763282</v>
      </c>
      <c r="R2427" s="9">
        <f t="shared" si="112"/>
        <v>1276851.4714381641</v>
      </c>
      <c r="S2427" s="9">
        <f t="shared" si="113"/>
        <v>5107405.8857526565</v>
      </c>
      <c r="T2427" s="8" t="s">
        <v>6114</v>
      </c>
      <c r="U2427" s="8" t="s">
        <v>10025</v>
      </c>
    </row>
    <row r="2428" spans="1:21" x14ac:dyDescent="0.3">
      <c r="A2428" s="8" t="s">
        <v>5367</v>
      </c>
      <c r="B2428" s="8" t="s">
        <v>5731</v>
      </c>
      <c r="C2428" s="8">
        <v>70</v>
      </c>
      <c r="D2428" s="8">
        <v>1</v>
      </c>
      <c r="E2428" s="8" t="s">
        <v>6085</v>
      </c>
      <c r="F2428" s="8" t="s">
        <v>5943</v>
      </c>
      <c r="G2428" s="8" t="s">
        <v>10044</v>
      </c>
      <c r="H2428" s="8" t="s">
        <v>12</v>
      </c>
      <c r="I2428" s="9">
        <v>2313.87</v>
      </c>
      <c r="J2428" s="8" t="s">
        <v>12</v>
      </c>
      <c r="K2428" s="9">
        <v>49452.217388437501</v>
      </c>
      <c r="L2428" s="8" t="s">
        <v>12</v>
      </c>
      <c r="M2428" s="9">
        <v>2496492.3050835938</v>
      </c>
      <c r="N2428" s="9">
        <v>0</v>
      </c>
      <c r="O2428" s="8" t="s">
        <v>12</v>
      </c>
      <c r="P2428" s="9">
        <v>41105.219999999994</v>
      </c>
      <c r="Q2428" s="9">
        <f t="shared" si="111"/>
        <v>2589363.6124720317</v>
      </c>
      <c r="R2428" s="9">
        <f t="shared" si="112"/>
        <v>1294681.8062360159</v>
      </c>
      <c r="S2428" s="9">
        <f t="shared" si="113"/>
        <v>5178727.2249440635</v>
      </c>
      <c r="T2428" s="8" t="s">
        <v>6114</v>
      </c>
      <c r="U2428" s="8" t="s">
        <v>10025</v>
      </c>
    </row>
    <row r="2429" spans="1:21" x14ac:dyDescent="0.3">
      <c r="A2429" s="8" t="s">
        <v>5369</v>
      </c>
      <c r="B2429" s="8" t="s">
        <v>5732</v>
      </c>
      <c r="C2429" s="8">
        <v>100</v>
      </c>
      <c r="D2429" s="8">
        <v>1</v>
      </c>
      <c r="E2429" s="8" t="s">
        <v>6087</v>
      </c>
      <c r="F2429" s="8" t="s">
        <v>5943</v>
      </c>
      <c r="G2429" s="8" t="s">
        <v>10044</v>
      </c>
      <c r="H2429" s="8" t="s">
        <v>12</v>
      </c>
      <c r="I2429" s="9">
        <v>2313.87</v>
      </c>
      <c r="J2429" s="8" t="s">
        <v>12</v>
      </c>
      <c r="K2429" s="9">
        <v>52770.837380625002</v>
      </c>
      <c r="L2429" s="8" t="s">
        <v>12</v>
      </c>
      <c r="M2429" s="9">
        <v>2499707.1455765623</v>
      </c>
      <c r="N2429" s="9">
        <v>0</v>
      </c>
      <c r="O2429" s="8" t="s">
        <v>5</v>
      </c>
      <c r="P2429" s="9">
        <v>0</v>
      </c>
      <c r="Q2429" s="9">
        <f t="shared" si="111"/>
        <v>2554791.8529571872</v>
      </c>
      <c r="R2429" s="9">
        <f t="shared" si="112"/>
        <v>1277395.9264785936</v>
      </c>
      <c r="S2429" s="9">
        <f t="shared" si="113"/>
        <v>5109583.7059143744</v>
      </c>
      <c r="T2429" s="8" t="s">
        <v>6114</v>
      </c>
      <c r="U2429" s="8" t="s">
        <v>10025</v>
      </c>
    </row>
    <row r="2430" spans="1:21" x14ac:dyDescent="0.3">
      <c r="A2430" s="8" t="s">
        <v>5370</v>
      </c>
      <c r="B2430" s="8" t="s">
        <v>5733</v>
      </c>
      <c r="C2430" s="8">
        <v>100</v>
      </c>
      <c r="D2430" s="8">
        <v>1</v>
      </c>
      <c r="E2430" s="8" t="s">
        <v>6087</v>
      </c>
      <c r="F2430" s="8" t="s">
        <v>5943</v>
      </c>
      <c r="G2430" s="8" t="s">
        <v>10044</v>
      </c>
      <c r="H2430" s="8" t="s">
        <v>12</v>
      </c>
      <c r="I2430" s="9">
        <v>2313.87</v>
      </c>
      <c r="J2430" s="8" t="s">
        <v>12</v>
      </c>
      <c r="K2430" s="9">
        <v>52770.837380625002</v>
      </c>
      <c r="L2430" s="8" t="s">
        <v>12</v>
      </c>
      <c r="M2430" s="9">
        <v>2499707.1455765623</v>
      </c>
      <c r="N2430" s="9">
        <v>0</v>
      </c>
      <c r="O2430" s="8" t="s">
        <v>5</v>
      </c>
      <c r="P2430" s="9">
        <v>0</v>
      </c>
      <c r="Q2430" s="9">
        <f t="shared" si="111"/>
        <v>2554791.8529571872</v>
      </c>
      <c r="R2430" s="9">
        <f t="shared" si="112"/>
        <v>1277395.9264785936</v>
      </c>
      <c r="S2430" s="9">
        <f t="shared" si="113"/>
        <v>5109583.7059143744</v>
      </c>
      <c r="T2430" s="8" t="s">
        <v>6114</v>
      </c>
      <c r="U2430" s="8" t="s">
        <v>10025</v>
      </c>
    </row>
    <row r="2431" spans="1:21" x14ac:dyDescent="0.3">
      <c r="A2431" s="8" t="s">
        <v>5371</v>
      </c>
      <c r="B2431" s="8" t="s">
        <v>5734</v>
      </c>
      <c r="C2431" s="8">
        <v>100</v>
      </c>
      <c r="D2431" s="8">
        <v>2</v>
      </c>
      <c r="E2431" s="8" t="s">
        <v>6087</v>
      </c>
      <c r="F2431" s="8" t="s">
        <v>5943</v>
      </c>
      <c r="G2431" s="8" t="s">
        <v>10044</v>
      </c>
      <c r="H2431" s="8" t="s">
        <v>12</v>
      </c>
      <c r="I2431" s="9">
        <v>2313.87</v>
      </c>
      <c r="J2431" s="8" t="s">
        <v>12</v>
      </c>
      <c r="K2431" s="9">
        <v>52770.837380625002</v>
      </c>
      <c r="L2431" s="8" t="s">
        <v>5</v>
      </c>
      <c r="M2431" s="9">
        <v>0</v>
      </c>
      <c r="N2431" s="9">
        <v>0</v>
      </c>
      <c r="O2431" s="8" t="s">
        <v>12</v>
      </c>
      <c r="P2431" s="9">
        <v>41105.219999999994</v>
      </c>
      <c r="Q2431" s="9">
        <f t="shared" si="111"/>
        <v>96189.927380624998</v>
      </c>
      <c r="R2431" s="9">
        <f t="shared" si="112"/>
        <v>48094.963690312499</v>
      </c>
      <c r="S2431" s="9">
        <f t="shared" si="113"/>
        <v>192379.85476125</v>
      </c>
      <c r="T2431" s="8" t="s">
        <v>6114</v>
      </c>
      <c r="U2431" s="8" t="s">
        <v>10025</v>
      </c>
    </row>
    <row r="2432" spans="1:21" x14ac:dyDescent="0.3">
      <c r="A2432" s="8" t="s">
        <v>5372</v>
      </c>
      <c r="B2432" s="8" t="s">
        <v>5735</v>
      </c>
      <c r="C2432" s="8">
        <v>120</v>
      </c>
      <c r="D2432" s="8">
        <v>4</v>
      </c>
      <c r="E2432" s="8" t="s">
        <v>10032</v>
      </c>
      <c r="F2432" s="8" t="s">
        <v>5943</v>
      </c>
      <c r="G2432" s="8" t="s">
        <v>10044</v>
      </c>
      <c r="H2432" s="8" t="s">
        <v>12</v>
      </c>
      <c r="I2432" s="9">
        <v>1779.8999999999999</v>
      </c>
      <c r="J2432" s="8" t="s">
        <v>12</v>
      </c>
      <c r="K2432" s="9">
        <v>42294.808237500009</v>
      </c>
      <c r="L2432" s="8" t="s">
        <v>12</v>
      </c>
      <c r="M2432" s="9">
        <v>2017621.2682031249</v>
      </c>
      <c r="N2432" s="9">
        <v>0</v>
      </c>
      <c r="O2432" s="8" t="s">
        <v>5</v>
      </c>
      <c r="P2432" s="9">
        <v>0</v>
      </c>
      <c r="Q2432" s="9">
        <f t="shared" si="111"/>
        <v>2061695.9764406248</v>
      </c>
      <c r="R2432" s="9">
        <f t="shared" si="112"/>
        <v>1030847.9882203124</v>
      </c>
      <c r="S2432" s="9">
        <f t="shared" si="113"/>
        <v>4123391.9528812496</v>
      </c>
      <c r="T2432" s="8" t="s">
        <v>6114</v>
      </c>
      <c r="U2432" s="8" t="s">
        <v>10025</v>
      </c>
    </row>
    <row r="2433" spans="1:21" x14ac:dyDescent="0.3">
      <c r="A2433" s="8" t="s">
        <v>5373</v>
      </c>
      <c r="B2433" s="8" t="s">
        <v>5736</v>
      </c>
      <c r="C2433" s="8">
        <v>160</v>
      </c>
      <c r="D2433" s="8">
        <v>8</v>
      </c>
      <c r="E2433" s="8" t="s">
        <v>10032</v>
      </c>
      <c r="F2433" s="8" t="s">
        <v>5943</v>
      </c>
      <c r="G2433" s="8" t="s">
        <v>10044</v>
      </c>
      <c r="H2433" s="8" t="s">
        <v>12</v>
      </c>
      <c r="I2433" s="9">
        <v>1779.8999999999999</v>
      </c>
      <c r="J2433" s="8" t="s">
        <v>12</v>
      </c>
      <c r="K2433" s="9">
        <v>45698.521050000003</v>
      </c>
      <c r="L2433" s="8" t="s">
        <v>12</v>
      </c>
      <c r="M2433" s="9">
        <v>2021078.0859374998</v>
      </c>
      <c r="N2433" s="9">
        <v>0</v>
      </c>
      <c r="O2433" s="8" t="s">
        <v>12</v>
      </c>
      <c r="P2433" s="9">
        <v>31619.399999999998</v>
      </c>
      <c r="Q2433" s="9">
        <f t="shared" si="111"/>
        <v>2100175.9069874999</v>
      </c>
      <c r="R2433" s="9">
        <f t="shared" si="112"/>
        <v>1050087.95349375</v>
      </c>
      <c r="S2433" s="9">
        <f t="shared" si="113"/>
        <v>4200351.8139749998</v>
      </c>
      <c r="T2433" s="8" t="s">
        <v>6114</v>
      </c>
      <c r="U2433" s="8" t="s">
        <v>10025</v>
      </c>
    </row>
    <row r="2434" spans="1:21" x14ac:dyDescent="0.3">
      <c r="A2434" s="8" t="s">
        <v>5374</v>
      </c>
      <c r="B2434" s="8" t="s">
        <v>5737</v>
      </c>
      <c r="C2434" s="8">
        <v>125</v>
      </c>
      <c r="D2434" s="8">
        <v>11</v>
      </c>
      <c r="E2434" s="8" t="s">
        <v>10032</v>
      </c>
      <c r="F2434" s="8" t="s">
        <v>5943</v>
      </c>
      <c r="G2434" s="8" t="s">
        <v>10044</v>
      </c>
      <c r="H2434" s="8" t="s">
        <v>12</v>
      </c>
      <c r="I2434" s="9">
        <v>1779.8999999999999</v>
      </c>
      <c r="J2434" s="8" t="s">
        <v>12</v>
      </c>
      <c r="K2434" s="9">
        <v>42720.272339062503</v>
      </c>
      <c r="L2434" s="8" t="s">
        <v>12</v>
      </c>
      <c r="M2434" s="9">
        <v>2018053.3704199218</v>
      </c>
      <c r="N2434" s="9">
        <v>0</v>
      </c>
      <c r="O2434" s="8" t="s">
        <v>12</v>
      </c>
      <c r="P2434" s="9">
        <v>44183.399999999994</v>
      </c>
      <c r="Q2434" s="9">
        <f t="shared" ref="Q2434:Q2497" si="114">SUM(I2434+K2434+M2434+N2434+P2434)</f>
        <v>2106736.9427589844</v>
      </c>
      <c r="R2434" s="9">
        <f t="shared" si="112"/>
        <v>1053368.4713794922</v>
      </c>
      <c r="S2434" s="9">
        <f t="shared" si="113"/>
        <v>4213473.8855179688</v>
      </c>
      <c r="T2434" s="8" t="s">
        <v>6114</v>
      </c>
      <c r="U2434" s="8" t="s">
        <v>10025</v>
      </c>
    </row>
    <row r="2435" spans="1:21" x14ac:dyDescent="0.3">
      <c r="A2435" s="8" t="s">
        <v>5375</v>
      </c>
      <c r="B2435" s="8" t="s">
        <v>5738</v>
      </c>
      <c r="C2435" s="8">
        <v>50</v>
      </c>
      <c r="D2435" s="8">
        <v>10</v>
      </c>
      <c r="E2435" s="8" t="s">
        <v>10032</v>
      </c>
      <c r="F2435" s="8" t="s">
        <v>5943</v>
      </c>
      <c r="G2435" s="8" t="s">
        <v>10044</v>
      </c>
      <c r="H2435" s="8" t="s">
        <v>12</v>
      </c>
      <c r="I2435" s="9">
        <v>1779.8999999999999</v>
      </c>
      <c r="J2435" s="8" t="s">
        <v>12</v>
      </c>
      <c r="K2435" s="9">
        <v>36338.310815625002</v>
      </c>
      <c r="L2435" s="8" t="s">
        <v>12</v>
      </c>
      <c r="M2435" s="9">
        <v>2011571.8371679685</v>
      </c>
      <c r="N2435" s="9">
        <v>0</v>
      </c>
      <c r="O2435" s="8" t="s">
        <v>12</v>
      </c>
      <c r="P2435" s="9">
        <v>42927</v>
      </c>
      <c r="Q2435" s="9">
        <f t="shared" si="114"/>
        <v>2092617.0479835935</v>
      </c>
      <c r="R2435" s="9">
        <f t="shared" ref="R2435:R2498" si="115">Q2435/2</f>
        <v>1046308.5239917968</v>
      </c>
      <c r="S2435" s="9">
        <f t="shared" ref="S2435:S2498" si="116">Q2435*2</f>
        <v>4185234.0959671871</v>
      </c>
      <c r="T2435" s="8" t="s">
        <v>6114</v>
      </c>
      <c r="U2435" s="8" t="s">
        <v>10025</v>
      </c>
    </row>
    <row r="2436" spans="1:21" x14ac:dyDescent="0.3">
      <c r="A2436" s="8" t="s">
        <v>5376</v>
      </c>
      <c r="B2436" s="8" t="s">
        <v>5739</v>
      </c>
      <c r="C2436" s="8">
        <v>120</v>
      </c>
      <c r="D2436" s="8">
        <v>8</v>
      </c>
      <c r="E2436" s="8" t="s">
        <v>10032</v>
      </c>
      <c r="F2436" s="8" t="s">
        <v>5943</v>
      </c>
      <c r="G2436" s="8" t="s">
        <v>10044</v>
      </c>
      <c r="H2436" s="8" t="s">
        <v>12</v>
      </c>
      <c r="I2436" s="9">
        <v>1779.8999999999999</v>
      </c>
      <c r="J2436" s="8" t="s">
        <v>12</v>
      </c>
      <c r="K2436" s="9">
        <v>42294.808237500009</v>
      </c>
      <c r="L2436" s="8" t="s">
        <v>5</v>
      </c>
      <c r="M2436" s="9">
        <v>0</v>
      </c>
      <c r="N2436" s="9">
        <v>0</v>
      </c>
      <c r="O2436" s="8" t="s">
        <v>12</v>
      </c>
      <c r="P2436" s="9">
        <v>40414.199999999997</v>
      </c>
      <c r="Q2436" s="9">
        <f t="shared" si="114"/>
        <v>84488.9082375</v>
      </c>
      <c r="R2436" s="9">
        <f t="shared" si="115"/>
        <v>42244.45411875</v>
      </c>
      <c r="S2436" s="9">
        <f t="shared" si="116"/>
        <v>168977.816475</v>
      </c>
      <c r="T2436" s="8" t="s">
        <v>6114</v>
      </c>
      <c r="U2436" s="8" t="s">
        <v>10025</v>
      </c>
    </row>
    <row r="2437" spans="1:21" x14ac:dyDescent="0.3">
      <c r="A2437" s="8" t="s">
        <v>5377</v>
      </c>
      <c r="B2437" s="8" t="s">
        <v>5740</v>
      </c>
      <c r="C2437" s="8">
        <v>60</v>
      </c>
      <c r="D2437" s="8">
        <v>1</v>
      </c>
      <c r="E2437" s="8" t="s">
        <v>10032</v>
      </c>
      <c r="F2437" s="8" t="s">
        <v>5943</v>
      </c>
      <c r="G2437" s="8" t="s">
        <v>10044</v>
      </c>
      <c r="H2437" s="8" t="s">
        <v>12</v>
      </c>
      <c r="I2437" s="9">
        <v>1779.8999999999999</v>
      </c>
      <c r="J2437" s="8" t="s">
        <v>12</v>
      </c>
      <c r="K2437" s="9">
        <v>37189.239018750006</v>
      </c>
      <c r="L2437" s="8" t="s">
        <v>12</v>
      </c>
      <c r="M2437" s="9">
        <v>2012436.0416015624</v>
      </c>
      <c r="N2437" s="9">
        <v>0</v>
      </c>
      <c r="O2437" s="8" t="s">
        <v>12</v>
      </c>
      <c r="P2437" s="9">
        <v>31619.399999999998</v>
      </c>
      <c r="Q2437" s="9">
        <f t="shared" si="114"/>
        <v>2083024.5806203124</v>
      </c>
      <c r="R2437" s="9">
        <f t="shared" si="115"/>
        <v>1041512.2903101562</v>
      </c>
      <c r="S2437" s="9">
        <f t="shared" si="116"/>
        <v>4166049.1612406247</v>
      </c>
      <c r="T2437" s="8" t="s">
        <v>6110</v>
      </c>
      <c r="U2437" s="8" t="s">
        <v>10025</v>
      </c>
    </row>
    <row r="2438" spans="1:21" x14ac:dyDescent="0.3">
      <c r="A2438" s="8" t="s">
        <v>5378</v>
      </c>
      <c r="B2438" s="8" t="s">
        <v>5741</v>
      </c>
      <c r="C2438" s="8">
        <v>200</v>
      </c>
      <c r="D2438" s="8">
        <v>1</v>
      </c>
      <c r="E2438" s="8" t="s">
        <v>6090</v>
      </c>
      <c r="F2438" s="8" t="s">
        <v>5943</v>
      </c>
      <c r="G2438" s="8" t="s">
        <v>10044</v>
      </c>
      <c r="H2438" s="8" t="s">
        <v>12</v>
      </c>
      <c r="I2438" s="9">
        <v>1779.8999999999999</v>
      </c>
      <c r="J2438" s="8" t="s">
        <v>12</v>
      </c>
      <c r="K2438" s="9">
        <v>49102.233862500005</v>
      </c>
      <c r="L2438" s="8" t="s">
        <v>12</v>
      </c>
      <c r="M2438" s="9">
        <v>2024534.9036718749</v>
      </c>
      <c r="N2438" s="9">
        <v>0</v>
      </c>
      <c r="O2438" s="8" t="s">
        <v>5</v>
      </c>
      <c r="P2438" s="9">
        <v>0</v>
      </c>
      <c r="Q2438" s="9">
        <f t="shared" si="114"/>
        <v>2075417.037534375</v>
      </c>
      <c r="R2438" s="9">
        <f t="shared" si="115"/>
        <v>1037708.5187671875</v>
      </c>
      <c r="S2438" s="9">
        <f t="shared" si="116"/>
        <v>4150834.07506875</v>
      </c>
      <c r="T2438" s="8" t="s">
        <v>6114</v>
      </c>
      <c r="U2438" s="8" t="s">
        <v>10025</v>
      </c>
    </row>
    <row r="2439" spans="1:21" x14ac:dyDescent="0.3">
      <c r="A2439" s="8" t="s">
        <v>5379</v>
      </c>
      <c r="B2439" s="8" t="s">
        <v>5742</v>
      </c>
      <c r="C2439" s="8">
        <v>260</v>
      </c>
      <c r="D2439" s="8">
        <v>1</v>
      </c>
      <c r="E2439" s="8" t="s">
        <v>6090</v>
      </c>
      <c r="F2439" s="8" t="s">
        <v>5943</v>
      </c>
      <c r="G2439" s="8" t="s">
        <v>10044</v>
      </c>
      <c r="H2439" s="8" t="s">
        <v>12</v>
      </c>
      <c r="I2439" s="9">
        <v>1779.8999999999999</v>
      </c>
      <c r="J2439" s="8" t="s">
        <v>12</v>
      </c>
      <c r="K2439" s="9">
        <v>54207.803081250007</v>
      </c>
      <c r="L2439" s="8" t="s">
        <v>12</v>
      </c>
      <c r="M2439" s="9">
        <v>2029720.1302734374</v>
      </c>
      <c r="N2439" s="9">
        <v>0</v>
      </c>
      <c r="O2439" s="8" t="s">
        <v>5</v>
      </c>
      <c r="P2439" s="9">
        <v>0</v>
      </c>
      <c r="Q2439" s="9">
        <f t="shared" si="114"/>
        <v>2085707.8333546873</v>
      </c>
      <c r="R2439" s="9">
        <f t="shared" si="115"/>
        <v>1042853.9166773437</v>
      </c>
      <c r="S2439" s="9">
        <f t="shared" si="116"/>
        <v>4171415.6667093746</v>
      </c>
      <c r="T2439" s="8" t="s">
        <v>6110</v>
      </c>
      <c r="U2439" s="8" t="s">
        <v>10025</v>
      </c>
    </row>
    <row r="2440" spans="1:21" x14ac:dyDescent="0.3">
      <c r="A2440" s="8" t="s">
        <v>5380</v>
      </c>
      <c r="B2440" s="8" t="s">
        <v>5743</v>
      </c>
      <c r="C2440" s="8">
        <v>50</v>
      </c>
      <c r="D2440" s="8">
        <v>1</v>
      </c>
      <c r="E2440" s="8" t="s">
        <v>6090</v>
      </c>
      <c r="F2440" s="8" t="s">
        <v>5943</v>
      </c>
      <c r="G2440" s="8" t="s">
        <v>10044</v>
      </c>
      <c r="H2440" s="8" t="s">
        <v>12</v>
      </c>
      <c r="I2440" s="9">
        <v>1779.8999999999999</v>
      </c>
      <c r="J2440" s="8" t="s">
        <v>12</v>
      </c>
      <c r="K2440" s="9">
        <v>36338.310815625002</v>
      </c>
      <c r="L2440" s="8" t="s">
        <v>12</v>
      </c>
      <c r="M2440" s="9">
        <v>2011571.8371679685</v>
      </c>
      <c r="N2440" s="9">
        <v>0</v>
      </c>
      <c r="O2440" s="8" t="s">
        <v>5</v>
      </c>
      <c r="P2440" s="9">
        <v>0</v>
      </c>
      <c r="Q2440" s="9">
        <f t="shared" si="114"/>
        <v>2049690.0479835935</v>
      </c>
      <c r="R2440" s="9">
        <f t="shared" si="115"/>
        <v>1024845.0239917968</v>
      </c>
      <c r="S2440" s="9">
        <f t="shared" si="116"/>
        <v>4099380.0959671871</v>
      </c>
      <c r="T2440" s="8" t="s">
        <v>6114</v>
      </c>
      <c r="U2440" s="8" t="s">
        <v>10025</v>
      </c>
    </row>
    <row r="2441" spans="1:21" x14ac:dyDescent="0.3">
      <c r="A2441" s="8" t="s">
        <v>5381</v>
      </c>
      <c r="B2441" s="8" t="s">
        <v>5744</v>
      </c>
      <c r="C2441" s="8">
        <v>94</v>
      </c>
      <c r="D2441" s="8">
        <v>1</v>
      </c>
      <c r="E2441" s="8" t="s">
        <v>10028</v>
      </c>
      <c r="F2441" s="8" t="s">
        <v>5943</v>
      </c>
      <c r="G2441" s="8" t="s">
        <v>10044</v>
      </c>
      <c r="H2441" s="8" t="s">
        <v>12</v>
      </c>
      <c r="I2441" s="9">
        <v>1779.8999999999999</v>
      </c>
      <c r="J2441" s="8" t="s">
        <v>5</v>
      </c>
      <c r="K2441" s="9">
        <v>0</v>
      </c>
      <c r="L2441" s="8" t="s">
        <v>12</v>
      </c>
      <c r="M2441" s="9">
        <v>2015374.3366757811</v>
      </c>
      <c r="N2441" s="9">
        <v>0</v>
      </c>
      <c r="O2441" s="8" t="s">
        <v>5</v>
      </c>
      <c r="P2441" s="9">
        <v>0</v>
      </c>
      <c r="Q2441" s="9">
        <f t="shared" si="114"/>
        <v>2017154.236675781</v>
      </c>
      <c r="R2441" s="9">
        <f t="shared" si="115"/>
        <v>1008577.1183378905</v>
      </c>
      <c r="S2441" s="9">
        <f t="shared" si="116"/>
        <v>4034308.4733515619</v>
      </c>
      <c r="T2441" s="8" t="s">
        <v>6114</v>
      </c>
      <c r="U2441" s="8" t="s">
        <v>10025</v>
      </c>
    </row>
    <row r="2442" spans="1:21" x14ac:dyDescent="0.3">
      <c r="A2442" s="8" t="s">
        <v>5382</v>
      </c>
      <c r="B2442" s="8" t="s">
        <v>5745</v>
      </c>
      <c r="C2442" s="8">
        <v>100</v>
      </c>
      <c r="D2442" s="8">
        <v>1</v>
      </c>
      <c r="E2442" s="8" t="s">
        <v>10028</v>
      </c>
      <c r="F2442" s="8" t="s">
        <v>5943</v>
      </c>
      <c r="G2442" s="8" t="s">
        <v>10044</v>
      </c>
      <c r="H2442" s="8" t="s">
        <v>12</v>
      </c>
      <c r="I2442" s="9">
        <v>1779.8999999999999</v>
      </c>
      <c r="J2442" s="8" t="s">
        <v>12</v>
      </c>
      <c r="K2442" s="9">
        <v>40592.951831250008</v>
      </c>
      <c r="L2442" s="8" t="s">
        <v>12</v>
      </c>
      <c r="M2442" s="9">
        <v>2015892.8593359373</v>
      </c>
      <c r="N2442" s="9">
        <v>0</v>
      </c>
      <c r="O2442" s="8" t="s">
        <v>5</v>
      </c>
      <c r="P2442" s="9">
        <v>0</v>
      </c>
      <c r="Q2442" s="9">
        <f t="shared" si="114"/>
        <v>2058265.7111671874</v>
      </c>
      <c r="R2442" s="9">
        <f t="shared" si="115"/>
        <v>1029132.8555835937</v>
      </c>
      <c r="S2442" s="9">
        <f t="shared" si="116"/>
        <v>4116531.4223343749</v>
      </c>
      <c r="T2442" s="8" t="s">
        <v>6114</v>
      </c>
      <c r="U2442" s="8" t="s">
        <v>10025</v>
      </c>
    </row>
    <row r="2443" spans="1:21" x14ac:dyDescent="0.3">
      <c r="A2443" s="8" t="s">
        <v>5383</v>
      </c>
      <c r="B2443" s="8" t="s">
        <v>5746</v>
      </c>
      <c r="C2443" s="8">
        <v>312</v>
      </c>
      <c r="D2443" s="8">
        <v>7</v>
      </c>
      <c r="E2443" s="8" t="s">
        <v>6091</v>
      </c>
      <c r="F2443" s="8" t="s">
        <v>5943</v>
      </c>
      <c r="G2443" s="8" t="s">
        <v>10044</v>
      </c>
      <c r="H2443" s="8" t="s">
        <v>5</v>
      </c>
      <c r="I2443" s="9">
        <v>0</v>
      </c>
      <c r="J2443" s="8" t="s">
        <v>12</v>
      </c>
      <c r="K2443" s="9">
        <v>77395.07125350002</v>
      </c>
      <c r="L2443" s="8" t="s">
        <v>5</v>
      </c>
      <c r="M2443" s="9">
        <v>0</v>
      </c>
      <c r="N2443" s="9">
        <v>0</v>
      </c>
      <c r="O2443" s="8" t="s">
        <v>12</v>
      </c>
      <c r="P2443" s="9">
        <v>51688.295999999995</v>
      </c>
      <c r="Q2443" s="9">
        <f t="shared" si="114"/>
        <v>129083.36725350001</v>
      </c>
      <c r="R2443" s="9">
        <f t="shared" si="115"/>
        <v>64541.683626750004</v>
      </c>
      <c r="S2443" s="9">
        <f t="shared" si="116"/>
        <v>258166.73450700002</v>
      </c>
      <c r="T2443" s="8" t="s">
        <v>6114</v>
      </c>
      <c r="U2443" s="8" t="s">
        <v>10025</v>
      </c>
    </row>
    <row r="2444" spans="1:21" x14ac:dyDescent="0.3">
      <c r="A2444" s="8" t="s">
        <v>5384</v>
      </c>
      <c r="B2444" s="8" t="s">
        <v>5747</v>
      </c>
      <c r="C2444" s="8">
        <v>958</v>
      </c>
      <c r="D2444" s="8">
        <v>20</v>
      </c>
      <c r="E2444" s="8" t="s">
        <v>6091</v>
      </c>
      <c r="F2444" s="8" t="s">
        <v>5943</v>
      </c>
      <c r="G2444" s="8" t="s">
        <v>10044</v>
      </c>
      <c r="H2444" s="8" t="s">
        <v>5</v>
      </c>
      <c r="I2444" s="9">
        <v>0</v>
      </c>
      <c r="J2444" s="8" t="s">
        <v>12</v>
      </c>
      <c r="K2444" s="9">
        <v>149955.42099037502</v>
      </c>
      <c r="L2444" s="8" t="s">
        <v>5</v>
      </c>
      <c r="M2444" s="9">
        <v>0</v>
      </c>
      <c r="N2444" s="9">
        <v>0</v>
      </c>
      <c r="O2444" s="8" t="s">
        <v>12</v>
      </c>
      <c r="P2444" s="9">
        <v>73248.12</v>
      </c>
      <c r="Q2444" s="9">
        <f t="shared" si="114"/>
        <v>223203.54099037501</v>
      </c>
      <c r="R2444" s="9">
        <f t="shared" si="115"/>
        <v>111601.77049518751</v>
      </c>
      <c r="S2444" s="9">
        <f t="shared" si="116"/>
        <v>446407.08198075002</v>
      </c>
      <c r="T2444" s="8" t="s">
        <v>6114</v>
      </c>
      <c r="U2444" s="8" t="s">
        <v>10025</v>
      </c>
    </row>
    <row r="2445" spans="1:21" x14ac:dyDescent="0.3">
      <c r="A2445" s="8" t="s">
        <v>5385</v>
      </c>
      <c r="B2445" s="8" t="s">
        <v>5748</v>
      </c>
      <c r="C2445" s="8">
        <v>650</v>
      </c>
      <c r="D2445" s="8">
        <v>13</v>
      </c>
      <c r="E2445" s="8" t="s">
        <v>6092</v>
      </c>
      <c r="F2445" s="8" t="s">
        <v>5943</v>
      </c>
      <c r="G2445" s="8" t="s">
        <v>10044</v>
      </c>
      <c r="H2445" s="8" t="s">
        <v>12</v>
      </c>
      <c r="I2445" s="9">
        <v>2349.4679999999998</v>
      </c>
      <c r="J2445" s="8" t="s">
        <v>12</v>
      </c>
      <c r="K2445" s="9">
        <v>115360.08396412501</v>
      </c>
      <c r="L2445" s="8" t="s">
        <v>12</v>
      </c>
      <c r="M2445" s="9">
        <v>2591660.6735985936</v>
      </c>
      <c r="N2445" s="9">
        <v>0</v>
      </c>
      <c r="O2445" s="8" t="s">
        <v>5</v>
      </c>
      <c r="P2445" s="9">
        <v>0</v>
      </c>
      <c r="Q2445" s="9">
        <f t="shared" si="114"/>
        <v>2709370.2255627187</v>
      </c>
      <c r="R2445" s="9">
        <f t="shared" si="115"/>
        <v>1354685.1127813593</v>
      </c>
      <c r="S2445" s="9">
        <f t="shared" si="116"/>
        <v>5418740.4511254374</v>
      </c>
      <c r="T2445" s="8" t="s">
        <v>6112</v>
      </c>
      <c r="U2445" s="8" t="s">
        <v>10025</v>
      </c>
    </row>
    <row r="2446" spans="1:21" x14ac:dyDescent="0.3">
      <c r="A2446" s="8" t="s">
        <v>5386</v>
      </c>
      <c r="B2446" s="8" t="s">
        <v>5749</v>
      </c>
      <c r="C2446" s="8">
        <v>185</v>
      </c>
      <c r="D2446" s="8">
        <v>10</v>
      </c>
      <c r="E2446" s="8" t="s">
        <v>6092</v>
      </c>
      <c r="F2446" s="8" t="s">
        <v>5943</v>
      </c>
      <c r="G2446" s="8" t="s">
        <v>10044</v>
      </c>
      <c r="H2446" s="8" t="s">
        <v>12</v>
      </c>
      <c r="I2446" s="9">
        <v>2349.4679999999998</v>
      </c>
      <c r="J2446" s="8" t="s">
        <v>12</v>
      </c>
      <c r="K2446" s="9">
        <v>63130.110856312509</v>
      </c>
      <c r="L2446" s="8" t="s">
        <v>12</v>
      </c>
      <c r="M2446" s="9">
        <v>2541187.6778589846</v>
      </c>
      <c r="N2446" s="9">
        <v>0</v>
      </c>
      <c r="O2446" s="8" t="s">
        <v>5</v>
      </c>
      <c r="P2446" s="9">
        <v>0</v>
      </c>
      <c r="Q2446" s="9">
        <f t="shared" si="114"/>
        <v>2606667.2567152972</v>
      </c>
      <c r="R2446" s="9">
        <f t="shared" si="115"/>
        <v>1303333.6283576486</v>
      </c>
      <c r="S2446" s="9">
        <f t="shared" si="116"/>
        <v>5213334.5134305945</v>
      </c>
      <c r="T2446" s="8" t="s">
        <v>6114</v>
      </c>
      <c r="U2446" s="8" t="s">
        <v>10025</v>
      </c>
    </row>
    <row r="2447" spans="1:21" x14ac:dyDescent="0.3">
      <c r="A2447" s="8" t="s">
        <v>5387</v>
      </c>
      <c r="B2447" s="8" t="s">
        <v>5750</v>
      </c>
      <c r="C2447" s="8">
        <v>430</v>
      </c>
      <c r="D2447" s="8">
        <v>13</v>
      </c>
      <c r="E2447" s="8" t="s">
        <v>6092</v>
      </c>
      <c r="F2447" s="8" t="s">
        <v>5943</v>
      </c>
      <c r="G2447" s="8" t="s">
        <v>10044</v>
      </c>
      <c r="H2447" s="8" t="s">
        <v>12</v>
      </c>
      <c r="I2447" s="9">
        <v>2349.4679999999998</v>
      </c>
      <c r="J2447" s="8" t="s">
        <v>12</v>
      </c>
      <c r="K2447" s="9">
        <v>90649.128945375007</v>
      </c>
      <c r="L2447" s="8" t="s">
        <v>12</v>
      </c>
      <c r="M2447" s="9">
        <v>2567780.976689531</v>
      </c>
      <c r="N2447" s="9">
        <v>0</v>
      </c>
      <c r="O2447" s="8" t="s">
        <v>5</v>
      </c>
      <c r="P2447" s="9">
        <v>0</v>
      </c>
      <c r="Q2447" s="9">
        <f t="shared" si="114"/>
        <v>2660779.5736349062</v>
      </c>
      <c r="R2447" s="9">
        <f t="shared" si="115"/>
        <v>1330389.7868174531</v>
      </c>
      <c r="S2447" s="9">
        <f t="shared" si="116"/>
        <v>5321559.1472698124</v>
      </c>
      <c r="T2447" s="8" t="s">
        <v>6114</v>
      </c>
      <c r="U2447" s="8" t="s">
        <v>10025</v>
      </c>
    </row>
    <row r="2448" spans="1:21" x14ac:dyDescent="0.3">
      <c r="A2448" s="8" t="s">
        <v>5388</v>
      </c>
      <c r="B2448" s="8" t="s">
        <v>5751</v>
      </c>
      <c r="C2448" s="8">
        <v>560</v>
      </c>
      <c r="D2448" s="8">
        <v>8</v>
      </c>
      <c r="E2448" s="8" t="s">
        <v>6092</v>
      </c>
      <c r="F2448" s="8" t="s">
        <v>5943</v>
      </c>
      <c r="G2448" s="8" t="s">
        <v>10044</v>
      </c>
      <c r="H2448" s="8" t="s">
        <v>12</v>
      </c>
      <c r="I2448" s="9">
        <v>2349.4679999999998</v>
      </c>
      <c r="J2448" s="8" t="s">
        <v>12</v>
      </c>
      <c r="K2448" s="9">
        <v>105251.05691099999</v>
      </c>
      <c r="L2448" s="8" t="s">
        <v>5</v>
      </c>
      <c r="M2448" s="9">
        <v>0</v>
      </c>
      <c r="N2448" s="9">
        <v>0</v>
      </c>
      <c r="O2448" s="8" t="s">
        <v>5</v>
      </c>
      <c r="P2448" s="9">
        <v>0</v>
      </c>
      <c r="Q2448" s="9">
        <f t="shared" si="114"/>
        <v>107600.52491099999</v>
      </c>
      <c r="R2448" s="9">
        <f t="shared" si="115"/>
        <v>53800.262455499993</v>
      </c>
      <c r="S2448" s="9">
        <f t="shared" si="116"/>
        <v>215201.04982199997</v>
      </c>
      <c r="T2448" s="8" t="s">
        <v>6114</v>
      </c>
      <c r="U2448" s="8" t="s">
        <v>10025</v>
      </c>
    </row>
    <row r="2449" spans="1:21" x14ac:dyDescent="0.3">
      <c r="A2449" s="8" t="s">
        <v>5389</v>
      </c>
      <c r="B2449" s="8" t="s">
        <v>5752</v>
      </c>
      <c r="C2449" s="8">
        <v>350</v>
      </c>
      <c r="D2449" s="8">
        <v>4</v>
      </c>
      <c r="E2449" s="8" t="s">
        <v>6092</v>
      </c>
      <c r="F2449" s="8" t="s">
        <v>5943</v>
      </c>
      <c r="G2449" s="8" t="s">
        <v>10044</v>
      </c>
      <c r="H2449" s="8" t="s">
        <v>12</v>
      </c>
      <c r="I2449" s="9">
        <v>2349.4679999999998</v>
      </c>
      <c r="J2449" s="8" t="s">
        <v>5</v>
      </c>
      <c r="K2449" s="9">
        <v>0</v>
      </c>
      <c r="L2449" s="8" t="s">
        <v>12</v>
      </c>
      <c r="M2449" s="9">
        <v>2559097.450540781</v>
      </c>
      <c r="N2449" s="9">
        <v>0</v>
      </c>
      <c r="O2449" s="8" t="s">
        <v>5</v>
      </c>
      <c r="P2449" s="9">
        <v>0</v>
      </c>
      <c r="Q2449" s="9">
        <f t="shared" si="114"/>
        <v>2561446.9185407809</v>
      </c>
      <c r="R2449" s="9">
        <f t="shared" si="115"/>
        <v>1280723.4592703904</v>
      </c>
      <c r="S2449" s="9">
        <f t="shared" si="116"/>
        <v>5122893.8370815618</v>
      </c>
      <c r="T2449" s="8" t="s">
        <v>6114</v>
      </c>
      <c r="U2449" s="8" t="s">
        <v>10025</v>
      </c>
    </row>
    <row r="2450" spans="1:21" x14ac:dyDescent="0.3">
      <c r="A2450" s="8" t="s">
        <v>5390</v>
      </c>
      <c r="B2450" s="8" t="s">
        <v>5753</v>
      </c>
      <c r="C2450" s="8">
        <v>1400</v>
      </c>
      <c r="D2450" s="8">
        <v>12</v>
      </c>
      <c r="E2450" s="8" t="s">
        <v>6092</v>
      </c>
      <c r="F2450" s="8" t="s">
        <v>5943</v>
      </c>
      <c r="G2450" s="8" t="s">
        <v>10062</v>
      </c>
      <c r="H2450" s="8" t="s">
        <v>5</v>
      </c>
      <c r="I2450" s="9">
        <v>0</v>
      </c>
      <c r="J2450" s="8" t="s">
        <v>12</v>
      </c>
      <c r="K2450" s="9">
        <v>199601.97607350003</v>
      </c>
      <c r="L2450" s="8" t="s">
        <v>12</v>
      </c>
      <c r="M2450" s="9">
        <v>2673068.7312431247</v>
      </c>
      <c r="N2450" s="9">
        <v>0</v>
      </c>
      <c r="O2450" s="8" t="s">
        <v>5</v>
      </c>
      <c r="P2450" s="9">
        <v>0</v>
      </c>
      <c r="Q2450" s="9">
        <f t="shared" si="114"/>
        <v>2872670.7073166249</v>
      </c>
      <c r="R2450" s="9">
        <f t="shared" si="115"/>
        <v>1436335.3536583125</v>
      </c>
      <c r="S2450" s="9">
        <f t="shared" si="116"/>
        <v>5745341.4146332499</v>
      </c>
      <c r="T2450" s="8" t="s">
        <v>6114</v>
      </c>
      <c r="U2450" s="8" t="s">
        <v>10025</v>
      </c>
    </row>
    <row r="2451" spans="1:21" x14ac:dyDescent="0.3">
      <c r="A2451" s="8" t="s">
        <v>5391</v>
      </c>
      <c r="B2451" s="8" t="s">
        <v>5754</v>
      </c>
      <c r="C2451" s="8">
        <v>375</v>
      </c>
      <c r="D2451" s="8">
        <v>10</v>
      </c>
      <c r="E2451" s="8" t="s">
        <v>6092</v>
      </c>
      <c r="F2451" s="8" t="s">
        <v>5943</v>
      </c>
      <c r="G2451" s="8" t="s">
        <v>10044</v>
      </c>
      <c r="H2451" s="8" t="s">
        <v>12</v>
      </c>
      <c r="I2451" s="9">
        <v>2349.4679999999998</v>
      </c>
      <c r="J2451" s="8" t="s">
        <v>12</v>
      </c>
      <c r="K2451" s="9">
        <v>84471.390190687496</v>
      </c>
      <c r="L2451" s="8" t="s">
        <v>5</v>
      </c>
      <c r="M2451" s="9">
        <v>0</v>
      </c>
      <c r="N2451" s="9">
        <v>0</v>
      </c>
      <c r="O2451" s="8" t="s">
        <v>12</v>
      </c>
      <c r="P2451" s="9">
        <v>56663.64</v>
      </c>
      <c r="Q2451" s="9">
        <f t="shared" si="114"/>
        <v>143484.4981906875</v>
      </c>
      <c r="R2451" s="9">
        <f t="shared" si="115"/>
        <v>71742.249095343752</v>
      </c>
      <c r="S2451" s="9">
        <f t="shared" si="116"/>
        <v>286968.99638137501</v>
      </c>
      <c r="T2451" s="8" t="s">
        <v>6114</v>
      </c>
      <c r="U2451" s="8" t="s">
        <v>10025</v>
      </c>
    </row>
    <row r="2452" spans="1:21" x14ac:dyDescent="0.3">
      <c r="A2452" s="8" t="s">
        <v>5392</v>
      </c>
      <c r="B2452" s="8" t="s">
        <v>5755</v>
      </c>
      <c r="C2452" s="8">
        <v>200</v>
      </c>
      <c r="D2452" s="8">
        <v>2</v>
      </c>
      <c r="E2452" s="8" t="s">
        <v>6092</v>
      </c>
      <c r="F2452" s="8" t="s">
        <v>5943</v>
      </c>
      <c r="G2452" s="8" t="s">
        <v>10044</v>
      </c>
      <c r="H2452" s="8" t="s">
        <v>12</v>
      </c>
      <c r="I2452" s="9">
        <v>2349.4679999999998</v>
      </c>
      <c r="J2452" s="8" t="s">
        <v>12</v>
      </c>
      <c r="K2452" s="9">
        <v>64814.948698500004</v>
      </c>
      <c r="L2452" s="8" t="s">
        <v>12</v>
      </c>
      <c r="M2452" s="9">
        <v>2542815.839011875</v>
      </c>
      <c r="N2452" s="9">
        <v>0</v>
      </c>
      <c r="O2452" s="8" t="s">
        <v>12</v>
      </c>
      <c r="P2452" s="9">
        <v>43396.055999999997</v>
      </c>
      <c r="Q2452" s="9">
        <f t="shared" si="114"/>
        <v>2653376.3117103749</v>
      </c>
      <c r="R2452" s="9">
        <f t="shared" si="115"/>
        <v>1326688.1558551874</v>
      </c>
      <c r="S2452" s="9">
        <f t="shared" si="116"/>
        <v>5306752.6234207498</v>
      </c>
      <c r="T2452" s="8" t="s">
        <v>6114</v>
      </c>
      <c r="U2452" s="8" t="s">
        <v>10025</v>
      </c>
    </row>
    <row r="2453" spans="1:21" x14ac:dyDescent="0.3">
      <c r="A2453" s="8" t="s">
        <v>5393</v>
      </c>
      <c r="B2453" s="8" t="s">
        <v>5756</v>
      </c>
      <c r="C2453" s="8">
        <v>465</v>
      </c>
      <c r="D2453" s="8">
        <v>2</v>
      </c>
      <c r="E2453" s="8" t="s">
        <v>6092</v>
      </c>
      <c r="F2453" s="8" t="s">
        <v>5943</v>
      </c>
      <c r="G2453" s="8" t="s">
        <v>10044</v>
      </c>
      <c r="H2453" s="8" t="s">
        <v>12</v>
      </c>
      <c r="I2453" s="9">
        <v>2349.4679999999998</v>
      </c>
      <c r="J2453" s="8" t="s">
        <v>12</v>
      </c>
      <c r="K2453" s="9">
        <v>94580.417243812495</v>
      </c>
      <c r="L2453" s="8" t="s">
        <v>5</v>
      </c>
      <c r="M2453" s="9">
        <v>0</v>
      </c>
      <c r="N2453" s="9">
        <v>0</v>
      </c>
      <c r="O2453" s="8" t="s">
        <v>5</v>
      </c>
      <c r="P2453" s="9">
        <v>0</v>
      </c>
      <c r="Q2453" s="9">
        <f t="shared" si="114"/>
        <v>96929.885243812489</v>
      </c>
      <c r="R2453" s="9">
        <f t="shared" si="115"/>
        <v>48464.942621906244</v>
      </c>
      <c r="S2453" s="9">
        <f t="shared" si="116"/>
        <v>193859.77048762498</v>
      </c>
      <c r="T2453" s="8" t="s">
        <v>6114</v>
      </c>
      <c r="U2453" s="8" t="s">
        <v>10025</v>
      </c>
    </row>
    <row r="2454" spans="1:21" x14ac:dyDescent="0.3">
      <c r="A2454" s="8" t="s">
        <v>5394</v>
      </c>
      <c r="B2454" s="8" t="s">
        <v>5757</v>
      </c>
      <c r="C2454" s="8">
        <v>125</v>
      </c>
      <c r="D2454" s="8">
        <v>5</v>
      </c>
      <c r="E2454" s="8" t="s">
        <v>6092</v>
      </c>
      <c r="F2454" s="8" t="s">
        <v>5943</v>
      </c>
      <c r="G2454" s="8" t="s">
        <v>10044</v>
      </c>
      <c r="H2454" s="8" t="s">
        <v>12</v>
      </c>
      <c r="I2454" s="9">
        <v>2349.4679999999998</v>
      </c>
      <c r="J2454" s="8" t="s">
        <v>12</v>
      </c>
      <c r="K2454" s="9">
        <v>56390.7594875625</v>
      </c>
      <c r="L2454" s="8" t="s">
        <v>12</v>
      </c>
      <c r="M2454" s="9">
        <v>2534675.033247422</v>
      </c>
      <c r="N2454" s="9">
        <v>0</v>
      </c>
      <c r="O2454" s="8" t="s">
        <v>12</v>
      </c>
      <c r="P2454" s="9">
        <v>48371.399999999994</v>
      </c>
      <c r="Q2454" s="9">
        <f t="shared" si="114"/>
        <v>2641786.6607349846</v>
      </c>
      <c r="R2454" s="9">
        <f t="shared" si="115"/>
        <v>1320893.3303674923</v>
      </c>
      <c r="S2454" s="9">
        <f t="shared" si="116"/>
        <v>5283573.3214699691</v>
      </c>
      <c r="T2454" s="8" t="s">
        <v>6114</v>
      </c>
      <c r="U2454" s="8" t="s">
        <v>10025</v>
      </c>
    </row>
    <row r="2455" spans="1:21" x14ac:dyDescent="0.3">
      <c r="A2455" s="8" t="s">
        <v>5395</v>
      </c>
      <c r="B2455" s="8" t="s">
        <v>5758</v>
      </c>
      <c r="C2455" s="8">
        <v>935</v>
      </c>
      <c r="D2455" s="8">
        <v>8</v>
      </c>
      <c r="E2455" s="8" t="s">
        <v>6092</v>
      </c>
      <c r="F2455" s="8" t="s">
        <v>5943</v>
      </c>
      <c r="G2455" s="8" t="s">
        <v>10044</v>
      </c>
      <c r="H2455" s="8" t="s">
        <v>12</v>
      </c>
      <c r="I2455" s="9">
        <v>2349.4679999999998</v>
      </c>
      <c r="J2455" s="8" t="s">
        <v>12</v>
      </c>
      <c r="K2455" s="9">
        <v>147372.00296568751</v>
      </c>
      <c r="L2455" s="8" t="s">
        <v>12</v>
      </c>
      <c r="M2455" s="9">
        <v>2622595.7355035157</v>
      </c>
      <c r="N2455" s="9">
        <v>0</v>
      </c>
      <c r="O2455" s="8" t="s">
        <v>5</v>
      </c>
      <c r="P2455" s="9">
        <v>0</v>
      </c>
      <c r="Q2455" s="9">
        <f t="shared" si="114"/>
        <v>2772317.2064692033</v>
      </c>
      <c r="R2455" s="9">
        <f t="shared" si="115"/>
        <v>1386158.6032346017</v>
      </c>
      <c r="S2455" s="9">
        <f t="shared" si="116"/>
        <v>5544634.4129384067</v>
      </c>
      <c r="T2455" s="8" t="s">
        <v>6114</v>
      </c>
      <c r="U2455" s="8" t="s">
        <v>10025</v>
      </c>
    </row>
    <row r="2456" spans="1:21" x14ac:dyDescent="0.3">
      <c r="A2456" s="8" t="s">
        <v>5396</v>
      </c>
      <c r="B2456" s="8" t="s">
        <v>5759</v>
      </c>
      <c r="C2456" s="8">
        <v>45</v>
      </c>
      <c r="D2456" s="8">
        <v>2</v>
      </c>
      <c r="E2456" s="8" t="s">
        <v>6086</v>
      </c>
      <c r="F2456" s="8" t="s">
        <v>5943</v>
      </c>
      <c r="G2456" s="8" t="s">
        <v>10044</v>
      </c>
      <c r="H2456" s="8" t="s">
        <v>5</v>
      </c>
      <c r="I2456" s="9">
        <v>0</v>
      </c>
      <c r="J2456" s="8" t="s">
        <v>12</v>
      </c>
      <c r="K2456" s="9">
        <v>46686.700728281256</v>
      </c>
      <c r="L2456" s="8" t="s">
        <v>6</v>
      </c>
      <c r="M2456" s="9">
        <v>0</v>
      </c>
      <c r="N2456" s="9">
        <v>0</v>
      </c>
      <c r="O2456" s="8" t="s">
        <v>12</v>
      </c>
      <c r="P2456" s="9">
        <v>42738.539999999994</v>
      </c>
      <c r="Q2456" s="9">
        <f t="shared" si="114"/>
        <v>89425.240728281249</v>
      </c>
      <c r="R2456" s="9">
        <f t="shared" si="115"/>
        <v>44712.620364140625</v>
      </c>
      <c r="S2456" s="9">
        <f t="shared" si="116"/>
        <v>178850.4814565625</v>
      </c>
      <c r="T2456" s="8" t="s">
        <v>6112</v>
      </c>
      <c r="U2456" s="8" t="s">
        <v>10025</v>
      </c>
    </row>
    <row r="2457" spans="1:21" x14ac:dyDescent="0.3">
      <c r="A2457" s="8" t="s">
        <v>5397</v>
      </c>
      <c r="B2457" s="8" t="s">
        <v>5760</v>
      </c>
      <c r="C2457" s="8">
        <v>300</v>
      </c>
      <c r="D2457" s="8">
        <v>2</v>
      </c>
      <c r="E2457" s="8" t="s">
        <v>6086</v>
      </c>
      <c r="F2457" s="8" t="s">
        <v>5943</v>
      </c>
      <c r="G2457" s="8" t="s">
        <v>10044</v>
      </c>
      <c r="H2457" s="8" t="s">
        <v>12</v>
      </c>
      <c r="I2457" s="9">
        <v>2313.87</v>
      </c>
      <c r="J2457" s="8" t="s">
        <v>12</v>
      </c>
      <c r="K2457" s="9">
        <v>74894.970661875006</v>
      </c>
      <c r="L2457" s="8" t="s">
        <v>12</v>
      </c>
      <c r="M2457" s="9">
        <v>2521139.415529687</v>
      </c>
      <c r="N2457" s="9">
        <v>0</v>
      </c>
      <c r="O2457" s="8" t="s">
        <v>12</v>
      </c>
      <c r="P2457" s="9">
        <v>42738.539999999994</v>
      </c>
      <c r="Q2457" s="9">
        <f t="shared" si="114"/>
        <v>2641086.796191562</v>
      </c>
      <c r="R2457" s="9">
        <f t="shared" si="115"/>
        <v>1320543.398095781</v>
      </c>
      <c r="S2457" s="9">
        <f t="shared" si="116"/>
        <v>5282173.5923831239</v>
      </c>
      <c r="T2457" s="8" t="s">
        <v>6114</v>
      </c>
      <c r="U2457" s="8" t="s">
        <v>10025</v>
      </c>
    </row>
    <row r="2458" spans="1:21" x14ac:dyDescent="0.3">
      <c r="A2458" s="8" t="s">
        <v>5398</v>
      </c>
      <c r="B2458" s="8" t="s">
        <v>5761</v>
      </c>
      <c r="C2458" s="8">
        <v>3310</v>
      </c>
      <c r="D2458" s="8">
        <v>61</v>
      </c>
      <c r="E2458" s="8" t="s">
        <v>6086</v>
      </c>
      <c r="F2458" s="8" t="s">
        <v>5943</v>
      </c>
      <c r="G2458" s="8" t="s">
        <v>10044</v>
      </c>
      <c r="H2458" s="8" t="s">
        <v>12</v>
      </c>
      <c r="I2458" s="9">
        <v>2313.87</v>
      </c>
      <c r="J2458" s="8" t="s">
        <v>12</v>
      </c>
      <c r="K2458" s="9">
        <v>407863.17654468754</v>
      </c>
      <c r="L2458" s="8" t="s">
        <v>5</v>
      </c>
      <c r="M2458" s="9">
        <v>0</v>
      </c>
      <c r="N2458" s="9">
        <v>0</v>
      </c>
      <c r="O2458" s="8" t="s">
        <v>12</v>
      </c>
      <c r="P2458" s="9">
        <v>139104.41999999998</v>
      </c>
      <c r="Q2458" s="9">
        <f t="shared" si="114"/>
        <v>549281.46654468752</v>
      </c>
      <c r="R2458" s="9">
        <f t="shared" si="115"/>
        <v>274640.73327234376</v>
      </c>
      <c r="S2458" s="9">
        <f t="shared" si="116"/>
        <v>1098562.933089375</v>
      </c>
      <c r="T2458" s="8" t="s">
        <v>6114</v>
      </c>
      <c r="U2458" s="8" t="s">
        <v>10025</v>
      </c>
    </row>
    <row r="2459" spans="1:21" x14ac:dyDescent="0.3">
      <c r="A2459" s="8" t="s">
        <v>5399</v>
      </c>
      <c r="B2459" s="8" t="s">
        <v>5762</v>
      </c>
      <c r="C2459" s="8">
        <v>25</v>
      </c>
      <c r="D2459" s="8">
        <v>4</v>
      </c>
      <c r="E2459" s="8" t="s">
        <v>6086</v>
      </c>
      <c r="F2459" s="8" t="s">
        <v>5943</v>
      </c>
      <c r="G2459" s="8" t="s">
        <v>10044</v>
      </c>
      <c r="H2459" s="8" t="s">
        <v>12</v>
      </c>
      <c r="I2459" s="9">
        <v>2313.87</v>
      </c>
      <c r="J2459" s="8" t="s">
        <v>12</v>
      </c>
      <c r="K2459" s="9">
        <v>44474.287400156252</v>
      </c>
      <c r="L2459" s="8" t="s">
        <v>12</v>
      </c>
      <c r="M2459" s="9">
        <v>2491670.0443441402</v>
      </c>
      <c r="N2459" s="9">
        <v>0</v>
      </c>
      <c r="O2459" s="8" t="s">
        <v>12</v>
      </c>
      <c r="P2459" s="9">
        <v>46005.18</v>
      </c>
      <c r="Q2459" s="9">
        <f t="shared" si="114"/>
        <v>2584463.3817442968</v>
      </c>
      <c r="R2459" s="9">
        <f t="shared" si="115"/>
        <v>1292231.6908721484</v>
      </c>
      <c r="S2459" s="9">
        <f t="shared" si="116"/>
        <v>5168926.7634885935</v>
      </c>
      <c r="T2459" s="8" t="s">
        <v>6112</v>
      </c>
      <c r="U2459" s="8" t="s">
        <v>10025</v>
      </c>
    </row>
    <row r="2460" spans="1:21" x14ac:dyDescent="0.3">
      <c r="A2460" s="8" t="s">
        <v>5400</v>
      </c>
      <c r="B2460" s="8" t="s">
        <v>5763</v>
      </c>
      <c r="C2460" s="8">
        <v>328</v>
      </c>
      <c r="D2460" s="8">
        <v>9</v>
      </c>
      <c r="E2460" s="8" t="s">
        <v>6086</v>
      </c>
      <c r="F2460" s="8" t="s">
        <v>5943</v>
      </c>
      <c r="G2460" s="8" t="s">
        <v>10044</v>
      </c>
      <c r="H2460" s="8" t="s">
        <v>12</v>
      </c>
      <c r="I2460" s="9">
        <v>2313.87</v>
      </c>
      <c r="J2460" s="8" t="s">
        <v>12</v>
      </c>
      <c r="K2460" s="9">
        <v>77992.349321250003</v>
      </c>
      <c r="L2460" s="8" t="s">
        <v>5</v>
      </c>
      <c r="M2460" s="9">
        <v>0</v>
      </c>
      <c r="N2460" s="9">
        <v>0</v>
      </c>
      <c r="O2460" s="8" t="s">
        <v>12</v>
      </c>
      <c r="P2460" s="9">
        <v>54171.78</v>
      </c>
      <c r="Q2460" s="9">
        <f t="shared" si="114"/>
        <v>134477.99932125001</v>
      </c>
      <c r="R2460" s="9">
        <f t="shared" si="115"/>
        <v>67238.999660625006</v>
      </c>
      <c r="S2460" s="9">
        <f t="shared" si="116"/>
        <v>268955.99864250002</v>
      </c>
      <c r="T2460" s="8" t="s">
        <v>6114</v>
      </c>
      <c r="U2460" s="8" t="s">
        <v>10025</v>
      </c>
    </row>
    <row r="2461" spans="1:21" x14ac:dyDescent="0.3">
      <c r="A2461" s="8" t="s">
        <v>5401</v>
      </c>
      <c r="B2461" s="8" t="s">
        <v>5764</v>
      </c>
      <c r="C2461" s="8">
        <v>441</v>
      </c>
      <c r="D2461" s="8">
        <v>15</v>
      </c>
      <c r="E2461" s="8" t="s">
        <v>6093</v>
      </c>
      <c r="F2461" s="8" t="s">
        <v>5943</v>
      </c>
      <c r="G2461" s="8" t="s">
        <v>10044</v>
      </c>
      <c r="H2461" s="8" t="s">
        <v>5</v>
      </c>
      <c r="I2461" s="9">
        <v>0</v>
      </c>
      <c r="J2461" s="8" t="s">
        <v>5</v>
      </c>
      <c r="K2461" s="9">
        <v>0</v>
      </c>
      <c r="L2461" s="8" t="s">
        <v>12</v>
      </c>
      <c r="M2461" s="9">
        <v>2536249.1658466402</v>
      </c>
      <c r="N2461" s="9">
        <v>0</v>
      </c>
      <c r="O2461" s="8" t="s">
        <v>12</v>
      </c>
      <c r="P2461" s="9">
        <v>63971.7</v>
      </c>
      <c r="Q2461" s="9">
        <f t="shared" si="114"/>
        <v>2600220.8658466404</v>
      </c>
      <c r="R2461" s="9">
        <f t="shared" si="115"/>
        <v>1300110.4329233202</v>
      </c>
      <c r="S2461" s="9">
        <f t="shared" si="116"/>
        <v>5200441.7316932809</v>
      </c>
      <c r="T2461" s="8" t="s">
        <v>6114</v>
      </c>
      <c r="U2461" s="8" t="s">
        <v>10025</v>
      </c>
    </row>
    <row r="2462" spans="1:21" x14ac:dyDescent="0.3">
      <c r="A2462" s="8" t="s">
        <v>5402</v>
      </c>
      <c r="B2462" s="8" t="s">
        <v>5765</v>
      </c>
      <c r="C2462" s="8">
        <v>255</v>
      </c>
      <c r="D2462" s="8">
        <v>2</v>
      </c>
      <c r="E2462" s="8" t="s">
        <v>6093</v>
      </c>
      <c r="F2462" s="8" t="s">
        <v>5943</v>
      </c>
      <c r="G2462" s="8" t="s">
        <v>10044</v>
      </c>
      <c r="H2462" s="8" t="s">
        <v>12</v>
      </c>
      <c r="I2462" s="9">
        <v>2313.87</v>
      </c>
      <c r="J2462" s="8" t="s">
        <v>12</v>
      </c>
      <c r="K2462" s="9">
        <v>69917.040673593758</v>
      </c>
      <c r="L2462" s="8" t="s">
        <v>12</v>
      </c>
      <c r="M2462" s="9">
        <v>2516317.1547902343</v>
      </c>
      <c r="N2462" s="9">
        <v>0</v>
      </c>
      <c r="O2462" s="8" t="s">
        <v>5</v>
      </c>
      <c r="P2462" s="9">
        <v>0</v>
      </c>
      <c r="Q2462" s="9">
        <f t="shared" si="114"/>
        <v>2588548.0654638279</v>
      </c>
      <c r="R2462" s="9">
        <f t="shared" si="115"/>
        <v>1294274.032731914</v>
      </c>
      <c r="S2462" s="9">
        <f t="shared" si="116"/>
        <v>5177096.1309276558</v>
      </c>
      <c r="T2462" s="8" t="s">
        <v>6112</v>
      </c>
      <c r="U2462" s="8" t="s">
        <v>10025</v>
      </c>
    </row>
    <row r="2463" spans="1:21" x14ac:dyDescent="0.3">
      <c r="A2463" s="8" t="s">
        <v>5403</v>
      </c>
      <c r="B2463" s="8" t="s">
        <v>5766</v>
      </c>
      <c r="C2463" s="8">
        <v>30</v>
      </c>
      <c r="D2463" s="8">
        <v>4</v>
      </c>
      <c r="E2463" s="8" t="s">
        <v>6093</v>
      </c>
      <c r="F2463" s="8" t="s">
        <v>5943</v>
      </c>
      <c r="G2463" s="8" t="s">
        <v>10044</v>
      </c>
      <c r="H2463" s="8" t="s">
        <v>5</v>
      </c>
      <c r="I2463" s="9">
        <v>0</v>
      </c>
      <c r="J2463" s="8" t="s">
        <v>5</v>
      </c>
      <c r="K2463" s="9">
        <v>0</v>
      </c>
      <c r="L2463" s="8" t="s">
        <v>12</v>
      </c>
      <c r="M2463" s="9">
        <v>2492205.8510929686</v>
      </c>
      <c r="N2463" s="9">
        <v>0</v>
      </c>
      <c r="O2463" s="8" t="s">
        <v>12</v>
      </c>
      <c r="P2463" s="9">
        <v>46005.18</v>
      </c>
      <c r="Q2463" s="9">
        <f t="shared" si="114"/>
        <v>2538211.0310929688</v>
      </c>
      <c r="R2463" s="9">
        <f t="shared" si="115"/>
        <v>1269105.5155464844</v>
      </c>
      <c r="S2463" s="9">
        <f t="shared" si="116"/>
        <v>5076422.0621859375</v>
      </c>
      <c r="T2463" s="8" t="s">
        <v>6114</v>
      </c>
      <c r="U2463" s="8" t="s">
        <v>10025</v>
      </c>
    </row>
    <row r="2464" spans="1:21" x14ac:dyDescent="0.3">
      <c r="A2464" s="8" t="s">
        <v>5404</v>
      </c>
      <c r="B2464" s="8" t="s">
        <v>5767</v>
      </c>
      <c r="C2464" s="8">
        <v>329</v>
      </c>
      <c r="D2464" s="8">
        <v>11</v>
      </c>
      <c r="E2464" s="8" t="s">
        <v>6093</v>
      </c>
      <c r="F2464" s="8" t="s">
        <v>5943</v>
      </c>
      <c r="G2464" s="8" t="s">
        <v>10044</v>
      </c>
      <c r="H2464" s="8" t="s">
        <v>5</v>
      </c>
      <c r="I2464" s="9">
        <v>0</v>
      </c>
      <c r="J2464" s="8" t="s">
        <v>5</v>
      </c>
      <c r="K2464" s="9">
        <v>0</v>
      </c>
      <c r="L2464" s="8" t="s">
        <v>12</v>
      </c>
      <c r="M2464" s="9">
        <v>2524247.0946728908</v>
      </c>
      <c r="N2464" s="9">
        <v>0</v>
      </c>
      <c r="O2464" s="8" t="s">
        <v>12</v>
      </c>
      <c r="P2464" s="9">
        <v>57438.42</v>
      </c>
      <c r="Q2464" s="9">
        <f t="shared" si="114"/>
        <v>2581685.5146728908</v>
      </c>
      <c r="R2464" s="9">
        <f t="shared" si="115"/>
        <v>1290842.7573364454</v>
      </c>
      <c r="S2464" s="9">
        <f t="shared" si="116"/>
        <v>5163371.0293457815</v>
      </c>
      <c r="T2464" s="8" t="s">
        <v>6114</v>
      </c>
      <c r="U2464" s="8" t="s">
        <v>10025</v>
      </c>
    </row>
    <row r="2465" spans="1:21" x14ac:dyDescent="0.3">
      <c r="A2465" s="8" t="s">
        <v>5405</v>
      </c>
      <c r="B2465" s="8" t="s">
        <v>5768</v>
      </c>
      <c r="C2465" s="8">
        <v>50</v>
      </c>
      <c r="D2465" s="8">
        <v>9</v>
      </c>
      <c r="E2465" s="8" t="s">
        <v>6093</v>
      </c>
      <c r="F2465" s="8" t="s">
        <v>5943</v>
      </c>
      <c r="G2465" s="8" t="s">
        <v>10044</v>
      </c>
      <c r="H2465" s="8" t="s">
        <v>12</v>
      </c>
      <c r="I2465" s="9">
        <v>2313.87</v>
      </c>
      <c r="J2465" s="8" t="s">
        <v>12</v>
      </c>
      <c r="K2465" s="9">
        <v>47239.804060312505</v>
      </c>
      <c r="L2465" s="8" t="s">
        <v>5</v>
      </c>
      <c r="M2465" s="9">
        <v>0</v>
      </c>
      <c r="N2465" s="9">
        <v>0</v>
      </c>
      <c r="O2465" s="8" t="s">
        <v>12</v>
      </c>
      <c r="P2465" s="9">
        <v>54171.78</v>
      </c>
      <c r="Q2465" s="9">
        <f t="shared" si="114"/>
        <v>103725.45406031251</v>
      </c>
      <c r="R2465" s="9">
        <f t="shared" si="115"/>
        <v>51862.727030156253</v>
      </c>
      <c r="S2465" s="9">
        <f t="shared" si="116"/>
        <v>207450.90812062501</v>
      </c>
      <c r="T2465" s="8" t="s">
        <v>6114</v>
      </c>
      <c r="U2465" s="8" t="s">
        <v>10025</v>
      </c>
    </row>
    <row r="2466" spans="1:21" x14ac:dyDescent="0.3">
      <c r="A2466" s="8" t="s">
        <v>5406</v>
      </c>
      <c r="B2466" s="8" t="s">
        <v>5769</v>
      </c>
      <c r="C2466" s="8">
        <v>300</v>
      </c>
      <c r="D2466" s="8">
        <v>3</v>
      </c>
      <c r="E2466" s="8" t="s">
        <v>6095</v>
      </c>
      <c r="F2466" s="8" t="s">
        <v>5943</v>
      </c>
      <c r="G2466" s="8" t="s">
        <v>10044</v>
      </c>
      <c r="H2466" s="8" t="s">
        <v>12</v>
      </c>
      <c r="I2466" s="9">
        <v>2349.4679999999998</v>
      </c>
      <c r="J2466" s="8" t="s">
        <v>12</v>
      </c>
      <c r="K2466" s="9">
        <v>76047.200979750007</v>
      </c>
      <c r="L2466" s="8" t="s">
        <v>5</v>
      </c>
      <c r="M2466" s="9">
        <v>0</v>
      </c>
      <c r="N2466" s="9">
        <v>0</v>
      </c>
      <c r="O2466" s="8" t="s">
        <v>5</v>
      </c>
      <c r="P2466" s="9">
        <v>0</v>
      </c>
      <c r="Q2466" s="9">
        <f t="shared" si="114"/>
        <v>78396.66897975</v>
      </c>
      <c r="R2466" s="9">
        <f t="shared" si="115"/>
        <v>39198.334489875</v>
      </c>
      <c r="S2466" s="9">
        <f t="shared" si="116"/>
        <v>156793.3379595</v>
      </c>
      <c r="T2466" s="8" t="s">
        <v>6115</v>
      </c>
      <c r="U2466" s="8" t="s">
        <v>10025</v>
      </c>
    </row>
    <row r="2467" spans="1:21" x14ac:dyDescent="0.3">
      <c r="A2467" s="8" t="s">
        <v>5407</v>
      </c>
      <c r="B2467" s="8" t="s">
        <v>5770</v>
      </c>
      <c r="C2467" s="8">
        <v>1000</v>
      </c>
      <c r="D2467" s="8">
        <v>12</v>
      </c>
      <c r="E2467" s="8" t="s">
        <v>6095</v>
      </c>
      <c r="F2467" s="8" t="s">
        <v>5943</v>
      </c>
      <c r="G2467" s="8" t="s">
        <v>10044</v>
      </c>
      <c r="H2467" s="8" t="s">
        <v>12</v>
      </c>
      <c r="I2467" s="9">
        <v>2349.4679999999998</v>
      </c>
      <c r="J2467" s="8" t="s">
        <v>12</v>
      </c>
      <c r="K2467" s="9">
        <v>154672.96694850002</v>
      </c>
      <c r="L2467" s="8" t="s">
        <v>5</v>
      </c>
      <c r="M2467" s="9">
        <v>0</v>
      </c>
      <c r="N2467" s="9">
        <v>0</v>
      </c>
      <c r="O2467" s="8" t="s">
        <v>12</v>
      </c>
      <c r="P2467" s="9">
        <v>59980.535999999993</v>
      </c>
      <c r="Q2467" s="9">
        <f t="shared" si="114"/>
        <v>217002.97094850001</v>
      </c>
      <c r="R2467" s="9">
        <f t="shared" si="115"/>
        <v>108501.48547425</v>
      </c>
      <c r="S2467" s="9">
        <f t="shared" si="116"/>
        <v>434005.94189700001</v>
      </c>
      <c r="T2467" s="8" t="s">
        <v>6114</v>
      </c>
      <c r="U2467" s="8" t="s">
        <v>10025</v>
      </c>
    </row>
    <row r="2468" spans="1:21" x14ac:dyDescent="0.3">
      <c r="A2468" s="8" t="s">
        <v>5408</v>
      </c>
      <c r="B2468" s="8" t="s">
        <v>5771</v>
      </c>
      <c r="C2468" s="8">
        <v>150</v>
      </c>
      <c r="D2468" s="8">
        <v>4</v>
      </c>
      <c r="E2468" s="8" t="s">
        <v>6095</v>
      </c>
      <c r="F2468" s="8" t="s">
        <v>5943</v>
      </c>
      <c r="G2468" s="8" t="s">
        <v>10044</v>
      </c>
      <c r="H2468" s="8" t="s">
        <v>12</v>
      </c>
      <c r="I2468" s="9">
        <v>2349.4679999999998</v>
      </c>
      <c r="J2468" s="8" t="s">
        <v>12</v>
      </c>
      <c r="K2468" s="9">
        <v>59198.822557875006</v>
      </c>
      <c r="L2468" s="8" t="s">
        <v>12</v>
      </c>
      <c r="M2468" s="9">
        <v>2537388.6351689058</v>
      </c>
      <c r="N2468" s="9">
        <v>0</v>
      </c>
      <c r="O2468" s="8" t="s">
        <v>12</v>
      </c>
      <c r="P2468" s="9">
        <v>46712.951999999997</v>
      </c>
      <c r="Q2468" s="9">
        <f t="shared" si="114"/>
        <v>2645649.8777267807</v>
      </c>
      <c r="R2468" s="9">
        <f t="shared" si="115"/>
        <v>1322824.9388633904</v>
      </c>
      <c r="S2468" s="9">
        <f t="shared" si="116"/>
        <v>5291299.7554535614</v>
      </c>
      <c r="T2468" s="8" t="s">
        <v>6112</v>
      </c>
      <c r="U2468" s="8" t="s">
        <v>10025</v>
      </c>
    </row>
    <row r="2469" spans="1:21" x14ac:dyDescent="0.3">
      <c r="A2469" s="8" t="s">
        <v>5409</v>
      </c>
      <c r="B2469" s="8" t="s">
        <v>5772</v>
      </c>
      <c r="C2469" s="8">
        <v>300</v>
      </c>
      <c r="D2469" s="8">
        <v>19</v>
      </c>
      <c r="E2469" s="8" t="s">
        <v>6095</v>
      </c>
      <c r="F2469" s="8" t="s">
        <v>5943</v>
      </c>
      <c r="G2469" s="8" t="s">
        <v>10044</v>
      </c>
      <c r="H2469" s="8" t="s">
        <v>12</v>
      </c>
      <c r="I2469" s="9">
        <v>2349.4679999999998</v>
      </c>
      <c r="J2469" s="8" t="s">
        <v>12</v>
      </c>
      <c r="K2469" s="9">
        <v>76047.200979750007</v>
      </c>
      <c r="L2469" s="8" t="s">
        <v>12</v>
      </c>
      <c r="M2469" s="9">
        <v>2553670.2466978123</v>
      </c>
      <c r="N2469" s="9">
        <v>0</v>
      </c>
      <c r="O2469" s="8" t="s">
        <v>12</v>
      </c>
      <c r="P2469" s="9">
        <v>71589.671999999991</v>
      </c>
      <c r="Q2469" s="9">
        <f t="shared" si="114"/>
        <v>2703656.5876775621</v>
      </c>
      <c r="R2469" s="9">
        <f t="shared" si="115"/>
        <v>1351828.2938387811</v>
      </c>
      <c r="S2469" s="9">
        <f t="shared" si="116"/>
        <v>5407313.1753551243</v>
      </c>
      <c r="T2469" s="8" t="s">
        <v>6114</v>
      </c>
      <c r="U2469" s="8" t="s">
        <v>10025</v>
      </c>
    </row>
    <row r="2470" spans="1:21" x14ac:dyDescent="0.3">
      <c r="A2470" s="8" t="s">
        <v>5410</v>
      </c>
      <c r="B2470" s="8" t="s">
        <v>5773</v>
      </c>
      <c r="C2470" s="8">
        <v>40</v>
      </c>
      <c r="D2470" s="8">
        <v>4</v>
      </c>
      <c r="E2470" s="8" t="s">
        <v>6095</v>
      </c>
      <c r="F2470" s="8" t="s">
        <v>5943</v>
      </c>
      <c r="G2470" s="8" t="s">
        <v>10044</v>
      </c>
      <c r="H2470" s="8" t="s">
        <v>12</v>
      </c>
      <c r="I2470" s="9">
        <v>2349.4679999999998</v>
      </c>
      <c r="J2470" s="8" t="s">
        <v>12</v>
      </c>
      <c r="K2470" s="9">
        <v>46843.345048500007</v>
      </c>
      <c r="L2470" s="8" t="s">
        <v>12</v>
      </c>
      <c r="M2470" s="9">
        <v>2525448.7867143746</v>
      </c>
      <c r="N2470" s="9">
        <v>0</v>
      </c>
      <c r="O2470" s="8" t="s">
        <v>12</v>
      </c>
      <c r="P2470" s="9">
        <v>46712.951999999997</v>
      </c>
      <c r="Q2470" s="9">
        <f t="shared" si="114"/>
        <v>2621354.5517628747</v>
      </c>
      <c r="R2470" s="9">
        <f t="shared" si="115"/>
        <v>1310677.2758814374</v>
      </c>
      <c r="S2470" s="9">
        <f t="shared" si="116"/>
        <v>5242709.1035257494</v>
      </c>
      <c r="T2470" s="8" t="s">
        <v>6114</v>
      </c>
      <c r="U2470" s="8" t="s">
        <v>10025</v>
      </c>
    </row>
    <row r="2471" spans="1:21" x14ac:dyDescent="0.3">
      <c r="A2471" s="8" t="s">
        <v>5411</v>
      </c>
      <c r="B2471" s="8" t="s">
        <v>5774</v>
      </c>
      <c r="C2471" s="8">
        <v>250</v>
      </c>
      <c r="D2471" s="8">
        <v>15</v>
      </c>
      <c r="E2471" s="8" t="s">
        <v>6095</v>
      </c>
      <c r="F2471" s="8" t="s">
        <v>5943</v>
      </c>
      <c r="G2471" s="8" t="s">
        <v>10044</v>
      </c>
      <c r="H2471" s="8" t="s">
        <v>12</v>
      </c>
      <c r="I2471" s="9">
        <v>2349.4679999999998</v>
      </c>
      <c r="J2471" s="8" t="s">
        <v>12</v>
      </c>
      <c r="K2471" s="9">
        <v>70431.074839125009</v>
      </c>
      <c r="L2471" s="8" t="s">
        <v>5</v>
      </c>
      <c r="M2471" s="9">
        <v>0</v>
      </c>
      <c r="N2471" s="9">
        <v>0</v>
      </c>
      <c r="O2471" s="8" t="s">
        <v>12</v>
      </c>
      <c r="P2471" s="9">
        <v>64955.88</v>
      </c>
      <c r="Q2471" s="9">
        <f t="shared" si="114"/>
        <v>137736.42283912501</v>
      </c>
      <c r="R2471" s="9">
        <f t="shared" si="115"/>
        <v>68868.211419562504</v>
      </c>
      <c r="S2471" s="9">
        <f t="shared" si="116"/>
        <v>275472.84567825001</v>
      </c>
      <c r="T2471" s="8" t="s">
        <v>6115</v>
      </c>
      <c r="U2471" s="8" t="s">
        <v>10025</v>
      </c>
    </row>
    <row r="2472" spans="1:21" x14ac:dyDescent="0.3">
      <c r="A2472" s="8" t="s">
        <v>5412</v>
      </c>
      <c r="B2472" s="8" t="s">
        <v>5775</v>
      </c>
      <c r="C2472" s="8">
        <v>160</v>
      </c>
      <c r="D2472" s="8">
        <v>5</v>
      </c>
      <c r="E2472" s="8" t="s">
        <v>6095</v>
      </c>
      <c r="F2472" s="8" t="s">
        <v>5943</v>
      </c>
      <c r="G2472" s="8" t="s">
        <v>10044</v>
      </c>
      <c r="H2472" s="8" t="s">
        <v>12</v>
      </c>
      <c r="I2472" s="9">
        <v>2349.4679999999998</v>
      </c>
      <c r="J2472" s="8" t="s">
        <v>12</v>
      </c>
      <c r="K2472" s="9">
        <v>60322.04778600001</v>
      </c>
      <c r="L2472" s="8" t="s">
        <v>12</v>
      </c>
      <c r="M2472" s="9">
        <v>2538474.0759374998</v>
      </c>
      <c r="N2472" s="9">
        <v>0</v>
      </c>
      <c r="O2472" s="8" t="s">
        <v>12</v>
      </c>
      <c r="P2472" s="9">
        <v>48371.399999999994</v>
      </c>
      <c r="Q2472" s="9">
        <f t="shared" si="114"/>
        <v>2649516.9917234997</v>
      </c>
      <c r="R2472" s="9">
        <f t="shared" si="115"/>
        <v>1324758.4958617499</v>
      </c>
      <c r="S2472" s="9">
        <f t="shared" si="116"/>
        <v>5299033.9834469995</v>
      </c>
      <c r="T2472" s="8" t="s">
        <v>6114</v>
      </c>
      <c r="U2472" s="8" t="s">
        <v>10025</v>
      </c>
    </row>
    <row r="2473" spans="1:21" x14ac:dyDescent="0.3">
      <c r="A2473" s="8" t="s">
        <v>5413</v>
      </c>
      <c r="B2473" s="8" t="s">
        <v>5776</v>
      </c>
      <c r="C2473" s="8">
        <v>100</v>
      </c>
      <c r="D2473" s="8">
        <v>1</v>
      </c>
      <c r="E2473" s="8" t="s">
        <v>6097</v>
      </c>
      <c r="F2473" s="8" t="s">
        <v>5943</v>
      </c>
      <c r="G2473" s="8" t="s">
        <v>10044</v>
      </c>
      <c r="H2473" s="8" t="s">
        <v>5</v>
      </c>
      <c r="I2473" s="9">
        <v>0</v>
      </c>
      <c r="J2473" s="8" t="s">
        <v>12</v>
      </c>
      <c r="K2473" s="9">
        <v>40592.951831250008</v>
      </c>
      <c r="L2473" s="8" t="s">
        <v>5</v>
      </c>
      <c r="M2473" s="9">
        <v>0</v>
      </c>
      <c r="N2473" s="9">
        <v>0</v>
      </c>
      <c r="O2473" s="8" t="s">
        <v>12</v>
      </c>
      <c r="P2473" s="9">
        <v>31619.399999999998</v>
      </c>
      <c r="Q2473" s="9">
        <f t="shared" si="114"/>
        <v>72212.351831250009</v>
      </c>
      <c r="R2473" s="9">
        <f t="shared" si="115"/>
        <v>36106.175915625005</v>
      </c>
      <c r="S2473" s="9">
        <f t="shared" si="116"/>
        <v>144424.70366250002</v>
      </c>
      <c r="T2473" s="8" t="s">
        <v>6114</v>
      </c>
      <c r="U2473" s="8" t="s">
        <v>10025</v>
      </c>
    </row>
    <row r="2474" spans="1:21" x14ac:dyDescent="0.3">
      <c r="A2474" s="8" t="s">
        <v>5414</v>
      </c>
      <c r="B2474" s="8" t="s">
        <v>5777</v>
      </c>
      <c r="C2474" s="8">
        <v>100</v>
      </c>
      <c r="D2474" s="8">
        <v>1</v>
      </c>
      <c r="E2474" s="8" t="s">
        <v>6097</v>
      </c>
      <c r="F2474" s="8" t="s">
        <v>5943</v>
      </c>
      <c r="G2474" s="8" t="s">
        <v>10044</v>
      </c>
      <c r="H2474" s="8" t="s">
        <v>12</v>
      </c>
      <c r="I2474" s="9">
        <v>1779.8999999999999</v>
      </c>
      <c r="J2474" s="8" t="s">
        <v>5</v>
      </c>
      <c r="K2474" s="9">
        <v>0</v>
      </c>
      <c r="L2474" s="8" t="s">
        <v>12</v>
      </c>
      <c r="M2474" s="9">
        <v>2015892.8593359373</v>
      </c>
      <c r="N2474" s="9">
        <v>0</v>
      </c>
      <c r="O2474" s="8" t="s">
        <v>5</v>
      </c>
      <c r="P2474" s="9">
        <v>0</v>
      </c>
      <c r="Q2474" s="9">
        <f t="shared" si="114"/>
        <v>2017672.7593359372</v>
      </c>
      <c r="R2474" s="9">
        <f t="shared" si="115"/>
        <v>1008836.3796679686</v>
      </c>
      <c r="S2474" s="9">
        <f t="shared" si="116"/>
        <v>4035345.5186718744</v>
      </c>
      <c r="T2474" s="8" t="s">
        <v>6114</v>
      </c>
      <c r="U2474" s="8" t="s">
        <v>10025</v>
      </c>
    </row>
    <row r="2475" spans="1:21" x14ac:dyDescent="0.3">
      <c r="A2475" s="8" t="s">
        <v>5415</v>
      </c>
      <c r="B2475" s="8" t="s">
        <v>5778</v>
      </c>
      <c r="C2475" s="8">
        <v>225</v>
      </c>
      <c r="D2475" s="8">
        <v>1</v>
      </c>
      <c r="E2475" s="8" t="s">
        <v>6097</v>
      </c>
      <c r="F2475" s="8" t="s">
        <v>5943</v>
      </c>
      <c r="G2475" s="8" t="s">
        <v>10044</v>
      </c>
      <c r="H2475" s="8" t="s">
        <v>12</v>
      </c>
      <c r="I2475" s="9">
        <v>1779.8999999999999</v>
      </c>
      <c r="J2475" s="8" t="s">
        <v>12</v>
      </c>
      <c r="K2475" s="9">
        <v>51229.554370312508</v>
      </c>
      <c r="L2475" s="8" t="s">
        <v>12</v>
      </c>
      <c r="M2475" s="9">
        <v>2026695.4147558592</v>
      </c>
      <c r="N2475" s="9">
        <v>0</v>
      </c>
      <c r="O2475" s="8" t="s">
        <v>5</v>
      </c>
      <c r="P2475" s="9">
        <v>0</v>
      </c>
      <c r="Q2475" s="9">
        <f t="shared" si="114"/>
        <v>2079704.8691261718</v>
      </c>
      <c r="R2475" s="9">
        <f t="shared" si="115"/>
        <v>1039852.4345630859</v>
      </c>
      <c r="S2475" s="9">
        <f t="shared" si="116"/>
        <v>4159409.7382523436</v>
      </c>
      <c r="T2475" s="8" t="s">
        <v>6114</v>
      </c>
      <c r="U2475" s="8" t="s">
        <v>10025</v>
      </c>
    </row>
    <row r="2476" spans="1:21" x14ac:dyDescent="0.3">
      <c r="A2476" s="8" t="s">
        <v>5416</v>
      </c>
      <c r="B2476" s="8" t="s">
        <v>5779</v>
      </c>
      <c r="C2476" s="8">
        <v>350</v>
      </c>
      <c r="D2476" s="8">
        <v>1</v>
      </c>
      <c r="E2476" s="8" t="s">
        <v>6097</v>
      </c>
      <c r="F2476" s="8" t="s">
        <v>5943</v>
      </c>
      <c r="G2476" s="8" t="s">
        <v>10044</v>
      </c>
      <c r="H2476" s="8" t="s">
        <v>5</v>
      </c>
      <c r="I2476" s="9">
        <v>0</v>
      </c>
      <c r="J2476" s="8" t="s">
        <v>12</v>
      </c>
      <c r="K2476" s="9">
        <v>61866.156909375008</v>
      </c>
      <c r="L2476" s="8" t="s">
        <v>12</v>
      </c>
      <c r="M2476" s="9">
        <v>2037497.9701757811</v>
      </c>
      <c r="N2476" s="9">
        <v>0</v>
      </c>
      <c r="O2476" s="8" t="s">
        <v>5</v>
      </c>
      <c r="P2476" s="9">
        <v>0</v>
      </c>
      <c r="Q2476" s="9">
        <f t="shared" si="114"/>
        <v>2099364.1270851563</v>
      </c>
      <c r="R2476" s="9">
        <f t="shared" si="115"/>
        <v>1049682.0635425781</v>
      </c>
      <c r="S2476" s="9">
        <f t="shared" si="116"/>
        <v>4198728.2541703125</v>
      </c>
      <c r="T2476" s="8" t="s">
        <v>6114</v>
      </c>
      <c r="U2476" s="8" t="s">
        <v>10025</v>
      </c>
    </row>
    <row r="2477" spans="1:21" x14ac:dyDescent="0.3">
      <c r="A2477" s="8" t="s">
        <v>5417</v>
      </c>
      <c r="B2477" s="8" t="s">
        <v>5780</v>
      </c>
      <c r="C2477" s="8">
        <v>166</v>
      </c>
      <c r="D2477" s="8">
        <v>2</v>
      </c>
      <c r="E2477" s="8" t="s">
        <v>6097</v>
      </c>
      <c r="F2477" s="8" t="s">
        <v>5943</v>
      </c>
      <c r="G2477" s="8" t="s">
        <v>10044</v>
      </c>
      <c r="H2477" s="8" t="s">
        <v>5</v>
      </c>
      <c r="I2477" s="9">
        <v>0</v>
      </c>
      <c r="J2477" s="8" t="s">
        <v>12</v>
      </c>
      <c r="K2477" s="9">
        <v>46209.077971875005</v>
      </c>
      <c r="L2477" s="8" t="s">
        <v>12</v>
      </c>
      <c r="M2477" s="9">
        <v>2021596.608597656</v>
      </c>
      <c r="N2477" s="9">
        <v>0</v>
      </c>
      <c r="O2477" s="8" t="s">
        <v>12</v>
      </c>
      <c r="P2477" s="9">
        <v>32875.799999999996</v>
      </c>
      <c r="Q2477" s="9">
        <f t="shared" si="114"/>
        <v>2100681.4865695308</v>
      </c>
      <c r="R2477" s="9">
        <f t="shared" si="115"/>
        <v>1050340.7432847654</v>
      </c>
      <c r="S2477" s="9">
        <f t="shared" si="116"/>
        <v>4201362.9731390616</v>
      </c>
      <c r="T2477" s="8" t="s">
        <v>6114</v>
      </c>
      <c r="U2477" s="8" t="s">
        <v>10025</v>
      </c>
    </row>
    <row r="2478" spans="1:21" x14ac:dyDescent="0.3">
      <c r="A2478" s="8" t="s">
        <v>5418</v>
      </c>
      <c r="B2478" s="8" t="s">
        <v>5781</v>
      </c>
      <c r="C2478" s="8">
        <v>100</v>
      </c>
      <c r="D2478" s="8">
        <v>1</v>
      </c>
      <c r="E2478" s="8" t="s">
        <v>6097</v>
      </c>
      <c r="F2478" s="8" t="s">
        <v>5943</v>
      </c>
      <c r="G2478" s="8" t="s">
        <v>10044</v>
      </c>
      <c r="H2478" s="8" t="s">
        <v>5</v>
      </c>
      <c r="I2478" s="9">
        <v>0</v>
      </c>
      <c r="J2478" s="8" t="s">
        <v>12</v>
      </c>
      <c r="K2478" s="9">
        <v>40592.951831250008</v>
      </c>
      <c r="L2478" s="8" t="s">
        <v>12</v>
      </c>
      <c r="M2478" s="9">
        <v>2015892.8593359373</v>
      </c>
      <c r="N2478" s="9">
        <v>0</v>
      </c>
      <c r="O2478" s="8" t="s">
        <v>12</v>
      </c>
      <c r="P2478" s="9">
        <v>31619.399999999998</v>
      </c>
      <c r="Q2478" s="9">
        <f t="shared" si="114"/>
        <v>2088105.2111671872</v>
      </c>
      <c r="R2478" s="9">
        <f t="shared" si="115"/>
        <v>1044052.6055835936</v>
      </c>
      <c r="S2478" s="9">
        <f t="shared" si="116"/>
        <v>4176210.4223343744</v>
      </c>
      <c r="T2478" s="8" t="s">
        <v>6114</v>
      </c>
      <c r="U2478" s="8" t="s">
        <v>10025</v>
      </c>
    </row>
    <row r="2479" spans="1:21" x14ac:dyDescent="0.3">
      <c r="A2479" s="8" t="s">
        <v>5419</v>
      </c>
      <c r="B2479" s="8" t="s">
        <v>5782</v>
      </c>
      <c r="C2479" s="8">
        <v>405</v>
      </c>
      <c r="D2479" s="8">
        <v>4</v>
      </c>
      <c r="E2479" s="8" t="s">
        <v>6097</v>
      </c>
      <c r="F2479" s="8" t="s">
        <v>5943</v>
      </c>
      <c r="G2479" s="8" t="s">
        <v>10044</v>
      </c>
      <c r="H2479" s="8" t="s">
        <v>5</v>
      </c>
      <c r="I2479" s="9">
        <v>0</v>
      </c>
      <c r="J2479" s="8" t="s">
        <v>12</v>
      </c>
      <c r="K2479" s="9">
        <v>66546.262026562501</v>
      </c>
      <c r="L2479" s="8" t="s">
        <v>12</v>
      </c>
      <c r="M2479" s="9">
        <v>2042251.0945605468</v>
      </c>
      <c r="N2479" s="9">
        <v>0</v>
      </c>
      <c r="O2479" s="8" t="s">
        <v>12</v>
      </c>
      <c r="P2479" s="9">
        <v>35388.6</v>
      </c>
      <c r="Q2479" s="9">
        <f t="shared" si="114"/>
        <v>2144185.9565871092</v>
      </c>
      <c r="R2479" s="9">
        <f t="shared" si="115"/>
        <v>1072092.9782935546</v>
      </c>
      <c r="S2479" s="9">
        <f t="shared" si="116"/>
        <v>4288371.9131742185</v>
      </c>
      <c r="T2479" s="8" t="s">
        <v>6114</v>
      </c>
      <c r="U2479" s="8" t="s">
        <v>10025</v>
      </c>
    </row>
    <row r="2480" spans="1:21" x14ac:dyDescent="0.3">
      <c r="A2480" s="8" t="s">
        <v>5420</v>
      </c>
      <c r="B2480" s="8" t="s">
        <v>5783</v>
      </c>
      <c r="C2480" s="8">
        <v>83</v>
      </c>
      <c r="D2480" s="8">
        <v>1</v>
      </c>
      <c r="E2480" s="8" t="s">
        <v>6097</v>
      </c>
      <c r="F2480" s="8" t="s">
        <v>5943</v>
      </c>
      <c r="G2480" s="8" t="s">
        <v>10044</v>
      </c>
      <c r="H2480" s="8" t="s">
        <v>12</v>
      </c>
      <c r="I2480" s="9">
        <v>1779.8999999999999</v>
      </c>
      <c r="J2480" s="8" t="s">
        <v>5</v>
      </c>
      <c r="K2480" s="9">
        <v>0</v>
      </c>
      <c r="L2480" s="8" t="s">
        <v>12</v>
      </c>
      <c r="M2480" s="9">
        <v>2014423.7117988281</v>
      </c>
      <c r="N2480" s="9">
        <v>0</v>
      </c>
      <c r="O2480" s="8" t="s">
        <v>5</v>
      </c>
      <c r="P2480" s="9">
        <v>0</v>
      </c>
      <c r="Q2480" s="9">
        <f t="shared" si="114"/>
        <v>2016203.611798828</v>
      </c>
      <c r="R2480" s="9">
        <f t="shared" si="115"/>
        <v>1008101.805899414</v>
      </c>
      <c r="S2480" s="9">
        <f t="shared" si="116"/>
        <v>4032407.223597656</v>
      </c>
      <c r="T2480" s="8" t="s">
        <v>6115</v>
      </c>
      <c r="U2480" s="8" t="s">
        <v>10025</v>
      </c>
    </row>
    <row r="2481" spans="1:21" x14ac:dyDescent="0.3">
      <c r="A2481" s="8" t="s">
        <v>5421</v>
      </c>
      <c r="B2481" s="8" t="s">
        <v>5784</v>
      </c>
      <c r="C2481" s="8">
        <v>210</v>
      </c>
      <c r="D2481" s="8">
        <v>1</v>
      </c>
      <c r="E2481" s="8" t="s">
        <v>6097</v>
      </c>
      <c r="F2481" s="8" t="s">
        <v>5943</v>
      </c>
      <c r="G2481" s="8" t="s">
        <v>10044</v>
      </c>
      <c r="H2481" s="8" t="s">
        <v>12</v>
      </c>
      <c r="I2481" s="9">
        <v>1779.8999999999999</v>
      </c>
      <c r="J2481" s="8" t="s">
        <v>5</v>
      </c>
      <c r="K2481" s="9">
        <v>0</v>
      </c>
      <c r="L2481" s="8" t="s">
        <v>12</v>
      </c>
      <c r="M2481" s="9">
        <v>2025399.1081054686</v>
      </c>
      <c r="N2481" s="9">
        <v>0</v>
      </c>
      <c r="O2481" s="8" t="s">
        <v>5</v>
      </c>
      <c r="P2481" s="9">
        <v>0</v>
      </c>
      <c r="Q2481" s="9">
        <f t="shared" si="114"/>
        <v>2027179.0081054685</v>
      </c>
      <c r="R2481" s="9">
        <f t="shared" si="115"/>
        <v>1013589.5040527342</v>
      </c>
      <c r="S2481" s="9">
        <f t="shared" si="116"/>
        <v>4054358.0162109369</v>
      </c>
      <c r="T2481" s="8" t="s">
        <v>6110</v>
      </c>
      <c r="U2481" s="8" t="s">
        <v>10025</v>
      </c>
    </row>
    <row r="2482" spans="1:21" x14ac:dyDescent="0.3">
      <c r="A2482" s="8" t="s">
        <v>5422</v>
      </c>
      <c r="B2482" s="8" t="s">
        <v>5785</v>
      </c>
      <c r="C2482" s="8">
        <v>200</v>
      </c>
      <c r="D2482" s="8">
        <v>1</v>
      </c>
      <c r="E2482" s="8" t="s">
        <v>6097</v>
      </c>
      <c r="F2482" s="8" t="s">
        <v>5943</v>
      </c>
      <c r="G2482" s="8" t="s">
        <v>10044</v>
      </c>
      <c r="H2482" s="8" t="s">
        <v>5</v>
      </c>
      <c r="I2482" s="9">
        <v>0</v>
      </c>
      <c r="J2482" s="8" t="s">
        <v>12</v>
      </c>
      <c r="K2482" s="9">
        <v>49102.233862500005</v>
      </c>
      <c r="L2482" s="8" t="s">
        <v>12</v>
      </c>
      <c r="M2482" s="9">
        <v>2024534.9036718749</v>
      </c>
      <c r="N2482" s="9">
        <v>0</v>
      </c>
      <c r="O2482" s="8" t="s">
        <v>5</v>
      </c>
      <c r="P2482" s="9">
        <v>0</v>
      </c>
      <c r="Q2482" s="9">
        <f t="shared" si="114"/>
        <v>2073637.1375343748</v>
      </c>
      <c r="R2482" s="9">
        <f t="shared" si="115"/>
        <v>1036818.5687671874</v>
      </c>
      <c r="S2482" s="9">
        <f t="shared" si="116"/>
        <v>4147274.2750687497</v>
      </c>
      <c r="T2482" s="8" t="s">
        <v>6114</v>
      </c>
      <c r="U2482" s="8" t="s">
        <v>10025</v>
      </c>
    </row>
    <row r="2483" spans="1:21" x14ac:dyDescent="0.3">
      <c r="A2483" s="8" t="s">
        <v>5423</v>
      </c>
      <c r="B2483" s="8" t="s">
        <v>5786</v>
      </c>
      <c r="C2483" s="8">
        <v>630</v>
      </c>
      <c r="D2483" s="8">
        <v>1</v>
      </c>
      <c r="E2483" s="8" t="s">
        <v>6097</v>
      </c>
      <c r="F2483" s="8" t="s">
        <v>5943</v>
      </c>
      <c r="G2483" s="8" t="s">
        <v>10044</v>
      </c>
      <c r="H2483" s="8" t="s">
        <v>5</v>
      </c>
      <c r="I2483" s="9">
        <v>0</v>
      </c>
      <c r="J2483" s="8" t="s">
        <v>12</v>
      </c>
      <c r="K2483" s="9">
        <v>85692.146596874998</v>
      </c>
      <c r="L2483" s="8" t="s">
        <v>12</v>
      </c>
      <c r="M2483" s="9">
        <v>2061695.694316406</v>
      </c>
      <c r="N2483" s="9">
        <v>0</v>
      </c>
      <c r="O2483" s="8" t="s">
        <v>12</v>
      </c>
      <c r="P2483" s="9">
        <v>31619.399999999998</v>
      </c>
      <c r="Q2483" s="9">
        <f t="shared" si="114"/>
        <v>2179007.2409132808</v>
      </c>
      <c r="R2483" s="9">
        <f t="shared" si="115"/>
        <v>1089503.6204566404</v>
      </c>
      <c r="S2483" s="9">
        <f t="shared" si="116"/>
        <v>4358014.4818265615</v>
      </c>
      <c r="T2483" s="8" t="s">
        <v>6114</v>
      </c>
      <c r="U2483" s="8" t="s">
        <v>10025</v>
      </c>
    </row>
    <row r="2484" spans="1:21" x14ac:dyDescent="0.3">
      <c r="A2484" s="8" t="s">
        <v>5424</v>
      </c>
      <c r="B2484" s="8" t="s">
        <v>5787</v>
      </c>
      <c r="C2484" s="8">
        <v>35</v>
      </c>
      <c r="D2484" s="8">
        <v>1</v>
      </c>
      <c r="E2484" s="8" t="s">
        <v>6097</v>
      </c>
      <c r="F2484" s="8" t="s">
        <v>5943</v>
      </c>
      <c r="G2484" s="8" t="s">
        <v>10044</v>
      </c>
      <c r="H2484" s="8" t="s">
        <v>5</v>
      </c>
      <c r="I2484" s="9">
        <v>0</v>
      </c>
      <c r="J2484" s="8" t="s">
        <v>12</v>
      </c>
      <c r="K2484" s="9">
        <v>35061.918510937503</v>
      </c>
      <c r="L2484" s="8" t="s">
        <v>12</v>
      </c>
      <c r="M2484" s="9">
        <v>2010275.5305175779</v>
      </c>
      <c r="N2484" s="9">
        <v>0</v>
      </c>
      <c r="O2484" s="8" t="s">
        <v>12</v>
      </c>
      <c r="P2484" s="9">
        <v>31619.399999999998</v>
      </c>
      <c r="Q2484" s="9">
        <f t="shared" si="114"/>
        <v>2076956.8490285154</v>
      </c>
      <c r="R2484" s="9">
        <f t="shared" si="115"/>
        <v>1038478.4245142577</v>
      </c>
      <c r="S2484" s="9">
        <f t="shared" si="116"/>
        <v>4153913.6980570308</v>
      </c>
      <c r="T2484" s="8" t="s">
        <v>6110</v>
      </c>
      <c r="U2484" s="8" t="s">
        <v>10025</v>
      </c>
    </row>
    <row r="2485" spans="1:21" x14ac:dyDescent="0.3">
      <c r="A2485" s="8" t="s">
        <v>5425</v>
      </c>
      <c r="B2485" s="8" t="s">
        <v>5788</v>
      </c>
      <c r="C2485" s="8">
        <v>60</v>
      </c>
      <c r="D2485" s="8">
        <v>1</v>
      </c>
      <c r="E2485" s="8" t="s">
        <v>6097</v>
      </c>
      <c r="F2485" s="8" t="s">
        <v>5943</v>
      </c>
      <c r="G2485" s="8" t="s">
        <v>10044</v>
      </c>
      <c r="H2485" s="8" t="s">
        <v>5</v>
      </c>
      <c r="I2485" s="9">
        <v>0</v>
      </c>
      <c r="J2485" s="8" t="s">
        <v>12</v>
      </c>
      <c r="K2485" s="9">
        <v>37189.239018750006</v>
      </c>
      <c r="L2485" s="8" t="s">
        <v>12</v>
      </c>
      <c r="M2485" s="9">
        <v>2012436.0416015624</v>
      </c>
      <c r="N2485" s="9">
        <v>0</v>
      </c>
      <c r="O2485" s="8" t="s">
        <v>12</v>
      </c>
      <c r="P2485" s="9">
        <v>31619.399999999998</v>
      </c>
      <c r="Q2485" s="9">
        <f t="shared" si="114"/>
        <v>2081244.6806203122</v>
      </c>
      <c r="R2485" s="9">
        <f t="shared" si="115"/>
        <v>1040622.3403101561</v>
      </c>
      <c r="S2485" s="9">
        <f t="shared" si="116"/>
        <v>4162489.3612406245</v>
      </c>
      <c r="T2485" s="8" t="s">
        <v>6114</v>
      </c>
      <c r="U2485" s="8" t="s">
        <v>10025</v>
      </c>
    </row>
    <row r="2486" spans="1:21" x14ac:dyDescent="0.3">
      <c r="A2486" s="8" t="s">
        <v>5426</v>
      </c>
      <c r="B2486" s="8" t="s">
        <v>5789</v>
      </c>
      <c r="C2486" s="8">
        <v>300</v>
      </c>
      <c r="D2486" s="8">
        <v>3</v>
      </c>
      <c r="E2486" s="8" t="s">
        <v>6097</v>
      </c>
      <c r="F2486" s="8" t="s">
        <v>5943</v>
      </c>
      <c r="G2486" s="8" t="s">
        <v>10044</v>
      </c>
      <c r="H2486" s="8" t="s">
        <v>5</v>
      </c>
      <c r="I2486" s="9">
        <v>0</v>
      </c>
      <c r="J2486" s="8" t="s">
        <v>12</v>
      </c>
      <c r="K2486" s="9">
        <v>57611.515893750002</v>
      </c>
      <c r="L2486" s="8" t="s">
        <v>12</v>
      </c>
      <c r="M2486" s="9">
        <v>2033176.9480078123</v>
      </c>
      <c r="N2486" s="9">
        <v>0</v>
      </c>
      <c r="O2486" s="8" t="s">
        <v>12</v>
      </c>
      <c r="P2486" s="9">
        <v>34132.199999999997</v>
      </c>
      <c r="Q2486" s="9">
        <f t="shared" si="114"/>
        <v>2124920.6639015623</v>
      </c>
      <c r="R2486" s="9">
        <f t="shared" si="115"/>
        <v>1062460.3319507812</v>
      </c>
      <c r="S2486" s="9">
        <f t="shared" si="116"/>
        <v>4249841.3278031247</v>
      </c>
      <c r="T2486" s="8" t="s">
        <v>6114</v>
      </c>
      <c r="U2486" s="8" t="s">
        <v>10025</v>
      </c>
    </row>
    <row r="2487" spans="1:21" x14ac:dyDescent="0.3">
      <c r="A2487" s="8" t="s">
        <v>5427</v>
      </c>
      <c r="B2487" s="8" t="s">
        <v>5790</v>
      </c>
      <c r="C2487" s="8">
        <v>200</v>
      </c>
      <c r="D2487" s="8">
        <v>1</v>
      </c>
      <c r="E2487" s="8" t="s">
        <v>6097</v>
      </c>
      <c r="F2487" s="8" t="s">
        <v>5943</v>
      </c>
      <c r="G2487" s="8" t="s">
        <v>10044</v>
      </c>
      <c r="H2487" s="8" t="s">
        <v>5</v>
      </c>
      <c r="I2487" s="9">
        <v>0</v>
      </c>
      <c r="J2487" s="8" t="s">
        <v>12</v>
      </c>
      <c r="K2487" s="9">
        <v>49102.233862500005</v>
      </c>
      <c r="L2487" s="8" t="s">
        <v>12</v>
      </c>
      <c r="M2487" s="9">
        <v>2024534.9036718749</v>
      </c>
      <c r="N2487" s="9">
        <v>0</v>
      </c>
      <c r="O2487" s="8" t="s">
        <v>12</v>
      </c>
      <c r="P2487" s="9">
        <v>31619.399999999998</v>
      </c>
      <c r="Q2487" s="9">
        <f t="shared" si="114"/>
        <v>2105256.5375343747</v>
      </c>
      <c r="R2487" s="9">
        <f t="shared" si="115"/>
        <v>1052628.2687671874</v>
      </c>
      <c r="S2487" s="9">
        <f t="shared" si="116"/>
        <v>4210513.0750687495</v>
      </c>
      <c r="T2487" s="8" t="s">
        <v>6110</v>
      </c>
      <c r="U2487" s="8" t="s">
        <v>10025</v>
      </c>
    </row>
    <row r="2488" spans="1:21" x14ac:dyDescent="0.3">
      <c r="A2488" s="8" t="s">
        <v>5428</v>
      </c>
      <c r="B2488" s="8" t="s">
        <v>5791</v>
      </c>
      <c r="C2488" s="8">
        <v>804</v>
      </c>
      <c r="D2488" s="8">
        <v>3</v>
      </c>
      <c r="E2488" s="8" t="s">
        <v>6097</v>
      </c>
      <c r="F2488" s="8" t="s">
        <v>5943</v>
      </c>
      <c r="G2488" s="8" t="s">
        <v>10044</v>
      </c>
      <c r="H2488" s="8" t="s">
        <v>5</v>
      </c>
      <c r="I2488" s="9">
        <v>0</v>
      </c>
      <c r="J2488" s="8" t="s">
        <v>12</v>
      </c>
      <c r="K2488" s="9">
        <v>100498.29733125</v>
      </c>
      <c r="L2488" s="8" t="s">
        <v>12</v>
      </c>
      <c r="M2488" s="9">
        <v>2076732.8514609374</v>
      </c>
      <c r="N2488" s="9">
        <v>0</v>
      </c>
      <c r="O2488" s="8" t="s">
        <v>12</v>
      </c>
      <c r="P2488" s="9">
        <v>34132.199999999997</v>
      </c>
      <c r="Q2488" s="9">
        <f t="shared" si="114"/>
        <v>2211363.3487921874</v>
      </c>
      <c r="R2488" s="9">
        <f t="shared" si="115"/>
        <v>1105681.6743960937</v>
      </c>
      <c r="S2488" s="9">
        <f t="shared" si="116"/>
        <v>4422726.6975843748</v>
      </c>
      <c r="T2488" s="8" t="s">
        <v>6115</v>
      </c>
      <c r="U2488" s="8" t="s">
        <v>10025</v>
      </c>
    </row>
    <row r="2489" spans="1:21" x14ac:dyDescent="0.3">
      <c r="A2489" s="8" t="s">
        <v>5429</v>
      </c>
      <c r="B2489" s="8" t="s">
        <v>5792</v>
      </c>
      <c r="C2489" s="8">
        <v>950</v>
      </c>
      <c r="D2489" s="8">
        <v>11</v>
      </c>
      <c r="E2489" s="8" t="s">
        <v>6097</v>
      </c>
      <c r="F2489" s="8" t="s">
        <v>5943</v>
      </c>
      <c r="G2489" s="8" t="s">
        <v>10044</v>
      </c>
      <c r="H2489" s="8" t="s">
        <v>5</v>
      </c>
      <c r="I2489" s="9">
        <v>0</v>
      </c>
      <c r="J2489" s="8" t="s">
        <v>12</v>
      </c>
      <c r="K2489" s="9">
        <v>112921.84909687501</v>
      </c>
      <c r="L2489" s="8" t="s">
        <v>12</v>
      </c>
      <c r="M2489" s="9">
        <v>2089350.2361914061</v>
      </c>
      <c r="N2489" s="9">
        <v>0</v>
      </c>
      <c r="O2489" s="8" t="s">
        <v>12</v>
      </c>
      <c r="P2489" s="9">
        <v>44183.399999999994</v>
      </c>
      <c r="Q2489" s="9">
        <f t="shared" si="114"/>
        <v>2246455.485288281</v>
      </c>
      <c r="R2489" s="9">
        <f t="shared" si="115"/>
        <v>1123227.7426441405</v>
      </c>
      <c r="S2489" s="9">
        <f t="shared" si="116"/>
        <v>4492910.970576562</v>
      </c>
      <c r="T2489" s="8" t="s">
        <v>6114</v>
      </c>
      <c r="U2489" s="8" t="s">
        <v>10025</v>
      </c>
    </row>
    <row r="2490" spans="1:21" x14ac:dyDescent="0.3">
      <c r="A2490" s="8" t="s">
        <v>5430</v>
      </c>
      <c r="B2490" s="8" t="s">
        <v>5793</v>
      </c>
      <c r="C2490" s="8">
        <v>900</v>
      </c>
      <c r="D2490" s="8">
        <v>1</v>
      </c>
      <c r="E2490" s="8" t="s">
        <v>6097</v>
      </c>
      <c r="F2490" s="8" t="s">
        <v>5943</v>
      </c>
      <c r="G2490" s="8" t="s">
        <v>10044</v>
      </c>
      <c r="H2490" s="8" t="s">
        <v>12</v>
      </c>
      <c r="I2490" s="9">
        <v>1779.8999999999999</v>
      </c>
      <c r="J2490" s="8" t="s">
        <v>12</v>
      </c>
      <c r="K2490" s="9">
        <v>108667.20808125001</v>
      </c>
      <c r="L2490" s="8" t="s">
        <v>12</v>
      </c>
      <c r="M2490" s="9">
        <v>2085029.2140234374</v>
      </c>
      <c r="N2490" s="9">
        <v>0</v>
      </c>
      <c r="O2490" s="8" t="s">
        <v>5</v>
      </c>
      <c r="P2490" s="9">
        <v>0</v>
      </c>
      <c r="Q2490" s="9">
        <f t="shared" si="114"/>
        <v>2195476.3221046873</v>
      </c>
      <c r="R2490" s="9">
        <f t="shared" si="115"/>
        <v>1097738.1610523437</v>
      </c>
      <c r="S2490" s="9">
        <f t="shared" si="116"/>
        <v>4390952.6442093747</v>
      </c>
      <c r="T2490" s="8" t="s">
        <v>6112</v>
      </c>
      <c r="U2490" s="8" t="s">
        <v>10025</v>
      </c>
    </row>
    <row r="2491" spans="1:21" x14ac:dyDescent="0.3">
      <c r="A2491" s="8" t="s">
        <v>5431</v>
      </c>
      <c r="B2491" s="8" t="s">
        <v>5794</v>
      </c>
      <c r="C2491" s="8">
        <v>100</v>
      </c>
      <c r="D2491" s="8">
        <v>1</v>
      </c>
      <c r="E2491" s="8" t="s">
        <v>6097</v>
      </c>
      <c r="F2491" s="8" t="s">
        <v>5943</v>
      </c>
      <c r="G2491" s="8" t="s">
        <v>10044</v>
      </c>
      <c r="H2491" s="8" t="s">
        <v>5</v>
      </c>
      <c r="I2491" s="9">
        <v>0</v>
      </c>
      <c r="J2491" s="8" t="s">
        <v>12</v>
      </c>
      <c r="K2491" s="9">
        <v>40592.951831250008</v>
      </c>
      <c r="L2491" s="8" t="s">
        <v>12</v>
      </c>
      <c r="M2491" s="9">
        <v>2015892.8593359373</v>
      </c>
      <c r="N2491" s="9">
        <v>0</v>
      </c>
      <c r="O2491" s="8" t="s">
        <v>12</v>
      </c>
      <c r="P2491" s="9">
        <v>31619.399999999998</v>
      </c>
      <c r="Q2491" s="9">
        <f t="shared" si="114"/>
        <v>2088105.2111671872</v>
      </c>
      <c r="R2491" s="9">
        <f t="shared" si="115"/>
        <v>1044052.6055835936</v>
      </c>
      <c r="S2491" s="9">
        <f t="shared" si="116"/>
        <v>4176210.4223343744</v>
      </c>
      <c r="T2491" s="8" t="s">
        <v>6114</v>
      </c>
      <c r="U2491" s="8" t="s">
        <v>10025</v>
      </c>
    </row>
    <row r="2492" spans="1:21" x14ac:dyDescent="0.3">
      <c r="A2492" s="8" t="s">
        <v>5432</v>
      </c>
      <c r="B2492" s="8" t="s">
        <v>5795</v>
      </c>
      <c r="C2492" s="8">
        <v>40</v>
      </c>
      <c r="D2492" s="8">
        <v>1</v>
      </c>
      <c r="E2492" s="8" t="s">
        <v>6097</v>
      </c>
      <c r="F2492" s="8" t="s">
        <v>5943</v>
      </c>
      <c r="G2492" s="8" t="s">
        <v>10044</v>
      </c>
      <c r="H2492" s="8" t="s">
        <v>12</v>
      </c>
      <c r="I2492" s="9">
        <v>1779.8999999999999</v>
      </c>
      <c r="J2492" s="8" t="s">
        <v>5</v>
      </c>
      <c r="K2492" s="9">
        <v>0</v>
      </c>
      <c r="L2492" s="8" t="s">
        <v>12</v>
      </c>
      <c r="M2492" s="9">
        <v>2010707.6327343748</v>
      </c>
      <c r="N2492" s="9">
        <v>0</v>
      </c>
      <c r="O2492" s="8" t="s">
        <v>5</v>
      </c>
      <c r="P2492" s="9">
        <v>0</v>
      </c>
      <c r="Q2492" s="9">
        <f t="shared" si="114"/>
        <v>2012487.5327343747</v>
      </c>
      <c r="R2492" s="9">
        <f t="shared" si="115"/>
        <v>1006243.7663671874</v>
      </c>
      <c r="S2492" s="9">
        <f t="shared" si="116"/>
        <v>4024975.0654687495</v>
      </c>
      <c r="T2492" s="8" t="s">
        <v>6110</v>
      </c>
      <c r="U2492" s="8" t="s">
        <v>10025</v>
      </c>
    </row>
    <row r="2493" spans="1:21" x14ac:dyDescent="0.3">
      <c r="A2493" s="8" t="s">
        <v>5433</v>
      </c>
      <c r="B2493" s="8" t="s">
        <v>5796</v>
      </c>
      <c r="C2493" s="8">
        <v>500</v>
      </c>
      <c r="D2493" s="8">
        <v>1</v>
      </c>
      <c r="E2493" s="8" t="s">
        <v>6099</v>
      </c>
      <c r="F2493" s="8" t="s">
        <v>5943</v>
      </c>
      <c r="G2493" s="8" t="s">
        <v>10044</v>
      </c>
      <c r="H2493" s="8" t="s">
        <v>12</v>
      </c>
      <c r="I2493" s="9">
        <v>2313.87</v>
      </c>
      <c r="J2493" s="8" t="s">
        <v>5</v>
      </c>
      <c r="K2493" s="9">
        <v>0</v>
      </c>
      <c r="L2493" s="8" t="s">
        <v>12</v>
      </c>
      <c r="M2493" s="9">
        <v>2542571.6854828121</v>
      </c>
      <c r="N2493" s="9">
        <v>0</v>
      </c>
      <c r="O2493" s="8" t="s">
        <v>5</v>
      </c>
      <c r="P2493" s="9">
        <v>0</v>
      </c>
      <c r="Q2493" s="9">
        <f t="shared" si="114"/>
        <v>2544885.5554828122</v>
      </c>
      <c r="R2493" s="9">
        <f t="shared" si="115"/>
        <v>1272442.7777414061</v>
      </c>
      <c r="S2493" s="9">
        <f t="shared" si="116"/>
        <v>5089771.1109656245</v>
      </c>
      <c r="T2493" s="8" t="s">
        <v>6114</v>
      </c>
      <c r="U2493" s="8" t="s">
        <v>10025</v>
      </c>
    </row>
    <row r="2494" spans="1:21" x14ac:dyDescent="0.3">
      <c r="A2494" s="8" t="s">
        <v>5434</v>
      </c>
      <c r="B2494" s="8" t="s">
        <v>5797</v>
      </c>
      <c r="C2494" s="8">
        <v>100</v>
      </c>
      <c r="D2494" s="8">
        <v>1</v>
      </c>
      <c r="E2494" s="8" t="s">
        <v>6099</v>
      </c>
      <c r="F2494" s="8" t="s">
        <v>5943</v>
      </c>
      <c r="G2494" s="8" t="s">
        <v>10044</v>
      </c>
      <c r="H2494" s="8" t="s">
        <v>12</v>
      </c>
      <c r="I2494" s="9">
        <v>2313.87</v>
      </c>
      <c r="J2494" s="8" t="s">
        <v>5</v>
      </c>
      <c r="K2494" s="9">
        <v>0</v>
      </c>
      <c r="L2494" s="8" t="s">
        <v>5</v>
      </c>
      <c r="M2494" s="9">
        <v>0</v>
      </c>
      <c r="N2494" s="9">
        <v>0</v>
      </c>
      <c r="O2494" s="8" t="s">
        <v>5</v>
      </c>
      <c r="P2494" s="9">
        <v>0</v>
      </c>
      <c r="Q2494" s="9">
        <f t="shared" si="114"/>
        <v>2313.87</v>
      </c>
      <c r="R2494" s="9">
        <f t="shared" si="115"/>
        <v>1156.9349999999999</v>
      </c>
      <c r="S2494" s="9">
        <f t="shared" si="116"/>
        <v>4627.74</v>
      </c>
      <c r="T2494" s="8" t="s">
        <v>6114</v>
      </c>
      <c r="U2494" s="8" t="s">
        <v>10025</v>
      </c>
    </row>
    <row r="2495" spans="1:21" x14ac:dyDescent="0.3">
      <c r="A2495" s="8" t="s">
        <v>5435</v>
      </c>
      <c r="B2495" s="8" t="s">
        <v>5798</v>
      </c>
      <c r="C2495" s="8">
        <v>65</v>
      </c>
      <c r="D2495" s="8">
        <v>1</v>
      </c>
      <c r="E2495" s="8" t="s">
        <v>6099</v>
      </c>
      <c r="F2495" s="8" t="s">
        <v>5943</v>
      </c>
      <c r="G2495" s="8" t="s">
        <v>10044</v>
      </c>
      <c r="H2495" s="8" t="s">
        <v>12</v>
      </c>
      <c r="I2495" s="9">
        <v>2313.87</v>
      </c>
      <c r="J2495" s="8" t="s">
        <v>12</v>
      </c>
      <c r="K2495" s="9">
        <v>48899.114056406252</v>
      </c>
      <c r="L2495" s="8" t="s">
        <v>12</v>
      </c>
      <c r="M2495" s="9">
        <v>2495956.4983347654</v>
      </c>
      <c r="N2495" s="9">
        <v>0</v>
      </c>
      <c r="O2495" s="8" t="s">
        <v>5</v>
      </c>
      <c r="P2495" s="9">
        <v>0</v>
      </c>
      <c r="Q2495" s="9">
        <f t="shared" si="114"/>
        <v>2547169.4823911716</v>
      </c>
      <c r="R2495" s="9">
        <f t="shared" si="115"/>
        <v>1273584.7411955858</v>
      </c>
      <c r="S2495" s="9">
        <f t="shared" si="116"/>
        <v>5094338.9647823432</v>
      </c>
      <c r="T2495" s="8" t="s">
        <v>6115</v>
      </c>
      <c r="U2495" s="8" t="s">
        <v>10025</v>
      </c>
    </row>
    <row r="2496" spans="1:21" x14ac:dyDescent="0.3">
      <c r="A2496" s="8" t="s">
        <v>5436</v>
      </c>
      <c r="B2496" s="8" t="s">
        <v>5799</v>
      </c>
      <c r="C2496" s="8">
        <v>52</v>
      </c>
      <c r="D2496" s="8">
        <v>1</v>
      </c>
      <c r="E2496" s="8" t="s">
        <v>6099</v>
      </c>
      <c r="F2496" s="8" t="s">
        <v>5943</v>
      </c>
      <c r="G2496" s="8" t="s">
        <v>10044</v>
      </c>
      <c r="H2496" s="8" t="s">
        <v>12</v>
      </c>
      <c r="I2496" s="9">
        <v>2313.87</v>
      </c>
      <c r="J2496" s="8" t="s">
        <v>12</v>
      </c>
      <c r="K2496" s="9">
        <v>47461.045393125009</v>
      </c>
      <c r="L2496" s="8" t="s">
        <v>12</v>
      </c>
      <c r="M2496" s="9">
        <v>2494563.4007878127</v>
      </c>
      <c r="N2496" s="9">
        <v>0</v>
      </c>
      <c r="O2496" s="8" t="s">
        <v>5</v>
      </c>
      <c r="P2496" s="9">
        <v>0</v>
      </c>
      <c r="Q2496" s="9">
        <f t="shared" si="114"/>
        <v>2544338.3161809375</v>
      </c>
      <c r="R2496" s="9">
        <f t="shared" si="115"/>
        <v>1272169.1580904687</v>
      </c>
      <c r="S2496" s="9">
        <f t="shared" si="116"/>
        <v>5088676.6323618749</v>
      </c>
      <c r="T2496" s="8" t="s">
        <v>6114</v>
      </c>
      <c r="U2496" s="8" t="s">
        <v>10025</v>
      </c>
    </row>
    <row r="2497" spans="1:21" x14ac:dyDescent="0.3">
      <c r="A2497" s="8" t="s">
        <v>5437</v>
      </c>
      <c r="B2497" s="8" t="s">
        <v>5800</v>
      </c>
      <c r="C2497" s="8">
        <v>100</v>
      </c>
      <c r="D2497" s="8">
        <v>1</v>
      </c>
      <c r="E2497" s="8" t="s">
        <v>6099</v>
      </c>
      <c r="F2497" s="8" t="s">
        <v>5943</v>
      </c>
      <c r="G2497" s="8" t="s">
        <v>10044</v>
      </c>
      <c r="H2497" s="8" t="s">
        <v>12</v>
      </c>
      <c r="I2497" s="9">
        <v>2313.87</v>
      </c>
      <c r="J2497" s="8" t="s">
        <v>12</v>
      </c>
      <c r="K2497" s="9">
        <v>52770.837380625002</v>
      </c>
      <c r="L2497" s="8" t="s">
        <v>5</v>
      </c>
      <c r="M2497" s="9">
        <v>0</v>
      </c>
      <c r="N2497" s="9">
        <v>0</v>
      </c>
      <c r="O2497" s="8" t="s">
        <v>5</v>
      </c>
      <c r="P2497" s="9">
        <v>0</v>
      </c>
      <c r="Q2497" s="9">
        <f t="shared" si="114"/>
        <v>55084.707380625005</v>
      </c>
      <c r="R2497" s="9">
        <f t="shared" si="115"/>
        <v>27542.353690312502</v>
      </c>
      <c r="S2497" s="9">
        <f t="shared" si="116"/>
        <v>110169.41476125001</v>
      </c>
      <c r="T2497" s="8" t="s">
        <v>6110</v>
      </c>
      <c r="U2497" s="8" t="s">
        <v>10025</v>
      </c>
    </row>
    <row r="2498" spans="1:21" x14ac:dyDescent="0.3">
      <c r="A2498" s="8" t="s">
        <v>5438</v>
      </c>
      <c r="B2498" s="8" t="s">
        <v>5801</v>
      </c>
      <c r="C2498" s="8">
        <v>192</v>
      </c>
      <c r="D2498" s="8">
        <v>1</v>
      </c>
      <c r="E2498" s="8" t="s">
        <v>6102</v>
      </c>
      <c r="F2498" s="8" t="s">
        <v>5943</v>
      </c>
      <c r="G2498" s="8" t="s">
        <v>10044</v>
      </c>
      <c r="H2498" s="8" t="s">
        <v>12</v>
      </c>
      <c r="I2498" s="9">
        <v>2349.4679999999998</v>
      </c>
      <c r="J2498" s="8" t="s">
        <v>12</v>
      </c>
      <c r="K2498" s="9">
        <v>63916.36851600001</v>
      </c>
      <c r="L2498" s="8" t="s">
        <v>12</v>
      </c>
      <c r="M2498" s="9">
        <v>2541947.486397</v>
      </c>
      <c r="N2498" s="9">
        <v>0</v>
      </c>
      <c r="O2498" s="8" t="s">
        <v>5</v>
      </c>
      <c r="P2498" s="9">
        <v>0</v>
      </c>
      <c r="Q2498" s="9">
        <f t="shared" ref="Q2498:Q2561" si="117">SUM(I2498+K2498+M2498+N2498+P2498)</f>
        <v>2608213.3229129999</v>
      </c>
      <c r="R2498" s="9">
        <f t="shared" si="115"/>
        <v>1304106.6614564999</v>
      </c>
      <c r="S2498" s="9">
        <f t="shared" si="116"/>
        <v>5216426.6458259998</v>
      </c>
      <c r="T2498" s="8" t="s">
        <v>6115</v>
      </c>
      <c r="U2498" s="8" t="s">
        <v>10025</v>
      </c>
    </row>
    <row r="2499" spans="1:21" x14ac:dyDescent="0.3">
      <c r="A2499" s="8" t="s">
        <v>5439</v>
      </c>
      <c r="B2499" s="8" t="s">
        <v>5802</v>
      </c>
      <c r="C2499" s="8">
        <v>50</v>
      </c>
      <c r="D2499" s="8">
        <v>2</v>
      </c>
      <c r="E2499" s="8" t="s">
        <v>6101</v>
      </c>
      <c r="F2499" s="8" t="s">
        <v>5943</v>
      </c>
      <c r="G2499" s="8" t="s">
        <v>10044</v>
      </c>
      <c r="H2499" s="8" t="s">
        <v>12</v>
      </c>
      <c r="I2499" s="9">
        <v>2313.87</v>
      </c>
      <c r="J2499" s="8" t="s">
        <v>12</v>
      </c>
      <c r="K2499" s="9">
        <v>47239.804060312505</v>
      </c>
      <c r="L2499" s="8" t="s">
        <v>5</v>
      </c>
      <c r="M2499" s="9">
        <v>0</v>
      </c>
      <c r="N2499" s="9">
        <v>0</v>
      </c>
      <c r="O2499" s="8" t="s">
        <v>5</v>
      </c>
      <c r="P2499" s="9">
        <v>41105.219999999994</v>
      </c>
      <c r="Q2499" s="9">
        <f t="shared" si="117"/>
        <v>90658.894060312508</v>
      </c>
      <c r="R2499" s="9">
        <f t="shared" ref="R2499:R2562" si="118">Q2499/2</f>
        <v>45329.447030156254</v>
      </c>
      <c r="S2499" s="9">
        <f t="shared" ref="S2499:S2562" si="119">Q2499*2</f>
        <v>181317.78812062502</v>
      </c>
      <c r="T2499" s="8" t="s">
        <v>6114</v>
      </c>
      <c r="U2499" s="8" t="s">
        <v>10025</v>
      </c>
    </row>
    <row r="2500" spans="1:21" x14ac:dyDescent="0.3">
      <c r="A2500" s="8" t="s">
        <v>5440</v>
      </c>
      <c r="B2500" s="8" t="s">
        <v>5803</v>
      </c>
      <c r="C2500" s="8">
        <v>589</v>
      </c>
      <c r="D2500" s="8">
        <v>1</v>
      </c>
      <c r="E2500" s="8" t="s">
        <v>6101</v>
      </c>
      <c r="F2500" s="8" t="s">
        <v>5943</v>
      </c>
      <c r="G2500" s="8" t="s">
        <v>10044</v>
      </c>
      <c r="H2500" s="8" t="s">
        <v>12</v>
      </c>
      <c r="I2500" s="9">
        <v>2313.87</v>
      </c>
      <c r="J2500" s="8" t="s">
        <v>12</v>
      </c>
      <c r="K2500" s="9">
        <v>106864.34325328124</v>
      </c>
      <c r="L2500" s="8" t="s">
        <v>12</v>
      </c>
      <c r="M2500" s="9">
        <v>2552109.0456119529</v>
      </c>
      <c r="N2500" s="9">
        <v>0</v>
      </c>
      <c r="O2500" s="8" t="s">
        <v>5</v>
      </c>
      <c r="P2500" s="9">
        <v>0</v>
      </c>
      <c r="Q2500" s="9">
        <f t="shared" si="117"/>
        <v>2661287.258865234</v>
      </c>
      <c r="R2500" s="9">
        <f t="shared" si="118"/>
        <v>1330643.629432617</v>
      </c>
      <c r="S2500" s="9">
        <f t="shared" si="119"/>
        <v>5322574.517730468</v>
      </c>
      <c r="T2500" s="8" t="s">
        <v>6112</v>
      </c>
      <c r="U2500" s="8" t="s">
        <v>10025</v>
      </c>
    </row>
    <row r="2501" spans="1:21" x14ac:dyDescent="0.3">
      <c r="A2501" s="8" t="s">
        <v>5441</v>
      </c>
      <c r="B2501" s="8" t="s">
        <v>5804</v>
      </c>
      <c r="C2501" s="8">
        <v>250</v>
      </c>
      <c r="D2501" s="8">
        <v>1</v>
      </c>
      <c r="E2501" s="8" t="s">
        <v>6101</v>
      </c>
      <c r="F2501" s="8" t="s">
        <v>5943</v>
      </c>
      <c r="G2501" s="8" t="s">
        <v>10044</v>
      </c>
      <c r="H2501" s="8" t="s">
        <v>12</v>
      </c>
      <c r="I2501" s="9">
        <v>2313.87</v>
      </c>
      <c r="J2501" s="8" t="s">
        <v>12</v>
      </c>
      <c r="K2501" s="9">
        <v>69363.937341562501</v>
      </c>
      <c r="L2501" s="8" t="s">
        <v>12</v>
      </c>
      <c r="M2501" s="9">
        <v>2515781.3480414059</v>
      </c>
      <c r="N2501" s="9">
        <v>0</v>
      </c>
      <c r="O2501" s="8" t="s">
        <v>5</v>
      </c>
      <c r="P2501" s="9">
        <v>41105.219999999994</v>
      </c>
      <c r="Q2501" s="9">
        <f t="shared" si="117"/>
        <v>2628564.3753829687</v>
      </c>
      <c r="R2501" s="9">
        <f t="shared" si="118"/>
        <v>1314282.1876914843</v>
      </c>
      <c r="S2501" s="9">
        <f t="shared" si="119"/>
        <v>5257128.7507659374</v>
      </c>
      <c r="T2501" s="8" t="s">
        <v>6114</v>
      </c>
      <c r="U2501" s="8" t="s">
        <v>10025</v>
      </c>
    </row>
    <row r="2502" spans="1:21" x14ac:dyDescent="0.3">
      <c r="A2502" s="8" t="s">
        <v>5442</v>
      </c>
      <c r="B2502" s="8" t="s">
        <v>5805</v>
      </c>
      <c r="C2502" s="8">
        <v>60</v>
      </c>
      <c r="D2502" s="8">
        <v>1</v>
      </c>
      <c r="E2502" s="8" t="s">
        <v>6102</v>
      </c>
      <c r="F2502" s="8" t="s">
        <v>5943</v>
      </c>
      <c r="G2502" s="8" t="s">
        <v>10044</v>
      </c>
      <c r="H2502" s="8" t="s">
        <v>12</v>
      </c>
      <c r="I2502" s="9">
        <v>2349.4679999999998</v>
      </c>
      <c r="J2502" s="8" t="s">
        <v>12</v>
      </c>
      <c r="K2502" s="9">
        <v>49089.795504750007</v>
      </c>
      <c r="L2502" s="8" t="s">
        <v>12</v>
      </c>
      <c r="M2502" s="9">
        <v>0</v>
      </c>
      <c r="N2502" s="9">
        <v>836900.60399999993</v>
      </c>
      <c r="O2502" s="8" t="s">
        <v>5</v>
      </c>
      <c r="P2502" s="9">
        <v>41737.608</v>
      </c>
      <c r="Q2502" s="9">
        <f t="shared" si="117"/>
        <v>930077.47550474992</v>
      </c>
      <c r="R2502" s="9">
        <f t="shared" si="118"/>
        <v>465038.73775237496</v>
      </c>
      <c r="S2502" s="9">
        <f t="shared" si="119"/>
        <v>1860154.9510094998</v>
      </c>
      <c r="T2502" s="8" t="s">
        <v>6114</v>
      </c>
      <c r="U2502" s="8" t="s">
        <v>10025</v>
      </c>
    </row>
    <row r="2503" spans="1:21" x14ac:dyDescent="0.3">
      <c r="A2503" s="8" t="s">
        <v>5443</v>
      </c>
      <c r="B2503" s="8" t="s">
        <v>5806</v>
      </c>
      <c r="C2503" s="8">
        <v>688</v>
      </c>
      <c r="D2503" s="8">
        <v>1</v>
      </c>
      <c r="E2503" s="8" t="s">
        <v>6102</v>
      </c>
      <c r="F2503" s="8" t="s">
        <v>5943</v>
      </c>
      <c r="G2503" s="8" t="s">
        <v>10044</v>
      </c>
      <c r="H2503" s="8" t="s">
        <v>12</v>
      </c>
      <c r="I2503" s="9">
        <v>2349.4679999999998</v>
      </c>
      <c r="J2503" s="8" t="s">
        <v>12</v>
      </c>
      <c r="K2503" s="9">
        <v>119628.33983099999</v>
      </c>
      <c r="L2503" s="8" t="s">
        <v>12</v>
      </c>
      <c r="M2503" s="9">
        <v>2595785.3485192498</v>
      </c>
      <c r="N2503" s="9">
        <v>0</v>
      </c>
      <c r="O2503" s="8" t="s">
        <v>5</v>
      </c>
      <c r="P2503" s="9">
        <v>0</v>
      </c>
      <c r="Q2503" s="9">
        <f t="shared" si="117"/>
        <v>2717763.1563502499</v>
      </c>
      <c r="R2503" s="9">
        <f t="shared" si="118"/>
        <v>1358881.5781751249</v>
      </c>
      <c r="S2503" s="9">
        <f t="shared" si="119"/>
        <v>5435526.3127004998</v>
      </c>
      <c r="T2503" s="8" t="s">
        <v>6114</v>
      </c>
      <c r="U2503" s="8" t="s">
        <v>10025</v>
      </c>
    </row>
    <row r="2504" spans="1:21" x14ac:dyDescent="0.3">
      <c r="A2504" s="8" t="s">
        <v>5444</v>
      </c>
      <c r="B2504" s="8" t="s">
        <v>5807</v>
      </c>
      <c r="C2504" s="8">
        <v>167</v>
      </c>
      <c r="D2504" s="8">
        <v>1</v>
      </c>
      <c r="E2504" s="8" t="s">
        <v>6102</v>
      </c>
      <c r="F2504" s="8" t="s">
        <v>5943</v>
      </c>
      <c r="G2504" s="8" t="s">
        <v>10044</v>
      </c>
      <c r="H2504" s="8" t="s">
        <v>12</v>
      </c>
      <c r="I2504" s="9">
        <v>2349.4679999999998</v>
      </c>
      <c r="J2504" s="8" t="s">
        <v>12</v>
      </c>
      <c r="K2504" s="9">
        <v>61108.305445687511</v>
      </c>
      <c r="L2504" s="8" t="s">
        <v>12</v>
      </c>
      <c r="M2504" s="9">
        <v>2539233.8844755152</v>
      </c>
      <c r="N2504" s="9">
        <v>0</v>
      </c>
      <c r="O2504" s="8" t="s">
        <v>5</v>
      </c>
      <c r="P2504" s="9">
        <v>41737.608</v>
      </c>
      <c r="Q2504" s="9">
        <f t="shared" si="117"/>
        <v>2644429.265921203</v>
      </c>
      <c r="R2504" s="9">
        <f t="shared" si="118"/>
        <v>1322214.6329606015</v>
      </c>
      <c r="S2504" s="9">
        <f t="shared" si="119"/>
        <v>5288858.5318424059</v>
      </c>
      <c r="T2504" s="8" t="s">
        <v>6112</v>
      </c>
      <c r="U2504" s="8" t="s">
        <v>10025</v>
      </c>
    </row>
    <row r="2505" spans="1:21" x14ac:dyDescent="0.3">
      <c r="A2505" s="8" t="s">
        <v>5445</v>
      </c>
      <c r="B2505" s="8" t="s">
        <v>5808</v>
      </c>
      <c r="C2505" s="8">
        <v>560</v>
      </c>
      <c r="D2505" s="8">
        <v>8</v>
      </c>
      <c r="E2505" s="8" t="s">
        <v>6102</v>
      </c>
      <c r="F2505" s="8" t="s">
        <v>5943</v>
      </c>
      <c r="G2505" s="8" t="s">
        <v>10044</v>
      </c>
      <c r="H2505" s="8" t="s">
        <v>12</v>
      </c>
      <c r="I2505" s="9">
        <v>2349.4679999999998</v>
      </c>
      <c r="J2505" s="8" t="s">
        <v>12</v>
      </c>
      <c r="K2505" s="9">
        <v>105251.05691099999</v>
      </c>
      <c r="L2505" s="8" t="s">
        <v>5</v>
      </c>
      <c r="M2505" s="9">
        <v>0</v>
      </c>
      <c r="N2505" s="9">
        <v>0</v>
      </c>
      <c r="O2505" s="8" t="s">
        <v>5</v>
      </c>
      <c r="P2505" s="9">
        <v>53346.743999999999</v>
      </c>
      <c r="Q2505" s="9">
        <f t="shared" si="117"/>
        <v>160947.26891099999</v>
      </c>
      <c r="R2505" s="9">
        <f t="shared" si="118"/>
        <v>80473.634455499996</v>
      </c>
      <c r="S2505" s="9">
        <f t="shared" si="119"/>
        <v>321894.53782199998</v>
      </c>
      <c r="T2505" s="8" t="s">
        <v>6114</v>
      </c>
      <c r="U2505" s="8" t="s">
        <v>10025</v>
      </c>
    </row>
    <row r="2506" spans="1:21" x14ac:dyDescent="0.3">
      <c r="A2506" s="8" t="s">
        <v>5446</v>
      </c>
      <c r="B2506" s="8" t="s">
        <v>5809</v>
      </c>
      <c r="C2506" s="8">
        <v>127</v>
      </c>
      <c r="D2506" s="8">
        <v>4</v>
      </c>
      <c r="E2506" s="8" t="s">
        <v>6102</v>
      </c>
      <c r="F2506" s="8" t="s">
        <v>5943</v>
      </c>
      <c r="G2506" s="8" t="s">
        <v>10044</v>
      </c>
      <c r="H2506" s="8" t="s">
        <v>12</v>
      </c>
      <c r="I2506" s="9">
        <v>2349.4679999999998</v>
      </c>
      <c r="J2506" s="8" t="s">
        <v>12</v>
      </c>
      <c r="K2506" s="9">
        <v>56615.40453318751</v>
      </c>
      <c r="L2506" s="8" t="s">
        <v>12</v>
      </c>
      <c r="M2506" s="9">
        <v>2534892.1214011405</v>
      </c>
      <c r="N2506" s="9">
        <v>0</v>
      </c>
      <c r="O2506" s="8" t="s">
        <v>5</v>
      </c>
      <c r="P2506" s="9">
        <v>46712.951999999997</v>
      </c>
      <c r="Q2506" s="9">
        <f t="shared" si="117"/>
        <v>2640569.9459343283</v>
      </c>
      <c r="R2506" s="9">
        <f t="shared" si="118"/>
        <v>1320284.9729671641</v>
      </c>
      <c r="S2506" s="9">
        <f t="shared" si="119"/>
        <v>5281139.8918686565</v>
      </c>
      <c r="T2506" s="8" t="s">
        <v>6114</v>
      </c>
      <c r="U2506" s="8" t="s">
        <v>10025</v>
      </c>
    </row>
    <row r="2507" spans="1:21" x14ac:dyDescent="0.3">
      <c r="A2507" s="8" t="s">
        <v>5447</v>
      </c>
      <c r="B2507" s="8" t="s">
        <v>5810</v>
      </c>
      <c r="C2507" s="8">
        <v>1925</v>
      </c>
      <c r="D2507" s="8">
        <v>6</v>
      </c>
      <c r="E2507" s="8" t="s">
        <v>6103</v>
      </c>
      <c r="F2507" s="8" t="s">
        <v>5943</v>
      </c>
      <c r="G2507" s="8" t="s">
        <v>10044</v>
      </c>
      <c r="H2507" s="8" t="s">
        <v>12</v>
      </c>
      <c r="I2507" s="9">
        <v>2313.87</v>
      </c>
      <c r="J2507" s="8" t="s">
        <v>5</v>
      </c>
      <c r="K2507" s="9">
        <v>0</v>
      </c>
      <c r="L2507" s="8" t="s">
        <v>5</v>
      </c>
      <c r="M2507" s="9">
        <v>0</v>
      </c>
      <c r="N2507" s="9">
        <v>0</v>
      </c>
      <c r="O2507" s="8" t="s">
        <v>5</v>
      </c>
      <c r="P2507" s="9">
        <v>49271.82</v>
      </c>
      <c r="Q2507" s="9">
        <f t="shared" si="117"/>
        <v>51585.69</v>
      </c>
      <c r="R2507" s="9">
        <f t="shared" si="118"/>
        <v>25792.845000000001</v>
      </c>
      <c r="S2507" s="9">
        <f t="shared" si="119"/>
        <v>103171.38</v>
      </c>
      <c r="T2507" s="8" t="s">
        <v>6114</v>
      </c>
      <c r="U2507" s="8" t="s">
        <v>10025</v>
      </c>
    </row>
    <row r="2508" spans="1:21" x14ac:dyDescent="0.3">
      <c r="A2508" s="8" t="s">
        <v>5448</v>
      </c>
      <c r="B2508" s="8" t="s">
        <v>5811</v>
      </c>
      <c r="C2508" s="8">
        <v>160</v>
      </c>
      <c r="D2508" s="8">
        <v>10</v>
      </c>
      <c r="E2508" s="8" t="s">
        <v>6103</v>
      </c>
      <c r="F2508" s="8" t="s">
        <v>5943</v>
      </c>
      <c r="G2508" s="8" t="s">
        <v>10044</v>
      </c>
      <c r="H2508" s="8" t="s">
        <v>12</v>
      </c>
      <c r="I2508" s="9">
        <v>2313.87</v>
      </c>
      <c r="J2508" s="8" t="s">
        <v>12</v>
      </c>
      <c r="K2508" s="9">
        <v>59408.077365000005</v>
      </c>
      <c r="L2508" s="8" t="s">
        <v>12</v>
      </c>
      <c r="M2508" s="9">
        <v>2506136.8265624996</v>
      </c>
      <c r="N2508" s="9">
        <v>0</v>
      </c>
      <c r="O2508" s="8" t="s">
        <v>5</v>
      </c>
      <c r="P2508" s="9">
        <v>55805.1</v>
      </c>
      <c r="Q2508" s="9">
        <f t="shared" si="117"/>
        <v>2623663.8739274996</v>
      </c>
      <c r="R2508" s="9">
        <f t="shared" si="118"/>
        <v>1311831.9369637498</v>
      </c>
      <c r="S2508" s="9">
        <f t="shared" si="119"/>
        <v>5247327.7478549993</v>
      </c>
      <c r="T2508" s="8" t="s">
        <v>6114</v>
      </c>
      <c r="U2508" s="8" t="s">
        <v>10025</v>
      </c>
    </row>
    <row r="2509" spans="1:21" x14ac:dyDescent="0.3">
      <c r="A2509" s="8" t="s">
        <v>5084</v>
      </c>
      <c r="B2509" s="8" t="s">
        <v>5085</v>
      </c>
      <c r="C2509" s="8">
        <v>1083</v>
      </c>
      <c r="D2509" s="8">
        <v>43</v>
      </c>
      <c r="E2509" s="8" t="s">
        <v>6103</v>
      </c>
      <c r="F2509" s="8" t="s">
        <v>5943</v>
      </c>
      <c r="G2509" s="8" t="s">
        <v>10044</v>
      </c>
      <c r="H2509" s="8" t="s">
        <v>12</v>
      </c>
      <c r="I2509" s="9">
        <v>2313.87</v>
      </c>
      <c r="J2509" s="8" t="s">
        <v>12</v>
      </c>
      <c r="K2509" s="9">
        <v>164934.61917890626</v>
      </c>
      <c r="L2509" s="8" t="s">
        <v>5</v>
      </c>
      <c r="M2509" s="9">
        <v>0</v>
      </c>
      <c r="N2509" s="9">
        <v>0</v>
      </c>
      <c r="O2509" s="8" t="s">
        <v>5</v>
      </c>
      <c r="P2509" s="9">
        <v>109704.65999999999</v>
      </c>
      <c r="Q2509" s="9">
        <f t="shared" si="117"/>
        <v>276953.14917890623</v>
      </c>
      <c r="R2509" s="9">
        <f t="shared" si="118"/>
        <v>138476.57458945311</v>
      </c>
      <c r="S2509" s="9">
        <f t="shared" si="119"/>
        <v>553906.29835781245</v>
      </c>
      <c r="T2509" s="8" t="s">
        <v>6114</v>
      </c>
      <c r="U2509" s="8" t="s">
        <v>10025</v>
      </c>
    </row>
    <row r="2510" spans="1:21" x14ac:dyDescent="0.3">
      <c r="A2510" s="8" t="s">
        <v>5449</v>
      </c>
      <c r="B2510" s="8" t="s">
        <v>5812</v>
      </c>
      <c r="C2510" s="8">
        <v>250</v>
      </c>
      <c r="D2510" s="8">
        <v>1</v>
      </c>
      <c r="E2510" s="8" t="s">
        <v>6103</v>
      </c>
      <c r="F2510" s="8" t="s">
        <v>5943</v>
      </c>
      <c r="G2510" s="8" t="s">
        <v>10044</v>
      </c>
      <c r="H2510" s="8" t="s">
        <v>12</v>
      </c>
      <c r="I2510" s="9">
        <v>2313.87</v>
      </c>
      <c r="J2510" s="8" t="s">
        <v>12</v>
      </c>
      <c r="K2510" s="9">
        <v>69363.937341562501</v>
      </c>
      <c r="L2510" s="8" t="s">
        <v>12</v>
      </c>
      <c r="M2510" s="9">
        <v>2515781.3480414059</v>
      </c>
      <c r="N2510" s="9">
        <v>0</v>
      </c>
      <c r="O2510" s="8" t="s">
        <v>5</v>
      </c>
      <c r="P2510" s="9">
        <v>0</v>
      </c>
      <c r="Q2510" s="9">
        <f t="shared" si="117"/>
        <v>2587459.1553829685</v>
      </c>
      <c r="R2510" s="9">
        <f t="shared" si="118"/>
        <v>1293729.5776914842</v>
      </c>
      <c r="S2510" s="9">
        <f t="shared" si="119"/>
        <v>5174918.310765937</v>
      </c>
      <c r="T2510" s="8" t="s">
        <v>6110</v>
      </c>
      <c r="U2510" s="8" t="s">
        <v>10025</v>
      </c>
    </row>
    <row r="2511" spans="1:21" x14ac:dyDescent="0.3">
      <c r="A2511" s="8" t="s">
        <v>5450</v>
      </c>
      <c r="B2511" s="8" t="s">
        <v>5813</v>
      </c>
      <c r="C2511" s="8">
        <v>967</v>
      </c>
      <c r="D2511" s="8">
        <v>3</v>
      </c>
      <c r="E2511" s="8" t="s">
        <v>6103</v>
      </c>
      <c r="F2511" s="8" t="s">
        <v>5943</v>
      </c>
      <c r="G2511" s="8" t="s">
        <v>10044</v>
      </c>
      <c r="H2511" s="8" t="s">
        <v>12</v>
      </c>
      <c r="I2511" s="9">
        <v>2313.87</v>
      </c>
      <c r="J2511" s="8" t="s">
        <v>5</v>
      </c>
      <c r="K2511" s="9">
        <v>0</v>
      </c>
      <c r="L2511" s="8" t="s">
        <v>12</v>
      </c>
      <c r="M2511" s="9">
        <v>2592616.0358233592</v>
      </c>
      <c r="N2511" s="9">
        <v>0</v>
      </c>
      <c r="O2511" s="8" t="s">
        <v>5</v>
      </c>
      <c r="P2511" s="9">
        <v>44371.86</v>
      </c>
      <c r="Q2511" s="9">
        <f t="shared" si="117"/>
        <v>2639301.7658233591</v>
      </c>
      <c r="R2511" s="9">
        <f t="shared" si="118"/>
        <v>1319650.8829116796</v>
      </c>
      <c r="S2511" s="9">
        <f t="shared" si="119"/>
        <v>5278603.5316467183</v>
      </c>
      <c r="T2511" s="8" t="s">
        <v>6114</v>
      </c>
      <c r="U2511" s="8" t="s">
        <v>10025</v>
      </c>
    </row>
    <row r="2512" spans="1:21" x14ac:dyDescent="0.3">
      <c r="A2512" s="8" t="s">
        <v>5451</v>
      </c>
      <c r="B2512" s="8" t="s">
        <v>5814</v>
      </c>
      <c r="C2512" s="8">
        <v>250</v>
      </c>
      <c r="D2512" s="8">
        <v>2</v>
      </c>
      <c r="E2512" s="8" t="s">
        <v>6103</v>
      </c>
      <c r="F2512" s="8" t="s">
        <v>5943</v>
      </c>
      <c r="G2512" s="8" t="s">
        <v>10044</v>
      </c>
      <c r="H2512" s="8" t="s">
        <v>12</v>
      </c>
      <c r="I2512" s="9">
        <v>2313.87</v>
      </c>
      <c r="J2512" s="8" t="s">
        <v>12</v>
      </c>
      <c r="K2512" s="9">
        <v>69363.937341562501</v>
      </c>
      <c r="L2512" s="8" t="s">
        <v>12</v>
      </c>
      <c r="M2512" s="9">
        <v>2515781.3480414059</v>
      </c>
      <c r="N2512" s="9">
        <v>0</v>
      </c>
      <c r="O2512" s="8" t="s">
        <v>5</v>
      </c>
      <c r="P2512" s="9">
        <v>41105.219999999994</v>
      </c>
      <c r="Q2512" s="9">
        <f t="shared" si="117"/>
        <v>2628564.3753829687</v>
      </c>
      <c r="R2512" s="9">
        <f t="shared" si="118"/>
        <v>1314282.1876914843</v>
      </c>
      <c r="S2512" s="9">
        <f t="shared" si="119"/>
        <v>5257128.7507659374</v>
      </c>
      <c r="T2512" s="8" t="s">
        <v>6110</v>
      </c>
      <c r="U2512" s="8" t="s">
        <v>10025</v>
      </c>
    </row>
    <row r="2513" spans="1:21" x14ac:dyDescent="0.3">
      <c r="A2513" s="8" t="s">
        <v>5452</v>
      </c>
      <c r="B2513" s="8" t="s">
        <v>5815</v>
      </c>
      <c r="C2513" s="8">
        <v>190</v>
      </c>
      <c r="D2513" s="8">
        <v>2</v>
      </c>
      <c r="E2513" s="8" t="s">
        <v>6103</v>
      </c>
      <c r="F2513" s="8" t="s">
        <v>5943</v>
      </c>
      <c r="G2513" s="8" t="s">
        <v>10044</v>
      </c>
      <c r="H2513" s="8" t="s">
        <v>12</v>
      </c>
      <c r="I2513" s="9">
        <v>2313.87</v>
      </c>
      <c r="J2513" s="8" t="s">
        <v>12</v>
      </c>
      <c r="K2513" s="9">
        <v>62726.697357187506</v>
      </c>
      <c r="L2513" s="8" t="s">
        <v>5</v>
      </c>
      <c r="M2513" s="9">
        <v>0</v>
      </c>
      <c r="N2513" s="9">
        <v>0</v>
      </c>
      <c r="O2513" s="8" t="s">
        <v>5</v>
      </c>
      <c r="P2513" s="9">
        <v>41105.219999999994</v>
      </c>
      <c r="Q2513" s="9">
        <f t="shared" si="117"/>
        <v>106145.78735718751</v>
      </c>
      <c r="R2513" s="9">
        <f t="shared" si="118"/>
        <v>53072.893678593755</v>
      </c>
      <c r="S2513" s="9">
        <f t="shared" si="119"/>
        <v>212291.57471437502</v>
      </c>
      <c r="T2513" s="8" t="s">
        <v>6114</v>
      </c>
      <c r="U2513" s="8" t="s">
        <v>10025</v>
      </c>
    </row>
    <row r="2514" spans="1:21" x14ac:dyDescent="0.3">
      <c r="A2514" s="8" t="s">
        <v>5453</v>
      </c>
      <c r="B2514" s="8" t="s">
        <v>5816</v>
      </c>
      <c r="C2514" s="8">
        <v>700</v>
      </c>
      <c r="D2514" s="8">
        <v>2</v>
      </c>
      <c r="E2514" s="8" t="s">
        <v>6104</v>
      </c>
      <c r="F2514" s="8" t="s">
        <v>5943</v>
      </c>
      <c r="G2514" s="8" t="s">
        <v>10044</v>
      </c>
      <c r="H2514" s="8" t="s">
        <v>12</v>
      </c>
      <c r="I2514" s="9">
        <v>1779.8999999999999</v>
      </c>
      <c r="J2514" s="8" t="s">
        <v>12</v>
      </c>
      <c r="K2514" s="9">
        <v>91648.644018749997</v>
      </c>
      <c r="L2514" s="8" t="s">
        <v>5</v>
      </c>
      <c r="M2514" s="9">
        <v>0</v>
      </c>
      <c r="N2514" s="9">
        <v>0</v>
      </c>
      <c r="O2514" s="8" t="s">
        <v>5</v>
      </c>
      <c r="P2514" s="9">
        <v>0</v>
      </c>
      <c r="Q2514" s="9">
        <f t="shared" si="117"/>
        <v>93428.544018749992</v>
      </c>
      <c r="R2514" s="9">
        <f t="shared" si="118"/>
        <v>46714.272009374996</v>
      </c>
      <c r="S2514" s="9">
        <f t="shared" si="119"/>
        <v>186857.08803749998</v>
      </c>
      <c r="T2514" s="8" t="s">
        <v>6114</v>
      </c>
      <c r="U2514" s="8" t="s">
        <v>10025</v>
      </c>
    </row>
    <row r="2515" spans="1:21" x14ac:dyDescent="0.3">
      <c r="A2515" s="8" t="s">
        <v>5454</v>
      </c>
      <c r="B2515" s="8" t="s">
        <v>5817</v>
      </c>
      <c r="C2515" s="8">
        <v>400</v>
      </c>
      <c r="D2515" s="8">
        <v>2</v>
      </c>
      <c r="E2515" s="8" t="s">
        <v>6104</v>
      </c>
      <c r="F2515" s="8" t="s">
        <v>5943</v>
      </c>
      <c r="G2515" s="8" t="s">
        <v>10044</v>
      </c>
      <c r="H2515" s="8" t="s">
        <v>12</v>
      </c>
      <c r="I2515" s="9">
        <v>1779.8999999999999</v>
      </c>
      <c r="J2515" s="8" t="s">
        <v>5</v>
      </c>
      <c r="K2515" s="9">
        <v>0</v>
      </c>
      <c r="L2515" s="8" t="s">
        <v>12</v>
      </c>
      <c r="M2515" s="9">
        <v>2041818.9923437499</v>
      </c>
      <c r="N2515" s="9">
        <v>0</v>
      </c>
      <c r="O2515" s="8" t="s">
        <v>5</v>
      </c>
      <c r="P2515" s="9">
        <v>31619.399999999998</v>
      </c>
      <c r="Q2515" s="9">
        <f t="shared" si="117"/>
        <v>2075218.2923437497</v>
      </c>
      <c r="R2515" s="9">
        <f t="shared" si="118"/>
        <v>1037609.1461718748</v>
      </c>
      <c r="S2515" s="9">
        <f t="shared" si="119"/>
        <v>4150436.5846874993</v>
      </c>
      <c r="T2515" s="8" t="s">
        <v>6114</v>
      </c>
      <c r="U2515" s="8" t="s">
        <v>10025</v>
      </c>
    </row>
    <row r="2516" spans="1:21" x14ac:dyDescent="0.3">
      <c r="A2516" s="8" t="s">
        <v>5455</v>
      </c>
      <c r="B2516" s="8" t="s">
        <v>5818</v>
      </c>
      <c r="C2516" s="8">
        <v>375</v>
      </c>
      <c r="D2516" s="8">
        <v>1</v>
      </c>
      <c r="E2516" s="8" t="s">
        <v>6104</v>
      </c>
      <c r="F2516" s="8" t="s">
        <v>5943</v>
      </c>
      <c r="G2516" s="8" t="s">
        <v>10044</v>
      </c>
      <c r="H2516" s="8" t="s">
        <v>12</v>
      </c>
      <c r="I2516" s="9">
        <v>1779.8999999999999</v>
      </c>
      <c r="J2516" s="8" t="s">
        <v>12</v>
      </c>
      <c r="K2516" s="9">
        <v>63993.477417187503</v>
      </c>
      <c r="L2516" s="8" t="s">
        <v>12</v>
      </c>
      <c r="M2516" s="9">
        <v>2039658.4812597656</v>
      </c>
      <c r="N2516" s="9">
        <v>0</v>
      </c>
      <c r="O2516" s="8" t="s">
        <v>5</v>
      </c>
      <c r="P2516" s="9">
        <v>0</v>
      </c>
      <c r="Q2516" s="9">
        <f t="shared" si="117"/>
        <v>2105431.8586769532</v>
      </c>
      <c r="R2516" s="9">
        <f t="shared" si="118"/>
        <v>1052715.9293384766</v>
      </c>
      <c r="S2516" s="9">
        <f t="shared" si="119"/>
        <v>4210863.7173539065</v>
      </c>
      <c r="T2516" s="8" t="s">
        <v>6114</v>
      </c>
      <c r="U2516" s="8" t="s">
        <v>10025</v>
      </c>
    </row>
    <row r="2517" spans="1:21" x14ac:dyDescent="0.3">
      <c r="A2517" s="8" t="s">
        <v>5456</v>
      </c>
      <c r="B2517" s="8" t="s">
        <v>5819</v>
      </c>
      <c r="C2517" s="8">
        <v>25</v>
      </c>
      <c r="D2517" s="8">
        <v>1</v>
      </c>
      <c r="E2517" s="8" t="s">
        <v>6104</v>
      </c>
      <c r="F2517" s="8" t="s">
        <v>5943</v>
      </c>
      <c r="G2517" s="8" t="s">
        <v>10044</v>
      </c>
      <c r="H2517" s="8" t="s">
        <v>5</v>
      </c>
      <c r="I2517" s="9">
        <v>0</v>
      </c>
      <c r="J2517" s="8" t="s">
        <v>12</v>
      </c>
      <c r="K2517" s="9">
        <v>34210.990307812506</v>
      </c>
      <c r="L2517" s="8" t="s">
        <v>12</v>
      </c>
      <c r="M2517" s="9">
        <v>2009411.3260839842</v>
      </c>
      <c r="N2517" s="9">
        <v>0</v>
      </c>
      <c r="O2517" s="8" t="s">
        <v>5</v>
      </c>
      <c r="P2517" s="9">
        <v>31619.399999999998</v>
      </c>
      <c r="Q2517" s="9">
        <f t="shared" si="117"/>
        <v>2075241.7163917967</v>
      </c>
      <c r="R2517" s="9">
        <f t="shared" si="118"/>
        <v>1037620.8581958984</v>
      </c>
      <c r="S2517" s="9">
        <f t="shared" si="119"/>
        <v>4150483.4327835934</v>
      </c>
      <c r="T2517" s="8" t="s">
        <v>6114</v>
      </c>
      <c r="U2517" s="8" t="s">
        <v>10025</v>
      </c>
    </row>
    <row r="2518" spans="1:21" x14ac:dyDescent="0.3">
      <c r="A2518" s="8" t="s">
        <v>5457</v>
      </c>
      <c r="B2518" s="8" t="s">
        <v>5820</v>
      </c>
      <c r="C2518" s="8">
        <v>700</v>
      </c>
      <c r="D2518" s="8">
        <v>2</v>
      </c>
      <c r="E2518" s="8" t="s">
        <v>6104</v>
      </c>
      <c r="F2518" s="8" t="s">
        <v>5943</v>
      </c>
      <c r="G2518" s="8" t="s">
        <v>10044</v>
      </c>
      <c r="H2518" s="8" t="s">
        <v>12</v>
      </c>
      <c r="I2518" s="9">
        <v>1779.8999999999999</v>
      </c>
      <c r="J2518" s="8" t="s">
        <v>12</v>
      </c>
      <c r="K2518" s="9">
        <v>91648.644018749997</v>
      </c>
      <c r="L2518" s="8" t="s">
        <v>5</v>
      </c>
      <c r="M2518" s="9">
        <v>0</v>
      </c>
      <c r="N2518" s="9">
        <v>0</v>
      </c>
      <c r="O2518" s="8" t="s">
        <v>5</v>
      </c>
      <c r="P2518" s="9">
        <v>0</v>
      </c>
      <c r="Q2518" s="9">
        <f t="shared" si="117"/>
        <v>93428.544018749992</v>
      </c>
      <c r="R2518" s="9">
        <f t="shared" si="118"/>
        <v>46714.272009374996</v>
      </c>
      <c r="S2518" s="9">
        <f t="shared" si="119"/>
        <v>186857.08803749998</v>
      </c>
      <c r="T2518" s="8" t="s">
        <v>6114</v>
      </c>
      <c r="U2518" s="8" t="s">
        <v>10025</v>
      </c>
    </row>
    <row r="2519" spans="1:21" x14ac:dyDescent="0.3">
      <c r="A2519" s="8" t="s">
        <v>5458</v>
      </c>
      <c r="B2519" s="8" t="s">
        <v>5821</v>
      </c>
      <c r="C2519" s="8">
        <v>95</v>
      </c>
      <c r="D2519" s="8">
        <v>1</v>
      </c>
      <c r="E2519" s="8" t="s">
        <v>6104</v>
      </c>
      <c r="F2519" s="8" t="s">
        <v>5943</v>
      </c>
      <c r="G2519" s="8" t="s">
        <v>10044</v>
      </c>
      <c r="H2519" s="8" t="s">
        <v>5</v>
      </c>
      <c r="I2519" s="9">
        <v>0</v>
      </c>
      <c r="J2519" s="8" t="s">
        <v>5</v>
      </c>
      <c r="K2519" s="9">
        <v>0</v>
      </c>
      <c r="L2519" s="8" t="s">
        <v>12</v>
      </c>
      <c r="M2519" s="9">
        <v>2015460.7571191406</v>
      </c>
      <c r="N2519" s="9">
        <v>0</v>
      </c>
      <c r="O2519" s="8" t="s">
        <v>5</v>
      </c>
      <c r="P2519" s="9">
        <v>0</v>
      </c>
      <c r="Q2519" s="9">
        <f t="shared" si="117"/>
        <v>2015460.7571191406</v>
      </c>
      <c r="R2519" s="9">
        <f t="shared" si="118"/>
        <v>1007730.3785595703</v>
      </c>
      <c r="S2519" s="9">
        <f t="shared" si="119"/>
        <v>4030921.5142382812</v>
      </c>
      <c r="T2519" s="8" t="s">
        <v>6114</v>
      </c>
      <c r="U2519" s="8" t="s">
        <v>10025</v>
      </c>
    </row>
    <row r="2520" spans="1:21" x14ac:dyDescent="0.3">
      <c r="A2520" s="8" t="s">
        <v>5459</v>
      </c>
      <c r="B2520" s="8" t="s">
        <v>5822</v>
      </c>
      <c r="C2520" s="8">
        <v>110</v>
      </c>
      <c r="D2520" s="8">
        <v>2</v>
      </c>
      <c r="E2520" s="8" t="s">
        <v>6104</v>
      </c>
      <c r="F2520" s="8" t="s">
        <v>5943</v>
      </c>
      <c r="G2520" s="8" t="s">
        <v>10044</v>
      </c>
      <c r="H2520" s="8" t="s">
        <v>12</v>
      </c>
      <c r="I2520" s="9">
        <v>1779.8999999999999</v>
      </c>
      <c r="J2520" s="8" t="s">
        <v>12</v>
      </c>
      <c r="K2520" s="9">
        <v>41443.880034375004</v>
      </c>
      <c r="L2520" s="8" t="s">
        <v>12</v>
      </c>
      <c r="M2520" s="9">
        <v>2016757.0637695312</v>
      </c>
      <c r="N2520" s="9">
        <v>0</v>
      </c>
      <c r="O2520" s="8" t="s">
        <v>5</v>
      </c>
      <c r="P2520" s="9">
        <v>31619.399999999998</v>
      </c>
      <c r="Q2520" s="9">
        <f t="shared" si="117"/>
        <v>2091600.243803906</v>
      </c>
      <c r="R2520" s="9">
        <f t="shared" si="118"/>
        <v>1045800.121901953</v>
      </c>
      <c r="S2520" s="9">
        <f t="shared" si="119"/>
        <v>4183200.487607812</v>
      </c>
      <c r="T2520" s="8" t="s">
        <v>6114</v>
      </c>
      <c r="U2520" s="8" t="s">
        <v>10025</v>
      </c>
    </row>
    <row r="2521" spans="1:21" x14ac:dyDescent="0.3">
      <c r="A2521" s="8" t="s">
        <v>5460</v>
      </c>
      <c r="B2521" s="8" t="s">
        <v>5823</v>
      </c>
      <c r="C2521" s="8">
        <v>35</v>
      </c>
      <c r="D2521" s="8">
        <v>2</v>
      </c>
      <c r="E2521" s="8" t="s">
        <v>6104</v>
      </c>
      <c r="F2521" s="8" t="s">
        <v>5943</v>
      </c>
      <c r="G2521" s="8" t="s">
        <v>10044</v>
      </c>
      <c r="H2521" s="8" t="s">
        <v>12</v>
      </c>
      <c r="I2521" s="9">
        <v>1779.8999999999999</v>
      </c>
      <c r="J2521" s="8" t="s">
        <v>12</v>
      </c>
      <c r="K2521" s="9">
        <v>35061.918510937503</v>
      </c>
      <c r="L2521" s="8" t="s">
        <v>5</v>
      </c>
      <c r="M2521" s="9">
        <v>0</v>
      </c>
      <c r="N2521" s="9">
        <v>0</v>
      </c>
      <c r="O2521" s="8" t="s">
        <v>5</v>
      </c>
      <c r="P2521" s="9">
        <v>32875.799999999996</v>
      </c>
      <c r="Q2521" s="9">
        <f t="shared" si="117"/>
        <v>69717.618510937493</v>
      </c>
      <c r="R2521" s="9">
        <f t="shared" si="118"/>
        <v>34858.809255468746</v>
      </c>
      <c r="S2521" s="9">
        <f t="shared" si="119"/>
        <v>139435.23702187499</v>
      </c>
      <c r="T2521" s="8" t="s">
        <v>6114</v>
      </c>
      <c r="U2521" s="8" t="s">
        <v>10025</v>
      </c>
    </row>
    <row r="2522" spans="1:21" x14ac:dyDescent="0.3">
      <c r="A2522" s="8" t="s">
        <v>5461</v>
      </c>
      <c r="B2522" s="8" t="s">
        <v>5824</v>
      </c>
      <c r="C2522" s="8">
        <v>250</v>
      </c>
      <c r="D2522" s="8">
        <v>1</v>
      </c>
      <c r="E2522" s="8" t="s">
        <v>6104</v>
      </c>
      <c r="F2522" s="8" t="s">
        <v>5943</v>
      </c>
      <c r="G2522" s="8" t="s">
        <v>10044</v>
      </c>
      <c r="H2522" s="8" t="s">
        <v>12</v>
      </c>
      <c r="I2522" s="9">
        <v>1779.8999999999999</v>
      </c>
      <c r="J2522" s="8" t="s">
        <v>12</v>
      </c>
      <c r="K2522" s="9">
        <v>53356.874878125003</v>
      </c>
      <c r="L2522" s="8" t="s">
        <v>12</v>
      </c>
      <c r="M2522" s="9">
        <v>2028855.9258398437</v>
      </c>
      <c r="N2522" s="9">
        <v>0</v>
      </c>
      <c r="O2522" s="8" t="s">
        <v>5</v>
      </c>
      <c r="P2522" s="9">
        <v>0</v>
      </c>
      <c r="Q2522" s="9">
        <f t="shared" si="117"/>
        <v>2083992.7007179686</v>
      </c>
      <c r="R2522" s="9">
        <f t="shared" si="118"/>
        <v>1041996.3503589843</v>
      </c>
      <c r="S2522" s="9">
        <f t="shared" si="119"/>
        <v>4167985.4014359373</v>
      </c>
      <c r="T2522" s="8" t="s">
        <v>6114</v>
      </c>
      <c r="U2522" s="8" t="s">
        <v>10025</v>
      </c>
    </row>
    <row r="2523" spans="1:21" x14ac:dyDescent="0.3">
      <c r="A2523" s="8" t="s">
        <v>5462</v>
      </c>
      <c r="B2523" s="8" t="s">
        <v>5825</v>
      </c>
      <c r="C2523" s="8">
        <v>125</v>
      </c>
      <c r="D2523" s="8">
        <v>1</v>
      </c>
      <c r="E2523" s="8" t="s">
        <v>6104</v>
      </c>
      <c r="F2523" s="8" t="s">
        <v>5943</v>
      </c>
      <c r="G2523" s="8" t="s">
        <v>10044</v>
      </c>
      <c r="H2523" s="8" t="s">
        <v>12</v>
      </c>
      <c r="I2523" s="9">
        <v>1779.8999999999999</v>
      </c>
      <c r="J2523" s="8" t="s">
        <v>12</v>
      </c>
      <c r="K2523" s="9">
        <v>42720.272339062503</v>
      </c>
      <c r="L2523" s="8" t="s">
        <v>12</v>
      </c>
      <c r="M2523" s="9">
        <v>2018053.3704199218</v>
      </c>
      <c r="N2523" s="9">
        <v>0</v>
      </c>
      <c r="O2523" s="8" t="s">
        <v>5</v>
      </c>
      <c r="P2523" s="9">
        <v>0</v>
      </c>
      <c r="Q2523" s="9">
        <f t="shared" si="117"/>
        <v>2062553.5427589843</v>
      </c>
      <c r="R2523" s="9">
        <f t="shared" si="118"/>
        <v>1031276.7713794921</v>
      </c>
      <c r="S2523" s="9">
        <f t="shared" si="119"/>
        <v>4125107.0855179685</v>
      </c>
      <c r="T2523" s="8" t="s">
        <v>6114</v>
      </c>
      <c r="U2523" s="8" t="s">
        <v>10025</v>
      </c>
    </row>
    <row r="2524" spans="1:21" x14ac:dyDescent="0.3">
      <c r="A2524" s="8" t="s">
        <v>5463</v>
      </c>
      <c r="B2524" s="8" t="s">
        <v>5826</v>
      </c>
      <c r="C2524" s="8">
        <v>290</v>
      </c>
      <c r="D2524" s="8">
        <v>1</v>
      </c>
      <c r="E2524" s="8" t="s">
        <v>6104</v>
      </c>
      <c r="F2524" s="8" t="s">
        <v>5943</v>
      </c>
      <c r="G2524" s="8" t="s">
        <v>10044</v>
      </c>
      <c r="H2524" s="8" t="s">
        <v>12</v>
      </c>
      <c r="I2524" s="9">
        <v>1779.8999999999999</v>
      </c>
      <c r="J2524" s="8" t="s">
        <v>5</v>
      </c>
      <c r="K2524" s="9">
        <v>0</v>
      </c>
      <c r="L2524" s="8" t="s">
        <v>12</v>
      </c>
      <c r="M2524" s="9">
        <v>2032312.7435742186</v>
      </c>
      <c r="N2524" s="9">
        <v>0</v>
      </c>
      <c r="O2524" s="8" t="s">
        <v>5</v>
      </c>
      <c r="P2524" s="9">
        <v>0</v>
      </c>
      <c r="Q2524" s="9">
        <f t="shared" si="117"/>
        <v>2034092.6435742185</v>
      </c>
      <c r="R2524" s="9">
        <f t="shared" si="118"/>
        <v>1017046.3217871092</v>
      </c>
      <c r="S2524" s="9">
        <f t="shared" si="119"/>
        <v>4068185.287148437</v>
      </c>
      <c r="T2524" s="8" t="s">
        <v>6114</v>
      </c>
      <c r="U2524" s="8" t="s">
        <v>10025</v>
      </c>
    </row>
    <row r="2525" spans="1:21" x14ac:dyDescent="0.3">
      <c r="A2525" s="8" t="s">
        <v>5464</v>
      </c>
      <c r="B2525" s="8" t="s">
        <v>5827</v>
      </c>
      <c r="C2525" s="8">
        <v>850</v>
      </c>
      <c r="D2525" s="8">
        <v>1</v>
      </c>
      <c r="E2525" s="8" t="s">
        <v>6104</v>
      </c>
      <c r="F2525" s="8" t="s">
        <v>5943</v>
      </c>
      <c r="G2525" s="8" t="s">
        <v>10044</v>
      </c>
      <c r="H2525" s="8" t="s">
        <v>12</v>
      </c>
      <c r="I2525" s="9">
        <v>1779.8999999999999</v>
      </c>
      <c r="J2525" s="8" t="s">
        <v>12</v>
      </c>
      <c r="K2525" s="9">
        <v>104412.567065625</v>
      </c>
      <c r="L2525" s="8" t="s">
        <v>12</v>
      </c>
      <c r="M2525" s="9">
        <v>2080708.1918554686</v>
      </c>
      <c r="N2525" s="9">
        <v>0</v>
      </c>
      <c r="O2525" s="8" t="s">
        <v>5</v>
      </c>
      <c r="P2525" s="9">
        <v>0</v>
      </c>
      <c r="Q2525" s="9">
        <f t="shared" si="117"/>
        <v>2186900.6589210937</v>
      </c>
      <c r="R2525" s="9">
        <f t="shared" si="118"/>
        <v>1093450.3294605468</v>
      </c>
      <c r="S2525" s="9">
        <f t="shared" si="119"/>
        <v>4373801.3178421874</v>
      </c>
      <c r="T2525" s="8" t="s">
        <v>6114</v>
      </c>
      <c r="U2525" s="8" t="s">
        <v>10025</v>
      </c>
    </row>
    <row r="2526" spans="1:21" x14ac:dyDescent="0.3">
      <c r="A2526" s="8" t="s">
        <v>5465</v>
      </c>
      <c r="B2526" s="8" t="s">
        <v>5828</v>
      </c>
      <c r="C2526" s="8">
        <v>100</v>
      </c>
      <c r="D2526" s="8">
        <v>1</v>
      </c>
      <c r="E2526" s="8" t="s">
        <v>6104</v>
      </c>
      <c r="F2526" s="8" t="s">
        <v>5943</v>
      </c>
      <c r="G2526" s="8" t="s">
        <v>10044</v>
      </c>
      <c r="H2526" s="8" t="s">
        <v>12</v>
      </c>
      <c r="I2526" s="9">
        <v>1779.8999999999999</v>
      </c>
      <c r="J2526" s="8" t="s">
        <v>12</v>
      </c>
      <c r="K2526" s="9">
        <v>40592.951831250008</v>
      </c>
      <c r="L2526" s="8" t="s">
        <v>12</v>
      </c>
      <c r="M2526" s="9">
        <v>2015892.8593359373</v>
      </c>
      <c r="N2526" s="9">
        <v>0</v>
      </c>
      <c r="O2526" s="8" t="s">
        <v>5</v>
      </c>
      <c r="P2526" s="9">
        <v>0</v>
      </c>
      <c r="Q2526" s="9">
        <f t="shared" si="117"/>
        <v>2058265.7111671874</v>
      </c>
      <c r="R2526" s="9">
        <f t="shared" si="118"/>
        <v>1029132.8555835937</v>
      </c>
      <c r="S2526" s="9">
        <f t="shared" si="119"/>
        <v>4116531.4223343749</v>
      </c>
      <c r="T2526" s="8" t="s">
        <v>6114</v>
      </c>
      <c r="U2526" s="8" t="s">
        <v>10025</v>
      </c>
    </row>
    <row r="2527" spans="1:21" x14ac:dyDescent="0.3">
      <c r="A2527" s="8" t="s">
        <v>5466</v>
      </c>
      <c r="B2527" s="8" t="s">
        <v>5829</v>
      </c>
      <c r="C2527" s="8">
        <v>165</v>
      </c>
      <c r="D2527" s="8">
        <v>2</v>
      </c>
      <c r="E2527" s="8" t="s">
        <v>10029</v>
      </c>
      <c r="F2527" s="8" t="s">
        <v>5943</v>
      </c>
      <c r="G2527" s="8" t="s">
        <v>10044</v>
      </c>
      <c r="H2527" s="8" t="s">
        <v>12</v>
      </c>
      <c r="I2527" s="9">
        <v>1779.8999999999999</v>
      </c>
      <c r="J2527" s="8" t="s">
        <v>12</v>
      </c>
      <c r="K2527" s="9">
        <v>46123.985151562505</v>
      </c>
      <c r="L2527" s="8" t="s">
        <v>12</v>
      </c>
      <c r="M2527" s="9">
        <v>2021510.1881542967</v>
      </c>
      <c r="N2527" s="9">
        <v>0</v>
      </c>
      <c r="O2527" s="8" t="s">
        <v>5</v>
      </c>
      <c r="P2527" s="9">
        <v>31619.399999999998</v>
      </c>
      <c r="Q2527" s="9">
        <f t="shared" si="117"/>
        <v>2101033.4733058591</v>
      </c>
      <c r="R2527" s="9">
        <f t="shared" si="118"/>
        <v>1050516.7366529296</v>
      </c>
      <c r="S2527" s="9">
        <f t="shared" si="119"/>
        <v>4202066.9466117183</v>
      </c>
      <c r="T2527" s="8" t="s">
        <v>6114</v>
      </c>
      <c r="U2527" s="8" t="s">
        <v>10025</v>
      </c>
    </row>
    <row r="2528" spans="1:21" x14ac:dyDescent="0.3">
      <c r="A2528" s="8" t="s">
        <v>5467</v>
      </c>
      <c r="B2528" s="8" t="s">
        <v>5830</v>
      </c>
      <c r="C2528" s="8">
        <v>100</v>
      </c>
      <c r="D2528" s="8">
        <v>1</v>
      </c>
      <c r="E2528" s="8" t="s">
        <v>10029</v>
      </c>
      <c r="F2528" s="8" t="s">
        <v>5943</v>
      </c>
      <c r="G2528" s="8" t="s">
        <v>10044</v>
      </c>
      <c r="H2528" s="8" t="s">
        <v>5</v>
      </c>
      <c r="I2528" s="9">
        <v>0</v>
      </c>
      <c r="J2528" s="8" t="s">
        <v>12</v>
      </c>
      <c r="K2528" s="9">
        <v>40592.951831250008</v>
      </c>
      <c r="L2528" s="8" t="s">
        <v>12</v>
      </c>
      <c r="M2528" s="9">
        <v>2015892.8593359373</v>
      </c>
      <c r="N2528" s="9">
        <v>0</v>
      </c>
      <c r="O2528" s="8" t="s">
        <v>5</v>
      </c>
      <c r="P2528" s="9">
        <v>0</v>
      </c>
      <c r="Q2528" s="9">
        <f t="shared" si="117"/>
        <v>2056485.8111671873</v>
      </c>
      <c r="R2528" s="9">
        <f t="shared" si="118"/>
        <v>1028242.9055835936</v>
      </c>
      <c r="S2528" s="9">
        <f t="shared" si="119"/>
        <v>4112971.6223343746</v>
      </c>
      <c r="T2528" s="8" t="s">
        <v>6110</v>
      </c>
      <c r="U2528" s="8" t="s">
        <v>10025</v>
      </c>
    </row>
    <row r="2529" spans="1:21" x14ac:dyDescent="0.3">
      <c r="A2529" s="8" t="s">
        <v>5468</v>
      </c>
      <c r="B2529" s="8" t="s">
        <v>5831</v>
      </c>
      <c r="C2529" s="8">
        <v>95</v>
      </c>
      <c r="D2529" s="8">
        <v>2</v>
      </c>
      <c r="E2529" s="8" t="s">
        <v>10029</v>
      </c>
      <c r="F2529" s="8" t="s">
        <v>5943</v>
      </c>
      <c r="G2529" s="8" t="s">
        <v>10044</v>
      </c>
      <c r="H2529" s="8" t="s">
        <v>5</v>
      </c>
      <c r="I2529" s="9">
        <v>0</v>
      </c>
      <c r="J2529" s="8" t="s">
        <v>12</v>
      </c>
      <c r="K2529" s="9">
        <v>40167.487729687506</v>
      </c>
      <c r="L2529" s="8" t="s">
        <v>12</v>
      </c>
      <c r="M2529" s="9">
        <v>2015460.7571191406</v>
      </c>
      <c r="N2529" s="9">
        <v>0</v>
      </c>
      <c r="O2529" s="8" t="s">
        <v>5</v>
      </c>
      <c r="P2529" s="9">
        <v>32875.799999999996</v>
      </c>
      <c r="Q2529" s="9">
        <f t="shared" si="117"/>
        <v>2088504.0448488281</v>
      </c>
      <c r="R2529" s="9">
        <f t="shared" si="118"/>
        <v>1044252.0224244141</v>
      </c>
      <c r="S2529" s="9">
        <f t="shared" si="119"/>
        <v>4177008.0896976562</v>
      </c>
      <c r="T2529" s="8" t="s">
        <v>6114</v>
      </c>
      <c r="U2529" s="8" t="s">
        <v>10025</v>
      </c>
    </row>
    <row r="2530" spans="1:21" x14ac:dyDescent="0.3">
      <c r="A2530" s="8" t="s">
        <v>5469</v>
      </c>
      <c r="B2530" s="8" t="s">
        <v>5832</v>
      </c>
      <c r="C2530" s="8">
        <v>60</v>
      </c>
      <c r="D2530" s="8">
        <v>1</v>
      </c>
      <c r="E2530" s="8" t="s">
        <v>10029</v>
      </c>
      <c r="F2530" s="8" t="s">
        <v>5943</v>
      </c>
      <c r="G2530" s="8" t="s">
        <v>10044</v>
      </c>
      <c r="H2530" s="8" t="s">
        <v>12</v>
      </c>
      <c r="I2530" s="9">
        <v>1779.8999999999999</v>
      </c>
      <c r="J2530" s="8" t="s">
        <v>12</v>
      </c>
      <c r="K2530" s="9">
        <v>37189.239018750006</v>
      </c>
      <c r="L2530" s="8" t="s">
        <v>12</v>
      </c>
      <c r="M2530" s="9">
        <v>2012436.0416015624</v>
      </c>
      <c r="N2530" s="9">
        <v>0</v>
      </c>
      <c r="O2530" s="8" t="s">
        <v>5</v>
      </c>
      <c r="P2530" s="9">
        <v>31619.399999999998</v>
      </c>
      <c r="Q2530" s="9">
        <f t="shared" si="117"/>
        <v>2083024.5806203124</v>
      </c>
      <c r="R2530" s="9">
        <f t="shared" si="118"/>
        <v>1041512.2903101562</v>
      </c>
      <c r="S2530" s="9">
        <f t="shared" si="119"/>
        <v>4166049.1612406247</v>
      </c>
      <c r="T2530" s="8" t="s">
        <v>6112</v>
      </c>
      <c r="U2530" s="8" t="s">
        <v>10025</v>
      </c>
    </row>
    <row r="2531" spans="1:21" x14ac:dyDescent="0.3">
      <c r="A2531" s="8" t="s">
        <v>5470</v>
      </c>
      <c r="B2531" s="8" t="s">
        <v>5833</v>
      </c>
      <c r="C2531" s="8">
        <v>40</v>
      </c>
      <c r="D2531" s="8">
        <v>1</v>
      </c>
      <c r="E2531" s="8" t="s">
        <v>10029</v>
      </c>
      <c r="F2531" s="8" t="s">
        <v>5943</v>
      </c>
      <c r="G2531" s="8" t="s">
        <v>10044</v>
      </c>
      <c r="H2531" s="8" t="s">
        <v>12</v>
      </c>
      <c r="I2531" s="9">
        <v>1779.8999999999999</v>
      </c>
      <c r="J2531" s="8" t="s">
        <v>12</v>
      </c>
      <c r="K2531" s="9">
        <v>35487.382612500005</v>
      </c>
      <c r="L2531" s="8" t="s">
        <v>12</v>
      </c>
      <c r="M2531" s="9">
        <v>2010707.6327343748</v>
      </c>
      <c r="N2531" s="9">
        <v>0</v>
      </c>
      <c r="O2531" s="8" t="s">
        <v>5</v>
      </c>
      <c r="P2531" s="9">
        <v>31619.399999999998</v>
      </c>
      <c r="Q2531" s="9">
        <f t="shared" si="117"/>
        <v>2079594.3153468748</v>
      </c>
      <c r="R2531" s="9">
        <f t="shared" si="118"/>
        <v>1039797.1576734374</v>
      </c>
      <c r="S2531" s="9">
        <f t="shared" si="119"/>
        <v>4159188.6306937495</v>
      </c>
      <c r="T2531" s="8" t="s">
        <v>6115</v>
      </c>
      <c r="U2531" s="8" t="s">
        <v>10025</v>
      </c>
    </row>
    <row r="2532" spans="1:21" x14ac:dyDescent="0.3">
      <c r="A2532" s="8" t="s">
        <v>5471</v>
      </c>
      <c r="B2532" s="8" t="s">
        <v>5834</v>
      </c>
      <c r="C2532" s="8">
        <v>50</v>
      </c>
      <c r="D2532" s="8">
        <v>1</v>
      </c>
      <c r="E2532" s="8" t="s">
        <v>10029</v>
      </c>
      <c r="F2532" s="8" t="s">
        <v>5943</v>
      </c>
      <c r="G2532" s="8" t="s">
        <v>10044</v>
      </c>
      <c r="H2532" s="8" t="s">
        <v>12</v>
      </c>
      <c r="I2532" s="9">
        <v>1779.8999999999999</v>
      </c>
      <c r="J2532" s="8" t="s">
        <v>12</v>
      </c>
      <c r="K2532" s="9">
        <v>36338.310815625002</v>
      </c>
      <c r="L2532" s="8" t="s">
        <v>12</v>
      </c>
      <c r="M2532" s="9">
        <v>2011571.8371679685</v>
      </c>
      <c r="N2532" s="9">
        <v>0</v>
      </c>
      <c r="O2532" s="8" t="s">
        <v>5</v>
      </c>
      <c r="P2532" s="9">
        <v>31619.399999999998</v>
      </c>
      <c r="Q2532" s="9">
        <f t="shared" si="117"/>
        <v>2081309.4479835934</v>
      </c>
      <c r="R2532" s="9">
        <f t="shared" si="118"/>
        <v>1040654.7239917967</v>
      </c>
      <c r="S2532" s="9">
        <f t="shared" si="119"/>
        <v>4162618.8959671869</v>
      </c>
      <c r="T2532" s="8" t="s">
        <v>6112</v>
      </c>
      <c r="U2532" s="8" t="s">
        <v>10025</v>
      </c>
    </row>
    <row r="2533" spans="1:21" x14ac:dyDescent="0.3">
      <c r="A2533" s="8" t="s">
        <v>5472</v>
      </c>
      <c r="B2533" s="8" t="s">
        <v>5835</v>
      </c>
      <c r="C2533" s="8">
        <v>100</v>
      </c>
      <c r="D2533" s="8">
        <v>2</v>
      </c>
      <c r="E2533" s="8" t="s">
        <v>6084</v>
      </c>
      <c r="F2533" s="8" t="s">
        <v>5943</v>
      </c>
      <c r="G2533" s="8" t="s">
        <v>10044</v>
      </c>
      <c r="H2533" s="8" t="s">
        <v>12</v>
      </c>
      <c r="I2533" s="9">
        <v>2313.87</v>
      </c>
      <c r="J2533" s="8" t="s">
        <v>12</v>
      </c>
      <c r="K2533" s="9">
        <v>52770.837380625002</v>
      </c>
      <c r="L2533" s="8" t="s">
        <v>12</v>
      </c>
      <c r="M2533" s="9">
        <v>2499707.1455765623</v>
      </c>
      <c r="N2533" s="9">
        <v>0</v>
      </c>
      <c r="O2533" s="8" t="s">
        <v>5</v>
      </c>
      <c r="P2533" s="9">
        <v>0</v>
      </c>
      <c r="Q2533" s="9">
        <f t="shared" si="117"/>
        <v>2554791.8529571872</v>
      </c>
      <c r="R2533" s="9">
        <f t="shared" si="118"/>
        <v>1277395.9264785936</v>
      </c>
      <c r="S2533" s="9">
        <f t="shared" si="119"/>
        <v>5109583.7059143744</v>
      </c>
      <c r="T2533" s="8" t="s">
        <v>6114</v>
      </c>
      <c r="U2533" s="8" t="s">
        <v>10025</v>
      </c>
    </row>
    <row r="2534" spans="1:21" x14ac:dyDescent="0.3">
      <c r="A2534" s="8" t="s">
        <v>5473</v>
      </c>
      <c r="B2534" s="8" t="s">
        <v>5836</v>
      </c>
      <c r="C2534" s="8">
        <v>100</v>
      </c>
      <c r="D2534" s="8">
        <v>4</v>
      </c>
      <c r="E2534" s="8" t="s">
        <v>6084</v>
      </c>
      <c r="F2534" s="8" t="s">
        <v>5943</v>
      </c>
      <c r="G2534" s="8" t="s">
        <v>10044</v>
      </c>
      <c r="H2534" s="8" t="s">
        <v>5</v>
      </c>
      <c r="I2534" s="9">
        <v>0</v>
      </c>
      <c r="J2534" s="8" t="s">
        <v>5</v>
      </c>
      <c r="K2534" s="9">
        <v>0</v>
      </c>
      <c r="L2534" s="8" t="s">
        <v>6</v>
      </c>
      <c r="M2534" s="9">
        <v>0</v>
      </c>
      <c r="N2534" s="9">
        <v>0</v>
      </c>
      <c r="O2534" s="8" t="s">
        <v>5</v>
      </c>
      <c r="P2534" s="9">
        <v>46005.18</v>
      </c>
      <c r="Q2534" s="9">
        <f t="shared" si="117"/>
        <v>46005.18</v>
      </c>
      <c r="R2534" s="9">
        <f t="shared" si="118"/>
        <v>23002.59</v>
      </c>
      <c r="S2534" s="9">
        <f t="shared" si="119"/>
        <v>92010.36</v>
      </c>
      <c r="T2534" s="8" t="s">
        <v>6114</v>
      </c>
      <c r="U2534" s="8" t="s">
        <v>10025</v>
      </c>
    </row>
    <row r="2535" spans="1:21" x14ac:dyDescent="0.3">
      <c r="A2535" s="8" t="s">
        <v>5474</v>
      </c>
      <c r="B2535" s="8" t="s">
        <v>5837</v>
      </c>
      <c r="C2535" s="8">
        <v>591</v>
      </c>
      <c r="D2535" s="8">
        <v>2</v>
      </c>
      <c r="E2535" s="8" t="s">
        <v>6084</v>
      </c>
      <c r="F2535" s="8" t="s">
        <v>5943</v>
      </c>
      <c r="G2535" s="8" t="s">
        <v>10044</v>
      </c>
      <c r="H2535" s="8" t="s">
        <v>12</v>
      </c>
      <c r="I2535" s="9">
        <v>2313.87</v>
      </c>
      <c r="J2535" s="8" t="s">
        <v>12</v>
      </c>
      <c r="K2535" s="9">
        <v>107085.58458609376</v>
      </c>
      <c r="L2535" s="8" t="s">
        <v>12</v>
      </c>
      <c r="M2535" s="9">
        <v>2552323.3683114839</v>
      </c>
      <c r="N2535" s="9">
        <v>0</v>
      </c>
      <c r="O2535" s="8" t="s">
        <v>5</v>
      </c>
      <c r="P2535" s="9">
        <v>42738.539999999994</v>
      </c>
      <c r="Q2535" s="9">
        <f t="shared" si="117"/>
        <v>2704461.3628975777</v>
      </c>
      <c r="R2535" s="9">
        <f t="shared" si="118"/>
        <v>1352230.6814487888</v>
      </c>
      <c r="S2535" s="9">
        <f t="shared" si="119"/>
        <v>5408922.7257951554</v>
      </c>
      <c r="T2535" s="8" t="s">
        <v>6114</v>
      </c>
      <c r="U2535" s="8" t="s">
        <v>10025</v>
      </c>
    </row>
    <row r="2536" spans="1:21" x14ac:dyDescent="0.3">
      <c r="A2536" s="8" t="s">
        <v>5475</v>
      </c>
      <c r="B2536" s="8" t="s">
        <v>5838</v>
      </c>
      <c r="C2536" s="8">
        <v>500</v>
      </c>
      <c r="D2536" s="8">
        <v>11</v>
      </c>
      <c r="E2536" s="8" t="s">
        <v>6084</v>
      </c>
      <c r="F2536" s="8" t="s">
        <v>5943</v>
      </c>
      <c r="G2536" s="8" t="s">
        <v>10044</v>
      </c>
      <c r="H2536" s="8" t="s">
        <v>12</v>
      </c>
      <c r="I2536" s="9">
        <v>2313.87</v>
      </c>
      <c r="J2536" s="8" t="s">
        <v>12</v>
      </c>
      <c r="K2536" s="9">
        <v>97019.10394312501</v>
      </c>
      <c r="L2536" s="8" t="s">
        <v>12</v>
      </c>
      <c r="M2536" s="9">
        <v>2542571.6854828121</v>
      </c>
      <c r="N2536" s="9">
        <v>0</v>
      </c>
      <c r="O2536" s="8" t="s">
        <v>5</v>
      </c>
      <c r="P2536" s="9">
        <v>57438.42</v>
      </c>
      <c r="Q2536" s="9">
        <f t="shared" si="117"/>
        <v>2699343.079425937</v>
      </c>
      <c r="R2536" s="9">
        <f t="shared" si="118"/>
        <v>1349671.5397129685</v>
      </c>
      <c r="S2536" s="9">
        <f t="shared" si="119"/>
        <v>5398686.1588518741</v>
      </c>
      <c r="T2536" s="8" t="s">
        <v>6114</v>
      </c>
      <c r="U2536" s="8" t="s">
        <v>10025</v>
      </c>
    </row>
    <row r="2537" spans="1:21" x14ac:dyDescent="0.3">
      <c r="A2537" s="8" t="s">
        <v>5476</v>
      </c>
      <c r="B2537" s="8" t="s">
        <v>5839</v>
      </c>
      <c r="C2537" s="8">
        <v>325</v>
      </c>
      <c r="D2537" s="8">
        <v>1</v>
      </c>
      <c r="E2537" s="8" t="s">
        <v>6084</v>
      </c>
      <c r="F2537" s="8" t="s">
        <v>5943</v>
      </c>
      <c r="G2537" s="8" t="s">
        <v>10044</v>
      </c>
      <c r="H2537" s="8" t="s">
        <v>12</v>
      </c>
      <c r="I2537" s="9">
        <v>2313.87</v>
      </c>
      <c r="J2537" s="8" t="s">
        <v>12</v>
      </c>
      <c r="K2537" s="9">
        <v>77660.487322031258</v>
      </c>
      <c r="L2537" s="8" t="s">
        <v>12</v>
      </c>
      <c r="M2537" s="9">
        <v>2523818.449273828</v>
      </c>
      <c r="N2537" s="9">
        <v>0</v>
      </c>
      <c r="O2537" s="8" t="s">
        <v>5</v>
      </c>
      <c r="P2537" s="9">
        <v>41105.219999999994</v>
      </c>
      <c r="Q2537" s="9">
        <f t="shared" si="117"/>
        <v>2644898.0265958593</v>
      </c>
      <c r="R2537" s="9">
        <f t="shared" si="118"/>
        <v>1322449.0132979297</v>
      </c>
      <c r="S2537" s="9">
        <f t="shared" si="119"/>
        <v>5289796.0531917186</v>
      </c>
      <c r="T2537" s="8" t="s">
        <v>6114</v>
      </c>
      <c r="U2537" s="8" t="s">
        <v>10025</v>
      </c>
    </row>
    <row r="2538" spans="1:21" x14ac:dyDescent="0.3">
      <c r="A2538" s="8" t="s">
        <v>5477</v>
      </c>
      <c r="B2538" s="8" t="s">
        <v>5840</v>
      </c>
      <c r="C2538" s="8">
        <v>400</v>
      </c>
      <c r="D2538" s="8">
        <v>6</v>
      </c>
      <c r="E2538" s="8" t="s">
        <v>6084</v>
      </c>
      <c r="F2538" s="8" t="s">
        <v>5943</v>
      </c>
      <c r="G2538" s="8" t="s">
        <v>10044</v>
      </c>
      <c r="H2538" s="8" t="s">
        <v>12</v>
      </c>
      <c r="I2538" s="9">
        <v>2313.87</v>
      </c>
      <c r="J2538" s="8" t="s">
        <v>12</v>
      </c>
      <c r="K2538" s="9">
        <v>85957.037302500001</v>
      </c>
      <c r="L2538" s="8" t="s">
        <v>12</v>
      </c>
      <c r="M2538" s="9">
        <v>2531855.5505062495</v>
      </c>
      <c r="N2538" s="9">
        <v>0</v>
      </c>
      <c r="O2538" s="8" t="s">
        <v>5</v>
      </c>
      <c r="P2538" s="9">
        <v>49271.82</v>
      </c>
      <c r="Q2538" s="9">
        <f t="shared" si="117"/>
        <v>2669398.2778087496</v>
      </c>
      <c r="R2538" s="9">
        <f t="shared" si="118"/>
        <v>1334699.1389043748</v>
      </c>
      <c r="S2538" s="9">
        <f t="shared" si="119"/>
        <v>5338796.5556174992</v>
      </c>
      <c r="T2538" s="8" t="s">
        <v>6114</v>
      </c>
      <c r="U2538" s="8" t="s">
        <v>10025</v>
      </c>
    </row>
    <row r="2539" spans="1:21" x14ac:dyDescent="0.3">
      <c r="A2539" s="8" t="s">
        <v>5478</v>
      </c>
      <c r="B2539" s="8" t="s">
        <v>5841</v>
      </c>
      <c r="C2539" s="8">
        <v>500</v>
      </c>
      <c r="D2539" s="8">
        <v>7</v>
      </c>
      <c r="E2539" s="8" t="s">
        <v>6084</v>
      </c>
      <c r="F2539" s="8" t="s">
        <v>5943</v>
      </c>
      <c r="G2539" s="8" t="s">
        <v>10044</v>
      </c>
      <c r="H2539" s="8" t="s">
        <v>12</v>
      </c>
      <c r="I2539" s="9">
        <v>2313.87</v>
      </c>
      <c r="J2539" s="8" t="s">
        <v>12</v>
      </c>
      <c r="K2539" s="9">
        <v>97019.10394312501</v>
      </c>
      <c r="L2539" s="8" t="s">
        <v>5</v>
      </c>
      <c r="M2539" s="9">
        <v>0</v>
      </c>
      <c r="N2539" s="9">
        <v>0</v>
      </c>
      <c r="O2539" s="8" t="s">
        <v>5</v>
      </c>
      <c r="P2539" s="9">
        <v>50905.14</v>
      </c>
      <c r="Q2539" s="9">
        <f t="shared" si="117"/>
        <v>150238.113943125</v>
      </c>
      <c r="R2539" s="9">
        <f t="shared" si="118"/>
        <v>75119.056971562502</v>
      </c>
      <c r="S2539" s="9">
        <f t="shared" si="119"/>
        <v>300476.22788625001</v>
      </c>
      <c r="T2539" s="8" t="s">
        <v>6114</v>
      </c>
      <c r="U2539" s="8" t="s">
        <v>10025</v>
      </c>
    </row>
    <row r="2540" spans="1:21" x14ac:dyDescent="0.3">
      <c r="A2540" s="8" t="s">
        <v>5479</v>
      </c>
      <c r="B2540" s="8" t="s">
        <v>5842</v>
      </c>
      <c r="C2540" s="8">
        <v>200</v>
      </c>
      <c r="D2540" s="8">
        <v>5</v>
      </c>
      <c r="E2540" s="8" t="s">
        <v>6084</v>
      </c>
      <c r="F2540" s="8" t="s">
        <v>5943</v>
      </c>
      <c r="G2540" s="8" t="s">
        <v>10044</v>
      </c>
      <c r="H2540" s="8" t="s">
        <v>12</v>
      </c>
      <c r="I2540" s="9">
        <v>2313.87</v>
      </c>
      <c r="J2540" s="8" t="s">
        <v>12</v>
      </c>
      <c r="K2540" s="9">
        <v>63832.904021250004</v>
      </c>
      <c r="L2540" s="8" t="s">
        <v>12</v>
      </c>
      <c r="M2540" s="9">
        <v>2510423.2805531248</v>
      </c>
      <c r="N2540" s="9">
        <v>0</v>
      </c>
      <c r="O2540" s="8" t="s">
        <v>5</v>
      </c>
      <c r="P2540" s="9">
        <v>47638.5</v>
      </c>
      <c r="Q2540" s="9">
        <f t="shared" si="117"/>
        <v>2624208.554574375</v>
      </c>
      <c r="R2540" s="9">
        <f t="shared" si="118"/>
        <v>1312104.2772871875</v>
      </c>
      <c r="S2540" s="9">
        <f t="shared" si="119"/>
        <v>5248417.1091487501</v>
      </c>
      <c r="T2540" s="8" t="s">
        <v>6114</v>
      </c>
      <c r="U2540" s="8" t="s">
        <v>10025</v>
      </c>
    </row>
    <row r="2541" spans="1:21" x14ac:dyDescent="0.3">
      <c r="A2541" s="8" t="s">
        <v>5480</v>
      </c>
      <c r="B2541" s="8" t="s">
        <v>5843</v>
      </c>
      <c r="C2541" s="8">
        <v>200</v>
      </c>
      <c r="D2541" s="8">
        <v>1</v>
      </c>
      <c r="E2541" s="8" t="s">
        <v>6084</v>
      </c>
      <c r="F2541" s="8" t="s">
        <v>5943</v>
      </c>
      <c r="G2541" s="8" t="s">
        <v>10044</v>
      </c>
      <c r="H2541" s="8" t="s">
        <v>12</v>
      </c>
      <c r="I2541" s="9">
        <v>2313.87</v>
      </c>
      <c r="J2541" s="8" t="s">
        <v>12</v>
      </c>
      <c r="K2541" s="9">
        <v>63832.904021250004</v>
      </c>
      <c r="L2541" s="8" t="s">
        <v>12</v>
      </c>
      <c r="M2541" s="9">
        <v>2510423.2805531248</v>
      </c>
      <c r="N2541" s="9">
        <v>0</v>
      </c>
      <c r="O2541" s="8" t="s">
        <v>5</v>
      </c>
      <c r="P2541" s="9">
        <v>0</v>
      </c>
      <c r="Q2541" s="9">
        <f t="shared" si="117"/>
        <v>2576570.054574375</v>
      </c>
      <c r="R2541" s="9">
        <f t="shared" si="118"/>
        <v>1288285.0272871875</v>
      </c>
      <c r="S2541" s="9">
        <f t="shared" si="119"/>
        <v>5153140.1091487501</v>
      </c>
      <c r="T2541" s="8" t="s">
        <v>6114</v>
      </c>
      <c r="U2541" s="8" t="s">
        <v>10025</v>
      </c>
    </row>
    <row r="2542" spans="1:21" x14ac:dyDescent="0.3">
      <c r="A2542" s="8" t="s">
        <v>5481</v>
      </c>
      <c r="B2542" s="8" t="s">
        <v>5844</v>
      </c>
      <c r="C2542" s="8">
        <v>400</v>
      </c>
      <c r="D2542" s="8">
        <v>2</v>
      </c>
      <c r="E2542" s="8" t="s">
        <v>6084</v>
      </c>
      <c r="F2542" s="8" t="s">
        <v>5943</v>
      </c>
      <c r="G2542" s="8" t="s">
        <v>10044</v>
      </c>
      <c r="H2542" s="8" t="s">
        <v>12</v>
      </c>
      <c r="I2542" s="9">
        <v>2313.87</v>
      </c>
      <c r="J2542" s="8" t="s">
        <v>5</v>
      </c>
      <c r="K2542" s="9">
        <v>0</v>
      </c>
      <c r="L2542" s="8" t="s">
        <v>12</v>
      </c>
      <c r="M2542" s="9">
        <v>2531855.5505062495</v>
      </c>
      <c r="N2542" s="9">
        <v>0</v>
      </c>
      <c r="O2542" s="8" t="s">
        <v>5</v>
      </c>
      <c r="P2542" s="9">
        <v>42738.539999999994</v>
      </c>
      <c r="Q2542" s="9">
        <f t="shared" si="117"/>
        <v>2576907.9605062497</v>
      </c>
      <c r="R2542" s="9">
        <f t="shared" si="118"/>
        <v>1288453.9802531248</v>
      </c>
      <c r="S2542" s="9">
        <f t="shared" si="119"/>
        <v>5153815.9210124994</v>
      </c>
      <c r="T2542" s="8" t="s">
        <v>6114</v>
      </c>
      <c r="U2542" s="8" t="s">
        <v>10025</v>
      </c>
    </row>
    <row r="2543" spans="1:21" x14ac:dyDescent="0.3">
      <c r="A2543" s="8" t="s">
        <v>5482</v>
      </c>
      <c r="B2543" s="8" t="s">
        <v>5845</v>
      </c>
      <c r="C2543" s="8">
        <v>398</v>
      </c>
      <c r="D2543" s="8">
        <v>7</v>
      </c>
      <c r="E2543" s="8" t="s">
        <v>6084</v>
      </c>
      <c r="F2543" s="8" t="s">
        <v>5943</v>
      </c>
      <c r="G2543" s="8" t="s">
        <v>10044</v>
      </c>
      <c r="H2543" s="8" t="s">
        <v>12</v>
      </c>
      <c r="I2543" s="9">
        <v>2313.87</v>
      </c>
      <c r="J2543" s="8" t="s">
        <v>12</v>
      </c>
      <c r="K2543" s="9">
        <v>85735.795969687504</v>
      </c>
      <c r="L2543" s="8" t="s">
        <v>12</v>
      </c>
      <c r="M2543" s="9">
        <v>2531641.2278067186</v>
      </c>
      <c r="N2543" s="9">
        <v>0</v>
      </c>
      <c r="O2543" s="8" t="s">
        <v>5</v>
      </c>
      <c r="P2543" s="9">
        <v>50905.14</v>
      </c>
      <c r="Q2543" s="9">
        <f t="shared" si="117"/>
        <v>2670596.0337764062</v>
      </c>
      <c r="R2543" s="9">
        <f t="shared" si="118"/>
        <v>1335298.0168882031</v>
      </c>
      <c r="S2543" s="9">
        <f t="shared" si="119"/>
        <v>5341192.0675528124</v>
      </c>
      <c r="T2543" s="8" t="s">
        <v>6114</v>
      </c>
      <c r="U2543" s="8" t="s">
        <v>10025</v>
      </c>
    </row>
    <row r="2544" spans="1:21" x14ac:dyDescent="0.3">
      <c r="A2544" s="8" t="s">
        <v>5483</v>
      </c>
      <c r="B2544" s="8" t="s">
        <v>5846</v>
      </c>
      <c r="C2544" s="8">
        <v>400</v>
      </c>
      <c r="D2544" s="8">
        <v>1</v>
      </c>
      <c r="E2544" s="8" t="s">
        <v>6084</v>
      </c>
      <c r="F2544" s="8" t="s">
        <v>5943</v>
      </c>
      <c r="G2544" s="8" t="s">
        <v>10044</v>
      </c>
      <c r="H2544" s="8" t="s">
        <v>5</v>
      </c>
      <c r="I2544" s="9">
        <v>0</v>
      </c>
      <c r="J2544" s="8" t="s">
        <v>12</v>
      </c>
      <c r="K2544" s="9">
        <v>85957.037302500001</v>
      </c>
      <c r="L2544" s="8" t="s">
        <v>12</v>
      </c>
      <c r="M2544" s="9">
        <v>2531855.5505062495</v>
      </c>
      <c r="N2544" s="9">
        <v>0</v>
      </c>
      <c r="O2544" s="8" t="s">
        <v>5</v>
      </c>
      <c r="P2544" s="9">
        <v>0</v>
      </c>
      <c r="Q2544" s="9">
        <f t="shared" si="117"/>
        <v>2617812.5878087496</v>
      </c>
      <c r="R2544" s="9">
        <f t="shared" si="118"/>
        <v>1308906.2939043748</v>
      </c>
      <c r="S2544" s="9">
        <f t="shared" si="119"/>
        <v>5235625.1756174993</v>
      </c>
      <c r="T2544" s="8" t="s">
        <v>6114</v>
      </c>
      <c r="U2544" s="8" t="s">
        <v>10025</v>
      </c>
    </row>
    <row r="2545" spans="1:21" x14ac:dyDescent="0.3">
      <c r="A2545" s="8" t="s">
        <v>5484</v>
      </c>
      <c r="B2545" s="8" t="s">
        <v>5847</v>
      </c>
      <c r="C2545" s="8">
        <v>289</v>
      </c>
      <c r="D2545" s="8">
        <v>1</v>
      </c>
      <c r="E2545" s="8" t="s">
        <v>6084</v>
      </c>
      <c r="F2545" s="8" t="s">
        <v>5943</v>
      </c>
      <c r="G2545" s="8" t="s">
        <v>10044</v>
      </c>
      <c r="H2545" s="8" t="s">
        <v>12</v>
      </c>
      <c r="I2545" s="9">
        <v>2313.87</v>
      </c>
      <c r="J2545" s="8" t="s">
        <v>12</v>
      </c>
      <c r="K2545" s="9">
        <v>73678.14333140626</v>
      </c>
      <c r="L2545" s="8" t="s">
        <v>12</v>
      </c>
      <c r="M2545" s="9">
        <v>2519960.6406822652</v>
      </c>
      <c r="N2545" s="9">
        <v>0</v>
      </c>
      <c r="O2545" s="8" t="s">
        <v>5</v>
      </c>
      <c r="P2545" s="9">
        <v>41105.219999999994</v>
      </c>
      <c r="Q2545" s="9">
        <f t="shared" si="117"/>
        <v>2637057.8740136717</v>
      </c>
      <c r="R2545" s="9">
        <f t="shared" si="118"/>
        <v>1318528.9370068358</v>
      </c>
      <c r="S2545" s="9">
        <f t="shared" si="119"/>
        <v>5274115.7480273433</v>
      </c>
      <c r="T2545" s="8" t="s">
        <v>6114</v>
      </c>
      <c r="U2545" s="8" t="s">
        <v>10025</v>
      </c>
    </row>
    <row r="2546" spans="1:21" x14ac:dyDescent="0.3">
      <c r="A2546" s="8" t="s">
        <v>5485</v>
      </c>
      <c r="B2546" s="8" t="s">
        <v>5848</v>
      </c>
      <c r="C2546" s="8">
        <v>225</v>
      </c>
      <c r="D2546" s="8">
        <v>3</v>
      </c>
      <c r="E2546" s="8" t="s">
        <v>6084</v>
      </c>
      <c r="F2546" s="8" t="s">
        <v>5943</v>
      </c>
      <c r="G2546" s="8" t="s">
        <v>10044</v>
      </c>
      <c r="H2546" s="8" t="s">
        <v>12</v>
      </c>
      <c r="I2546" s="9">
        <v>2313.87</v>
      </c>
      <c r="J2546" s="8" t="s">
        <v>12</v>
      </c>
      <c r="K2546" s="9">
        <v>66598.420681406249</v>
      </c>
      <c r="L2546" s="8" t="s">
        <v>12</v>
      </c>
      <c r="M2546" s="9">
        <v>2513102.3142972654</v>
      </c>
      <c r="N2546" s="9">
        <v>0</v>
      </c>
      <c r="O2546" s="8" t="s">
        <v>5</v>
      </c>
      <c r="P2546" s="9">
        <v>44371.86</v>
      </c>
      <c r="Q2546" s="9">
        <f t="shared" si="117"/>
        <v>2626386.4649786716</v>
      </c>
      <c r="R2546" s="9">
        <f t="shared" si="118"/>
        <v>1313193.2324893358</v>
      </c>
      <c r="S2546" s="9">
        <f t="shared" si="119"/>
        <v>5252772.9299573433</v>
      </c>
      <c r="T2546" s="8" t="s">
        <v>6112</v>
      </c>
      <c r="U2546" s="8" t="s">
        <v>10025</v>
      </c>
    </row>
    <row r="2547" spans="1:21" x14ac:dyDescent="0.3">
      <c r="A2547" s="8" t="s">
        <v>5486</v>
      </c>
      <c r="B2547" s="8" t="s">
        <v>5849</v>
      </c>
      <c r="C2547" s="8">
        <v>228</v>
      </c>
      <c r="D2547" s="8">
        <v>2</v>
      </c>
      <c r="E2547" s="8" t="s">
        <v>6084</v>
      </c>
      <c r="F2547" s="8" t="s">
        <v>5943</v>
      </c>
      <c r="G2547" s="8" t="s">
        <v>10044</v>
      </c>
      <c r="H2547" s="8" t="s">
        <v>5</v>
      </c>
      <c r="I2547" s="9">
        <v>0</v>
      </c>
      <c r="J2547" s="8" t="s">
        <v>12</v>
      </c>
      <c r="K2547" s="9">
        <v>66930.282680625009</v>
      </c>
      <c r="L2547" s="8" t="s">
        <v>12</v>
      </c>
      <c r="M2547" s="9">
        <v>2513423.7983465623</v>
      </c>
      <c r="N2547" s="9">
        <v>0</v>
      </c>
      <c r="O2547" s="8" t="s">
        <v>5</v>
      </c>
      <c r="P2547" s="9">
        <v>41105.219999999994</v>
      </c>
      <c r="Q2547" s="9">
        <f t="shared" si="117"/>
        <v>2621459.3010271876</v>
      </c>
      <c r="R2547" s="9">
        <f t="shared" si="118"/>
        <v>1310729.6505135938</v>
      </c>
      <c r="S2547" s="9">
        <f t="shared" si="119"/>
        <v>5242918.6020543752</v>
      </c>
      <c r="T2547" s="8" t="s">
        <v>6112</v>
      </c>
      <c r="U2547" s="8" t="s">
        <v>10025</v>
      </c>
    </row>
    <row r="2548" spans="1:21" x14ac:dyDescent="0.3">
      <c r="A2548" s="8" t="s">
        <v>5487</v>
      </c>
      <c r="B2548" s="8" t="s">
        <v>5850</v>
      </c>
      <c r="C2548" s="8">
        <v>200</v>
      </c>
      <c r="D2548" s="8">
        <v>5</v>
      </c>
      <c r="E2548" s="8" t="s">
        <v>6084</v>
      </c>
      <c r="F2548" s="8" t="s">
        <v>5943</v>
      </c>
      <c r="G2548" s="8" t="s">
        <v>10044</v>
      </c>
      <c r="H2548" s="8" t="s">
        <v>12</v>
      </c>
      <c r="I2548" s="9">
        <v>2313.87</v>
      </c>
      <c r="J2548" s="8" t="s">
        <v>12</v>
      </c>
      <c r="K2548" s="9">
        <v>63832.904021250004</v>
      </c>
      <c r="L2548" s="8" t="s">
        <v>12</v>
      </c>
      <c r="M2548" s="9">
        <v>2510423.2805531248</v>
      </c>
      <c r="N2548" s="9">
        <v>0</v>
      </c>
      <c r="O2548" s="8" t="s">
        <v>5</v>
      </c>
      <c r="P2548" s="9">
        <v>47638.5</v>
      </c>
      <c r="Q2548" s="9">
        <f t="shared" si="117"/>
        <v>2624208.554574375</v>
      </c>
      <c r="R2548" s="9">
        <f t="shared" si="118"/>
        <v>1312104.2772871875</v>
      </c>
      <c r="S2548" s="9">
        <f t="shared" si="119"/>
        <v>5248417.1091487501</v>
      </c>
      <c r="T2548" s="8" t="s">
        <v>6114</v>
      </c>
      <c r="U2548" s="8" t="s">
        <v>10025</v>
      </c>
    </row>
    <row r="2549" spans="1:21" x14ac:dyDescent="0.3">
      <c r="A2549" s="8" t="s">
        <v>5488</v>
      </c>
      <c r="B2549" s="8" t="s">
        <v>5851</v>
      </c>
      <c r="C2549" s="8">
        <v>200</v>
      </c>
      <c r="D2549" s="8">
        <v>2</v>
      </c>
      <c r="E2549" s="8" t="s">
        <v>6084</v>
      </c>
      <c r="F2549" s="8" t="s">
        <v>5943</v>
      </c>
      <c r="G2549" s="8" t="s">
        <v>10044</v>
      </c>
      <c r="H2549" s="8" t="s">
        <v>12</v>
      </c>
      <c r="I2549" s="9">
        <v>2313.87</v>
      </c>
      <c r="J2549" s="8" t="s">
        <v>12</v>
      </c>
      <c r="K2549" s="9">
        <v>63832.904021250004</v>
      </c>
      <c r="L2549" s="8" t="s">
        <v>12</v>
      </c>
      <c r="M2549" s="9">
        <v>2510423.2805531248</v>
      </c>
      <c r="N2549" s="9">
        <v>0</v>
      </c>
      <c r="O2549" s="8" t="s">
        <v>5</v>
      </c>
      <c r="P2549" s="9">
        <v>42738.539999999994</v>
      </c>
      <c r="Q2549" s="9">
        <f t="shared" si="117"/>
        <v>2619308.5945743751</v>
      </c>
      <c r="R2549" s="9">
        <f t="shared" si="118"/>
        <v>1309654.2972871875</v>
      </c>
      <c r="S2549" s="9">
        <f t="shared" si="119"/>
        <v>5238617.1891487502</v>
      </c>
      <c r="T2549" s="8" t="s">
        <v>6114</v>
      </c>
      <c r="U2549" s="8" t="s">
        <v>10025</v>
      </c>
    </row>
    <row r="2550" spans="1:21" x14ac:dyDescent="0.3">
      <c r="A2550" s="8" t="s">
        <v>5489</v>
      </c>
      <c r="B2550" s="8" t="s">
        <v>5852</v>
      </c>
      <c r="C2550" s="8">
        <v>299</v>
      </c>
      <c r="D2550" s="8">
        <v>13</v>
      </c>
      <c r="E2550" s="8" t="s">
        <v>6084</v>
      </c>
      <c r="F2550" s="8" t="s">
        <v>5943</v>
      </c>
      <c r="G2550" s="8" t="s">
        <v>10044</v>
      </c>
      <c r="H2550" s="8" t="s">
        <v>12</v>
      </c>
      <c r="I2550" s="9">
        <v>2313.87</v>
      </c>
      <c r="J2550" s="8" t="s">
        <v>12</v>
      </c>
      <c r="K2550" s="9">
        <v>74784.349995468758</v>
      </c>
      <c r="L2550" s="8" t="s">
        <v>12</v>
      </c>
      <c r="M2550" s="9">
        <v>2521032.2541799219</v>
      </c>
      <c r="N2550" s="9">
        <v>0</v>
      </c>
      <c r="O2550" s="8" t="s">
        <v>5</v>
      </c>
      <c r="P2550" s="9">
        <v>60705.06</v>
      </c>
      <c r="Q2550" s="9">
        <f t="shared" si="117"/>
        <v>2658835.5341753908</v>
      </c>
      <c r="R2550" s="9">
        <f t="shared" si="118"/>
        <v>1329417.7670876954</v>
      </c>
      <c r="S2550" s="9">
        <f t="shared" si="119"/>
        <v>5317671.0683507817</v>
      </c>
      <c r="T2550" s="8" t="s">
        <v>6114</v>
      </c>
      <c r="U2550" s="8" t="s">
        <v>10025</v>
      </c>
    </row>
    <row r="2551" spans="1:21" x14ac:dyDescent="0.3">
      <c r="A2551" s="8" t="s">
        <v>5490</v>
      </c>
      <c r="B2551" s="8" t="s">
        <v>5853</v>
      </c>
      <c r="C2551" s="8">
        <v>200</v>
      </c>
      <c r="D2551" s="8">
        <v>4</v>
      </c>
      <c r="E2551" s="8" t="s">
        <v>6084</v>
      </c>
      <c r="F2551" s="8" t="s">
        <v>5943</v>
      </c>
      <c r="G2551" s="8" t="s">
        <v>10044</v>
      </c>
      <c r="H2551" s="8" t="s">
        <v>12</v>
      </c>
      <c r="I2551" s="9">
        <v>2313.87</v>
      </c>
      <c r="J2551" s="8" t="s">
        <v>12</v>
      </c>
      <c r="K2551" s="9">
        <v>63832.904021250004</v>
      </c>
      <c r="L2551" s="8" t="s">
        <v>12</v>
      </c>
      <c r="M2551" s="9">
        <v>2510423.2805531248</v>
      </c>
      <c r="N2551" s="9">
        <v>0</v>
      </c>
      <c r="O2551" s="8" t="s">
        <v>5</v>
      </c>
      <c r="P2551" s="9">
        <v>46005.18</v>
      </c>
      <c r="Q2551" s="9">
        <f t="shared" si="117"/>
        <v>2622575.2345743752</v>
      </c>
      <c r="R2551" s="9">
        <f t="shared" si="118"/>
        <v>1311287.6172871876</v>
      </c>
      <c r="S2551" s="9">
        <f t="shared" si="119"/>
        <v>5245150.4691487504</v>
      </c>
      <c r="T2551" s="8" t="s">
        <v>6114</v>
      </c>
      <c r="U2551" s="8" t="s">
        <v>10025</v>
      </c>
    </row>
    <row r="2552" spans="1:21" x14ac:dyDescent="0.3">
      <c r="A2552" s="8" t="s">
        <v>5491</v>
      </c>
      <c r="B2552" s="8" t="s">
        <v>5854</v>
      </c>
      <c r="C2552" s="8">
        <v>460</v>
      </c>
      <c r="D2552" s="8">
        <v>5</v>
      </c>
      <c r="E2552" s="8" t="s">
        <v>6084</v>
      </c>
      <c r="F2552" s="8" t="s">
        <v>5943</v>
      </c>
      <c r="G2552" s="8" t="s">
        <v>10044</v>
      </c>
      <c r="H2552" s="8" t="s">
        <v>12</v>
      </c>
      <c r="I2552" s="9">
        <v>2313.87</v>
      </c>
      <c r="J2552" s="8" t="s">
        <v>12</v>
      </c>
      <c r="K2552" s="9">
        <v>92594.277286875003</v>
      </c>
      <c r="L2552" s="8" t="s">
        <v>12</v>
      </c>
      <c r="M2552" s="9">
        <v>2538285.2314921874</v>
      </c>
      <c r="N2552" s="9">
        <v>0</v>
      </c>
      <c r="O2552" s="8" t="s">
        <v>5</v>
      </c>
      <c r="P2552" s="9">
        <v>47638.5</v>
      </c>
      <c r="Q2552" s="9">
        <f t="shared" si="117"/>
        <v>2680831.8787790625</v>
      </c>
      <c r="R2552" s="9">
        <f t="shared" si="118"/>
        <v>1340415.9393895313</v>
      </c>
      <c r="S2552" s="9">
        <f t="shared" si="119"/>
        <v>5361663.7575581251</v>
      </c>
      <c r="T2552" s="8" t="s">
        <v>6114</v>
      </c>
      <c r="U2552" s="8" t="s">
        <v>10025</v>
      </c>
    </row>
    <row r="2553" spans="1:21" x14ac:dyDescent="0.3">
      <c r="A2553" s="8" t="s">
        <v>5492</v>
      </c>
      <c r="B2553" s="8" t="s">
        <v>5855</v>
      </c>
      <c r="C2553" s="8">
        <v>300</v>
      </c>
      <c r="D2553" s="8">
        <v>14</v>
      </c>
      <c r="E2553" s="8" t="s">
        <v>6084</v>
      </c>
      <c r="F2553" s="8" t="s">
        <v>5943</v>
      </c>
      <c r="G2553" s="8" t="s">
        <v>10044</v>
      </c>
      <c r="H2553" s="8" t="s">
        <v>12</v>
      </c>
      <c r="I2553" s="9">
        <v>2313.87</v>
      </c>
      <c r="J2553" s="8" t="s">
        <v>12</v>
      </c>
      <c r="K2553" s="9">
        <v>74894.970661875006</v>
      </c>
      <c r="L2553" s="8" t="s">
        <v>12</v>
      </c>
      <c r="M2553" s="9">
        <v>2521139.415529687</v>
      </c>
      <c r="N2553" s="9">
        <v>0</v>
      </c>
      <c r="O2553" s="8" t="s">
        <v>5</v>
      </c>
      <c r="P2553" s="9">
        <v>62338.38</v>
      </c>
      <c r="Q2553" s="9">
        <f t="shared" si="117"/>
        <v>2660686.6361915618</v>
      </c>
      <c r="R2553" s="9">
        <f t="shared" si="118"/>
        <v>1330343.3180957809</v>
      </c>
      <c r="S2553" s="9">
        <f t="shared" si="119"/>
        <v>5321373.2723831236</v>
      </c>
      <c r="T2553" s="8" t="s">
        <v>6110</v>
      </c>
      <c r="U2553" s="8" t="s">
        <v>10025</v>
      </c>
    </row>
    <row r="2554" spans="1:21" x14ac:dyDescent="0.3">
      <c r="A2554" s="8" t="s">
        <v>5493</v>
      </c>
      <c r="B2554" s="8" t="s">
        <v>5856</v>
      </c>
      <c r="C2554" s="8">
        <v>134</v>
      </c>
      <c r="D2554" s="8">
        <v>2</v>
      </c>
      <c r="E2554" s="8" t="s">
        <v>6084</v>
      </c>
      <c r="F2554" s="8" t="s">
        <v>5943</v>
      </c>
      <c r="G2554" s="8" t="s">
        <v>10044</v>
      </c>
      <c r="H2554" s="8" t="s">
        <v>12</v>
      </c>
      <c r="I2554" s="9">
        <v>2313.87</v>
      </c>
      <c r="J2554" s="8" t="s">
        <v>12</v>
      </c>
      <c r="K2554" s="9">
        <v>56531.940038437511</v>
      </c>
      <c r="L2554" s="8" t="s">
        <v>12</v>
      </c>
      <c r="M2554" s="9">
        <v>2503350.6314685941</v>
      </c>
      <c r="N2554" s="9">
        <v>0</v>
      </c>
      <c r="O2554" s="8" t="s">
        <v>5</v>
      </c>
      <c r="P2554" s="9">
        <v>0</v>
      </c>
      <c r="Q2554" s="9">
        <f t="shared" si="117"/>
        <v>2562196.4415070317</v>
      </c>
      <c r="R2554" s="9">
        <f t="shared" si="118"/>
        <v>1281098.2207535158</v>
      </c>
      <c r="S2554" s="9">
        <f t="shared" si="119"/>
        <v>5124392.8830140634</v>
      </c>
      <c r="T2554" s="8" t="s">
        <v>6114</v>
      </c>
      <c r="U2554" s="8" t="s">
        <v>10025</v>
      </c>
    </row>
    <row r="2555" spans="1:21" x14ac:dyDescent="0.3">
      <c r="A2555" s="8" t="s">
        <v>5494</v>
      </c>
      <c r="B2555" s="8" t="s">
        <v>5857</v>
      </c>
      <c r="C2555" s="8">
        <v>30</v>
      </c>
      <c r="D2555" s="8">
        <v>1</v>
      </c>
      <c r="E2555" s="8" t="s">
        <v>6084</v>
      </c>
      <c r="F2555" s="8" t="s">
        <v>5943</v>
      </c>
      <c r="G2555" s="8" t="s">
        <v>10044</v>
      </c>
      <c r="H2555" s="8" t="s">
        <v>12</v>
      </c>
      <c r="I2555" s="9">
        <v>2313.87</v>
      </c>
      <c r="J2555" s="8" t="s">
        <v>12</v>
      </c>
      <c r="K2555" s="9">
        <v>45027.390732187501</v>
      </c>
      <c r="L2555" s="8" t="s">
        <v>12</v>
      </c>
      <c r="M2555" s="9">
        <v>2492205.8510929686</v>
      </c>
      <c r="N2555" s="9">
        <v>0</v>
      </c>
      <c r="O2555" s="8" t="s">
        <v>5</v>
      </c>
      <c r="P2555" s="9">
        <v>41105.219999999994</v>
      </c>
      <c r="Q2555" s="9">
        <f t="shared" si="117"/>
        <v>2580652.3318251562</v>
      </c>
      <c r="R2555" s="9">
        <f t="shared" si="118"/>
        <v>1290326.1659125781</v>
      </c>
      <c r="S2555" s="9">
        <f t="shared" si="119"/>
        <v>5161304.6636503125</v>
      </c>
      <c r="T2555" s="8" t="s">
        <v>6114</v>
      </c>
      <c r="U2555" s="8" t="s">
        <v>10025</v>
      </c>
    </row>
    <row r="2556" spans="1:21" x14ac:dyDescent="0.3">
      <c r="A2556" s="8" t="s">
        <v>5495</v>
      </c>
      <c r="B2556" s="8" t="s">
        <v>5858</v>
      </c>
      <c r="C2556" s="8">
        <v>360</v>
      </c>
      <c r="D2556" s="8">
        <v>1</v>
      </c>
      <c r="E2556" s="8" t="s">
        <v>6084</v>
      </c>
      <c r="F2556" s="8" t="s">
        <v>5943</v>
      </c>
      <c r="G2556" s="8" t="s">
        <v>10044</v>
      </c>
      <c r="H2556" s="8" t="s">
        <v>5</v>
      </c>
      <c r="I2556" s="9">
        <v>0</v>
      </c>
      <c r="J2556" s="8" t="s">
        <v>12</v>
      </c>
      <c r="K2556" s="9">
        <v>81532.210646250009</v>
      </c>
      <c r="L2556" s="8" t="s">
        <v>12</v>
      </c>
      <c r="M2556" s="9">
        <v>2527569.0965156248</v>
      </c>
      <c r="N2556" s="9">
        <v>0</v>
      </c>
      <c r="O2556" s="8" t="s">
        <v>5</v>
      </c>
      <c r="P2556" s="9">
        <v>41105.219999999994</v>
      </c>
      <c r="Q2556" s="9">
        <f t="shared" si="117"/>
        <v>2650206.5271618748</v>
      </c>
      <c r="R2556" s="9">
        <f t="shared" si="118"/>
        <v>1325103.2635809374</v>
      </c>
      <c r="S2556" s="9">
        <f t="shared" si="119"/>
        <v>5300413.0543237496</v>
      </c>
      <c r="T2556" s="8" t="s">
        <v>6112</v>
      </c>
      <c r="U2556" s="8" t="s">
        <v>10025</v>
      </c>
    </row>
    <row r="2557" spans="1:21" x14ac:dyDescent="0.3">
      <c r="A2557" s="8" t="s">
        <v>5496</v>
      </c>
      <c r="B2557" s="8" t="s">
        <v>5859</v>
      </c>
      <c r="C2557" s="8">
        <v>500</v>
      </c>
      <c r="D2557" s="8">
        <v>1</v>
      </c>
      <c r="E2557" s="8" t="s">
        <v>6105</v>
      </c>
      <c r="F2557" s="8" t="s">
        <v>5943</v>
      </c>
      <c r="G2557" s="8" t="s">
        <v>10044</v>
      </c>
      <c r="H2557" s="8" t="s">
        <v>12</v>
      </c>
      <c r="I2557" s="9">
        <v>1779.8999999999999</v>
      </c>
      <c r="J2557" s="8" t="s">
        <v>12</v>
      </c>
      <c r="K2557" s="9">
        <v>74630.079956250003</v>
      </c>
      <c r="L2557" s="8" t="s">
        <v>12</v>
      </c>
      <c r="M2557" s="9">
        <v>2050461.0366796874</v>
      </c>
      <c r="N2557" s="9">
        <v>0</v>
      </c>
      <c r="O2557" s="8" t="s">
        <v>5</v>
      </c>
      <c r="P2557" s="9">
        <v>0</v>
      </c>
      <c r="Q2557" s="9">
        <f t="shared" si="117"/>
        <v>2126871.0166359376</v>
      </c>
      <c r="R2557" s="9">
        <f t="shared" si="118"/>
        <v>1063435.5083179688</v>
      </c>
      <c r="S2557" s="9">
        <f t="shared" si="119"/>
        <v>4253742.0332718752</v>
      </c>
      <c r="T2557" s="8" t="s">
        <v>6114</v>
      </c>
      <c r="U2557" s="8" t="s">
        <v>10025</v>
      </c>
    </row>
    <row r="2558" spans="1:21" x14ac:dyDescent="0.3">
      <c r="A2558" s="8" t="s">
        <v>5497</v>
      </c>
      <c r="B2558" s="8" t="s">
        <v>5860</v>
      </c>
      <c r="C2558" s="8">
        <v>450</v>
      </c>
      <c r="D2558" s="8">
        <v>1</v>
      </c>
      <c r="E2558" s="8" t="s">
        <v>6105</v>
      </c>
      <c r="F2558" s="8" t="s">
        <v>5943</v>
      </c>
      <c r="G2558" s="8" t="s">
        <v>10044</v>
      </c>
      <c r="H2558" s="8" t="s">
        <v>12</v>
      </c>
      <c r="I2558" s="9">
        <v>1779.8999999999999</v>
      </c>
      <c r="J2558" s="8" t="s">
        <v>5</v>
      </c>
      <c r="K2558" s="9">
        <v>0</v>
      </c>
      <c r="L2558" s="8" t="s">
        <v>12</v>
      </c>
      <c r="M2558" s="9">
        <v>2046140.0145117186</v>
      </c>
      <c r="N2558" s="9">
        <v>0</v>
      </c>
      <c r="O2558" s="8" t="s">
        <v>5</v>
      </c>
      <c r="P2558" s="9">
        <v>31619.399999999998</v>
      </c>
      <c r="Q2558" s="9">
        <f t="shared" si="117"/>
        <v>2079539.3145117185</v>
      </c>
      <c r="R2558" s="9">
        <f t="shared" si="118"/>
        <v>1039769.6572558592</v>
      </c>
      <c r="S2558" s="9">
        <f t="shared" si="119"/>
        <v>4159078.6290234369</v>
      </c>
      <c r="T2558" s="8" t="s">
        <v>6112</v>
      </c>
      <c r="U2558" s="8" t="s">
        <v>10025</v>
      </c>
    </row>
    <row r="2559" spans="1:21" x14ac:dyDescent="0.3">
      <c r="A2559" s="8" t="s">
        <v>5498</v>
      </c>
      <c r="B2559" s="8" t="s">
        <v>5861</v>
      </c>
      <c r="C2559" s="8">
        <v>80</v>
      </c>
      <c r="D2559" s="8">
        <v>1</v>
      </c>
      <c r="E2559" s="8" t="s">
        <v>6105</v>
      </c>
      <c r="F2559" s="8" t="s">
        <v>5943</v>
      </c>
      <c r="G2559" s="8" t="s">
        <v>10044</v>
      </c>
      <c r="H2559" s="8" t="s">
        <v>5</v>
      </c>
      <c r="I2559" s="9">
        <v>0</v>
      </c>
      <c r="J2559" s="8" t="s">
        <v>12</v>
      </c>
      <c r="K2559" s="9">
        <v>38891.095425000007</v>
      </c>
      <c r="L2559" s="8" t="s">
        <v>12</v>
      </c>
      <c r="M2559" s="9">
        <v>2014164.45046875</v>
      </c>
      <c r="N2559" s="9">
        <v>0</v>
      </c>
      <c r="O2559" s="8" t="s">
        <v>5</v>
      </c>
      <c r="P2559" s="9">
        <v>31619.399999999998</v>
      </c>
      <c r="Q2559" s="9">
        <f t="shared" si="117"/>
        <v>2084674.9458937498</v>
      </c>
      <c r="R2559" s="9">
        <f t="shared" si="118"/>
        <v>1042337.4729468749</v>
      </c>
      <c r="S2559" s="9">
        <f t="shared" si="119"/>
        <v>4169349.8917874997</v>
      </c>
      <c r="T2559" s="8" t="s">
        <v>6114</v>
      </c>
      <c r="U2559" s="8" t="s">
        <v>10025</v>
      </c>
    </row>
    <row r="2560" spans="1:21" x14ac:dyDescent="0.3">
      <c r="A2560" s="8" t="s">
        <v>5499</v>
      </c>
      <c r="B2560" s="8" t="s">
        <v>5862</v>
      </c>
      <c r="C2560" s="8">
        <v>650</v>
      </c>
      <c r="D2560" s="8">
        <v>4</v>
      </c>
      <c r="E2560" s="8" t="s">
        <v>6105</v>
      </c>
      <c r="F2560" s="8" t="s">
        <v>5943</v>
      </c>
      <c r="G2560" s="8" t="s">
        <v>10044</v>
      </c>
      <c r="H2560" s="8" t="s">
        <v>12</v>
      </c>
      <c r="I2560" s="9">
        <v>1779.8999999999999</v>
      </c>
      <c r="J2560" s="8" t="s">
        <v>12</v>
      </c>
      <c r="K2560" s="9">
        <v>87394.003003124992</v>
      </c>
      <c r="L2560" s="8" t="s">
        <v>12</v>
      </c>
      <c r="M2560" s="9">
        <v>2063424.1031835936</v>
      </c>
      <c r="N2560" s="9">
        <v>0</v>
      </c>
      <c r="O2560" s="8" t="s">
        <v>5</v>
      </c>
      <c r="P2560" s="9">
        <v>35388.6</v>
      </c>
      <c r="Q2560" s="9">
        <f t="shared" si="117"/>
        <v>2187986.6061867187</v>
      </c>
      <c r="R2560" s="9">
        <f t="shared" si="118"/>
        <v>1093993.3030933593</v>
      </c>
      <c r="S2560" s="9">
        <f t="shared" si="119"/>
        <v>4375973.2123734374</v>
      </c>
      <c r="T2560" s="8" t="s">
        <v>6114</v>
      </c>
      <c r="U2560" s="8" t="s">
        <v>10025</v>
      </c>
    </row>
    <row r="2561" spans="1:21" x14ac:dyDescent="0.3">
      <c r="A2561" s="8" t="s">
        <v>5500</v>
      </c>
      <c r="B2561" s="8" t="s">
        <v>5863</v>
      </c>
      <c r="C2561" s="8">
        <v>100</v>
      </c>
      <c r="D2561" s="8">
        <v>2</v>
      </c>
      <c r="E2561" s="8" t="s">
        <v>6105</v>
      </c>
      <c r="F2561" s="8" t="s">
        <v>5943</v>
      </c>
      <c r="G2561" s="8" t="s">
        <v>10044</v>
      </c>
      <c r="H2561" s="8" t="s">
        <v>12</v>
      </c>
      <c r="I2561" s="9">
        <v>1779.8999999999999</v>
      </c>
      <c r="J2561" s="8" t="s">
        <v>12</v>
      </c>
      <c r="K2561" s="9">
        <v>40592.951831250008</v>
      </c>
      <c r="L2561" s="8" t="s">
        <v>12</v>
      </c>
      <c r="M2561" s="9">
        <v>2015892.8593359373</v>
      </c>
      <c r="N2561" s="9">
        <v>0</v>
      </c>
      <c r="O2561" s="8" t="s">
        <v>5</v>
      </c>
      <c r="P2561" s="9">
        <v>0</v>
      </c>
      <c r="Q2561" s="9">
        <f t="shared" si="117"/>
        <v>2058265.7111671874</v>
      </c>
      <c r="R2561" s="9">
        <f t="shared" si="118"/>
        <v>1029132.8555835937</v>
      </c>
      <c r="S2561" s="9">
        <f t="shared" si="119"/>
        <v>4116531.4223343749</v>
      </c>
      <c r="T2561" s="8" t="s">
        <v>6114</v>
      </c>
      <c r="U2561" s="8" t="s">
        <v>10025</v>
      </c>
    </row>
    <row r="2562" spans="1:21" x14ac:dyDescent="0.3">
      <c r="A2562" s="8" t="s">
        <v>5501</v>
      </c>
      <c r="B2562" s="8" t="s">
        <v>5864</v>
      </c>
      <c r="C2562" s="8">
        <v>390</v>
      </c>
      <c r="D2562" s="8">
        <v>1</v>
      </c>
      <c r="E2562" s="8" t="s">
        <v>6105</v>
      </c>
      <c r="F2562" s="8" t="s">
        <v>5943</v>
      </c>
      <c r="G2562" s="8" t="s">
        <v>10044</v>
      </c>
      <c r="H2562" s="8" t="s">
        <v>5</v>
      </c>
      <c r="I2562" s="9">
        <v>0</v>
      </c>
      <c r="J2562" s="8" t="s">
        <v>12</v>
      </c>
      <c r="K2562" s="9">
        <v>65269.869721875002</v>
      </c>
      <c r="L2562" s="8" t="s">
        <v>12</v>
      </c>
      <c r="M2562" s="9">
        <v>2040954.7879101562</v>
      </c>
      <c r="N2562" s="9">
        <v>0</v>
      </c>
      <c r="O2562" s="8" t="s">
        <v>5</v>
      </c>
      <c r="P2562" s="9">
        <v>31619.399999999998</v>
      </c>
      <c r="Q2562" s="9">
        <f t="shared" ref="Q2562:Q2625" si="120">SUM(I2562+K2562+M2562+N2562+P2562)</f>
        <v>2137844.0576320309</v>
      </c>
      <c r="R2562" s="9">
        <f t="shared" si="118"/>
        <v>1068922.0288160155</v>
      </c>
      <c r="S2562" s="9">
        <f t="shared" si="119"/>
        <v>4275688.1152640618</v>
      </c>
      <c r="T2562" s="8" t="s">
        <v>6115</v>
      </c>
      <c r="U2562" s="8" t="s">
        <v>10025</v>
      </c>
    </row>
    <row r="2563" spans="1:21" x14ac:dyDescent="0.3">
      <c r="A2563" s="8" t="s">
        <v>5502</v>
      </c>
      <c r="B2563" s="8" t="s">
        <v>5865</v>
      </c>
      <c r="C2563" s="8">
        <v>364</v>
      </c>
      <c r="D2563" s="8">
        <v>1</v>
      </c>
      <c r="E2563" s="8" t="s">
        <v>6105</v>
      </c>
      <c r="F2563" s="8" t="s">
        <v>5943</v>
      </c>
      <c r="G2563" s="8" t="s">
        <v>10044</v>
      </c>
      <c r="H2563" s="8" t="s">
        <v>12</v>
      </c>
      <c r="I2563" s="9">
        <v>1779.8999999999999</v>
      </c>
      <c r="J2563" s="8" t="s">
        <v>12</v>
      </c>
      <c r="K2563" s="9">
        <v>63057.456393750006</v>
      </c>
      <c r="L2563" s="8" t="s">
        <v>5</v>
      </c>
      <c r="M2563" s="9">
        <v>0</v>
      </c>
      <c r="N2563" s="9">
        <v>0</v>
      </c>
      <c r="O2563" s="8" t="s">
        <v>5</v>
      </c>
      <c r="P2563" s="9">
        <v>0</v>
      </c>
      <c r="Q2563" s="9">
        <f t="shared" si="120"/>
        <v>64837.356393750008</v>
      </c>
      <c r="R2563" s="9">
        <f t="shared" ref="R2563:R2626" si="121">Q2563/2</f>
        <v>32418.678196875004</v>
      </c>
      <c r="S2563" s="9">
        <f t="shared" ref="S2563:S2626" si="122">Q2563*2</f>
        <v>129674.71278750002</v>
      </c>
      <c r="T2563" s="8" t="s">
        <v>6115</v>
      </c>
      <c r="U2563" s="8" t="s">
        <v>10025</v>
      </c>
    </row>
    <row r="2564" spans="1:21" x14ac:dyDescent="0.3">
      <c r="A2564" s="8" t="s">
        <v>5503</v>
      </c>
      <c r="B2564" s="8" t="s">
        <v>5866</v>
      </c>
      <c r="C2564" s="8">
        <v>110</v>
      </c>
      <c r="D2564" s="8">
        <v>2</v>
      </c>
      <c r="E2564" s="8" t="s">
        <v>6105</v>
      </c>
      <c r="F2564" s="8" t="s">
        <v>5943</v>
      </c>
      <c r="G2564" s="8" t="s">
        <v>10044</v>
      </c>
      <c r="H2564" s="8" t="s">
        <v>5</v>
      </c>
      <c r="I2564" s="9">
        <v>0</v>
      </c>
      <c r="J2564" s="8" t="s">
        <v>12</v>
      </c>
      <c r="K2564" s="9">
        <v>41443.880034375004</v>
      </c>
      <c r="L2564" s="8" t="s">
        <v>12</v>
      </c>
      <c r="M2564" s="9">
        <v>2016757.0637695312</v>
      </c>
      <c r="N2564" s="9">
        <v>0</v>
      </c>
      <c r="O2564" s="8" t="s">
        <v>5</v>
      </c>
      <c r="P2564" s="9">
        <v>32875.799999999996</v>
      </c>
      <c r="Q2564" s="9">
        <f t="shared" si="120"/>
        <v>2091076.7438039063</v>
      </c>
      <c r="R2564" s="9">
        <f t="shared" si="121"/>
        <v>1045538.3719019531</v>
      </c>
      <c r="S2564" s="9">
        <f t="shared" si="122"/>
        <v>4182153.4876078125</v>
      </c>
      <c r="T2564" s="8" t="s">
        <v>6115</v>
      </c>
      <c r="U2564" s="8" t="s">
        <v>10025</v>
      </c>
    </row>
    <row r="2565" spans="1:21" x14ac:dyDescent="0.3">
      <c r="A2565" s="8" t="s">
        <v>5504</v>
      </c>
      <c r="B2565" s="8" t="s">
        <v>5867</v>
      </c>
      <c r="C2565" s="8">
        <v>152</v>
      </c>
      <c r="D2565" s="8">
        <v>4</v>
      </c>
      <c r="E2565" s="8" t="s">
        <v>6105</v>
      </c>
      <c r="F2565" s="8" t="s">
        <v>5943</v>
      </c>
      <c r="G2565" s="8" t="s">
        <v>10044</v>
      </c>
      <c r="H2565" s="8" t="s">
        <v>12</v>
      </c>
      <c r="I2565" s="9">
        <v>1779.8999999999999</v>
      </c>
      <c r="J2565" s="8" t="s">
        <v>5</v>
      </c>
      <c r="K2565" s="9">
        <v>0</v>
      </c>
      <c r="L2565" s="8" t="s">
        <v>12</v>
      </c>
      <c r="M2565" s="9">
        <v>2020386.7223906249</v>
      </c>
      <c r="N2565" s="9">
        <v>0</v>
      </c>
      <c r="O2565" s="8" t="s">
        <v>5</v>
      </c>
      <c r="P2565" s="9">
        <v>35388.6</v>
      </c>
      <c r="Q2565" s="9">
        <f t="shared" si="120"/>
        <v>2057555.2223906249</v>
      </c>
      <c r="R2565" s="9">
        <f t="shared" si="121"/>
        <v>1028777.6111953125</v>
      </c>
      <c r="S2565" s="9">
        <f t="shared" si="122"/>
        <v>4115110.4447812499</v>
      </c>
      <c r="T2565" s="8" t="s">
        <v>6112</v>
      </c>
      <c r="U2565" s="8" t="s">
        <v>10025</v>
      </c>
    </row>
    <row r="2566" spans="1:21" x14ac:dyDescent="0.3">
      <c r="A2566" s="8" t="s">
        <v>5505</v>
      </c>
      <c r="B2566" s="8" t="s">
        <v>5868</v>
      </c>
      <c r="C2566" s="8">
        <v>26</v>
      </c>
      <c r="D2566" s="8">
        <v>1</v>
      </c>
      <c r="E2566" s="8" t="s">
        <v>6105</v>
      </c>
      <c r="F2566" s="8" t="s">
        <v>5943</v>
      </c>
      <c r="G2566" s="8" t="s">
        <v>10044</v>
      </c>
      <c r="H2566" s="8" t="s">
        <v>5</v>
      </c>
      <c r="I2566" s="9">
        <v>0</v>
      </c>
      <c r="J2566" s="8" t="s">
        <v>12</v>
      </c>
      <c r="K2566" s="9">
        <v>34296.083128125007</v>
      </c>
      <c r="L2566" s="8" t="s">
        <v>12</v>
      </c>
      <c r="M2566" s="9">
        <v>2009497.7465273435</v>
      </c>
      <c r="N2566" s="9">
        <v>0</v>
      </c>
      <c r="O2566" s="8" t="s">
        <v>5</v>
      </c>
      <c r="P2566" s="9">
        <v>31619.399999999998</v>
      </c>
      <c r="Q2566" s="9">
        <f t="shared" si="120"/>
        <v>2075413.2296554684</v>
      </c>
      <c r="R2566" s="9">
        <f t="shared" si="121"/>
        <v>1037706.6148277342</v>
      </c>
      <c r="S2566" s="9">
        <f t="shared" si="122"/>
        <v>4150826.4593109367</v>
      </c>
      <c r="T2566" s="8" t="s">
        <v>6114</v>
      </c>
      <c r="U2566" s="8" t="s">
        <v>10025</v>
      </c>
    </row>
    <row r="2567" spans="1:21" x14ac:dyDescent="0.3">
      <c r="A2567" s="8" t="s">
        <v>5506</v>
      </c>
      <c r="B2567" s="8" t="s">
        <v>5869</v>
      </c>
      <c r="C2567" s="8">
        <v>105</v>
      </c>
      <c r="D2567" s="8">
        <v>7</v>
      </c>
      <c r="E2567" s="8" t="s">
        <v>6105</v>
      </c>
      <c r="F2567" s="8" t="s">
        <v>5943</v>
      </c>
      <c r="G2567" s="8" t="s">
        <v>10044</v>
      </c>
      <c r="H2567" s="8" t="s">
        <v>12</v>
      </c>
      <c r="I2567" s="9">
        <v>1779.8999999999999</v>
      </c>
      <c r="J2567" s="8" t="s">
        <v>12</v>
      </c>
      <c r="K2567" s="9">
        <v>41018.415932812502</v>
      </c>
      <c r="L2567" s="8" t="s">
        <v>12</v>
      </c>
      <c r="M2567" s="9">
        <v>2016324.9615527343</v>
      </c>
      <c r="N2567" s="9">
        <v>0</v>
      </c>
      <c r="O2567" s="8" t="s">
        <v>5</v>
      </c>
      <c r="P2567" s="9">
        <v>0</v>
      </c>
      <c r="Q2567" s="9">
        <f t="shared" si="120"/>
        <v>2059123.2774855467</v>
      </c>
      <c r="R2567" s="9">
        <f t="shared" si="121"/>
        <v>1029561.6387427733</v>
      </c>
      <c r="S2567" s="9">
        <f t="shared" si="122"/>
        <v>4118246.5549710933</v>
      </c>
      <c r="T2567" s="8" t="s">
        <v>6115</v>
      </c>
      <c r="U2567" s="8" t="s">
        <v>10025</v>
      </c>
    </row>
    <row r="2568" spans="1:21" x14ac:dyDescent="0.3">
      <c r="A2568" s="8" t="s">
        <v>5507</v>
      </c>
      <c r="B2568" s="8" t="s">
        <v>5870</v>
      </c>
      <c r="C2568" s="8">
        <v>25</v>
      </c>
      <c r="D2568" s="8">
        <v>2</v>
      </c>
      <c r="E2568" s="8" t="s">
        <v>6105</v>
      </c>
      <c r="F2568" s="8" t="s">
        <v>5943</v>
      </c>
      <c r="G2568" s="8" t="s">
        <v>10044</v>
      </c>
      <c r="H2568" s="8" t="s">
        <v>5</v>
      </c>
      <c r="I2568" s="9">
        <v>0</v>
      </c>
      <c r="J2568" s="8" t="s">
        <v>5</v>
      </c>
      <c r="K2568" s="9">
        <v>0</v>
      </c>
      <c r="L2568" s="8" t="s">
        <v>12</v>
      </c>
      <c r="M2568" s="9">
        <v>2009411.3260839842</v>
      </c>
      <c r="N2568" s="9">
        <v>0</v>
      </c>
      <c r="O2568" s="8" t="s">
        <v>5</v>
      </c>
      <c r="P2568" s="9">
        <v>0</v>
      </c>
      <c r="Q2568" s="9">
        <f t="shared" si="120"/>
        <v>2009411.3260839842</v>
      </c>
      <c r="R2568" s="9">
        <f t="shared" si="121"/>
        <v>1004705.6630419921</v>
      </c>
      <c r="S2568" s="9">
        <f t="shared" si="122"/>
        <v>4018822.6521679685</v>
      </c>
      <c r="T2568" s="8" t="s">
        <v>6114</v>
      </c>
      <c r="U2568" s="8" t="s">
        <v>10025</v>
      </c>
    </row>
    <row r="2569" spans="1:21" x14ac:dyDescent="0.3">
      <c r="A2569" s="8" t="s">
        <v>5508</v>
      </c>
      <c r="B2569" s="8" t="s">
        <v>5871</v>
      </c>
      <c r="C2569" s="8">
        <v>90</v>
      </c>
      <c r="D2569" s="8">
        <v>2</v>
      </c>
      <c r="E2569" s="8" t="s">
        <v>6105</v>
      </c>
      <c r="F2569" s="8" t="s">
        <v>5943</v>
      </c>
      <c r="G2569" s="8" t="s">
        <v>10044</v>
      </c>
      <c r="H2569" s="8" t="s">
        <v>5</v>
      </c>
      <c r="I2569" s="9">
        <v>0</v>
      </c>
      <c r="J2569" s="8" t="s">
        <v>5</v>
      </c>
      <c r="K2569" s="9">
        <v>0</v>
      </c>
      <c r="L2569" s="8" t="s">
        <v>12</v>
      </c>
      <c r="M2569" s="9">
        <v>2015028.6549023436</v>
      </c>
      <c r="N2569" s="9">
        <v>0</v>
      </c>
      <c r="O2569" s="8" t="s">
        <v>5</v>
      </c>
      <c r="P2569" s="9">
        <v>32875.799999999996</v>
      </c>
      <c r="Q2569" s="9">
        <f t="shared" si="120"/>
        <v>2047904.4549023437</v>
      </c>
      <c r="R2569" s="9">
        <f t="shared" si="121"/>
        <v>1023952.2274511718</v>
      </c>
      <c r="S2569" s="9">
        <f t="shared" si="122"/>
        <v>4095808.9098046874</v>
      </c>
      <c r="T2569" s="8" t="s">
        <v>6114</v>
      </c>
      <c r="U2569" s="8" t="s">
        <v>10025</v>
      </c>
    </row>
    <row r="2570" spans="1:21" x14ac:dyDescent="0.3">
      <c r="A2570" s="8" t="s">
        <v>5509</v>
      </c>
      <c r="B2570" s="8" t="s">
        <v>5872</v>
      </c>
      <c r="C2570" s="8">
        <v>2000</v>
      </c>
      <c r="D2570" s="8">
        <v>9</v>
      </c>
      <c r="E2570" s="8" t="s">
        <v>6105</v>
      </c>
      <c r="F2570" s="8" t="s">
        <v>5943</v>
      </c>
      <c r="G2570" s="8" t="s">
        <v>10044</v>
      </c>
      <c r="H2570" s="8" t="s">
        <v>5</v>
      </c>
      <c r="I2570" s="9">
        <v>0</v>
      </c>
      <c r="J2570" s="8" t="s">
        <v>12</v>
      </c>
      <c r="K2570" s="9">
        <v>202269.310425</v>
      </c>
      <c r="L2570" s="8" t="s">
        <v>12</v>
      </c>
      <c r="M2570" s="9">
        <v>2180091.7017187499</v>
      </c>
      <c r="N2570" s="9">
        <v>0</v>
      </c>
      <c r="O2570" s="8" t="s">
        <v>5</v>
      </c>
      <c r="P2570" s="9">
        <v>41670.6</v>
      </c>
      <c r="Q2570" s="9">
        <f t="shared" si="120"/>
        <v>2424031.6121437498</v>
      </c>
      <c r="R2570" s="9">
        <f t="shared" si="121"/>
        <v>1212015.8060718749</v>
      </c>
      <c r="S2570" s="9">
        <f t="shared" si="122"/>
        <v>4848063.2242874997</v>
      </c>
      <c r="T2570" s="8" t="s">
        <v>6114</v>
      </c>
      <c r="U2570" s="8" t="s">
        <v>10025</v>
      </c>
    </row>
    <row r="2571" spans="1:21" x14ac:dyDescent="0.3">
      <c r="A2571" s="8" t="s">
        <v>5510</v>
      </c>
      <c r="B2571" s="8" t="s">
        <v>5873</v>
      </c>
      <c r="C2571" s="8">
        <v>860</v>
      </c>
      <c r="D2571" s="8">
        <v>5</v>
      </c>
      <c r="E2571" s="8" t="s">
        <v>6105</v>
      </c>
      <c r="F2571" s="8" t="s">
        <v>5943</v>
      </c>
      <c r="G2571" s="8" t="s">
        <v>10044</v>
      </c>
      <c r="H2571" s="8" t="s">
        <v>12</v>
      </c>
      <c r="I2571" s="9">
        <v>1779.8999999999999</v>
      </c>
      <c r="J2571" s="8" t="s">
        <v>12</v>
      </c>
      <c r="K2571" s="9">
        <v>105263.49526875002</v>
      </c>
      <c r="L2571" s="8" t="s">
        <v>12</v>
      </c>
      <c r="M2571" s="9">
        <v>2081572.3962890625</v>
      </c>
      <c r="N2571" s="9">
        <v>0</v>
      </c>
      <c r="O2571" s="8" t="s">
        <v>5</v>
      </c>
      <c r="P2571" s="9">
        <v>0</v>
      </c>
      <c r="Q2571" s="9">
        <f t="shared" si="120"/>
        <v>2188615.7915578126</v>
      </c>
      <c r="R2571" s="9">
        <f t="shared" si="121"/>
        <v>1094307.8957789063</v>
      </c>
      <c r="S2571" s="9">
        <f t="shared" si="122"/>
        <v>4377231.5831156252</v>
      </c>
      <c r="T2571" s="8" t="s">
        <v>6114</v>
      </c>
      <c r="U2571" s="8" t="s">
        <v>10025</v>
      </c>
    </row>
    <row r="2572" spans="1:21" x14ac:dyDescent="0.3">
      <c r="A2572" s="8" t="s">
        <v>5511</v>
      </c>
      <c r="B2572" s="8" t="s">
        <v>5874</v>
      </c>
      <c r="C2572" s="8">
        <v>338</v>
      </c>
      <c r="D2572" s="8">
        <v>1</v>
      </c>
      <c r="E2572" s="8" t="s">
        <v>6068</v>
      </c>
      <c r="F2572" s="8" t="s">
        <v>5943</v>
      </c>
      <c r="G2572" s="8" t="s">
        <v>10044</v>
      </c>
      <c r="H2572" s="8" t="s">
        <v>12</v>
      </c>
      <c r="I2572" s="9">
        <v>1779.8999999999999</v>
      </c>
      <c r="J2572" s="8" t="s">
        <v>12</v>
      </c>
      <c r="K2572" s="9">
        <v>60845.043065625003</v>
      </c>
      <c r="L2572" s="8" t="s">
        <v>12</v>
      </c>
      <c r="M2572" s="9">
        <v>2036460.9248554686</v>
      </c>
      <c r="N2572" s="9">
        <v>0</v>
      </c>
      <c r="O2572" s="8" t="s">
        <v>5</v>
      </c>
      <c r="P2572" s="9">
        <v>0</v>
      </c>
      <c r="Q2572" s="9">
        <f t="shared" si="120"/>
        <v>2099085.8679210935</v>
      </c>
      <c r="R2572" s="9">
        <f t="shared" si="121"/>
        <v>1049542.9339605467</v>
      </c>
      <c r="S2572" s="9">
        <f t="shared" si="122"/>
        <v>4198171.735842187</v>
      </c>
      <c r="T2572" s="8" t="s">
        <v>6114</v>
      </c>
      <c r="U2572" s="8" t="s">
        <v>10025</v>
      </c>
    </row>
    <row r="2573" spans="1:21" x14ac:dyDescent="0.3">
      <c r="A2573" s="8" t="s">
        <v>5512</v>
      </c>
      <c r="B2573" s="8" t="s">
        <v>5875</v>
      </c>
      <c r="C2573" s="8">
        <v>160</v>
      </c>
      <c r="D2573" s="8">
        <v>1</v>
      </c>
      <c r="E2573" s="8" t="s">
        <v>6068</v>
      </c>
      <c r="F2573" s="8" t="s">
        <v>5943</v>
      </c>
      <c r="G2573" s="8" t="s">
        <v>10044</v>
      </c>
      <c r="H2573" s="8" t="s">
        <v>12</v>
      </c>
      <c r="I2573" s="9">
        <v>1779.8999999999999</v>
      </c>
      <c r="J2573" s="8" t="s">
        <v>12</v>
      </c>
      <c r="K2573" s="9">
        <v>45698.521050000003</v>
      </c>
      <c r="L2573" s="8" t="s">
        <v>12</v>
      </c>
      <c r="M2573" s="9">
        <v>2021078.0859374998</v>
      </c>
      <c r="N2573" s="9">
        <v>0</v>
      </c>
      <c r="O2573" s="8" t="s">
        <v>5</v>
      </c>
      <c r="P2573" s="9">
        <v>31619.399999999998</v>
      </c>
      <c r="Q2573" s="9">
        <f t="shared" si="120"/>
        <v>2100175.9069874999</v>
      </c>
      <c r="R2573" s="9">
        <f t="shared" si="121"/>
        <v>1050087.95349375</v>
      </c>
      <c r="S2573" s="9">
        <f t="shared" si="122"/>
        <v>4200351.8139749998</v>
      </c>
      <c r="T2573" s="8" t="s">
        <v>6115</v>
      </c>
      <c r="U2573" s="8" t="s">
        <v>10025</v>
      </c>
    </row>
    <row r="2574" spans="1:21" x14ac:dyDescent="0.3">
      <c r="A2574" s="8" t="s">
        <v>5513</v>
      </c>
      <c r="B2574" s="8" t="s">
        <v>5876</v>
      </c>
      <c r="C2574" s="8">
        <v>185</v>
      </c>
      <c r="D2574" s="8">
        <v>7</v>
      </c>
      <c r="E2574" s="8" t="s">
        <v>6068</v>
      </c>
      <c r="F2574" s="8" t="s">
        <v>5943</v>
      </c>
      <c r="G2574" s="8" t="s">
        <v>10044</v>
      </c>
      <c r="H2574" s="8" t="s">
        <v>12</v>
      </c>
      <c r="I2574" s="9">
        <v>1779.8999999999999</v>
      </c>
      <c r="J2574" s="8" t="s">
        <v>12</v>
      </c>
      <c r="K2574" s="9">
        <v>47825.841557812506</v>
      </c>
      <c r="L2574" s="8" t="s">
        <v>12</v>
      </c>
      <c r="M2574" s="9">
        <v>2023238.5970214843</v>
      </c>
      <c r="N2574" s="9">
        <v>0</v>
      </c>
      <c r="O2574" s="8" t="s">
        <v>5</v>
      </c>
      <c r="P2574" s="9">
        <v>0</v>
      </c>
      <c r="Q2574" s="9">
        <f t="shared" si="120"/>
        <v>2072844.3385792968</v>
      </c>
      <c r="R2574" s="9">
        <f t="shared" si="121"/>
        <v>1036422.1692896484</v>
      </c>
      <c r="S2574" s="9">
        <f t="shared" si="122"/>
        <v>4145688.6771585937</v>
      </c>
      <c r="T2574" s="8" t="s">
        <v>6114</v>
      </c>
      <c r="U2574" s="8" t="s">
        <v>10025</v>
      </c>
    </row>
    <row r="2575" spans="1:21" x14ac:dyDescent="0.3">
      <c r="A2575" s="8" t="s">
        <v>5514</v>
      </c>
      <c r="B2575" s="8" t="s">
        <v>5877</v>
      </c>
      <c r="C2575" s="8">
        <v>100</v>
      </c>
      <c r="D2575" s="8">
        <v>1</v>
      </c>
      <c r="E2575" s="8" t="s">
        <v>6068</v>
      </c>
      <c r="F2575" s="8" t="s">
        <v>5943</v>
      </c>
      <c r="G2575" s="8" t="s">
        <v>10044</v>
      </c>
      <c r="H2575" s="8" t="s">
        <v>5</v>
      </c>
      <c r="I2575" s="9">
        <v>0</v>
      </c>
      <c r="J2575" s="8" t="s">
        <v>12</v>
      </c>
      <c r="K2575" s="9">
        <v>40592.951831250008</v>
      </c>
      <c r="L2575" s="8" t="s">
        <v>12</v>
      </c>
      <c r="M2575" s="9">
        <v>2015892.8593359373</v>
      </c>
      <c r="N2575" s="9">
        <v>0</v>
      </c>
      <c r="O2575" s="8" t="s">
        <v>5</v>
      </c>
      <c r="P2575" s="9">
        <v>0</v>
      </c>
      <c r="Q2575" s="9">
        <f t="shared" si="120"/>
        <v>2056485.8111671873</v>
      </c>
      <c r="R2575" s="9">
        <f t="shared" si="121"/>
        <v>1028242.9055835936</v>
      </c>
      <c r="S2575" s="9">
        <f t="shared" si="122"/>
        <v>4112971.6223343746</v>
      </c>
      <c r="T2575" s="8" t="s">
        <v>6115</v>
      </c>
      <c r="U2575" s="8" t="s">
        <v>10025</v>
      </c>
    </row>
    <row r="2576" spans="1:21" x14ac:dyDescent="0.3">
      <c r="A2576" s="8" t="s">
        <v>5515</v>
      </c>
      <c r="B2576" s="8" t="s">
        <v>5878</v>
      </c>
      <c r="C2576" s="8">
        <v>120</v>
      </c>
      <c r="D2576" s="8">
        <v>1</v>
      </c>
      <c r="E2576" s="8" t="s">
        <v>6068</v>
      </c>
      <c r="F2576" s="8" t="s">
        <v>5943</v>
      </c>
      <c r="G2576" s="8" t="s">
        <v>10044</v>
      </c>
      <c r="H2576" s="8" t="s">
        <v>12</v>
      </c>
      <c r="I2576" s="9">
        <v>1779.8999999999999</v>
      </c>
      <c r="J2576" s="8" t="s">
        <v>5</v>
      </c>
      <c r="K2576" s="9">
        <v>0</v>
      </c>
      <c r="L2576" s="8" t="s">
        <v>12</v>
      </c>
      <c r="M2576" s="9">
        <v>2017621.2682031249</v>
      </c>
      <c r="N2576" s="9">
        <v>0</v>
      </c>
      <c r="O2576" s="8" t="s">
        <v>5</v>
      </c>
      <c r="P2576" s="9">
        <v>31619.399999999998</v>
      </c>
      <c r="Q2576" s="9">
        <f t="shared" si="120"/>
        <v>2051020.5682031247</v>
      </c>
      <c r="R2576" s="9">
        <f t="shared" si="121"/>
        <v>1025510.2841015623</v>
      </c>
      <c r="S2576" s="9">
        <f t="shared" si="122"/>
        <v>4102041.1364062494</v>
      </c>
      <c r="T2576" s="8" t="s">
        <v>6112</v>
      </c>
      <c r="U2576" s="8" t="s">
        <v>10025</v>
      </c>
    </row>
    <row r="2577" spans="1:21" x14ac:dyDescent="0.3">
      <c r="A2577" s="8" t="s">
        <v>5516</v>
      </c>
      <c r="B2577" s="8" t="s">
        <v>5879</v>
      </c>
      <c r="C2577" s="8">
        <v>185</v>
      </c>
      <c r="D2577" s="8">
        <v>1</v>
      </c>
      <c r="E2577" s="8" t="s">
        <v>6068</v>
      </c>
      <c r="F2577" s="8" t="s">
        <v>5943</v>
      </c>
      <c r="G2577" s="8" t="s">
        <v>10044</v>
      </c>
      <c r="H2577" s="8" t="s">
        <v>12</v>
      </c>
      <c r="I2577" s="9">
        <v>1779.8999999999999</v>
      </c>
      <c r="J2577" s="8" t="s">
        <v>12</v>
      </c>
      <c r="K2577" s="9">
        <v>47825.841557812506</v>
      </c>
      <c r="L2577" s="8" t="s">
        <v>12</v>
      </c>
      <c r="M2577" s="9">
        <v>2023238.5970214843</v>
      </c>
      <c r="N2577" s="9">
        <v>0</v>
      </c>
      <c r="O2577" s="8" t="s">
        <v>5</v>
      </c>
      <c r="P2577" s="9">
        <v>31619.399999999998</v>
      </c>
      <c r="Q2577" s="9">
        <f t="shared" si="120"/>
        <v>2104463.738579297</v>
      </c>
      <c r="R2577" s="9">
        <f t="shared" si="121"/>
        <v>1052231.8692896485</v>
      </c>
      <c r="S2577" s="9">
        <f t="shared" si="122"/>
        <v>4208927.4771585939</v>
      </c>
      <c r="T2577" s="8" t="s">
        <v>6114</v>
      </c>
      <c r="U2577" s="8" t="s">
        <v>10025</v>
      </c>
    </row>
    <row r="2578" spans="1:21" x14ac:dyDescent="0.3">
      <c r="A2578" s="8" t="s">
        <v>5517</v>
      </c>
      <c r="B2578" s="8" t="s">
        <v>5880</v>
      </c>
      <c r="C2578" s="8">
        <v>38</v>
      </c>
      <c r="D2578" s="8">
        <v>2</v>
      </c>
      <c r="E2578" s="8" t="s">
        <v>6068</v>
      </c>
      <c r="F2578" s="8" t="s">
        <v>5943</v>
      </c>
      <c r="G2578" s="8" t="s">
        <v>10044</v>
      </c>
      <c r="H2578" s="8" t="s">
        <v>12</v>
      </c>
      <c r="I2578" s="9">
        <v>1779.8999999999999</v>
      </c>
      <c r="J2578" s="8" t="s">
        <v>12</v>
      </c>
      <c r="K2578" s="9">
        <v>35317.196971875004</v>
      </c>
      <c r="L2578" s="8" t="s">
        <v>5</v>
      </c>
      <c r="M2578" s="9">
        <v>0</v>
      </c>
      <c r="N2578" s="9">
        <v>0</v>
      </c>
      <c r="O2578" s="8" t="s">
        <v>5</v>
      </c>
      <c r="P2578" s="9">
        <v>32875.799999999996</v>
      </c>
      <c r="Q2578" s="9">
        <f t="shared" si="120"/>
        <v>69972.896971875001</v>
      </c>
      <c r="R2578" s="9">
        <f t="shared" si="121"/>
        <v>34986.448485937501</v>
      </c>
      <c r="S2578" s="9">
        <f t="shared" si="122"/>
        <v>139945.79394375</v>
      </c>
      <c r="T2578" s="8" t="s">
        <v>6115</v>
      </c>
      <c r="U2578" s="8" t="s">
        <v>10025</v>
      </c>
    </row>
    <row r="2579" spans="1:21" x14ac:dyDescent="0.3">
      <c r="A2579" s="8" t="s">
        <v>5518</v>
      </c>
      <c r="B2579" s="8" t="s">
        <v>5881</v>
      </c>
      <c r="C2579" s="8">
        <v>650</v>
      </c>
      <c r="D2579" s="8">
        <v>1</v>
      </c>
      <c r="E2579" s="8" t="s">
        <v>6068</v>
      </c>
      <c r="F2579" s="8" t="s">
        <v>5943</v>
      </c>
      <c r="G2579" s="8" t="s">
        <v>10044</v>
      </c>
      <c r="H2579" s="8" t="s">
        <v>12</v>
      </c>
      <c r="I2579" s="9">
        <v>1779.8999999999999</v>
      </c>
      <c r="J2579" s="8" t="s">
        <v>12</v>
      </c>
      <c r="K2579" s="9">
        <v>87394.003003124992</v>
      </c>
      <c r="L2579" s="8" t="s">
        <v>12</v>
      </c>
      <c r="M2579" s="9">
        <v>2063424.1031835936</v>
      </c>
      <c r="N2579" s="9">
        <v>0</v>
      </c>
      <c r="O2579" s="8" t="s">
        <v>5</v>
      </c>
      <c r="P2579" s="9">
        <v>0</v>
      </c>
      <c r="Q2579" s="9">
        <f t="shared" si="120"/>
        <v>2152598.0061867186</v>
      </c>
      <c r="R2579" s="9">
        <f t="shared" si="121"/>
        <v>1076299.0030933593</v>
      </c>
      <c r="S2579" s="9">
        <f t="shared" si="122"/>
        <v>4305196.0123734372</v>
      </c>
      <c r="T2579" s="8" t="s">
        <v>6115</v>
      </c>
      <c r="U2579" s="8" t="s">
        <v>10025</v>
      </c>
    </row>
    <row r="2580" spans="1:21" x14ac:dyDescent="0.3">
      <c r="A2580" s="8" t="s">
        <v>5519</v>
      </c>
      <c r="B2580" s="8" t="s">
        <v>5882</v>
      </c>
      <c r="C2580" s="8">
        <v>128</v>
      </c>
      <c r="D2580" s="8">
        <v>1</v>
      </c>
      <c r="E2580" s="8" t="s">
        <v>6068</v>
      </c>
      <c r="F2580" s="8" t="s">
        <v>5943</v>
      </c>
      <c r="G2580" s="8" t="s">
        <v>10044</v>
      </c>
      <c r="H2580" s="8" t="s">
        <v>12</v>
      </c>
      <c r="I2580" s="9">
        <v>1779.8999999999999</v>
      </c>
      <c r="J2580" s="8" t="s">
        <v>12</v>
      </c>
      <c r="K2580" s="9">
        <v>42975.550800000005</v>
      </c>
      <c r="L2580" s="8" t="s">
        <v>12</v>
      </c>
      <c r="M2580" s="9">
        <v>2018312.6317499999</v>
      </c>
      <c r="N2580" s="9">
        <v>0</v>
      </c>
      <c r="O2580" s="8" t="s">
        <v>5</v>
      </c>
      <c r="P2580" s="9">
        <v>0</v>
      </c>
      <c r="Q2580" s="9">
        <f t="shared" si="120"/>
        <v>2063068.0825499999</v>
      </c>
      <c r="R2580" s="9">
        <f t="shared" si="121"/>
        <v>1031534.041275</v>
      </c>
      <c r="S2580" s="9">
        <f t="shared" si="122"/>
        <v>4126136.1650999999</v>
      </c>
      <c r="T2580" s="8" t="s">
        <v>6110</v>
      </c>
      <c r="U2580" s="8" t="s">
        <v>10025</v>
      </c>
    </row>
    <row r="2581" spans="1:21" x14ac:dyDescent="0.3">
      <c r="A2581" s="8" t="s">
        <v>5520</v>
      </c>
      <c r="B2581" s="8" t="s">
        <v>5883</v>
      </c>
      <c r="C2581" s="8">
        <v>70</v>
      </c>
      <c r="D2581" s="8">
        <v>1</v>
      </c>
      <c r="E2581" s="8" t="s">
        <v>6106</v>
      </c>
      <c r="F2581" s="8" t="s">
        <v>5943</v>
      </c>
      <c r="G2581" s="8" t="s">
        <v>10044</v>
      </c>
      <c r="H2581" s="8" t="s">
        <v>12</v>
      </c>
      <c r="I2581" s="9">
        <v>1779.8999999999999</v>
      </c>
      <c r="J2581" s="8" t="s">
        <v>12</v>
      </c>
      <c r="K2581" s="9">
        <v>38040.167221875003</v>
      </c>
      <c r="L2581" s="8" t="s">
        <v>12</v>
      </c>
      <c r="M2581" s="9">
        <v>2013300.2460351561</v>
      </c>
      <c r="N2581" s="9">
        <v>0</v>
      </c>
      <c r="O2581" s="8" t="s">
        <v>5</v>
      </c>
      <c r="P2581" s="9">
        <v>31619.399999999998</v>
      </c>
      <c r="Q2581" s="9">
        <f t="shared" si="120"/>
        <v>2084739.713257031</v>
      </c>
      <c r="R2581" s="9">
        <f t="shared" si="121"/>
        <v>1042369.8566285155</v>
      </c>
      <c r="S2581" s="9">
        <f t="shared" si="122"/>
        <v>4169479.4265140621</v>
      </c>
      <c r="T2581" s="8" t="s">
        <v>6114</v>
      </c>
      <c r="U2581" s="8" t="s">
        <v>10025</v>
      </c>
    </row>
    <row r="2582" spans="1:21" x14ac:dyDescent="0.3">
      <c r="A2582" s="8" t="s">
        <v>5521</v>
      </c>
      <c r="B2582" s="8" t="s">
        <v>5884</v>
      </c>
      <c r="C2582" s="8">
        <v>325</v>
      </c>
      <c r="D2582" s="8">
        <v>4</v>
      </c>
      <c r="E2582" s="8" t="s">
        <v>6106</v>
      </c>
      <c r="F2582" s="8" t="s">
        <v>5943</v>
      </c>
      <c r="G2582" s="8" t="s">
        <v>10044</v>
      </c>
      <c r="H2582" s="8" t="s">
        <v>12</v>
      </c>
      <c r="I2582" s="9">
        <v>1779.8999999999999</v>
      </c>
      <c r="J2582" s="8" t="s">
        <v>12</v>
      </c>
      <c r="K2582" s="9">
        <v>59738.836401562505</v>
      </c>
      <c r="L2582" s="8" t="s">
        <v>12</v>
      </c>
      <c r="M2582" s="9">
        <v>2035337.4590917968</v>
      </c>
      <c r="N2582" s="9">
        <v>0</v>
      </c>
      <c r="O2582" s="8" t="s">
        <v>5</v>
      </c>
      <c r="P2582" s="9">
        <v>0</v>
      </c>
      <c r="Q2582" s="9">
        <f t="shared" si="120"/>
        <v>2096856.1954933594</v>
      </c>
      <c r="R2582" s="9">
        <f t="shared" si="121"/>
        <v>1048428.0977466797</v>
      </c>
      <c r="S2582" s="9">
        <f t="shared" si="122"/>
        <v>4193712.3909867187</v>
      </c>
      <c r="T2582" s="8" t="s">
        <v>6114</v>
      </c>
      <c r="U2582" s="8" t="s">
        <v>10025</v>
      </c>
    </row>
    <row r="2583" spans="1:21" x14ac:dyDescent="0.3">
      <c r="A2583" s="8" t="s">
        <v>5522</v>
      </c>
      <c r="B2583" s="8" t="s">
        <v>5885</v>
      </c>
      <c r="C2583" s="8">
        <v>100</v>
      </c>
      <c r="D2583" s="8">
        <v>5</v>
      </c>
      <c r="E2583" s="8" t="s">
        <v>6106</v>
      </c>
      <c r="F2583" s="8" t="s">
        <v>5943</v>
      </c>
      <c r="G2583" s="8" t="s">
        <v>10044</v>
      </c>
      <c r="H2583" s="8" t="s">
        <v>12</v>
      </c>
      <c r="I2583" s="9">
        <v>1779.8999999999999</v>
      </c>
      <c r="J2583" s="8" t="s">
        <v>5</v>
      </c>
      <c r="K2583" s="9">
        <v>0</v>
      </c>
      <c r="L2583" s="8" t="s">
        <v>12</v>
      </c>
      <c r="M2583" s="9">
        <v>2015892.8593359373</v>
      </c>
      <c r="N2583" s="9">
        <v>0</v>
      </c>
      <c r="O2583" s="8" t="s">
        <v>5</v>
      </c>
      <c r="P2583" s="9">
        <v>0</v>
      </c>
      <c r="Q2583" s="9">
        <f t="shared" si="120"/>
        <v>2017672.7593359372</v>
      </c>
      <c r="R2583" s="9">
        <f t="shared" si="121"/>
        <v>1008836.3796679686</v>
      </c>
      <c r="S2583" s="9">
        <f t="shared" si="122"/>
        <v>4035345.5186718744</v>
      </c>
      <c r="T2583" s="8" t="s">
        <v>6114</v>
      </c>
      <c r="U2583" s="8" t="s">
        <v>10025</v>
      </c>
    </row>
    <row r="2584" spans="1:21" x14ac:dyDescent="0.3">
      <c r="A2584" s="8" t="s">
        <v>5523</v>
      </c>
      <c r="B2584" s="8" t="s">
        <v>5886</v>
      </c>
      <c r="C2584" s="8">
        <v>1100</v>
      </c>
      <c r="D2584" s="8">
        <v>8</v>
      </c>
      <c r="E2584" s="8" t="s">
        <v>6106</v>
      </c>
      <c r="F2584" s="8" t="s">
        <v>5943</v>
      </c>
      <c r="G2584" s="8" t="s">
        <v>10044</v>
      </c>
      <c r="H2584" s="8" t="s">
        <v>12</v>
      </c>
      <c r="I2584" s="9">
        <v>1779.8999999999999</v>
      </c>
      <c r="J2584" s="8" t="s">
        <v>12</v>
      </c>
      <c r="K2584" s="9">
        <v>125685.77214375001</v>
      </c>
      <c r="L2584" s="8" t="s">
        <v>5</v>
      </c>
      <c r="M2584" s="9">
        <v>0</v>
      </c>
      <c r="N2584" s="9">
        <v>0</v>
      </c>
      <c r="O2584" s="8" t="s">
        <v>5</v>
      </c>
      <c r="P2584" s="9">
        <v>37901.399999999994</v>
      </c>
      <c r="Q2584" s="9">
        <f t="shared" si="120"/>
        <v>165367.07214375</v>
      </c>
      <c r="R2584" s="9">
        <f t="shared" si="121"/>
        <v>82683.536071875002</v>
      </c>
      <c r="S2584" s="9">
        <f t="shared" si="122"/>
        <v>330734.14428750001</v>
      </c>
      <c r="T2584" s="8" t="s">
        <v>6114</v>
      </c>
      <c r="U2584" s="8" t="s">
        <v>10025</v>
      </c>
    </row>
    <row r="2585" spans="1:21" x14ac:dyDescent="0.3">
      <c r="A2585" s="8" t="s">
        <v>5524</v>
      </c>
      <c r="B2585" s="8" t="s">
        <v>5887</v>
      </c>
      <c r="C2585" s="8">
        <v>32</v>
      </c>
      <c r="D2585" s="8">
        <v>2</v>
      </c>
      <c r="E2585" s="8" t="s">
        <v>6106</v>
      </c>
      <c r="F2585" s="8" t="s">
        <v>5943</v>
      </c>
      <c r="G2585" s="8" t="s">
        <v>10044</v>
      </c>
      <c r="H2585" s="8" t="s">
        <v>12</v>
      </c>
      <c r="I2585" s="9">
        <v>1779.8999999999999</v>
      </c>
      <c r="J2585" s="8" t="s">
        <v>12</v>
      </c>
      <c r="K2585" s="9">
        <v>34806.640050000002</v>
      </c>
      <c r="L2585" s="8" t="s">
        <v>12</v>
      </c>
      <c r="M2585" s="9">
        <v>2010016.2691874998</v>
      </c>
      <c r="N2585" s="9">
        <v>0</v>
      </c>
      <c r="O2585" s="8" t="s">
        <v>5</v>
      </c>
      <c r="P2585" s="9">
        <v>32875.799999999996</v>
      </c>
      <c r="Q2585" s="9">
        <f t="shared" si="120"/>
        <v>2079478.6092374998</v>
      </c>
      <c r="R2585" s="9">
        <f t="shared" si="121"/>
        <v>1039739.3046187499</v>
      </c>
      <c r="S2585" s="9">
        <f t="shared" si="122"/>
        <v>4158957.2184749995</v>
      </c>
      <c r="T2585" s="8" t="s">
        <v>6114</v>
      </c>
      <c r="U2585" s="8" t="s">
        <v>10025</v>
      </c>
    </row>
    <row r="2586" spans="1:21" x14ac:dyDescent="0.3">
      <c r="A2586" s="8" t="s">
        <v>5525</v>
      </c>
      <c r="B2586" s="8" t="s">
        <v>5888</v>
      </c>
      <c r="C2586" s="8">
        <v>625</v>
      </c>
      <c r="D2586" s="8">
        <v>1</v>
      </c>
      <c r="E2586" s="8" t="s">
        <v>6106</v>
      </c>
      <c r="F2586" s="8" t="s">
        <v>5943</v>
      </c>
      <c r="G2586" s="8" t="s">
        <v>10044</v>
      </c>
      <c r="H2586" s="8" t="s">
        <v>12</v>
      </c>
      <c r="I2586" s="9">
        <v>1779.8999999999999</v>
      </c>
      <c r="J2586" s="8" t="s">
        <v>12</v>
      </c>
      <c r="K2586" s="9">
        <v>85266.682495312503</v>
      </c>
      <c r="L2586" s="8" t="s">
        <v>12</v>
      </c>
      <c r="M2586" s="9">
        <v>2061263.5920996093</v>
      </c>
      <c r="N2586" s="9">
        <v>0</v>
      </c>
      <c r="O2586" s="8" t="s">
        <v>5</v>
      </c>
      <c r="P2586" s="9">
        <v>0</v>
      </c>
      <c r="Q2586" s="9">
        <f t="shared" si="120"/>
        <v>2148310.174594922</v>
      </c>
      <c r="R2586" s="9">
        <f t="shared" si="121"/>
        <v>1074155.087297461</v>
      </c>
      <c r="S2586" s="9">
        <f t="shared" si="122"/>
        <v>4296620.349189844</v>
      </c>
      <c r="T2586" s="8" t="s">
        <v>6114</v>
      </c>
      <c r="U2586" s="8" t="s">
        <v>10025</v>
      </c>
    </row>
    <row r="2587" spans="1:21" x14ac:dyDescent="0.3">
      <c r="A2587" s="8" t="s">
        <v>5526</v>
      </c>
      <c r="B2587" s="8" t="s">
        <v>5889</v>
      </c>
      <c r="C2587" s="8">
        <v>111</v>
      </c>
      <c r="D2587" s="8">
        <v>4</v>
      </c>
      <c r="E2587" s="8" t="s">
        <v>6106</v>
      </c>
      <c r="F2587" s="8" t="s">
        <v>5943</v>
      </c>
      <c r="G2587" s="8" t="s">
        <v>10044</v>
      </c>
      <c r="H2587" s="8" t="s">
        <v>12</v>
      </c>
      <c r="I2587" s="9">
        <v>1779.8999999999999</v>
      </c>
      <c r="J2587" s="8" t="s">
        <v>12</v>
      </c>
      <c r="K2587" s="9">
        <v>41528.972854687505</v>
      </c>
      <c r="L2587" s="8" t="s">
        <v>12</v>
      </c>
      <c r="M2587" s="9">
        <v>2016843.4842128905</v>
      </c>
      <c r="N2587" s="9">
        <v>0</v>
      </c>
      <c r="O2587" s="8" t="s">
        <v>5</v>
      </c>
      <c r="P2587" s="9">
        <v>35388.6</v>
      </c>
      <c r="Q2587" s="9">
        <f t="shared" si="120"/>
        <v>2095540.9570675781</v>
      </c>
      <c r="R2587" s="9">
        <f t="shared" si="121"/>
        <v>1047770.478533789</v>
      </c>
      <c r="S2587" s="9">
        <f t="shared" si="122"/>
        <v>4191081.9141351562</v>
      </c>
      <c r="T2587" s="8" t="s">
        <v>6114</v>
      </c>
      <c r="U2587" s="8" t="s">
        <v>10025</v>
      </c>
    </row>
    <row r="2588" spans="1:21" x14ac:dyDescent="0.3">
      <c r="A2588" s="8" t="s">
        <v>5527</v>
      </c>
      <c r="B2588" s="8" t="s">
        <v>5890</v>
      </c>
      <c r="C2588" s="8">
        <v>350</v>
      </c>
      <c r="D2588" s="8">
        <v>4</v>
      </c>
      <c r="E2588" s="8" t="s">
        <v>6106</v>
      </c>
      <c r="F2588" s="8" t="s">
        <v>5943</v>
      </c>
      <c r="G2588" s="8" t="s">
        <v>10044</v>
      </c>
      <c r="H2588" s="8" t="s">
        <v>12</v>
      </c>
      <c r="I2588" s="9">
        <v>1779.8999999999999</v>
      </c>
      <c r="J2588" s="8" t="s">
        <v>12</v>
      </c>
      <c r="K2588" s="9">
        <v>61866.156909375008</v>
      </c>
      <c r="L2588" s="8" t="s">
        <v>12</v>
      </c>
      <c r="M2588" s="9">
        <v>2037497.9701757811</v>
      </c>
      <c r="N2588" s="9">
        <v>0</v>
      </c>
      <c r="O2588" s="8" t="s">
        <v>5</v>
      </c>
      <c r="P2588" s="9">
        <v>0</v>
      </c>
      <c r="Q2588" s="9">
        <f t="shared" si="120"/>
        <v>2101144.0270851562</v>
      </c>
      <c r="R2588" s="9">
        <f t="shared" si="121"/>
        <v>1050572.0135425781</v>
      </c>
      <c r="S2588" s="9">
        <f t="shared" si="122"/>
        <v>4202288.0541703124</v>
      </c>
      <c r="T2588" s="8" t="s">
        <v>6114</v>
      </c>
      <c r="U2588" s="8" t="s">
        <v>10025</v>
      </c>
    </row>
    <row r="2589" spans="1:21" x14ac:dyDescent="0.3">
      <c r="A2589" s="8" t="s">
        <v>5528</v>
      </c>
      <c r="B2589" s="8" t="s">
        <v>5891</v>
      </c>
      <c r="C2589" s="8">
        <v>196</v>
      </c>
      <c r="D2589" s="8">
        <v>7</v>
      </c>
      <c r="E2589" s="8" t="s">
        <v>6106</v>
      </c>
      <c r="F2589" s="8" t="s">
        <v>5943</v>
      </c>
      <c r="G2589" s="8" t="s">
        <v>10044</v>
      </c>
      <c r="H2589" s="8" t="s">
        <v>12</v>
      </c>
      <c r="I2589" s="9">
        <v>1779.8999999999999</v>
      </c>
      <c r="J2589" s="8" t="s">
        <v>12</v>
      </c>
      <c r="K2589" s="9">
        <v>48761.862581250003</v>
      </c>
      <c r="L2589" s="8" t="s">
        <v>12</v>
      </c>
      <c r="M2589" s="9">
        <v>2024189.2218984375</v>
      </c>
      <c r="N2589" s="9">
        <v>0</v>
      </c>
      <c r="O2589" s="8" t="s">
        <v>5</v>
      </c>
      <c r="P2589" s="9">
        <v>0</v>
      </c>
      <c r="Q2589" s="9">
        <f t="shared" si="120"/>
        <v>2074730.9844796874</v>
      </c>
      <c r="R2589" s="9">
        <f t="shared" si="121"/>
        <v>1037365.4922398437</v>
      </c>
      <c r="S2589" s="9">
        <f t="shared" si="122"/>
        <v>4149461.9689593748</v>
      </c>
      <c r="T2589" s="8" t="s">
        <v>6110</v>
      </c>
      <c r="U2589" s="8" t="s">
        <v>10025</v>
      </c>
    </row>
    <row r="2590" spans="1:21" x14ac:dyDescent="0.3">
      <c r="A2590" s="8" t="s">
        <v>5529</v>
      </c>
      <c r="B2590" s="8" t="s">
        <v>5892</v>
      </c>
      <c r="C2590" s="8">
        <v>90</v>
      </c>
      <c r="D2590" s="8">
        <v>2</v>
      </c>
      <c r="E2590" s="8" t="s">
        <v>6106</v>
      </c>
      <c r="F2590" s="8" t="s">
        <v>5943</v>
      </c>
      <c r="G2590" s="8" t="s">
        <v>10044</v>
      </c>
      <c r="H2590" s="8" t="s">
        <v>12</v>
      </c>
      <c r="I2590" s="9">
        <v>1779.8999999999999</v>
      </c>
      <c r="J2590" s="8" t="s">
        <v>12</v>
      </c>
      <c r="K2590" s="9">
        <v>39742.023628125004</v>
      </c>
      <c r="L2590" s="8" t="s">
        <v>12</v>
      </c>
      <c r="M2590" s="9">
        <v>2015028.6549023436</v>
      </c>
      <c r="N2590" s="9">
        <v>0</v>
      </c>
      <c r="O2590" s="8" t="s">
        <v>5</v>
      </c>
      <c r="P2590" s="9">
        <v>32875.799999999996</v>
      </c>
      <c r="Q2590" s="9">
        <f t="shared" si="120"/>
        <v>2089426.3785304688</v>
      </c>
      <c r="R2590" s="9">
        <f t="shared" si="121"/>
        <v>1044713.1892652344</v>
      </c>
      <c r="S2590" s="9">
        <f t="shared" si="122"/>
        <v>4178852.7570609376</v>
      </c>
      <c r="T2590" s="8" t="s">
        <v>6114</v>
      </c>
      <c r="U2590" s="8" t="s">
        <v>10025</v>
      </c>
    </row>
    <row r="2591" spans="1:21" x14ac:dyDescent="0.3">
      <c r="A2591" s="8" t="s">
        <v>5530</v>
      </c>
      <c r="B2591" s="8" t="s">
        <v>5893</v>
      </c>
      <c r="C2591" s="8">
        <v>280</v>
      </c>
      <c r="D2591" s="8">
        <v>9</v>
      </c>
      <c r="E2591" s="8" t="s">
        <v>6106</v>
      </c>
      <c r="F2591" s="8" t="s">
        <v>5943</v>
      </c>
      <c r="G2591" s="8" t="s">
        <v>10044</v>
      </c>
      <c r="H2591" s="8" t="s">
        <v>12</v>
      </c>
      <c r="I2591" s="9">
        <v>1779.8999999999999</v>
      </c>
      <c r="J2591" s="8" t="s">
        <v>12</v>
      </c>
      <c r="K2591" s="9">
        <v>55909.659487500008</v>
      </c>
      <c r="L2591" s="8" t="s">
        <v>12</v>
      </c>
      <c r="M2591" s="9">
        <v>2031448.5391406249</v>
      </c>
      <c r="N2591" s="9">
        <v>0</v>
      </c>
      <c r="O2591" s="8" t="s">
        <v>5</v>
      </c>
      <c r="P2591" s="9">
        <v>41670.6</v>
      </c>
      <c r="Q2591" s="9">
        <f t="shared" si="120"/>
        <v>2130808.6986281248</v>
      </c>
      <c r="R2591" s="9">
        <f t="shared" si="121"/>
        <v>1065404.3493140624</v>
      </c>
      <c r="S2591" s="9">
        <f t="shared" si="122"/>
        <v>4261617.3972562496</v>
      </c>
      <c r="T2591" s="8" t="s">
        <v>6114</v>
      </c>
      <c r="U2591" s="8" t="s">
        <v>10025</v>
      </c>
    </row>
    <row r="2592" spans="1:21" x14ac:dyDescent="0.3">
      <c r="A2592" s="8" t="s">
        <v>5531</v>
      </c>
      <c r="B2592" s="8" t="s">
        <v>5894</v>
      </c>
      <c r="C2592" s="8">
        <v>90</v>
      </c>
      <c r="D2592" s="8">
        <v>5</v>
      </c>
      <c r="E2592" s="8" t="s">
        <v>6106</v>
      </c>
      <c r="F2592" s="8" t="s">
        <v>5943</v>
      </c>
      <c r="G2592" s="8" t="s">
        <v>10044</v>
      </c>
      <c r="H2592" s="8" t="s">
        <v>12</v>
      </c>
      <c r="I2592" s="9">
        <v>1779.8999999999999</v>
      </c>
      <c r="J2592" s="8" t="s">
        <v>5</v>
      </c>
      <c r="K2592" s="9">
        <v>0</v>
      </c>
      <c r="L2592" s="8" t="s">
        <v>12</v>
      </c>
      <c r="M2592" s="9">
        <v>2015028.6549023436</v>
      </c>
      <c r="N2592" s="9">
        <v>0</v>
      </c>
      <c r="O2592" s="8" t="s">
        <v>5</v>
      </c>
      <c r="P2592" s="9">
        <v>34132.199999999997</v>
      </c>
      <c r="Q2592" s="9">
        <f t="shared" si="120"/>
        <v>2050940.7549023435</v>
      </c>
      <c r="R2592" s="9">
        <f t="shared" si="121"/>
        <v>1025470.3774511717</v>
      </c>
      <c r="S2592" s="9">
        <f t="shared" si="122"/>
        <v>4101881.509804687</v>
      </c>
      <c r="T2592" s="8" t="s">
        <v>6114</v>
      </c>
      <c r="U2592" s="8" t="s">
        <v>10025</v>
      </c>
    </row>
    <row r="2593" spans="1:21" x14ac:dyDescent="0.3">
      <c r="A2593" s="8" t="s">
        <v>5532</v>
      </c>
      <c r="B2593" s="8" t="s">
        <v>5895</v>
      </c>
      <c r="C2593" s="8">
        <v>125</v>
      </c>
      <c r="D2593" s="8">
        <v>2</v>
      </c>
      <c r="E2593" s="8" t="s">
        <v>10029</v>
      </c>
      <c r="F2593" s="8" t="s">
        <v>5943</v>
      </c>
      <c r="G2593" s="8" t="s">
        <v>10044</v>
      </c>
      <c r="H2593" s="8" t="s">
        <v>12</v>
      </c>
      <c r="I2593" s="9">
        <v>1779.8999999999999</v>
      </c>
      <c r="J2593" s="8" t="s">
        <v>12</v>
      </c>
      <c r="K2593" s="9">
        <v>42720.272339062503</v>
      </c>
      <c r="L2593" s="8" t="s">
        <v>12</v>
      </c>
      <c r="M2593" s="9">
        <v>2018053.3704199218</v>
      </c>
      <c r="N2593" s="9">
        <v>0</v>
      </c>
      <c r="O2593" s="8" t="s">
        <v>5</v>
      </c>
      <c r="P2593" s="9">
        <v>31619.399999999998</v>
      </c>
      <c r="Q2593" s="9">
        <f t="shared" si="120"/>
        <v>2094172.9427589842</v>
      </c>
      <c r="R2593" s="9">
        <f t="shared" si="121"/>
        <v>1047086.4713794921</v>
      </c>
      <c r="S2593" s="9">
        <f t="shared" si="122"/>
        <v>4188345.8855179683</v>
      </c>
      <c r="T2593" s="8" t="s">
        <v>6112</v>
      </c>
      <c r="U2593" s="8" t="s">
        <v>10025</v>
      </c>
    </row>
    <row r="2594" spans="1:21" x14ac:dyDescent="0.3">
      <c r="A2594" s="8" t="s">
        <v>5533</v>
      </c>
      <c r="B2594" s="8" t="s">
        <v>5896</v>
      </c>
      <c r="C2594" s="8">
        <v>80</v>
      </c>
      <c r="D2594" s="8">
        <v>2</v>
      </c>
      <c r="E2594" s="8" t="s">
        <v>10029</v>
      </c>
      <c r="F2594" s="8" t="s">
        <v>5943</v>
      </c>
      <c r="G2594" s="8" t="s">
        <v>10044</v>
      </c>
      <c r="H2594" s="8" t="s">
        <v>5</v>
      </c>
      <c r="I2594" s="9">
        <v>0</v>
      </c>
      <c r="J2594" s="8" t="s">
        <v>12</v>
      </c>
      <c r="K2594" s="9">
        <v>38891.095425000007</v>
      </c>
      <c r="L2594" s="8" t="s">
        <v>6</v>
      </c>
      <c r="M2594" s="9">
        <v>0</v>
      </c>
      <c r="N2594" s="9">
        <v>0</v>
      </c>
      <c r="O2594" s="8" t="s">
        <v>5</v>
      </c>
      <c r="P2594" s="9">
        <v>0</v>
      </c>
      <c r="Q2594" s="9">
        <f t="shared" si="120"/>
        <v>38891.095425000007</v>
      </c>
      <c r="R2594" s="9">
        <f t="shared" si="121"/>
        <v>19445.547712500003</v>
      </c>
      <c r="S2594" s="9">
        <f t="shared" si="122"/>
        <v>77782.190850000014</v>
      </c>
      <c r="T2594" s="8" t="s">
        <v>6114</v>
      </c>
      <c r="U2594" s="8" t="s">
        <v>10025</v>
      </c>
    </row>
    <row r="2595" spans="1:21" x14ac:dyDescent="0.3">
      <c r="A2595" s="8" t="s">
        <v>5534</v>
      </c>
      <c r="B2595" s="8" t="s">
        <v>5897</v>
      </c>
      <c r="C2595" s="8">
        <v>100</v>
      </c>
      <c r="D2595" s="8">
        <v>6</v>
      </c>
      <c r="E2595" s="8" t="s">
        <v>10029</v>
      </c>
      <c r="F2595" s="8" t="s">
        <v>5943</v>
      </c>
      <c r="G2595" s="8" t="s">
        <v>10044</v>
      </c>
      <c r="H2595" s="8" t="s">
        <v>12</v>
      </c>
      <c r="I2595" s="9">
        <v>1779.8999999999999</v>
      </c>
      <c r="J2595" s="8" t="s">
        <v>12</v>
      </c>
      <c r="K2595" s="9">
        <v>40592.951831250008</v>
      </c>
      <c r="L2595" s="8" t="s">
        <v>12</v>
      </c>
      <c r="M2595" s="9">
        <v>2015892.8593359373</v>
      </c>
      <c r="N2595" s="9">
        <v>0</v>
      </c>
      <c r="O2595" s="8" t="s">
        <v>5</v>
      </c>
      <c r="P2595" s="9">
        <v>34132.199999999997</v>
      </c>
      <c r="Q2595" s="9">
        <f t="shared" si="120"/>
        <v>2092397.9111671874</v>
      </c>
      <c r="R2595" s="9">
        <f t="shared" si="121"/>
        <v>1046198.9555835937</v>
      </c>
      <c r="S2595" s="9">
        <f t="shared" si="122"/>
        <v>4184795.8223343748</v>
      </c>
      <c r="T2595" s="8" t="s">
        <v>6110</v>
      </c>
      <c r="U2595" s="8" t="s">
        <v>10025</v>
      </c>
    </row>
    <row r="2596" spans="1:21" x14ac:dyDescent="0.3">
      <c r="A2596" s="8" t="s">
        <v>5535</v>
      </c>
      <c r="B2596" s="8" t="s">
        <v>5898</v>
      </c>
      <c r="C2596" s="8">
        <v>500</v>
      </c>
      <c r="D2596" s="8">
        <v>26</v>
      </c>
      <c r="E2596" s="8" t="s">
        <v>6107</v>
      </c>
      <c r="F2596" s="8" t="s">
        <v>5943</v>
      </c>
      <c r="G2596" s="8" t="s">
        <v>10044</v>
      </c>
      <c r="H2596" s="8" t="s">
        <v>12</v>
      </c>
      <c r="I2596" s="9">
        <v>1779.8999999999999</v>
      </c>
      <c r="J2596" s="8" t="s">
        <v>12</v>
      </c>
      <c r="K2596" s="9">
        <v>74630.079956250003</v>
      </c>
      <c r="L2596" s="8" t="s">
        <v>12</v>
      </c>
      <c r="M2596" s="9">
        <v>2050461.0366796874</v>
      </c>
      <c r="N2596" s="9">
        <v>0</v>
      </c>
      <c r="O2596" s="8" t="s">
        <v>5</v>
      </c>
      <c r="P2596" s="9">
        <v>63029.399999999994</v>
      </c>
      <c r="Q2596" s="9">
        <f t="shared" si="120"/>
        <v>2189900.4166359375</v>
      </c>
      <c r="R2596" s="9">
        <f t="shared" si="121"/>
        <v>1094950.2083179688</v>
      </c>
      <c r="S2596" s="9">
        <f t="shared" si="122"/>
        <v>4379800.833271875</v>
      </c>
      <c r="T2596" s="8" t="s">
        <v>6112</v>
      </c>
      <c r="U2596" s="8" t="s">
        <v>10025</v>
      </c>
    </row>
    <row r="2597" spans="1:21" x14ac:dyDescent="0.3">
      <c r="A2597" s="8" t="s">
        <v>5536</v>
      </c>
      <c r="B2597" s="8" t="s">
        <v>5899</v>
      </c>
      <c r="C2597" s="8">
        <v>172</v>
      </c>
      <c r="D2597" s="8">
        <v>10</v>
      </c>
      <c r="E2597" s="8" t="s">
        <v>6107</v>
      </c>
      <c r="F2597" s="8" t="s">
        <v>5943</v>
      </c>
      <c r="G2597" s="8" t="s">
        <v>10044</v>
      </c>
      <c r="H2597" s="8" t="s">
        <v>12</v>
      </c>
      <c r="I2597" s="9">
        <v>1779.8999999999999</v>
      </c>
      <c r="J2597" s="8" t="s">
        <v>5</v>
      </c>
      <c r="K2597" s="9">
        <v>0</v>
      </c>
      <c r="L2597" s="8" t="s">
        <v>12</v>
      </c>
      <c r="M2597" s="9">
        <v>2022115.1312578123</v>
      </c>
      <c r="N2597" s="9">
        <v>0</v>
      </c>
      <c r="O2597" s="8" t="s">
        <v>5</v>
      </c>
      <c r="P2597" s="9">
        <v>41670.6</v>
      </c>
      <c r="Q2597" s="9">
        <f t="shared" si="120"/>
        <v>2065565.6312578123</v>
      </c>
      <c r="R2597" s="9">
        <f t="shared" si="121"/>
        <v>1032782.8156289061</v>
      </c>
      <c r="S2597" s="9">
        <f t="shared" si="122"/>
        <v>4131131.2625156245</v>
      </c>
      <c r="T2597" s="8" t="s">
        <v>6112</v>
      </c>
      <c r="U2597" s="8" t="s">
        <v>10025</v>
      </c>
    </row>
    <row r="2598" spans="1:21" x14ac:dyDescent="0.3">
      <c r="A2598" s="8" t="s">
        <v>5537</v>
      </c>
      <c r="B2598" s="8" t="s">
        <v>5900</v>
      </c>
      <c r="C2598" s="8">
        <v>91</v>
      </c>
      <c r="D2598" s="8">
        <v>11</v>
      </c>
      <c r="E2598" s="8" t="s">
        <v>6107</v>
      </c>
      <c r="F2598" s="8" t="s">
        <v>5943</v>
      </c>
      <c r="G2598" s="8" t="s">
        <v>10044</v>
      </c>
      <c r="H2598" s="8" t="s">
        <v>5</v>
      </c>
      <c r="I2598" s="9">
        <v>0</v>
      </c>
      <c r="J2598" s="8" t="s">
        <v>12</v>
      </c>
      <c r="K2598" s="9">
        <v>39827.116448437504</v>
      </c>
      <c r="L2598" s="8" t="s">
        <v>12</v>
      </c>
      <c r="M2598" s="9">
        <v>2015115.0753457029</v>
      </c>
      <c r="N2598" s="9">
        <v>0</v>
      </c>
      <c r="O2598" s="8" t="s">
        <v>5</v>
      </c>
      <c r="P2598" s="9">
        <v>44183.399999999994</v>
      </c>
      <c r="Q2598" s="9">
        <f t="shared" si="120"/>
        <v>2099125.5917941406</v>
      </c>
      <c r="R2598" s="9">
        <f t="shared" si="121"/>
        <v>1049562.7958970703</v>
      </c>
      <c r="S2598" s="9">
        <f t="shared" si="122"/>
        <v>4198251.1835882813</v>
      </c>
      <c r="T2598" s="8" t="s">
        <v>6115</v>
      </c>
      <c r="U2598" s="8" t="s">
        <v>10025</v>
      </c>
    </row>
    <row r="2599" spans="1:21" x14ac:dyDescent="0.3">
      <c r="A2599" s="8" t="s">
        <v>5538</v>
      </c>
      <c r="B2599" s="8" t="s">
        <v>5901</v>
      </c>
      <c r="C2599" s="8">
        <v>400</v>
      </c>
      <c r="D2599" s="8">
        <v>9</v>
      </c>
      <c r="E2599" s="8" t="s">
        <v>6107</v>
      </c>
      <c r="F2599" s="8" t="s">
        <v>5943</v>
      </c>
      <c r="G2599" s="8" t="s">
        <v>10044</v>
      </c>
      <c r="H2599" s="8" t="s">
        <v>12</v>
      </c>
      <c r="I2599" s="9">
        <v>1779.8999999999999</v>
      </c>
      <c r="J2599" s="8" t="s">
        <v>5</v>
      </c>
      <c r="K2599" s="9">
        <v>0</v>
      </c>
      <c r="L2599" s="8" t="s">
        <v>12</v>
      </c>
      <c r="M2599" s="9">
        <v>2041818.9923437499</v>
      </c>
      <c r="N2599" s="9">
        <v>0</v>
      </c>
      <c r="O2599" s="8" t="s">
        <v>5</v>
      </c>
      <c r="P2599" s="9">
        <v>0</v>
      </c>
      <c r="Q2599" s="9">
        <f t="shared" si="120"/>
        <v>2043598.8923437498</v>
      </c>
      <c r="R2599" s="9">
        <f t="shared" si="121"/>
        <v>1021799.4461718749</v>
      </c>
      <c r="S2599" s="9">
        <f t="shared" si="122"/>
        <v>4087197.7846874995</v>
      </c>
      <c r="T2599" s="8" t="s">
        <v>6114</v>
      </c>
      <c r="U2599" s="8" t="s">
        <v>10025</v>
      </c>
    </row>
    <row r="2600" spans="1:21" x14ac:dyDescent="0.3">
      <c r="A2600" s="8" t="s">
        <v>5539</v>
      </c>
      <c r="B2600" s="8" t="s">
        <v>5902</v>
      </c>
      <c r="C2600" s="8">
        <v>550</v>
      </c>
      <c r="D2600" s="8">
        <v>9</v>
      </c>
      <c r="E2600" s="8" t="s">
        <v>6107</v>
      </c>
      <c r="F2600" s="8" t="s">
        <v>5943</v>
      </c>
      <c r="G2600" s="8" t="s">
        <v>10044</v>
      </c>
      <c r="H2600" s="8" t="s">
        <v>12</v>
      </c>
      <c r="I2600" s="9">
        <v>1779.8999999999999</v>
      </c>
      <c r="J2600" s="8" t="s">
        <v>12</v>
      </c>
      <c r="K2600" s="9">
        <v>78884.720971874995</v>
      </c>
      <c r="L2600" s="8" t="s">
        <v>12</v>
      </c>
      <c r="M2600" s="9">
        <v>2054782.058847656</v>
      </c>
      <c r="N2600" s="9">
        <v>0</v>
      </c>
      <c r="O2600" s="8" t="s">
        <v>5</v>
      </c>
      <c r="P2600" s="9">
        <v>41670.6</v>
      </c>
      <c r="Q2600" s="9">
        <f t="shared" si="120"/>
        <v>2177117.2798195309</v>
      </c>
      <c r="R2600" s="9">
        <f t="shared" si="121"/>
        <v>1088558.6399097655</v>
      </c>
      <c r="S2600" s="9">
        <f t="shared" si="122"/>
        <v>4354234.5596390618</v>
      </c>
      <c r="T2600" s="8" t="s">
        <v>6114</v>
      </c>
      <c r="U2600" s="8" t="s">
        <v>10025</v>
      </c>
    </row>
    <row r="2601" spans="1:21" x14ac:dyDescent="0.3">
      <c r="A2601" s="8" t="s">
        <v>5540</v>
      </c>
      <c r="B2601" s="8" t="s">
        <v>5903</v>
      </c>
      <c r="C2601" s="8">
        <v>1200</v>
      </c>
      <c r="D2601" s="8">
        <v>8</v>
      </c>
      <c r="E2601" s="8" t="s">
        <v>6107</v>
      </c>
      <c r="F2601" s="8" t="s">
        <v>5943</v>
      </c>
      <c r="G2601" s="8" t="s">
        <v>10044</v>
      </c>
      <c r="H2601" s="8" t="s">
        <v>12</v>
      </c>
      <c r="I2601" s="9">
        <v>1779.8999999999999</v>
      </c>
      <c r="J2601" s="8" t="s">
        <v>12</v>
      </c>
      <c r="K2601" s="9">
        <v>134195.05417500003</v>
      </c>
      <c r="L2601" s="8" t="s">
        <v>12</v>
      </c>
      <c r="M2601" s="9">
        <v>2110955.3470312497</v>
      </c>
      <c r="N2601" s="9">
        <v>0</v>
      </c>
      <c r="O2601" s="8" t="s">
        <v>5</v>
      </c>
      <c r="P2601" s="9">
        <v>31619.399999999998</v>
      </c>
      <c r="Q2601" s="9">
        <f t="shared" si="120"/>
        <v>2278549.7012062497</v>
      </c>
      <c r="R2601" s="9">
        <f t="shared" si="121"/>
        <v>1139274.8506031248</v>
      </c>
      <c r="S2601" s="9">
        <f t="shared" si="122"/>
        <v>4557099.4024124993</v>
      </c>
      <c r="T2601" s="8" t="s">
        <v>6115</v>
      </c>
      <c r="U2601" s="8" t="s">
        <v>10025</v>
      </c>
    </row>
    <row r="2602" spans="1:21" x14ac:dyDescent="0.3">
      <c r="A2602" s="8" t="s">
        <v>5541</v>
      </c>
      <c r="B2602" s="8" t="s">
        <v>5904</v>
      </c>
      <c r="C2602" s="8">
        <v>180</v>
      </c>
      <c r="D2602" s="8">
        <v>6</v>
      </c>
      <c r="E2602" s="8" t="s">
        <v>6107</v>
      </c>
      <c r="F2602" s="8" t="s">
        <v>5943</v>
      </c>
      <c r="G2602" s="8" t="s">
        <v>10044</v>
      </c>
      <c r="H2602" s="8" t="s">
        <v>5</v>
      </c>
      <c r="I2602" s="9">
        <v>0</v>
      </c>
      <c r="J2602" s="8" t="s">
        <v>12</v>
      </c>
      <c r="K2602" s="9">
        <v>47400.377456250004</v>
      </c>
      <c r="L2602" s="8" t="s">
        <v>12</v>
      </c>
      <c r="M2602" s="9">
        <v>2022806.4948046873</v>
      </c>
      <c r="N2602" s="9">
        <v>0</v>
      </c>
      <c r="O2602" s="8" t="s">
        <v>5</v>
      </c>
      <c r="P2602" s="9">
        <v>0</v>
      </c>
      <c r="Q2602" s="9">
        <f t="shared" si="120"/>
        <v>2070206.8722609372</v>
      </c>
      <c r="R2602" s="9">
        <f t="shared" si="121"/>
        <v>1035103.4361304686</v>
      </c>
      <c r="S2602" s="9">
        <f t="shared" si="122"/>
        <v>4140413.7445218745</v>
      </c>
      <c r="T2602" s="8" t="s">
        <v>6112</v>
      </c>
      <c r="U2602" s="8" t="s">
        <v>10025</v>
      </c>
    </row>
    <row r="2603" spans="1:21" x14ac:dyDescent="0.3">
      <c r="A2603" s="8" t="s">
        <v>5542</v>
      </c>
      <c r="B2603" s="8" t="s">
        <v>5905</v>
      </c>
      <c r="C2603" s="8">
        <v>400</v>
      </c>
      <c r="D2603" s="8">
        <v>26</v>
      </c>
      <c r="E2603" s="8" t="s">
        <v>6107</v>
      </c>
      <c r="F2603" s="8" t="s">
        <v>5943</v>
      </c>
      <c r="G2603" s="8" t="s">
        <v>10044</v>
      </c>
      <c r="H2603" s="8" t="s">
        <v>12</v>
      </c>
      <c r="I2603" s="9">
        <v>1779.8999999999999</v>
      </c>
      <c r="J2603" s="8" t="s">
        <v>12</v>
      </c>
      <c r="K2603" s="9">
        <v>66120.797925000006</v>
      </c>
      <c r="L2603" s="8" t="s">
        <v>12</v>
      </c>
      <c r="M2603" s="9">
        <v>2041818.9923437499</v>
      </c>
      <c r="N2603" s="9">
        <v>0</v>
      </c>
      <c r="O2603" s="8" t="s">
        <v>5</v>
      </c>
      <c r="P2603" s="9">
        <v>63029.399999999994</v>
      </c>
      <c r="Q2603" s="9">
        <f t="shared" si="120"/>
        <v>2172749.0902687497</v>
      </c>
      <c r="R2603" s="9">
        <f t="shared" si="121"/>
        <v>1086374.5451343749</v>
      </c>
      <c r="S2603" s="9">
        <f t="shared" si="122"/>
        <v>4345498.1805374995</v>
      </c>
      <c r="T2603" s="8" t="s">
        <v>6114</v>
      </c>
      <c r="U2603" s="8" t="s">
        <v>10025</v>
      </c>
    </row>
    <row r="2604" spans="1:21" x14ac:dyDescent="0.3">
      <c r="A2604" s="8" t="s">
        <v>5543</v>
      </c>
      <c r="B2604" s="8" t="s">
        <v>5906</v>
      </c>
      <c r="C2604" s="8">
        <v>104</v>
      </c>
      <c r="D2604" s="8">
        <v>5</v>
      </c>
      <c r="E2604" s="8" t="s">
        <v>6107</v>
      </c>
      <c r="F2604" s="8" t="s">
        <v>5943</v>
      </c>
      <c r="G2604" s="8" t="s">
        <v>10044</v>
      </c>
      <c r="H2604" s="8" t="s">
        <v>5</v>
      </c>
      <c r="I2604" s="9">
        <v>0</v>
      </c>
      <c r="J2604" s="8" t="s">
        <v>12</v>
      </c>
      <c r="K2604" s="9">
        <v>40933.323112500002</v>
      </c>
      <c r="L2604" s="8" t="s">
        <v>12</v>
      </c>
      <c r="M2604" s="9">
        <v>2016238.541109375</v>
      </c>
      <c r="N2604" s="9">
        <v>0</v>
      </c>
      <c r="O2604" s="8" t="s">
        <v>5</v>
      </c>
      <c r="P2604" s="9">
        <v>36645</v>
      </c>
      <c r="Q2604" s="9">
        <f t="shared" si="120"/>
        <v>2093816.8642218749</v>
      </c>
      <c r="R2604" s="9">
        <f t="shared" si="121"/>
        <v>1046908.4321109374</v>
      </c>
      <c r="S2604" s="9">
        <f t="shared" si="122"/>
        <v>4187633.7284437497</v>
      </c>
      <c r="T2604" s="8" t="s">
        <v>6115</v>
      </c>
      <c r="U2604" s="8" t="s">
        <v>10025</v>
      </c>
    </row>
    <row r="2605" spans="1:21" x14ac:dyDescent="0.3">
      <c r="A2605" s="8" t="s">
        <v>5544</v>
      </c>
      <c r="B2605" s="8" t="s">
        <v>5907</v>
      </c>
      <c r="C2605" s="8">
        <v>652</v>
      </c>
      <c r="D2605" s="8">
        <v>10</v>
      </c>
      <c r="E2605" s="8" t="s">
        <v>6107</v>
      </c>
      <c r="F2605" s="8" t="s">
        <v>5943</v>
      </c>
      <c r="G2605" s="8" t="s">
        <v>10044</v>
      </c>
      <c r="H2605" s="8" t="s">
        <v>5</v>
      </c>
      <c r="I2605" s="9">
        <v>0</v>
      </c>
      <c r="J2605" s="8" t="s">
        <v>12</v>
      </c>
      <c r="K2605" s="9">
        <v>87564.188643749992</v>
      </c>
      <c r="L2605" s="8" t="s">
        <v>12</v>
      </c>
      <c r="M2605" s="9">
        <v>2063596.9440703124</v>
      </c>
      <c r="N2605" s="9">
        <v>0</v>
      </c>
      <c r="O2605" s="8" t="s">
        <v>5</v>
      </c>
      <c r="P2605" s="9">
        <v>42927</v>
      </c>
      <c r="Q2605" s="9">
        <f t="shared" si="120"/>
        <v>2194088.1327140625</v>
      </c>
      <c r="R2605" s="9">
        <f t="shared" si="121"/>
        <v>1097044.0663570312</v>
      </c>
      <c r="S2605" s="9">
        <f t="shared" si="122"/>
        <v>4388176.2654281249</v>
      </c>
      <c r="T2605" s="8" t="s">
        <v>6112</v>
      </c>
      <c r="U2605" s="8" t="s">
        <v>10025</v>
      </c>
    </row>
    <row r="2606" spans="1:21" x14ac:dyDescent="0.3">
      <c r="A2606" s="8" t="s">
        <v>5545</v>
      </c>
      <c r="B2606" s="8" t="s">
        <v>5908</v>
      </c>
      <c r="C2606" s="8">
        <v>827</v>
      </c>
      <c r="D2606" s="8">
        <v>11</v>
      </c>
      <c r="E2606" s="8" t="s">
        <v>6107</v>
      </c>
      <c r="F2606" s="8" t="s">
        <v>5943</v>
      </c>
      <c r="G2606" s="8" t="s">
        <v>10044</v>
      </c>
      <c r="H2606" s="8" t="s">
        <v>12</v>
      </c>
      <c r="I2606" s="9">
        <v>1779.8999999999999</v>
      </c>
      <c r="J2606" s="8" t="s">
        <v>12</v>
      </c>
      <c r="K2606" s="9">
        <v>102455.4321984375</v>
      </c>
      <c r="L2606" s="8" t="s">
        <v>12</v>
      </c>
      <c r="M2606" s="9">
        <v>2078720.5216582031</v>
      </c>
      <c r="N2606" s="9">
        <v>0</v>
      </c>
      <c r="O2606" s="8" t="s">
        <v>5</v>
      </c>
      <c r="P2606" s="9">
        <v>44183.399999999994</v>
      </c>
      <c r="Q2606" s="9">
        <f t="shared" si="120"/>
        <v>2227139.2538566403</v>
      </c>
      <c r="R2606" s="9">
        <f t="shared" si="121"/>
        <v>1113569.6269283202</v>
      </c>
      <c r="S2606" s="9">
        <f t="shared" si="122"/>
        <v>4454278.5077132806</v>
      </c>
      <c r="T2606" s="8" t="s">
        <v>6114</v>
      </c>
      <c r="U2606" s="8" t="s">
        <v>10025</v>
      </c>
    </row>
    <row r="2607" spans="1:21" x14ac:dyDescent="0.3">
      <c r="A2607" s="8" t="s">
        <v>5546</v>
      </c>
      <c r="B2607" s="8" t="s">
        <v>5909</v>
      </c>
      <c r="C2607" s="8">
        <v>255</v>
      </c>
      <c r="D2607" s="8">
        <v>7</v>
      </c>
      <c r="E2607" s="8" t="s">
        <v>6107</v>
      </c>
      <c r="F2607" s="8" t="s">
        <v>5943</v>
      </c>
      <c r="G2607" s="8" t="s">
        <v>10044</v>
      </c>
      <c r="H2607" s="8" t="s">
        <v>5</v>
      </c>
      <c r="I2607" s="9">
        <v>0</v>
      </c>
      <c r="J2607" s="8" t="s">
        <v>12</v>
      </c>
      <c r="K2607" s="9">
        <v>53782.338979687505</v>
      </c>
      <c r="L2607" s="8" t="s">
        <v>12</v>
      </c>
      <c r="M2607" s="9">
        <v>2029288.0280566404</v>
      </c>
      <c r="N2607" s="9">
        <v>0</v>
      </c>
      <c r="O2607" s="8" t="s">
        <v>5</v>
      </c>
      <c r="P2607" s="9">
        <v>39157.799999999996</v>
      </c>
      <c r="Q2607" s="9">
        <f t="shared" si="120"/>
        <v>2122228.167036328</v>
      </c>
      <c r="R2607" s="9">
        <f t="shared" si="121"/>
        <v>1061114.083518164</v>
      </c>
      <c r="S2607" s="9">
        <f t="shared" si="122"/>
        <v>4244456.334072656</v>
      </c>
      <c r="T2607" s="8" t="s">
        <v>6115</v>
      </c>
      <c r="U2607" s="8" t="s">
        <v>10025</v>
      </c>
    </row>
    <row r="2608" spans="1:21" x14ac:dyDescent="0.3">
      <c r="A2608" s="8" t="s">
        <v>5547</v>
      </c>
      <c r="B2608" s="8" t="s">
        <v>5910</v>
      </c>
      <c r="C2608" s="8">
        <v>530</v>
      </c>
      <c r="D2608" s="8">
        <v>11</v>
      </c>
      <c r="E2608" s="8" t="s">
        <v>6107</v>
      </c>
      <c r="F2608" s="8" t="s">
        <v>5943</v>
      </c>
      <c r="G2608" s="8" t="s">
        <v>10044</v>
      </c>
      <c r="H2608" s="8" t="s">
        <v>12</v>
      </c>
      <c r="I2608" s="9">
        <v>1779.8999999999999</v>
      </c>
      <c r="J2608" s="8" t="s">
        <v>12</v>
      </c>
      <c r="K2608" s="9">
        <v>77182.864565625001</v>
      </c>
      <c r="L2608" s="8" t="s">
        <v>12</v>
      </c>
      <c r="M2608" s="9">
        <v>2053053.6499804687</v>
      </c>
      <c r="N2608" s="9">
        <v>0</v>
      </c>
      <c r="O2608" s="8" t="s">
        <v>5</v>
      </c>
      <c r="P2608" s="9">
        <v>44183.399999999994</v>
      </c>
      <c r="Q2608" s="9">
        <f t="shared" si="120"/>
        <v>2176199.8145460938</v>
      </c>
      <c r="R2608" s="9">
        <f t="shared" si="121"/>
        <v>1088099.9072730469</v>
      </c>
      <c r="S2608" s="9">
        <f t="shared" si="122"/>
        <v>4352399.6290921876</v>
      </c>
      <c r="T2608" s="8" t="s">
        <v>6115</v>
      </c>
      <c r="U2608" s="8" t="s">
        <v>10025</v>
      </c>
    </row>
    <row r="2609" spans="1:21" x14ac:dyDescent="0.3">
      <c r="A2609" s="8" t="s">
        <v>5548</v>
      </c>
      <c r="B2609" s="8" t="s">
        <v>5911</v>
      </c>
      <c r="C2609" s="8">
        <v>95</v>
      </c>
      <c r="D2609" s="8">
        <v>3</v>
      </c>
      <c r="E2609" s="8" t="s">
        <v>6107</v>
      </c>
      <c r="F2609" s="8" t="s">
        <v>5943</v>
      </c>
      <c r="G2609" s="8" t="s">
        <v>10044</v>
      </c>
      <c r="H2609" s="8" t="s">
        <v>12</v>
      </c>
      <c r="I2609" s="9">
        <v>1779.8999999999999</v>
      </c>
      <c r="J2609" s="8" t="s">
        <v>12</v>
      </c>
      <c r="K2609" s="9">
        <v>40167.487729687506</v>
      </c>
      <c r="L2609" s="8" t="s">
        <v>12</v>
      </c>
      <c r="M2609" s="9">
        <v>2015460.7571191406</v>
      </c>
      <c r="N2609" s="9">
        <v>0</v>
      </c>
      <c r="O2609" s="8" t="s">
        <v>5</v>
      </c>
      <c r="P2609" s="9">
        <v>34132.199999999997</v>
      </c>
      <c r="Q2609" s="9">
        <f t="shared" si="120"/>
        <v>2091540.3448488282</v>
      </c>
      <c r="R2609" s="9">
        <f t="shared" si="121"/>
        <v>1045770.1724244141</v>
      </c>
      <c r="S2609" s="9">
        <f t="shared" si="122"/>
        <v>4183080.6896976563</v>
      </c>
      <c r="T2609" s="8" t="s">
        <v>6114</v>
      </c>
      <c r="U2609" s="8" t="s">
        <v>10025</v>
      </c>
    </row>
    <row r="2610" spans="1:21" x14ac:dyDescent="0.3">
      <c r="A2610" s="8" t="s">
        <v>5549</v>
      </c>
      <c r="B2610" s="8" t="s">
        <v>5912</v>
      </c>
      <c r="C2610" s="8">
        <v>105</v>
      </c>
      <c r="D2610" s="8">
        <v>2</v>
      </c>
      <c r="E2610" s="8" t="s">
        <v>6107</v>
      </c>
      <c r="F2610" s="8" t="s">
        <v>5943</v>
      </c>
      <c r="G2610" s="8" t="s">
        <v>10044</v>
      </c>
      <c r="H2610" s="8" t="s">
        <v>12</v>
      </c>
      <c r="I2610" s="9">
        <v>1779.8999999999999</v>
      </c>
      <c r="J2610" s="8" t="s">
        <v>12</v>
      </c>
      <c r="K2610" s="9">
        <v>41018.415932812502</v>
      </c>
      <c r="L2610" s="8" t="s">
        <v>12</v>
      </c>
      <c r="M2610" s="9">
        <v>2016324.9615527343</v>
      </c>
      <c r="N2610" s="9">
        <v>0</v>
      </c>
      <c r="O2610" s="8" t="s">
        <v>5</v>
      </c>
      <c r="P2610" s="9">
        <v>0</v>
      </c>
      <c r="Q2610" s="9">
        <f t="shared" si="120"/>
        <v>2059123.2774855467</v>
      </c>
      <c r="R2610" s="9">
        <f t="shared" si="121"/>
        <v>1029561.6387427733</v>
      </c>
      <c r="S2610" s="9">
        <f t="shared" si="122"/>
        <v>4118246.5549710933</v>
      </c>
      <c r="T2610" s="8" t="s">
        <v>6115</v>
      </c>
      <c r="U2610" s="8" t="s">
        <v>10025</v>
      </c>
    </row>
    <row r="2611" spans="1:21" x14ac:dyDescent="0.3">
      <c r="A2611" s="8" t="s">
        <v>5550</v>
      </c>
      <c r="B2611" s="8" t="s">
        <v>5913</v>
      </c>
      <c r="C2611" s="8">
        <v>330</v>
      </c>
      <c r="D2611" s="8">
        <v>1</v>
      </c>
      <c r="E2611" s="8" t="s">
        <v>6107</v>
      </c>
      <c r="F2611" s="8" t="s">
        <v>5943</v>
      </c>
      <c r="G2611" s="8" t="s">
        <v>10044</v>
      </c>
      <c r="H2611" s="8" t="s">
        <v>12</v>
      </c>
      <c r="I2611" s="9">
        <v>1779.8999999999999</v>
      </c>
      <c r="J2611" s="8" t="s">
        <v>5</v>
      </c>
      <c r="K2611" s="9">
        <v>0</v>
      </c>
      <c r="L2611" s="8" t="s">
        <v>12</v>
      </c>
      <c r="M2611" s="9">
        <v>2035769.5613085937</v>
      </c>
      <c r="N2611" s="9">
        <v>0</v>
      </c>
      <c r="O2611" s="8" t="s">
        <v>5</v>
      </c>
      <c r="P2611" s="9">
        <v>31619.399999999998</v>
      </c>
      <c r="Q2611" s="9">
        <f t="shared" si="120"/>
        <v>2069168.8613085935</v>
      </c>
      <c r="R2611" s="9">
        <f t="shared" si="121"/>
        <v>1034584.4306542968</v>
      </c>
      <c r="S2611" s="9">
        <f t="shared" si="122"/>
        <v>4138337.7226171871</v>
      </c>
      <c r="T2611" s="8" t="s">
        <v>6114</v>
      </c>
      <c r="U2611" s="8" t="s">
        <v>10025</v>
      </c>
    </row>
    <row r="2612" spans="1:21" x14ac:dyDescent="0.3">
      <c r="A2612" s="8" t="s">
        <v>5551</v>
      </c>
      <c r="B2612" s="8" t="s">
        <v>5914</v>
      </c>
      <c r="C2612" s="8">
        <v>220</v>
      </c>
      <c r="D2612" s="8">
        <v>9</v>
      </c>
      <c r="E2612" s="8" t="s">
        <v>6107</v>
      </c>
      <c r="F2612" s="8" t="s">
        <v>5943</v>
      </c>
      <c r="G2612" s="8" t="s">
        <v>10044</v>
      </c>
      <c r="H2612" s="8" t="s">
        <v>5</v>
      </c>
      <c r="I2612" s="9">
        <v>0</v>
      </c>
      <c r="J2612" s="8" t="s">
        <v>12</v>
      </c>
      <c r="K2612" s="9">
        <v>50804.090268750006</v>
      </c>
      <c r="L2612" s="8" t="s">
        <v>12</v>
      </c>
      <c r="M2612" s="9">
        <v>2026263.3125390625</v>
      </c>
      <c r="N2612" s="9">
        <v>0</v>
      </c>
      <c r="O2612" s="8" t="s">
        <v>5</v>
      </c>
      <c r="P2612" s="9">
        <v>0</v>
      </c>
      <c r="Q2612" s="9">
        <f t="shared" si="120"/>
        <v>2077067.4028078124</v>
      </c>
      <c r="R2612" s="9">
        <f t="shared" si="121"/>
        <v>1038533.7014039062</v>
      </c>
      <c r="S2612" s="9">
        <f t="shared" si="122"/>
        <v>4154134.8056156249</v>
      </c>
      <c r="T2612" s="8" t="s">
        <v>6110</v>
      </c>
      <c r="U2612" s="8" t="s">
        <v>10025</v>
      </c>
    </row>
    <row r="2613" spans="1:21" x14ac:dyDescent="0.3">
      <c r="A2613" s="8" t="s">
        <v>5552</v>
      </c>
      <c r="B2613" s="8" t="s">
        <v>5915</v>
      </c>
      <c r="C2613" s="8">
        <v>285</v>
      </c>
      <c r="D2613" s="8">
        <v>4</v>
      </c>
      <c r="E2613" s="8" t="s">
        <v>6107</v>
      </c>
      <c r="F2613" s="8" t="s">
        <v>5943</v>
      </c>
      <c r="G2613" s="8" t="s">
        <v>10044</v>
      </c>
      <c r="H2613" s="8" t="s">
        <v>5</v>
      </c>
      <c r="I2613" s="9">
        <v>0</v>
      </c>
      <c r="J2613" s="8" t="s">
        <v>12</v>
      </c>
      <c r="K2613" s="9">
        <v>56335.123589062503</v>
      </c>
      <c r="L2613" s="8" t="s">
        <v>12</v>
      </c>
      <c r="M2613" s="9">
        <v>2031880.6413574216</v>
      </c>
      <c r="N2613" s="9">
        <v>0</v>
      </c>
      <c r="O2613" s="8" t="s">
        <v>5</v>
      </c>
      <c r="P2613" s="9">
        <v>0</v>
      </c>
      <c r="Q2613" s="9">
        <f t="shared" si="120"/>
        <v>2088215.7649464842</v>
      </c>
      <c r="R2613" s="9">
        <f t="shared" si="121"/>
        <v>1044107.8824732421</v>
      </c>
      <c r="S2613" s="9">
        <f t="shared" si="122"/>
        <v>4176431.5298929685</v>
      </c>
      <c r="T2613" s="8" t="s">
        <v>6114</v>
      </c>
      <c r="U2613" s="8" t="s">
        <v>10025</v>
      </c>
    </row>
    <row r="2614" spans="1:21" x14ac:dyDescent="0.3">
      <c r="A2614" s="8" t="s">
        <v>5553</v>
      </c>
      <c r="B2614" s="8" t="s">
        <v>5916</v>
      </c>
      <c r="C2614" s="8">
        <v>250</v>
      </c>
      <c r="D2614" s="8">
        <v>8</v>
      </c>
      <c r="E2614" s="8" t="s">
        <v>6107</v>
      </c>
      <c r="F2614" s="8" t="s">
        <v>5943</v>
      </c>
      <c r="G2614" s="8" t="s">
        <v>10044</v>
      </c>
      <c r="H2614" s="8" t="s">
        <v>12</v>
      </c>
      <c r="I2614" s="9">
        <v>1779.8999999999999</v>
      </c>
      <c r="J2614" s="8" t="s">
        <v>12</v>
      </c>
      <c r="K2614" s="9">
        <v>53356.874878125003</v>
      </c>
      <c r="L2614" s="8" t="s">
        <v>12</v>
      </c>
      <c r="M2614" s="9">
        <v>2028855.9258398437</v>
      </c>
      <c r="N2614" s="9">
        <v>0</v>
      </c>
      <c r="O2614" s="8" t="s">
        <v>5</v>
      </c>
      <c r="P2614" s="9">
        <v>40414.199999999997</v>
      </c>
      <c r="Q2614" s="9">
        <f t="shared" si="120"/>
        <v>2124406.9007179686</v>
      </c>
      <c r="R2614" s="9">
        <f t="shared" si="121"/>
        <v>1062203.4503589843</v>
      </c>
      <c r="S2614" s="9">
        <f t="shared" si="122"/>
        <v>4248813.8014359372</v>
      </c>
      <c r="T2614" s="8" t="s">
        <v>6114</v>
      </c>
      <c r="U2614" s="8" t="s">
        <v>10025</v>
      </c>
    </row>
    <row r="2615" spans="1:21" x14ac:dyDescent="0.3">
      <c r="A2615" s="8" t="s">
        <v>5554</v>
      </c>
      <c r="B2615" s="8" t="s">
        <v>5917</v>
      </c>
      <c r="C2615" s="8">
        <v>250</v>
      </c>
      <c r="D2615" s="8">
        <v>9</v>
      </c>
      <c r="E2615" s="8" t="s">
        <v>6107</v>
      </c>
      <c r="F2615" s="8" t="s">
        <v>5943</v>
      </c>
      <c r="G2615" s="8" t="s">
        <v>10044</v>
      </c>
      <c r="H2615" s="8" t="s">
        <v>5</v>
      </c>
      <c r="I2615" s="9">
        <v>0</v>
      </c>
      <c r="J2615" s="8" t="s">
        <v>12</v>
      </c>
      <c r="K2615" s="9">
        <v>53356.874878125003</v>
      </c>
      <c r="L2615" s="8" t="s">
        <v>5</v>
      </c>
      <c r="M2615" s="9">
        <v>0</v>
      </c>
      <c r="N2615" s="9">
        <v>0</v>
      </c>
      <c r="O2615" s="8" t="s">
        <v>5</v>
      </c>
      <c r="P2615" s="9">
        <v>41670.6</v>
      </c>
      <c r="Q2615" s="9">
        <f t="shared" si="120"/>
        <v>95027.474878125009</v>
      </c>
      <c r="R2615" s="9">
        <f t="shared" si="121"/>
        <v>47513.737439062505</v>
      </c>
      <c r="S2615" s="9">
        <f t="shared" si="122"/>
        <v>190054.94975625002</v>
      </c>
      <c r="T2615" s="8" t="s">
        <v>6112</v>
      </c>
      <c r="U2615" s="8" t="s">
        <v>10025</v>
      </c>
    </row>
    <row r="2616" spans="1:21" x14ac:dyDescent="0.3">
      <c r="A2616" s="8" t="s">
        <v>5555</v>
      </c>
      <c r="B2616" s="8" t="s">
        <v>5918</v>
      </c>
      <c r="C2616" s="8">
        <v>125</v>
      </c>
      <c r="D2616" s="8">
        <v>2</v>
      </c>
      <c r="E2616" s="8" t="s">
        <v>6107</v>
      </c>
      <c r="F2616" s="8" t="s">
        <v>5943</v>
      </c>
      <c r="G2616" s="8" t="s">
        <v>10044</v>
      </c>
      <c r="H2616" s="8" t="s">
        <v>12</v>
      </c>
      <c r="I2616" s="9">
        <v>1779.8999999999999</v>
      </c>
      <c r="J2616" s="8" t="s">
        <v>12</v>
      </c>
      <c r="K2616" s="9">
        <v>42720.272339062503</v>
      </c>
      <c r="L2616" s="8" t="s">
        <v>12</v>
      </c>
      <c r="M2616" s="9">
        <v>2018053.3704199218</v>
      </c>
      <c r="N2616" s="9">
        <v>0</v>
      </c>
      <c r="O2616" s="8" t="s">
        <v>5</v>
      </c>
      <c r="P2616" s="9">
        <v>0</v>
      </c>
      <c r="Q2616" s="9">
        <f t="shared" si="120"/>
        <v>2062553.5427589843</v>
      </c>
      <c r="R2616" s="9">
        <f t="shared" si="121"/>
        <v>1031276.7713794921</v>
      </c>
      <c r="S2616" s="9">
        <f t="shared" si="122"/>
        <v>4125107.0855179685</v>
      </c>
      <c r="T2616" s="8" t="s">
        <v>6110</v>
      </c>
      <c r="U2616" s="8" t="s">
        <v>10025</v>
      </c>
    </row>
    <row r="2617" spans="1:21" x14ac:dyDescent="0.3">
      <c r="A2617" s="8" t="s">
        <v>5556</v>
      </c>
      <c r="B2617" s="8" t="s">
        <v>5919</v>
      </c>
      <c r="C2617" s="8">
        <v>275</v>
      </c>
      <c r="D2617" s="8">
        <v>7</v>
      </c>
      <c r="E2617" s="8" t="s">
        <v>6107</v>
      </c>
      <c r="F2617" s="8" t="s">
        <v>5943</v>
      </c>
      <c r="G2617" s="8" t="s">
        <v>10044</v>
      </c>
      <c r="H2617" s="8" t="s">
        <v>5</v>
      </c>
      <c r="I2617" s="9">
        <v>0</v>
      </c>
      <c r="J2617" s="8" t="s">
        <v>12</v>
      </c>
      <c r="K2617" s="9">
        <v>55484.195385937506</v>
      </c>
      <c r="L2617" s="8" t="s">
        <v>12</v>
      </c>
      <c r="M2617" s="9">
        <v>2031016.436923828</v>
      </c>
      <c r="N2617" s="9">
        <v>0</v>
      </c>
      <c r="O2617" s="8" t="s">
        <v>5</v>
      </c>
      <c r="P2617" s="9">
        <v>39157.799999999996</v>
      </c>
      <c r="Q2617" s="9">
        <f t="shared" si="120"/>
        <v>2125658.4323097654</v>
      </c>
      <c r="R2617" s="9">
        <f t="shared" si="121"/>
        <v>1062829.2161548827</v>
      </c>
      <c r="S2617" s="9">
        <f t="shared" si="122"/>
        <v>4251316.8646195307</v>
      </c>
      <c r="T2617" s="8" t="s">
        <v>6115</v>
      </c>
      <c r="U2617" s="8" t="s">
        <v>10025</v>
      </c>
    </row>
    <row r="2618" spans="1:21" x14ac:dyDescent="0.3">
      <c r="A2618" s="8" t="s">
        <v>5557</v>
      </c>
      <c r="B2618" s="8" t="s">
        <v>5920</v>
      </c>
      <c r="C2618" s="8">
        <v>42</v>
      </c>
      <c r="D2618" s="8">
        <v>1</v>
      </c>
      <c r="E2618" s="8" t="s">
        <v>6107</v>
      </c>
      <c r="F2618" s="8" t="s">
        <v>5943</v>
      </c>
      <c r="G2618" s="8" t="s">
        <v>10044</v>
      </c>
      <c r="H2618" s="8" t="s">
        <v>12</v>
      </c>
      <c r="I2618" s="9">
        <v>1779.8999999999999</v>
      </c>
      <c r="J2618" s="8" t="s">
        <v>12</v>
      </c>
      <c r="K2618" s="9">
        <v>35657.568253125006</v>
      </c>
      <c r="L2618" s="8" t="s">
        <v>12</v>
      </c>
      <c r="M2618" s="9">
        <v>2010880.4736210937</v>
      </c>
      <c r="N2618" s="9">
        <v>0</v>
      </c>
      <c r="O2618" s="8" t="s">
        <v>5</v>
      </c>
      <c r="P2618" s="9">
        <v>0</v>
      </c>
      <c r="Q2618" s="9">
        <f t="shared" si="120"/>
        <v>2048317.9418742186</v>
      </c>
      <c r="R2618" s="9">
        <f t="shared" si="121"/>
        <v>1024158.9709371093</v>
      </c>
      <c r="S2618" s="9">
        <f t="shared" si="122"/>
        <v>4096635.8837484373</v>
      </c>
      <c r="T2618" s="8" t="s">
        <v>6114</v>
      </c>
      <c r="U2618" s="8" t="s">
        <v>10025</v>
      </c>
    </row>
    <row r="2619" spans="1:21" x14ac:dyDescent="0.3">
      <c r="A2619" s="8" t="s">
        <v>5558</v>
      </c>
      <c r="B2619" s="8" t="s">
        <v>5921</v>
      </c>
      <c r="C2619" s="8">
        <v>295</v>
      </c>
      <c r="D2619" s="8">
        <v>5</v>
      </c>
      <c r="E2619" s="8" t="s">
        <v>6107</v>
      </c>
      <c r="F2619" s="8" t="s">
        <v>5943</v>
      </c>
      <c r="G2619" s="8" t="s">
        <v>10044</v>
      </c>
      <c r="H2619" s="8" t="s">
        <v>12</v>
      </c>
      <c r="I2619" s="9">
        <v>1779.8999999999999</v>
      </c>
      <c r="J2619" s="8" t="s">
        <v>12</v>
      </c>
      <c r="K2619" s="9">
        <v>57186.051792187507</v>
      </c>
      <c r="L2619" s="8" t="s">
        <v>12</v>
      </c>
      <c r="M2619" s="9">
        <v>2032744.8457910155</v>
      </c>
      <c r="N2619" s="9">
        <v>0</v>
      </c>
      <c r="O2619" s="8" t="s">
        <v>5</v>
      </c>
      <c r="P2619" s="9">
        <v>36645</v>
      </c>
      <c r="Q2619" s="9">
        <f t="shared" si="120"/>
        <v>2128355.7975832028</v>
      </c>
      <c r="R2619" s="9">
        <f t="shared" si="121"/>
        <v>1064177.8987916014</v>
      </c>
      <c r="S2619" s="9">
        <f t="shared" si="122"/>
        <v>4256711.5951664057</v>
      </c>
      <c r="T2619" s="8" t="s">
        <v>6114</v>
      </c>
      <c r="U2619" s="8" t="s">
        <v>10025</v>
      </c>
    </row>
    <row r="2620" spans="1:21" x14ac:dyDescent="0.3">
      <c r="A2620" s="8" t="s">
        <v>5559</v>
      </c>
      <c r="B2620" s="8" t="s">
        <v>5922</v>
      </c>
      <c r="C2620" s="8">
        <v>500</v>
      </c>
      <c r="D2620" s="8">
        <v>5</v>
      </c>
      <c r="E2620" s="8" t="s">
        <v>6107</v>
      </c>
      <c r="F2620" s="8" t="s">
        <v>5943</v>
      </c>
      <c r="G2620" s="8" t="s">
        <v>10044</v>
      </c>
      <c r="H2620" s="8" t="s">
        <v>5</v>
      </c>
      <c r="I2620" s="9">
        <v>0</v>
      </c>
      <c r="J2620" s="8" t="s">
        <v>12</v>
      </c>
      <c r="K2620" s="9">
        <v>74630.079956250003</v>
      </c>
      <c r="L2620" s="8" t="s">
        <v>12</v>
      </c>
      <c r="M2620" s="9">
        <v>2050461.0366796874</v>
      </c>
      <c r="N2620" s="9">
        <v>0</v>
      </c>
      <c r="O2620" s="8" t="s">
        <v>5</v>
      </c>
      <c r="P2620" s="9">
        <v>36645</v>
      </c>
      <c r="Q2620" s="9">
        <f t="shared" si="120"/>
        <v>2161736.1166359372</v>
      </c>
      <c r="R2620" s="9">
        <f t="shared" si="121"/>
        <v>1080868.0583179686</v>
      </c>
      <c r="S2620" s="9">
        <f t="shared" si="122"/>
        <v>4323472.2332718745</v>
      </c>
      <c r="T2620" s="8" t="s">
        <v>6114</v>
      </c>
      <c r="U2620" s="8" t="s">
        <v>10025</v>
      </c>
    </row>
    <row r="2621" spans="1:21" x14ac:dyDescent="0.3">
      <c r="A2621" s="8" t="s">
        <v>5560</v>
      </c>
      <c r="B2621" s="8" t="s">
        <v>5923</v>
      </c>
      <c r="C2621" s="8">
        <v>35</v>
      </c>
      <c r="D2621" s="8">
        <v>1</v>
      </c>
      <c r="E2621" s="8" t="s">
        <v>6072</v>
      </c>
      <c r="F2621" s="8" t="s">
        <v>5943</v>
      </c>
      <c r="G2621" s="8" t="s">
        <v>10044</v>
      </c>
      <c r="H2621" s="8" t="s">
        <v>5</v>
      </c>
      <c r="I2621" s="9">
        <v>0</v>
      </c>
      <c r="J2621" s="8" t="s">
        <v>12</v>
      </c>
      <c r="K2621" s="9">
        <v>35061.918510937503</v>
      </c>
      <c r="L2621" s="8" t="s">
        <v>12</v>
      </c>
      <c r="M2621" s="9">
        <v>2010275.5305175779</v>
      </c>
      <c r="N2621" s="9">
        <v>0</v>
      </c>
      <c r="O2621" s="8" t="s">
        <v>5</v>
      </c>
      <c r="P2621" s="9">
        <v>0</v>
      </c>
      <c r="Q2621" s="9">
        <f t="shared" si="120"/>
        <v>2045337.4490285155</v>
      </c>
      <c r="R2621" s="9">
        <f t="shared" si="121"/>
        <v>1022668.7245142577</v>
      </c>
      <c r="S2621" s="9">
        <f t="shared" si="122"/>
        <v>4090674.898057031</v>
      </c>
      <c r="T2621" s="8" t="s">
        <v>6114</v>
      </c>
      <c r="U2621" s="8" t="s">
        <v>10025</v>
      </c>
    </row>
    <row r="2622" spans="1:21" x14ac:dyDescent="0.3">
      <c r="A2622" s="8" t="s">
        <v>5561</v>
      </c>
      <c r="B2622" s="8" t="s">
        <v>5924</v>
      </c>
      <c r="C2622" s="8">
        <v>546</v>
      </c>
      <c r="D2622" s="8">
        <v>1</v>
      </c>
      <c r="E2622" s="8" t="s">
        <v>6072</v>
      </c>
      <c r="F2622" s="8" t="s">
        <v>5943</v>
      </c>
      <c r="G2622" s="8" t="s">
        <v>10044</v>
      </c>
      <c r="H2622" s="8" t="s">
        <v>12</v>
      </c>
      <c r="I2622" s="9">
        <v>1779.8999999999999</v>
      </c>
      <c r="J2622" s="8" t="s">
        <v>12</v>
      </c>
      <c r="K2622" s="9">
        <v>78544.349690624993</v>
      </c>
      <c r="L2622" s="8" t="s">
        <v>12</v>
      </c>
      <c r="M2622" s="9">
        <v>2054436.3770742186</v>
      </c>
      <c r="N2622" s="9">
        <v>0</v>
      </c>
      <c r="O2622" s="8" t="s">
        <v>5</v>
      </c>
      <c r="P2622" s="9">
        <v>0</v>
      </c>
      <c r="Q2622" s="9">
        <f t="shared" si="120"/>
        <v>2134760.6267648437</v>
      </c>
      <c r="R2622" s="9">
        <f t="shared" si="121"/>
        <v>1067380.3133824219</v>
      </c>
      <c r="S2622" s="9">
        <f t="shared" si="122"/>
        <v>4269521.2535296874</v>
      </c>
      <c r="T2622" s="8" t="s">
        <v>6114</v>
      </c>
      <c r="U2622" s="8" t="s">
        <v>10025</v>
      </c>
    </row>
    <row r="2623" spans="1:21" x14ac:dyDescent="0.3">
      <c r="A2623" s="8" t="s">
        <v>5562</v>
      </c>
      <c r="B2623" s="8" t="s">
        <v>5925</v>
      </c>
      <c r="C2623" s="8">
        <v>283</v>
      </c>
      <c r="D2623" s="8">
        <v>19</v>
      </c>
      <c r="E2623" s="8" t="s">
        <v>6072</v>
      </c>
      <c r="F2623" s="8" t="s">
        <v>5943</v>
      </c>
      <c r="G2623" s="8" t="s">
        <v>10044</v>
      </c>
      <c r="H2623" s="8" t="s">
        <v>12</v>
      </c>
      <c r="I2623" s="9">
        <v>1779.8999999999999</v>
      </c>
      <c r="J2623" s="8" t="s">
        <v>5</v>
      </c>
      <c r="K2623" s="9">
        <v>0</v>
      </c>
      <c r="L2623" s="8" t="s">
        <v>5</v>
      </c>
      <c r="M2623" s="9">
        <v>0</v>
      </c>
      <c r="N2623" s="9">
        <v>0</v>
      </c>
      <c r="O2623" s="8" t="s">
        <v>5</v>
      </c>
      <c r="P2623" s="9">
        <v>54234.6</v>
      </c>
      <c r="Q2623" s="9">
        <f t="shared" si="120"/>
        <v>56014.5</v>
      </c>
      <c r="R2623" s="9">
        <f t="shared" si="121"/>
        <v>28007.25</v>
      </c>
      <c r="S2623" s="9">
        <f t="shared" si="122"/>
        <v>112029</v>
      </c>
      <c r="T2623" s="8" t="s">
        <v>6114</v>
      </c>
      <c r="U2623" s="8" t="s">
        <v>10025</v>
      </c>
    </row>
    <row r="2624" spans="1:21" x14ac:dyDescent="0.3">
      <c r="A2624" s="8" t="s">
        <v>5563</v>
      </c>
      <c r="B2624" s="8" t="s">
        <v>5926</v>
      </c>
      <c r="C2624" s="8">
        <v>25</v>
      </c>
      <c r="D2624" s="8">
        <v>10</v>
      </c>
      <c r="E2624" s="8" t="s">
        <v>6072</v>
      </c>
      <c r="F2624" s="8" t="s">
        <v>5943</v>
      </c>
      <c r="G2624" s="8" t="s">
        <v>10044</v>
      </c>
      <c r="H2624" s="8" t="s">
        <v>12</v>
      </c>
      <c r="I2624" s="9">
        <v>1779.8999999999999</v>
      </c>
      <c r="J2624" s="8" t="s">
        <v>5</v>
      </c>
      <c r="K2624" s="9">
        <v>0</v>
      </c>
      <c r="L2624" s="8" t="s">
        <v>12</v>
      </c>
      <c r="M2624" s="9">
        <v>2009411.3260839842</v>
      </c>
      <c r="N2624" s="9">
        <v>0</v>
      </c>
      <c r="O2624" s="8" t="s">
        <v>5</v>
      </c>
      <c r="P2624" s="9">
        <v>0</v>
      </c>
      <c r="Q2624" s="9">
        <f t="shared" si="120"/>
        <v>2011191.2260839841</v>
      </c>
      <c r="R2624" s="9">
        <f t="shared" si="121"/>
        <v>1005595.6130419921</v>
      </c>
      <c r="S2624" s="9">
        <f t="shared" si="122"/>
        <v>4022382.4521679683</v>
      </c>
      <c r="T2624" s="8" t="s">
        <v>6114</v>
      </c>
      <c r="U2624" s="8" t="s">
        <v>10025</v>
      </c>
    </row>
    <row r="2625" spans="1:21" x14ac:dyDescent="0.3">
      <c r="A2625" s="8" t="s">
        <v>5564</v>
      </c>
      <c r="B2625" s="8" t="s">
        <v>5927</v>
      </c>
      <c r="C2625" s="8">
        <v>132</v>
      </c>
      <c r="D2625" s="8">
        <v>17</v>
      </c>
      <c r="E2625" s="8" t="s">
        <v>6072</v>
      </c>
      <c r="F2625" s="8" t="s">
        <v>5943</v>
      </c>
      <c r="G2625" s="8" t="s">
        <v>10044</v>
      </c>
      <c r="H2625" s="8" t="s">
        <v>12</v>
      </c>
      <c r="I2625" s="9">
        <v>1779.8999999999999</v>
      </c>
      <c r="J2625" s="8" t="s">
        <v>12</v>
      </c>
      <c r="K2625" s="9">
        <v>43315.922081250006</v>
      </c>
      <c r="L2625" s="8" t="s">
        <v>12</v>
      </c>
      <c r="M2625" s="9">
        <v>2018658.3135234374</v>
      </c>
      <c r="N2625" s="9">
        <v>0</v>
      </c>
      <c r="O2625" s="8" t="s">
        <v>5</v>
      </c>
      <c r="P2625" s="9">
        <v>51721.799999999996</v>
      </c>
      <c r="Q2625" s="9">
        <f t="shared" si="120"/>
        <v>2115475.9356046873</v>
      </c>
      <c r="R2625" s="9">
        <f t="shared" si="121"/>
        <v>1057737.9678023437</v>
      </c>
      <c r="S2625" s="9">
        <f t="shared" si="122"/>
        <v>4230951.8712093746</v>
      </c>
      <c r="T2625" s="8" t="s">
        <v>6114</v>
      </c>
      <c r="U2625" s="8" t="s">
        <v>10025</v>
      </c>
    </row>
    <row r="2626" spans="1:21" x14ac:dyDescent="0.3">
      <c r="A2626" s="8" t="s">
        <v>5565</v>
      </c>
      <c r="B2626" s="8" t="s">
        <v>5928</v>
      </c>
      <c r="C2626" s="8">
        <v>39</v>
      </c>
      <c r="D2626" s="8">
        <v>1</v>
      </c>
      <c r="E2626" s="8" t="s">
        <v>6100</v>
      </c>
      <c r="F2626" s="8" t="s">
        <v>5943</v>
      </c>
      <c r="G2626" s="8" t="s">
        <v>10044</v>
      </c>
      <c r="H2626" s="8" t="s">
        <v>12</v>
      </c>
      <c r="I2626" s="9">
        <v>2349.4679999999998</v>
      </c>
      <c r="J2626" s="8" t="s">
        <v>12</v>
      </c>
      <c r="K2626" s="9">
        <v>46731.022525687513</v>
      </c>
      <c r="L2626" s="8" t="s">
        <v>12</v>
      </c>
      <c r="M2626" s="9">
        <v>2525340.2426375155</v>
      </c>
      <c r="N2626" s="9">
        <v>0</v>
      </c>
      <c r="O2626" s="8" t="s">
        <v>5</v>
      </c>
      <c r="P2626" s="9">
        <v>0</v>
      </c>
      <c r="Q2626" s="9">
        <f t="shared" ref="Q2626:Q2689" si="123">SUM(I2626+K2626+M2626+N2626+P2626)</f>
        <v>2574420.7331632031</v>
      </c>
      <c r="R2626" s="9">
        <f t="shared" si="121"/>
        <v>1287210.3665816016</v>
      </c>
      <c r="S2626" s="9">
        <f t="shared" si="122"/>
        <v>5148841.4663264062</v>
      </c>
      <c r="T2626" s="8" t="s">
        <v>6114</v>
      </c>
      <c r="U2626" s="8" t="s">
        <v>10025</v>
      </c>
    </row>
    <row r="2627" spans="1:21" x14ac:dyDescent="0.3">
      <c r="A2627" s="8" t="s">
        <v>5566</v>
      </c>
      <c r="B2627" s="8" t="s">
        <v>5929</v>
      </c>
      <c r="C2627" s="8">
        <v>600</v>
      </c>
      <c r="D2627" s="8">
        <v>1</v>
      </c>
      <c r="E2627" s="8" t="s">
        <v>6100</v>
      </c>
      <c r="F2627" s="8" t="s">
        <v>5943</v>
      </c>
      <c r="G2627" s="8" t="s">
        <v>10044</v>
      </c>
      <c r="H2627" s="8" t="s">
        <v>12</v>
      </c>
      <c r="I2627" s="9">
        <v>2349.4679999999998</v>
      </c>
      <c r="J2627" s="8" t="s">
        <v>12</v>
      </c>
      <c r="K2627" s="9">
        <v>109743.95782350001</v>
      </c>
      <c r="L2627" s="8" t="s">
        <v>12</v>
      </c>
      <c r="M2627" s="9">
        <v>2586233.4697556249</v>
      </c>
      <c r="N2627" s="9">
        <v>0</v>
      </c>
      <c r="O2627" s="8" t="s">
        <v>5</v>
      </c>
      <c r="P2627" s="9">
        <v>0</v>
      </c>
      <c r="Q2627" s="9">
        <f t="shared" si="123"/>
        <v>2698326.8955791248</v>
      </c>
      <c r="R2627" s="9">
        <f t="shared" ref="R2627:R2640" si="124">Q2627/2</f>
        <v>1349163.4477895624</v>
      </c>
      <c r="S2627" s="9">
        <f t="shared" ref="S2627:S2640" si="125">Q2627*2</f>
        <v>5396653.7911582496</v>
      </c>
      <c r="T2627" s="8" t="s">
        <v>6114</v>
      </c>
      <c r="U2627" s="8" t="s">
        <v>10025</v>
      </c>
    </row>
    <row r="2628" spans="1:21" x14ac:dyDescent="0.3">
      <c r="A2628" s="8" t="s">
        <v>5567</v>
      </c>
      <c r="B2628" s="8" t="s">
        <v>5930</v>
      </c>
      <c r="C2628" s="8">
        <v>820</v>
      </c>
      <c r="D2628" s="8">
        <v>1</v>
      </c>
      <c r="E2628" s="8" t="s">
        <v>6100</v>
      </c>
      <c r="F2628" s="8" t="s">
        <v>5943</v>
      </c>
      <c r="G2628" s="8" t="s">
        <v>10044</v>
      </c>
      <c r="H2628" s="8" t="s">
        <v>6</v>
      </c>
      <c r="I2628" s="9">
        <v>0</v>
      </c>
      <c r="J2628" s="8" t="s">
        <v>12</v>
      </c>
      <c r="K2628" s="9">
        <v>134454.91284224999</v>
      </c>
      <c r="L2628" s="8" t="s">
        <v>6</v>
      </c>
      <c r="M2628" s="9">
        <v>0</v>
      </c>
      <c r="N2628" s="9">
        <v>0</v>
      </c>
      <c r="O2628" s="8" t="s">
        <v>5</v>
      </c>
      <c r="P2628" s="9">
        <v>0</v>
      </c>
      <c r="Q2628" s="9">
        <f t="shared" si="123"/>
        <v>134454.91284224999</v>
      </c>
      <c r="R2628" s="9">
        <f t="shared" si="124"/>
        <v>67227.456421124996</v>
      </c>
      <c r="S2628" s="9">
        <f t="shared" si="125"/>
        <v>268909.82568449999</v>
      </c>
      <c r="T2628" s="8" t="s">
        <v>6114</v>
      </c>
      <c r="U2628" s="8" t="s">
        <v>10025</v>
      </c>
    </row>
    <row r="2629" spans="1:21" x14ac:dyDescent="0.3">
      <c r="A2629" s="8" t="s">
        <v>5568</v>
      </c>
      <c r="B2629" s="8" t="s">
        <v>5931</v>
      </c>
      <c r="C2629" s="8">
        <v>2600</v>
      </c>
      <c r="D2629" s="8">
        <v>13</v>
      </c>
      <c r="E2629" s="8" t="s">
        <v>6100</v>
      </c>
      <c r="F2629" s="8" t="s">
        <v>5943</v>
      </c>
      <c r="G2629" s="8" t="s">
        <v>10044</v>
      </c>
      <c r="H2629" s="8" t="s">
        <v>6</v>
      </c>
      <c r="I2629" s="9">
        <v>0</v>
      </c>
      <c r="J2629" s="8" t="s">
        <v>12</v>
      </c>
      <c r="K2629" s="9">
        <v>334389.00344850007</v>
      </c>
      <c r="L2629" s="8" t="s">
        <v>5</v>
      </c>
      <c r="M2629" s="9">
        <v>0</v>
      </c>
      <c r="N2629" s="9">
        <v>0</v>
      </c>
      <c r="O2629" s="8" t="s">
        <v>5</v>
      </c>
      <c r="P2629" s="9">
        <v>0</v>
      </c>
      <c r="Q2629" s="9">
        <f t="shared" si="123"/>
        <v>334389.00344850007</v>
      </c>
      <c r="R2629" s="9">
        <f t="shared" si="124"/>
        <v>167194.50172425003</v>
      </c>
      <c r="S2629" s="9">
        <f t="shared" si="125"/>
        <v>668778.00689700013</v>
      </c>
      <c r="T2629" s="8" t="s">
        <v>6112</v>
      </c>
      <c r="U2629" s="8" t="s">
        <v>10025</v>
      </c>
    </row>
    <row r="2630" spans="1:21" x14ac:dyDescent="0.3">
      <c r="A2630" s="8" t="s">
        <v>5570</v>
      </c>
      <c r="B2630" s="8" t="s">
        <v>5932</v>
      </c>
      <c r="C2630" s="8">
        <v>460</v>
      </c>
      <c r="D2630" s="8">
        <v>3</v>
      </c>
      <c r="E2630" s="8" t="s">
        <v>6108</v>
      </c>
      <c r="F2630" s="8" t="s">
        <v>5943</v>
      </c>
      <c r="G2630" s="8" t="s">
        <v>10044</v>
      </c>
      <c r="H2630" s="8" t="s">
        <v>12</v>
      </c>
      <c r="I2630" s="9">
        <v>1779.8999999999999</v>
      </c>
      <c r="J2630" s="8" t="s">
        <v>12</v>
      </c>
      <c r="K2630" s="9">
        <v>71226.367143750002</v>
      </c>
      <c r="L2630" s="8" t="s">
        <v>12</v>
      </c>
      <c r="M2630" s="9">
        <v>2047004.2189453123</v>
      </c>
      <c r="N2630" s="9">
        <v>0</v>
      </c>
      <c r="O2630" s="8" t="s">
        <v>5</v>
      </c>
      <c r="P2630" s="9">
        <v>34132.199999999997</v>
      </c>
      <c r="Q2630" s="9">
        <f t="shared" si="123"/>
        <v>2154142.6860890626</v>
      </c>
      <c r="R2630" s="9">
        <f t="shared" si="124"/>
        <v>1077071.3430445313</v>
      </c>
      <c r="S2630" s="9">
        <f t="shared" si="125"/>
        <v>4308285.3721781252</v>
      </c>
      <c r="T2630" s="8" t="s">
        <v>6114</v>
      </c>
      <c r="U2630" s="8" t="s">
        <v>10025</v>
      </c>
    </row>
    <row r="2631" spans="1:21" x14ac:dyDescent="0.3">
      <c r="A2631" s="8" t="s">
        <v>5571</v>
      </c>
      <c r="B2631" s="8" t="s">
        <v>5933</v>
      </c>
      <c r="C2631" s="8">
        <v>250</v>
      </c>
      <c r="D2631" s="8">
        <v>7</v>
      </c>
      <c r="E2631" s="8" t="s">
        <v>6108</v>
      </c>
      <c r="F2631" s="8" t="s">
        <v>5943</v>
      </c>
      <c r="G2631" s="8" t="s">
        <v>10044</v>
      </c>
      <c r="H2631" s="8" t="s">
        <v>12</v>
      </c>
      <c r="I2631" s="9">
        <v>1779.8999999999999</v>
      </c>
      <c r="J2631" s="8" t="s">
        <v>12</v>
      </c>
      <c r="K2631" s="9">
        <v>53356.874878125003</v>
      </c>
      <c r="L2631" s="8" t="s">
        <v>12</v>
      </c>
      <c r="M2631" s="9">
        <v>2028855.9258398437</v>
      </c>
      <c r="N2631" s="9">
        <v>0</v>
      </c>
      <c r="O2631" s="8" t="s">
        <v>5</v>
      </c>
      <c r="P2631" s="9">
        <v>39157.799999999996</v>
      </c>
      <c r="Q2631" s="9">
        <f t="shared" si="123"/>
        <v>2123150.5007179687</v>
      </c>
      <c r="R2631" s="9">
        <f t="shared" si="124"/>
        <v>1061575.2503589843</v>
      </c>
      <c r="S2631" s="9">
        <f t="shared" si="125"/>
        <v>4246301.0014359374</v>
      </c>
      <c r="T2631" s="8" t="s">
        <v>6114</v>
      </c>
      <c r="U2631" s="8" t="s">
        <v>10025</v>
      </c>
    </row>
    <row r="2632" spans="1:21" x14ac:dyDescent="0.3">
      <c r="A2632" s="8" t="s">
        <v>5572</v>
      </c>
      <c r="B2632" s="8" t="s">
        <v>5934</v>
      </c>
      <c r="C2632" s="8">
        <v>65</v>
      </c>
      <c r="D2632" s="8">
        <v>1</v>
      </c>
      <c r="E2632" s="8" t="s">
        <v>6108</v>
      </c>
      <c r="F2632" s="8" t="s">
        <v>5943</v>
      </c>
      <c r="G2632" s="8" t="s">
        <v>10044</v>
      </c>
      <c r="H2632" s="8" t="s">
        <v>12</v>
      </c>
      <c r="I2632" s="9">
        <v>1779.8999999999999</v>
      </c>
      <c r="J2632" s="8" t="s">
        <v>12</v>
      </c>
      <c r="K2632" s="9">
        <v>37614.703120312508</v>
      </c>
      <c r="L2632" s="8" t="s">
        <v>12</v>
      </c>
      <c r="M2632" s="9">
        <v>2012868.1438183594</v>
      </c>
      <c r="N2632" s="9">
        <v>0</v>
      </c>
      <c r="O2632" s="8" t="s">
        <v>5</v>
      </c>
      <c r="P2632" s="9">
        <v>0</v>
      </c>
      <c r="Q2632" s="9">
        <f t="shared" si="123"/>
        <v>2052262.7469386719</v>
      </c>
      <c r="R2632" s="9">
        <f t="shared" si="124"/>
        <v>1026131.373469336</v>
      </c>
      <c r="S2632" s="9">
        <f t="shared" si="125"/>
        <v>4104525.4938773438</v>
      </c>
      <c r="T2632" s="8" t="s">
        <v>6115</v>
      </c>
      <c r="U2632" s="8" t="s">
        <v>10025</v>
      </c>
    </row>
    <row r="2633" spans="1:21" x14ac:dyDescent="0.3">
      <c r="A2633" s="8" t="s">
        <v>5573</v>
      </c>
      <c r="B2633" s="8" t="s">
        <v>5935</v>
      </c>
      <c r="C2633" s="8">
        <v>400</v>
      </c>
      <c r="D2633" s="8">
        <v>17</v>
      </c>
      <c r="E2633" s="8" t="s">
        <v>6108</v>
      </c>
      <c r="F2633" s="8" t="s">
        <v>5943</v>
      </c>
      <c r="G2633" s="8" t="s">
        <v>10044</v>
      </c>
      <c r="H2633" s="8" t="s">
        <v>12</v>
      </c>
      <c r="I2633" s="9">
        <v>1779.8999999999999</v>
      </c>
      <c r="J2633" s="8" t="s">
        <v>5</v>
      </c>
      <c r="K2633" s="9">
        <v>0</v>
      </c>
      <c r="L2633" s="8" t="s">
        <v>12</v>
      </c>
      <c r="M2633" s="9">
        <v>2041818.9923437499</v>
      </c>
      <c r="N2633" s="9">
        <v>0</v>
      </c>
      <c r="O2633" s="8" t="s">
        <v>5</v>
      </c>
      <c r="P2633" s="9">
        <v>50465.399999999994</v>
      </c>
      <c r="Q2633" s="9">
        <f t="shared" si="123"/>
        <v>2094064.2923437497</v>
      </c>
      <c r="R2633" s="9">
        <f t="shared" si="124"/>
        <v>1047032.1461718748</v>
      </c>
      <c r="S2633" s="9">
        <f t="shared" si="125"/>
        <v>4188128.5846874993</v>
      </c>
      <c r="T2633" s="8" t="s">
        <v>6114</v>
      </c>
      <c r="U2633" s="8" t="s">
        <v>10025</v>
      </c>
    </row>
    <row r="2634" spans="1:21" x14ac:dyDescent="0.3">
      <c r="A2634" s="8" t="s">
        <v>5574</v>
      </c>
      <c r="B2634" s="8" t="s">
        <v>5936</v>
      </c>
      <c r="C2634" s="8">
        <v>125</v>
      </c>
      <c r="D2634" s="8">
        <v>1</v>
      </c>
      <c r="E2634" s="8" t="s">
        <v>6109</v>
      </c>
      <c r="F2634" s="8" t="s">
        <v>5943</v>
      </c>
      <c r="G2634" s="8" t="s">
        <v>10044</v>
      </c>
      <c r="H2634" s="8" t="s">
        <v>12</v>
      </c>
      <c r="I2634" s="9">
        <v>1779.8999999999999</v>
      </c>
      <c r="J2634" s="8" t="s">
        <v>12</v>
      </c>
      <c r="K2634" s="9">
        <v>42720.272339062503</v>
      </c>
      <c r="L2634" s="8" t="s">
        <v>12</v>
      </c>
      <c r="M2634" s="9">
        <v>2018053.3704199218</v>
      </c>
      <c r="N2634" s="9">
        <v>0</v>
      </c>
      <c r="O2634" s="8" t="s">
        <v>5</v>
      </c>
      <c r="P2634" s="9">
        <v>31619.399999999998</v>
      </c>
      <c r="Q2634" s="9">
        <f t="shared" si="123"/>
        <v>2094172.9427589842</v>
      </c>
      <c r="R2634" s="9">
        <f t="shared" si="124"/>
        <v>1047086.4713794921</v>
      </c>
      <c r="S2634" s="9">
        <f t="shared" si="125"/>
        <v>4188345.8855179683</v>
      </c>
      <c r="T2634" s="8" t="s">
        <v>6115</v>
      </c>
      <c r="U2634" s="8" t="s">
        <v>10025</v>
      </c>
    </row>
    <row r="2635" spans="1:21" x14ac:dyDescent="0.3">
      <c r="A2635" s="8" t="s">
        <v>5575</v>
      </c>
      <c r="B2635" s="8" t="s">
        <v>5937</v>
      </c>
      <c r="C2635" s="8">
        <v>110</v>
      </c>
      <c r="D2635" s="8">
        <v>3</v>
      </c>
      <c r="E2635" s="8" t="s">
        <v>6109</v>
      </c>
      <c r="F2635" s="8" t="s">
        <v>5943</v>
      </c>
      <c r="G2635" s="8" t="s">
        <v>10044</v>
      </c>
      <c r="H2635" s="8" t="s">
        <v>12</v>
      </c>
      <c r="I2635" s="9">
        <v>1779.8999999999999</v>
      </c>
      <c r="J2635" s="8" t="s">
        <v>12</v>
      </c>
      <c r="K2635" s="9">
        <v>41443.880034375004</v>
      </c>
      <c r="L2635" s="8" t="s">
        <v>12</v>
      </c>
      <c r="M2635" s="9">
        <v>2016757.0637695312</v>
      </c>
      <c r="N2635" s="9">
        <v>0</v>
      </c>
      <c r="O2635" s="8" t="s">
        <v>5</v>
      </c>
      <c r="P2635" s="9">
        <v>0</v>
      </c>
      <c r="Q2635" s="9">
        <f t="shared" si="123"/>
        <v>2059980.8438039061</v>
      </c>
      <c r="R2635" s="9">
        <f t="shared" si="124"/>
        <v>1029990.4219019531</v>
      </c>
      <c r="S2635" s="9">
        <f t="shared" si="125"/>
        <v>4119961.6876078122</v>
      </c>
      <c r="T2635" s="8" t="s">
        <v>6114</v>
      </c>
      <c r="U2635" s="8" t="s">
        <v>10025</v>
      </c>
    </row>
    <row r="2636" spans="1:21" x14ac:dyDescent="0.3">
      <c r="A2636" s="8" t="s">
        <v>5576</v>
      </c>
      <c r="B2636" s="8" t="s">
        <v>5938</v>
      </c>
      <c r="C2636" s="8">
        <v>325</v>
      </c>
      <c r="D2636" s="8">
        <v>2</v>
      </c>
      <c r="E2636" s="8" t="s">
        <v>6109</v>
      </c>
      <c r="F2636" s="8" t="s">
        <v>5943</v>
      </c>
      <c r="G2636" s="8" t="s">
        <v>10044</v>
      </c>
      <c r="H2636" s="8" t="s">
        <v>12</v>
      </c>
      <c r="I2636" s="9">
        <v>1779.8999999999999</v>
      </c>
      <c r="J2636" s="8" t="s">
        <v>12</v>
      </c>
      <c r="K2636" s="9">
        <v>59738.836401562505</v>
      </c>
      <c r="L2636" s="8" t="s">
        <v>12</v>
      </c>
      <c r="M2636" s="9">
        <v>2035337.4590917968</v>
      </c>
      <c r="N2636" s="9">
        <v>0</v>
      </c>
      <c r="O2636" s="8" t="s">
        <v>5</v>
      </c>
      <c r="P2636" s="9">
        <v>0</v>
      </c>
      <c r="Q2636" s="9">
        <f t="shared" si="123"/>
        <v>2096856.1954933594</v>
      </c>
      <c r="R2636" s="9">
        <f t="shared" si="124"/>
        <v>1048428.0977466797</v>
      </c>
      <c r="S2636" s="9">
        <f t="shared" si="125"/>
        <v>4193712.3909867187</v>
      </c>
      <c r="T2636" s="8" t="s">
        <v>6114</v>
      </c>
      <c r="U2636" s="8" t="s">
        <v>10025</v>
      </c>
    </row>
    <row r="2637" spans="1:21" x14ac:dyDescent="0.3">
      <c r="A2637" s="8" t="s">
        <v>5577</v>
      </c>
      <c r="B2637" s="8" t="s">
        <v>5939</v>
      </c>
      <c r="C2637" s="8">
        <v>155</v>
      </c>
      <c r="D2637" s="8">
        <v>5</v>
      </c>
      <c r="E2637" s="8" t="s">
        <v>6109</v>
      </c>
      <c r="F2637" s="8" t="s">
        <v>5943</v>
      </c>
      <c r="G2637" s="8" t="s">
        <v>10044</v>
      </c>
      <c r="H2637" s="8" t="s">
        <v>12</v>
      </c>
      <c r="I2637" s="9">
        <v>1779.8999999999999</v>
      </c>
      <c r="J2637" s="8" t="s">
        <v>12</v>
      </c>
      <c r="K2637" s="9">
        <v>45273.056948437508</v>
      </c>
      <c r="L2637" s="8" t="s">
        <v>12</v>
      </c>
      <c r="M2637" s="9">
        <v>2020645.9837207031</v>
      </c>
      <c r="N2637" s="9">
        <v>0</v>
      </c>
      <c r="O2637" s="8" t="s">
        <v>5</v>
      </c>
      <c r="P2637" s="9">
        <v>36645</v>
      </c>
      <c r="Q2637" s="9">
        <f t="shared" si="123"/>
        <v>2104343.9406691408</v>
      </c>
      <c r="R2637" s="9">
        <f t="shared" si="124"/>
        <v>1052171.9703345704</v>
      </c>
      <c r="S2637" s="9">
        <f t="shared" si="125"/>
        <v>4208687.8813382816</v>
      </c>
      <c r="T2637" s="8" t="s">
        <v>6114</v>
      </c>
      <c r="U2637" s="8" t="s">
        <v>10025</v>
      </c>
    </row>
    <row r="2638" spans="1:21" x14ac:dyDescent="0.3">
      <c r="A2638" s="8" t="s">
        <v>5578</v>
      </c>
      <c r="B2638" s="8" t="s">
        <v>5940</v>
      </c>
      <c r="C2638" s="8">
        <v>85</v>
      </c>
      <c r="D2638" s="8">
        <v>3</v>
      </c>
      <c r="E2638" s="8" t="s">
        <v>6109</v>
      </c>
      <c r="F2638" s="8" t="s">
        <v>5943</v>
      </c>
      <c r="G2638" s="8" t="s">
        <v>10044</v>
      </c>
      <c r="H2638" s="8" t="s">
        <v>12</v>
      </c>
      <c r="I2638" s="9">
        <v>1779.8999999999999</v>
      </c>
      <c r="J2638" s="8" t="s">
        <v>12</v>
      </c>
      <c r="K2638" s="9">
        <v>39316.559526562502</v>
      </c>
      <c r="L2638" s="8" t="s">
        <v>12</v>
      </c>
      <c r="M2638" s="9">
        <v>2014596.5526855467</v>
      </c>
      <c r="N2638" s="9">
        <v>0</v>
      </c>
      <c r="O2638" s="8" t="s">
        <v>5</v>
      </c>
      <c r="P2638" s="9">
        <v>0</v>
      </c>
      <c r="Q2638" s="9">
        <f t="shared" si="123"/>
        <v>2055693.0122121093</v>
      </c>
      <c r="R2638" s="9">
        <f t="shared" si="124"/>
        <v>1027846.5061060546</v>
      </c>
      <c r="S2638" s="9">
        <f t="shared" si="125"/>
        <v>4111386.0244242186</v>
      </c>
      <c r="T2638" s="8" t="s">
        <v>6114</v>
      </c>
      <c r="U2638" s="8" t="s">
        <v>10025</v>
      </c>
    </row>
    <row r="2639" spans="1:21" x14ac:dyDescent="0.3">
      <c r="A2639" s="8" t="s">
        <v>5579</v>
      </c>
      <c r="B2639" s="8" t="s">
        <v>5941</v>
      </c>
      <c r="C2639" s="8">
        <v>150</v>
      </c>
      <c r="D2639" s="8">
        <v>6</v>
      </c>
      <c r="E2639" s="8" t="s">
        <v>6109</v>
      </c>
      <c r="F2639" s="8" t="s">
        <v>5943</v>
      </c>
      <c r="G2639" s="8" t="s">
        <v>10044</v>
      </c>
      <c r="H2639" s="8" t="s">
        <v>12</v>
      </c>
      <c r="I2639" s="9">
        <v>1779.8999999999999</v>
      </c>
      <c r="J2639" s="8" t="s">
        <v>12</v>
      </c>
      <c r="K2639" s="9">
        <v>44847.592846875006</v>
      </c>
      <c r="L2639" s="8" t="s">
        <v>12</v>
      </c>
      <c r="M2639" s="9">
        <v>2020213.8815039061</v>
      </c>
      <c r="N2639" s="9">
        <v>0</v>
      </c>
      <c r="O2639" s="8" t="s">
        <v>5</v>
      </c>
      <c r="P2639" s="9">
        <v>0</v>
      </c>
      <c r="Q2639" s="9">
        <f t="shared" si="123"/>
        <v>2066841.3743507811</v>
      </c>
      <c r="R2639" s="9">
        <f t="shared" si="124"/>
        <v>1033420.6871753905</v>
      </c>
      <c r="S2639" s="9">
        <f t="shared" si="125"/>
        <v>4133682.7487015622</v>
      </c>
      <c r="T2639" s="8" t="s">
        <v>6114</v>
      </c>
      <c r="U2639" s="8" t="s">
        <v>10025</v>
      </c>
    </row>
    <row r="2640" spans="1:21" x14ac:dyDescent="0.3">
      <c r="A2640" s="8" t="s">
        <v>5979</v>
      </c>
      <c r="B2640" s="8" t="s">
        <v>5986</v>
      </c>
      <c r="C2640" s="8">
        <v>18</v>
      </c>
      <c r="D2640" s="8">
        <v>16</v>
      </c>
      <c r="E2640" s="8" t="s">
        <v>6106</v>
      </c>
      <c r="F2640" s="8" t="s">
        <v>5942</v>
      </c>
      <c r="G2640" s="8" t="s">
        <v>10055</v>
      </c>
      <c r="H2640" s="8" t="s">
        <v>12</v>
      </c>
      <c r="I2640" s="9">
        <v>1779.8999999999999</v>
      </c>
      <c r="J2640" s="8" t="s">
        <v>5</v>
      </c>
      <c r="K2640" s="9">
        <v>0</v>
      </c>
      <c r="L2640" s="8" t="s">
        <v>5</v>
      </c>
      <c r="M2640" s="9">
        <v>0</v>
      </c>
      <c r="N2640" s="9">
        <v>0</v>
      </c>
      <c r="O2640" s="8" t="s">
        <v>5</v>
      </c>
      <c r="P2640" s="9">
        <v>0</v>
      </c>
      <c r="Q2640" s="9">
        <f t="shared" si="123"/>
        <v>1779.8999999999999</v>
      </c>
      <c r="R2640" s="9">
        <f t="shared" si="124"/>
        <v>889.94999999999993</v>
      </c>
      <c r="S2640" s="9">
        <f t="shared" si="125"/>
        <v>3559.7999999999997</v>
      </c>
      <c r="T2640" s="8" t="s">
        <v>6114</v>
      </c>
      <c r="U2640" s="8" t="s">
        <v>10025</v>
      </c>
    </row>
  </sheetData>
  <autoFilter ref="A1:W2640" xr:uid="{BDCC0FBD-F6B3-441F-837E-2F9F80282D9D}"/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5E841-4A91-489A-AD71-1A714995681C}">
  <dimension ref="A1:O1277"/>
  <sheetViews>
    <sheetView topLeftCell="F1" workbookViewId="0">
      <selection activeCell="H1" sqref="H1:H1048576"/>
    </sheetView>
  </sheetViews>
  <sheetFormatPr defaultRowHeight="14.4" x14ac:dyDescent="0.3"/>
  <cols>
    <col min="1" max="1" width="19" style="4" bestFit="1" customWidth="1"/>
    <col min="2" max="2" width="44.109375" style="4" customWidth="1"/>
    <col min="3" max="3" width="29.33203125" style="4" customWidth="1"/>
    <col min="4" max="4" width="44.88671875" style="4" bestFit="1" customWidth="1"/>
    <col min="5" max="5" width="17.44140625" style="7" customWidth="1"/>
    <col min="6" max="6" width="27.109375" style="7" customWidth="1"/>
    <col min="7" max="7" width="16.109375" style="7" bestFit="1" customWidth="1"/>
    <col min="8" max="8" width="18.6640625" style="26" customWidth="1"/>
    <col min="9" max="9" width="20.5546875" style="7" customWidth="1"/>
    <col min="10" max="10" width="23.44140625" style="7" customWidth="1"/>
    <col min="11" max="11" width="29" style="7" bestFit="1" customWidth="1"/>
    <col min="12" max="15" width="8.88671875" style="1"/>
    <col min="16" max="16384" width="8.88671875" style="4"/>
  </cols>
  <sheetData>
    <row r="1" spans="1:11" s="4" customFormat="1" x14ac:dyDescent="0.3">
      <c r="A1" s="4" t="s">
        <v>10570</v>
      </c>
      <c r="B1" s="4" t="s">
        <v>10576</v>
      </c>
      <c r="C1" s="4" t="s">
        <v>6117</v>
      </c>
      <c r="D1" s="4" t="s">
        <v>10571</v>
      </c>
      <c r="E1" s="7" t="s">
        <v>6118</v>
      </c>
      <c r="F1" s="7" t="s">
        <v>6119</v>
      </c>
      <c r="G1" s="7" t="s">
        <v>5989</v>
      </c>
      <c r="H1" s="26" t="s">
        <v>6052</v>
      </c>
      <c r="I1" s="7" t="s">
        <v>6053</v>
      </c>
      <c r="J1" s="7" t="s">
        <v>10566</v>
      </c>
      <c r="K1" s="7" t="s">
        <v>10568</v>
      </c>
    </row>
    <row r="2" spans="1:11" s="4" customFormat="1" x14ac:dyDescent="0.3">
      <c r="A2" s="4" t="s">
        <v>10</v>
      </c>
      <c r="B2" s="4" t="s">
        <v>11</v>
      </c>
      <c r="C2" s="4">
        <v>80</v>
      </c>
      <c r="D2" s="4">
        <v>80</v>
      </c>
      <c r="E2" s="7">
        <v>96000</v>
      </c>
      <c r="F2" s="7">
        <v>125000</v>
      </c>
      <c r="G2" s="7" t="s">
        <v>5996</v>
      </c>
      <c r="H2" s="26">
        <v>0</v>
      </c>
      <c r="I2" s="7">
        <v>0</v>
      </c>
      <c r="J2" s="7">
        <v>125000</v>
      </c>
      <c r="K2" s="7">
        <v>130874.99999999999</v>
      </c>
    </row>
    <row r="3" spans="1:11" s="4" customFormat="1" x14ac:dyDescent="0.3">
      <c r="A3" s="4" t="s">
        <v>13</v>
      </c>
      <c r="B3" s="4" t="s">
        <v>14</v>
      </c>
      <c r="C3" s="4">
        <v>342</v>
      </c>
      <c r="D3" s="4">
        <v>335</v>
      </c>
      <c r="E3" s="7">
        <v>402000</v>
      </c>
      <c r="F3" s="7">
        <v>431000</v>
      </c>
      <c r="G3" s="7" t="s">
        <v>6011</v>
      </c>
      <c r="H3" s="26">
        <v>0.32</v>
      </c>
      <c r="I3" s="7">
        <v>137920</v>
      </c>
      <c r="J3" s="7">
        <v>568920</v>
      </c>
      <c r="K3" s="7">
        <v>595659.24</v>
      </c>
    </row>
    <row r="4" spans="1:11" s="4" customFormat="1" x14ac:dyDescent="0.3">
      <c r="A4" s="4" t="s">
        <v>16</v>
      </c>
      <c r="B4" s="4" t="s">
        <v>17</v>
      </c>
      <c r="C4" s="4">
        <v>23</v>
      </c>
      <c r="D4" s="4">
        <v>23</v>
      </c>
      <c r="E4" s="7">
        <v>27600</v>
      </c>
      <c r="F4" s="7">
        <v>56600</v>
      </c>
      <c r="G4" s="7" t="s">
        <v>6007</v>
      </c>
      <c r="H4" s="26">
        <v>0</v>
      </c>
      <c r="I4" s="7">
        <v>0</v>
      </c>
      <c r="J4" s="7">
        <v>56600</v>
      </c>
      <c r="K4" s="7">
        <v>59260.2</v>
      </c>
    </row>
    <row r="5" spans="1:11" s="4" customFormat="1" x14ac:dyDescent="0.3">
      <c r="A5" s="4" t="s">
        <v>18</v>
      </c>
      <c r="B5" s="4" t="s">
        <v>19</v>
      </c>
      <c r="C5" s="4">
        <v>60</v>
      </c>
      <c r="D5" s="4">
        <v>60</v>
      </c>
      <c r="E5" s="7">
        <v>72000</v>
      </c>
      <c r="F5" s="7">
        <v>101000</v>
      </c>
      <c r="G5" s="7" t="s">
        <v>6007</v>
      </c>
      <c r="H5" s="26">
        <v>0</v>
      </c>
      <c r="I5" s="7">
        <v>0</v>
      </c>
      <c r="J5" s="7">
        <v>101000</v>
      </c>
      <c r="K5" s="7">
        <v>105747</v>
      </c>
    </row>
    <row r="6" spans="1:11" s="4" customFormat="1" x14ac:dyDescent="0.3">
      <c r="A6" s="4" t="s">
        <v>22</v>
      </c>
      <c r="B6" s="4" t="s">
        <v>23</v>
      </c>
      <c r="C6" s="4">
        <v>40</v>
      </c>
      <c r="D6" s="4">
        <v>40</v>
      </c>
      <c r="E6" s="7">
        <v>48000</v>
      </c>
      <c r="F6" s="7">
        <v>77000</v>
      </c>
      <c r="G6" s="7" t="s">
        <v>6024</v>
      </c>
      <c r="H6" s="26">
        <v>0</v>
      </c>
      <c r="I6" s="7">
        <v>0</v>
      </c>
      <c r="J6" s="7">
        <v>77000</v>
      </c>
      <c r="K6" s="7">
        <v>80619</v>
      </c>
    </row>
    <row r="7" spans="1:11" s="4" customFormat="1" x14ac:dyDescent="0.3">
      <c r="A7" s="4" t="s">
        <v>24</v>
      </c>
      <c r="B7" s="4" t="s">
        <v>25</v>
      </c>
      <c r="C7" s="4">
        <v>313</v>
      </c>
      <c r="D7" s="4">
        <v>198</v>
      </c>
      <c r="E7" s="7">
        <v>237600</v>
      </c>
      <c r="F7" s="7">
        <v>266600</v>
      </c>
      <c r="G7" s="7" t="s">
        <v>6020</v>
      </c>
      <c r="H7" s="26">
        <v>0.3</v>
      </c>
      <c r="I7" s="7">
        <v>79980</v>
      </c>
      <c r="J7" s="7">
        <v>346580</v>
      </c>
      <c r="K7" s="7">
        <v>362869.25999999995</v>
      </c>
    </row>
    <row r="8" spans="1:11" s="4" customFormat="1" x14ac:dyDescent="0.3">
      <c r="A8" s="4" t="s">
        <v>44</v>
      </c>
      <c r="B8" s="4" t="s">
        <v>45</v>
      </c>
      <c r="C8" s="4">
        <v>16</v>
      </c>
      <c r="D8" s="4">
        <v>16</v>
      </c>
      <c r="E8" s="7">
        <v>19200</v>
      </c>
      <c r="F8" s="7">
        <v>48200</v>
      </c>
      <c r="G8" s="7" t="s">
        <v>6002</v>
      </c>
      <c r="H8" s="26">
        <v>0</v>
      </c>
      <c r="I8" s="7">
        <v>0</v>
      </c>
      <c r="J8" s="7">
        <v>48200</v>
      </c>
      <c r="K8" s="7">
        <v>50465.399999999994</v>
      </c>
    </row>
    <row r="9" spans="1:11" s="4" customFormat="1" x14ac:dyDescent="0.3">
      <c r="A9" s="4" t="s">
        <v>46</v>
      </c>
      <c r="B9" s="4" t="s">
        <v>47</v>
      </c>
      <c r="C9" s="4">
        <v>148</v>
      </c>
      <c r="D9" s="4">
        <v>91</v>
      </c>
      <c r="E9" s="7">
        <v>109200</v>
      </c>
      <c r="F9" s="7">
        <v>138200</v>
      </c>
      <c r="G9" s="7" t="s">
        <v>6011</v>
      </c>
      <c r="H9" s="26">
        <v>0.32</v>
      </c>
      <c r="I9" s="7">
        <v>44224</v>
      </c>
      <c r="J9" s="7">
        <v>182424</v>
      </c>
      <c r="K9" s="7">
        <v>190997.92799999999</v>
      </c>
    </row>
    <row r="10" spans="1:11" s="4" customFormat="1" x14ac:dyDescent="0.3">
      <c r="A10" s="4" t="s">
        <v>51</v>
      </c>
      <c r="B10" s="4" t="s">
        <v>52</v>
      </c>
      <c r="C10" s="4">
        <v>50</v>
      </c>
      <c r="D10" s="4">
        <v>50</v>
      </c>
      <c r="E10" s="7">
        <v>60000</v>
      </c>
      <c r="F10" s="7">
        <v>89000</v>
      </c>
      <c r="G10" s="7" t="s">
        <v>6016</v>
      </c>
      <c r="H10" s="26">
        <v>0</v>
      </c>
      <c r="I10" s="7">
        <v>0</v>
      </c>
      <c r="J10" s="7">
        <v>89000</v>
      </c>
      <c r="K10" s="7">
        <v>93183</v>
      </c>
    </row>
    <row r="11" spans="1:11" s="4" customFormat="1" x14ac:dyDescent="0.3">
      <c r="A11" s="4" t="s">
        <v>69</v>
      </c>
      <c r="B11" s="4" t="s">
        <v>70</v>
      </c>
      <c r="C11" s="4">
        <v>61</v>
      </c>
      <c r="D11" s="4">
        <v>61</v>
      </c>
      <c r="E11" s="7">
        <v>73200</v>
      </c>
      <c r="F11" s="7">
        <v>102200</v>
      </c>
      <c r="G11" s="7" t="s">
        <v>6028</v>
      </c>
      <c r="H11" s="26">
        <v>0.3</v>
      </c>
      <c r="I11" s="7">
        <v>30660</v>
      </c>
      <c r="J11" s="7">
        <v>132860</v>
      </c>
      <c r="K11" s="7">
        <v>139104.41999999998</v>
      </c>
    </row>
    <row r="12" spans="1:11" s="4" customFormat="1" x14ac:dyDescent="0.3">
      <c r="A12" s="4" t="s">
        <v>73</v>
      </c>
      <c r="B12" s="4" t="s">
        <v>74</v>
      </c>
      <c r="C12" s="4">
        <v>49</v>
      </c>
      <c r="D12" s="4">
        <v>49</v>
      </c>
      <c r="E12" s="7">
        <v>58800</v>
      </c>
      <c r="F12" s="7">
        <v>87800</v>
      </c>
      <c r="G12" s="7" t="s">
        <v>6040</v>
      </c>
      <c r="H12" s="26">
        <v>0</v>
      </c>
      <c r="I12" s="7">
        <v>0</v>
      </c>
      <c r="J12" s="7">
        <v>87800</v>
      </c>
      <c r="K12" s="7">
        <v>91926.599999999991</v>
      </c>
    </row>
    <row r="13" spans="1:11" s="4" customFormat="1" x14ac:dyDescent="0.3">
      <c r="A13" s="4" t="s">
        <v>75</v>
      </c>
      <c r="B13" s="4" t="s">
        <v>76</v>
      </c>
      <c r="C13" s="4">
        <v>217</v>
      </c>
      <c r="D13" s="4">
        <v>27</v>
      </c>
      <c r="E13" s="7">
        <v>32400</v>
      </c>
      <c r="F13" s="7">
        <v>61400</v>
      </c>
      <c r="G13" s="7" t="s">
        <v>6039</v>
      </c>
      <c r="H13" s="26">
        <v>0.3</v>
      </c>
      <c r="I13" s="7">
        <v>18420</v>
      </c>
      <c r="J13" s="7">
        <v>79820</v>
      </c>
      <c r="K13" s="7">
        <v>83571.539999999994</v>
      </c>
    </row>
    <row r="14" spans="1:11" s="4" customFormat="1" x14ac:dyDescent="0.3">
      <c r="A14" s="4" t="s">
        <v>79</v>
      </c>
      <c r="B14" s="4" t="s">
        <v>80</v>
      </c>
      <c r="C14" s="4">
        <v>15</v>
      </c>
      <c r="D14" s="4">
        <v>15</v>
      </c>
      <c r="E14" s="7">
        <v>18000</v>
      </c>
      <c r="F14" s="7">
        <v>47000</v>
      </c>
      <c r="G14" s="7" t="s">
        <v>6019</v>
      </c>
      <c r="H14" s="26">
        <v>0.3</v>
      </c>
      <c r="I14" s="7">
        <v>14100</v>
      </c>
      <c r="J14" s="7">
        <v>61100</v>
      </c>
      <c r="K14" s="7">
        <v>63971.7</v>
      </c>
    </row>
    <row r="15" spans="1:11" s="4" customFormat="1" x14ac:dyDescent="0.3">
      <c r="A15" s="4" t="s">
        <v>81</v>
      </c>
      <c r="B15" s="4" t="s">
        <v>82</v>
      </c>
      <c r="C15" s="4">
        <v>20</v>
      </c>
      <c r="D15" s="4">
        <v>20</v>
      </c>
      <c r="E15" s="7">
        <v>24000</v>
      </c>
      <c r="F15" s="7">
        <v>53000</v>
      </c>
      <c r="G15" s="7" t="s">
        <v>6019</v>
      </c>
      <c r="H15" s="26">
        <v>0.3</v>
      </c>
      <c r="I15" s="7">
        <v>15900</v>
      </c>
      <c r="J15" s="7">
        <v>68900</v>
      </c>
      <c r="K15" s="7">
        <v>72138.299999999988</v>
      </c>
    </row>
    <row r="16" spans="1:11" s="4" customFormat="1" x14ac:dyDescent="0.3">
      <c r="A16" s="4" t="s">
        <v>96</v>
      </c>
      <c r="B16" s="4" t="s">
        <v>97</v>
      </c>
      <c r="C16" s="4">
        <v>22</v>
      </c>
      <c r="D16" s="4">
        <v>22</v>
      </c>
      <c r="E16" s="7">
        <v>26400</v>
      </c>
      <c r="F16" s="7">
        <v>55400</v>
      </c>
      <c r="G16" s="7" t="s">
        <v>5996</v>
      </c>
      <c r="H16" s="26">
        <v>0</v>
      </c>
      <c r="I16" s="7">
        <v>0</v>
      </c>
      <c r="J16" s="7">
        <v>55400</v>
      </c>
      <c r="K16" s="7">
        <v>58003.799999999996</v>
      </c>
    </row>
    <row r="17" spans="1:11" s="4" customFormat="1" x14ac:dyDescent="0.3">
      <c r="A17" s="4" t="s">
        <v>98</v>
      </c>
      <c r="B17" s="4" t="s">
        <v>99</v>
      </c>
      <c r="C17" s="4">
        <v>100</v>
      </c>
      <c r="D17" s="4">
        <v>100</v>
      </c>
      <c r="E17" s="7">
        <v>120000</v>
      </c>
      <c r="F17" s="7">
        <v>149000</v>
      </c>
      <c r="G17" s="7" t="s">
        <v>6045</v>
      </c>
      <c r="H17" s="26">
        <v>0</v>
      </c>
      <c r="I17" s="7">
        <v>0</v>
      </c>
      <c r="J17" s="7">
        <v>149000</v>
      </c>
      <c r="K17" s="7">
        <v>156003</v>
      </c>
    </row>
    <row r="18" spans="1:11" s="4" customFormat="1" x14ac:dyDescent="0.3">
      <c r="A18" s="4" t="s">
        <v>103</v>
      </c>
      <c r="B18" s="4" t="s">
        <v>104</v>
      </c>
      <c r="C18" s="4">
        <v>72</v>
      </c>
      <c r="D18" s="4">
        <v>72</v>
      </c>
      <c r="E18" s="7">
        <v>86400</v>
      </c>
      <c r="F18" s="7">
        <v>115400</v>
      </c>
      <c r="G18" s="7" t="s">
        <v>6030</v>
      </c>
      <c r="H18" s="26">
        <v>0</v>
      </c>
      <c r="I18" s="7">
        <v>0</v>
      </c>
      <c r="J18" s="7">
        <v>115400</v>
      </c>
      <c r="K18" s="7">
        <v>120823.79999999999</v>
      </c>
    </row>
    <row r="19" spans="1:11" s="4" customFormat="1" x14ac:dyDescent="0.3">
      <c r="A19" s="4" t="s">
        <v>105</v>
      </c>
      <c r="B19" s="4" t="s">
        <v>106</v>
      </c>
      <c r="C19" s="4">
        <v>49</v>
      </c>
      <c r="D19" s="4">
        <v>49</v>
      </c>
      <c r="E19" s="7">
        <v>58800</v>
      </c>
      <c r="F19" s="7">
        <v>87800</v>
      </c>
      <c r="G19" s="7" t="s">
        <v>6026</v>
      </c>
      <c r="H19" s="26">
        <v>0.32</v>
      </c>
      <c r="I19" s="7">
        <v>28096</v>
      </c>
      <c r="J19" s="7">
        <v>115896</v>
      </c>
      <c r="K19" s="7">
        <v>121343.11199999999</v>
      </c>
    </row>
    <row r="20" spans="1:11" s="4" customFormat="1" x14ac:dyDescent="0.3">
      <c r="A20" s="4" t="s">
        <v>109</v>
      </c>
      <c r="B20" s="4" t="s">
        <v>110</v>
      </c>
      <c r="C20" s="4">
        <v>34</v>
      </c>
      <c r="D20" s="4">
        <v>34</v>
      </c>
      <c r="E20" s="7">
        <v>40800</v>
      </c>
      <c r="F20" s="7">
        <v>69800</v>
      </c>
      <c r="G20" s="7" t="s">
        <v>6026</v>
      </c>
      <c r="H20" s="26">
        <v>0.32</v>
      </c>
      <c r="I20" s="7">
        <v>22336</v>
      </c>
      <c r="J20" s="7">
        <v>92136</v>
      </c>
      <c r="K20" s="7">
        <v>96466.391999999993</v>
      </c>
    </row>
    <row r="21" spans="1:11" s="4" customFormat="1" x14ac:dyDescent="0.3">
      <c r="A21" s="4" t="s">
        <v>122</v>
      </c>
      <c r="B21" s="4" t="s">
        <v>123</v>
      </c>
      <c r="C21" s="4">
        <v>198</v>
      </c>
      <c r="D21" s="4">
        <v>198</v>
      </c>
      <c r="E21" s="7">
        <v>237600</v>
      </c>
      <c r="F21" s="7">
        <v>266600</v>
      </c>
      <c r="G21" s="7" t="s">
        <v>6036</v>
      </c>
      <c r="H21" s="26">
        <v>0</v>
      </c>
      <c r="I21" s="7">
        <v>0</v>
      </c>
      <c r="J21" s="7">
        <v>266600</v>
      </c>
      <c r="K21" s="7">
        <v>279130.19999999995</v>
      </c>
    </row>
    <row r="22" spans="1:11" s="4" customFormat="1" x14ac:dyDescent="0.3">
      <c r="A22" s="4" t="s">
        <v>130</v>
      </c>
      <c r="B22" s="4" t="s">
        <v>131</v>
      </c>
      <c r="C22" s="4">
        <v>160</v>
      </c>
      <c r="D22" s="4">
        <v>160</v>
      </c>
      <c r="E22" s="7">
        <v>192000</v>
      </c>
      <c r="F22" s="7">
        <v>221000</v>
      </c>
      <c r="G22" s="7" t="s">
        <v>6019</v>
      </c>
      <c r="H22" s="26">
        <v>0.3</v>
      </c>
      <c r="I22" s="7">
        <v>66300</v>
      </c>
      <c r="J22" s="7">
        <v>287300</v>
      </c>
      <c r="K22" s="7">
        <v>300803.09999999998</v>
      </c>
    </row>
    <row r="23" spans="1:11" s="4" customFormat="1" x14ac:dyDescent="0.3">
      <c r="A23" s="4" t="s">
        <v>132</v>
      </c>
      <c r="B23" s="4" t="s">
        <v>133</v>
      </c>
      <c r="C23" s="4">
        <v>32</v>
      </c>
      <c r="D23" s="4">
        <v>32</v>
      </c>
      <c r="E23" s="7">
        <v>38400</v>
      </c>
      <c r="F23" s="7">
        <v>67400</v>
      </c>
      <c r="G23" s="7" t="s">
        <v>6028</v>
      </c>
      <c r="H23" s="26">
        <v>0.3</v>
      </c>
      <c r="I23" s="7">
        <v>20220</v>
      </c>
      <c r="J23" s="7">
        <v>87620</v>
      </c>
      <c r="K23" s="7">
        <v>91738.14</v>
      </c>
    </row>
    <row r="24" spans="1:11" s="4" customFormat="1" x14ac:dyDescent="0.3">
      <c r="A24" s="4" t="s">
        <v>138</v>
      </c>
      <c r="B24" s="4" t="s">
        <v>139</v>
      </c>
      <c r="C24" s="4">
        <v>20</v>
      </c>
      <c r="D24" s="4">
        <v>20</v>
      </c>
      <c r="E24" s="7">
        <v>24000</v>
      </c>
      <c r="F24" s="7">
        <v>53000</v>
      </c>
      <c r="G24" s="7" t="s">
        <v>6027</v>
      </c>
      <c r="H24" s="26">
        <v>0.3</v>
      </c>
      <c r="I24" s="7">
        <v>15900</v>
      </c>
      <c r="J24" s="7">
        <v>68900</v>
      </c>
      <c r="K24" s="7">
        <v>72138.299999999988</v>
      </c>
    </row>
    <row r="25" spans="1:11" s="4" customFormat="1" x14ac:dyDescent="0.3">
      <c r="A25" s="4" t="s">
        <v>140</v>
      </c>
      <c r="B25" s="4" t="s">
        <v>141</v>
      </c>
      <c r="C25" s="4">
        <v>75</v>
      </c>
      <c r="D25" s="4">
        <v>75</v>
      </c>
      <c r="E25" s="7">
        <v>90000</v>
      </c>
      <c r="F25" s="7">
        <v>119000</v>
      </c>
      <c r="G25" s="7" t="s">
        <v>6006</v>
      </c>
      <c r="H25" s="26">
        <v>0</v>
      </c>
      <c r="I25" s="7">
        <v>0</v>
      </c>
      <c r="J25" s="7">
        <v>119000</v>
      </c>
      <c r="K25" s="7">
        <v>124592.99999999999</v>
      </c>
    </row>
    <row r="26" spans="1:11" s="4" customFormat="1" x14ac:dyDescent="0.3">
      <c r="A26" s="4" t="s">
        <v>142</v>
      </c>
      <c r="B26" s="4" t="s">
        <v>143</v>
      </c>
      <c r="C26" s="4">
        <v>200</v>
      </c>
      <c r="D26" s="4">
        <v>200</v>
      </c>
      <c r="E26" s="7">
        <v>240000</v>
      </c>
      <c r="F26" s="7">
        <v>269000</v>
      </c>
      <c r="G26" s="7" t="s">
        <v>6026</v>
      </c>
      <c r="H26" s="26">
        <v>0.32</v>
      </c>
      <c r="I26" s="7">
        <v>86080</v>
      </c>
      <c r="J26" s="7">
        <v>355080</v>
      </c>
      <c r="K26" s="7">
        <v>371768.75999999995</v>
      </c>
    </row>
    <row r="27" spans="1:11" s="4" customFormat="1" x14ac:dyDescent="0.3">
      <c r="A27" s="4" t="s">
        <v>144</v>
      </c>
      <c r="B27" s="4" t="s">
        <v>145</v>
      </c>
      <c r="C27" s="4">
        <v>41</v>
      </c>
      <c r="D27" s="4">
        <v>41</v>
      </c>
      <c r="E27" s="7">
        <v>49200</v>
      </c>
      <c r="F27" s="7">
        <v>78200</v>
      </c>
      <c r="G27" s="7" t="s">
        <v>6002</v>
      </c>
      <c r="H27" s="26">
        <v>0</v>
      </c>
      <c r="I27" s="7">
        <v>0</v>
      </c>
      <c r="J27" s="7">
        <v>78200</v>
      </c>
      <c r="K27" s="7">
        <v>81875.399999999994</v>
      </c>
    </row>
    <row r="28" spans="1:11" s="4" customFormat="1" x14ac:dyDescent="0.3">
      <c r="A28" s="4" t="s">
        <v>151</v>
      </c>
      <c r="B28" s="4" t="s">
        <v>152</v>
      </c>
      <c r="C28" s="4">
        <v>401</v>
      </c>
      <c r="D28" s="4">
        <v>1</v>
      </c>
      <c r="E28" s="7">
        <v>1200</v>
      </c>
      <c r="F28" s="7">
        <v>30200</v>
      </c>
      <c r="G28" s="7" t="s">
        <v>6040</v>
      </c>
      <c r="H28" s="26">
        <v>0</v>
      </c>
      <c r="I28" s="7">
        <v>0</v>
      </c>
      <c r="J28" s="7">
        <v>30200</v>
      </c>
      <c r="K28" s="7">
        <v>31619.399999999998</v>
      </c>
    </row>
    <row r="29" spans="1:11" s="4" customFormat="1" x14ac:dyDescent="0.3">
      <c r="A29" s="4" t="s">
        <v>161</v>
      </c>
      <c r="B29" s="4" t="s">
        <v>162</v>
      </c>
      <c r="C29" s="4">
        <v>141</v>
      </c>
      <c r="D29" s="4">
        <v>141</v>
      </c>
      <c r="E29" s="7">
        <v>169200</v>
      </c>
      <c r="F29" s="7">
        <v>198200</v>
      </c>
      <c r="G29" s="7" t="s">
        <v>6039</v>
      </c>
      <c r="H29" s="26">
        <v>0.3</v>
      </c>
      <c r="I29" s="7">
        <v>59460</v>
      </c>
      <c r="J29" s="7">
        <v>257660</v>
      </c>
      <c r="K29" s="7">
        <v>269770.01999999996</v>
      </c>
    </row>
    <row r="30" spans="1:11" s="4" customFormat="1" x14ac:dyDescent="0.3">
      <c r="A30" s="4" t="s">
        <v>163</v>
      </c>
      <c r="B30" s="4" t="s">
        <v>164</v>
      </c>
      <c r="C30" s="4">
        <v>105</v>
      </c>
      <c r="D30" s="4">
        <v>105</v>
      </c>
      <c r="E30" s="7">
        <v>126000</v>
      </c>
      <c r="F30" s="7">
        <v>155000</v>
      </c>
      <c r="G30" s="7" t="s">
        <v>6002</v>
      </c>
      <c r="H30" s="26">
        <v>0</v>
      </c>
      <c r="I30" s="7">
        <v>0</v>
      </c>
      <c r="J30" s="7">
        <v>155000</v>
      </c>
      <c r="K30" s="7">
        <v>162285</v>
      </c>
    </row>
    <row r="31" spans="1:11" s="4" customFormat="1" x14ac:dyDescent="0.3">
      <c r="A31" s="4" t="s">
        <v>179</v>
      </c>
      <c r="B31" s="4" t="s">
        <v>180</v>
      </c>
      <c r="C31" s="4">
        <v>82</v>
      </c>
      <c r="D31" s="4">
        <v>82</v>
      </c>
      <c r="E31" s="7">
        <v>98400</v>
      </c>
      <c r="F31" s="7">
        <v>127400</v>
      </c>
      <c r="G31" s="7" t="s">
        <v>6010</v>
      </c>
      <c r="H31" s="26">
        <v>0</v>
      </c>
      <c r="I31" s="7">
        <v>0</v>
      </c>
      <c r="J31" s="7">
        <v>127400</v>
      </c>
      <c r="K31" s="7">
        <v>133387.79999999999</v>
      </c>
    </row>
    <row r="32" spans="1:11" s="4" customFormat="1" x14ac:dyDescent="0.3">
      <c r="A32" s="4" t="s">
        <v>185</v>
      </c>
      <c r="B32" s="4" t="s">
        <v>186</v>
      </c>
      <c r="C32" s="4">
        <v>76</v>
      </c>
      <c r="D32" s="4">
        <v>76</v>
      </c>
      <c r="E32" s="7">
        <v>91200</v>
      </c>
      <c r="F32" s="7">
        <v>120200</v>
      </c>
      <c r="G32" s="7" t="s">
        <v>6011</v>
      </c>
      <c r="H32" s="26">
        <v>0.32</v>
      </c>
      <c r="I32" s="7">
        <v>38464</v>
      </c>
      <c r="J32" s="7">
        <v>158664</v>
      </c>
      <c r="K32" s="7">
        <v>166121.20799999998</v>
      </c>
    </row>
    <row r="33" spans="1:11" s="4" customFormat="1" x14ac:dyDescent="0.3">
      <c r="A33" s="4" t="s">
        <v>189</v>
      </c>
      <c r="B33" s="4" t="s">
        <v>190</v>
      </c>
      <c r="C33" s="4">
        <v>46</v>
      </c>
      <c r="D33" s="4">
        <v>46</v>
      </c>
      <c r="E33" s="7">
        <v>55200</v>
      </c>
      <c r="F33" s="7">
        <v>84200</v>
      </c>
      <c r="G33" s="7" t="s">
        <v>6042</v>
      </c>
      <c r="H33" s="26">
        <v>0</v>
      </c>
      <c r="I33" s="7">
        <v>0</v>
      </c>
      <c r="J33" s="7">
        <v>84200</v>
      </c>
      <c r="K33" s="7">
        <v>88157.4</v>
      </c>
    </row>
    <row r="34" spans="1:11" s="4" customFormat="1" x14ac:dyDescent="0.3">
      <c r="A34" s="4" t="s">
        <v>200</v>
      </c>
      <c r="B34" s="4" t="s">
        <v>201</v>
      </c>
      <c r="C34" s="4">
        <v>172</v>
      </c>
      <c r="D34" s="4">
        <v>62</v>
      </c>
      <c r="E34" s="7">
        <v>74400</v>
      </c>
      <c r="F34" s="7">
        <v>103400</v>
      </c>
      <c r="G34" s="7" t="s">
        <v>6054</v>
      </c>
      <c r="H34" s="26">
        <v>0.32</v>
      </c>
      <c r="I34" s="7">
        <v>33088</v>
      </c>
      <c r="J34" s="7">
        <v>136488</v>
      </c>
      <c r="K34" s="7">
        <v>142902.93599999999</v>
      </c>
    </row>
    <row r="35" spans="1:11" s="4" customFormat="1" x14ac:dyDescent="0.3">
      <c r="A35" s="4" t="s">
        <v>208</v>
      </c>
      <c r="B35" s="4" t="s">
        <v>209</v>
      </c>
      <c r="C35" s="4">
        <v>261</v>
      </c>
      <c r="D35" s="4">
        <v>261</v>
      </c>
      <c r="E35" s="7">
        <v>313200</v>
      </c>
      <c r="F35" s="7">
        <v>342200</v>
      </c>
      <c r="G35" s="7" t="s">
        <v>6012</v>
      </c>
      <c r="H35" s="26">
        <v>0</v>
      </c>
      <c r="I35" s="7">
        <v>0</v>
      </c>
      <c r="J35" s="7">
        <v>342200</v>
      </c>
      <c r="K35" s="7">
        <v>358283.39999999997</v>
      </c>
    </row>
    <row r="36" spans="1:11" s="4" customFormat="1" x14ac:dyDescent="0.3">
      <c r="A36" s="4" t="s">
        <v>217</v>
      </c>
      <c r="B36" s="4" t="s">
        <v>218</v>
      </c>
      <c r="C36" s="4">
        <v>19</v>
      </c>
      <c r="D36" s="4">
        <v>2</v>
      </c>
      <c r="E36" s="7">
        <v>2400</v>
      </c>
      <c r="F36" s="7">
        <v>31400</v>
      </c>
      <c r="G36" s="7" t="s">
        <v>6034</v>
      </c>
      <c r="H36" s="26">
        <v>0.32</v>
      </c>
      <c r="I36" s="7">
        <v>10048</v>
      </c>
      <c r="J36" s="7">
        <v>41448</v>
      </c>
      <c r="K36" s="7">
        <v>43396.055999999997</v>
      </c>
    </row>
    <row r="37" spans="1:11" s="4" customFormat="1" x14ac:dyDescent="0.3">
      <c r="A37" s="4" t="s">
        <v>224</v>
      </c>
      <c r="B37" s="4" t="s">
        <v>225</v>
      </c>
      <c r="C37" s="4">
        <v>179</v>
      </c>
      <c r="D37" s="4">
        <v>179</v>
      </c>
      <c r="E37" s="7">
        <v>214800</v>
      </c>
      <c r="F37" s="7">
        <v>243800</v>
      </c>
      <c r="G37" s="7" t="s">
        <v>6007</v>
      </c>
      <c r="H37" s="26">
        <v>0</v>
      </c>
      <c r="I37" s="7">
        <v>0</v>
      </c>
      <c r="J37" s="7">
        <v>243800</v>
      </c>
      <c r="K37" s="7">
        <v>255258.59999999998</v>
      </c>
    </row>
    <row r="38" spans="1:11" s="4" customFormat="1" x14ac:dyDescent="0.3">
      <c r="A38" s="4" t="s">
        <v>228</v>
      </c>
      <c r="B38" s="4" t="s">
        <v>229</v>
      </c>
      <c r="C38" s="4">
        <v>30</v>
      </c>
      <c r="D38" s="4">
        <v>30</v>
      </c>
      <c r="E38" s="7">
        <v>36000</v>
      </c>
      <c r="F38" s="7">
        <v>65000</v>
      </c>
      <c r="G38" s="7" t="s">
        <v>6048</v>
      </c>
      <c r="H38" s="26">
        <v>0</v>
      </c>
      <c r="I38" s="7">
        <v>0</v>
      </c>
      <c r="J38" s="7">
        <v>65000</v>
      </c>
      <c r="K38" s="7">
        <v>68055</v>
      </c>
    </row>
    <row r="39" spans="1:11" s="4" customFormat="1" x14ac:dyDescent="0.3">
      <c r="A39" s="4" t="s">
        <v>236</v>
      </c>
      <c r="B39" s="4" t="s">
        <v>237</v>
      </c>
      <c r="C39" s="4">
        <v>23</v>
      </c>
      <c r="D39" s="4">
        <v>23</v>
      </c>
      <c r="E39" s="7">
        <v>27600</v>
      </c>
      <c r="F39" s="7">
        <v>56600</v>
      </c>
      <c r="G39" s="7" t="s">
        <v>6023</v>
      </c>
      <c r="H39" s="26">
        <v>0</v>
      </c>
      <c r="I39" s="7">
        <v>0</v>
      </c>
      <c r="J39" s="7">
        <v>56600</v>
      </c>
      <c r="K39" s="7">
        <v>59260.2</v>
      </c>
    </row>
    <row r="40" spans="1:11" s="4" customFormat="1" x14ac:dyDescent="0.3">
      <c r="A40" s="4" t="s">
        <v>242</v>
      </c>
      <c r="B40" s="4" t="s">
        <v>243</v>
      </c>
      <c r="C40" s="4">
        <v>304</v>
      </c>
      <c r="D40" s="4">
        <v>152</v>
      </c>
      <c r="E40" s="7">
        <v>182400</v>
      </c>
      <c r="F40" s="7">
        <v>211400</v>
      </c>
      <c r="G40" s="7" t="s">
        <v>6004</v>
      </c>
      <c r="H40" s="26">
        <v>0</v>
      </c>
      <c r="I40" s="7">
        <v>0</v>
      </c>
      <c r="J40" s="7">
        <v>211400</v>
      </c>
      <c r="K40" s="7">
        <v>221335.8</v>
      </c>
    </row>
    <row r="41" spans="1:11" s="4" customFormat="1" x14ac:dyDescent="0.3">
      <c r="A41" s="4" t="s">
        <v>246</v>
      </c>
      <c r="B41" s="4" t="s">
        <v>247</v>
      </c>
      <c r="C41" s="4">
        <v>61</v>
      </c>
      <c r="D41" s="4">
        <v>61</v>
      </c>
      <c r="E41" s="7">
        <v>73200</v>
      </c>
      <c r="F41" s="7">
        <v>102200</v>
      </c>
      <c r="G41" s="7" t="s">
        <v>6007</v>
      </c>
      <c r="H41" s="26">
        <v>0</v>
      </c>
      <c r="I41" s="7">
        <v>0</v>
      </c>
      <c r="J41" s="7">
        <v>102200</v>
      </c>
      <c r="K41" s="7">
        <v>107003.4</v>
      </c>
    </row>
    <row r="42" spans="1:11" s="4" customFormat="1" x14ac:dyDescent="0.3">
      <c r="A42" s="4" t="s">
        <v>254</v>
      </c>
      <c r="B42" s="4" t="s">
        <v>255</v>
      </c>
      <c r="C42" s="4">
        <v>608</v>
      </c>
      <c r="D42" s="4">
        <v>598</v>
      </c>
      <c r="E42" s="7">
        <v>717600</v>
      </c>
      <c r="F42" s="7">
        <v>746600</v>
      </c>
      <c r="G42" s="7" t="s">
        <v>6044</v>
      </c>
      <c r="H42" s="26">
        <v>0</v>
      </c>
      <c r="I42" s="7">
        <v>0</v>
      </c>
      <c r="J42" s="7">
        <v>746600</v>
      </c>
      <c r="K42" s="7">
        <v>781690.2</v>
      </c>
    </row>
    <row r="43" spans="1:11" s="4" customFormat="1" x14ac:dyDescent="0.3">
      <c r="A43" s="4" t="s">
        <v>256</v>
      </c>
      <c r="B43" s="4" t="s">
        <v>257</v>
      </c>
      <c r="C43" s="4">
        <v>25</v>
      </c>
      <c r="D43" s="4">
        <v>25</v>
      </c>
      <c r="E43" s="7">
        <v>30000</v>
      </c>
      <c r="F43" s="7">
        <v>59000</v>
      </c>
      <c r="G43" s="7" t="s">
        <v>6030</v>
      </c>
      <c r="H43" s="26">
        <v>0</v>
      </c>
      <c r="I43" s="7">
        <v>0</v>
      </c>
      <c r="J43" s="7">
        <v>59000</v>
      </c>
      <c r="K43" s="7">
        <v>61772.999999999993</v>
      </c>
    </row>
    <row r="44" spans="1:11" s="4" customFormat="1" x14ac:dyDescent="0.3">
      <c r="A44" s="4" t="s">
        <v>258</v>
      </c>
      <c r="B44" s="4" t="s">
        <v>259</v>
      </c>
      <c r="C44" s="4">
        <v>32</v>
      </c>
      <c r="D44" s="4">
        <v>32</v>
      </c>
      <c r="E44" s="7">
        <v>38400</v>
      </c>
      <c r="F44" s="7">
        <v>67400</v>
      </c>
      <c r="G44" s="7" t="s">
        <v>6007</v>
      </c>
      <c r="H44" s="26">
        <v>0</v>
      </c>
      <c r="I44" s="7">
        <v>0</v>
      </c>
      <c r="J44" s="7">
        <v>67400</v>
      </c>
      <c r="K44" s="7">
        <v>70567.799999999988</v>
      </c>
    </row>
    <row r="45" spans="1:11" s="4" customFormat="1" x14ac:dyDescent="0.3">
      <c r="A45" s="4" t="s">
        <v>268</v>
      </c>
      <c r="B45" s="4" t="s">
        <v>269</v>
      </c>
      <c r="C45" s="4">
        <v>45</v>
      </c>
      <c r="D45" s="4">
        <v>45</v>
      </c>
      <c r="E45" s="7">
        <v>54000</v>
      </c>
      <c r="F45" s="7">
        <v>83000</v>
      </c>
      <c r="G45" s="7" t="s">
        <v>6031</v>
      </c>
      <c r="H45" s="26">
        <v>0.3</v>
      </c>
      <c r="I45" s="7">
        <v>24900</v>
      </c>
      <c r="J45" s="7">
        <v>107900</v>
      </c>
      <c r="K45" s="7">
        <v>112971.29999999999</v>
      </c>
    </row>
    <row r="46" spans="1:11" s="4" customFormat="1" x14ac:dyDescent="0.3">
      <c r="A46" s="4" t="s">
        <v>275</v>
      </c>
      <c r="B46" s="4" t="s">
        <v>276</v>
      </c>
      <c r="C46" s="4">
        <v>68</v>
      </c>
      <c r="D46" s="4">
        <v>68</v>
      </c>
      <c r="E46" s="7">
        <v>81600</v>
      </c>
      <c r="F46" s="7">
        <v>110600</v>
      </c>
      <c r="G46" s="7" t="s">
        <v>6047</v>
      </c>
      <c r="H46" s="26">
        <v>0</v>
      </c>
      <c r="I46" s="7">
        <v>0</v>
      </c>
      <c r="J46" s="7">
        <v>110600</v>
      </c>
      <c r="K46" s="7">
        <v>115798.2</v>
      </c>
    </row>
    <row r="47" spans="1:11" s="4" customFormat="1" x14ac:dyDescent="0.3">
      <c r="A47" s="4" t="s">
        <v>279</v>
      </c>
      <c r="B47" s="4" t="s">
        <v>280</v>
      </c>
      <c r="C47" s="4">
        <v>66</v>
      </c>
      <c r="D47" s="4">
        <v>1</v>
      </c>
      <c r="E47" s="7">
        <v>1200</v>
      </c>
      <c r="F47" s="7">
        <v>30200</v>
      </c>
      <c r="G47" s="7" t="s">
        <v>5995</v>
      </c>
      <c r="H47" s="26">
        <v>0</v>
      </c>
      <c r="I47" s="7">
        <v>0</v>
      </c>
      <c r="J47" s="7">
        <v>30200</v>
      </c>
      <c r="K47" s="7">
        <v>31619.399999999998</v>
      </c>
    </row>
    <row r="48" spans="1:11" s="4" customFormat="1" x14ac:dyDescent="0.3">
      <c r="A48" s="4" t="s">
        <v>287</v>
      </c>
      <c r="B48" s="4" t="s">
        <v>288</v>
      </c>
      <c r="C48" s="4">
        <v>75</v>
      </c>
      <c r="D48" s="4">
        <v>75</v>
      </c>
      <c r="E48" s="7">
        <v>90000</v>
      </c>
      <c r="F48" s="7">
        <v>119000</v>
      </c>
      <c r="G48" s="7" t="s">
        <v>6045</v>
      </c>
      <c r="H48" s="26">
        <v>0</v>
      </c>
      <c r="I48" s="7">
        <v>0</v>
      </c>
      <c r="J48" s="7">
        <v>119000</v>
      </c>
      <c r="K48" s="7">
        <v>124592.99999999999</v>
      </c>
    </row>
    <row r="49" spans="1:11" s="4" customFormat="1" x14ac:dyDescent="0.3">
      <c r="A49" s="4" t="s">
        <v>290</v>
      </c>
      <c r="B49" s="4" t="s">
        <v>291</v>
      </c>
      <c r="C49" s="4">
        <v>43</v>
      </c>
      <c r="D49" s="4">
        <v>43</v>
      </c>
      <c r="E49" s="7">
        <v>51600</v>
      </c>
      <c r="F49" s="7">
        <v>80600</v>
      </c>
      <c r="G49" s="7" t="s">
        <v>6023</v>
      </c>
      <c r="H49" s="26">
        <v>0</v>
      </c>
      <c r="I49" s="7">
        <v>0</v>
      </c>
      <c r="J49" s="7">
        <v>80600</v>
      </c>
      <c r="K49" s="7">
        <v>84388.2</v>
      </c>
    </row>
    <row r="50" spans="1:11" s="4" customFormat="1" x14ac:dyDescent="0.3">
      <c r="A50" s="4" t="s">
        <v>292</v>
      </c>
      <c r="B50" s="4" t="s">
        <v>293</v>
      </c>
      <c r="C50" s="4">
        <v>44</v>
      </c>
      <c r="D50" s="4">
        <v>44</v>
      </c>
      <c r="E50" s="7">
        <v>52800</v>
      </c>
      <c r="F50" s="7">
        <v>81800</v>
      </c>
      <c r="G50" s="7" t="s">
        <v>6025</v>
      </c>
      <c r="H50" s="26">
        <v>0.32</v>
      </c>
      <c r="I50" s="7">
        <v>26176</v>
      </c>
      <c r="J50" s="7">
        <v>107976</v>
      </c>
      <c r="K50" s="7">
        <v>113050.87199999999</v>
      </c>
    </row>
    <row r="51" spans="1:11" s="4" customFormat="1" x14ac:dyDescent="0.3">
      <c r="A51" s="4" t="s">
        <v>301</v>
      </c>
      <c r="B51" s="4" t="s">
        <v>302</v>
      </c>
      <c r="C51" s="4">
        <v>1884</v>
      </c>
      <c r="D51" s="4">
        <v>225</v>
      </c>
      <c r="E51" s="7">
        <v>270000</v>
      </c>
      <c r="F51" s="7">
        <v>299000</v>
      </c>
      <c r="G51" s="7" t="s">
        <v>6019</v>
      </c>
      <c r="H51" s="26">
        <v>0.3</v>
      </c>
      <c r="I51" s="7">
        <v>89700</v>
      </c>
      <c r="J51" s="7">
        <v>388700</v>
      </c>
      <c r="K51" s="7">
        <v>406968.89999999997</v>
      </c>
    </row>
    <row r="52" spans="1:11" s="4" customFormat="1" x14ac:dyDescent="0.3">
      <c r="A52" s="4" t="s">
        <v>303</v>
      </c>
      <c r="B52" s="4" t="s">
        <v>304</v>
      </c>
      <c r="C52" s="4">
        <v>284</v>
      </c>
      <c r="D52" s="4">
        <v>273</v>
      </c>
      <c r="E52" s="7">
        <v>327600</v>
      </c>
      <c r="F52" s="7">
        <v>356600</v>
      </c>
      <c r="G52" s="7" t="s">
        <v>6006</v>
      </c>
      <c r="H52" s="26">
        <v>0</v>
      </c>
      <c r="I52" s="7">
        <v>0</v>
      </c>
      <c r="J52" s="7">
        <v>356600</v>
      </c>
      <c r="K52" s="7">
        <v>373360.19999999995</v>
      </c>
    </row>
    <row r="53" spans="1:11" s="4" customFormat="1" x14ac:dyDescent="0.3">
      <c r="A53" s="4" t="s">
        <v>307</v>
      </c>
      <c r="B53" s="4" t="s">
        <v>308</v>
      </c>
      <c r="C53" s="4">
        <v>41</v>
      </c>
      <c r="D53" s="4">
        <v>41</v>
      </c>
      <c r="E53" s="7">
        <v>49200</v>
      </c>
      <c r="F53" s="7">
        <v>78200</v>
      </c>
      <c r="G53" s="7" t="s">
        <v>6036</v>
      </c>
      <c r="H53" s="26">
        <v>0</v>
      </c>
      <c r="I53" s="7">
        <v>0</v>
      </c>
      <c r="J53" s="7">
        <v>78200</v>
      </c>
      <c r="K53" s="7">
        <v>81875.399999999994</v>
      </c>
    </row>
    <row r="54" spans="1:11" s="4" customFormat="1" x14ac:dyDescent="0.3">
      <c r="A54" s="4" t="s">
        <v>310</v>
      </c>
      <c r="B54" s="4" t="s">
        <v>311</v>
      </c>
      <c r="C54" s="4">
        <v>117</v>
      </c>
      <c r="D54" s="4">
        <v>117</v>
      </c>
      <c r="E54" s="7">
        <v>140400</v>
      </c>
      <c r="F54" s="7">
        <v>169400</v>
      </c>
      <c r="G54" s="7" t="s">
        <v>6039</v>
      </c>
      <c r="H54" s="26">
        <v>0.3</v>
      </c>
      <c r="I54" s="7">
        <v>50820</v>
      </c>
      <c r="J54" s="7">
        <v>220220</v>
      </c>
      <c r="K54" s="7">
        <v>230570.34</v>
      </c>
    </row>
    <row r="55" spans="1:11" s="4" customFormat="1" x14ac:dyDescent="0.3">
      <c r="A55" s="4" t="s">
        <v>323</v>
      </c>
      <c r="B55" s="4" t="s">
        <v>324</v>
      </c>
      <c r="C55" s="4">
        <v>129</v>
      </c>
      <c r="D55" s="4">
        <v>129</v>
      </c>
      <c r="E55" s="7">
        <v>154800</v>
      </c>
      <c r="F55" s="7">
        <v>183800</v>
      </c>
      <c r="G55" s="7" t="s">
        <v>6019</v>
      </c>
      <c r="H55" s="26">
        <v>0.3</v>
      </c>
      <c r="I55" s="7">
        <v>55140</v>
      </c>
      <c r="J55" s="7">
        <v>238940</v>
      </c>
      <c r="K55" s="7">
        <v>250170.18</v>
      </c>
    </row>
    <row r="56" spans="1:11" s="4" customFormat="1" x14ac:dyDescent="0.3">
      <c r="A56" s="4" t="s">
        <v>332</v>
      </c>
      <c r="B56" s="4" t="s">
        <v>333</v>
      </c>
      <c r="C56" s="4">
        <v>23</v>
      </c>
      <c r="D56" s="4">
        <v>23</v>
      </c>
      <c r="E56" s="7">
        <v>27600</v>
      </c>
      <c r="F56" s="7">
        <v>56600</v>
      </c>
      <c r="G56" s="7" t="s">
        <v>6039</v>
      </c>
      <c r="H56" s="26">
        <v>0.3</v>
      </c>
      <c r="I56" s="7">
        <v>16980</v>
      </c>
      <c r="J56" s="7">
        <v>73580</v>
      </c>
      <c r="K56" s="7">
        <v>77038.259999999995</v>
      </c>
    </row>
    <row r="57" spans="1:11" s="4" customFormat="1" x14ac:dyDescent="0.3">
      <c r="A57" s="4" t="s">
        <v>336</v>
      </c>
      <c r="B57" s="4" t="s">
        <v>337</v>
      </c>
      <c r="C57" s="4">
        <v>287</v>
      </c>
      <c r="D57" s="4">
        <v>287</v>
      </c>
      <c r="E57" s="7">
        <v>344400</v>
      </c>
      <c r="F57" s="7">
        <v>373400</v>
      </c>
      <c r="G57" s="7" t="s">
        <v>6047</v>
      </c>
      <c r="H57" s="26">
        <v>0</v>
      </c>
      <c r="I57" s="7">
        <v>0</v>
      </c>
      <c r="J57" s="7">
        <v>373400</v>
      </c>
      <c r="K57" s="7">
        <v>390949.8</v>
      </c>
    </row>
    <row r="58" spans="1:11" s="4" customFormat="1" x14ac:dyDescent="0.3">
      <c r="A58" s="4" t="s">
        <v>338</v>
      </c>
      <c r="B58" s="4" t="s">
        <v>339</v>
      </c>
      <c r="C58" s="4">
        <v>19</v>
      </c>
      <c r="D58" s="4">
        <v>19</v>
      </c>
      <c r="E58" s="7">
        <v>22800</v>
      </c>
      <c r="F58" s="7">
        <v>51800</v>
      </c>
      <c r="G58" s="7" t="s">
        <v>6019</v>
      </c>
      <c r="H58" s="26">
        <v>0.3</v>
      </c>
      <c r="I58" s="7">
        <v>15540</v>
      </c>
      <c r="J58" s="7">
        <v>67340</v>
      </c>
      <c r="K58" s="7">
        <v>70504.98</v>
      </c>
    </row>
    <row r="59" spans="1:11" s="4" customFormat="1" x14ac:dyDescent="0.3">
      <c r="A59" s="4" t="s">
        <v>343</v>
      </c>
      <c r="B59" s="4" t="s">
        <v>344</v>
      </c>
      <c r="C59" s="4">
        <v>143</v>
      </c>
      <c r="D59" s="4">
        <v>143</v>
      </c>
      <c r="E59" s="7">
        <v>171600</v>
      </c>
      <c r="F59" s="7">
        <v>200600</v>
      </c>
      <c r="G59" s="7" t="s">
        <v>6007</v>
      </c>
      <c r="H59" s="26">
        <v>0</v>
      </c>
      <c r="I59" s="7">
        <v>0</v>
      </c>
      <c r="J59" s="7">
        <v>200600</v>
      </c>
      <c r="K59" s="7">
        <v>210028.19999999998</v>
      </c>
    </row>
    <row r="60" spans="1:11" s="4" customFormat="1" x14ac:dyDescent="0.3">
      <c r="A60" s="4" t="s">
        <v>352</v>
      </c>
      <c r="B60" s="4" t="s">
        <v>353</v>
      </c>
      <c r="C60" s="4">
        <v>47</v>
      </c>
      <c r="D60" s="4">
        <v>47</v>
      </c>
      <c r="E60" s="7">
        <v>56400</v>
      </c>
      <c r="F60" s="7">
        <v>85400</v>
      </c>
      <c r="G60" s="7" t="s">
        <v>6011</v>
      </c>
      <c r="H60" s="26">
        <v>0.32</v>
      </c>
      <c r="I60" s="7">
        <v>27328</v>
      </c>
      <c r="J60" s="7">
        <v>112728</v>
      </c>
      <c r="K60" s="7">
        <v>118026.21599999999</v>
      </c>
    </row>
    <row r="61" spans="1:11" s="4" customFormat="1" x14ac:dyDescent="0.3">
      <c r="A61" s="4" t="s">
        <v>354</v>
      </c>
      <c r="B61" s="4" t="s">
        <v>355</v>
      </c>
      <c r="C61" s="4">
        <v>1357</v>
      </c>
      <c r="D61" s="4">
        <v>1355</v>
      </c>
      <c r="E61" s="7">
        <v>1626000</v>
      </c>
      <c r="F61" s="7">
        <v>1655000</v>
      </c>
      <c r="G61" s="7" t="s">
        <v>6025</v>
      </c>
      <c r="H61" s="26">
        <v>0.32</v>
      </c>
      <c r="I61" s="7">
        <v>529600</v>
      </c>
      <c r="J61" s="7">
        <v>2184600</v>
      </c>
      <c r="K61" s="7">
        <v>2287276.1999999997</v>
      </c>
    </row>
    <row r="62" spans="1:11" s="4" customFormat="1" x14ac:dyDescent="0.3">
      <c r="A62" s="4" t="s">
        <v>368</v>
      </c>
      <c r="B62" s="4" t="s">
        <v>369</v>
      </c>
      <c r="C62" s="4">
        <v>21</v>
      </c>
      <c r="D62" s="4">
        <v>21</v>
      </c>
      <c r="E62" s="7">
        <v>25200</v>
      </c>
      <c r="F62" s="7">
        <v>54200</v>
      </c>
      <c r="G62" s="7" t="s">
        <v>6019</v>
      </c>
      <c r="H62" s="26">
        <v>0.3</v>
      </c>
      <c r="I62" s="7">
        <v>16260</v>
      </c>
      <c r="J62" s="7">
        <v>70460</v>
      </c>
      <c r="K62" s="7">
        <v>73771.62</v>
      </c>
    </row>
    <row r="63" spans="1:11" s="4" customFormat="1" x14ac:dyDescent="0.3">
      <c r="A63" s="4" t="s">
        <v>374</v>
      </c>
      <c r="B63" s="4" t="s">
        <v>375</v>
      </c>
      <c r="C63" s="4">
        <v>1407</v>
      </c>
      <c r="D63" s="4">
        <v>6</v>
      </c>
      <c r="E63" s="7">
        <v>7200</v>
      </c>
      <c r="F63" s="7">
        <v>36200</v>
      </c>
      <c r="G63" s="7" t="s">
        <v>6028</v>
      </c>
      <c r="H63" s="26">
        <v>0.3</v>
      </c>
      <c r="I63" s="7">
        <v>10860</v>
      </c>
      <c r="J63" s="7">
        <v>47060</v>
      </c>
      <c r="K63" s="7">
        <v>49271.82</v>
      </c>
    </row>
    <row r="64" spans="1:11" s="4" customFormat="1" x14ac:dyDescent="0.3">
      <c r="A64" s="4" t="s">
        <v>378</v>
      </c>
      <c r="B64" s="4" t="s">
        <v>379</v>
      </c>
      <c r="C64" s="4">
        <v>76</v>
      </c>
      <c r="D64" s="4">
        <v>76</v>
      </c>
      <c r="E64" s="7">
        <v>91200</v>
      </c>
      <c r="F64" s="7">
        <v>120200</v>
      </c>
      <c r="G64" s="7" t="s">
        <v>6018</v>
      </c>
      <c r="H64" s="26">
        <v>0</v>
      </c>
      <c r="I64" s="7">
        <v>0</v>
      </c>
      <c r="J64" s="7">
        <v>120200</v>
      </c>
      <c r="K64" s="7">
        <v>125849.4</v>
      </c>
    </row>
    <row r="65" spans="1:11" s="4" customFormat="1" x14ac:dyDescent="0.3">
      <c r="A65" s="4" t="s">
        <v>380</v>
      </c>
      <c r="B65" s="4" t="s">
        <v>381</v>
      </c>
      <c r="C65" s="4">
        <v>59</v>
      </c>
      <c r="D65" s="4">
        <v>16</v>
      </c>
      <c r="E65" s="7">
        <v>19200</v>
      </c>
      <c r="F65" s="7">
        <v>48200</v>
      </c>
      <c r="G65" s="7" t="s">
        <v>6000</v>
      </c>
      <c r="H65" s="26">
        <v>0</v>
      </c>
      <c r="I65" s="7">
        <v>0</v>
      </c>
      <c r="J65" s="7">
        <v>48200</v>
      </c>
      <c r="K65" s="7">
        <v>50465.399999999994</v>
      </c>
    </row>
    <row r="66" spans="1:11" s="4" customFormat="1" x14ac:dyDescent="0.3">
      <c r="A66" s="4" t="s">
        <v>382</v>
      </c>
      <c r="B66" s="4" t="s">
        <v>383</v>
      </c>
      <c r="C66" s="4">
        <v>51</v>
      </c>
      <c r="D66" s="4">
        <v>50</v>
      </c>
      <c r="E66" s="7">
        <v>60000</v>
      </c>
      <c r="F66" s="7">
        <v>89000</v>
      </c>
      <c r="G66" s="7" t="s">
        <v>6007</v>
      </c>
      <c r="H66" s="26">
        <v>0</v>
      </c>
      <c r="I66" s="7">
        <v>0</v>
      </c>
      <c r="J66" s="7">
        <v>89000</v>
      </c>
      <c r="K66" s="7">
        <v>93183</v>
      </c>
    </row>
    <row r="67" spans="1:11" s="4" customFormat="1" x14ac:dyDescent="0.3">
      <c r="A67" s="4" t="s">
        <v>411</v>
      </c>
      <c r="B67" s="4" t="s">
        <v>412</v>
      </c>
      <c r="C67" s="4">
        <v>127</v>
      </c>
      <c r="D67" s="4">
        <v>127</v>
      </c>
      <c r="E67" s="7">
        <v>152400</v>
      </c>
      <c r="F67" s="7">
        <v>181400</v>
      </c>
      <c r="G67" s="7" t="s">
        <v>5996</v>
      </c>
      <c r="H67" s="26">
        <v>0</v>
      </c>
      <c r="I67" s="7">
        <v>0</v>
      </c>
      <c r="J67" s="7">
        <v>181400</v>
      </c>
      <c r="K67" s="7">
        <v>189925.8</v>
      </c>
    </row>
    <row r="68" spans="1:11" s="4" customFormat="1" x14ac:dyDescent="0.3">
      <c r="A68" s="4" t="s">
        <v>419</v>
      </c>
      <c r="B68" s="4" t="s">
        <v>420</v>
      </c>
      <c r="C68" s="4">
        <v>51</v>
      </c>
      <c r="D68" s="4">
        <v>51</v>
      </c>
      <c r="E68" s="7">
        <v>61200</v>
      </c>
      <c r="F68" s="7">
        <v>90200</v>
      </c>
      <c r="G68" s="7" t="s">
        <v>6030</v>
      </c>
      <c r="H68" s="26">
        <v>0</v>
      </c>
      <c r="I68" s="7">
        <v>0</v>
      </c>
      <c r="J68" s="7">
        <v>90200</v>
      </c>
      <c r="K68" s="7">
        <v>94439.4</v>
      </c>
    </row>
    <row r="69" spans="1:11" s="4" customFormat="1" x14ac:dyDescent="0.3">
      <c r="A69" s="4" t="s">
        <v>423</v>
      </c>
      <c r="B69" s="4" t="s">
        <v>424</v>
      </c>
      <c r="C69" s="4">
        <v>27</v>
      </c>
      <c r="D69" s="4">
        <v>27</v>
      </c>
      <c r="E69" s="7">
        <v>32400</v>
      </c>
      <c r="F69" s="7">
        <v>61400</v>
      </c>
      <c r="G69" s="7" t="s">
        <v>6021</v>
      </c>
      <c r="H69" s="26">
        <v>0</v>
      </c>
      <c r="I69" s="7">
        <v>0</v>
      </c>
      <c r="J69" s="7">
        <v>61400</v>
      </c>
      <c r="K69" s="7">
        <v>64285.799999999996</v>
      </c>
    </row>
    <row r="70" spans="1:11" s="4" customFormat="1" x14ac:dyDescent="0.3">
      <c r="A70" s="4" t="s">
        <v>428</v>
      </c>
      <c r="B70" s="4" t="s">
        <v>429</v>
      </c>
      <c r="C70" s="4">
        <v>300</v>
      </c>
      <c r="D70" s="4">
        <v>235</v>
      </c>
      <c r="E70" s="7">
        <v>282000</v>
      </c>
      <c r="F70" s="7">
        <v>311000</v>
      </c>
      <c r="G70" s="7" t="s">
        <v>6034</v>
      </c>
      <c r="H70" s="26">
        <v>0.32</v>
      </c>
      <c r="I70" s="7">
        <v>99520</v>
      </c>
      <c r="J70" s="7">
        <v>410520</v>
      </c>
      <c r="K70" s="7">
        <v>429814.43999999994</v>
      </c>
    </row>
    <row r="71" spans="1:11" s="4" customFormat="1" x14ac:dyDescent="0.3">
      <c r="A71" s="4" t="s">
        <v>430</v>
      </c>
      <c r="B71" s="4" t="s">
        <v>431</v>
      </c>
      <c r="C71" s="4">
        <v>80</v>
      </c>
      <c r="D71" s="4">
        <v>48</v>
      </c>
      <c r="E71" s="7">
        <v>57600</v>
      </c>
      <c r="F71" s="7">
        <v>86600</v>
      </c>
      <c r="G71" s="7" t="s">
        <v>6045</v>
      </c>
      <c r="H71" s="26">
        <v>0</v>
      </c>
      <c r="I71" s="7">
        <v>0</v>
      </c>
      <c r="J71" s="7">
        <v>86600</v>
      </c>
      <c r="K71" s="7">
        <v>90670.2</v>
      </c>
    </row>
    <row r="72" spans="1:11" s="4" customFormat="1" x14ac:dyDescent="0.3">
      <c r="A72" s="4" t="s">
        <v>432</v>
      </c>
      <c r="B72" s="4" t="s">
        <v>433</v>
      </c>
      <c r="C72" s="4">
        <v>34</v>
      </c>
      <c r="D72" s="4">
        <v>34</v>
      </c>
      <c r="E72" s="7">
        <v>40800</v>
      </c>
      <c r="F72" s="7">
        <v>69800</v>
      </c>
      <c r="G72" s="7" t="s">
        <v>6039</v>
      </c>
      <c r="H72" s="26">
        <v>0.3</v>
      </c>
      <c r="I72" s="7">
        <v>20940</v>
      </c>
      <c r="J72" s="7">
        <v>90740</v>
      </c>
      <c r="K72" s="7">
        <v>95004.78</v>
      </c>
    </row>
    <row r="73" spans="1:11" s="4" customFormat="1" x14ac:dyDescent="0.3">
      <c r="A73" s="4" t="s">
        <v>434</v>
      </c>
      <c r="B73" s="4" t="s">
        <v>435</v>
      </c>
      <c r="C73" s="4">
        <v>16</v>
      </c>
      <c r="D73" s="4">
        <v>16</v>
      </c>
      <c r="E73" s="7">
        <v>19200</v>
      </c>
      <c r="F73" s="7">
        <v>48200</v>
      </c>
      <c r="G73" s="7" t="s">
        <v>6019</v>
      </c>
      <c r="H73" s="26">
        <v>0.3</v>
      </c>
      <c r="I73" s="7">
        <v>14460</v>
      </c>
      <c r="J73" s="7">
        <v>62660</v>
      </c>
      <c r="K73" s="7">
        <v>65605.01999999999</v>
      </c>
    </row>
    <row r="74" spans="1:11" s="4" customFormat="1" x14ac:dyDescent="0.3">
      <c r="A74" s="4" t="s">
        <v>439</v>
      </c>
      <c r="B74" s="4" t="s">
        <v>440</v>
      </c>
      <c r="C74" s="4">
        <v>17</v>
      </c>
      <c r="D74" s="4">
        <v>17</v>
      </c>
      <c r="E74" s="7">
        <v>20400</v>
      </c>
      <c r="F74" s="7">
        <v>49400</v>
      </c>
      <c r="G74" s="7" t="s">
        <v>6019</v>
      </c>
      <c r="H74" s="26">
        <v>0.3</v>
      </c>
      <c r="I74" s="7">
        <v>14820</v>
      </c>
      <c r="J74" s="7">
        <v>64220</v>
      </c>
      <c r="K74" s="7">
        <v>67238.34</v>
      </c>
    </row>
    <row r="75" spans="1:11" s="4" customFormat="1" x14ac:dyDescent="0.3">
      <c r="A75" s="4" t="s">
        <v>441</v>
      </c>
      <c r="B75" s="4" t="s">
        <v>442</v>
      </c>
      <c r="C75" s="4">
        <v>35</v>
      </c>
      <c r="D75" s="4">
        <v>35</v>
      </c>
      <c r="E75" s="7">
        <v>42000</v>
      </c>
      <c r="F75" s="7">
        <v>71000</v>
      </c>
      <c r="G75" s="7" t="s">
        <v>6019</v>
      </c>
      <c r="H75" s="26">
        <v>0.3</v>
      </c>
      <c r="I75" s="7">
        <v>21300</v>
      </c>
      <c r="J75" s="7">
        <v>92300</v>
      </c>
      <c r="K75" s="7">
        <v>96638.099999999991</v>
      </c>
    </row>
    <row r="76" spans="1:11" s="4" customFormat="1" x14ac:dyDescent="0.3">
      <c r="A76" s="4" t="s">
        <v>448</v>
      </c>
      <c r="B76" s="4" t="s">
        <v>449</v>
      </c>
      <c r="C76" s="4">
        <v>471</v>
      </c>
      <c r="D76" s="4">
        <v>16</v>
      </c>
      <c r="E76" s="7">
        <v>19200</v>
      </c>
      <c r="F76" s="7">
        <v>48200</v>
      </c>
      <c r="G76" s="7" t="s">
        <v>6037</v>
      </c>
      <c r="H76" s="26">
        <v>0</v>
      </c>
      <c r="I76" s="7">
        <v>0</v>
      </c>
      <c r="J76" s="7">
        <v>48200</v>
      </c>
      <c r="K76" s="7">
        <v>50465.399999999994</v>
      </c>
    </row>
    <row r="77" spans="1:11" s="4" customFormat="1" x14ac:dyDescent="0.3">
      <c r="A77" s="4" t="s">
        <v>453</v>
      </c>
      <c r="B77" s="4" t="s">
        <v>454</v>
      </c>
      <c r="C77" s="4">
        <v>19</v>
      </c>
      <c r="D77" s="4">
        <v>19</v>
      </c>
      <c r="E77" s="7">
        <v>22800</v>
      </c>
      <c r="F77" s="7">
        <v>51800</v>
      </c>
      <c r="G77" s="7" t="s">
        <v>6002</v>
      </c>
      <c r="H77" s="26">
        <v>0</v>
      </c>
      <c r="I77" s="7">
        <v>0</v>
      </c>
      <c r="J77" s="7">
        <v>51800</v>
      </c>
      <c r="K77" s="7">
        <v>54234.6</v>
      </c>
    </row>
    <row r="78" spans="1:11" s="4" customFormat="1" x14ac:dyDescent="0.3">
      <c r="A78" s="4" t="s">
        <v>455</v>
      </c>
      <c r="B78" s="4" t="s">
        <v>456</v>
      </c>
      <c r="C78" s="4">
        <v>123</v>
      </c>
      <c r="D78" s="4">
        <v>1</v>
      </c>
      <c r="E78" s="7">
        <v>1200</v>
      </c>
      <c r="F78" s="7">
        <v>30200</v>
      </c>
      <c r="G78" s="7" t="s">
        <v>5996</v>
      </c>
      <c r="H78" s="26">
        <v>0</v>
      </c>
      <c r="I78" s="7">
        <v>0</v>
      </c>
      <c r="J78" s="7">
        <v>30200</v>
      </c>
      <c r="K78" s="7">
        <v>31619.399999999998</v>
      </c>
    </row>
    <row r="79" spans="1:11" s="4" customFormat="1" x14ac:dyDescent="0.3">
      <c r="A79" s="4" t="s">
        <v>478</v>
      </c>
      <c r="B79" s="4" t="s">
        <v>479</v>
      </c>
      <c r="C79" s="4">
        <v>44</v>
      </c>
      <c r="D79" s="4">
        <v>44</v>
      </c>
      <c r="E79" s="7">
        <v>52800</v>
      </c>
      <c r="F79" s="7">
        <v>81800</v>
      </c>
      <c r="G79" s="7" t="s">
        <v>6016</v>
      </c>
      <c r="H79" s="26">
        <v>0</v>
      </c>
      <c r="I79" s="7">
        <v>0</v>
      </c>
      <c r="J79" s="7">
        <v>81800</v>
      </c>
      <c r="K79" s="7">
        <v>85644.599999999991</v>
      </c>
    </row>
    <row r="80" spans="1:11" s="4" customFormat="1" x14ac:dyDescent="0.3">
      <c r="A80" s="4" t="s">
        <v>489</v>
      </c>
      <c r="B80" s="4" t="s">
        <v>490</v>
      </c>
      <c r="C80" s="4">
        <v>146</v>
      </c>
      <c r="D80" s="4">
        <v>146</v>
      </c>
      <c r="E80" s="7">
        <v>175200</v>
      </c>
      <c r="F80" s="7">
        <v>204200</v>
      </c>
      <c r="G80" s="7" t="s">
        <v>6019</v>
      </c>
      <c r="H80" s="26">
        <v>0.3</v>
      </c>
      <c r="I80" s="7">
        <v>61260</v>
      </c>
      <c r="J80" s="7">
        <v>265460</v>
      </c>
      <c r="K80" s="7">
        <v>277936.62</v>
      </c>
    </row>
    <row r="81" spans="1:11" s="4" customFormat="1" x14ac:dyDescent="0.3">
      <c r="A81" s="4" t="s">
        <v>501</v>
      </c>
      <c r="B81" s="4" t="s">
        <v>502</v>
      </c>
      <c r="C81" s="4">
        <v>31</v>
      </c>
      <c r="D81" s="4">
        <v>31</v>
      </c>
      <c r="E81" s="7">
        <v>37200</v>
      </c>
      <c r="F81" s="7">
        <v>66200</v>
      </c>
      <c r="G81" s="7" t="s">
        <v>6030</v>
      </c>
      <c r="H81" s="26">
        <v>0</v>
      </c>
      <c r="I81" s="7">
        <v>0</v>
      </c>
      <c r="J81" s="7">
        <v>66200</v>
      </c>
      <c r="K81" s="7">
        <v>69311.399999999994</v>
      </c>
    </row>
    <row r="82" spans="1:11" s="4" customFormat="1" x14ac:dyDescent="0.3">
      <c r="A82" s="4" t="s">
        <v>514</v>
      </c>
      <c r="B82" s="4" t="s">
        <v>515</v>
      </c>
      <c r="C82" s="4">
        <v>42</v>
      </c>
      <c r="D82" s="4">
        <v>42</v>
      </c>
      <c r="E82" s="7">
        <v>50400</v>
      </c>
      <c r="F82" s="7">
        <v>79400</v>
      </c>
      <c r="G82" s="7" t="s">
        <v>6043</v>
      </c>
      <c r="H82" s="26">
        <v>0</v>
      </c>
      <c r="I82" s="7">
        <v>0</v>
      </c>
      <c r="J82" s="7">
        <v>79400</v>
      </c>
      <c r="K82" s="7">
        <v>83131.799999999988</v>
      </c>
    </row>
    <row r="83" spans="1:11" s="4" customFormat="1" x14ac:dyDescent="0.3">
      <c r="A83" s="4" t="s">
        <v>517</v>
      </c>
      <c r="B83" s="4" t="s">
        <v>518</v>
      </c>
      <c r="C83" s="4">
        <v>28</v>
      </c>
      <c r="D83" s="4">
        <v>28</v>
      </c>
      <c r="E83" s="7">
        <v>33600</v>
      </c>
      <c r="F83" s="7">
        <v>62600</v>
      </c>
      <c r="G83" s="7" t="s">
        <v>6012</v>
      </c>
      <c r="H83" s="26">
        <v>0</v>
      </c>
      <c r="I83" s="7">
        <v>0</v>
      </c>
      <c r="J83" s="7">
        <v>62600</v>
      </c>
      <c r="K83" s="7">
        <v>65542.2</v>
      </c>
    </row>
    <row r="84" spans="1:11" s="4" customFormat="1" x14ac:dyDescent="0.3">
      <c r="A84" s="4" t="s">
        <v>519</v>
      </c>
      <c r="B84" s="4" t="s">
        <v>520</v>
      </c>
      <c r="C84" s="4">
        <v>59</v>
      </c>
      <c r="D84" s="4">
        <v>59</v>
      </c>
      <c r="E84" s="7">
        <v>70800</v>
      </c>
      <c r="F84" s="7">
        <v>99800</v>
      </c>
      <c r="G84" s="7" t="s">
        <v>6039</v>
      </c>
      <c r="H84" s="26">
        <v>0.3</v>
      </c>
      <c r="I84" s="7">
        <v>29940</v>
      </c>
      <c r="J84" s="7">
        <v>129740</v>
      </c>
      <c r="K84" s="7">
        <v>135837.78</v>
      </c>
    </row>
    <row r="85" spans="1:11" s="4" customFormat="1" x14ac:dyDescent="0.3">
      <c r="A85" s="4" t="s">
        <v>529</v>
      </c>
      <c r="B85" s="4" t="s">
        <v>530</v>
      </c>
      <c r="C85" s="4">
        <v>500</v>
      </c>
      <c r="D85" s="4">
        <v>500</v>
      </c>
      <c r="E85" s="7">
        <v>600000</v>
      </c>
      <c r="F85" s="7">
        <v>629000</v>
      </c>
      <c r="G85" s="7" t="s">
        <v>6006</v>
      </c>
      <c r="H85" s="26">
        <v>0</v>
      </c>
      <c r="I85" s="7">
        <v>0</v>
      </c>
      <c r="J85" s="7">
        <v>629000</v>
      </c>
      <c r="K85" s="7">
        <v>658563</v>
      </c>
    </row>
    <row r="86" spans="1:11" s="4" customFormat="1" x14ac:dyDescent="0.3">
      <c r="A86" s="4" t="s">
        <v>555</v>
      </c>
      <c r="B86" s="4" t="s">
        <v>556</v>
      </c>
      <c r="C86" s="4">
        <v>448</v>
      </c>
      <c r="D86" s="4">
        <v>448</v>
      </c>
      <c r="E86" s="7">
        <v>537600</v>
      </c>
      <c r="F86" s="7">
        <v>566600</v>
      </c>
      <c r="G86" s="7" t="s">
        <v>5997</v>
      </c>
      <c r="H86" s="26">
        <v>0</v>
      </c>
      <c r="I86" s="7">
        <v>0</v>
      </c>
      <c r="J86" s="7">
        <v>566600</v>
      </c>
      <c r="K86" s="7">
        <v>593230.19999999995</v>
      </c>
    </row>
    <row r="87" spans="1:11" s="4" customFormat="1" x14ac:dyDescent="0.3">
      <c r="A87" s="4" t="s">
        <v>557</v>
      </c>
      <c r="B87" s="4" t="s">
        <v>558</v>
      </c>
      <c r="C87" s="4">
        <v>153</v>
      </c>
      <c r="D87" s="4">
        <v>124</v>
      </c>
      <c r="E87" s="7">
        <v>148800</v>
      </c>
      <c r="F87" s="7">
        <v>177800</v>
      </c>
      <c r="G87" s="7" t="s">
        <v>6045</v>
      </c>
      <c r="H87" s="26">
        <v>0</v>
      </c>
      <c r="I87" s="7">
        <v>0</v>
      </c>
      <c r="J87" s="7">
        <v>177800</v>
      </c>
      <c r="K87" s="7">
        <v>186156.59999999998</v>
      </c>
    </row>
    <row r="88" spans="1:11" s="4" customFormat="1" x14ac:dyDescent="0.3">
      <c r="A88" s="4" t="s">
        <v>568</v>
      </c>
      <c r="B88" s="4" t="s">
        <v>569</v>
      </c>
      <c r="C88" s="4">
        <v>18</v>
      </c>
      <c r="D88" s="4">
        <v>18</v>
      </c>
      <c r="E88" s="7">
        <v>21600</v>
      </c>
      <c r="F88" s="7">
        <v>50600</v>
      </c>
      <c r="G88" s="7" t="s">
        <v>6007</v>
      </c>
      <c r="H88" s="26">
        <v>0</v>
      </c>
      <c r="I88" s="7">
        <v>0</v>
      </c>
      <c r="J88" s="7">
        <v>50600</v>
      </c>
      <c r="K88" s="7">
        <v>52978.2</v>
      </c>
    </row>
    <row r="89" spans="1:11" s="4" customFormat="1" x14ac:dyDescent="0.3">
      <c r="A89" s="4" t="s">
        <v>576</v>
      </c>
      <c r="B89" s="4" t="s">
        <v>577</v>
      </c>
      <c r="C89" s="4">
        <v>29</v>
      </c>
      <c r="D89" s="4">
        <v>29</v>
      </c>
      <c r="E89" s="7">
        <v>34800</v>
      </c>
      <c r="F89" s="7">
        <v>63800</v>
      </c>
      <c r="G89" s="7" t="s">
        <v>6039</v>
      </c>
      <c r="H89" s="26">
        <v>0.3</v>
      </c>
      <c r="I89" s="7">
        <v>19140</v>
      </c>
      <c r="J89" s="7">
        <v>82940</v>
      </c>
      <c r="K89" s="7">
        <v>86838.18</v>
      </c>
    </row>
    <row r="90" spans="1:11" s="4" customFormat="1" x14ac:dyDescent="0.3">
      <c r="A90" s="4" t="s">
        <v>585</v>
      </c>
      <c r="B90" s="4" t="s">
        <v>586</v>
      </c>
      <c r="C90" s="4">
        <v>99</v>
      </c>
      <c r="D90" s="4">
        <v>99</v>
      </c>
      <c r="E90" s="7">
        <v>118800</v>
      </c>
      <c r="F90" s="7">
        <v>147800</v>
      </c>
      <c r="G90" s="7" t="s">
        <v>6043</v>
      </c>
      <c r="H90" s="26">
        <v>0</v>
      </c>
      <c r="I90" s="7">
        <v>0</v>
      </c>
      <c r="J90" s="7">
        <v>147800</v>
      </c>
      <c r="K90" s="7">
        <v>154746.59999999998</v>
      </c>
    </row>
    <row r="91" spans="1:11" s="4" customFormat="1" x14ac:dyDescent="0.3">
      <c r="A91" s="4" t="s">
        <v>594</v>
      </c>
      <c r="B91" s="4" t="s">
        <v>595</v>
      </c>
      <c r="C91" s="4">
        <v>40</v>
      </c>
      <c r="D91" s="4">
        <v>40</v>
      </c>
      <c r="E91" s="7">
        <v>48000</v>
      </c>
      <c r="F91" s="7">
        <v>77000</v>
      </c>
      <c r="G91" s="7" t="s">
        <v>6043</v>
      </c>
      <c r="H91" s="26">
        <v>0</v>
      </c>
      <c r="I91" s="7">
        <v>0</v>
      </c>
      <c r="J91" s="7">
        <v>77000</v>
      </c>
      <c r="K91" s="7">
        <v>80619</v>
      </c>
    </row>
    <row r="92" spans="1:11" s="4" customFormat="1" x14ac:dyDescent="0.3">
      <c r="A92" s="4" t="s">
        <v>598</v>
      </c>
      <c r="B92" s="4" t="s">
        <v>599</v>
      </c>
      <c r="C92" s="4">
        <v>72</v>
      </c>
      <c r="D92" s="4">
        <v>72</v>
      </c>
      <c r="E92" s="7">
        <v>86400</v>
      </c>
      <c r="F92" s="7">
        <v>115400</v>
      </c>
      <c r="G92" s="7" t="s">
        <v>6028</v>
      </c>
      <c r="H92" s="26">
        <v>0.3</v>
      </c>
      <c r="I92" s="7">
        <v>34620</v>
      </c>
      <c r="J92" s="7">
        <v>150020</v>
      </c>
      <c r="K92" s="7">
        <v>157070.94</v>
      </c>
    </row>
    <row r="93" spans="1:11" s="4" customFormat="1" x14ac:dyDescent="0.3">
      <c r="A93" s="4" t="s">
        <v>602</v>
      </c>
      <c r="B93" s="4" t="s">
        <v>603</v>
      </c>
      <c r="C93" s="4">
        <v>50</v>
      </c>
      <c r="D93" s="4">
        <v>50</v>
      </c>
      <c r="E93" s="7">
        <v>60000</v>
      </c>
      <c r="F93" s="7">
        <v>89000</v>
      </c>
      <c r="G93" s="7" t="s">
        <v>6015</v>
      </c>
      <c r="H93" s="26">
        <v>0</v>
      </c>
      <c r="I93" s="7">
        <v>0</v>
      </c>
      <c r="J93" s="7">
        <v>89000</v>
      </c>
      <c r="K93" s="7">
        <v>93183</v>
      </c>
    </row>
    <row r="94" spans="1:11" s="4" customFormat="1" x14ac:dyDescent="0.3">
      <c r="A94" s="4" t="s">
        <v>609</v>
      </c>
      <c r="B94" s="4" t="s">
        <v>610</v>
      </c>
      <c r="C94" s="4">
        <v>53</v>
      </c>
      <c r="D94" s="4">
        <v>53</v>
      </c>
      <c r="E94" s="7">
        <v>63600</v>
      </c>
      <c r="F94" s="7">
        <v>92600</v>
      </c>
      <c r="G94" s="7" t="s">
        <v>6024</v>
      </c>
      <c r="H94" s="26">
        <v>0</v>
      </c>
      <c r="I94" s="7">
        <v>0</v>
      </c>
      <c r="J94" s="7">
        <v>92600</v>
      </c>
      <c r="K94" s="7">
        <v>96952.2</v>
      </c>
    </row>
    <row r="95" spans="1:11" s="4" customFormat="1" x14ac:dyDescent="0.3">
      <c r="A95" s="4" t="s">
        <v>627</v>
      </c>
      <c r="B95" s="4" t="s">
        <v>628</v>
      </c>
      <c r="C95" s="4">
        <v>23</v>
      </c>
      <c r="D95" s="4">
        <v>4</v>
      </c>
      <c r="E95" s="7">
        <v>4800</v>
      </c>
      <c r="F95" s="7">
        <v>33800</v>
      </c>
      <c r="G95" s="7" t="s">
        <v>6004</v>
      </c>
      <c r="H95" s="26">
        <v>0</v>
      </c>
      <c r="I95" s="7">
        <v>0</v>
      </c>
      <c r="J95" s="7">
        <v>33800</v>
      </c>
      <c r="K95" s="7">
        <v>35388.6</v>
      </c>
    </row>
    <row r="96" spans="1:11" s="4" customFormat="1" x14ac:dyDescent="0.3">
      <c r="A96" s="4" t="s">
        <v>629</v>
      </c>
      <c r="B96" s="4" t="s">
        <v>630</v>
      </c>
      <c r="C96" s="4">
        <v>75</v>
      </c>
      <c r="D96" s="4">
        <v>75</v>
      </c>
      <c r="E96" s="7">
        <v>90000</v>
      </c>
      <c r="F96" s="7">
        <v>119000</v>
      </c>
      <c r="G96" s="7" t="s">
        <v>6042</v>
      </c>
      <c r="H96" s="26">
        <v>0</v>
      </c>
      <c r="I96" s="7">
        <v>0</v>
      </c>
      <c r="J96" s="7">
        <v>119000</v>
      </c>
      <c r="K96" s="7">
        <v>124592.99999999999</v>
      </c>
    </row>
    <row r="97" spans="1:11" s="4" customFormat="1" x14ac:dyDescent="0.3">
      <c r="A97" s="4" t="s">
        <v>636</v>
      </c>
      <c r="B97" s="4" t="s">
        <v>637</v>
      </c>
      <c r="C97" s="4">
        <v>16</v>
      </c>
      <c r="D97" s="4">
        <v>16</v>
      </c>
      <c r="E97" s="7">
        <v>19200</v>
      </c>
      <c r="F97" s="7">
        <v>48200</v>
      </c>
      <c r="G97" s="7" t="s">
        <v>6042</v>
      </c>
      <c r="H97" s="26">
        <v>0</v>
      </c>
      <c r="I97" s="7">
        <v>0</v>
      </c>
      <c r="J97" s="7">
        <v>48200</v>
      </c>
      <c r="K97" s="7">
        <v>50465.399999999994</v>
      </c>
    </row>
    <row r="98" spans="1:11" s="4" customFormat="1" x14ac:dyDescent="0.3">
      <c r="A98" s="4" t="s">
        <v>649</v>
      </c>
      <c r="B98" s="4" t="s">
        <v>650</v>
      </c>
      <c r="C98" s="4">
        <v>81</v>
      </c>
      <c r="D98" s="4">
        <v>81</v>
      </c>
      <c r="E98" s="7">
        <v>97200</v>
      </c>
      <c r="F98" s="7">
        <v>126200</v>
      </c>
      <c r="G98" s="7" t="s">
        <v>6007</v>
      </c>
      <c r="H98" s="26">
        <v>0</v>
      </c>
      <c r="I98" s="7">
        <v>0</v>
      </c>
      <c r="J98" s="7">
        <v>126200</v>
      </c>
      <c r="K98" s="7">
        <v>132131.4</v>
      </c>
    </row>
    <row r="99" spans="1:11" s="4" customFormat="1" x14ac:dyDescent="0.3">
      <c r="A99" s="4" t="s">
        <v>651</v>
      </c>
      <c r="B99" s="4" t="s">
        <v>652</v>
      </c>
      <c r="C99" s="4">
        <v>35</v>
      </c>
      <c r="D99" s="4">
        <v>35</v>
      </c>
      <c r="E99" s="7">
        <v>42000</v>
      </c>
      <c r="F99" s="7">
        <v>71000</v>
      </c>
      <c r="G99" s="7" t="s">
        <v>5996</v>
      </c>
      <c r="H99" s="26">
        <v>0</v>
      </c>
      <c r="I99" s="7">
        <v>0</v>
      </c>
      <c r="J99" s="7">
        <v>71000</v>
      </c>
      <c r="K99" s="7">
        <v>74337</v>
      </c>
    </row>
    <row r="100" spans="1:11" s="4" customFormat="1" x14ac:dyDescent="0.3">
      <c r="A100" s="4" t="s">
        <v>660</v>
      </c>
      <c r="B100" s="4" t="s">
        <v>661</v>
      </c>
      <c r="C100" s="4">
        <v>24</v>
      </c>
      <c r="D100" s="4">
        <v>24</v>
      </c>
      <c r="E100" s="7">
        <v>28800</v>
      </c>
      <c r="F100" s="7">
        <v>57800</v>
      </c>
      <c r="G100" s="7" t="s">
        <v>6004</v>
      </c>
      <c r="H100" s="26">
        <v>0</v>
      </c>
      <c r="I100" s="7">
        <v>0</v>
      </c>
      <c r="J100" s="7">
        <v>57800</v>
      </c>
      <c r="K100" s="7">
        <v>60516.6</v>
      </c>
    </row>
    <row r="101" spans="1:11" s="4" customFormat="1" x14ac:dyDescent="0.3">
      <c r="A101" s="4" t="s">
        <v>662</v>
      </c>
      <c r="B101" s="4" t="s">
        <v>663</v>
      </c>
      <c r="C101" s="4">
        <v>1158</v>
      </c>
      <c r="D101" s="4">
        <v>1158</v>
      </c>
      <c r="E101" s="7">
        <v>1389600</v>
      </c>
      <c r="F101" s="7">
        <v>1418600</v>
      </c>
      <c r="G101" s="7" t="s">
        <v>6006</v>
      </c>
      <c r="H101" s="26">
        <v>0</v>
      </c>
      <c r="I101" s="7">
        <v>0</v>
      </c>
      <c r="J101" s="7">
        <v>1418600</v>
      </c>
      <c r="K101" s="7">
        <v>1485274.2</v>
      </c>
    </row>
    <row r="102" spans="1:11" s="4" customFormat="1" x14ac:dyDescent="0.3">
      <c r="A102" s="4" t="s">
        <v>673</v>
      </c>
      <c r="B102" s="4" t="s">
        <v>674</v>
      </c>
      <c r="C102" s="4">
        <v>47</v>
      </c>
      <c r="D102" s="4">
        <v>47</v>
      </c>
      <c r="E102" s="7">
        <v>56400</v>
      </c>
      <c r="F102" s="7">
        <v>85400</v>
      </c>
      <c r="G102" s="7" t="s">
        <v>6036</v>
      </c>
      <c r="H102" s="26">
        <v>0</v>
      </c>
      <c r="I102" s="7">
        <v>0</v>
      </c>
      <c r="J102" s="7">
        <v>85400</v>
      </c>
      <c r="K102" s="7">
        <v>89413.799999999988</v>
      </c>
    </row>
    <row r="103" spans="1:11" s="4" customFormat="1" x14ac:dyDescent="0.3">
      <c r="A103" s="4" t="s">
        <v>679</v>
      </c>
      <c r="B103" s="4" t="s">
        <v>680</v>
      </c>
      <c r="C103" s="4">
        <v>198</v>
      </c>
      <c r="D103" s="4">
        <v>198</v>
      </c>
      <c r="E103" s="7">
        <v>237600</v>
      </c>
      <c r="F103" s="7">
        <v>266600</v>
      </c>
      <c r="G103" s="7" t="s">
        <v>6022</v>
      </c>
      <c r="H103" s="26">
        <v>0.3</v>
      </c>
      <c r="I103" s="7">
        <v>79980</v>
      </c>
      <c r="J103" s="7">
        <v>346580</v>
      </c>
      <c r="K103" s="7">
        <v>362869.25999999995</v>
      </c>
    </row>
    <row r="104" spans="1:11" s="4" customFormat="1" x14ac:dyDescent="0.3">
      <c r="A104" s="4" t="s">
        <v>683</v>
      </c>
      <c r="B104" s="4" t="s">
        <v>684</v>
      </c>
      <c r="C104" s="4">
        <v>2510</v>
      </c>
      <c r="D104" s="4">
        <v>3</v>
      </c>
      <c r="E104" s="7">
        <v>3600</v>
      </c>
      <c r="F104" s="7">
        <v>32600</v>
      </c>
      <c r="G104" s="7" t="s">
        <v>6030</v>
      </c>
      <c r="H104" s="26">
        <v>0</v>
      </c>
      <c r="I104" s="7">
        <v>0</v>
      </c>
      <c r="J104" s="7">
        <v>32600</v>
      </c>
      <c r="K104" s="7">
        <v>34132.199999999997</v>
      </c>
    </row>
    <row r="105" spans="1:11" s="4" customFormat="1" x14ac:dyDescent="0.3">
      <c r="A105" s="4" t="s">
        <v>685</v>
      </c>
      <c r="B105" s="4" t="s">
        <v>686</v>
      </c>
      <c r="C105" s="4">
        <v>258</v>
      </c>
      <c r="D105" s="4">
        <v>258</v>
      </c>
      <c r="E105" s="7">
        <v>309600</v>
      </c>
      <c r="F105" s="7">
        <v>338600</v>
      </c>
      <c r="G105" s="7" t="s">
        <v>6018</v>
      </c>
      <c r="H105" s="26">
        <v>0</v>
      </c>
      <c r="I105" s="7">
        <v>0</v>
      </c>
      <c r="J105" s="7">
        <v>338600</v>
      </c>
      <c r="K105" s="7">
        <v>354514.19999999995</v>
      </c>
    </row>
    <row r="106" spans="1:11" s="4" customFormat="1" x14ac:dyDescent="0.3">
      <c r="A106" s="4" t="s">
        <v>687</v>
      </c>
      <c r="B106" s="4" t="s">
        <v>688</v>
      </c>
      <c r="C106" s="4">
        <v>26</v>
      </c>
      <c r="D106" s="4">
        <v>7</v>
      </c>
      <c r="E106" s="7">
        <v>8400</v>
      </c>
      <c r="F106" s="7">
        <v>37400</v>
      </c>
      <c r="G106" s="7" t="s">
        <v>6019</v>
      </c>
      <c r="H106" s="26">
        <v>0.3</v>
      </c>
      <c r="I106" s="7">
        <v>11220</v>
      </c>
      <c r="J106" s="7">
        <v>48620</v>
      </c>
      <c r="K106" s="7">
        <v>50905.14</v>
      </c>
    </row>
    <row r="107" spans="1:11" s="4" customFormat="1" x14ac:dyDescent="0.3">
      <c r="A107" s="4" t="s">
        <v>696</v>
      </c>
      <c r="B107" s="4" t="s">
        <v>697</v>
      </c>
      <c r="C107" s="4">
        <v>841</v>
      </c>
      <c r="D107" s="4">
        <v>826</v>
      </c>
      <c r="E107" s="7">
        <v>991200</v>
      </c>
      <c r="F107" s="7">
        <v>1020200</v>
      </c>
      <c r="G107" s="7" t="s">
        <v>6048</v>
      </c>
      <c r="H107" s="26">
        <v>0</v>
      </c>
      <c r="I107" s="7">
        <v>0</v>
      </c>
      <c r="J107" s="7">
        <v>1020200</v>
      </c>
      <c r="K107" s="7">
        <v>1068149.3999999999</v>
      </c>
    </row>
    <row r="108" spans="1:11" s="4" customFormat="1" x14ac:dyDescent="0.3">
      <c r="A108" s="4" t="s">
        <v>709</v>
      </c>
      <c r="B108" s="4" t="s">
        <v>710</v>
      </c>
      <c r="C108" s="4">
        <v>21</v>
      </c>
      <c r="D108" s="4">
        <v>21</v>
      </c>
      <c r="E108" s="7">
        <v>25200</v>
      </c>
      <c r="F108" s="7">
        <v>54200</v>
      </c>
      <c r="G108" s="7" t="s">
        <v>6009</v>
      </c>
      <c r="H108" s="26">
        <v>0</v>
      </c>
      <c r="I108" s="7">
        <v>0</v>
      </c>
      <c r="J108" s="7">
        <v>54200</v>
      </c>
      <c r="K108" s="7">
        <v>56747.399999999994</v>
      </c>
    </row>
    <row r="109" spans="1:11" s="4" customFormat="1" x14ac:dyDescent="0.3">
      <c r="A109" s="4" t="s">
        <v>711</v>
      </c>
      <c r="B109" s="4" t="s">
        <v>712</v>
      </c>
      <c r="C109" s="4">
        <v>23</v>
      </c>
      <c r="D109" s="4">
        <v>23</v>
      </c>
      <c r="E109" s="7">
        <v>27600</v>
      </c>
      <c r="F109" s="7">
        <v>56600</v>
      </c>
      <c r="G109" s="7" t="s">
        <v>6002</v>
      </c>
      <c r="H109" s="26">
        <v>0</v>
      </c>
      <c r="I109" s="7">
        <v>0</v>
      </c>
      <c r="J109" s="7">
        <v>56600</v>
      </c>
      <c r="K109" s="7">
        <v>59260.2</v>
      </c>
    </row>
    <row r="110" spans="1:11" s="4" customFormat="1" x14ac:dyDescent="0.3">
      <c r="A110" s="4" t="s">
        <v>713</v>
      </c>
      <c r="B110" s="4" t="s">
        <v>714</v>
      </c>
      <c r="C110" s="4">
        <v>101</v>
      </c>
      <c r="D110" s="4">
        <v>101</v>
      </c>
      <c r="E110" s="7">
        <v>121200</v>
      </c>
      <c r="F110" s="7">
        <v>150200</v>
      </c>
      <c r="G110" s="7" t="s">
        <v>6025</v>
      </c>
      <c r="H110" s="26">
        <v>0.32</v>
      </c>
      <c r="I110" s="7">
        <v>48064</v>
      </c>
      <c r="J110" s="7">
        <v>198264</v>
      </c>
      <c r="K110" s="7">
        <v>207582.408</v>
      </c>
    </row>
    <row r="111" spans="1:11" s="4" customFormat="1" x14ac:dyDescent="0.3">
      <c r="A111" s="4" t="s">
        <v>715</v>
      </c>
      <c r="B111" s="4" t="s">
        <v>716</v>
      </c>
      <c r="C111" s="4">
        <v>365</v>
      </c>
      <c r="D111" s="4">
        <v>365</v>
      </c>
      <c r="E111" s="7">
        <v>438000</v>
      </c>
      <c r="F111" s="7">
        <v>467000</v>
      </c>
      <c r="G111" s="7" t="s">
        <v>6027</v>
      </c>
      <c r="H111" s="26">
        <v>0.3</v>
      </c>
      <c r="I111" s="7">
        <v>140100</v>
      </c>
      <c r="J111" s="7">
        <v>607100</v>
      </c>
      <c r="K111" s="7">
        <v>635633.69999999995</v>
      </c>
    </row>
    <row r="112" spans="1:11" s="4" customFormat="1" x14ac:dyDescent="0.3">
      <c r="A112" s="4" t="s">
        <v>718</v>
      </c>
      <c r="B112" s="4" t="s">
        <v>719</v>
      </c>
      <c r="C112" s="4">
        <v>52</v>
      </c>
      <c r="D112" s="4">
        <v>52</v>
      </c>
      <c r="E112" s="7">
        <v>62400</v>
      </c>
      <c r="F112" s="7">
        <v>91400</v>
      </c>
      <c r="G112" s="7" t="s">
        <v>6010</v>
      </c>
      <c r="H112" s="26">
        <v>0</v>
      </c>
      <c r="I112" s="7">
        <v>0</v>
      </c>
      <c r="J112" s="7">
        <v>91400</v>
      </c>
      <c r="K112" s="7">
        <v>95695.799999999988</v>
      </c>
    </row>
    <row r="113" spans="1:11" s="4" customFormat="1" x14ac:dyDescent="0.3">
      <c r="A113" s="4" t="s">
        <v>728</v>
      </c>
      <c r="B113" s="4" t="s">
        <v>729</v>
      </c>
      <c r="C113" s="4">
        <v>225</v>
      </c>
      <c r="D113" s="4">
        <v>223</v>
      </c>
      <c r="E113" s="7">
        <v>267600</v>
      </c>
      <c r="F113" s="7">
        <v>296600</v>
      </c>
      <c r="G113" s="7" t="s">
        <v>6007</v>
      </c>
      <c r="H113" s="26">
        <v>0</v>
      </c>
      <c r="I113" s="7">
        <v>0</v>
      </c>
      <c r="J113" s="7">
        <v>296600</v>
      </c>
      <c r="K113" s="7">
        <v>310540.19999999995</v>
      </c>
    </row>
    <row r="114" spans="1:11" s="4" customFormat="1" x14ac:dyDescent="0.3">
      <c r="A114" s="4" t="s">
        <v>732</v>
      </c>
      <c r="B114" s="4" t="s">
        <v>733</v>
      </c>
      <c r="C114" s="4">
        <v>20</v>
      </c>
      <c r="D114" s="4">
        <v>20</v>
      </c>
      <c r="E114" s="7">
        <v>24000</v>
      </c>
      <c r="F114" s="7">
        <v>53000</v>
      </c>
      <c r="G114" s="7" t="s">
        <v>6036</v>
      </c>
      <c r="H114" s="26">
        <v>0</v>
      </c>
      <c r="I114" s="7">
        <v>0</v>
      </c>
      <c r="J114" s="7">
        <v>53000</v>
      </c>
      <c r="K114" s="7">
        <v>55490.999999999993</v>
      </c>
    </row>
    <row r="115" spans="1:11" s="4" customFormat="1" x14ac:dyDescent="0.3">
      <c r="A115" s="4" t="s">
        <v>734</v>
      </c>
      <c r="B115" s="4" t="s">
        <v>735</v>
      </c>
      <c r="C115" s="4">
        <v>21</v>
      </c>
      <c r="D115" s="4">
        <v>21</v>
      </c>
      <c r="E115" s="7">
        <v>25200</v>
      </c>
      <c r="F115" s="7">
        <v>54200</v>
      </c>
      <c r="G115" s="7" t="s">
        <v>6019</v>
      </c>
      <c r="H115" s="26">
        <v>0.3</v>
      </c>
      <c r="I115" s="7">
        <v>16260</v>
      </c>
      <c r="J115" s="7">
        <v>70460</v>
      </c>
      <c r="K115" s="7">
        <v>73771.62</v>
      </c>
    </row>
    <row r="116" spans="1:11" s="4" customFormat="1" x14ac:dyDescent="0.3">
      <c r="A116" s="4" t="s">
        <v>736</v>
      </c>
      <c r="B116" s="4" t="s">
        <v>737</v>
      </c>
      <c r="C116" s="4">
        <v>730</v>
      </c>
      <c r="D116" s="4">
        <v>730</v>
      </c>
      <c r="E116" s="7">
        <v>876000</v>
      </c>
      <c r="F116" s="7">
        <v>905000</v>
      </c>
      <c r="G116" s="7" t="s">
        <v>6037</v>
      </c>
      <c r="H116" s="26">
        <v>0</v>
      </c>
      <c r="I116" s="7">
        <v>0</v>
      </c>
      <c r="J116" s="7">
        <v>905000</v>
      </c>
      <c r="K116" s="7">
        <v>947534.99999999988</v>
      </c>
    </row>
    <row r="117" spans="1:11" s="4" customFormat="1" x14ac:dyDescent="0.3">
      <c r="A117" s="4" t="s">
        <v>741</v>
      </c>
      <c r="B117" s="4" t="s">
        <v>742</v>
      </c>
      <c r="C117" s="4">
        <v>64</v>
      </c>
      <c r="D117" s="4">
        <v>64</v>
      </c>
      <c r="E117" s="7">
        <v>76800</v>
      </c>
      <c r="F117" s="7">
        <v>105800</v>
      </c>
      <c r="G117" s="7" t="s">
        <v>6012</v>
      </c>
      <c r="H117" s="26">
        <v>0</v>
      </c>
      <c r="I117" s="7">
        <v>0</v>
      </c>
      <c r="J117" s="7">
        <v>105800</v>
      </c>
      <c r="K117" s="7">
        <v>110772.59999999999</v>
      </c>
    </row>
    <row r="118" spans="1:11" s="4" customFormat="1" x14ac:dyDescent="0.3">
      <c r="A118" s="4" t="s">
        <v>743</v>
      </c>
      <c r="B118" s="4" t="s">
        <v>744</v>
      </c>
      <c r="C118" s="4">
        <v>34</v>
      </c>
      <c r="D118" s="4">
        <v>34</v>
      </c>
      <c r="E118" s="7">
        <v>40800</v>
      </c>
      <c r="F118" s="7">
        <v>69800</v>
      </c>
      <c r="G118" s="7" t="s">
        <v>6025</v>
      </c>
      <c r="H118" s="26">
        <v>0.32</v>
      </c>
      <c r="I118" s="7">
        <v>22336</v>
      </c>
      <c r="J118" s="7">
        <v>92136</v>
      </c>
      <c r="K118" s="7">
        <v>96466.391999999993</v>
      </c>
    </row>
    <row r="119" spans="1:11" s="4" customFormat="1" x14ac:dyDescent="0.3">
      <c r="A119" s="4" t="s">
        <v>756</v>
      </c>
      <c r="B119" s="4" t="s">
        <v>757</v>
      </c>
      <c r="C119" s="4">
        <v>115</v>
      </c>
      <c r="D119" s="4">
        <v>115</v>
      </c>
      <c r="E119" s="7">
        <v>138000</v>
      </c>
      <c r="F119" s="7">
        <v>167000</v>
      </c>
      <c r="G119" s="7" t="s">
        <v>6044</v>
      </c>
      <c r="H119" s="26">
        <v>0</v>
      </c>
      <c r="I119" s="7">
        <v>0</v>
      </c>
      <c r="J119" s="7">
        <v>167000</v>
      </c>
      <c r="K119" s="7">
        <v>174849</v>
      </c>
    </row>
    <row r="120" spans="1:11" s="4" customFormat="1" x14ac:dyDescent="0.3">
      <c r="A120" s="4" t="s">
        <v>759</v>
      </c>
      <c r="B120" s="4" t="s">
        <v>760</v>
      </c>
      <c r="C120" s="4">
        <v>87</v>
      </c>
      <c r="D120" s="4">
        <v>87</v>
      </c>
      <c r="E120" s="7">
        <v>104400</v>
      </c>
      <c r="F120" s="7">
        <v>133400</v>
      </c>
      <c r="G120" s="7" t="s">
        <v>6039</v>
      </c>
      <c r="H120" s="26">
        <v>0.3</v>
      </c>
      <c r="I120" s="7">
        <v>40020</v>
      </c>
      <c r="J120" s="7">
        <v>173420</v>
      </c>
      <c r="K120" s="7">
        <v>181570.74</v>
      </c>
    </row>
    <row r="121" spans="1:11" s="4" customFormat="1" x14ac:dyDescent="0.3">
      <c r="A121" s="4" t="s">
        <v>767</v>
      </c>
      <c r="B121" s="4" t="s">
        <v>768</v>
      </c>
      <c r="C121" s="4">
        <v>63</v>
      </c>
      <c r="D121" s="4">
        <v>63</v>
      </c>
      <c r="E121" s="7">
        <v>75600</v>
      </c>
      <c r="F121" s="7">
        <v>104600</v>
      </c>
      <c r="G121" s="7" t="s">
        <v>6030</v>
      </c>
      <c r="H121" s="26">
        <v>0</v>
      </c>
      <c r="I121" s="7">
        <v>0</v>
      </c>
      <c r="J121" s="7">
        <v>104600</v>
      </c>
      <c r="K121" s="7">
        <v>109516.2</v>
      </c>
    </row>
    <row r="122" spans="1:11" s="4" customFormat="1" x14ac:dyDescent="0.3">
      <c r="A122" s="4" t="s">
        <v>773</v>
      </c>
      <c r="B122" s="4" t="s">
        <v>774</v>
      </c>
      <c r="C122" s="4">
        <v>21</v>
      </c>
      <c r="D122" s="4">
        <v>18</v>
      </c>
      <c r="E122" s="7">
        <v>21600</v>
      </c>
      <c r="F122" s="7">
        <v>50600</v>
      </c>
      <c r="G122" s="7" t="s">
        <v>6034</v>
      </c>
      <c r="H122" s="26">
        <v>0.32</v>
      </c>
      <c r="I122" s="7">
        <v>16192</v>
      </c>
      <c r="J122" s="7">
        <v>66792</v>
      </c>
      <c r="K122" s="7">
        <v>69931.224000000002</v>
      </c>
    </row>
    <row r="123" spans="1:11" s="4" customFormat="1" x14ac:dyDescent="0.3">
      <c r="A123" s="4" t="s">
        <v>777</v>
      </c>
      <c r="B123" s="4" t="s">
        <v>778</v>
      </c>
      <c r="C123" s="4">
        <v>24</v>
      </c>
      <c r="D123" s="4">
        <v>24</v>
      </c>
      <c r="E123" s="7">
        <v>28800</v>
      </c>
      <c r="F123" s="7">
        <v>57800</v>
      </c>
      <c r="G123" s="7" t="s">
        <v>6019</v>
      </c>
      <c r="H123" s="26">
        <v>0.3</v>
      </c>
      <c r="I123" s="7">
        <v>17340</v>
      </c>
      <c r="J123" s="7">
        <v>75140</v>
      </c>
      <c r="K123" s="7">
        <v>78671.58</v>
      </c>
    </row>
    <row r="124" spans="1:11" s="4" customFormat="1" x14ac:dyDescent="0.3">
      <c r="A124" s="4" t="s">
        <v>780</v>
      </c>
      <c r="B124" s="4" t="s">
        <v>781</v>
      </c>
      <c r="C124" s="4">
        <v>785</v>
      </c>
      <c r="D124" s="4">
        <v>1</v>
      </c>
      <c r="E124" s="7">
        <v>1200</v>
      </c>
      <c r="F124" s="7">
        <v>30200</v>
      </c>
      <c r="G124" s="7" t="s">
        <v>6048</v>
      </c>
      <c r="H124" s="26">
        <v>0</v>
      </c>
      <c r="I124" s="7">
        <v>0</v>
      </c>
      <c r="J124" s="7">
        <v>30200</v>
      </c>
      <c r="K124" s="7">
        <v>31619.399999999998</v>
      </c>
    </row>
    <row r="125" spans="1:11" s="4" customFormat="1" x14ac:dyDescent="0.3">
      <c r="A125" s="4" t="s">
        <v>784</v>
      </c>
      <c r="B125" s="4" t="s">
        <v>785</v>
      </c>
      <c r="C125" s="4">
        <v>127</v>
      </c>
      <c r="D125" s="4">
        <v>59</v>
      </c>
      <c r="E125" s="7">
        <v>70800</v>
      </c>
      <c r="F125" s="7">
        <v>99800</v>
      </c>
      <c r="G125" s="7" t="s">
        <v>6031</v>
      </c>
      <c r="H125" s="26">
        <v>0.3</v>
      </c>
      <c r="I125" s="7">
        <v>29940</v>
      </c>
      <c r="J125" s="7">
        <v>129740</v>
      </c>
      <c r="K125" s="7">
        <v>135837.78</v>
      </c>
    </row>
    <row r="126" spans="1:11" s="4" customFormat="1" x14ac:dyDescent="0.3">
      <c r="A126" s="4" t="s">
        <v>786</v>
      </c>
      <c r="B126" s="4" t="s">
        <v>787</v>
      </c>
      <c r="C126" s="4">
        <v>81</v>
      </c>
      <c r="D126" s="4">
        <v>33</v>
      </c>
      <c r="E126" s="7">
        <v>39600</v>
      </c>
      <c r="F126" s="7">
        <v>68600</v>
      </c>
      <c r="G126" s="7" t="s">
        <v>6054</v>
      </c>
      <c r="H126" s="26">
        <v>0.32</v>
      </c>
      <c r="I126" s="7">
        <v>21952</v>
      </c>
      <c r="J126" s="7">
        <v>90552</v>
      </c>
      <c r="K126" s="7">
        <v>94807.943999999989</v>
      </c>
    </row>
    <row r="127" spans="1:11" s="4" customFormat="1" x14ac:dyDescent="0.3">
      <c r="A127" s="4" t="s">
        <v>802</v>
      </c>
      <c r="B127" s="4" t="s">
        <v>803</v>
      </c>
      <c r="C127" s="4">
        <v>110</v>
      </c>
      <c r="D127" s="4">
        <v>108</v>
      </c>
      <c r="E127" s="7">
        <v>129600</v>
      </c>
      <c r="F127" s="7">
        <v>158600</v>
      </c>
      <c r="G127" s="7" t="s">
        <v>6038</v>
      </c>
      <c r="H127" s="26">
        <v>0.3</v>
      </c>
      <c r="I127" s="7">
        <v>47580</v>
      </c>
      <c r="J127" s="7">
        <v>206180</v>
      </c>
      <c r="K127" s="7">
        <v>215870.46</v>
      </c>
    </row>
    <row r="128" spans="1:11" s="4" customFormat="1" x14ac:dyDescent="0.3">
      <c r="A128" s="4" t="s">
        <v>806</v>
      </c>
      <c r="B128" s="4" t="s">
        <v>807</v>
      </c>
      <c r="C128" s="4">
        <v>145</v>
      </c>
      <c r="D128" s="4">
        <v>145</v>
      </c>
      <c r="E128" s="7">
        <v>174000</v>
      </c>
      <c r="F128" s="7">
        <v>203000</v>
      </c>
      <c r="G128" s="7" t="s">
        <v>6011</v>
      </c>
      <c r="H128" s="26">
        <v>0.32</v>
      </c>
      <c r="I128" s="7">
        <v>64960</v>
      </c>
      <c r="J128" s="7">
        <v>267960</v>
      </c>
      <c r="K128" s="7">
        <v>280554.12</v>
      </c>
    </row>
    <row r="129" spans="1:11" s="4" customFormat="1" x14ac:dyDescent="0.3">
      <c r="A129" s="4" t="s">
        <v>813</v>
      </c>
      <c r="B129" s="4" t="s">
        <v>814</v>
      </c>
      <c r="C129" s="4">
        <v>16</v>
      </c>
      <c r="D129" s="4">
        <v>16</v>
      </c>
      <c r="E129" s="7">
        <v>19200</v>
      </c>
      <c r="F129" s="7">
        <v>48200</v>
      </c>
      <c r="G129" s="7" t="s">
        <v>5996</v>
      </c>
      <c r="H129" s="26">
        <v>0</v>
      </c>
      <c r="I129" s="7">
        <v>0</v>
      </c>
      <c r="J129" s="7">
        <v>48200</v>
      </c>
      <c r="K129" s="7">
        <v>50465.399999999994</v>
      </c>
    </row>
    <row r="130" spans="1:11" s="4" customFormat="1" x14ac:dyDescent="0.3">
      <c r="A130" s="4" t="s">
        <v>818</v>
      </c>
      <c r="B130" s="4" t="s">
        <v>819</v>
      </c>
      <c r="C130" s="4">
        <v>949</v>
      </c>
      <c r="D130" s="4">
        <v>1</v>
      </c>
      <c r="E130" s="7">
        <v>1200</v>
      </c>
      <c r="F130" s="7">
        <v>30200</v>
      </c>
      <c r="G130" s="7" t="s">
        <v>6010</v>
      </c>
      <c r="H130" s="26">
        <v>0</v>
      </c>
      <c r="I130" s="7">
        <v>0</v>
      </c>
      <c r="J130" s="7">
        <v>30200</v>
      </c>
      <c r="K130" s="7">
        <v>31619.399999999998</v>
      </c>
    </row>
    <row r="131" spans="1:11" s="4" customFormat="1" x14ac:dyDescent="0.3">
      <c r="A131" s="4" t="s">
        <v>824</v>
      </c>
      <c r="B131" s="4" t="s">
        <v>825</v>
      </c>
      <c r="C131" s="4">
        <v>84</v>
      </c>
      <c r="D131" s="4">
        <v>69</v>
      </c>
      <c r="E131" s="7">
        <v>82800</v>
      </c>
      <c r="F131" s="7">
        <v>111800</v>
      </c>
      <c r="G131" s="7" t="s">
        <v>6019</v>
      </c>
      <c r="H131" s="26">
        <v>0.3</v>
      </c>
      <c r="I131" s="7">
        <v>33540</v>
      </c>
      <c r="J131" s="7">
        <v>145340</v>
      </c>
      <c r="K131" s="7">
        <v>152170.97999999998</v>
      </c>
    </row>
    <row r="132" spans="1:11" s="4" customFormat="1" x14ac:dyDescent="0.3">
      <c r="A132" s="4" t="s">
        <v>826</v>
      </c>
      <c r="B132" s="4" t="s">
        <v>827</v>
      </c>
      <c r="C132" s="4">
        <v>105</v>
      </c>
      <c r="D132" s="4">
        <v>105</v>
      </c>
      <c r="E132" s="7">
        <v>126000</v>
      </c>
      <c r="F132" s="7">
        <v>155000</v>
      </c>
      <c r="G132" s="7" t="s">
        <v>6019</v>
      </c>
      <c r="H132" s="26">
        <v>0.3</v>
      </c>
      <c r="I132" s="7">
        <v>46500</v>
      </c>
      <c r="J132" s="7">
        <v>201500</v>
      </c>
      <c r="K132" s="7">
        <v>210970.5</v>
      </c>
    </row>
    <row r="133" spans="1:11" s="4" customFormat="1" x14ac:dyDescent="0.3">
      <c r="A133" s="4" t="s">
        <v>828</v>
      </c>
      <c r="B133" s="4" t="s">
        <v>829</v>
      </c>
      <c r="C133" s="4">
        <v>23</v>
      </c>
      <c r="D133" s="4">
        <v>21</v>
      </c>
      <c r="E133" s="7">
        <v>25200</v>
      </c>
      <c r="F133" s="7">
        <v>54200</v>
      </c>
      <c r="G133" s="7" t="s">
        <v>6039</v>
      </c>
      <c r="H133" s="26">
        <v>0.3</v>
      </c>
      <c r="I133" s="7">
        <v>16260</v>
      </c>
      <c r="J133" s="7">
        <v>70460</v>
      </c>
      <c r="K133" s="7">
        <v>73771.62</v>
      </c>
    </row>
    <row r="134" spans="1:11" s="4" customFormat="1" x14ac:dyDescent="0.3">
      <c r="A134" s="4" t="s">
        <v>835</v>
      </c>
      <c r="B134" s="4" t="s">
        <v>836</v>
      </c>
      <c r="C134" s="4">
        <v>26</v>
      </c>
      <c r="D134" s="4">
        <v>26</v>
      </c>
      <c r="E134" s="7">
        <v>31200</v>
      </c>
      <c r="F134" s="7">
        <v>60200</v>
      </c>
      <c r="G134" s="7" t="s">
        <v>5996</v>
      </c>
      <c r="H134" s="26">
        <v>0</v>
      </c>
      <c r="I134" s="7">
        <v>0</v>
      </c>
      <c r="J134" s="7">
        <v>60200</v>
      </c>
      <c r="K134" s="7">
        <v>63029.399999999994</v>
      </c>
    </row>
    <row r="135" spans="1:11" s="4" customFormat="1" x14ac:dyDescent="0.3">
      <c r="A135" s="4" t="s">
        <v>838</v>
      </c>
      <c r="B135" s="4" t="s">
        <v>839</v>
      </c>
      <c r="C135" s="4">
        <v>211</v>
      </c>
      <c r="D135" s="4">
        <v>211</v>
      </c>
      <c r="E135" s="7">
        <v>253200</v>
      </c>
      <c r="F135" s="7">
        <v>282200</v>
      </c>
      <c r="G135" s="7" t="s">
        <v>5995</v>
      </c>
      <c r="H135" s="26">
        <v>0</v>
      </c>
      <c r="I135" s="7">
        <v>0</v>
      </c>
      <c r="J135" s="7">
        <v>282200</v>
      </c>
      <c r="K135" s="7">
        <v>295463.39999999997</v>
      </c>
    </row>
    <row r="136" spans="1:11" s="4" customFormat="1" x14ac:dyDescent="0.3">
      <c r="A136" s="4" t="s">
        <v>844</v>
      </c>
      <c r="B136" s="4" t="s">
        <v>845</v>
      </c>
      <c r="C136" s="4">
        <v>69</v>
      </c>
      <c r="D136" s="4">
        <v>12</v>
      </c>
      <c r="E136" s="7">
        <v>14400</v>
      </c>
      <c r="F136" s="7">
        <v>43400</v>
      </c>
      <c r="G136" s="7" t="s">
        <v>6011</v>
      </c>
      <c r="H136" s="26">
        <v>0.32</v>
      </c>
      <c r="I136" s="7">
        <v>13888</v>
      </c>
      <c r="J136" s="7">
        <v>57288</v>
      </c>
      <c r="K136" s="7">
        <v>59980.535999999993</v>
      </c>
    </row>
    <row r="137" spans="1:11" s="4" customFormat="1" x14ac:dyDescent="0.3">
      <c r="A137" s="4" t="s">
        <v>846</v>
      </c>
      <c r="B137" s="4" t="s">
        <v>847</v>
      </c>
      <c r="C137" s="4">
        <v>17</v>
      </c>
      <c r="D137" s="4">
        <v>17</v>
      </c>
      <c r="E137" s="7">
        <v>20400</v>
      </c>
      <c r="F137" s="7">
        <v>49400</v>
      </c>
      <c r="G137" s="7" t="s">
        <v>6036</v>
      </c>
      <c r="H137" s="26">
        <v>0</v>
      </c>
      <c r="I137" s="7">
        <v>0</v>
      </c>
      <c r="J137" s="7">
        <v>49400</v>
      </c>
      <c r="K137" s="7">
        <v>51721.799999999996</v>
      </c>
    </row>
    <row r="138" spans="1:11" s="4" customFormat="1" x14ac:dyDescent="0.3">
      <c r="A138" s="4" t="s">
        <v>855</v>
      </c>
      <c r="B138" s="4" t="s">
        <v>856</v>
      </c>
      <c r="C138" s="4">
        <v>175</v>
      </c>
      <c r="D138" s="4">
        <v>175</v>
      </c>
      <c r="E138" s="7">
        <v>210000</v>
      </c>
      <c r="F138" s="7">
        <v>239000</v>
      </c>
      <c r="G138" s="7" t="s">
        <v>6040</v>
      </c>
      <c r="H138" s="26">
        <v>0</v>
      </c>
      <c r="I138" s="7">
        <v>0</v>
      </c>
      <c r="J138" s="7">
        <v>239000</v>
      </c>
      <c r="K138" s="7">
        <v>250232.99999999997</v>
      </c>
    </row>
    <row r="139" spans="1:11" s="4" customFormat="1" x14ac:dyDescent="0.3">
      <c r="A139" s="4" t="s">
        <v>859</v>
      </c>
      <c r="B139" s="4" t="s">
        <v>860</v>
      </c>
      <c r="C139" s="4">
        <v>332</v>
      </c>
      <c r="D139" s="4">
        <v>2</v>
      </c>
      <c r="E139" s="7">
        <v>2400</v>
      </c>
      <c r="F139" s="7">
        <v>31400</v>
      </c>
      <c r="G139" s="7" t="s">
        <v>6040</v>
      </c>
      <c r="H139" s="26">
        <v>0</v>
      </c>
      <c r="I139" s="7">
        <v>0</v>
      </c>
      <c r="J139" s="7">
        <v>31400</v>
      </c>
      <c r="K139" s="7">
        <v>32875.799999999996</v>
      </c>
    </row>
    <row r="140" spans="1:11" s="4" customFormat="1" x14ac:dyDescent="0.3">
      <c r="A140" s="4" t="s">
        <v>861</v>
      </c>
      <c r="B140" s="4" t="s">
        <v>862</v>
      </c>
      <c r="C140" s="4">
        <v>20</v>
      </c>
      <c r="D140" s="4">
        <v>20</v>
      </c>
      <c r="E140" s="7">
        <v>24000</v>
      </c>
      <c r="F140" s="7">
        <v>53000</v>
      </c>
      <c r="G140" s="7" t="s">
        <v>6033</v>
      </c>
      <c r="H140" s="26">
        <v>0.3</v>
      </c>
      <c r="I140" s="7">
        <v>15900</v>
      </c>
      <c r="J140" s="7">
        <v>68900</v>
      </c>
      <c r="K140" s="7">
        <v>72138.299999999988</v>
      </c>
    </row>
    <row r="141" spans="1:11" s="4" customFormat="1" x14ac:dyDescent="0.3">
      <c r="A141" s="4" t="s">
        <v>878</v>
      </c>
      <c r="B141" s="4" t="s">
        <v>879</v>
      </c>
      <c r="C141" s="4">
        <v>19</v>
      </c>
      <c r="D141" s="4">
        <v>19</v>
      </c>
      <c r="E141" s="7">
        <v>22800</v>
      </c>
      <c r="F141" s="7">
        <v>51800</v>
      </c>
      <c r="G141" s="7" t="s">
        <v>5995</v>
      </c>
      <c r="H141" s="26">
        <v>0</v>
      </c>
      <c r="I141" s="7">
        <v>0</v>
      </c>
      <c r="J141" s="7">
        <v>51800</v>
      </c>
      <c r="K141" s="7">
        <v>54234.6</v>
      </c>
    </row>
    <row r="142" spans="1:11" s="4" customFormat="1" x14ac:dyDescent="0.3">
      <c r="A142" s="4" t="s">
        <v>880</v>
      </c>
      <c r="B142" s="4" t="s">
        <v>881</v>
      </c>
      <c r="C142" s="4">
        <v>287</v>
      </c>
      <c r="D142" s="4">
        <v>287</v>
      </c>
      <c r="E142" s="7">
        <v>344400</v>
      </c>
      <c r="F142" s="7">
        <v>373400</v>
      </c>
      <c r="G142" s="7" t="s">
        <v>6025</v>
      </c>
      <c r="H142" s="26">
        <v>0.32</v>
      </c>
      <c r="I142" s="7">
        <v>119488</v>
      </c>
      <c r="J142" s="7">
        <v>492888</v>
      </c>
      <c r="K142" s="7">
        <v>516053.73599999998</v>
      </c>
    </row>
    <row r="143" spans="1:11" s="4" customFormat="1" x14ac:dyDescent="0.3">
      <c r="A143" s="4" t="s">
        <v>896</v>
      </c>
      <c r="B143" s="4" t="s">
        <v>897</v>
      </c>
      <c r="C143" s="4">
        <v>149</v>
      </c>
      <c r="D143" s="4">
        <v>149</v>
      </c>
      <c r="E143" s="7">
        <v>178800</v>
      </c>
      <c r="F143" s="7">
        <v>207800</v>
      </c>
      <c r="G143" s="7" t="s">
        <v>6047</v>
      </c>
      <c r="H143" s="26">
        <v>0</v>
      </c>
      <c r="I143" s="7">
        <v>0</v>
      </c>
      <c r="J143" s="7">
        <v>207800</v>
      </c>
      <c r="K143" s="7">
        <v>217566.59999999998</v>
      </c>
    </row>
    <row r="144" spans="1:11" s="4" customFormat="1" x14ac:dyDescent="0.3">
      <c r="A144" s="4" t="s">
        <v>899</v>
      </c>
      <c r="B144" s="4" t="s">
        <v>900</v>
      </c>
      <c r="C144" s="4">
        <v>15</v>
      </c>
      <c r="D144" s="4">
        <v>15</v>
      </c>
      <c r="E144" s="7">
        <v>18000</v>
      </c>
      <c r="F144" s="7">
        <v>47000</v>
      </c>
      <c r="G144" s="7" t="s">
        <v>6006</v>
      </c>
      <c r="H144" s="26">
        <v>0</v>
      </c>
      <c r="I144" s="7">
        <v>0</v>
      </c>
      <c r="J144" s="7">
        <v>47000</v>
      </c>
      <c r="K144" s="7">
        <v>49209</v>
      </c>
    </row>
    <row r="145" spans="1:11" s="4" customFormat="1" x14ac:dyDescent="0.3">
      <c r="A145" s="4" t="s">
        <v>906</v>
      </c>
      <c r="B145" s="4" t="s">
        <v>907</v>
      </c>
      <c r="C145" s="4">
        <v>32</v>
      </c>
      <c r="D145" s="4">
        <v>32</v>
      </c>
      <c r="E145" s="7">
        <v>38400</v>
      </c>
      <c r="F145" s="7">
        <v>67400</v>
      </c>
      <c r="G145" s="7" t="s">
        <v>6019</v>
      </c>
      <c r="H145" s="26">
        <v>0.3</v>
      </c>
      <c r="I145" s="7">
        <v>20220</v>
      </c>
      <c r="J145" s="7">
        <v>87620</v>
      </c>
      <c r="K145" s="7">
        <v>91738.14</v>
      </c>
    </row>
    <row r="146" spans="1:11" s="4" customFormat="1" x14ac:dyDescent="0.3">
      <c r="A146" s="4" t="s">
        <v>909</v>
      </c>
      <c r="B146" s="4" t="s">
        <v>910</v>
      </c>
      <c r="C146" s="4">
        <v>160</v>
      </c>
      <c r="D146" s="4">
        <v>122</v>
      </c>
      <c r="E146" s="7">
        <v>146400</v>
      </c>
      <c r="F146" s="7">
        <v>175400</v>
      </c>
      <c r="G146" s="7" t="s">
        <v>6039</v>
      </c>
      <c r="H146" s="26">
        <v>0.3</v>
      </c>
      <c r="I146" s="7">
        <v>52620</v>
      </c>
      <c r="J146" s="7">
        <v>228020</v>
      </c>
      <c r="K146" s="7">
        <v>238736.93999999997</v>
      </c>
    </row>
    <row r="147" spans="1:11" s="4" customFormat="1" x14ac:dyDescent="0.3">
      <c r="A147" s="4" t="s">
        <v>917</v>
      </c>
      <c r="B147" s="4" t="s">
        <v>918</v>
      </c>
      <c r="C147" s="4">
        <v>1806</v>
      </c>
      <c r="D147" s="4">
        <v>1806</v>
      </c>
      <c r="E147" s="7">
        <v>2167200</v>
      </c>
      <c r="F147" s="7">
        <v>2196200</v>
      </c>
      <c r="G147" s="7" t="s">
        <v>6007</v>
      </c>
      <c r="H147" s="26">
        <v>0</v>
      </c>
      <c r="I147" s="7">
        <v>0</v>
      </c>
      <c r="J147" s="7">
        <v>2196200</v>
      </c>
      <c r="K147" s="7">
        <v>2299421.4</v>
      </c>
    </row>
    <row r="148" spans="1:11" s="4" customFormat="1" x14ac:dyDescent="0.3">
      <c r="A148" s="4" t="s">
        <v>921</v>
      </c>
      <c r="B148" s="4" t="s">
        <v>922</v>
      </c>
      <c r="C148" s="4">
        <v>54</v>
      </c>
      <c r="D148" s="4">
        <v>16</v>
      </c>
      <c r="E148" s="7">
        <v>19200</v>
      </c>
      <c r="F148" s="7">
        <v>48200</v>
      </c>
      <c r="G148" s="7" t="s">
        <v>6003</v>
      </c>
      <c r="H148" s="26">
        <v>0</v>
      </c>
      <c r="I148" s="7">
        <v>0</v>
      </c>
      <c r="J148" s="7">
        <v>48200</v>
      </c>
      <c r="K148" s="7">
        <v>50465.399999999994</v>
      </c>
    </row>
    <row r="149" spans="1:11" s="4" customFormat="1" x14ac:dyDescent="0.3">
      <c r="A149" s="4" t="s">
        <v>924</v>
      </c>
      <c r="B149" s="4" t="s">
        <v>925</v>
      </c>
      <c r="C149" s="4">
        <v>24</v>
      </c>
      <c r="D149" s="4">
        <v>24</v>
      </c>
      <c r="E149" s="7">
        <v>28800</v>
      </c>
      <c r="F149" s="7">
        <v>57800</v>
      </c>
      <c r="G149" s="7" t="s">
        <v>6007</v>
      </c>
      <c r="H149" s="26">
        <v>0</v>
      </c>
      <c r="I149" s="7">
        <v>0</v>
      </c>
      <c r="J149" s="7">
        <v>57800</v>
      </c>
      <c r="K149" s="7">
        <v>60516.6</v>
      </c>
    </row>
    <row r="150" spans="1:11" s="4" customFormat="1" x14ac:dyDescent="0.3">
      <c r="A150" s="4" t="s">
        <v>945</v>
      </c>
      <c r="B150" s="4" t="s">
        <v>946</v>
      </c>
      <c r="C150" s="4">
        <v>153</v>
      </c>
      <c r="D150" s="4">
        <v>153</v>
      </c>
      <c r="E150" s="7">
        <v>183600</v>
      </c>
      <c r="F150" s="7">
        <v>212600</v>
      </c>
      <c r="G150" s="7" t="s">
        <v>6034</v>
      </c>
      <c r="H150" s="26">
        <v>0.32</v>
      </c>
      <c r="I150" s="7">
        <v>68032</v>
      </c>
      <c r="J150" s="7">
        <v>280632</v>
      </c>
      <c r="K150" s="7">
        <v>293821.70399999997</v>
      </c>
    </row>
    <row r="151" spans="1:11" s="4" customFormat="1" x14ac:dyDescent="0.3">
      <c r="A151" s="4" t="s">
        <v>977</v>
      </c>
      <c r="B151" s="4" t="s">
        <v>978</v>
      </c>
      <c r="C151" s="4">
        <v>194</v>
      </c>
      <c r="D151" s="4">
        <v>194</v>
      </c>
      <c r="E151" s="7">
        <v>232800</v>
      </c>
      <c r="F151" s="7">
        <v>261800</v>
      </c>
      <c r="G151" s="7" t="s">
        <v>6039</v>
      </c>
      <c r="H151" s="26">
        <v>0.3</v>
      </c>
      <c r="I151" s="7">
        <v>78540</v>
      </c>
      <c r="J151" s="7">
        <v>340340</v>
      </c>
      <c r="K151" s="7">
        <v>356335.98</v>
      </c>
    </row>
    <row r="152" spans="1:11" s="4" customFormat="1" x14ac:dyDescent="0.3">
      <c r="A152" s="4" t="s">
        <v>984</v>
      </c>
      <c r="B152" s="4" t="s">
        <v>985</v>
      </c>
      <c r="C152" s="4">
        <v>2249</v>
      </c>
      <c r="D152" s="4">
        <v>2249</v>
      </c>
      <c r="E152" s="7">
        <v>2698800</v>
      </c>
      <c r="F152" s="7">
        <v>2727800</v>
      </c>
      <c r="G152" s="7" t="s">
        <v>6007</v>
      </c>
      <c r="H152" s="26">
        <v>0</v>
      </c>
      <c r="I152" s="7">
        <v>0</v>
      </c>
      <c r="J152" s="7">
        <v>2727800</v>
      </c>
      <c r="K152" s="7">
        <v>2856006.5999999996</v>
      </c>
    </row>
    <row r="153" spans="1:11" s="4" customFormat="1" x14ac:dyDescent="0.3">
      <c r="A153" s="4" t="s">
        <v>991</v>
      </c>
      <c r="B153" s="4" t="s">
        <v>992</v>
      </c>
      <c r="C153" s="4">
        <v>99</v>
      </c>
      <c r="D153" s="4">
        <v>99</v>
      </c>
      <c r="E153" s="7">
        <v>118800</v>
      </c>
      <c r="F153" s="7">
        <v>147800</v>
      </c>
      <c r="G153" s="7" t="s">
        <v>6012</v>
      </c>
      <c r="H153" s="26">
        <v>0</v>
      </c>
      <c r="I153" s="7">
        <v>0</v>
      </c>
      <c r="J153" s="7">
        <v>147800</v>
      </c>
      <c r="K153" s="7">
        <v>154746.59999999998</v>
      </c>
    </row>
    <row r="154" spans="1:11" s="4" customFormat="1" x14ac:dyDescent="0.3">
      <c r="A154" s="4" t="s">
        <v>995</v>
      </c>
      <c r="B154" s="4" t="s">
        <v>996</v>
      </c>
      <c r="C154" s="4">
        <v>333</v>
      </c>
      <c r="D154" s="4">
        <v>333</v>
      </c>
      <c r="E154" s="7">
        <v>399600</v>
      </c>
      <c r="F154" s="7">
        <v>428600</v>
      </c>
      <c r="G154" s="7" t="s">
        <v>6022</v>
      </c>
      <c r="H154" s="26">
        <v>0.3</v>
      </c>
      <c r="I154" s="7">
        <v>128580</v>
      </c>
      <c r="J154" s="7">
        <v>557180</v>
      </c>
      <c r="K154" s="7">
        <v>583367.46</v>
      </c>
    </row>
    <row r="155" spans="1:11" s="4" customFormat="1" x14ac:dyDescent="0.3">
      <c r="A155" s="4" t="s">
        <v>1009</v>
      </c>
      <c r="B155" s="4" t="s">
        <v>1010</v>
      </c>
      <c r="C155" s="4">
        <v>259</v>
      </c>
      <c r="D155" s="4">
        <v>1</v>
      </c>
      <c r="E155" s="7">
        <v>1200</v>
      </c>
      <c r="F155" s="7">
        <v>30200</v>
      </c>
      <c r="G155" s="7" t="s">
        <v>6010</v>
      </c>
      <c r="H155" s="26">
        <v>0</v>
      </c>
      <c r="I155" s="7">
        <v>0</v>
      </c>
      <c r="J155" s="7">
        <v>30200</v>
      </c>
      <c r="K155" s="7">
        <v>31619.399999999998</v>
      </c>
    </row>
    <row r="156" spans="1:11" s="4" customFormat="1" x14ac:dyDescent="0.3">
      <c r="A156" s="4" t="s">
        <v>1014</v>
      </c>
      <c r="B156" s="4" t="s">
        <v>1015</v>
      </c>
      <c r="C156" s="4">
        <v>1663</v>
      </c>
      <c r="D156" s="4">
        <v>798</v>
      </c>
      <c r="E156" s="7">
        <v>957600</v>
      </c>
      <c r="F156" s="7">
        <v>986600</v>
      </c>
      <c r="G156" s="7" t="s">
        <v>6029</v>
      </c>
      <c r="H156" s="26">
        <v>0.32</v>
      </c>
      <c r="I156" s="7">
        <v>315712</v>
      </c>
      <c r="J156" s="7">
        <v>1302312</v>
      </c>
      <c r="K156" s="7">
        <v>1363520.6639999999</v>
      </c>
    </row>
    <row r="157" spans="1:11" s="4" customFormat="1" x14ac:dyDescent="0.3">
      <c r="A157" s="4" t="s">
        <v>1028</v>
      </c>
      <c r="B157" s="4" t="s">
        <v>1029</v>
      </c>
      <c r="C157" s="4">
        <v>155</v>
      </c>
      <c r="D157" s="4">
        <v>155</v>
      </c>
      <c r="E157" s="7">
        <v>186000</v>
      </c>
      <c r="F157" s="7">
        <v>215000</v>
      </c>
      <c r="G157" s="7" t="s">
        <v>6036</v>
      </c>
      <c r="H157" s="26">
        <v>0</v>
      </c>
      <c r="I157" s="7">
        <v>0</v>
      </c>
      <c r="J157" s="7">
        <v>215000</v>
      </c>
      <c r="K157" s="7">
        <v>225104.99999999997</v>
      </c>
    </row>
    <row r="158" spans="1:11" s="4" customFormat="1" x14ac:dyDescent="0.3">
      <c r="A158" s="4" t="s">
        <v>1030</v>
      </c>
      <c r="B158" s="4" t="s">
        <v>1031</v>
      </c>
      <c r="C158" s="4">
        <v>16</v>
      </c>
      <c r="D158" s="4">
        <v>16</v>
      </c>
      <c r="E158" s="7">
        <v>19200</v>
      </c>
      <c r="F158" s="7">
        <v>48200</v>
      </c>
      <c r="G158" s="7" t="s">
        <v>6019</v>
      </c>
      <c r="H158" s="26">
        <v>0.3</v>
      </c>
      <c r="I158" s="7">
        <v>14460</v>
      </c>
      <c r="J158" s="7">
        <v>62660</v>
      </c>
      <c r="K158" s="7">
        <v>65605.01999999999</v>
      </c>
    </row>
    <row r="159" spans="1:11" s="4" customFormat="1" x14ac:dyDescent="0.3">
      <c r="A159" s="4" t="s">
        <v>1052</v>
      </c>
      <c r="B159" s="4" t="s">
        <v>1053</v>
      </c>
      <c r="C159" s="4">
        <v>2378</v>
      </c>
      <c r="D159" s="4">
        <v>10</v>
      </c>
      <c r="E159" s="7">
        <v>12000</v>
      </c>
      <c r="F159" s="7">
        <v>41000</v>
      </c>
      <c r="G159" s="7" t="s">
        <v>6042</v>
      </c>
      <c r="H159" s="26">
        <v>0</v>
      </c>
      <c r="I159" s="7">
        <v>0</v>
      </c>
      <c r="J159" s="7">
        <v>41000</v>
      </c>
      <c r="K159" s="7">
        <v>42927</v>
      </c>
    </row>
    <row r="160" spans="1:11" s="4" customFormat="1" x14ac:dyDescent="0.3">
      <c r="A160" s="4" t="s">
        <v>1054</v>
      </c>
      <c r="B160" s="4" t="s">
        <v>1055</v>
      </c>
      <c r="C160" s="4">
        <v>313</v>
      </c>
      <c r="D160" s="4">
        <v>5</v>
      </c>
      <c r="E160" s="7">
        <v>6000</v>
      </c>
      <c r="F160" s="7">
        <v>35000</v>
      </c>
      <c r="G160" s="7" t="s">
        <v>6031</v>
      </c>
      <c r="H160" s="26">
        <v>0.3</v>
      </c>
      <c r="I160" s="7">
        <v>10500</v>
      </c>
      <c r="J160" s="7">
        <v>45500</v>
      </c>
      <c r="K160" s="7">
        <v>47638.5</v>
      </c>
    </row>
    <row r="161" spans="1:11" s="4" customFormat="1" x14ac:dyDescent="0.3">
      <c r="A161" s="4" t="s">
        <v>1060</v>
      </c>
      <c r="B161" s="4" t="s">
        <v>1061</v>
      </c>
      <c r="C161" s="4">
        <v>19</v>
      </c>
      <c r="D161" s="4">
        <v>19</v>
      </c>
      <c r="E161" s="7">
        <v>22800</v>
      </c>
      <c r="F161" s="7">
        <v>51800</v>
      </c>
      <c r="G161" s="7" t="s">
        <v>6042</v>
      </c>
      <c r="H161" s="26">
        <v>0</v>
      </c>
      <c r="I161" s="7">
        <v>0</v>
      </c>
      <c r="J161" s="7">
        <v>51800</v>
      </c>
      <c r="K161" s="7">
        <v>54234.6</v>
      </c>
    </row>
    <row r="162" spans="1:11" s="4" customFormat="1" x14ac:dyDescent="0.3">
      <c r="A162" s="4" t="s">
        <v>1069</v>
      </c>
      <c r="B162" s="4" t="s">
        <v>1070</v>
      </c>
      <c r="C162" s="4">
        <v>818</v>
      </c>
      <c r="D162" s="4">
        <v>3</v>
      </c>
      <c r="E162" s="7">
        <v>3600</v>
      </c>
      <c r="F162" s="7">
        <v>32600</v>
      </c>
      <c r="G162" s="7" t="s">
        <v>6028</v>
      </c>
      <c r="H162" s="26">
        <v>0.3</v>
      </c>
      <c r="I162" s="7">
        <v>9780</v>
      </c>
      <c r="J162" s="7">
        <v>42380</v>
      </c>
      <c r="K162" s="7">
        <v>44371.86</v>
      </c>
    </row>
    <row r="163" spans="1:11" s="4" customFormat="1" x14ac:dyDescent="0.3">
      <c r="A163" s="4" t="s">
        <v>1073</v>
      </c>
      <c r="B163" s="4" t="s">
        <v>1074</v>
      </c>
      <c r="C163" s="4">
        <v>54</v>
      </c>
      <c r="D163" s="4">
        <v>54</v>
      </c>
      <c r="E163" s="7">
        <v>64800</v>
      </c>
      <c r="F163" s="7">
        <v>93800</v>
      </c>
      <c r="G163" s="7" t="s">
        <v>6044</v>
      </c>
      <c r="H163" s="26">
        <v>0</v>
      </c>
      <c r="I163" s="7">
        <v>0</v>
      </c>
      <c r="J163" s="7">
        <v>93800</v>
      </c>
      <c r="K163" s="7">
        <v>98208.599999999991</v>
      </c>
    </row>
    <row r="164" spans="1:11" s="4" customFormat="1" x14ac:dyDescent="0.3">
      <c r="A164" s="4" t="s">
        <v>1078</v>
      </c>
      <c r="B164" s="4" t="s">
        <v>1079</v>
      </c>
      <c r="C164" s="4">
        <v>44</v>
      </c>
      <c r="D164" s="4">
        <v>44</v>
      </c>
      <c r="E164" s="7">
        <v>52800</v>
      </c>
      <c r="F164" s="7">
        <v>81800</v>
      </c>
      <c r="G164" s="7" t="s">
        <v>6036</v>
      </c>
      <c r="H164" s="26">
        <v>0</v>
      </c>
      <c r="I164" s="7">
        <v>0</v>
      </c>
      <c r="J164" s="7">
        <v>81800</v>
      </c>
      <c r="K164" s="7">
        <v>85644.599999999991</v>
      </c>
    </row>
    <row r="165" spans="1:11" s="4" customFormat="1" x14ac:dyDescent="0.3">
      <c r="A165" s="4" t="s">
        <v>1080</v>
      </c>
      <c r="B165" s="4" t="s">
        <v>1081</v>
      </c>
      <c r="C165" s="4">
        <v>201</v>
      </c>
      <c r="D165" s="4">
        <v>201</v>
      </c>
      <c r="E165" s="7">
        <v>241200</v>
      </c>
      <c r="F165" s="7">
        <v>270200</v>
      </c>
      <c r="G165" s="7" t="s">
        <v>6023</v>
      </c>
      <c r="H165" s="26">
        <v>0</v>
      </c>
      <c r="I165" s="7">
        <v>0</v>
      </c>
      <c r="J165" s="7">
        <v>270200</v>
      </c>
      <c r="K165" s="7">
        <v>282899.39999999997</v>
      </c>
    </row>
    <row r="166" spans="1:11" s="4" customFormat="1" x14ac:dyDescent="0.3">
      <c r="A166" s="4" t="s">
        <v>1084</v>
      </c>
      <c r="B166" s="4" t="s">
        <v>1085</v>
      </c>
      <c r="C166" s="4">
        <v>127</v>
      </c>
      <c r="D166" s="4">
        <v>127</v>
      </c>
      <c r="E166" s="7">
        <v>152400</v>
      </c>
      <c r="F166" s="7">
        <v>181400</v>
      </c>
      <c r="G166" s="7" t="s">
        <v>6039</v>
      </c>
      <c r="H166" s="26">
        <v>0.3</v>
      </c>
      <c r="I166" s="7">
        <v>54420</v>
      </c>
      <c r="J166" s="7">
        <v>235820</v>
      </c>
      <c r="K166" s="7">
        <v>246903.53999999998</v>
      </c>
    </row>
    <row r="167" spans="1:11" s="4" customFormat="1" x14ac:dyDescent="0.3">
      <c r="A167" s="4" t="s">
        <v>1086</v>
      </c>
      <c r="B167" s="4" t="s">
        <v>1087</v>
      </c>
      <c r="C167" s="4">
        <v>151</v>
      </c>
      <c r="D167" s="4">
        <v>44</v>
      </c>
      <c r="E167" s="7">
        <v>52800</v>
      </c>
      <c r="F167" s="7">
        <v>81800</v>
      </c>
      <c r="G167" s="7" t="s">
        <v>6031</v>
      </c>
      <c r="H167" s="26">
        <v>0.3</v>
      </c>
      <c r="I167" s="7">
        <v>24540</v>
      </c>
      <c r="J167" s="7">
        <v>106340</v>
      </c>
      <c r="K167" s="7">
        <v>111337.98</v>
      </c>
    </row>
    <row r="168" spans="1:11" s="4" customFormat="1" x14ac:dyDescent="0.3">
      <c r="A168" s="4" t="s">
        <v>1088</v>
      </c>
      <c r="B168" s="4" t="s">
        <v>1089</v>
      </c>
      <c r="C168" s="4">
        <v>92</v>
      </c>
      <c r="D168" s="4">
        <v>92</v>
      </c>
      <c r="E168" s="7">
        <v>110400</v>
      </c>
      <c r="F168" s="7">
        <v>139400</v>
      </c>
      <c r="G168" s="7" t="s">
        <v>6020</v>
      </c>
      <c r="H168" s="26">
        <v>0.3</v>
      </c>
      <c r="I168" s="7">
        <v>41820</v>
      </c>
      <c r="J168" s="7">
        <v>181220</v>
      </c>
      <c r="K168" s="7">
        <v>189737.34</v>
      </c>
    </row>
    <row r="169" spans="1:11" s="4" customFormat="1" x14ac:dyDescent="0.3">
      <c r="A169" s="4" t="s">
        <v>1090</v>
      </c>
      <c r="B169" s="4" t="s">
        <v>1091</v>
      </c>
      <c r="C169" s="4">
        <v>68</v>
      </c>
      <c r="D169" s="4">
        <v>68</v>
      </c>
      <c r="E169" s="7">
        <v>81600</v>
      </c>
      <c r="F169" s="7">
        <v>110600</v>
      </c>
      <c r="G169" s="7" t="s">
        <v>6025</v>
      </c>
      <c r="H169" s="26">
        <v>0.32</v>
      </c>
      <c r="I169" s="7">
        <v>35392</v>
      </c>
      <c r="J169" s="7">
        <v>145992</v>
      </c>
      <c r="K169" s="7">
        <v>152853.62399999998</v>
      </c>
    </row>
    <row r="170" spans="1:11" s="4" customFormat="1" x14ac:dyDescent="0.3">
      <c r="A170" s="4" t="s">
        <v>1106</v>
      </c>
      <c r="B170" s="4" t="s">
        <v>1107</v>
      </c>
      <c r="C170" s="4">
        <v>43</v>
      </c>
      <c r="D170" s="4">
        <v>43</v>
      </c>
      <c r="E170" s="7">
        <v>51600</v>
      </c>
      <c r="F170" s="7">
        <v>80600</v>
      </c>
      <c r="G170" s="7" t="s">
        <v>6003</v>
      </c>
      <c r="H170" s="26">
        <v>0</v>
      </c>
      <c r="I170" s="7">
        <v>0</v>
      </c>
      <c r="J170" s="7">
        <v>80600</v>
      </c>
      <c r="K170" s="7">
        <v>84388.2</v>
      </c>
    </row>
    <row r="171" spans="1:11" s="4" customFormat="1" x14ac:dyDescent="0.3">
      <c r="A171" s="4" t="s">
        <v>1114</v>
      </c>
      <c r="B171" s="4" t="s">
        <v>1115</v>
      </c>
      <c r="C171" s="4">
        <v>15</v>
      </c>
      <c r="D171" s="4">
        <v>15</v>
      </c>
      <c r="E171" s="7">
        <v>18000</v>
      </c>
      <c r="F171" s="7">
        <v>47000</v>
      </c>
      <c r="G171" s="7" t="s">
        <v>5999</v>
      </c>
      <c r="H171" s="26">
        <v>0.3</v>
      </c>
      <c r="I171" s="7">
        <v>14100</v>
      </c>
      <c r="J171" s="7">
        <v>61100</v>
      </c>
      <c r="K171" s="7">
        <v>63971.7</v>
      </c>
    </row>
    <row r="172" spans="1:11" s="4" customFormat="1" x14ac:dyDescent="0.3">
      <c r="A172" s="4" t="s">
        <v>1116</v>
      </c>
      <c r="B172" s="4" t="s">
        <v>1117</v>
      </c>
      <c r="C172" s="4">
        <v>50</v>
      </c>
      <c r="D172" s="4">
        <v>50</v>
      </c>
      <c r="E172" s="7">
        <v>60000</v>
      </c>
      <c r="F172" s="7">
        <v>89000</v>
      </c>
      <c r="G172" s="7" t="s">
        <v>6040</v>
      </c>
      <c r="H172" s="26">
        <v>0</v>
      </c>
      <c r="I172" s="7">
        <v>0</v>
      </c>
      <c r="J172" s="7">
        <v>89000</v>
      </c>
      <c r="K172" s="7">
        <v>93183</v>
      </c>
    </row>
    <row r="173" spans="1:11" s="4" customFormat="1" x14ac:dyDescent="0.3">
      <c r="A173" s="4" t="s">
        <v>1121</v>
      </c>
      <c r="B173" s="4" t="s">
        <v>1122</v>
      </c>
      <c r="C173" s="4">
        <v>20</v>
      </c>
      <c r="D173" s="4">
        <v>20</v>
      </c>
      <c r="E173" s="7">
        <v>24000</v>
      </c>
      <c r="F173" s="7">
        <v>53000</v>
      </c>
      <c r="G173" s="7" t="s">
        <v>6002</v>
      </c>
      <c r="H173" s="26">
        <v>0</v>
      </c>
      <c r="I173" s="7">
        <v>0</v>
      </c>
      <c r="J173" s="7">
        <v>53000</v>
      </c>
      <c r="K173" s="7">
        <v>55490.999999999993</v>
      </c>
    </row>
    <row r="174" spans="1:11" s="4" customFormat="1" x14ac:dyDescent="0.3">
      <c r="A174" s="4" t="s">
        <v>1123</v>
      </c>
      <c r="B174" s="4" t="s">
        <v>1124</v>
      </c>
      <c r="C174" s="4">
        <v>177</v>
      </c>
      <c r="D174" s="4">
        <v>177</v>
      </c>
      <c r="E174" s="7">
        <v>212400</v>
      </c>
      <c r="F174" s="7">
        <v>241400</v>
      </c>
      <c r="G174" s="7" t="s">
        <v>6044</v>
      </c>
      <c r="H174" s="26">
        <v>0</v>
      </c>
      <c r="I174" s="7">
        <v>0</v>
      </c>
      <c r="J174" s="7">
        <v>241400</v>
      </c>
      <c r="K174" s="7">
        <v>252745.8</v>
      </c>
    </row>
    <row r="175" spans="1:11" s="4" customFormat="1" x14ac:dyDescent="0.3">
      <c r="A175" s="4" t="s">
        <v>1131</v>
      </c>
      <c r="B175" s="4" t="s">
        <v>1132</v>
      </c>
      <c r="C175" s="4">
        <v>30</v>
      </c>
      <c r="D175" s="4">
        <v>30</v>
      </c>
      <c r="E175" s="7">
        <v>36000</v>
      </c>
      <c r="F175" s="7">
        <v>65000</v>
      </c>
      <c r="G175" s="7" t="s">
        <v>6025</v>
      </c>
      <c r="H175" s="26">
        <v>0.32</v>
      </c>
      <c r="I175" s="7">
        <v>20800</v>
      </c>
      <c r="J175" s="7">
        <v>85800</v>
      </c>
      <c r="K175" s="7">
        <v>89832.599999999991</v>
      </c>
    </row>
    <row r="176" spans="1:11" s="4" customFormat="1" x14ac:dyDescent="0.3">
      <c r="A176" s="4" t="s">
        <v>1135</v>
      </c>
      <c r="B176" s="4" t="s">
        <v>1136</v>
      </c>
      <c r="C176" s="4">
        <v>86</v>
      </c>
      <c r="D176" s="4">
        <v>86</v>
      </c>
      <c r="E176" s="7">
        <v>103200</v>
      </c>
      <c r="F176" s="7">
        <v>132200</v>
      </c>
      <c r="G176" s="7" t="s">
        <v>6007</v>
      </c>
      <c r="H176" s="26">
        <v>0</v>
      </c>
      <c r="I176" s="7">
        <v>0</v>
      </c>
      <c r="J176" s="7">
        <v>132200</v>
      </c>
      <c r="K176" s="7">
        <v>138413.4</v>
      </c>
    </row>
    <row r="177" spans="1:11" s="4" customFormat="1" x14ac:dyDescent="0.3">
      <c r="A177" s="4" t="s">
        <v>1141</v>
      </c>
      <c r="B177" s="4" t="s">
        <v>1142</v>
      </c>
      <c r="C177" s="4">
        <v>25</v>
      </c>
      <c r="D177" s="4">
        <v>25</v>
      </c>
      <c r="E177" s="7">
        <v>30000</v>
      </c>
      <c r="F177" s="7">
        <v>59000</v>
      </c>
      <c r="G177" s="7" t="s">
        <v>6025</v>
      </c>
      <c r="H177" s="26">
        <v>0.32</v>
      </c>
      <c r="I177" s="7">
        <v>18880</v>
      </c>
      <c r="J177" s="7">
        <v>77880</v>
      </c>
      <c r="K177" s="7">
        <v>81540.36</v>
      </c>
    </row>
    <row r="178" spans="1:11" s="4" customFormat="1" x14ac:dyDescent="0.3">
      <c r="A178" s="4" t="s">
        <v>1160</v>
      </c>
      <c r="B178" s="4" t="s">
        <v>1161</v>
      </c>
      <c r="C178" s="4">
        <v>42</v>
      </c>
      <c r="D178" s="4">
        <v>42</v>
      </c>
      <c r="E178" s="7">
        <v>50400</v>
      </c>
      <c r="F178" s="7">
        <v>79400</v>
      </c>
      <c r="G178" s="7" t="s">
        <v>6019</v>
      </c>
      <c r="H178" s="26">
        <v>0.3</v>
      </c>
      <c r="I178" s="7">
        <v>23820</v>
      </c>
      <c r="J178" s="7">
        <v>103220</v>
      </c>
      <c r="K178" s="7">
        <v>108071.34</v>
      </c>
    </row>
    <row r="179" spans="1:11" s="4" customFormat="1" x14ac:dyDescent="0.3">
      <c r="A179" s="4" t="s">
        <v>1162</v>
      </c>
      <c r="B179" s="4" t="s">
        <v>1163</v>
      </c>
      <c r="C179" s="4">
        <v>1768</v>
      </c>
      <c r="D179" s="4">
        <v>1765</v>
      </c>
      <c r="E179" s="7">
        <v>2118000</v>
      </c>
      <c r="F179" s="7">
        <v>2147000</v>
      </c>
      <c r="G179" s="7" t="s">
        <v>6007</v>
      </c>
      <c r="H179" s="26">
        <v>0</v>
      </c>
      <c r="I179" s="7">
        <v>0</v>
      </c>
      <c r="J179" s="7">
        <v>2147000</v>
      </c>
      <c r="K179" s="7">
        <v>2247909</v>
      </c>
    </row>
    <row r="180" spans="1:11" s="4" customFormat="1" x14ac:dyDescent="0.3">
      <c r="A180" s="4" t="s">
        <v>1170</v>
      </c>
      <c r="B180" s="4" t="s">
        <v>1171</v>
      </c>
      <c r="C180" s="4">
        <v>863</v>
      </c>
      <c r="D180" s="4">
        <v>3</v>
      </c>
      <c r="E180" s="7">
        <v>3600</v>
      </c>
      <c r="F180" s="7">
        <v>32600</v>
      </c>
      <c r="G180" s="7" t="s">
        <v>5994</v>
      </c>
      <c r="H180" s="26">
        <v>0</v>
      </c>
      <c r="I180" s="7">
        <v>0</v>
      </c>
      <c r="J180" s="7">
        <v>32600</v>
      </c>
      <c r="K180" s="7">
        <v>34132.199999999997</v>
      </c>
    </row>
    <row r="181" spans="1:11" s="4" customFormat="1" x14ac:dyDescent="0.3">
      <c r="A181" s="4" t="s">
        <v>1174</v>
      </c>
      <c r="B181" s="4" t="s">
        <v>1175</v>
      </c>
      <c r="C181" s="4">
        <v>26</v>
      </c>
      <c r="D181" s="4">
        <v>25</v>
      </c>
      <c r="E181" s="7">
        <v>30000</v>
      </c>
      <c r="F181" s="7">
        <v>59000</v>
      </c>
      <c r="G181" s="7" t="s">
        <v>6033</v>
      </c>
      <c r="H181" s="26">
        <v>0.3</v>
      </c>
      <c r="I181" s="7">
        <v>17700</v>
      </c>
      <c r="J181" s="7">
        <v>76700</v>
      </c>
      <c r="K181" s="7">
        <v>80304.899999999994</v>
      </c>
    </row>
    <row r="182" spans="1:11" s="4" customFormat="1" x14ac:dyDescent="0.3">
      <c r="A182" s="4" t="s">
        <v>1181</v>
      </c>
      <c r="B182" s="4" t="s">
        <v>1182</v>
      </c>
      <c r="C182" s="4">
        <v>90</v>
      </c>
      <c r="D182" s="4">
        <v>90</v>
      </c>
      <c r="E182" s="7">
        <v>108000</v>
      </c>
      <c r="F182" s="7">
        <v>137000</v>
      </c>
      <c r="G182" s="7" t="s">
        <v>6007</v>
      </c>
      <c r="H182" s="26">
        <v>0</v>
      </c>
      <c r="I182" s="7">
        <v>0</v>
      </c>
      <c r="J182" s="7">
        <v>137000</v>
      </c>
      <c r="K182" s="7">
        <v>143439</v>
      </c>
    </row>
    <row r="183" spans="1:11" s="4" customFormat="1" x14ac:dyDescent="0.3">
      <c r="A183" s="4" t="s">
        <v>1186</v>
      </c>
      <c r="B183" s="4" t="s">
        <v>1187</v>
      </c>
      <c r="C183" s="4">
        <v>64</v>
      </c>
      <c r="D183" s="4">
        <v>60</v>
      </c>
      <c r="E183" s="7">
        <v>72000</v>
      </c>
      <c r="F183" s="7">
        <v>101000</v>
      </c>
      <c r="G183" s="7" t="s">
        <v>6029</v>
      </c>
      <c r="H183" s="26">
        <v>0.32</v>
      </c>
      <c r="I183" s="7">
        <v>32320</v>
      </c>
      <c r="J183" s="7">
        <v>133320</v>
      </c>
      <c r="K183" s="7">
        <v>139586.03999999998</v>
      </c>
    </row>
    <row r="184" spans="1:11" s="4" customFormat="1" x14ac:dyDescent="0.3">
      <c r="A184" s="4" t="s">
        <v>1206</v>
      </c>
      <c r="B184" s="4" t="s">
        <v>1207</v>
      </c>
      <c r="C184" s="4">
        <v>121</v>
      </c>
      <c r="D184" s="4">
        <v>108</v>
      </c>
      <c r="E184" s="7">
        <v>129600</v>
      </c>
      <c r="F184" s="7">
        <v>158600</v>
      </c>
      <c r="G184" s="7" t="s">
        <v>6027</v>
      </c>
      <c r="H184" s="26">
        <v>0.3</v>
      </c>
      <c r="I184" s="7">
        <v>47580</v>
      </c>
      <c r="J184" s="7">
        <v>206180</v>
      </c>
      <c r="K184" s="7">
        <v>215870.46</v>
      </c>
    </row>
    <row r="185" spans="1:11" s="4" customFormat="1" x14ac:dyDescent="0.3">
      <c r="A185" s="4" t="s">
        <v>1209</v>
      </c>
      <c r="B185" s="4" t="s">
        <v>1210</v>
      </c>
      <c r="C185" s="4">
        <v>307</v>
      </c>
      <c r="D185" s="4">
        <v>302</v>
      </c>
      <c r="E185" s="7">
        <v>362400</v>
      </c>
      <c r="F185" s="7">
        <v>391400</v>
      </c>
      <c r="G185" s="7" t="s">
        <v>6029</v>
      </c>
      <c r="H185" s="26">
        <v>0.32</v>
      </c>
      <c r="I185" s="7">
        <v>125248</v>
      </c>
      <c r="J185" s="7">
        <v>516648</v>
      </c>
      <c r="K185" s="7">
        <v>540930.45600000001</v>
      </c>
    </row>
    <row r="186" spans="1:11" s="4" customFormat="1" x14ac:dyDescent="0.3">
      <c r="A186" s="4" t="s">
        <v>1212</v>
      </c>
      <c r="B186" s="4" t="s">
        <v>1213</v>
      </c>
      <c r="C186" s="4">
        <v>17</v>
      </c>
      <c r="D186" s="4">
        <v>17</v>
      </c>
      <c r="E186" s="7">
        <v>20400</v>
      </c>
      <c r="F186" s="7">
        <v>49400</v>
      </c>
      <c r="G186" s="7" t="s">
        <v>6002</v>
      </c>
      <c r="H186" s="26">
        <v>0</v>
      </c>
      <c r="I186" s="7">
        <v>0</v>
      </c>
      <c r="J186" s="7">
        <v>49400</v>
      </c>
      <c r="K186" s="7">
        <v>51721.799999999996</v>
      </c>
    </row>
    <row r="187" spans="1:11" s="4" customFormat="1" x14ac:dyDescent="0.3">
      <c r="A187" s="4" t="s">
        <v>1219</v>
      </c>
      <c r="B187" s="4" t="s">
        <v>1220</v>
      </c>
      <c r="C187" s="4">
        <v>195</v>
      </c>
      <c r="D187" s="4">
        <v>1</v>
      </c>
      <c r="E187" s="7">
        <v>1200</v>
      </c>
      <c r="F187" s="7">
        <v>30200</v>
      </c>
      <c r="G187" s="7" t="s">
        <v>6042</v>
      </c>
      <c r="H187" s="26">
        <v>0</v>
      </c>
      <c r="I187" s="7">
        <v>0</v>
      </c>
      <c r="J187" s="7">
        <v>30200</v>
      </c>
      <c r="K187" s="7">
        <v>31619.399999999998</v>
      </c>
    </row>
    <row r="188" spans="1:11" s="4" customFormat="1" x14ac:dyDescent="0.3">
      <c r="A188" s="4" t="s">
        <v>1242</v>
      </c>
      <c r="B188" s="4" t="s">
        <v>1243</v>
      </c>
      <c r="C188" s="4">
        <v>31</v>
      </c>
      <c r="D188" s="4">
        <v>20</v>
      </c>
      <c r="E188" s="7">
        <v>24000</v>
      </c>
      <c r="F188" s="7">
        <v>53000</v>
      </c>
      <c r="G188" s="7" t="s">
        <v>6039</v>
      </c>
      <c r="H188" s="26">
        <v>0.3</v>
      </c>
      <c r="I188" s="7">
        <v>15900</v>
      </c>
      <c r="J188" s="7">
        <v>68900</v>
      </c>
      <c r="K188" s="7">
        <v>72138.299999999988</v>
      </c>
    </row>
    <row r="189" spans="1:11" s="4" customFormat="1" x14ac:dyDescent="0.3">
      <c r="A189" s="4" t="s">
        <v>1248</v>
      </c>
      <c r="B189" s="4" t="s">
        <v>1249</v>
      </c>
      <c r="C189" s="4">
        <v>312</v>
      </c>
      <c r="D189" s="4">
        <v>312</v>
      </c>
      <c r="E189" s="7">
        <v>374400</v>
      </c>
      <c r="F189" s="7">
        <v>403400</v>
      </c>
      <c r="G189" s="7" t="s">
        <v>6002</v>
      </c>
      <c r="H189" s="26">
        <v>0</v>
      </c>
      <c r="I189" s="7">
        <v>0</v>
      </c>
      <c r="J189" s="7">
        <v>403400</v>
      </c>
      <c r="K189" s="7">
        <v>422359.8</v>
      </c>
    </row>
    <row r="190" spans="1:11" s="4" customFormat="1" x14ac:dyDescent="0.3">
      <c r="A190" s="4" t="s">
        <v>1252</v>
      </c>
      <c r="B190" s="4" t="s">
        <v>1253</v>
      </c>
      <c r="C190" s="4">
        <v>123</v>
      </c>
      <c r="D190" s="4">
        <v>123</v>
      </c>
      <c r="E190" s="7">
        <v>147600</v>
      </c>
      <c r="F190" s="7">
        <v>176600</v>
      </c>
      <c r="G190" s="7" t="s">
        <v>5998</v>
      </c>
      <c r="H190" s="26">
        <v>0</v>
      </c>
      <c r="I190" s="7">
        <v>0</v>
      </c>
      <c r="J190" s="7">
        <v>176600</v>
      </c>
      <c r="K190" s="7">
        <v>184900.19999999998</v>
      </c>
    </row>
    <row r="191" spans="1:11" s="4" customFormat="1" x14ac:dyDescent="0.3">
      <c r="A191" s="4" t="s">
        <v>1254</v>
      </c>
      <c r="B191" s="4" t="s">
        <v>1255</v>
      </c>
      <c r="C191" s="4">
        <v>51</v>
      </c>
      <c r="D191" s="4">
        <v>51</v>
      </c>
      <c r="E191" s="7">
        <v>61200</v>
      </c>
      <c r="F191" s="7">
        <v>90200</v>
      </c>
      <c r="G191" s="7" t="s">
        <v>6039</v>
      </c>
      <c r="H191" s="26">
        <v>0.3</v>
      </c>
      <c r="I191" s="7">
        <v>27060</v>
      </c>
      <c r="J191" s="7">
        <v>117260</v>
      </c>
      <c r="K191" s="7">
        <v>122771.21999999999</v>
      </c>
    </row>
    <row r="192" spans="1:11" s="4" customFormat="1" x14ac:dyDescent="0.3">
      <c r="A192" s="4" t="s">
        <v>1263</v>
      </c>
      <c r="B192" s="4" t="s">
        <v>1264</v>
      </c>
      <c r="C192" s="4">
        <v>232</v>
      </c>
      <c r="D192" s="4">
        <v>232</v>
      </c>
      <c r="E192" s="7">
        <v>278400</v>
      </c>
      <c r="F192" s="7">
        <v>307400</v>
      </c>
      <c r="G192" s="7" t="s">
        <v>6046</v>
      </c>
      <c r="H192" s="26">
        <v>0.32</v>
      </c>
      <c r="I192" s="7">
        <v>98368</v>
      </c>
      <c r="J192" s="7">
        <v>405768</v>
      </c>
      <c r="K192" s="7">
        <v>424839.09599999996</v>
      </c>
    </row>
    <row r="193" spans="1:11" s="4" customFormat="1" x14ac:dyDescent="0.3">
      <c r="A193" s="4" t="s">
        <v>1271</v>
      </c>
      <c r="B193" s="4" t="s">
        <v>1272</v>
      </c>
      <c r="C193" s="4">
        <v>119</v>
      </c>
      <c r="D193" s="4">
        <v>119</v>
      </c>
      <c r="E193" s="7">
        <v>142800</v>
      </c>
      <c r="F193" s="7">
        <v>171800</v>
      </c>
      <c r="G193" s="7" t="s">
        <v>5999</v>
      </c>
      <c r="H193" s="26">
        <v>0.3</v>
      </c>
      <c r="I193" s="7">
        <v>51540</v>
      </c>
      <c r="J193" s="7">
        <v>223340</v>
      </c>
      <c r="K193" s="7">
        <v>233836.97999999998</v>
      </c>
    </row>
    <row r="194" spans="1:11" s="4" customFormat="1" x14ac:dyDescent="0.3">
      <c r="A194" s="4" t="s">
        <v>1291</v>
      </c>
      <c r="B194" s="4" t="s">
        <v>1292</v>
      </c>
      <c r="C194" s="4">
        <v>42</v>
      </c>
      <c r="D194" s="4">
        <v>1</v>
      </c>
      <c r="E194" s="7">
        <v>1200</v>
      </c>
      <c r="F194" s="7">
        <v>30200</v>
      </c>
      <c r="G194" s="7" t="s">
        <v>6043</v>
      </c>
      <c r="H194" s="26">
        <v>0</v>
      </c>
      <c r="I194" s="7">
        <v>0</v>
      </c>
      <c r="J194" s="7">
        <v>30200</v>
      </c>
      <c r="K194" s="7">
        <v>31619.399999999998</v>
      </c>
    </row>
    <row r="195" spans="1:11" s="4" customFormat="1" x14ac:dyDescent="0.3">
      <c r="A195" s="4" t="s">
        <v>1299</v>
      </c>
      <c r="B195" s="4" t="s">
        <v>1300</v>
      </c>
      <c r="C195" s="4">
        <v>1107</v>
      </c>
      <c r="D195" s="4">
        <v>936</v>
      </c>
      <c r="E195" s="7">
        <v>1123200</v>
      </c>
      <c r="F195" s="7">
        <v>1152200</v>
      </c>
      <c r="G195" s="7" t="s">
        <v>6024</v>
      </c>
      <c r="H195" s="26">
        <v>0</v>
      </c>
      <c r="I195" s="7">
        <v>0</v>
      </c>
      <c r="J195" s="7">
        <v>1152200</v>
      </c>
      <c r="K195" s="7">
        <v>1206353.3999999999</v>
      </c>
    </row>
    <row r="196" spans="1:11" s="4" customFormat="1" x14ac:dyDescent="0.3">
      <c r="A196" s="4" t="s">
        <v>1301</v>
      </c>
      <c r="B196" s="4" t="s">
        <v>1302</v>
      </c>
      <c r="C196" s="4">
        <v>58</v>
      </c>
      <c r="D196" s="4">
        <v>58</v>
      </c>
      <c r="E196" s="7">
        <v>69600</v>
      </c>
      <c r="F196" s="7">
        <v>98600</v>
      </c>
      <c r="G196" s="7" t="s">
        <v>6015</v>
      </c>
      <c r="H196" s="26">
        <v>0</v>
      </c>
      <c r="I196" s="7">
        <v>0</v>
      </c>
      <c r="J196" s="7">
        <v>98600</v>
      </c>
      <c r="K196" s="7">
        <v>103234.2</v>
      </c>
    </row>
    <row r="197" spans="1:11" s="4" customFormat="1" x14ac:dyDescent="0.3">
      <c r="A197" s="4" t="s">
        <v>1306</v>
      </c>
      <c r="B197" s="4" t="s">
        <v>1307</v>
      </c>
      <c r="C197" s="4">
        <v>37</v>
      </c>
      <c r="D197" s="4">
        <v>37</v>
      </c>
      <c r="E197" s="7">
        <v>44400</v>
      </c>
      <c r="F197" s="7">
        <v>73400</v>
      </c>
      <c r="G197" s="7" t="s">
        <v>6006</v>
      </c>
      <c r="H197" s="26">
        <v>0</v>
      </c>
      <c r="I197" s="7">
        <v>0</v>
      </c>
      <c r="J197" s="7">
        <v>73400</v>
      </c>
      <c r="K197" s="7">
        <v>76849.799999999988</v>
      </c>
    </row>
    <row r="198" spans="1:11" s="4" customFormat="1" x14ac:dyDescent="0.3">
      <c r="A198" s="4" t="s">
        <v>1308</v>
      </c>
      <c r="B198" s="4" t="s">
        <v>1309</v>
      </c>
      <c r="C198" s="4">
        <v>40</v>
      </c>
      <c r="D198" s="4">
        <v>40</v>
      </c>
      <c r="E198" s="7">
        <v>48000</v>
      </c>
      <c r="F198" s="7">
        <v>77000</v>
      </c>
      <c r="G198" s="7" t="s">
        <v>6039</v>
      </c>
      <c r="H198" s="26">
        <v>0.3</v>
      </c>
      <c r="I198" s="7">
        <v>23100</v>
      </c>
      <c r="J198" s="7">
        <v>100100</v>
      </c>
      <c r="K198" s="7">
        <v>104804.7</v>
      </c>
    </row>
    <row r="199" spans="1:11" s="4" customFormat="1" x14ac:dyDescent="0.3">
      <c r="A199" s="4" t="s">
        <v>1310</v>
      </c>
      <c r="B199" s="4" t="s">
        <v>1311</v>
      </c>
      <c r="C199" s="4">
        <v>15</v>
      </c>
      <c r="D199" s="4">
        <v>15</v>
      </c>
      <c r="E199" s="7">
        <v>18000</v>
      </c>
      <c r="F199" s="7">
        <v>47000</v>
      </c>
      <c r="G199" s="7" t="s">
        <v>6012</v>
      </c>
      <c r="H199" s="26">
        <v>0</v>
      </c>
      <c r="I199" s="7">
        <v>0</v>
      </c>
      <c r="J199" s="7">
        <v>47000</v>
      </c>
      <c r="K199" s="7">
        <v>49209</v>
      </c>
    </row>
    <row r="200" spans="1:11" s="4" customFormat="1" x14ac:dyDescent="0.3">
      <c r="A200" s="4" t="s">
        <v>1312</v>
      </c>
      <c r="B200" s="4" t="s">
        <v>1313</v>
      </c>
      <c r="C200" s="4">
        <v>17</v>
      </c>
      <c r="D200" s="4">
        <v>17</v>
      </c>
      <c r="E200" s="7">
        <v>20400</v>
      </c>
      <c r="F200" s="7">
        <v>49400</v>
      </c>
      <c r="G200" s="7" t="s">
        <v>6019</v>
      </c>
      <c r="H200" s="26">
        <v>0.3</v>
      </c>
      <c r="I200" s="7">
        <v>14820</v>
      </c>
      <c r="J200" s="7">
        <v>64220</v>
      </c>
      <c r="K200" s="7">
        <v>67238.34</v>
      </c>
    </row>
    <row r="201" spans="1:11" s="4" customFormat="1" x14ac:dyDescent="0.3">
      <c r="A201" s="4" t="s">
        <v>1314</v>
      </c>
      <c r="B201" s="4" t="s">
        <v>1315</v>
      </c>
      <c r="C201" s="4">
        <v>61</v>
      </c>
      <c r="D201" s="4">
        <v>61</v>
      </c>
      <c r="E201" s="7">
        <v>73200</v>
      </c>
      <c r="F201" s="7">
        <v>102200</v>
      </c>
      <c r="G201" s="7" t="s">
        <v>6037</v>
      </c>
      <c r="H201" s="26">
        <v>0</v>
      </c>
      <c r="I201" s="7">
        <v>0</v>
      </c>
      <c r="J201" s="7">
        <v>102200</v>
      </c>
      <c r="K201" s="7">
        <v>107003.4</v>
      </c>
    </row>
    <row r="202" spans="1:11" s="4" customFormat="1" x14ac:dyDescent="0.3">
      <c r="A202" s="4" t="s">
        <v>1316</v>
      </c>
      <c r="B202" s="4" t="s">
        <v>1317</v>
      </c>
      <c r="C202" s="4">
        <v>56</v>
      </c>
      <c r="D202" s="4">
        <v>56</v>
      </c>
      <c r="E202" s="7">
        <v>67200</v>
      </c>
      <c r="F202" s="7">
        <v>96200</v>
      </c>
      <c r="G202" s="7" t="s">
        <v>6021</v>
      </c>
      <c r="H202" s="26">
        <v>0</v>
      </c>
      <c r="I202" s="7">
        <v>0</v>
      </c>
      <c r="J202" s="7">
        <v>96200</v>
      </c>
      <c r="K202" s="7">
        <v>100721.4</v>
      </c>
    </row>
    <row r="203" spans="1:11" s="4" customFormat="1" x14ac:dyDescent="0.3">
      <c r="A203" s="4" t="s">
        <v>1319</v>
      </c>
      <c r="B203" s="4" t="s">
        <v>1320</v>
      </c>
      <c r="C203" s="4">
        <v>578</v>
      </c>
      <c r="D203" s="4">
        <v>578</v>
      </c>
      <c r="E203" s="7">
        <v>693600</v>
      </c>
      <c r="F203" s="7">
        <v>722600</v>
      </c>
      <c r="G203" s="7" t="s">
        <v>6045</v>
      </c>
      <c r="H203" s="26">
        <v>0</v>
      </c>
      <c r="I203" s="7">
        <v>0</v>
      </c>
      <c r="J203" s="7">
        <v>722600</v>
      </c>
      <c r="K203" s="7">
        <v>756562.2</v>
      </c>
    </row>
    <row r="204" spans="1:11" s="4" customFormat="1" x14ac:dyDescent="0.3">
      <c r="A204" s="4" t="s">
        <v>1323</v>
      </c>
      <c r="B204" s="4" t="s">
        <v>1324</v>
      </c>
      <c r="C204" s="4">
        <v>2303</v>
      </c>
      <c r="D204" s="4">
        <v>1</v>
      </c>
      <c r="E204" s="7">
        <v>1200</v>
      </c>
      <c r="F204" s="7">
        <v>30200</v>
      </c>
      <c r="G204" s="7" t="s">
        <v>6016</v>
      </c>
      <c r="H204" s="26">
        <v>0</v>
      </c>
      <c r="I204" s="7">
        <v>0</v>
      </c>
      <c r="J204" s="7">
        <v>30200</v>
      </c>
      <c r="K204" s="7">
        <v>31619.399999999998</v>
      </c>
    </row>
    <row r="205" spans="1:11" s="4" customFormat="1" x14ac:dyDescent="0.3">
      <c r="A205" s="4" t="s">
        <v>1325</v>
      </c>
      <c r="B205" s="4" t="s">
        <v>1326</v>
      </c>
      <c r="C205" s="4">
        <v>38</v>
      </c>
      <c r="D205" s="4">
        <v>38</v>
      </c>
      <c r="E205" s="7">
        <v>45600</v>
      </c>
      <c r="F205" s="7">
        <v>74600</v>
      </c>
      <c r="G205" s="7" t="s">
        <v>6025</v>
      </c>
      <c r="H205" s="26">
        <v>0.32</v>
      </c>
      <c r="I205" s="7">
        <v>23872</v>
      </c>
      <c r="J205" s="7">
        <v>98472</v>
      </c>
      <c r="K205" s="7">
        <v>103100.18399999999</v>
      </c>
    </row>
    <row r="206" spans="1:11" s="4" customFormat="1" x14ac:dyDescent="0.3">
      <c r="A206" s="4" t="s">
        <v>1327</v>
      </c>
      <c r="B206" s="4" t="s">
        <v>1328</v>
      </c>
      <c r="C206" s="4">
        <v>16</v>
      </c>
      <c r="D206" s="4">
        <v>16</v>
      </c>
      <c r="E206" s="7">
        <v>19200</v>
      </c>
      <c r="F206" s="7">
        <v>48200</v>
      </c>
      <c r="G206" s="7" t="s">
        <v>6007</v>
      </c>
      <c r="H206" s="26">
        <v>0</v>
      </c>
      <c r="I206" s="7">
        <v>0</v>
      </c>
      <c r="J206" s="7">
        <v>48200</v>
      </c>
      <c r="K206" s="7">
        <v>50465.399999999994</v>
      </c>
    </row>
    <row r="207" spans="1:11" s="4" customFormat="1" x14ac:dyDescent="0.3">
      <c r="A207" s="4" t="s">
        <v>1333</v>
      </c>
      <c r="B207" s="4" t="s">
        <v>1334</v>
      </c>
      <c r="C207" s="4">
        <v>137</v>
      </c>
      <c r="D207" s="4">
        <v>10</v>
      </c>
      <c r="E207" s="7">
        <v>12000</v>
      </c>
      <c r="F207" s="7">
        <v>41000</v>
      </c>
      <c r="G207" s="7" t="s">
        <v>6029</v>
      </c>
      <c r="H207" s="26">
        <v>0.32</v>
      </c>
      <c r="I207" s="7">
        <v>13120</v>
      </c>
      <c r="J207" s="7">
        <v>54120</v>
      </c>
      <c r="K207" s="7">
        <v>56663.64</v>
      </c>
    </row>
    <row r="208" spans="1:11" s="4" customFormat="1" x14ac:dyDescent="0.3">
      <c r="A208" s="4" t="s">
        <v>1339</v>
      </c>
      <c r="B208" s="4" t="s">
        <v>1340</v>
      </c>
      <c r="C208" s="4">
        <v>35</v>
      </c>
      <c r="D208" s="4">
        <v>2</v>
      </c>
      <c r="E208" s="7">
        <v>2400</v>
      </c>
      <c r="F208" s="7">
        <v>31400</v>
      </c>
      <c r="G208" s="7" t="s">
        <v>6001</v>
      </c>
      <c r="H208" s="26">
        <v>0.3</v>
      </c>
      <c r="I208" s="7">
        <v>9420</v>
      </c>
      <c r="J208" s="7">
        <v>40820</v>
      </c>
      <c r="K208" s="7">
        <v>42738.539999999994</v>
      </c>
    </row>
    <row r="209" spans="1:11" s="4" customFormat="1" x14ac:dyDescent="0.3">
      <c r="A209" s="4" t="s">
        <v>1341</v>
      </c>
      <c r="B209" s="4" t="s">
        <v>1342</v>
      </c>
      <c r="C209" s="4">
        <v>50</v>
      </c>
      <c r="D209" s="4">
        <v>50</v>
      </c>
      <c r="E209" s="7">
        <v>60000</v>
      </c>
      <c r="F209" s="7">
        <v>89000</v>
      </c>
      <c r="G209" s="7" t="s">
        <v>6015</v>
      </c>
      <c r="H209" s="26">
        <v>0</v>
      </c>
      <c r="I209" s="7">
        <v>0</v>
      </c>
      <c r="J209" s="7">
        <v>89000</v>
      </c>
      <c r="K209" s="7">
        <v>93183</v>
      </c>
    </row>
    <row r="210" spans="1:11" s="4" customFormat="1" x14ac:dyDescent="0.3">
      <c r="A210" s="4" t="s">
        <v>1344</v>
      </c>
      <c r="B210" s="4" t="s">
        <v>1345</v>
      </c>
      <c r="C210" s="4">
        <v>16</v>
      </c>
      <c r="D210" s="4">
        <v>16</v>
      </c>
      <c r="E210" s="7">
        <v>19200</v>
      </c>
      <c r="F210" s="7">
        <v>48200</v>
      </c>
      <c r="G210" s="7" t="s">
        <v>6007</v>
      </c>
      <c r="H210" s="26">
        <v>0</v>
      </c>
      <c r="I210" s="7">
        <v>0</v>
      </c>
      <c r="J210" s="7">
        <v>48200</v>
      </c>
      <c r="K210" s="7">
        <v>50465.399999999994</v>
      </c>
    </row>
    <row r="211" spans="1:11" s="4" customFormat="1" x14ac:dyDescent="0.3">
      <c r="A211" s="4" t="s">
        <v>1362</v>
      </c>
      <c r="B211" s="4" t="s">
        <v>1363</v>
      </c>
      <c r="C211" s="4">
        <v>40</v>
      </c>
      <c r="D211" s="4">
        <v>39</v>
      </c>
      <c r="E211" s="7">
        <v>46800</v>
      </c>
      <c r="F211" s="7">
        <v>75800</v>
      </c>
      <c r="G211" s="7" t="s">
        <v>6038</v>
      </c>
      <c r="H211" s="26">
        <v>0.3</v>
      </c>
      <c r="I211" s="7">
        <v>22740</v>
      </c>
      <c r="J211" s="7">
        <v>98540</v>
      </c>
      <c r="K211" s="7">
        <v>103171.37999999999</v>
      </c>
    </row>
    <row r="212" spans="1:11" s="4" customFormat="1" x14ac:dyDescent="0.3">
      <c r="A212" s="4" t="s">
        <v>1369</v>
      </c>
      <c r="B212" s="4" t="s">
        <v>1370</v>
      </c>
      <c r="C212" s="4">
        <v>76</v>
      </c>
      <c r="D212" s="4">
        <v>76</v>
      </c>
      <c r="E212" s="7">
        <v>91200</v>
      </c>
      <c r="F212" s="7">
        <v>120200</v>
      </c>
      <c r="G212" s="7" t="s">
        <v>6004</v>
      </c>
      <c r="H212" s="26">
        <v>0</v>
      </c>
      <c r="I212" s="7">
        <v>0</v>
      </c>
      <c r="J212" s="7">
        <v>120200</v>
      </c>
      <c r="K212" s="7">
        <v>125849.4</v>
      </c>
    </row>
    <row r="213" spans="1:11" s="4" customFormat="1" x14ac:dyDescent="0.3">
      <c r="A213" s="4" t="s">
        <v>1381</v>
      </c>
      <c r="B213" s="4" t="s">
        <v>1382</v>
      </c>
      <c r="C213" s="4">
        <v>50</v>
      </c>
      <c r="D213" s="4">
        <v>50</v>
      </c>
      <c r="E213" s="7">
        <v>60000</v>
      </c>
      <c r="F213" s="7">
        <v>89000</v>
      </c>
      <c r="G213" s="7" t="s">
        <v>6010</v>
      </c>
      <c r="H213" s="26">
        <v>0</v>
      </c>
      <c r="I213" s="7">
        <v>0</v>
      </c>
      <c r="J213" s="7">
        <v>89000</v>
      </c>
      <c r="K213" s="7">
        <v>93183</v>
      </c>
    </row>
    <row r="214" spans="1:11" s="4" customFormat="1" x14ac:dyDescent="0.3">
      <c r="A214" s="4" t="s">
        <v>1383</v>
      </c>
      <c r="B214" s="4" t="s">
        <v>1384</v>
      </c>
      <c r="C214" s="4">
        <v>359</v>
      </c>
      <c r="D214" s="4">
        <v>322</v>
      </c>
      <c r="E214" s="7">
        <v>386400</v>
      </c>
      <c r="F214" s="7">
        <v>415400</v>
      </c>
      <c r="G214" s="7" t="s">
        <v>6032</v>
      </c>
      <c r="H214" s="26">
        <v>0.32</v>
      </c>
      <c r="I214" s="7">
        <v>132928</v>
      </c>
      <c r="J214" s="7">
        <v>548328</v>
      </c>
      <c r="K214" s="7">
        <v>574099.41599999997</v>
      </c>
    </row>
    <row r="215" spans="1:11" s="4" customFormat="1" x14ac:dyDescent="0.3">
      <c r="A215" s="4" t="s">
        <v>1395</v>
      </c>
      <c r="B215" s="4" t="s">
        <v>1396</v>
      </c>
      <c r="C215" s="4">
        <v>1161</v>
      </c>
      <c r="D215" s="4">
        <v>1118</v>
      </c>
      <c r="E215" s="7">
        <v>1341600</v>
      </c>
      <c r="F215" s="7">
        <v>1370600</v>
      </c>
      <c r="G215" s="7" t="s">
        <v>6033</v>
      </c>
      <c r="H215" s="26">
        <v>0.3</v>
      </c>
      <c r="I215" s="7">
        <v>411180</v>
      </c>
      <c r="J215" s="7">
        <v>1781780</v>
      </c>
      <c r="K215" s="7">
        <v>1865523.66</v>
      </c>
    </row>
    <row r="216" spans="1:11" s="4" customFormat="1" x14ac:dyDescent="0.3">
      <c r="A216" s="4" t="s">
        <v>1411</v>
      </c>
      <c r="B216" s="4" t="s">
        <v>1412</v>
      </c>
      <c r="C216" s="4">
        <v>15</v>
      </c>
      <c r="D216" s="4">
        <v>15</v>
      </c>
      <c r="E216" s="7">
        <v>18000</v>
      </c>
      <c r="F216" s="7">
        <v>47000</v>
      </c>
      <c r="G216" s="7" t="s">
        <v>6030</v>
      </c>
      <c r="H216" s="26">
        <v>0</v>
      </c>
      <c r="I216" s="7">
        <v>0</v>
      </c>
      <c r="J216" s="7">
        <v>47000</v>
      </c>
      <c r="K216" s="7">
        <v>49209</v>
      </c>
    </row>
    <row r="217" spans="1:11" s="4" customFormat="1" x14ac:dyDescent="0.3">
      <c r="A217" s="4" t="s">
        <v>1413</v>
      </c>
      <c r="B217" s="4" t="s">
        <v>1414</v>
      </c>
      <c r="C217" s="4">
        <v>76</v>
      </c>
      <c r="D217" s="4">
        <v>76</v>
      </c>
      <c r="E217" s="7">
        <v>91200</v>
      </c>
      <c r="F217" s="7">
        <v>120200</v>
      </c>
      <c r="G217" s="7" t="s">
        <v>6019</v>
      </c>
      <c r="H217" s="26">
        <v>0.3</v>
      </c>
      <c r="I217" s="7">
        <v>36060</v>
      </c>
      <c r="J217" s="7">
        <v>156260</v>
      </c>
      <c r="K217" s="7">
        <v>163604.22</v>
      </c>
    </row>
    <row r="218" spans="1:11" s="4" customFormat="1" x14ac:dyDescent="0.3">
      <c r="A218" s="4" t="s">
        <v>1415</v>
      </c>
      <c r="B218" s="4" t="s">
        <v>1416</v>
      </c>
      <c r="C218" s="4">
        <v>21</v>
      </c>
      <c r="D218" s="4">
        <v>5</v>
      </c>
      <c r="E218" s="7">
        <v>6000</v>
      </c>
      <c r="F218" s="7">
        <v>35000</v>
      </c>
      <c r="G218" s="7" t="s">
        <v>6032</v>
      </c>
      <c r="H218" s="26">
        <v>0.32</v>
      </c>
      <c r="I218" s="7">
        <v>11200</v>
      </c>
      <c r="J218" s="7">
        <v>46200</v>
      </c>
      <c r="K218" s="7">
        <v>48371.399999999994</v>
      </c>
    </row>
    <row r="219" spans="1:11" s="4" customFormat="1" x14ac:dyDescent="0.3">
      <c r="A219" s="4" t="s">
        <v>1426</v>
      </c>
      <c r="B219" s="4" t="s">
        <v>1427</v>
      </c>
      <c r="C219" s="4">
        <v>29</v>
      </c>
      <c r="D219" s="4">
        <v>1</v>
      </c>
      <c r="E219" s="7">
        <v>1200</v>
      </c>
      <c r="F219" s="7">
        <v>30200</v>
      </c>
      <c r="G219" s="7" t="s">
        <v>6031</v>
      </c>
      <c r="H219" s="26">
        <v>0.3</v>
      </c>
      <c r="I219" s="7">
        <v>9060</v>
      </c>
      <c r="J219" s="7">
        <v>39260</v>
      </c>
      <c r="K219" s="7">
        <v>41105.219999999994</v>
      </c>
    </row>
    <row r="220" spans="1:11" s="4" customFormat="1" x14ac:dyDescent="0.3">
      <c r="A220" s="4" t="s">
        <v>1433</v>
      </c>
      <c r="B220" s="4" t="s">
        <v>1434</v>
      </c>
      <c r="C220" s="4">
        <v>33</v>
      </c>
      <c r="D220" s="4">
        <v>33</v>
      </c>
      <c r="E220" s="7">
        <v>39600</v>
      </c>
      <c r="F220" s="7">
        <v>68600</v>
      </c>
      <c r="G220" s="7" t="s">
        <v>6003</v>
      </c>
      <c r="H220" s="26">
        <v>0</v>
      </c>
      <c r="I220" s="7">
        <v>0</v>
      </c>
      <c r="J220" s="7">
        <v>68600</v>
      </c>
      <c r="K220" s="7">
        <v>71824.2</v>
      </c>
    </row>
    <row r="221" spans="1:11" s="4" customFormat="1" x14ac:dyDescent="0.3">
      <c r="A221" s="4" t="s">
        <v>1449</v>
      </c>
      <c r="B221" s="4" t="s">
        <v>1450</v>
      </c>
      <c r="C221" s="4">
        <v>63</v>
      </c>
      <c r="D221" s="4">
        <v>63</v>
      </c>
      <c r="E221" s="7">
        <v>75600</v>
      </c>
      <c r="F221" s="7">
        <v>104600</v>
      </c>
      <c r="G221" s="7" t="s">
        <v>6037</v>
      </c>
      <c r="H221" s="26">
        <v>0</v>
      </c>
      <c r="I221" s="7">
        <v>0</v>
      </c>
      <c r="J221" s="7">
        <v>104600</v>
      </c>
      <c r="K221" s="7">
        <v>109516.2</v>
      </c>
    </row>
    <row r="222" spans="1:11" s="4" customFormat="1" x14ac:dyDescent="0.3">
      <c r="A222" s="4" t="s">
        <v>1453</v>
      </c>
      <c r="B222" s="4" t="s">
        <v>1454</v>
      </c>
      <c r="C222" s="4">
        <v>71</v>
      </c>
      <c r="D222" s="4">
        <v>71</v>
      </c>
      <c r="E222" s="7">
        <v>85200</v>
      </c>
      <c r="F222" s="7">
        <v>114200</v>
      </c>
      <c r="G222" s="7" t="s">
        <v>6015</v>
      </c>
      <c r="H222" s="26">
        <v>0</v>
      </c>
      <c r="I222" s="7">
        <v>0</v>
      </c>
      <c r="J222" s="7">
        <v>114200</v>
      </c>
      <c r="K222" s="7">
        <v>119567.4</v>
      </c>
    </row>
    <row r="223" spans="1:11" s="4" customFormat="1" x14ac:dyDescent="0.3">
      <c r="A223" s="4" t="s">
        <v>1458</v>
      </c>
      <c r="B223" s="4" t="s">
        <v>1459</v>
      </c>
      <c r="C223" s="4">
        <v>59</v>
      </c>
      <c r="D223" s="4">
        <v>59</v>
      </c>
      <c r="E223" s="7">
        <v>70800</v>
      </c>
      <c r="F223" s="7">
        <v>99800</v>
      </c>
      <c r="G223" s="7" t="s">
        <v>6028</v>
      </c>
      <c r="H223" s="26">
        <v>0.3</v>
      </c>
      <c r="I223" s="7">
        <v>29940</v>
      </c>
      <c r="J223" s="7">
        <v>129740</v>
      </c>
      <c r="K223" s="7">
        <v>135837.78</v>
      </c>
    </row>
    <row r="224" spans="1:11" s="4" customFormat="1" x14ac:dyDescent="0.3">
      <c r="A224" s="4" t="s">
        <v>1463</v>
      </c>
      <c r="B224" s="4" t="s">
        <v>1464</v>
      </c>
      <c r="C224" s="4">
        <v>28</v>
      </c>
      <c r="D224" s="4">
        <v>28</v>
      </c>
      <c r="E224" s="7">
        <v>33600</v>
      </c>
      <c r="F224" s="7">
        <v>62600</v>
      </c>
      <c r="G224" s="7" t="s">
        <v>6007</v>
      </c>
      <c r="H224" s="26">
        <v>0</v>
      </c>
      <c r="I224" s="7">
        <v>0</v>
      </c>
      <c r="J224" s="7">
        <v>62600</v>
      </c>
      <c r="K224" s="7">
        <v>65542.2</v>
      </c>
    </row>
    <row r="225" spans="1:11" s="4" customFormat="1" x14ac:dyDescent="0.3">
      <c r="A225" s="4" t="s">
        <v>1467</v>
      </c>
      <c r="B225" s="4" t="s">
        <v>1468</v>
      </c>
      <c r="C225" s="4">
        <v>175</v>
      </c>
      <c r="D225" s="4">
        <v>175</v>
      </c>
      <c r="E225" s="7">
        <v>210000</v>
      </c>
      <c r="F225" s="7">
        <v>239000</v>
      </c>
      <c r="G225" s="7" t="s">
        <v>5996</v>
      </c>
      <c r="H225" s="26">
        <v>0</v>
      </c>
      <c r="I225" s="7">
        <v>0</v>
      </c>
      <c r="J225" s="7">
        <v>239000</v>
      </c>
      <c r="K225" s="7">
        <v>250232.99999999997</v>
      </c>
    </row>
    <row r="226" spans="1:11" s="4" customFormat="1" x14ac:dyDescent="0.3">
      <c r="A226" s="4" t="s">
        <v>1469</v>
      </c>
      <c r="B226" s="4" t="s">
        <v>1470</v>
      </c>
      <c r="C226" s="4">
        <v>52</v>
      </c>
      <c r="D226" s="4">
        <v>52</v>
      </c>
      <c r="E226" s="7">
        <v>62400</v>
      </c>
      <c r="F226" s="7">
        <v>91400</v>
      </c>
      <c r="G226" s="7" t="s">
        <v>5996</v>
      </c>
      <c r="H226" s="26">
        <v>0</v>
      </c>
      <c r="I226" s="7">
        <v>0</v>
      </c>
      <c r="J226" s="7">
        <v>91400</v>
      </c>
      <c r="K226" s="7">
        <v>95695.799999999988</v>
      </c>
    </row>
    <row r="227" spans="1:11" s="4" customFormat="1" x14ac:dyDescent="0.3">
      <c r="A227" s="4" t="s">
        <v>1475</v>
      </c>
      <c r="B227" s="4" t="s">
        <v>1476</v>
      </c>
      <c r="C227" s="4">
        <v>31</v>
      </c>
      <c r="D227" s="4">
        <v>31</v>
      </c>
      <c r="E227" s="7">
        <v>37200</v>
      </c>
      <c r="F227" s="7">
        <v>66200</v>
      </c>
      <c r="G227" s="7" t="s">
        <v>6046</v>
      </c>
      <c r="H227" s="26">
        <v>0.32</v>
      </c>
      <c r="I227" s="7">
        <v>21184</v>
      </c>
      <c r="J227" s="7">
        <v>87384</v>
      </c>
      <c r="K227" s="7">
        <v>91491.047999999995</v>
      </c>
    </row>
    <row r="228" spans="1:11" s="4" customFormat="1" x14ac:dyDescent="0.3">
      <c r="A228" s="4" t="s">
        <v>1477</v>
      </c>
      <c r="B228" s="4" t="s">
        <v>1478</v>
      </c>
      <c r="C228" s="4">
        <v>1265</v>
      </c>
      <c r="D228" s="4">
        <v>7</v>
      </c>
      <c r="E228" s="7">
        <v>8400</v>
      </c>
      <c r="F228" s="7">
        <v>37400</v>
      </c>
      <c r="G228" s="7" t="s">
        <v>6025</v>
      </c>
      <c r="H228" s="26">
        <v>0.32</v>
      </c>
      <c r="I228" s="7">
        <v>11968</v>
      </c>
      <c r="J228" s="7">
        <v>49368</v>
      </c>
      <c r="K228" s="7">
        <v>51688.295999999995</v>
      </c>
    </row>
    <row r="229" spans="1:11" s="4" customFormat="1" x14ac:dyDescent="0.3">
      <c r="A229" s="4" t="s">
        <v>1492</v>
      </c>
      <c r="B229" s="4" t="s">
        <v>1493</v>
      </c>
      <c r="C229" s="4">
        <v>51</v>
      </c>
      <c r="D229" s="4">
        <v>51</v>
      </c>
      <c r="E229" s="7">
        <v>61200</v>
      </c>
      <c r="F229" s="7">
        <v>90200</v>
      </c>
      <c r="G229" s="7" t="s">
        <v>6042</v>
      </c>
      <c r="H229" s="26">
        <v>0</v>
      </c>
      <c r="I229" s="7">
        <v>0</v>
      </c>
      <c r="J229" s="7">
        <v>90200</v>
      </c>
      <c r="K229" s="7">
        <v>94439.4</v>
      </c>
    </row>
    <row r="230" spans="1:11" s="4" customFormat="1" x14ac:dyDescent="0.3">
      <c r="A230" s="4" t="s">
        <v>1494</v>
      </c>
      <c r="B230" s="4" t="s">
        <v>1495</v>
      </c>
      <c r="C230" s="4">
        <v>542</v>
      </c>
      <c r="D230" s="4">
        <v>542</v>
      </c>
      <c r="E230" s="7">
        <v>650400</v>
      </c>
      <c r="F230" s="7">
        <v>679400</v>
      </c>
      <c r="G230" s="7" t="s">
        <v>6012</v>
      </c>
      <c r="H230" s="26">
        <v>0</v>
      </c>
      <c r="I230" s="7">
        <v>0</v>
      </c>
      <c r="J230" s="7">
        <v>679400</v>
      </c>
      <c r="K230" s="7">
        <v>711331.79999999993</v>
      </c>
    </row>
    <row r="231" spans="1:11" s="4" customFormat="1" x14ac:dyDescent="0.3">
      <c r="A231" s="4" t="s">
        <v>1496</v>
      </c>
      <c r="B231" s="4" t="s">
        <v>1497</v>
      </c>
      <c r="C231" s="4">
        <v>16</v>
      </c>
      <c r="D231" s="4">
        <v>16</v>
      </c>
      <c r="E231" s="7">
        <v>19200</v>
      </c>
      <c r="F231" s="7">
        <v>48200</v>
      </c>
      <c r="G231" s="7" t="s">
        <v>6043</v>
      </c>
      <c r="H231" s="26">
        <v>0</v>
      </c>
      <c r="I231" s="7">
        <v>0</v>
      </c>
      <c r="J231" s="7">
        <v>48200</v>
      </c>
      <c r="K231" s="7">
        <v>50465.399999999994</v>
      </c>
    </row>
    <row r="232" spans="1:11" s="4" customFormat="1" x14ac:dyDescent="0.3">
      <c r="A232" s="4" t="s">
        <v>1500</v>
      </c>
      <c r="B232" s="4" t="s">
        <v>1501</v>
      </c>
      <c r="C232" s="4">
        <v>166</v>
      </c>
      <c r="D232" s="4">
        <v>166</v>
      </c>
      <c r="E232" s="7">
        <v>199200</v>
      </c>
      <c r="F232" s="7">
        <v>228200</v>
      </c>
      <c r="G232" s="7" t="s">
        <v>6010</v>
      </c>
      <c r="H232" s="26">
        <v>0</v>
      </c>
      <c r="I232" s="7">
        <v>0</v>
      </c>
      <c r="J232" s="7">
        <v>228200</v>
      </c>
      <c r="K232" s="7">
        <v>238925.4</v>
      </c>
    </row>
    <row r="233" spans="1:11" s="4" customFormat="1" x14ac:dyDescent="0.3">
      <c r="A233" s="4" t="s">
        <v>1506</v>
      </c>
      <c r="B233" s="4" t="s">
        <v>1507</v>
      </c>
      <c r="C233" s="4">
        <v>95</v>
      </c>
      <c r="D233" s="4">
        <v>10</v>
      </c>
      <c r="E233" s="7">
        <v>12000</v>
      </c>
      <c r="F233" s="7">
        <v>41000</v>
      </c>
      <c r="G233" s="7" t="s">
        <v>6028</v>
      </c>
      <c r="H233" s="26">
        <v>0.3</v>
      </c>
      <c r="I233" s="7">
        <v>12300</v>
      </c>
      <c r="J233" s="7">
        <v>53300</v>
      </c>
      <c r="K233" s="7">
        <v>55805.1</v>
      </c>
    </row>
    <row r="234" spans="1:11" s="4" customFormat="1" x14ac:dyDescent="0.3">
      <c r="A234" s="4" t="s">
        <v>1512</v>
      </c>
      <c r="B234" s="4" t="s">
        <v>1513</v>
      </c>
      <c r="C234" s="4">
        <v>83</v>
      </c>
      <c r="D234" s="4">
        <v>83</v>
      </c>
      <c r="E234" s="7">
        <v>99600</v>
      </c>
      <c r="F234" s="7">
        <v>128600</v>
      </c>
      <c r="G234" s="7" t="s">
        <v>6003</v>
      </c>
      <c r="H234" s="26">
        <v>0</v>
      </c>
      <c r="I234" s="7">
        <v>0</v>
      </c>
      <c r="J234" s="7">
        <v>128600</v>
      </c>
      <c r="K234" s="7">
        <v>134644.19999999998</v>
      </c>
    </row>
    <row r="235" spans="1:11" s="4" customFormat="1" x14ac:dyDescent="0.3">
      <c r="A235" s="4" t="s">
        <v>1528</v>
      </c>
      <c r="B235" s="4" t="s">
        <v>1529</v>
      </c>
      <c r="C235" s="4">
        <v>27</v>
      </c>
      <c r="D235" s="4">
        <v>26</v>
      </c>
      <c r="E235" s="7">
        <v>31200</v>
      </c>
      <c r="F235" s="7">
        <v>60200</v>
      </c>
      <c r="G235" s="7" t="s">
        <v>6034</v>
      </c>
      <c r="H235" s="26">
        <v>0.32</v>
      </c>
      <c r="I235" s="7">
        <v>19264</v>
      </c>
      <c r="J235" s="7">
        <v>79464</v>
      </c>
      <c r="K235" s="7">
        <v>83198.80799999999</v>
      </c>
    </row>
    <row r="236" spans="1:11" s="4" customFormat="1" x14ac:dyDescent="0.3">
      <c r="A236" s="4" t="s">
        <v>1537</v>
      </c>
      <c r="B236" s="4" t="s">
        <v>1538</v>
      </c>
      <c r="C236" s="4">
        <v>32</v>
      </c>
      <c r="D236" s="4">
        <v>32</v>
      </c>
      <c r="E236" s="7">
        <v>38400</v>
      </c>
      <c r="F236" s="7">
        <v>67400</v>
      </c>
      <c r="G236" s="7" t="s">
        <v>6007</v>
      </c>
      <c r="H236" s="26">
        <v>0</v>
      </c>
      <c r="I236" s="7">
        <v>0</v>
      </c>
      <c r="J236" s="7">
        <v>67400</v>
      </c>
      <c r="K236" s="7">
        <v>70567.799999999988</v>
      </c>
    </row>
    <row r="237" spans="1:11" s="4" customFormat="1" x14ac:dyDescent="0.3">
      <c r="A237" s="4" t="s">
        <v>1539</v>
      </c>
      <c r="B237" s="4" t="s">
        <v>1540</v>
      </c>
      <c r="C237" s="4">
        <v>50</v>
      </c>
      <c r="D237" s="4">
        <v>50</v>
      </c>
      <c r="E237" s="7">
        <v>60000</v>
      </c>
      <c r="F237" s="7">
        <v>89000</v>
      </c>
      <c r="G237" s="7" t="s">
        <v>6026</v>
      </c>
      <c r="H237" s="26">
        <v>0.32</v>
      </c>
      <c r="I237" s="7">
        <v>28480</v>
      </c>
      <c r="J237" s="7">
        <v>117480</v>
      </c>
      <c r="K237" s="7">
        <v>123001.56</v>
      </c>
    </row>
    <row r="238" spans="1:11" s="4" customFormat="1" x14ac:dyDescent="0.3">
      <c r="A238" s="4" t="s">
        <v>1547</v>
      </c>
      <c r="B238" s="4" t="s">
        <v>1548</v>
      </c>
      <c r="C238" s="4">
        <v>137</v>
      </c>
      <c r="D238" s="4">
        <v>107</v>
      </c>
      <c r="E238" s="7">
        <v>128400</v>
      </c>
      <c r="F238" s="7">
        <v>157400</v>
      </c>
      <c r="G238" s="7" t="s">
        <v>6023</v>
      </c>
      <c r="H238" s="26">
        <v>0</v>
      </c>
      <c r="I238" s="7">
        <v>0</v>
      </c>
      <c r="J238" s="7">
        <v>157400</v>
      </c>
      <c r="K238" s="7">
        <v>164797.79999999999</v>
      </c>
    </row>
    <row r="239" spans="1:11" s="4" customFormat="1" x14ac:dyDescent="0.3">
      <c r="A239" s="4" t="s">
        <v>1550</v>
      </c>
      <c r="B239" s="4" t="s">
        <v>1551</v>
      </c>
      <c r="C239" s="4">
        <v>125</v>
      </c>
      <c r="D239" s="4">
        <v>125</v>
      </c>
      <c r="E239" s="7">
        <v>150000</v>
      </c>
      <c r="F239" s="7">
        <v>179000</v>
      </c>
      <c r="G239" s="7" t="s">
        <v>5999</v>
      </c>
      <c r="H239" s="26">
        <v>0.3</v>
      </c>
      <c r="I239" s="7">
        <v>53700</v>
      </c>
      <c r="J239" s="7">
        <v>232700</v>
      </c>
      <c r="K239" s="7">
        <v>243636.9</v>
      </c>
    </row>
    <row r="240" spans="1:11" s="4" customFormat="1" x14ac:dyDescent="0.3">
      <c r="A240" s="4" t="s">
        <v>1571</v>
      </c>
      <c r="B240" s="4" t="s">
        <v>1572</v>
      </c>
      <c r="C240" s="4">
        <v>24</v>
      </c>
      <c r="D240" s="4">
        <v>21</v>
      </c>
      <c r="E240" s="7">
        <v>25200</v>
      </c>
      <c r="F240" s="7">
        <v>54200</v>
      </c>
      <c r="G240" s="7" t="s">
        <v>6006</v>
      </c>
      <c r="H240" s="26">
        <v>0</v>
      </c>
      <c r="I240" s="7">
        <v>0</v>
      </c>
      <c r="J240" s="7">
        <v>54200</v>
      </c>
      <c r="K240" s="7">
        <v>56747.399999999994</v>
      </c>
    </row>
    <row r="241" spans="1:11" s="4" customFormat="1" x14ac:dyDescent="0.3">
      <c r="A241" s="4" t="s">
        <v>1578</v>
      </c>
      <c r="B241" s="4" t="s">
        <v>1579</v>
      </c>
      <c r="C241" s="4">
        <v>1396</v>
      </c>
      <c r="D241" s="4">
        <v>1247</v>
      </c>
      <c r="E241" s="7">
        <v>1496400</v>
      </c>
      <c r="F241" s="7">
        <v>1525400</v>
      </c>
      <c r="G241" s="7" t="s">
        <v>6008</v>
      </c>
      <c r="H241" s="26">
        <v>0</v>
      </c>
      <c r="I241" s="7">
        <v>0</v>
      </c>
      <c r="J241" s="7">
        <v>1525400</v>
      </c>
      <c r="K241" s="7">
        <v>1597093.7999999998</v>
      </c>
    </row>
    <row r="242" spans="1:11" s="4" customFormat="1" x14ac:dyDescent="0.3">
      <c r="A242" s="4" t="s">
        <v>1588</v>
      </c>
      <c r="B242" s="4" t="s">
        <v>1589</v>
      </c>
      <c r="C242" s="4">
        <v>34</v>
      </c>
      <c r="D242" s="4">
        <v>34</v>
      </c>
      <c r="E242" s="7">
        <v>40800</v>
      </c>
      <c r="F242" s="7">
        <v>69800</v>
      </c>
      <c r="G242" s="7" t="s">
        <v>6019</v>
      </c>
      <c r="H242" s="26">
        <v>0.3</v>
      </c>
      <c r="I242" s="7">
        <v>20940</v>
      </c>
      <c r="J242" s="7">
        <v>90740</v>
      </c>
      <c r="K242" s="7">
        <v>95004.78</v>
      </c>
    </row>
    <row r="243" spans="1:11" s="4" customFormat="1" x14ac:dyDescent="0.3">
      <c r="A243" s="4" t="s">
        <v>1596</v>
      </c>
      <c r="B243" s="4" t="s">
        <v>1597</v>
      </c>
      <c r="C243" s="4">
        <v>16</v>
      </c>
      <c r="D243" s="4">
        <v>16</v>
      </c>
      <c r="E243" s="7">
        <v>19200</v>
      </c>
      <c r="F243" s="7">
        <v>48200</v>
      </c>
      <c r="G243" s="7" t="s">
        <v>6019</v>
      </c>
      <c r="H243" s="26">
        <v>0.3</v>
      </c>
      <c r="I243" s="7">
        <v>14460</v>
      </c>
      <c r="J243" s="7">
        <v>62660</v>
      </c>
      <c r="K243" s="7">
        <v>65605.01999999999</v>
      </c>
    </row>
    <row r="244" spans="1:11" s="4" customFormat="1" x14ac:dyDescent="0.3">
      <c r="A244" s="4" t="s">
        <v>1602</v>
      </c>
      <c r="B244" s="4" t="s">
        <v>1603</v>
      </c>
      <c r="C244" s="4">
        <v>29</v>
      </c>
      <c r="D244" s="4">
        <v>29</v>
      </c>
      <c r="E244" s="7">
        <v>34800</v>
      </c>
      <c r="F244" s="7">
        <v>63800</v>
      </c>
      <c r="G244" s="7" t="s">
        <v>5996</v>
      </c>
      <c r="H244" s="26">
        <v>0</v>
      </c>
      <c r="I244" s="7">
        <v>0</v>
      </c>
      <c r="J244" s="7">
        <v>63800</v>
      </c>
      <c r="K244" s="7">
        <v>66798.599999999991</v>
      </c>
    </row>
    <row r="245" spans="1:11" s="4" customFormat="1" x14ac:dyDescent="0.3">
      <c r="A245" s="4" t="s">
        <v>1608</v>
      </c>
      <c r="B245" s="4" t="s">
        <v>1609</v>
      </c>
      <c r="C245" s="4">
        <v>15</v>
      </c>
      <c r="D245" s="4">
        <v>15</v>
      </c>
      <c r="E245" s="7">
        <v>18000</v>
      </c>
      <c r="F245" s="7">
        <v>47000</v>
      </c>
      <c r="G245" s="7" t="s">
        <v>6039</v>
      </c>
      <c r="H245" s="26">
        <v>0.3</v>
      </c>
      <c r="I245" s="7">
        <v>14100</v>
      </c>
      <c r="J245" s="7">
        <v>61100</v>
      </c>
      <c r="K245" s="7">
        <v>63971.7</v>
      </c>
    </row>
    <row r="246" spans="1:11" s="4" customFormat="1" x14ac:dyDescent="0.3">
      <c r="A246" s="4" t="s">
        <v>1610</v>
      </c>
      <c r="B246" s="4" t="s">
        <v>1611</v>
      </c>
      <c r="C246" s="4">
        <v>46</v>
      </c>
      <c r="D246" s="4">
        <v>46</v>
      </c>
      <c r="E246" s="7">
        <v>55200</v>
      </c>
      <c r="F246" s="7">
        <v>84200</v>
      </c>
      <c r="G246" s="7" t="s">
        <v>6021</v>
      </c>
      <c r="H246" s="26">
        <v>0</v>
      </c>
      <c r="I246" s="7">
        <v>0</v>
      </c>
      <c r="J246" s="7">
        <v>84200</v>
      </c>
      <c r="K246" s="7">
        <v>88157.4</v>
      </c>
    </row>
    <row r="247" spans="1:11" s="4" customFormat="1" x14ac:dyDescent="0.3">
      <c r="A247" s="4" t="s">
        <v>1617</v>
      </c>
      <c r="B247" s="4" t="s">
        <v>1618</v>
      </c>
      <c r="C247" s="4">
        <v>32</v>
      </c>
      <c r="D247" s="4">
        <v>32</v>
      </c>
      <c r="E247" s="7">
        <v>38400</v>
      </c>
      <c r="F247" s="7">
        <v>67400</v>
      </c>
      <c r="G247" s="7" t="s">
        <v>6007</v>
      </c>
      <c r="H247" s="26">
        <v>0</v>
      </c>
      <c r="I247" s="7">
        <v>0</v>
      </c>
      <c r="J247" s="7">
        <v>67400</v>
      </c>
      <c r="K247" s="7">
        <v>70567.799999999988</v>
      </c>
    </row>
    <row r="248" spans="1:11" s="4" customFormat="1" x14ac:dyDescent="0.3">
      <c r="A248" s="4" t="s">
        <v>1619</v>
      </c>
      <c r="B248" s="4" t="s">
        <v>1620</v>
      </c>
      <c r="C248" s="4">
        <v>60</v>
      </c>
      <c r="D248" s="4">
        <v>60</v>
      </c>
      <c r="E248" s="7">
        <v>72000</v>
      </c>
      <c r="F248" s="7">
        <v>101000</v>
      </c>
      <c r="G248" s="7" t="s">
        <v>6007</v>
      </c>
      <c r="H248" s="26">
        <v>0</v>
      </c>
      <c r="I248" s="7">
        <v>0</v>
      </c>
      <c r="J248" s="7">
        <v>101000</v>
      </c>
      <c r="K248" s="7">
        <v>105747</v>
      </c>
    </row>
    <row r="249" spans="1:11" s="4" customFormat="1" x14ac:dyDescent="0.3">
      <c r="A249" s="4" t="s">
        <v>1621</v>
      </c>
      <c r="B249" s="4" t="s">
        <v>1622</v>
      </c>
      <c r="C249" s="4">
        <v>79</v>
      </c>
      <c r="D249" s="4">
        <v>79</v>
      </c>
      <c r="E249" s="7">
        <v>94800</v>
      </c>
      <c r="F249" s="7">
        <v>123800</v>
      </c>
      <c r="G249" s="7" t="s">
        <v>6007</v>
      </c>
      <c r="H249" s="26">
        <v>0</v>
      </c>
      <c r="I249" s="7">
        <v>0</v>
      </c>
      <c r="J249" s="7">
        <v>123800</v>
      </c>
      <c r="K249" s="7">
        <v>129618.59999999999</v>
      </c>
    </row>
    <row r="250" spans="1:11" s="4" customFormat="1" x14ac:dyDescent="0.3">
      <c r="A250" s="4" t="s">
        <v>1624</v>
      </c>
      <c r="B250" s="4" t="s">
        <v>1625</v>
      </c>
      <c r="C250" s="4">
        <v>211</v>
      </c>
      <c r="D250" s="4">
        <v>211</v>
      </c>
      <c r="E250" s="7">
        <v>253200</v>
      </c>
      <c r="F250" s="7">
        <v>282200</v>
      </c>
      <c r="G250" s="7" t="s">
        <v>6011</v>
      </c>
      <c r="H250" s="26">
        <v>0.32</v>
      </c>
      <c r="I250" s="7">
        <v>90304</v>
      </c>
      <c r="J250" s="7">
        <v>372504</v>
      </c>
      <c r="K250" s="7">
        <v>390011.68799999997</v>
      </c>
    </row>
    <row r="251" spans="1:11" s="4" customFormat="1" x14ac:dyDescent="0.3">
      <c r="A251" s="4" t="s">
        <v>1641</v>
      </c>
      <c r="B251" s="4" t="s">
        <v>1642</v>
      </c>
      <c r="C251" s="4">
        <v>44</v>
      </c>
      <c r="D251" s="4">
        <v>44</v>
      </c>
      <c r="E251" s="7">
        <v>52800</v>
      </c>
      <c r="F251" s="7">
        <v>81800</v>
      </c>
      <c r="G251" s="7" t="s">
        <v>6019</v>
      </c>
      <c r="H251" s="26">
        <v>0.3</v>
      </c>
      <c r="I251" s="7">
        <v>24540</v>
      </c>
      <c r="J251" s="7">
        <v>106340</v>
      </c>
      <c r="K251" s="7">
        <v>111337.98</v>
      </c>
    </row>
    <row r="252" spans="1:11" s="4" customFormat="1" x14ac:dyDescent="0.3">
      <c r="A252" s="4" t="s">
        <v>1645</v>
      </c>
      <c r="B252" s="4" t="s">
        <v>1646</v>
      </c>
      <c r="C252" s="4">
        <v>17</v>
      </c>
      <c r="D252" s="4">
        <v>17</v>
      </c>
      <c r="E252" s="7">
        <v>20400</v>
      </c>
      <c r="F252" s="7">
        <v>49400</v>
      </c>
      <c r="G252" s="7" t="s">
        <v>6027</v>
      </c>
      <c r="H252" s="26">
        <v>0.3</v>
      </c>
      <c r="I252" s="7">
        <v>14820</v>
      </c>
      <c r="J252" s="7">
        <v>64220</v>
      </c>
      <c r="K252" s="7">
        <v>67238.34</v>
      </c>
    </row>
    <row r="253" spans="1:11" s="4" customFormat="1" x14ac:dyDescent="0.3">
      <c r="A253" s="4" t="s">
        <v>1649</v>
      </c>
      <c r="B253" s="4" t="s">
        <v>1650</v>
      </c>
      <c r="C253" s="4">
        <v>554</v>
      </c>
      <c r="D253" s="4">
        <v>552</v>
      </c>
      <c r="E253" s="7">
        <v>662400</v>
      </c>
      <c r="F253" s="7">
        <v>691400</v>
      </c>
      <c r="G253" s="7" t="s">
        <v>6024</v>
      </c>
      <c r="H253" s="26">
        <v>0</v>
      </c>
      <c r="I253" s="7">
        <v>0</v>
      </c>
      <c r="J253" s="7">
        <v>691400</v>
      </c>
      <c r="K253" s="7">
        <v>723895.79999999993</v>
      </c>
    </row>
    <row r="254" spans="1:11" s="4" customFormat="1" x14ac:dyDescent="0.3">
      <c r="A254" s="4" t="s">
        <v>1651</v>
      </c>
      <c r="B254" s="4" t="s">
        <v>1652</v>
      </c>
      <c r="C254" s="4">
        <v>50</v>
      </c>
      <c r="D254" s="4">
        <v>50</v>
      </c>
      <c r="E254" s="7">
        <v>60000</v>
      </c>
      <c r="F254" s="7">
        <v>89000</v>
      </c>
      <c r="G254" s="7" t="s">
        <v>6024</v>
      </c>
      <c r="H254" s="26">
        <v>0</v>
      </c>
      <c r="I254" s="7">
        <v>0</v>
      </c>
      <c r="J254" s="7">
        <v>89000</v>
      </c>
      <c r="K254" s="7">
        <v>93183</v>
      </c>
    </row>
    <row r="255" spans="1:11" s="4" customFormat="1" x14ac:dyDescent="0.3">
      <c r="A255" s="4" t="s">
        <v>1655</v>
      </c>
      <c r="B255" s="4" t="s">
        <v>1656</v>
      </c>
      <c r="C255" s="4">
        <v>73</v>
      </c>
      <c r="D255" s="4">
        <v>73</v>
      </c>
      <c r="E255" s="7">
        <v>87600</v>
      </c>
      <c r="F255" s="7">
        <v>116600</v>
      </c>
      <c r="G255" s="7" t="s">
        <v>6039</v>
      </c>
      <c r="H255" s="26">
        <v>0.3</v>
      </c>
      <c r="I255" s="7">
        <v>34980</v>
      </c>
      <c r="J255" s="7">
        <v>151580</v>
      </c>
      <c r="K255" s="7">
        <v>158704.25999999998</v>
      </c>
    </row>
    <row r="256" spans="1:11" s="4" customFormat="1" x14ac:dyDescent="0.3">
      <c r="A256" s="4" t="s">
        <v>1663</v>
      </c>
      <c r="B256" s="4" t="s">
        <v>1664</v>
      </c>
      <c r="C256" s="4">
        <v>66</v>
      </c>
      <c r="D256" s="4">
        <v>66</v>
      </c>
      <c r="E256" s="7">
        <v>79200</v>
      </c>
      <c r="F256" s="7">
        <v>108200</v>
      </c>
      <c r="G256" s="7" t="s">
        <v>6040</v>
      </c>
      <c r="H256" s="26">
        <v>0</v>
      </c>
      <c r="I256" s="7">
        <v>0</v>
      </c>
      <c r="J256" s="7">
        <v>108200</v>
      </c>
      <c r="K256" s="7">
        <v>113285.4</v>
      </c>
    </row>
    <row r="257" spans="1:11" s="4" customFormat="1" x14ac:dyDescent="0.3">
      <c r="A257" s="4" t="s">
        <v>1673</v>
      </c>
      <c r="B257" s="4" t="s">
        <v>1674</v>
      </c>
      <c r="C257" s="4">
        <v>95</v>
      </c>
      <c r="D257" s="4">
        <v>1</v>
      </c>
      <c r="E257" s="7">
        <v>1200</v>
      </c>
      <c r="F257" s="7">
        <v>30200</v>
      </c>
      <c r="G257" s="7" t="s">
        <v>6011</v>
      </c>
      <c r="H257" s="26">
        <v>0.32</v>
      </c>
      <c r="I257" s="7">
        <v>9664</v>
      </c>
      <c r="J257" s="7">
        <v>39864</v>
      </c>
      <c r="K257" s="7">
        <v>41737.608</v>
      </c>
    </row>
    <row r="258" spans="1:11" s="4" customFormat="1" x14ac:dyDescent="0.3">
      <c r="A258" s="4" t="s">
        <v>1679</v>
      </c>
      <c r="B258" s="4" t="s">
        <v>1680</v>
      </c>
      <c r="C258" s="4">
        <v>63</v>
      </c>
      <c r="D258" s="4">
        <v>63</v>
      </c>
      <c r="E258" s="7">
        <v>75600</v>
      </c>
      <c r="F258" s="7">
        <v>104600</v>
      </c>
      <c r="G258" s="7" t="s">
        <v>6007</v>
      </c>
      <c r="H258" s="26">
        <v>0</v>
      </c>
      <c r="I258" s="7">
        <v>0</v>
      </c>
      <c r="J258" s="7">
        <v>104600</v>
      </c>
      <c r="K258" s="7">
        <v>109516.2</v>
      </c>
    </row>
    <row r="259" spans="1:11" s="4" customFormat="1" x14ac:dyDescent="0.3">
      <c r="A259" s="4" t="s">
        <v>1683</v>
      </c>
      <c r="B259" s="4" t="s">
        <v>1684</v>
      </c>
      <c r="C259" s="4">
        <v>40</v>
      </c>
      <c r="D259" s="4">
        <v>40</v>
      </c>
      <c r="E259" s="7">
        <v>48000</v>
      </c>
      <c r="F259" s="7">
        <v>77000</v>
      </c>
      <c r="G259" s="7" t="s">
        <v>6036</v>
      </c>
      <c r="H259" s="26">
        <v>0</v>
      </c>
      <c r="I259" s="7">
        <v>0</v>
      </c>
      <c r="J259" s="7">
        <v>77000</v>
      </c>
      <c r="K259" s="7">
        <v>80619</v>
      </c>
    </row>
    <row r="260" spans="1:11" s="4" customFormat="1" x14ac:dyDescent="0.3">
      <c r="A260" s="4" t="s">
        <v>1687</v>
      </c>
      <c r="B260" s="4" t="s">
        <v>1688</v>
      </c>
      <c r="C260" s="4">
        <v>875</v>
      </c>
      <c r="D260" s="4">
        <v>875</v>
      </c>
      <c r="E260" s="7">
        <v>1050000</v>
      </c>
      <c r="F260" s="7">
        <v>1079000</v>
      </c>
      <c r="G260" s="7" t="s">
        <v>6031</v>
      </c>
      <c r="H260" s="26">
        <v>0.3</v>
      </c>
      <c r="I260" s="7">
        <v>323700</v>
      </c>
      <c r="J260" s="7">
        <v>1402700</v>
      </c>
      <c r="K260" s="7">
        <v>1468626.9</v>
      </c>
    </row>
    <row r="261" spans="1:11" s="4" customFormat="1" x14ac:dyDescent="0.3">
      <c r="A261" s="4" t="s">
        <v>1689</v>
      </c>
      <c r="B261" s="4" t="s">
        <v>1690</v>
      </c>
      <c r="C261" s="4">
        <v>692</v>
      </c>
      <c r="D261" s="4">
        <v>656</v>
      </c>
      <c r="E261" s="7">
        <v>787200</v>
      </c>
      <c r="F261" s="7">
        <v>816200</v>
      </c>
      <c r="G261" s="7" t="s">
        <v>6032</v>
      </c>
      <c r="H261" s="26">
        <v>0.32</v>
      </c>
      <c r="I261" s="7">
        <v>261184</v>
      </c>
      <c r="J261" s="7">
        <v>1077384</v>
      </c>
      <c r="K261" s="7">
        <v>1128021.048</v>
      </c>
    </row>
    <row r="262" spans="1:11" s="4" customFormat="1" x14ac:dyDescent="0.3">
      <c r="A262" s="4" t="s">
        <v>1701</v>
      </c>
      <c r="B262" s="4" t="s">
        <v>1702</v>
      </c>
      <c r="C262" s="4">
        <v>86</v>
      </c>
      <c r="D262" s="4">
        <v>86</v>
      </c>
      <c r="E262" s="7">
        <v>103200</v>
      </c>
      <c r="F262" s="7">
        <v>132200</v>
      </c>
      <c r="G262" s="7" t="s">
        <v>5996</v>
      </c>
      <c r="H262" s="26">
        <v>0</v>
      </c>
      <c r="I262" s="7">
        <v>0</v>
      </c>
      <c r="J262" s="7">
        <v>132200</v>
      </c>
      <c r="K262" s="7">
        <v>138413.4</v>
      </c>
    </row>
    <row r="263" spans="1:11" s="4" customFormat="1" x14ac:dyDescent="0.3">
      <c r="A263" s="4" t="s">
        <v>1711</v>
      </c>
      <c r="B263" s="4" t="s">
        <v>1712</v>
      </c>
      <c r="C263" s="4">
        <v>1952</v>
      </c>
      <c r="D263" s="4">
        <v>1952</v>
      </c>
      <c r="E263" s="7">
        <v>2342400</v>
      </c>
      <c r="F263" s="7">
        <v>2371400</v>
      </c>
      <c r="G263" s="7" t="s">
        <v>6011</v>
      </c>
      <c r="H263" s="26">
        <v>0.32</v>
      </c>
      <c r="I263" s="7">
        <v>758848</v>
      </c>
      <c r="J263" s="7">
        <v>3130248</v>
      </c>
      <c r="K263" s="7">
        <v>3277369.656</v>
      </c>
    </row>
    <row r="264" spans="1:11" s="4" customFormat="1" x14ac:dyDescent="0.3">
      <c r="A264" s="4" t="s">
        <v>1713</v>
      </c>
      <c r="B264" s="4" t="s">
        <v>1714</v>
      </c>
      <c r="C264" s="4">
        <v>82</v>
      </c>
      <c r="D264" s="4">
        <v>8</v>
      </c>
      <c r="E264" s="7">
        <v>9600</v>
      </c>
      <c r="F264" s="7">
        <v>38600</v>
      </c>
      <c r="G264" s="7" t="s">
        <v>6046</v>
      </c>
      <c r="H264" s="26">
        <v>0.32</v>
      </c>
      <c r="I264" s="7">
        <v>12352</v>
      </c>
      <c r="J264" s="7">
        <v>50952</v>
      </c>
      <c r="K264" s="7">
        <v>53346.743999999999</v>
      </c>
    </row>
    <row r="265" spans="1:11" s="4" customFormat="1" x14ac:dyDescent="0.3">
      <c r="A265" s="4" t="s">
        <v>1715</v>
      </c>
      <c r="B265" s="4" t="s">
        <v>1716</v>
      </c>
      <c r="C265" s="4">
        <v>37</v>
      </c>
      <c r="D265" s="4">
        <v>37</v>
      </c>
      <c r="E265" s="7">
        <v>44400</v>
      </c>
      <c r="F265" s="7">
        <v>73400</v>
      </c>
      <c r="G265" s="7" t="s">
        <v>6019</v>
      </c>
      <c r="H265" s="26">
        <v>0.3</v>
      </c>
      <c r="I265" s="7">
        <v>22020</v>
      </c>
      <c r="J265" s="7">
        <v>95420</v>
      </c>
      <c r="K265" s="7">
        <v>99904.739999999991</v>
      </c>
    </row>
    <row r="266" spans="1:11" s="4" customFormat="1" x14ac:dyDescent="0.3">
      <c r="A266" s="4" t="s">
        <v>1719</v>
      </c>
      <c r="B266" s="4" t="s">
        <v>1720</v>
      </c>
      <c r="C266" s="4">
        <v>22</v>
      </c>
      <c r="D266" s="4">
        <v>22</v>
      </c>
      <c r="E266" s="7">
        <v>26400</v>
      </c>
      <c r="F266" s="7">
        <v>55400</v>
      </c>
      <c r="G266" s="7" t="s">
        <v>6042</v>
      </c>
      <c r="H266" s="26">
        <v>0</v>
      </c>
      <c r="I266" s="7">
        <v>0</v>
      </c>
      <c r="J266" s="7">
        <v>55400</v>
      </c>
      <c r="K266" s="7">
        <v>58003.799999999996</v>
      </c>
    </row>
    <row r="267" spans="1:11" s="4" customFormat="1" x14ac:dyDescent="0.3">
      <c r="A267" s="4" t="s">
        <v>1721</v>
      </c>
      <c r="B267" s="4" t="s">
        <v>1722</v>
      </c>
      <c r="C267" s="4">
        <v>385</v>
      </c>
      <c r="D267" s="4">
        <v>385</v>
      </c>
      <c r="E267" s="7">
        <v>462000</v>
      </c>
      <c r="F267" s="7">
        <v>491000</v>
      </c>
      <c r="G267" s="7" t="s">
        <v>6030</v>
      </c>
      <c r="H267" s="26">
        <v>0</v>
      </c>
      <c r="I267" s="7">
        <v>0</v>
      </c>
      <c r="J267" s="7">
        <v>491000</v>
      </c>
      <c r="K267" s="7">
        <v>514076.99999999994</v>
      </c>
    </row>
    <row r="268" spans="1:11" s="4" customFormat="1" x14ac:dyDescent="0.3">
      <c r="A268" s="4" t="s">
        <v>1728</v>
      </c>
      <c r="B268" s="4" t="s">
        <v>1729</v>
      </c>
      <c r="C268" s="4">
        <v>51</v>
      </c>
      <c r="D268" s="4">
        <v>51</v>
      </c>
      <c r="E268" s="7">
        <v>61200</v>
      </c>
      <c r="F268" s="7">
        <v>90200</v>
      </c>
      <c r="G268" s="7" t="s">
        <v>6019</v>
      </c>
      <c r="H268" s="26">
        <v>0.3</v>
      </c>
      <c r="I268" s="7">
        <v>27060</v>
      </c>
      <c r="J268" s="7">
        <v>117260</v>
      </c>
      <c r="K268" s="7">
        <v>122771.21999999999</v>
      </c>
    </row>
    <row r="269" spans="1:11" s="4" customFormat="1" x14ac:dyDescent="0.3">
      <c r="A269" s="4" t="s">
        <v>1730</v>
      </c>
      <c r="B269" s="4" t="s">
        <v>1731</v>
      </c>
      <c r="C269" s="4">
        <v>55</v>
      </c>
      <c r="D269" s="4">
        <v>55</v>
      </c>
      <c r="E269" s="7">
        <v>66000</v>
      </c>
      <c r="F269" s="7">
        <v>95000</v>
      </c>
      <c r="G269" s="7" t="s">
        <v>6042</v>
      </c>
      <c r="H269" s="26">
        <v>0</v>
      </c>
      <c r="I269" s="7">
        <v>0</v>
      </c>
      <c r="J269" s="7">
        <v>95000</v>
      </c>
      <c r="K269" s="7">
        <v>99465</v>
      </c>
    </row>
    <row r="270" spans="1:11" s="4" customFormat="1" x14ac:dyDescent="0.3">
      <c r="A270" s="4" t="s">
        <v>1734</v>
      </c>
      <c r="B270" s="4" t="s">
        <v>1735</v>
      </c>
      <c r="C270" s="4">
        <v>16</v>
      </c>
      <c r="D270" s="4">
        <v>16</v>
      </c>
      <c r="E270" s="7">
        <v>19200</v>
      </c>
      <c r="F270" s="7">
        <v>48200</v>
      </c>
      <c r="G270" s="7" t="s">
        <v>6007</v>
      </c>
      <c r="H270" s="26">
        <v>0</v>
      </c>
      <c r="I270" s="7">
        <v>0</v>
      </c>
      <c r="J270" s="7">
        <v>48200</v>
      </c>
      <c r="K270" s="7">
        <v>50465.399999999994</v>
      </c>
    </row>
    <row r="271" spans="1:11" s="4" customFormat="1" x14ac:dyDescent="0.3">
      <c r="A271" s="4" t="s">
        <v>1740</v>
      </c>
      <c r="B271" s="4" t="s">
        <v>1741</v>
      </c>
      <c r="C271" s="4">
        <v>85</v>
      </c>
      <c r="D271" s="4">
        <v>85</v>
      </c>
      <c r="E271" s="7">
        <v>102000</v>
      </c>
      <c r="F271" s="7">
        <v>131000</v>
      </c>
      <c r="G271" s="7" t="s">
        <v>6012</v>
      </c>
      <c r="H271" s="26">
        <v>0</v>
      </c>
      <c r="I271" s="7">
        <v>0</v>
      </c>
      <c r="J271" s="7">
        <v>131000</v>
      </c>
      <c r="K271" s="7">
        <v>137157</v>
      </c>
    </row>
    <row r="272" spans="1:11" s="4" customFormat="1" x14ac:dyDescent="0.3">
      <c r="A272" s="4" t="s">
        <v>1743</v>
      </c>
      <c r="B272" s="4" t="s">
        <v>1744</v>
      </c>
      <c r="C272" s="4">
        <v>31</v>
      </c>
      <c r="D272" s="4">
        <v>31</v>
      </c>
      <c r="E272" s="7">
        <v>37200</v>
      </c>
      <c r="F272" s="7">
        <v>66200</v>
      </c>
      <c r="G272" s="7" t="s">
        <v>6012</v>
      </c>
      <c r="H272" s="26">
        <v>0</v>
      </c>
      <c r="I272" s="7">
        <v>0</v>
      </c>
      <c r="J272" s="7">
        <v>66200</v>
      </c>
      <c r="K272" s="7">
        <v>69311.399999999994</v>
      </c>
    </row>
    <row r="273" spans="1:11" s="4" customFormat="1" x14ac:dyDescent="0.3">
      <c r="A273" s="4" t="s">
        <v>1745</v>
      </c>
      <c r="B273" s="4" t="s">
        <v>1746</v>
      </c>
      <c r="C273" s="4">
        <v>50</v>
      </c>
      <c r="D273" s="4">
        <v>50</v>
      </c>
      <c r="E273" s="7">
        <v>60000</v>
      </c>
      <c r="F273" s="7">
        <v>89000</v>
      </c>
      <c r="G273" s="7" t="s">
        <v>6036</v>
      </c>
      <c r="H273" s="26">
        <v>0</v>
      </c>
      <c r="I273" s="7">
        <v>0</v>
      </c>
      <c r="J273" s="7">
        <v>89000</v>
      </c>
      <c r="K273" s="7">
        <v>93183</v>
      </c>
    </row>
    <row r="274" spans="1:11" s="4" customFormat="1" x14ac:dyDescent="0.3">
      <c r="A274" s="4" t="s">
        <v>1751</v>
      </c>
      <c r="B274" s="4" t="s">
        <v>1752</v>
      </c>
      <c r="C274" s="4">
        <v>138</v>
      </c>
      <c r="D274" s="4">
        <v>138</v>
      </c>
      <c r="E274" s="7">
        <v>165600</v>
      </c>
      <c r="F274" s="7">
        <v>194600</v>
      </c>
      <c r="G274" s="7" t="s">
        <v>6040</v>
      </c>
      <c r="H274" s="26">
        <v>0</v>
      </c>
      <c r="I274" s="7">
        <v>0</v>
      </c>
      <c r="J274" s="7">
        <v>194600</v>
      </c>
      <c r="K274" s="7">
        <v>203746.19999999998</v>
      </c>
    </row>
    <row r="275" spans="1:11" s="4" customFormat="1" x14ac:dyDescent="0.3">
      <c r="A275" s="4" t="s">
        <v>1753</v>
      </c>
      <c r="B275" s="4" t="s">
        <v>1754</v>
      </c>
      <c r="C275" s="4">
        <v>34</v>
      </c>
      <c r="D275" s="4">
        <v>34</v>
      </c>
      <c r="E275" s="7">
        <v>40800</v>
      </c>
      <c r="F275" s="7">
        <v>69800</v>
      </c>
      <c r="G275" s="7" t="s">
        <v>6032</v>
      </c>
      <c r="H275" s="26">
        <v>0.32</v>
      </c>
      <c r="I275" s="7">
        <v>22336</v>
      </c>
      <c r="J275" s="7">
        <v>92136</v>
      </c>
      <c r="K275" s="7">
        <v>96466.391999999993</v>
      </c>
    </row>
    <row r="276" spans="1:11" s="4" customFormat="1" x14ac:dyDescent="0.3">
      <c r="A276" s="4" t="s">
        <v>1755</v>
      </c>
      <c r="B276" s="4" t="s">
        <v>1756</v>
      </c>
      <c r="C276" s="4">
        <v>100</v>
      </c>
      <c r="D276" s="4">
        <v>100</v>
      </c>
      <c r="E276" s="7">
        <v>120000</v>
      </c>
      <c r="F276" s="7">
        <v>149000</v>
      </c>
      <c r="G276" s="7" t="s">
        <v>6045</v>
      </c>
      <c r="H276" s="26">
        <v>0</v>
      </c>
      <c r="I276" s="7">
        <v>0</v>
      </c>
      <c r="J276" s="7">
        <v>149000</v>
      </c>
      <c r="K276" s="7">
        <v>156003</v>
      </c>
    </row>
    <row r="277" spans="1:11" s="4" customFormat="1" x14ac:dyDescent="0.3">
      <c r="A277" s="4" t="s">
        <v>1762</v>
      </c>
      <c r="B277" s="4" t="s">
        <v>1763</v>
      </c>
      <c r="C277" s="4">
        <v>17</v>
      </c>
      <c r="D277" s="4">
        <v>17</v>
      </c>
      <c r="E277" s="7">
        <v>20400</v>
      </c>
      <c r="F277" s="7">
        <v>49400</v>
      </c>
      <c r="G277" s="7" t="s">
        <v>6019</v>
      </c>
      <c r="H277" s="26">
        <v>0.3</v>
      </c>
      <c r="I277" s="7">
        <v>14820</v>
      </c>
      <c r="J277" s="7">
        <v>64220</v>
      </c>
      <c r="K277" s="7">
        <v>67238.34</v>
      </c>
    </row>
    <row r="278" spans="1:11" s="4" customFormat="1" x14ac:dyDescent="0.3">
      <c r="A278" s="4" t="s">
        <v>1764</v>
      </c>
      <c r="B278" s="4" t="s">
        <v>1765</v>
      </c>
      <c r="C278" s="4">
        <v>86</v>
      </c>
      <c r="D278" s="4">
        <v>86</v>
      </c>
      <c r="E278" s="7">
        <v>103200</v>
      </c>
      <c r="F278" s="7">
        <v>132200</v>
      </c>
      <c r="G278" s="7" t="s">
        <v>6015</v>
      </c>
      <c r="H278" s="26">
        <v>0</v>
      </c>
      <c r="I278" s="7">
        <v>0</v>
      </c>
      <c r="J278" s="7">
        <v>132200</v>
      </c>
      <c r="K278" s="7">
        <v>138413.4</v>
      </c>
    </row>
    <row r="279" spans="1:11" s="4" customFormat="1" x14ac:dyDescent="0.3">
      <c r="A279" s="4" t="s">
        <v>1766</v>
      </c>
      <c r="B279" s="4" t="s">
        <v>1767</v>
      </c>
      <c r="C279" s="4">
        <v>101</v>
      </c>
      <c r="D279" s="4">
        <v>101</v>
      </c>
      <c r="E279" s="7">
        <v>121200</v>
      </c>
      <c r="F279" s="7">
        <v>150200</v>
      </c>
      <c r="G279" s="7" t="s">
        <v>6023</v>
      </c>
      <c r="H279" s="26">
        <v>0</v>
      </c>
      <c r="I279" s="7">
        <v>0</v>
      </c>
      <c r="J279" s="7">
        <v>150200</v>
      </c>
      <c r="K279" s="7">
        <v>157259.4</v>
      </c>
    </row>
    <row r="280" spans="1:11" s="4" customFormat="1" x14ac:dyDescent="0.3">
      <c r="A280" s="4" t="s">
        <v>1768</v>
      </c>
      <c r="B280" s="4" t="s">
        <v>1769</v>
      </c>
      <c r="C280" s="4">
        <v>19</v>
      </c>
      <c r="D280" s="4">
        <v>1</v>
      </c>
      <c r="E280" s="7">
        <v>1200</v>
      </c>
      <c r="F280" s="7">
        <v>30200</v>
      </c>
      <c r="G280" s="7" t="s">
        <v>6015</v>
      </c>
      <c r="H280" s="26">
        <v>0</v>
      </c>
      <c r="I280" s="7">
        <v>0</v>
      </c>
      <c r="J280" s="7">
        <v>30200</v>
      </c>
      <c r="K280" s="7">
        <v>31619.399999999998</v>
      </c>
    </row>
    <row r="281" spans="1:11" s="4" customFormat="1" x14ac:dyDescent="0.3">
      <c r="A281" s="4" t="s">
        <v>1774</v>
      </c>
      <c r="B281" s="4" t="s">
        <v>1775</v>
      </c>
      <c r="C281" s="4">
        <v>1110</v>
      </c>
      <c r="D281" s="4">
        <v>19</v>
      </c>
      <c r="E281" s="7">
        <v>22800</v>
      </c>
      <c r="F281" s="7">
        <v>51800</v>
      </c>
      <c r="G281" s="7" t="s">
        <v>6037</v>
      </c>
      <c r="H281" s="26">
        <v>0</v>
      </c>
      <c r="I281" s="7">
        <v>0</v>
      </c>
      <c r="J281" s="7">
        <v>51800</v>
      </c>
      <c r="K281" s="7">
        <v>54234.6</v>
      </c>
    </row>
    <row r="282" spans="1:11" s="4" customFormat="1" x14ac:dyDescent="0.3">
      <c r="A282" s="4" t="s">
        <v>1776</v>
      </c>
      <c r="B282" s="4" t="s">
        <v>1777</v>
      </c>
      <c r="C282" s="4">
        <v>32</v>
      </c>
      <c r="D282" s="4">
        <v>32</v>
      </c>
      <c r="E282" s="7">
        <v>38400</v>
      </c>
      <c r="F282" s="7">
        <v>67400</v>
      </c>
      <c r="G282" s="7" t="s">
        <v>5994</v>
      </c>
      <c r="H282" s="26">
        <v>0</v>
      </c>
      <c r="I282" s="7">
        <v>0</v>
      </c>
      <c r="J282" s="7">
        <v>67400</v>
      </c>
      <c r="K282" s="7">
        <v>70567.799999999988</v>
      </c>
    </row>
    <row r="283" spans="1:11" s="4" customFormat="1" x14ac:dyDescent="0.3">
      <c r="A283" s="4" t="s">
        <v>1778</v>
      </c>
      <c r="B283" s="4" t="s">
        <v>1779</v>
      </c>
      <c r="C283" s="4">
        <v>64</v>
      </c>
      <c r="D283" s="4">
        <v>64</v>
      </c>
      <c r="E283" s="7">
        <v>76800</v>
      </c>
      <c r="F283" s="7">
        <v>105800</v>
      </c>
      <c r="G283" s="7" t="s">
        <v>6026</v>
      </c>
      <c r="H283" s="26">
        <v>0.32</v>
      </c>
      <c r="I283" s="7">
        <v>33856</v>
      </c>
      <c r="J283" s="7">
        <v>139656</v>
      </c>
      <c r="K283" s="7">
        <v>146219.83199999999</v>
      </c>
    </row>
    <row r="284" spans="1:11" s="4" customFormat="1" x14ac:dyDescent="0.3">
      <c r="A284" s="4" t="s">
        <v>1792</v>
      </c>
      <c r="B284" s="4" t="s">
        <v>1793</v>
      </c>
      <c r="C284" s="4">
        <v>62</v>
      </c>
      <c r="D284" s="4">
        <v>62</v>
      </c>
      <c r="E284" s="7">
        <v>74400</v>
      </c>
      <c r="F284" s="7">
        <v>103400</v>
      </c>
      <c r="G284" s="7" t="s">
        <v>6000</v>
      </c>
      <c r="H284" s="26">
        <v>0</v>
      </c>
      <c r="I284" s="7">
        <v>0</v>
      </c>
      <c r="J284" s="7">
        <v>103400</v>
      </c>
      <c r="K284" s="7">
        <v>108259.79999999999</v>
      </c>
    </row>
    <row r="285" spans="1:11" s="4" customFormat="1" x14ac:dyDescent="0.3">
      <c r="A285" s="4" t="s">
        <v>1794</v>
      </c>
      <c r="B285" s="4" t="s">
        <v>1795</v>
      </c>
      <c r="C285" s="4">
        <v>496</v>
      </c>
      <c r="D285" s="4">
        <v>496</v>
      </c>
      <c r="E285" s="7">
        <v>595200</v>
      </c>
      <c r="F285" s="7">
        <v>624200</v>
      </c>
      <c r="G285" s="7" t="s">
        <v>6012</v>
      </c>
      <c r="H285" s="26">
        <v>0</v>
      </c>
      <c r="I285" s="7">
        <v>0</v>
      </c>
      <c r="J285" s="7">
        <v>624200</v>
      </c>
      <c r="K285" s="7">
        <v>653537.39999999991</v>
      </c>
    </row>
    <row r="286" spans="1:11" s="4" customFormat="1" x14ac:dyDescent="0.3">
      <c r="A286" s="4" t="s">
        <v>1803</v>
      </c>
      <c r="B286" s="4" t="s">
        <v>1804</v>
      </c>
      <c r="C286" s="4">
        <v>57</v>
      </c>
      <c r="D286" s="4">
        <v>57</v>
      </c>
      <c r="E286" s="7">
        <v>68400</v>
      </c>
      <c r="F286" s="7">
        <v>97400</v>
      </c>
      <c r="G286" s="7" t="s">
        <v>6029</v>
      </c>
      <c r="H286" s="26">
        <v>0.32</v>
      </c>
      <c r="I286" s="7">
        <v>31168</v>
      </c>
      <c r="J286" s="7">
        <v>128568</v>
      </c>
      <c r="K286" s="7">
        <v>134610.696</v>
      </c>
    </row>
    <row r="287" spans="1:11" s="4" customFormat="1" x14ac:dyDescent="0.3">
      <c r="A287" s="4" t="s">
        <v>1812</v>
      </c>
      <c r="B287" s="4" t="s">
        <v>1813</v>
      </c>
      <c r="C287" s="4">
        <v>56</v>
      </c>
      <c r="D287" s="4">
        <v>56</v>
      </c>
      <c r="E287" s="7">
        <v>67200</v>
      </c>
      <c r="F287" s="7">
        <v>96200</v>
      </c>
      <c r="G287" s="7" t="s">
        <v>6039</v>
      </c>
      <c r="H287" s="26">
        <v>0.3</v>
      </c>
      <c r="I287" s="7">
        <v>28860</v>
      </c>
      <c r="J287" s="7">
        <v>125060</v>
      </c>
      <c r="K287" s="7">
        <v>130937.81999999999</v>
      </c>
    </row>
    <row r="288" spans="1:11" s="4" customFormat="1" x14ac:dyDescent="0.3">
      <c r="A288" s="4" t="s">
        <v>1816</v>
      </c>
      <c r="B288" s="4" t="s">
        <v>1817</v>
      </c>
      <c r="C288" s="4">
        <v>551</v>
      </c>
      <c r="D288" s="4">
        <v>550</v>
      </c>
      <c r="E288" s="7">
        <v>660000</v>
      </c>
      <c r="F288" s="7">
        <v>689000</v>
      </c>
      <c r="G288" s="7" t="s">
        <v>6044</v>
      </c>
      <c r="H288" s="26">
        <v>0</v>
      </c>
      <c r="I288" s="7">
        <v>0</v>
      </c>
      <c r="J288" s="7">
        <v>689000</v>
      </c>
      <c r="K288" s="7">
        <v>721383</v>
      </c>
    </row>
    <row r="289" spans="1:11" s="4" customFormat="1" x14ac:dyDescent="0.3">
      <c r="A289" s="4" t="s">
        <v>1820</v>
      </c>
      <c r="B289" s="4" t="s">
        <v>1821</v>
      </c>
      <c r="C289" s="4">
        <v>61</v>
      </c>
      <c r="D289" s="4">
        <v>61</v>
      </c>
      <c r="E289" s="7">
        <v>73200</v>
      </c>
      <c r="F289" s="7">
        <v>102200</v>
      </c>
      <c r="G289" s="7" t="s">
        <v>6011</v>
      </c>
      <c r="H289" s="26">
        <v>0.32</v>
      </c>
      <c r="I289" s="7">
        <v>32704</v>
      </c>
      <c r="J289" s="7">
        <v>134904</v>
      </c>
      <c r="K289" s="7">
        <v>141244.48799999998</v>
      </c>
    </row>
    <row r="290" spans="1:11" s="4" customFormat="1" x14ac:dyDescent="0.3">
      <c r="A290" s="4" t="s">
        <v>1824</v>
      </c>
      <c r="B290" s="4" t="s">
        <v>1825</v>
      </c>
      <c r="C290" s="4">
        <v>30</v>
      </c>
      <c r="D290" s="4">
        <v>30</v>
      </c>
      <c r="E290" s="7">
        <v>36000</v>
      </c>
      <c r="F290" s="7">
        <v>65000</v>
      </c>
      <c r="G290" s="7" t="s">
        <v>6018</v>
      </c>
      <c r="H290" s="26">
        <v>0</v>
      </c>
      <c r="I290" s="7">
        <v>0</v>
      </c>
      <c r="J290" s="7">
        <v>65000</v>
      </c>
      <c r="K290" s="7">
        <v>68055</v>
      </c>
    </row>
    <row r="291" spans="1:11" s="4" customFormat="1" x14ac:dyDescent="0.3">
      <c r="A291" s="4" t="s">
        <v>1828</v>
      </c>
      <c r="B291" s="4" t="s">
        <v>1829</v>
      </c>
      <c r="C291" s="4">
        <v>46</v>
      </c>
      <c r="D291" s="4">
        <v>46</v>
      </c>
      <c r="E291" s="7">
        <v>55200</v>
      </c>
      <c r="F291" s="7">
        <v>84200</v>
      </c>
      <c r="G291" s="7" t="s">
        <v>6045</v>
      </c>
      <c r="H291" s="26">
        <v>0</v>
      </c>
      <c r="I291" s="7">
        <v>0</v>
      </c>
      <c r="J291" s="7">
        <v>84200</v>
      </c>
      <c r="K291" s="7">
        <v>88157.4</v>
      </c>
    </row>
    <row r="292" spans="1:11" s="4" customFormat="1" x14ac:dyDescent="0.3">
      <c r="A292" s="4" t="s">
        <v>1841</v>
      </c>
      <c r="B292" s="4" t="s">
        <v>1842</v>
      </c>
      <c r="C292" s="4">
        <v>106</v>
      </c>
      <c r="D292" s="4">
        <v>101</v>
      </c>
      <c r="E292" s="7">
        <v>121200</v>
      </c>
      <c r="F292" s="7">
        <v>150200</v>
      </c>
      <c r="G292" s="7" t="s">
        <v>6046</v>
      </c>
      <c r="H292" s="26">
        <v>0.32</v>
      </c>
      <c r="I292" s="7">
        <v>48064</v>
      </c>
      <c r="J292" s="7">
        <v>198264</v>
      </c>
      <c r="K292" s="7">
        <v>207582.408</v>
      </c>
    </row>
    <row r="293" spans="1:11" s="4" customFormat="1" x14ac:dyDescent="0.3">
      <c r="A293" s="4" t="s">
        <v>1843</v>
      </c>
      <c r="B293" s="4" t="s">
        <v>1844</v>
      </c>
      <c r="C293" s="4">
        <v>25</v>
      </c>
      <c r="D293" s="4">
        <v>25</v>
      </c>
      <c r="E293" s="7">
        <v>30000</v>
      </c>
      <c r="F293" s="7">
        <v>59000</v>
      </c>
      <c r="G293" s="7" t="s">
        <v>6028</v>
      </c>
      <c r="H293" s="26">
        <v>0.3</v>
      </c>
      <c r="I293" s="7">
        <v>17700</v>
      </c>
      <c r="J293" s="7">
        <v>76700</v>
      </c>
      <c r="K293" s="7">
        <v>80304.899999999994</v>
      </c>
    </row>
    <row r="294" spans="1:11" s="4" customFormat="1" x14ac:dyDescent="0.3">
      <c r="A294" s="4" t="s">
        <v>1845</v>
      </c>
      <c r="B294" s="4" t="s">
        <v>1846</v>
      </c>
      <c r="C294" s="4">
        <v>176</v>
      </c>
      <c r="D294" s="4">
        <v>176</v>
      </c>
      <c r="E294" s="7">
        <v>211200</v>
      </c>
      <c r="F294" s="7">
        <v>240200</v>
      </c>
      <c r="G294" s="7" t="s">
        <v>6027</v>
      </c>
      <c r="H294" s="26">
        <v>0.3</v>
      </c>
      <c r="I294" s="7">
        <v>72060</v>
      </c>
      <c r="J294" s="7">
        <v>312260</v>
      </c>
      <c r="K294" s="7">
        <v>326936.21999999997</v>
      </c>
    </row>
    <row r="295" spans="1:11" s="4" customFormat="1" x14ac:dyDescent="0.3">
      <c r="A295" s="4" t="s">
        <v>1847</v>
      </c>
      <c r="B295" s="4" t="s">
        <v>1848</v>
      </c>
      <c r="C295" s="4">
        <v>220</v>
      </c>
      <c r="D295" s="4">
        <v>220</v>
      </c>
      <c r="E295" s="7">
        <v>264000</v>
      </c>
      <c r="F295" s="7">
        <v>293000</v>
      </c>
      <c r="G295" s="7" t="s">
        <v>6002</v>
      </c>
      <c r="H295" s="26">
        <v>0</v>
      </c>
      <c r="I295" s="7">
        <v>0</v>
      </c>
      <c r="J295" s="7">
        <v>293000</v>
      </c>
      <c r="K295" s="7">
        <v>306771</v>
      </c>
    </row>
    <row r="296" spans="1:11" s="4" customFormat="1" x14ac:dyDescent="0.3">
      <c r="A296" s="4" t="s">
        <v>1853</v>
      </c>
      <c r="B296" s="4" t="s">
        <v>1854</v>
      </c>
      <c r="C296" s="4">
        <v>26</v>
      </c>
      <c r="D296" s="4">
        <v>26</v>
      </c>
      <c r="E296" s="7">
        <v>31200</v>
      </c>
      <c r="F296" s="7">
        <v>60200</v>
      </c>
      <c r="G296" s="7" t="s">
        <v>6009</v>
      </c>
      <c r="H296" s="26">
        <v>0</v>
      </c>
      <c r="I296" s="7">
        <v>0</v>
      </c>
      <c r="J296" s="7">
        <v>60200</v>
      </c>
      <c r="K296" s="7">
        <v>63029.399999999994</v>
      </c>
    </row>
    <row r="297" spans="1:11" s="4" customFormat="1" x14ac:dyDescent="0.3">
      <c r="A297" s="4" t="s">
        <v>1868</v>
      </c>
      <c r="B297" s="4" t="s">
        <v>1869</v>
      </c>
      <c r="C297" s="4">
        <v>16</v>
      </c>
      <c r="D297" s="4">
        <v>16</v>
      </c>
      <c r="E297" s="7">
        <v>19200</v>
      </c>
      <c r="F297" s="7">
        <v>48200</v>
      </c>
      <c r="G297" s="7" t="s">
        <v>6030</v>
      </c>
      <c r="H297" s="26">
        <v>0</v>
      </c>
      <c r="I297" s="7">
        <v>0</v>
      </c>
      <c r="J297" s="7">
        <v>48200</v>
      </c>
      <c r="K297" s="7">
        <v>50465.399999999994</v>
      </c>
    </row>
    <row r="298" spans="1:11" s="4" customFormat="1" x14ac:dyDescent="0.3">
      <c r="A298" s="4" t="s">
        <v>1870</v>
      </c>
      <c r="B298" s="4" t="s">
        <v>1871</v>
      </c>
      <c r="C298" s="4">
        <v>31</v>
      </c>
      <c r="D298" s="4">
        <v>31</v>
      </c>
      <c r="E298" s="7">
        <v>37200</v>
      </c>
      <c r="F298" s="7">
        <v>66200</v>
      </c>
      <c r="G298" s="7" t="s">
        <v>6040</v>
      </c>
      <c r="H298" s="26">
        <v>0</v>
      </c>
      <c r="I298" s="7">
        <v>0</v>
      </c>
      <c r="J298" s="7">
        <v>66200</v>
      </c>
      <c r="K298" s="7">
        <v>69311.399999999994</v>
      </c>
    </row>
    <row r="299" spans="1:11" s="4" customFormat="1" x14ac:dyDescent="0.3">
      <c r="A299" s="4" t="s">
        <v>1872</v>
      </c>
      <c r="B299" s="4" t="s">
        <v>1873</v>
      </c>
      <c r="C299" s="4">
        <v>43</v>
      </c>
      <c r="D299" s="4">
        <v>43</v>
      </c>
      <c r="E299" s="7">
        <v>51600</v>
      </c>
      <c r="F299" s="7">
        <v>80600</v>
      </c>
      <c r="G299" s="7" t="s">
        <v>6030</v>
      </c>
      <c r="H299" s="26">
        <v>0</v>
      </c>
      <c r="I299" s="7">
        <v>0</v>
      </c>
      <c r="J299" s="7">
        <v>80600</v>
      </c>
      <c r="K299" s="7">
        <v>84388.2</v>
      </c>
    </row>
    <row r="300" spans="1:11" s="4" customFormat="1" x14ac:dyDescent="0.3">
      <c r="A300" s="4" t="s">
        <v>1874</v>
      </c>
      <c r="B300" s="4" t="s">
        <v>1875</v>
      </c>
      <c r="C300" s="4">
        <v>76</v>
      </c>
      <c r="D300" s="4">
        <v>76</v>
      </c>
      <c r="E300" s="7">
        <v>91200</v>
      </c>
      <c r="F300" s="7">
        <v>120200</v>
      </c>
      <c r="G300" s="7" t="s">
        <v>6030</v>
      </c>
      <c r="H300" s="26">
        <v>0</v>
      </c>
      <c r="I300" s="7">
        <v>0</v>
      </c>
      <c r="J300" s="7">
        <v>120200</v>
      </c>
      <c r="K300" s="7">
        <v>125849.4</v>
      </c>
    </row>
    <row r="301" spans="1:11" s="4" customFormat="1" x14ac:dyDescent="0.3">
      <c r="A301" s="4" t="s">
        <v>1890</v>
      </c>
      <c r="B301" s="4" t="s">
        <v>1891</v>
      </c>
      <c r="C301" s="4">
        <v>30</v>
      </c>
      <c r="D301" s="4">
        <v>30</v>
      </c>
      <c r="E301" s="7">
        <v>36000</v>
      </c>
      <c r="F301" s="7">
        <v>65000</v>
      </c>
      <c r="G301" s="7" t="s">
        <v>6042</v>
      </c>
      <c r="H301" s="26">
        <v>0</v>
      </c>
      <c r="I301" s="7">
        <v>0</v>
      </c>
      <c r="J301" s="7">
        <v>65000</v>
      </c>
      <c r="K301" s="7">
        <v>68055</v>
      </c>
    </row>
    <row r="302" spans="1:11" s="4" customFormat="1" x14ac:dyDescent="0.3">
      <c r="A302" s="4" t="s">
        <v>1892</v>
      </c>
      <c r="B302" s="4" t="s">
        <v>1893</v>
      </c>
      <c r="C302" s="4">
        <v>107</v>
      </c>
      <c r="D302" s="4">
        <v>107</v>
      </c>
      <c r="E302" s="7">
        <v>128400</v>
      </c>
      <c r="F302" s="7">
        <v>157400</v>
      </c>
      <c r="G302" s="7" t="s">
        <v>6026</v>
      </c>
      <c r="H302" s="26">
        <v>0.32</v>
      </c>
      <c r="I302" s="7">
        <v>50368</v>
      </c>
      <c r="J302" s="7">
        <v>207768</v>
      </c>
      <c r="K302" s="7">
        <v>217533.09599999999</v>
      </c>
    </row>
    <row r="303" spans="1:11" s="4" customFormat="1" x14ac:dyDescent="0.3">
      <c r="A303" s="4" t="s">
        <v>1894</v>
      </c>
      <c r="B303" s="4" t="s">
        <v>1895</v>
      </c>
      <c r="C303" s="4">
        <v>37</v>
      </c>
      <c r="D303" s="4">
        <v>37</v>
      </c>
      <c r="E303" s="7">
        <v>44400</v>
      </c>
      <c r="F303" s="7">
        <v>73400</v>
      </c>
      <c r="G303" s="7" t="s">
        <v>6030</v>
      </c>
      <c r="H303" s="26">
        <v>0</v>
      </c>
      <c r="I303" s="7">
        <v>0</v>
      </c>
      <c r="J303" s="7">
        <v>73400</v>
      </c>
      <c r="K303" s="7">
        <v>76849.799999999988</v>
      </c>
    </row>
    <row r="304" spans="1:11" s="4" customFormat="1" x14ac:dyDescent="0.3">
      <c r="A304" s="4" t="s">
        <v>1896</v>
      </c>
      <c r="B304" s="4" t="s">
        <v>1897</v>
      </c>
      <c r="C304" s="4">
        <v>139</v>
      </c>
      <c r="D304" s="4">
        <v>138</v>
      </c>
      <c r="E304" s="7">
        <v>165600</v>
      </c>
      <c r="F304" s="7">
        <v>194600</v>
      </c>
      <c r="G304" s="7" t="s">
        <v>6001</v>
      </c>
      <c r="H304" s="26">
        <v>0.3</v>
      </c>
      <c r="I304" s="7">
        <v>58380</v>
      </c>
      <c r="J304" s="7">
        <v>252980</v>
      </c>
      <c r="K304" s="7">
        <v>264870.06</v>
      </c>
    </row>
    <row r="305" spans="1:11" s="4" customFormat="1" x14ac:dyDescent="0.3">
      <c r="A305" s="4" t="s">
        <v>1905</v>
      </c>
      <c r="B305" s="4" t="s">
        <v>1906</v>
      </c>
      <c r="C305" s="4">
        <v>53</v>
      </c>
      <c r="D305" s="4">
        <v>53</v>
      </c>
      <c r="E305" s="7">
        <v>63600</v>
      </c>
      <c r="F305" s="7">
        <v>92600</v>
      </c>
      <c r="G305" s="7" t="s">
        <v>6040</v>
      </c>
      <c r="H305" s="26">
        <v>0</v>
      </c>
      <c r="I305" s="7">
        <v>0</v>
      </c>
      <c r="J305" s="7">
        <v>92600</v>
      </c>
      <c r="K305" s="7">
        <v>96952.2</v>
      </c>
    </row>
    <row r="306" spans="1:11" s="4" customFormat="1" x14ac:dyDescent="0.3">
      <c r="A306" s="4" t="s">
        <v>1907</v>
      </c>
      <c r="B306" s="4" t="s">
        <v>1908</v>
      </c>
      <c r="C306" s="4">
        <v>95</v>
      </c>
      <c r="D306" s="4">
        <v>95</v>
      </c>
      <c r="E306" s="7">
        <v>114000</v>
      </c>
      <c r="F306" s="7">
        <v>143000</v>
      </c>
      <c r="G306" s="7" t="s">
        <v>6025</v>
      </c>
      <c r="H306" s="26">
        <v>0.32</v>
      </c>
      <c r="I306" s="7">
        <v>45760</v>
      </c>
      <c r="J306" s="7">
        <v>188760</v>
      </c>
      <c r="K306" s="7">
        <v>197631.72</v>
      </c>
    </row>
    <row r="307" spans="1:11" s="4" customFormat="1" x14ac:dyDescent="0.3">
      <c r="A307" s="4" t="s">
        <v>1913</v>
      </c>
      <c r="B307" s="4" t="s">
        <v>1914</v>
      </c>
      <c r="C307" s="4">
        <v>28</v>
      </c>
      <c r="D307" s="4">
        <v>28</v>
      </c>
      <c r="E307" s="7">
        <v>33600</v>
      </c>
      <c r="F307" s="7">
        <v>62600</v>
      </c>
      <c r="G307" s="7" t="s">
        <v>6007</v>
      </c>
      <c r="H307" s="26">
        <v>0</v>
      </c>
      <c r="I307" s="7">
        <v>0</v>
      </c>
      <c r="J307" s="7">
        <v>62600</v>
      </c>
      <c r="K307" s="7">
        <v>65542.2</v>
      </c>
    </row>
    <row r="308" spans="1:11" s="4" customFormat="1" x14ac:dyDescent="0.3">
      <c r="A308" s="4" t="s">
        <v>1917</v>
      </c>
      <c r="B308" s="4" t="s">
        <v>1918</v>
      </c>
      <c r="C308" s="4">
        <v>1864</v>
      </c>
      <c r="D308" s="4">
        <v>1862</v>
      </c>
      <c r="E308" s="7">
        <v>2234400</v>
      </c>
      <c r="F308" s="7">
        <v>2263400</v>
      </c>
      <c r="G308" s="7" t="s">
        <v>6025</v>
      </c>
      <c r="H308" s="26">
        <v>0.32</v>
      </c>
      <c r="I308" s="7">
        <v>724288</v>
      </c>
      <c r="J308" s="7">
        <v>2987688</v>
      </c>
      <c r="K308" s="7">
        <v>3128109.3359999997</v>
      </c>
    </row>
    <row r="309" spans="1:11" s="4" customFormat="1" x14ac:dyDescent="0.3">
      <c r="A309" s="4" t="s">
        <v>1927</v>
      </c>
      <c r="B309" s="4" t="s">
        <v>1928</v>
      </c>
      <c r="C309" s="4">
        <v>36</v>
      </c>
      <c r="D309" s="4">
        <v>36</v>
      </c>
      <c r="E309" s="7">
        <v>43200</v>
      </c>
      <c r="F309" s="7">
        <v>72200</v>
      </c>
      <c r="G309" s="7" t="s">
        <v>6019</v>
      </c>
      <c r="H309" s="26">
        <v>0.3</v>
      </c>
      <c r="I309" s="7">
        <v>21660</v>
      </c>
      <c r="J309" s="7">
        <v>93860</v>
      </c>
      <c r="K309" s="7">
        <v>98271.42</v>
      </c>
    </row>
    <row r="310" spans="1:11" s="4" customFormat="1" x14ac:dyDescent="0.3">
      <c r="A310" s="4" t="s">
        <v>1929</v>
      </c>
      <c r="B310" s="4" t="s">
        <v>1930</v>
      </c>
      <c r="C310" s="4">
        <v>314</v>
      </c>
      <c r="D310" s="4">
        <v>314</v>
      </c>
      <c r="E310" s="7">
        <v>376800</v>
      </c>
      <c r="F310" s="7">
        <v>405800</v>
      </c>
      <c r="G310" s="7" t="s">
        <v>6014</v>
      </c>
      <c r="H310" s="26">
        <v>0</v>
      </c>
      <c r="I310" s="7">
        <v>0</v>
      </c>
      <c r="J310" s="7">
        <v>405800</v>
      </c>
      <c r="K310" s="7">
        <v>424872.6</v>
      </c>
    </row>
    <row r="311" spans="1:11" s="4" customFormat="1" x14ac:dyDescent="0.3">
      <c r="A311" s="4" t="s">
        <v>1931</v>
      </c>
      <c r="B311" s="4" t="s">
        <v>1932</v>
      </c>
      <c r="C311" s="4">
        <v>106</v>
      </c>
      <c r="D311" s="4">
        <v>106</v>
      </c>
      <c r="E311" s="7">
        <v>127200</v>
      </c>
      <c r="F311" s="7">
        <v>156200</v>
      </c>
      <c r="G311" s="7" t="s">
        <v>6045</v>
      </c>
      <c r="H311" s="26">
        <v>0</v>
      </c>
      <c r="I311" s="7">
        <v>0</v>
      </c>
      <c r="J311" s="7">
        <v>156200</v>
      </c>
      <c r="K311" s="7">
        <v>163541.4</v>
      </c>
    </row>
    <row r="312" spans="1:11" s="4" customFormat="1" x14ac:dyDescent="0.3">
      <c r="A312" s="4" t="s">
        <v>1939</v>
      </c>
      <c r="B312" s="4" t="s">
        <v>1940</v>
      </c>
      <c r="C312" s="4">
        <v>16</v>
      </c>
      <c r="D312" s="4">
        <v>16</v>
      </c>
      <c r="E312" s="7">
        <v>19200</v>
      </c>
      <c r="F312" s="7">
        <v>48200</v>
      </c>
      <c r="G312" s="7" t="s">
        <v>6019</v>
      </c>
      <c r="H312" s="26">
        <v>0.3</v>
      </c>
      <c r="I312" s="7">
        <v>14460</v>
      </c>
      <c r="J312" s="7">
        <v>62660</v>
      </c>
      <c r="K312" s="7">
        <v>65605.01999999999</v>
      </c>
    </row>
    <row r="313" spans="1:11" s="4" customFormat="1" x14ac:dyDescent="0.3">
      <c r="A313" s="4" t="s">
        <v>1948</v>
      </c>
      <c r="B313" s="4" t="s">
        <v>1949</v>
      </c>
      <c r="C313" s="4">
        <v>74</v>
      </c>
      <c r="D313" s="4">
        <v>74</v>
      </c>
      <c r="E313" s="7">
        <v>88800</v>
      </c>
      <c r="F313" s="7">
        <v>117800</v>
      </c>
      <c r="G313" s="7" t="s">
        <v>6003</v>
      </c>
      <c r="H313" s="26">
        <v>0</v>
      </c>
      <c r="I313" s="7">
        <v>0</v>
      </c>
      <c r="J313" s="7">
        <v>117800</v>
      </c>
      <c r="K313" s="7">
        <v>123336.59999999999</v>
      </c>
    </row>
    <row r="314" spans="1:11" s="4" customFormat="1" x14ac:dyDescent="0.3">
      <c r="A314" s="4" t="s">
        <v>1955</v>
      </c>
      <c r="B314" s="4" t="s">
        <v>1956</v>
      </c>
      <c r="C314" s="4">
        <v>395</v>
      </c>
      <c r="D314" s="4">
        <v>384</v>
      </c>
      <c r="E314" s="7">
        <v>460800</v>
      </c>
      <c r="F314" s="7">
        <v>489800</v>
      </c>
      <c r="G314" s="7" t="s">
        <v>6023</v>
      </c>
      <c r="H314" s="26">
        <v>0</v>
      </c>
      <c r="I314" s="7">
        <v>0</v>
      </c>
      <c r="J314" s="7">
        <v>489800</v>
      </c>
      <c r="K314" s="7">
        <v>512820.6</v>
      </c>
    </row>
    <row r="315" spans="1:11" s="4" customFormat="1" x14ac:dyDescent="0.3">
      <c r="A315" s="4" t="s">
        <v>1963</v>
      </c>
      <c r="B315" s="4" t="s">
        <v>1964</v>
      </c>
      <c r="C315" s="4">
        <v>306</v>
      </c>
      <c r="D315" s="4">
        <v>152</v>
      </c>
      <c r="E315" s="7">
        <v>182400</v>
      </c>
      <c r="F315" s="7">
        <v>211400</v>
      </c>
      <c r="G315" s="7" t="s">
        <v>6005</v>
      </c>
      <c r="H315" s="26">
        <v>0</v>
      </c>
      <c r="I315" s="7">
        <v>0</v>
      </c>
      <c r="J315" s="7">
        <v>211400</v>
      </c>
      <c r="K315" s="7">
        <v>221335.8</v>
      </c>
    </row>
    <row r="316" spans="1:11" s="4" customFormat="1" x14ac:dyDescent="0.3">
      <c r="A316" s="4" t="s">
        <v>1967</v>
      </c>
      <c r="B316" s="4" t="s">
        <v>1968</v>
      </c>
      <c r="C316" s="4">
        <v>53</v>
      </c>
      <c r="D316" s="4">
        <v>6</v>
      </c>
      <c r="E316" s="7">
        <v>7200</v>
      </c>
      <c r="F316" s="7">
        <v>36200</v>
      </c>
      <c r="G316" s="7" t="s">
        <v>6045</v>
      </c>
      <c r="H316" s="26">
        <v>0</v>
      </c>
      <c r="I316" s="7">
        <v>0</v>
      </c>
      <c r="J316" s="7">
        <v>36200</v>
      </c>
      <c r="K316" s="7">
        <v>37901.399999999994</v>
      </c>
    </row>
    <row r="317" spans="1:11" s="4" customFormat="1" x14ac:dyDescent="0.3">
      <c r="A317" s="4" t="s">
        <v>1991</v>
      </c>
      <c r="B317" s="4" t="s">
        <v>1992</v>
      </c>
      <c r="C317" s="4">
        <v>23</v>
      </c>
      <c r="D317" s="4">
        <v>18</v>
      </c>
      <c r="E317" s="7">
        <v>21600</v>
      </c>
      <c r="F317" s="7">
        <v>50600</v>
      </c>
      <c r="G317" s="7" t="s">
        <v>6039</v>
      </c>
      <c r="H317" s="26">
        <v>0.3</v>
      </c>
      <c r="I317" s="7">
        <v>15180</v>
      </c>
      <c r="J317" s="7">
        <v>65780</v>
      </c>
      <c r="K317" s="7">
        <v>68871.659999999989</v>
      </c>
    </row>
    <row r="318" spans="1:11" s="4" customFormat="1" x14ac:dyDescent="0.3">
      <c r="A318" s="4" t="s">
        <v>1993</v>
      </c>
      <c r="B318" s="4" t="s">
        <v>1994</v>
      </c>
      <c r="C318" s="4">
        <v>50</v>
      </c>
      <c r="D318" s="4">
        <v>50</v>
      </c>
      <c r="E318" s="7">
        <v>60000</v>
      </c>
      <c r="F318" s="7">
        <v>89000</v>
      </c>
      <c r="G318" s="7" t="s">
        <v>6039</v>
      </c>
      <c r="H318" s="26">
        <v>0.3</v>
      </c>
      <c r="I318" s="7">
        <v>26700</v>
      </c>
      <c r="J318" s="7">
        <v>115700</v>
      </c>
      <c r="K318" s="7">
        <v>121137.9</v>
      </c>
    </row>
    <row r="319" spans="1:11" s="4" customFormat="1" x14ac:dyDescent="0.3">
      <c r="A319" s="4" t="s">
        <v>1995</v>
      </c>
      <c r="B319" s="4" t="s">
        <v>1996</v>
      </c>
      <c r="C319" s="4">
        <v>180</v>
      </c>
      <c r="D319" s="4">
        <v>180</v>
      </c>
      <c r="E319" s="7">
        <v>216000</v>
      </c>
      <c r="F319" s="7">
        <v>245000</v>
      </c>
      <c r="G319" s="7" t="s">
        <v>6028</v>
      </c>
      <c r="H319" s="26">
        <v>0.3</v>
      </c>
      <c r="I319" s="7">
        <v>73500</v>
      </c>
      <c r="J319" s="7">
        <v>318500</v>
      </c>
      <c r="K319" s="7">
        <v>333469.5</v>
      </c>
    </row>
    <row r="320" spans="1:11" s="4" customFormat="1" x14ac:dyDescent="0.3">
      <c r="A320" s="4" t="s">
        <v>1997</v>
      </c>
      <c r="B320" s="4" t="s">
        <v>1998</v>
      </c>
      <c r="C320" s="4">
        <v>18</v>
      </c>
      <c r="D320" s="4">
        <v>18</v>
      </c>
      <c r="E320" s="7">
        <v>21600</v>
      </c>
      <c r="F320" s="7">
        <v>50600</v>
      </c>
      <c r="G320" s="7" t="s">
        <v>6045</v>
      </c>
      <c r="H320" s="26">
        <v>0</v>
      </c>
      <c r="I320" s="7">
        <v>0</v>
      </c>
      <c r="J320" s="7">
        <v>50600</v>
      </c>
      <c r="K320" s="7">
        <v>52978.2</v>
      </c>
    </row>
    <row r="321" spans="1:11" s="4" customFormat="1" x14ac:dyDescent="0.3">
      <c r="A321" s="4" t="s">
        <v>1999</v>
      </c>
      <c r="B321" s="4" t="s">
        <v>2000</v>
      </c>
      <c r="C321" s="4">
        <v>37</v>
      </c>
      <c r="D321" s="4">
        <v>30</v>
      </c>
      <c r="E321" s="7">
        <v>36000</v>
      </c>
      <c r="F321" s="7">
        <v>65000</v>
      </c>
      <c r="G321" s="7" t="s">
        <v>6034</v>
      </c>
      <c r="H321" s="26">
        <v>0.32</v>
      </c>
      <c r="I321" s="7">
        <v>20800</v>
      </c>
      <c r="J321" s="7">
        <v>85800</v>
      </c>
      <c r="K321" s="7">
        <v>89832.599999999991</v>
      </c>
    </row>
    <row r="322" spans="1:11" s="4" customFormat="1" x14ac:dyDescent="0.3">
      <c r="A322" s="4" t="s">
        <v>2008</v>
      </c>
      <c r="B322" s="4" t="s">
        <v>2009</v>
      </c>
      <c r="C322" s="4">
        <v>297</v>
      </c>
      <c r="D322" s="4">
        <v>289</v>
      </c>
      <c r="E322" s="7">
        <v>346800</v>
      </c>
      <c r="F322" s="7">
        <v>375800</v>
      </c>
      <c r="G322" s="7" t="s">
        <v>6006</v>
      </c>
      <c r="H322" s="26">
        <v>0</v>
      </c>
      <c r="I322" s="7">
        <v>0</v>
      </c>
      <c r="J322" s="7">
        <v>375800</v>
      </c>
      <c r="K322" s="7">
        <v>393462.6</v>
      </c>
    </row>
    <row r="323" spans="1:11" s="4" customFormat="1" x14ac:dyDescent="0.3">
      <c r="A323" s="4" t="s">
        <v>2013</v>
      </c>
      <c r="B323" s="4" t="s">
        <v>2014</v>
      </c>
      <c r="C323" s="4">
        <v>49</v>
      </c>
      <c r="D323" s="4">
        <v>41</v>
      </c>
      <c r="E323" s="7">
        <v>49200</v>
      </c>
      <c r="F323" s="7">
        <v>78200</v>
      </c>
      <c r="G323" s="7" t="s">
        <v>6025</v>
      </c>
      <c r="H323" s="26">
        <v>0.32</v>
      </c>
      <c r="I323" s="7">
        <v>25024</v>
      </c>
      <c r="J323" s="7">
        <v>103224</v>
      </c>
      <c r="K323" s="7">
        <v>108075.52799999999</v>
      </c>
    </row>
    <row r="324" spans="1:11" s="4" customFormat="1" x14ac:dyDescent="0.3">
      <c r="A324" s="4" t="s">
        <v>2019</v>
      </c>
      <c r="B324" s="4" t="s">
        <v>2020</v>
      </c>
      <c r="C324" s="4">
        <v>2369</v>
      </c>
      <c r="D324" s="4">
        <v>2369</v>
      </c>
      <c r="E324" s="7">
        <v>2842800</v>
      </c>
      <c r="F324" s="7">
        <v>2871800</v>
      </c>
      <c r="G324" s="7" t="s">
        <v>5996</v>
      </c>
      <c r="H324" s="26">
        <v>0</v>
      </c>
      <c r="I324" s="7">
        <v>0</v>
      </c>
      <c r="J324" s="7">
        <v>2871800</v>
      </c>
      <c r="K324" s="7">
        <v>3006774.5999999996</v>
      </c>
    </row>
    <row r="325" spans="1:11" s="4" customFormat="1" x14ac:dyDescent="0.3">
      <c r="A325" s="4" t="s">
        <v>2021</v>
      </c>
      <c r="B325" s="4" t="s">
        <v>2022</v>
      </c>
      <c r="C325" s="4">
        <v>45</v>
      </c>
      <c r="D325" s="4">
        <v>45</v>
      </c>
      <c r="E325" s="7">
        <v>54000</v>
      </c>
      <c r="F325" s="7">
        <v>83000</v>
      </c>
      <c r="G325" s="7" t="s">
        <v>5999</v>
      </c>
      <c r="H325" s="26">
        <v>0.3</v>
      </c>
      <c r="I325" s="7">
        <v>24900</v>
      </c>
      <c r="J325" s="7">
        <v>107900</v>
      </c>
      <c r="K325" s="7">
        <v>112971.29999999999</v>
      </c>
    </row>
    <row r="326" spans="1:11" s="4" customFormat="1" x14ac:dyDescent="0.3">
      <c r="A326" s="4" t="s">
        <v>2027</v>
      </c>
      <c r="B326" s="4" t="s">
        <v>2028</v>
      </c>
      <c r="C326" s="4">
        <v>170</v>
      </c>
      <c r="D326" s="4">
        <v>170</v>
      </c>
      <c r="E326" s="7">
        <v>204000</v>
      </c>
      <c r="F326" s="7">
        <v>233000</v>
      </c>
      <c r="G326" s="7" t="s">
        <v>6006</v>
      </c>
      <c r="H326" s="26">
        <v>0</v>
      </c>
      <c r="I326" s="7">
        <v>0</v>
      </c>
      <c r="J326" s="7">
        <v>233000</v>
      </c>
      <c r="K326" s="7">
        <v>243950.99999999997</v>
      </c>
    </row>
    <row r="327" spans="1:11" s="4" customFormat="1" x14ac:dyDescent="0.3">
      <c r="A327" s="4" t="s">
        <v>2029</v>
      </c>
      <c r="B327" s="4" t="s">
        <v>2030</v>
      </c>
      <c r="C327" s="4">
        <v>113</v>
      </c>
      <c r="D327" s="4">
        <v>113</v>
      </c>
      <c r="E327" s="7">
        <v>135600</v>
      </c>
      <c r="F327" s="7">
        <v>164600</v>
      </c>
      <c r="G327" s="7" t="s">
        <v>6025</v>
      </c>
      <c r="H327" s="26">
        <v>0.32</v>
      </c>
      <c r="I327" s="7">
        <v>52672</v>
      </c>
      <c r="J327" s="7">
        <v>217272</v>
      </c>
      <c r="K327" s="7">
        <v>227483.78399999999</v>
      </c>
    </row>
    <row r="328" spans="1:11" s="4" customFormat="1" x14ac:dyDescent="0.3">
      <c r="A328" s="4" t="s">
        <v>2031</v>
      </c>
      <c r="B328" s="4" t="s">
        <v>2032</v>
      </c>
      <c r="C328" s="4">
        <v>27</v>
      </c>
      <c r="D328" s="4">
        <v>27</v>
      </c>
      <c r="E328" s="7">
        <v>32400</v>
      </c>
      <c r="F328" s="7">
        <v>61400</v>
      </c>
      <c r="G328" s="7" t="s">
        <v>6046</v>
      </c>
      <c r="H328" s="26">
        <v>0.32</v>
      </c>
      <c r="I328" s="7">
        <v>19648</v>
      </c>
      <c r="J328" s="7">
        <v>81048</v>
      </c>
      <c r="K328" s="7">
        <v>84857.255999999994</v>
      </c>
    </row>
    <row r="329" spans="1:11" s="4" customFormat="1" x14ac:dyDescent="0.3">
      <c r="A329" s="4" t="s">
        <v>2039</v>
      </c>
      <c r="B329" s="4" t="s">
        <v>2040</v>
      </c>
      <c r="C329" s="4">
        <v>21</v>
      </c>
      <c r="D329" s="4">
        <v>21</v>
      </c>
      <c r="E329" s="7">
        <v>25200</v>
      </c>
      <c r="F329" s="7">
        <v>54200</v>
      </c>
      <c r="G329" s="7" t="s">
        <v>6019</v>
      </c>
      <c r="H329" s="26">
        <v>0.3</v>
      </c>
      <c r="I329" s="7">
        <v>16260</v>
      </c>
      <c r="J329" s="7">
        <v>70460</v>
      </c>
      <c r="K329" s="7">
        <v>73771.62</v>
      </c>
    </row>
    <row r="330" spans="1:11" s="4" customFormat="1" x14ac:dyDescent="0.3">
      <c r="A330" s="4" t="s">
        <v>2041</v>
      </c>
      <c r="B330" s="4" t="s">
        <v>2042</v>
      </c>
      <c r="C330" s="4">
        <v>226</v>
      </c>
      <c r="D330" s="4">
        <v>226</v>
      </c>
      <c r="E330" s="7">
        <v>271200</v>
      </c>
      <c r="F330" s="7">
        <v>300200</v>
      </c>
      <c r="G330" s="7" t="s">
        <v>6023</v>
      </c>
      <c r="H330" s="26">
        <v>0</v>
      </c>
      <c r="I330" s="7">
        <v>0</v>
      </c>
      <c r="J330" s="7">
        <v>300200</v>
      </c>
      <c r="K330" s="7">
        <v>314309.39999999997</v>
      </c>
    </row>
    <row r="331" spans="1:11" s="4" customFormat="1" x14ac:dyDescent="0.3">
      <c r="A331" s="4" t="s">
        <v>2045</v>
      </c>
      <c r="B331" s="4" t="s">
        <v>2046</v>
      </c>
      <c r="C331" s="4">
        <v>95</v>
      </c>
      <c r="D331" s="4">
        <v>95</v>
      </c>
      <c r="E331" s="7">
        <v>114000</v>
      </c>
      <c r="F331" s="7">
        <v>143000</v>
      </c>
      <c r="G331" s="7" t="s">
        <v>6007</v>
      </c>
      <c r="H331" s="26">
        <v>0</v>
      </c>
      <c r="I331" s="7">
        <v>0</v>
      </c>
      <c r="J331" s="7">
        <v>143000</v>
      </c>
      <c r="K331" s="7">
        <v>149721</v>
      </c>
    </row>
    <row r="332" spans="1:11" s="4" customFormat="1" x14ac:dyDescent="0.3">
      <c r="A332" s="4" t="s">
        <v>2052</v>
      </c>
      <c r="B332" s="4" t="s">
        <v>2053</v>
      </c>
      <c r="C332" s="4">
        <v>290</v>
      </c>
      <c r="D332" s="4">
        <v>290</v>
      </c>
      <c r="E332" s="7">
        <v>348000</v>
      </c>
      <c r="F332" s="7">
        <v>377000</v>
      </c>
      <c r="G332" s="7" t="s">
        <v>6007</v>
      </c>
      <c r="H332" s="26">
        <v>0</v>
      </c>
      <c r="I332" s="7">
        <v>0</v>
      </c>
      <c r="J332" s="7">
        <v>377000</v>
      </c>
      <c r="K332" s="7">
        <v>394719</v>
      </c>
    </row>
    <row r="333" spans="1:11" s="4" customFormat="1" x14ac:dyDescent="0.3">
      <c r="A333" s="4" t="s">
        <v>2054</v>
      </c>
      <c r="B333" s="4" t="s">
        <v>2055</v>
      </c>
      <c r="C333" s="4">
        <v>27</v>
      </c>
      <c r="D333" s="4">
        <v>27</v>
      </c>
      <c r="E333" s="7">
        <v>32400</v>
      </c>
      <c r="F333" s="7">
        <v>61400</v>
      </c>
      <c r="G333" s="7" t="s">
        <v>6007</v>
      </c>
      <c r="H333" s="26">
        <v>0</v>
      </c>
      <c r="I333" s="7">
        <v>0</v>
      </c>
      <c r="J333" s="7">
        <v>61400</v>
      </c>
      <c r="K333" s="7">
        <v>64285.799999999996</v>
      </c>
    </row>
    <row r="334" spans="1:11" s="4" customFormat="1" x14ac:dyDescent="0.3">
      <c r="A334" s="4" t="s">
        <v>2059</v>
      </c>
      <c r="B334" s="4" t="s">
        <v>2060</v>
      </c>
      <c r="C334" s="4">
        <v>159</v>
      </c>
      <c r="D334" s="4">
        <v>159</v>
      </c>
      <c r="E334" s="7">
        <v>190800</v>
      </c>
      <c r="F334" s="7">
        <v>219800</v>
      </c>
      <c r="G334" s="7" t="s">
        <v>6029</v>
      </c>
      <c r="H334" s="26">
        <v>0.32</v>
      </c>
      <c r="I334" s="7">
        <v>70336</v>
      </c>
      <c r="J334" s="7">
        <v>290136</v>
      </c>
      <c r="K334" s="7">
        <v>303772.39199999999</v>
      </c>
    </row>
    <row r="335" spans="1:11" s="4" customFormat="1" x14ac:dyDescent="0.3">
      <c r="A335" s="4" t="s">
        <v>2073</v>
      </c>
      <c r="B335" s="4" t="s">
        <v>2074</v>
      </c>
      <c r="C335" s="4">
        <v>15</v>
      </c>
      <c r="D335" s="4">
        <v>15</v>
      </c>
      <c r="E335" s="7">
        <v>18000</v>
      </c>
      <c r="F335" s="7">
        <v>47000</v>
      </c>
      <c r="G335" s="7" t="s">
        <v>6003</v>
      </c>
      <c r="H335" s="26">
        <v>0</v>
      </c>
      <c r="I335" s="7">
        <v>0</v>
      </c>
      <c r="J335" s="7">
        <v>47000</v>
      </c>
      <c r="K335" s="7">
        <v>49209</v>
      </c>
    </row>
    <row r="336" spans="1:11" s="4" customFormat="1" x14ac:dyDescent="0.3">
      <c r="A336" s="4" t="s">
        <v>2094</v>
      </c>
      <c r="B336" s="4" t="s">
        <v>2095</v>
      </c>
      <c r="C336" s="4">
        <v>40</v>
      </c>
      <c r="D336" s="4">
        <v>26</v>
      </c>
      <c r="E336" s="7">
        <v>31200</v>
      </c>
      <c r="F336" s="7">
        <v>60200</v>
      </c>
      <c r="G336" s="7" t="s">
        <v>6019</v>
      </c>
      <c r="H336" s="26">
        <v>0.3</v>
      </c>
      <c r="I336" s="7">
        <v>18060</v>
      </c>
      <c r="J336" s="7">
        <v>78260</v>
      </c>
      <c r="K336" s="7">
        <v>81938.22</v>
      </c>
    </row>
    <row r="337" spans="1:11" s="4" customFormat="1" x14ac:dyDescent="0.3">
      <c r="A337" s="4" t="s">
        <v>2100</v>
      </c>
      <c r="B337" s="4" t="s">
        <v>2101</v>
      </c>
      <c r="C337" s="4">
        <v>16</v>
      </c>
      <c r="D337" s="4">
        <v>16</v>
      </c>
      <c r="E337" s="7">
        <v>19200</v>
      </c>
      <c r="F337" s="7">
        <v>48200</v>
      </c>
      <c r="G337" s="7" t="s">
        <v>6019</v>
      </c>
      <c r="H337" s="26">
        <v>0.3</v>
      </c>
      <c r="I337" s="7">
        <v>14460</v>
      </c>
      <c r="J337" s="7">
        <v>62660</v>
      </c>
      <c r="K337" s="7">
        <v>65605.01999999999</v>
      </c>
    </row>
    <row r="338" spans="1:11" s="4" customFormat="1" x14ac:dyDescent="0.3">
      <c r="A338" s="4" t="s">
        <v>2105</v>
      </c>
      <c r="B338" s="4" t="s">
        <v>2106</v>
      </c>
      <c r="C338" s="4">
        <v>30</v>
      </c>
      <c r="D338" s="4">
        <v>30</v>
      </c>
      <c r="E338" s="7">
        <v>36000</v>
      </c>
      <c r="F338" s="7">
        <v>65000</v>
      </c>
      <c r="G338" s="7" t="s">
        <v>6015</v>
      </c>
      <c r="H338" s="26">
        <v>0</v>
      </c>
      <c r="I338" s="7">
        <v>0</v>
      </c>
      <c r="J338" s="7">
        <v>65000</v>
      </c>
      <c r="K338" s="7">
        <v>68055</v>
      </c>
    </row>
    <row r="339" spans="1:11" s="4" customFormat="1" x14ac:dyDescent="0.3">
      <c r="A339" s="4" t="s">
        <v>2107</v>
      </c>
      <c r="B339" s="4" t="s">
        <v>2108</v>
      </c>
      <c r="C339" s="4">
        <v>40</v>
      </c>
      <c r="D339" s="4">
        <v>40</v>
      </c>
      <c r="E339" s="7">
        <v>48000</v>
      </c>
      <c r="F339" s="7">
        <v>77000</v>
      </c>
      <c r="G339" s="7" t="s">
        <v>6042</v>
      </c>
      <c r="H339" s="26">
        <v>0</v>
      </c>
      <c r="I339" s="7">
        <v>0</v>
      </c>
      <c r="J339" s="7">
        <v>77000</v>
      </c>
      <c r="K339" s="7">
        <v>80619</v>
      </c>
    </row>
    <row r="340" spans="1:11" s="4" customFormat="1" x14ac:dyDescent="0.3">
      <c r="A340" s="4" t="s">
        <v>2113</v>
      </c>
      <c r="B340" s="4" t="s">
        <v>2114</v>
      </c>
      <c r="C340" s="4">
        <v>42</v>
      </c>
      <c r="D340" s="4">
        <v>42</v>
      </c>
      <c r="E340" s="7">
        <v>50400</v>
      </c>
      <c r="F340" s="7">
        <v>79400</v>
      </c>
      <c r="G340" s="7" t="s">
        <v>6028</v>
      </c>
      <c r="H340" s="26">
        <v>0.3</v>
      </c>
      <c r="I340" s="7">
        <v>23820</v>
      </c>
      <c r="J340" s="7">
        <v>103220</v>
      </c>
      <c r="K340" s="7">
        <v>108071.34</v>
      </c>
    </row>
    <row r="341" spans="1:11" s="4" customFormat="1" x14ac:dyDescent="0.3">
      <c r="A341" s="4" t="s">
        <v>2115</v>
      </c>
      <c r="B341" s="4" t="s">
        <v>2116</v>
      </c>
      <c r="C341" s="4">
        <v>25</v>
      </c>
      <c r="D341" s="4">
        <v>25</v>
      </c>
      <c r="E341" s="7">
        <v>30000</v>
      </c>
      <c r="F341" s="7">
        <v>59000</v>
      </c>
      <c r="G341" s="7" t="s">
        <v>6042</v>
      </c>
      <c r="H341" s="26">
        <v>0</v>
      </c>
      <c r="I341" s="7">
        <v>0</v>
      </c>
      <c r="J341" s="7">
        <v>59000</v>
      </c>
      <c r="K341" s="7">
        <v>61772.999999999993</v>
      </c>
    </row>
    <row r="342" spans="1:11" s="4" customFormat="1" x14ac:dyDescent="0.3">
      <c r="A342" s="4" t="s">
        <v>2117</v>
      </c>
      <c r="B342" s="4" t="s">
        <v>2118</v>
      </c>
      <c r="C342" s="4">
        <v>65</v>
      </c>
      <c r="D342" s="4">
        <v>65</v>
      </c>
      <c r="E342" s="7">
        <v>78000</v>
      </c>
      <c r="F342" s="7">
        <v>107000</v>
      </c>
      <c r="G342" s="7" t="s">
        <v>6032</v>
      </c>
      <c r="H342" s="26">
        <v>0.32</v>
      </c>
      <c r="I342" s="7">
        <v>34240</v>
      </c>
      <c r="J342" s="7">
        <v>141240</v>
      </c>
      <c r="K342" s="7">
        <v>147878.28</v>
      </c>
    </row>
    <row r="343" spans="1:11" s="4" customFormat="1" x14ac:dyDescent="0.3">
      <c r="A343" s="4" t="s">
        <v>2123</v>
      </c>
      <c r="B343" s="4" t="s">
        <v>2124</v>
      </c>
      <c r="C343" s="4">
        <v>38</v>
      </c>
      <c r="D343" s="4">
        <v>38</v>
      </c>
      <c r="E343" s="7">
        <v>45600</v>
      </c>
      <c r="F343" s="7">
        <v>74600</v>
      </c>
      <c r="G343" s="7" t="s">
        <v>6028</v>
      </c>
      <c r="H343" s="26">
        <v>0.3</v>
      </c>
      <c r="I343" s="7">
        <v>22380</v>
      </c>
      <c r="J343" s="7">
        <v>96980</v>
      </c>
      <c r="K343" s="7">
        <v>101538.06</v>
      </c>
    </row>
    <row r="344" spans="1:11" s="4" customFormat="1" x14ac:dyDescent="0.3">
      <c r="A344" s="4" t="s">
        <v>2136</v>
      </c>
      <c r="B344" s="4" t="s">
        <v>2137</v>
      </c>
      <c r="C344" s="4">
        <v>30</v>
      </c>
      <c r="D344" s="4">
        <v>30</v>
      </c>
      <c r="E344" s="7">
        <v>36000</v>
      </c>
      <c r="F344" s="7">
        <v>65000</v>
      </c>
      <c r="G344" s="7" t="s">
        <v>6027</v>
      </c>
      <c r="H344" s="26">
        <v>0.3</v>
      </c>
      <c r="I344" s="7">
        <v>19500</v>
      </c>
      <c r="J344" s="7">
        <v>84500</v>
      </c>
      <c r="K344" s="7">
        <v>88471.5</v>
      </c>
    </row>
    <row r="345" spans="1:11" s="4" customFormat="1" x14ac:dyDescent="0.3">
      <c r="A345" s="4" t="s">
        <v>2144</v>
      </c>
      <c r="B345" s="4" t="s">
        <v>2145</v>
      </c>
      <c r="C345" s="4">
        <v>24</v>
      </c>
      <c r="D345" s="4">
        <v>24</v>
      </c>
      <c r="E345" s="7">
        <v>28800</v>
      </c>
      <c r="F345" s="7">
        <v>57800</v>
      </c>
      <c r="G345" s="7" t="s">
        <v>6002</v>
      </c>
      <c r="H345" s="26">
        <v>0</v>
      </c>
      <c r="I345" s="7">
        <v>0</v>
      </c>
      <c r="J345" s="7">
        <v>57800</v>
      </c>
      <c r="K345" s="7">
        <v>60516.6</v>
      </c>
    </row>
    <row r="346" spans="1:11" s="4" customFormat="1" x14ac:dyDescent="0.3">
      <c r="A346" s="4" t="s">
        <v>2148</v>
      </c>
      <c r="B346" s="4" t="s">
        <v>2149</v>
      </c>
      <c r="C346" s="4">
        <v>2724</v>
      </c>
      <c r="D346" s="4">
        <v>2724</v>
      </c>
      <c r="E346" s="7">
        <v>3268800</v>
      </c>
      <c r="F346" s="7">
        <v>3297800</v>
      </c>
      <c r="G346" s="7" t="s">
        <v>6010</v>
      </c>
      <c r="H346" s="26">
        <v>0</v>
      </c>
      <c r="I346" s="7">
        <v>0</v>
      </c>
      <c r="J346" s="7">
        <v>3297800</v>
      </c>
      <c r="K346" s="7">
        <v>3452796.5999999996</v>
      </c>
    </row>
    <row r="347" spans="1:11" s="4" customFormat="1" x14ac:dyDescent="0.3">
      <c r="A347" s="4" t="s">
        <v>2153</v>
      </c>
      <c r="B347" s="4" t="s">
        <v>2154</v>
      </c>
      <c r="C347" s="4">
        <v>47</v>
      </c>
      <c r="D347" s="4">
        <v>47</v>
      </c>
      <c r="E347" s="7">
        <v>56400</v>
      </c>
      <c r="F347" s="7">
        <v>85400</v>
      </c>
      <c r="G347" s="7" t="s">
        <v>6042</v>
      </c>
      <c r="H347" s="26">
        <v>0</v>
      </c>
      <c r="I347" s="7">
        <v>0</v>
      </c>
      <c r="J347" s="7">
        <v>85400</v>
      </c>
      <c r="K347" s="7">
        <v>89413.799999999988</v>
      </c>
    </row>
    <row r="348" spans="1:11" s="4" customFormat="1" x14ac:dyDescent="0.3">
      <c r="A348" s="4" t="s">
        <v>2155</v>
      </c>
      <c r="B348" s="4" t="s">
        <v>2156</v>
      </c>
      <c r="C348" s="4">
        <v>16</v>
      </c>
      <c r="D348" s="4">
        <v>16</v>
      </c>
      <c r="E348" s="7">
        <v>19200</v>
      </c>
      <c r="F348" s="7">
        <v>48200</v>
      </c>
      <c r="G348" s="7" t="s">
        <v>6019</v>
      </c>
      <c r="H348" s="26">
        <v>0.3</v>
      </c>
      <c r="I348" s="7">
        <v>14460</v>
      </c>
      <c r="J348" s="7">
        <v>62660</v>
      </c>
      <c r="K348" s="7">
        <v>65605.01999999999</v>
      </c>
    </row>
    <row r="349" spans="1:11" s="4" customFormat="1" x14ac:dyDescent="0.3">
      <c r="A349" s="4" t="s">
        <v>2158</v>
      </c>
      <c r="B349" s="4" t="s">
        <v>2159</v>
      </c>
      <c r="C349" s="4">
        <v>68</v>
      </c>
      <c r="D349" s="4">
        <v>68</v>
      </c>
      <c r="E349" s="7">
        <v>81600</v>
      </c>
      <c r="F349" s="7">
        <v>110600</v>
      </c>
      <c r="G349" s="7" t="s">
        <v>6030</v>
      </c>
      <c r="H349" s="26">
        <v>0</v>
      </c>
      <c r="I349" s="7">
        <v>0</v>
      </c>
      <c r="J349" s="7">
        <v>110600</v>
      </c>
      <c r="K349" s="7">
        <v>115798.2</v>
      </c>
    </row>
    <row r="350" spans="1:11" s="4" customFormat="1" x14ac:dyDescent="0.3">
      <c r="A350" s="4" t="s">
        <v>2160</v>
      </c>
      <c r="B350" s="4" t="s">
        <v>2161</v>
      </c>
      <c r="C350" s="4">
        <v>24</v>
      </c>
      <c r="D350" s="4">
        <v>24</v>
      </c>
      <c r="E350" s="7">
        <v>28800</v>
      </c>
      <c r="F350" s="7">
        <v>57800</v>
      </c>
      <c r="G350" s="7" t="s">
        <v>6011</v>
      </c>
      <c r="H350" s="26">
        <v>0.32</v>
      </c>
      <c r="I350" s="7">
        <v>18496</v>
      </c>
      <c r="J350" s="7">
        <v>76296</v>
      </c>
      <c r="K350" s="7">
        <v>79881.911999999997</v>
      </c>
    </row>
    <row r="351" spans="1:11" s="4" customFormat="1" x14ac:dyDescent="0.3">
      <c r="A351" s="4" t="s">
        <v>2168</v>
      </c>
      <c r="B351" s="4" t="s">
        <v>2169</v>
      </c>
      <c r="C351" s="4">
        <v>93</v>
      </c>
      <c r="D351" s="4">
        <v>65</v>
      </c>
      <c r="E351" s="7">
        <v>78000</v>
      </c>
      <c r="F351" s="7">
        <v>107000</v>
      </c>
      <c r="G351" s="7" t="s">
        <v>6039</v>
      </c>
      <c r="H351" s="26">
        <v>0.3</v>
      </c>
      <c r="I351" s="7">
        <v>32100</v>
      </c>
      <c r="J351" s="7">
        <v>139100</v>
      </c>
      <c r="K351" s="7">
        <v>145637.69999999998</v>
      </c>
    </row>
    <row r="352" spans="1:11" s="4" customFormat="1" x14ac:dyDescent="0.3">
      <c r="A352" s="4" t="s">
        <v>2170</v>
      </c>
      <c r="B352" s="4" t="s">
        <v>2171</v>
      </c>
      <c r="C352" s="4">
        <v>77</v>
      </c>
      <c r="D352" s="4">
        <v>65</v>
      </c>
      <c r="E352" s="7">
        <v>78000</v>
      </c>
      <c r="F352" s="7">
        <v>107000</v>
      </c>
      <c r="G352" s="7" t="s">
        <v>6035</v>
      </c>
      <c r="H352" s="26">
        <v>0.3</v>
      </c>
      <c r="I352" s="7">
        <v>32100</v>
      </c>
      <c r="J352" s="7">
        <v>139100</v>
      </c>
      <c r="K352" s="7">
        <v>145637.69999999998</v>
      </c>
    </row>
    <row r="353" spans="1:11" s="4" customFormat="1" x14ac:dyDescent="0.3">
      <c r="A353" s="4" t="s">
        <v>2172</v>
      </c>
      <c r="B353" s="4" t="s">
        <v>2173</v>
      </c>
      <c r="C353" s="4">
        <v>186</v>
      </c>
      <c r="D353" s="4">
        <v>186</v>
      </c>
      <c r="E353" s="7">
        <v>223200</v>
      </c>
      <c r="F353" s="7">
        <v>252200</v>
      </c>
      <c r="G353" s="7" t="s">
        <v>6026</v>
      </c>
      <c r="H353" s="26">
        <v>0.32</v>
      </c>
      <c r="I353" s="7">
        <v>80704</v>
      </c>
      <c r="J353" s="7">
        <v>332904</v>
      </c>
      <c r="K353" s="7">
        <v>348550.48799999995</v>
      </c>
    </row>
    <row r="354" spans="1:11" s="4" customFormat="1" x14ac:dyDescent="0.3">
      <c r="A354" s="4" t="s">
        <v>2181</v>
      </c>
      <c r="B354" s="4" t="s">
        <v>2182</v>
      </c>
      <c r="C354" s="4">
        <v>15</v>
      </c>
      <c r="D354" s="4">
        <v>15</v>
      </c>
      <c r="E354" s="7">
        <v>18000</v>
      </c>
      <c r="F354" s="7">
        <v>47000</v>
      </c>
      <c r="G354" s="7" t="s">
        <v>6005</v>
      </c>
      <c r="H354" s="26">
        <v>0</v>
      </c>
      <c r="I354" s="7">
        <v>0</v>
      </c>
      <c r="J354" s="7">
        <v>47000</v>
      </c>
      <c r="K354" s="7">
        <v>49209</v>
      </c>
    </row>
    <row r="355" spans="1:11" s="4" customFormat="1" x14ac:dyDescent="0.3">
      <c r="A355" s="4" t="s">
        <v>2189</v>
      </c>
      <c r="B355" s="4" t="s">
        <v>2190</v>
      </c>
      <c r="C355" s="4">
        <v>43</v>
      </c>
      <c r="D355" s="4">
        <v>43</v>
      </c>
      <c r="E355" s="7">
        <v>51600</v>
      </c>
      <c r="F355" s="7">
        <v>80600</v>
      </c>
      <c r="G355" s="7" t="s">
        <v>6018</v>
      </c>
      <c r="H355" s="26">
        <v>0</v>
      </c>
      <c r="I355" s="7">
        <v>0</v>
      </c>
      <c r="J355" s="7">
        <v>80600</v>
      </c>
      <c r="K355" s="7">
        <v>84388.2</v>
      </c>
    </row>
    <row r="356" spans="1:11" s="4" customFormat="1" x14ac:dyDescent="0.3">
      <c r="A356" s="4" t="s">
        <v>2197</v>
      </c>
      <c r="B356" s="4" t="s">
        <v>2198</v>
      </c>
      <c r="C356" s="4">
        <v>55</v>
      </c>
      <c r="D356" s="4">
        <v>55</v>
      </c>
      <c r="E356" s="7">
        <v>66000</v>
      </c>
      <c r="F356" s="7">
        <v>95000</v>
      </c>
      <c r="G356" s="7" t="s">
        <v>6007</v>
      </c>
      <c r="H356" s="26">
        <v>0</v>
      </c>
      <c r="I356" s="7">
        <v>0</v>
      </c>
      <c r="J356" s="7">
        <v>95000</v>
      </c>
      <c r="K356" s="7">
        <v>99465</v>
      </c>
    </row>
    <row r="357" spans="1:11" s="4" customFormat="1" x14ac:dyDescent="0.3">
      <c r="A357" s="4" t="s">
        <v>2200</v>
      </c>
      <c r="B357" s="4" t="s">
        <v>2201</v>
      </c>
      <c r="C357" s="4">
        <v>49</v>
      </c>
      <c r="D357" s="4">
        <v>49</v>
      </c>
      <c r="E357" s="7">
        <v>58800</v>
      </c>
      <c r="F357" s="7">
        <v>87800</v>
      </c>
      <c r="G357" s="7" t="s">
        <v>6007</v>
      </c>
      <c r="H357" s="26">
        <v>0</v>
      </c>
      <c r="I357" s="7">
        <v>0</v>
      </c>
      <c r="J357" s="7">
        <v>87800</v>
      </c>
      <c r="K357" s="7">
        <v>91926.599999999991</v>
      </c>
    </row>
    <row r="358" spans="1:11" s="4" customFormat="1" x14ac:dyDescent="0.3">
      <c r="A358" s="4" t="s">
        <v>2205</v>
      </c>
      <c r="B358" s="4" t="s">
        <v>2206</v>
      </c>
      <c r="C358" s="4">
        <v>293</v>
      </c>
      <c r="D358" s="4">
        <v>10</v>
      </c>
      <c r="E358" s="7">
        <v>12000</v>
      </c>
      <c r="F358" s="7">
        <v>41000</v>
      </c>
      <c r="G358" s="7" t="s">
        <v>6030</v>
      </c>
      <c r="H358" s="26">
        <v>0</v>
      </c>
      <c r="I358" s="7">
        <v>0</v>
      </c>
      <c r="J358" s="7">
        <v>41000</v>
      </c>
      <c r="K358" s="7">
        <v>42927</v>
      </c>
    </row>
    <row r="359" spans="1:11" s="4" customFormat="1" x14ac:dyDescent="0.3">
      <c r="A359" s="4" t="s">
        <v>2207</v>
      </c>
      <c r="B359" s="4" t="s">
        <v>2208</v>
      </c>
      <c r="C359" s="4">
        <v>15</v>
      </c>
      <c r="D359" s="4">
        <v>14</v>
      </c>
      <c r="E359" s="7">
        <v>16800</v>
      </c>
      <c r="F359" s="7">
        <v>45800</v>
      </c>
      <c r="G359" s="7" t="s">
        <v>6027</v>
      </c>
      <c r="H359" s="26">
        <v>0.3</v>
      </c>
      <c r="I359" s="7">
        <v>13740</v>
      </c>
      <c r="J359" s="7">
        <v>59540</v>
      </c>
      <c r="K359" s="7">
        <v>62338.38</v>
      </c>
    </row>
    <row r="360" spans="1:11" s="4" customFormat="1" x14ac:dyDescent="0.3">
      <c r="A360" s="4" t="s">
        <v>2209</v>
      </c>
      <c r="B360" s="4" t="s">
        <v>2210</v>
      </c>
      <c r="C360" s="4">
        <v>116</v>
      </c>
      <c r="D360" s="4">
        <v>115</v>
      </c>
      <c r="E360" s="7">
        <v>138000</v>
      </c>
      <c r="F360" s="7">
        <v>167000</v>
      </c>
      <c r="G360" s="7" t="s">
        <v>6018</v>
      </c>
      <c r="H360" s="26">
        <v>0</v>
      </c>
      <c r="I360" s="7">
        <v>0</v>
      </c>
      <c r="J360" s="7">
        <v>167000</v>
      </c>
      <c r="K360" s="7">
        <v>174849</v>
      </c>
    </row>
    <row r="361" spans="1:11" s="4" customFormat="1" x14ac:dyDescent="0.3">
      <c r="A361" s="4" t="s">
        <v>2213</v>
      </c>
      <c r="B361" s="4" t="s">
        <v>2214</v>
      </c>
      <c r="C361" s="4">
        <v>31</v>
      </c>
      <c r="D361" s="4">
        <v>31</v>
      </c>
      <c r="E361" s="7">
        <v>37200</v>
      </c>
      <c r="F361" s="7">
        <v>66200</v>
      </c>
      <c r="G361" s="7" t="s">
        <v>6024</v>
      </c>
      <c r="H361" s="26">
        <v>0</v>
      </c>
      <c r="I361" s="7">
        <v>0</v>
      </c>
      <c r="J361" s="7">
        <v>66200</v>
      </c>
      <c r="K361" s="7">
        <v>69311.399999999994</v>
      </c>
    </row>
    <row r="362" spans="1:11" s="4" customFormat="1" x14ac:dyDescent="0.3">
      <c r="A362" s="4" t="s">
        <v>2215</v>
      </c>
      <c r="B362" s="4" t="s">
        <v>2216</v>
      </c>
      <c r="C362" s="4">
        <v>16</v>
      </c>
      <c r="D362" s="4">
        <v>16</v>
      </c>
      <c r="E362" s="7">
        <v>19200</v>
      </c>
      <c r="F362" s="7">
        <v>48200</v>
      </c>
      <c r="G362" s="7" t="s">
        <v>6034</v>
      </c>
      <c r="H362" s="26">
        <v>0.32</v>
      </c>
      <c r="I362" s="7">
        <v>15424</v>
      </c>
      <c r="J362" s="7">
        <v>63624</v>
      </c>
      <c r="K362" s="7">
        <v>66614.327999999994</v>
      </c>
    </row>
    <row r="363" spans="1:11" s="4" customFormat="1" x14ac:dyDescent="0.3">
      <c r="A363" s="4" t="s">
        <v>2219</v>
      </c>
      <c r="B363" s="4" t="s">
        <v>2220</v>
      </c>
      <c r="C363" s="4">
        <v>40</v>
      </c>
      <c r="D363" s="4">
        <v>40</v>
      </c>
      <c r="E363" s="7">
        <v>48000</v>
      </c>
      <c r="F363" s="7">
        <v>77000</v>
      </c>
      <c r="G363" s="7" t="s">
        <v>6001</v>
      </c>
      <c r="H363" s="26">
        <v>0.3</v>
      </c>
      <c r="I363" s="7">
        <v>23100</v>
      </c>
      <c r="J363" s="7">
        <v>100100</v>
      </c>
      <c r="K363" s="7">
        <v>104804.7</v>
      </c>
    </row>
    <row r="364" spans="1:11" s="4" customFormat="1" x14ac:dyDescent="0.3">
      <c r="A364" s="4" t="s">
        <v>2221</v>
      </c>
      <c r="B364" s="4" t="s">
        <v>2222</v>
      </c>
      <c r="C364" s="4">
        <v>76</v>
      </c>
      <c r="D364" s="4">
        <v>76</v>
      </c>
      <c r="E364" s="7">
        <v>91200</v>
      </c>
      <c r="F364" s="7">
        <v>120200</v>
      </c>
      <c r="G364" s="7" t="s">
        <v>6005</v>
      </c>
      <c r="H364" s="26">
        <v>0</v>
      </c>
      <c r="I364" s="7">
        <v>0</v>
      </c>
      <c r="J364" s="7">
        <v>120200</v>
      </c>
      <c r="K364" s="7">
        <v>125849.4</v>
      </c>
    </row>
    <row r="365" spans="1:11" s="4" customFormat="1" x14ac:dyDescent="0.3">
      <c r="A365" s="4" t="s">
        <v>2225</v>
      </c>
      <c r="B365" s="4" t="s">
        <v>2226</v>
      </c>
      <c r="C365" s="4">
        <v>47</v>
      </c>
      <c r="D365" s="4">
        <v>47</v>
      </c>
      <c r="E365" s="7">
        <v>56400</v>
      </c>
      <c r="F365" s="7">
        <v>85400</v>
      </c>
      <c r="G365" s="7" t="s">
        <v>6030</v>
      </c>
      <c r="H365" s="26">
        <v>0</v>
      </c>
      <c r="I365" s="7">
        <v>0</v>
      </c>
      <c r="J365" s="7">
        <v>85400</v>
      </c>
      <c r="K365" s="7">
        <v>89413.799999999988</v>
      </c>
    </row>
    <row r="366" spans="1:11" s="4" customFormat="1" x14ac:dyDescent="0.3">
      <c r="A366" s="4" t="s">
        <v>2231</v>
      </c>
      <c r="B366" s="4" t="s">
        <v>2232</v>
      </c>
      <c r="C366" s="4">
        <v>21</v>
      </c>
      <c r="D366" s="4">
        <v>21</v>
      </c>
      <c r="E366" s="7">
        <v>25200</v>
      </c>
      <c r="F366" s="7">
        <v>54200</v>
      </c>
      <c r="G366" s="7" t="s">
        <v>6006</v>
      </c>
      <c r="H366" s="26">
        <v>0</v>
      </c>
      <c r="I366" s="7">
        <v>0</v>
      </c>
      <c r="J366" s="7">
        <v>54200</v>
      </c>
      <c r="K366" s="7">
        <v>56747.399999999994</v>
      </c>
    </row>
    <row r="367" spans="1:11" s="4" customFormat="1" x14ac:dyDescent="0.3">
      <c r="A367" s="4" t="s">
        <v>2233</v>
      </c>
      <c r="B367" s="4" t="s">
        <v>2234</v>
      </c>
      <c r="C367" s="4">
        <v>45</v>
      </c>
      <c r="D367" s="4">
        <v>45</v>
      </c>
      <c r="E367" s="7">
        <v>54000</v>
      </c>
      <c r="F367" s="7">
        <v>83000</v>
      </c>
      <c r="G367" s="7" t="s">
        <v>6026</v>
      </c>
      <c r="H367" s="26">
        <v>0.32</v>
      </c>
      <c r="I367" s="7">
        <v>26560</v>
      </c>
      <c r="J367" s="7">
        <v>109560</v>
      </c>
      <c r="K367" s="7">
        <v>114709.31999999999</v>
      </c>
    </row>
    <row r="368" spans="1:11" s="4" customFormat="1" x14ac:dyDescent="0.3">
      <c r="A368" s="4" t="s">
        <v>2247</v>
      </c>
      <c r="B368" s="4" t="s">
        <v>2248</v>
      </c>
      <c r="C368" s="4">
        <v>47</v>
      </c>
      <c r="D368" s="4">
        <v>47</v>
      </c>
      <c r="E368" s="7">
        <v>56400</v>
      </c>
      <c r="F368" s="7">
        <v>85400</v>
      </c>
      <c r="G368" s="7" t="s">
        <v>6007</v>
      </c>
      <c r="H368" s="26">
        <v>0</v>
      </c>
      <c r="I368" s="7">
        <v>0</v>
      </c>
      <c r="J368" s="7">
        <v>85400</v>
      </c>
      <c r="K368" s="7">
        <v>89413.799999999988</v>
      </c>
    </row>
    <row r="369" spans="1:11" s="4" customFormat="1" x14ac:dyDescent="0.3">
      <c r="A369" s="4" t="s">
        <v>2250</v>
      </c>
      <c r="B369" s="4" t="s">
        <v>2251</v>
      </c>
      <c r="C369" s="4">
        <v>51</v>
      </c>
      <c r="D369" s="4">
        <v>51</v>
      </c>
      <c r="E369" s="7">
        <v>61200</v>
      </c>
      <c r="F369" s="7">
        <v>90200</v>
      </c>
      <c r="G369" s="7" t="s">
        <v>6037</v>
      </c>
      <c r="H369" s="26">
        <v>0</v>
      </c>
      <c r="I369" s="7">
        <v>0</v>
      </c>
      <c r="J369" s="7">
        <v>90200</v>
      </c>
      <c r="K369" s="7">
        <v>94439.4</v>
      </c>
    </row>
    <row r="370" spans="1:11" s="4" customFormat="1" x14ac:dyDescent="0.3">
      <c r="A370" s="4" t="s">
        <v>2252</v>
      </c>
      <c r="B370" s="4" t="s">
        <v>2253</v>
      </c>
      <c r="C370" s="4">
        <v>53</v>
      </c>
      <c r="D370" s="4">
        <v>53</v>
      </c>
      <c r="E370" s="7">
        <v>63600</v>
      </c>
      <c r="F370" s="7">
        <v>92600</v>
      </c>
      <c r="G370" s="7" t="s">
        <v>6034</v>
      </c>
      <c r="H370" s="26">
        <v>0.32</v>
      </c>
      <c r="I370" s="7">
        <v>29632</v>
      </c>
      <c r="J370" s="7">
        <v>122232</v>
      </c>
      <c r="K370" s="7">
        <v>127976.90399999999</v>
      </c>
    </row>
    <row r="371" spans="1:11" s="4" customFormat="1" x14ac:dyDescent="0.3">
      <c r="A371" s="4" t="s">
        <v>2255</v>
      </c>
      <c r="B371" s="4" t="s">
        <v>2256</v>
      </c>
      <c r="C371" s="4">
        <v>19</v>
      </c>
      <c r="D371" s="4">
        <v>18</v>
      </c>
      <c r="E371" s="7">
        <v>21600</v>
      </c>
      <c r="F371" s="7">
        <v>50600</v>
      </c>
      <c r="G371" s="7" t="s">
        <v>6002</v>
      </c>
      <c r="H371" s="26">
        <v>0</v>
      </c>
      <c r="I371" s="7">
        <v>0</v>
      </c>
      <c r="J371" s="7">
        <v>50600</v>
      </c>
      <c r="K371" s="7">
        <v>52978.2</v>
      </c>
    </row>
    <row r="372" spans="1:11" s="4" customFormat="1" x14ac:dyDescent="0.3">
      <c r="A372" s="4" t="s">
        <v>2257</v>
      </c>
      <c r="B372" s="4" t="s">
        <v>2258</v>
      </c>
      <c r="C372" s="4">
        <v>30</v>
      </c>
      <c r="D372" s="4">
        <v>30</v>
      </c>
      <c r="E372" s="7">
        <v>36000</v>
      </c>
      <c r="F372" s="7">
        <v>65000</v>
      </c>
      <c r="G372" s="7" t="s">
        <v>6005</v>
      </c>
      <c r="H372" s="26">
        <v>0</v>
      </c>
      <c r="I372" s="7">
        <v>0</v>
      </c>
      <c r="J372" s="7">
        <v>65000</v>
      </c>
      <c r="K372" s="7">
        <v>68055</v>
      </c>
    </row>
    <row r="373" spans="1:11" s="4" customFormat="1" x14ac:dyDescent="0.3">
      <c r="A373" s="4" t="s">
        <v>2259</v>
      </c>
      <c r="B373" s="4" t="s">
        <v>2260</v>
      </c>
      <c r="C373" s="4">
        <v>121</v>
      </c>
      <c r="D373" s="4">
        <v>121</v>
      </c>
      <c r="E373" s="7">
        <v>145200</v>
      </c>
      <c r="F373" s="7">
        <v>174200</v>
      </c>
      <c r="G373" s="7" t="s">
        <v>6023</v>
      </c>
      <c r="H373" s="26">
        <v>0</v>
      </c>
      <c r="I373" s="7">
        <v>0</v>
      </c>
      <c r="J373" s="7">
        <v>174200</v>
      </c>
      <c r="K373" s="7">
        <v>182387.4</v>
      </c>
    </row>
    <row r="374" spans="1:11" s="4" customFormat="1" x14ac:dyDescent="0.3">
      <c r="A374" s="4" t="s">
        <v>2263</v>
      </c>
      <c r="B374" s="4" t="s">
        <v>2264</v>
      </c>
      <c r="C374" s="4">
        <v>49</v>
      </c>
      <c r="D374" s="4">
        <v>49</v>
      </c>
      <c r="E374" s="7">
        <v>58800</v>
      </c>
      <c r="F374" s="7">
        <v>87800</v>
      </c>
      <c r="G374" s="7" t="s">
        <v>6006</v>
      </c>
      <c r="H374" s="26">
        <v>0</v>
      </c>
      <c r="I374" s="7">
        <v>0</v>
      </c>
      <c r="J374" s="7">
        <v>87800</v>
      </c>
      <c r="K374" s="7">
        <v>91926.599999999991</v>
      </c>
    </row>
    <row r="375" spans="1:11" s="4" customFormat="1" x14ac:dyDescent="0.3">
      <c r="A375" s="4" t="s">
        <v>2269</v>
      </c>
      <c r="B375" s="4" t="s">
        <v>2270</v>
      </c>
      <c r="C375" s="4">
        <v>154</v>
      </c>
      <c r="D375" s="4">
        <v>6</v>
      </c>
      <c r="E375" s="7">
        <v>7200</v>
      </c>
      <c r="F375" s="7">
        <v>36200</v>
      </c>
      <c r="G375" s="7" t="s">
        <v>6044</v>
      </c>
      <c r="H375" s="26">
        <v>0</v>
      </c>
      <c r="I375" s="7">
        <v>0</v>
      </c>
      <c r="J375" s="7">
        <v>36200</v>
      </c>
      <c r="K375" s="7">
        <v>37901.399999999994</v>
      </c>
    </row>
    <row r="376" spans="1:11" s="4" customFormat="1" x14ac:dyDescent="0.3">
      <c r="A376" s="4" t="s">
        <v>2277</v>
      </c>
      <c r="B376" s="4" t="s">
        <v>2278</v>
      </c>
      <c r="C376" s="4">
        <v>18</v>
      </c>
      <c r="D376" s="4">
        <v>18</v>
      </c>
      <c r="E376" s="7">
        <v>21600</v>
      </c>
      <c r="F376" s="7">
        <v>50600</v>
      </c>
      <c r="G376" s="7" t="s">
        <v>6039</v>
      </c>
      <c r="H376" s="26">
        <v>0.3</v>
      </c>
      <c r="I376" s="7">
        <v>15180</v>
      </c>
      <c r="J376" s="7">
        <v>65780</v>
      </c>
      <c r="K376" s="7">
        <v>68871.659999999989</v>
      </c>
    </row>
    <row r="377" spans="1:11" s="4" customFormat="1" x14ac:dyDescent="0.3">
      <c r="A377" s="4" t="s">
        <v>2281</v>
      </c>
      <c r="B377" s="4" t="s">
        <v>2282</v>
      </c>
      <c r="C377" s="4">
        <v>50</v>
      </c>
      <c r="D377" s="4">
        <v>50</v>
      </c>
      <c r="E377" s="7">
        <v>60000</v>
      </c>
      <c r="F377" s="7">
        <v>89000</v>
      </c>
      <c r="G377" s="7" t="s">
        <v>6007</v>
      </c>
      <c r="H377" s="26">
        <v>0</v>
      </c>
      <c r="I377" s="7">
        <v>0</v>
      </c>
      <c r="J377" s="7">
        <v>89000</v>
      </c>
      <c r="K377" s="7">
        <v>93183</v>
      </c>
    </row>
    <row r="378" spans="1:11" s="4" customFormat="1" x14ac:dyDescent="0.3">
      <c r="A378" s="4" t="s">
        <v>2287</v>
      </c>
      <c r="B378" s="4" t="s">
        <v>2288</v>
      </c>
      <c r="C378" s="4">
        <v>617</v>
      </c>
      <c r="D378" s="4">
        <v>4</v>
      </c>
      <c r="E378" s="7">
        <v>4800</v>
      </c>
      <c r="F378" s="7">
        <v>33800</v>
      </c>
      <c r="G378" s="7" t="s">
        <v>6030</v>
      </c>
      <c r="H378" s="26">
        <v>0</v>
      </c>
      <c r="I378" s="7">
        <v>0</v>
      </c>
      <c r="J378" s="7">
        <v>33800</v>
      </c>
      <c r="K378" s="7">
        <v>35388.6</v>
      </c>
    </row>
    <row r="379" spans="1:11" s="4" customFormat="1" x14ac:dyDescent="0.3">
      <c r="A379" s="4" t="s">
        <v>2293</v>
      </c>
      <c r="B379" s="4" t="s">
        <v>2294</v>
      </c>
      <c r="C379" s="4">
        <v>25</v>
      </c>
      <c r="D379" s="4">
        <v>25</v>
      </c>
      <c r="E379" s="7">
        <v>30000</v>
      </c>
      <c r="F379" s="7">
        <v>59000</v>
      </c>
      <c r="G379" s="7" t="s">
        <v>6044</v>
      </c>
      <c r="H379" s="26">
        <v>0</v>
      </c>
      <c r="I379" s="7">
        <v>0</v>
      </c>
      <c r="J379" s="7">
        <v>59000</v>
      </c>
      <c r="K379" s="7">
        <v>61772.999999999993</v>
      </c>
    </row>
    <row r="380" spans="1:11" s="4" customFormat="1" x14ac:dyDescent="0.3">
      <c r="A380" s="4" t="s">
        <v>2299</v>
      </c>
      <c r="B380" s="4" t="s">
        <v>2300</v>
      </c>
      <c r="C380" s="4">
        <v>27</v>
      </c>
      <c r="D380" s="4">
        <v>27</v>
      </c>
      <c r="E380" s="7">
        <v>32400</v>
      </c>
      <c r="F380" s="7">
        <v>61400</v>
      </c>
      <c r="G380" s="7" t="s">
        <v>6029</v>
      </c>
      <c r="H380" s="26">
        <v>0.32</v>
      </c>
      <c r="I380" s="7">
        <v>19648</v>
      </c>
      <c r="J380" s="7">
        <v>81048</v>
      </c>
      <c r="K380" s="7">
        <v>84857.255999999994</v>
      </c>
    </row>
    <row r="381" spans="1:11" s="4" customFormat="1" x14ac:dyDescent="0.3">
      <c r="A381" s="4" t="s">
        <v>2301</v>
      </c>
      <c r="B381" s="4" t="s">
        <v>2302</v>
      </c>
      <c r="C381" s="4">
        <v>37</v>
      </c>
      <c r="D381" s="4">
        <v>37</v>
      </c>
      <c r="E381" s="7">
        <v>44400</v>
      </c>
      <c r="F381" s="7">
        <v>73400</v>
      </c>
      <c r="G381" s="7" t="s">
        <v>6025</v>
      </c>
      <c r="H381" s="26">
        <v>0.32</v>
      </c>
      <c r="I381" s="7">
        <v>23488</v>
      </c>
      <c r="J381" s="7">
        <v>96888</v>
      </c>
      <c r="K381" s="7">
        <v>101441.73599999999</v>
      </c>
    </row>
    <row r="382" spans="1:11" s="4" customFormat="1" x14ac:dyDescent="0.3">
      <c r="A382" s="4" t="s">
        <v>2313</v>
      </c>
      <c r="B382" s="4" t="s">
        <v>2314</v>
      </c>
      <c r="C382" s="4">
        <v>50</v>
      </c>
      <c r="D382" s="4">
        <v>50</v>
      </c>
      <c r="E382" s="7">
        <v>60000</v>
      </c>
      <c r="F382" s="7">
        <v>89000</v>
      </c>
      <c r="G382" s="7" t="s">
        <v>6030</v>
      </c>
      <c r="H382" s="26">
        <v>0</v>
      </c>
      <c r="I382" s="7">
        <v>0</v>
      </c>
      <c r="J382" s="7">
        <v>89000</v>
      </c>
      <c r="K382" s="7">
        <v>93183</v>
      </c>
    </row>
    <row r="383" spans="1:11" s="4" customFormat="1" x14ac:dyDescent="0.3">
      <c r="A383" s="4" t="s">
        <v>2315</v>
      </c>
      <c r="B383" s="4" t="s">
        <v>2316</v>
      </c>
      <c r="C383" s="4">
        <v>146</v>
      </c>
      <c r="D383" s="4">
        <v>146</v>
      </c>
      <c r="E383" s="7">
        <v>175200</v>
      </c>
      <c r="F383" s="7">
        <v>204200</v>
      </c>
      <c r="G383" s="7" t="s">
        <v>6026</v>
      </c>
      <c r="H383" s="26">
        <v>0.32</v>
      </c>
      <c r="I383" s="7">
        <v>65344</v>
      </c>
      <c r="J383" s="7">
        <v>269544</v>
      </c>
      <c r="K383" s="7">
        <v>282212.56799999997</v>
      </c>
    </row>
    <row r="384" spans="1:11" s="4" customFormat="1" x14ac:dyDescent="0.3">
      <c r="A384" s="4" t="s">
        <v>2327</v>
      </c>
      <c r="B384" s="4" t="s">
        <v>2328</v>
      </c>
      <c r="C384" s="4">
        <v>248</v>
      </c>
      <c r="D384" s="4">
        <v>248</v>
      </c>
      <c r="E384" s="7">
        <v>297600</v>
      </c>
      <c r="F384" s="7">
        <v>326600</v>
      </c>
      <c r="G384" s="7" t="s">
        <v>6007</v>
      </c>
      <c r="H384" s="26">
        <v>0</v>
      </c>
      <c r="I384" s="7">
        <v>0</v>
      </c>
      <c r="J384" s="7">
        <v>326600</v>
      </c>
      <c r="K384" s="7">
        <v>341950.19999999995</v>
      </c>
    </row>
    <row r="385" spans="1:11" s="4" customFormat="1" x14ac:dyDescent="0.3">
      <c r="A385" s="4" t="s">
        <v>2330</v>
      </c>
      <c r="B385" s="4" t="s">
        <v>2331</v>
      </c>
      <c r="C385" s="4">
        <v>57</v>
      </c>
      <c r="D385" s="4">
        <v>57</v>
      </c>
      <c r="E385" s="7">
        <v>68400</v>
      </c>
      <c r="F385" s="7">
        <v>97400</v>
      </c>
      <c r="G385" s="7" t="s">
        <v>6039</v>
      </c>
      <c r="H385" s="26">
        <v>0.3</v>
      </c>
      <c r="I385" s="7">
        <v>29220</v>
      </c>
      <c r="J385" s="7">
        <v>126620</v>
      </c>
      <c r="K385" s="7">
        <v>132571.13999999998</v>
      </c>
    </row>
    <row r="386" spans="1:11" s="4" customFormat="1" x14ac:dyDescent="0.3">
      <c r="A386" s="4" t="s">
        <v>2343</v>
      </c>
      <c r="B386" s="4" t="s">
        <v>2344</v>
      </c>
      <c r="C386" s="4">
        <v>115</v>
      </c>
      <c r="D386" s="4">
        <v>115</v>
      </c>
      <c r="E386" s="7">
        <v>138000</v>
      </c>
      <c r="F386" s="7">
        <v>167000</v>
      </c>
      <c r="G386" s="7" t="s">
        <v>6015</v>
      </c>
      <c r="H386" s="26">
        <v>0</v>
      </c>
      <c r="I386" s="7">
        <v>0</v>
      </c>
      <c r="J386" s="7">
        <v>167000</v>
      </c>
      <c r="K386" s="7">
        <v>174849</v>
      </c>
    </row>
    <row r="387" spans="1:11" s="4" customFormat="1" x14ac:dyDescent="0.3">
      <c r="A387" s="4" t="s">
        <v>2350</v>
      </c>
      <c r="B387" s="4" t="s">
        <v>2351</v>
      </c>
      <c r="C387" s="4">
        <v>74</v>
      </c>
      <c r="D387" s="4">
        <v>71</v>
      </c>
      <c r="E387" s="7">
        <v>85200</v>
      </c>
      <c r="F387" s="7">
        <v>114200</v>
      </c>
      <c r="G387" s="7" t="s">
        <v>6012</v>
      </c>
      <c r="H387" s="26">
        <v>0</v>
      </c>
      <c r="I387" s="7">
        <v>0</v>
      </c>
      <c r="J387" s="7">
        <v>114200</v>
      </c>
      <c r="K387" s="7">
        <v>119567.4</v>
      </c>
    </row>
    <row r="388" spans="1:11" s="4" customFormat="1" x14ac:dyDescent="0.3">
      <c r="A388" s="4" t="s">
        <v>2354</v>
      </c>
      <c r="B388" s="4" t="s">
        <v>2355</v>
      </c>
      <c r="C388" s="4">
        <v>2663</v>
      </c>
      <c r="D388" s="4">
        <v>15</v>
      </c>
      <c r="E388" s="7">
        <v>18000</v>
      </c>
      <c r="F388" s="7">
        <v>47000</v>
      </c>
      <c r="G388" s="7" t="s">
        <v>6002</v>
      </c>
      <c r="H388" s="26">
        <v>0</v>
      </c>
      <c r="I388" s="7">
        <v>0</v>
      </c>
      <c r="J388" s="7">
        <v>47000</v>
      </c>
      <c r="K388" s="7">
        <v>49209</v>
      </c>
    </row>
    <row r="389" spans="1:11" s="4" customFormat="1" x14ac:dyDescent="0.3">
      <c r="A389" s="4" t="s">
        <v>2366</v>
      </c>
      <c r="B389" s="4" t="s">
        <v>2367</v>
      </c>
      <c r="C389" s="4">
        <v>110</v>
      </c>
      <c r="D389" s="4">
        <v>58</v>
      </c>
      <c r="E389" s="7">
        <v>69600</v>
      </c>
      <c r="F389" s="7">
        <v>98600</v>
      </c>
      <c r="G389" s="7" t="s">
        <v>6029</v>
      </c>
      <c r="H389" s="26">
        <v>0.32</v>
      </c>
      <c r="I389" s="7">
        <v>31552</v>
      </c>
      <c r="J389" s="7">
        <v>130152</v>
      </c>
      <c r="K389" s="7">
        <v>136269.144</v>
      </c>
    </row>
    <row r="390" spans="1:11" s="4" customFormat="1" x14ac:dyDescent="0.3">
      <c r="A390" s="4" t="s">
        <v>2368</v>
      </c>
      <c r="B390" s="4" t="s">
        <v>2369</v>
      </c>
      <c r="C390" s="4">
        <v>24</v>
      </c>
      <c r="D390" s="4">
        <v>3</v>
      </c>
      <c r="E390" s="7">
        <v>3600</v>
      </c>
      <c r="F390" s="7">
        <v>32600</v>
      </c>
      <c r="G390" s="7" t="s">
        <v>6039</v>
      </c>
      <c r="H390" s="26">
        <v>0.3</v>
      </c>
      <c r="I390" s="7">
        <v>9780</v>
      </c>
      <c r="J390" s="7">
        <v>42380</v>
      </c>
      <c r="K390" s="7">
        <v>44371.86</v>
      </c>
    </row>
    <row r="391" spans="1:11" s="4" customFormat="1" x14ac:dyDescent="0.3">
      <c r="A391" s="4" t="s">
        <v>2370</v>
      </c>
      <c r="B391" s="4" t="s">
        <v>2371</v>
      </c>
      <c r="C391" s="4">
        <v>29</v>
      </c>
      <c r="D391" s="4">
        <v>29</v>
      </c>
      <c r="E391" s="7">
        <v>34800</v>
      </c>
      <c r="F391" s="7">
        <v>63800</v>
      </c>
      <c r="G391" s="7" t="s">
        <v>6019</v>
      </c>
      <c r="H391" s="26">
        <v>0.3</v>
      </c>
      <c r="I391" s="7">
        <v>19140</v>
      </c>
      <c r="J391" s="7">
        <v>82940</v>
      </c>
      <c r="K391" s="7">
        <v>86838.18</v>
      </c>
    </row>
    <row r="392" spans="1:11" s="4" customFormat="1" x14ac:dyDescent="0.3">
      <c r="A392" s="4" t="s">
        <v>2374</v>
      </c>
      <c r="B392" s="4" t="s">
        <v>2375</v>
      </c>
      <c r="C392" s="4">
        <v>23</v>
      </c>
      <c r="D392" s="4">
        <v>23</v>
      </c>
      <c r="E392" s="7">
        <v>27600</v>
      </c>
      <c r="F392" s="7">
        <v>56600</v>
      </c>
      <c r="G392" s="7" t="s">
        <v>6024</v>
      </c>
      <c r="H392" s="26">
        <v>0</v>
      </c>
      <c r="I392" s="7">
        <v>0</v>
      </c>
      <c r="J392" s="7">
        <v>56600</v>
      </c>
      <c r="K392" s="7">
        <v>59260.2</v>
      </c>
    </row>
    <row r="393" spans="1:11" s="4" customFormat="1" x14ac:dyDescent="0.3">
      <c r="A393" s="4" t="s">
        <v>2376</v>
      </c>
      <c r="B393" s="4" t="s">
        <v>2377</v>
      </c>
      <c r="C393" s="4">
        <v>33</v>
      </c>
      <c r="D393" s="4">
        <v>33</v>
      </c>
      <c r="E393" s="7">
        <v>39600</v>
      </c>
      <c r="F393" s="7">
        <v>68600</v>
      </c>
      <c r="G393" s="7" t="s">
        <v>6007</v>
      </c>
      <c r="H393" s="26">
        <v>0</v>
      </c>
      <c r="I393" s="7">
        <v>0</v>
      </c>
      <c r="J393" s="7">
        <v>68600</v>
      </c>
      <c r="K393" s="7">
        <v>71824.2</v>
      </c>
    </row>
    <row r="394" spans="1:11" s="4" customFormat="1" x14ac:dyDescent="0.3">
      <c r="A394" s="4" t="s">
        <v>2380</v>
      </c>
      <c r="B394" s="4" t="s">
        <v>2381</v>
      </c>
      <c r="C394" s="4">
        <v>230</v>
      </c>
      <c r="D394" s="4">
        <v>230</v>
      </c>
      <c r="E394" s="7">
        <v>276000</v>
      </c>
      <c r="F394" s="7">
        <v>305000</v>
      </c>
      <c r="G394" s="7" t="s">
        <v>6040</v>
      </c>
      <c r="H394" s="26">
        <v>0</v>
      </c>
      <c r="I394" s="7">
        <v>0</v>
      </c>
      <c r="J394" s="7">
        <v>305000</v>
      </c>
      <c r="K394" s="7">
        <v>319335</v>
      </c>
    </row>
    <row r="395" spans="1:11" s="4" customFormat="1" x14ac:dyDescent="0.3">
      <c r="A395" s="4" t="s">
        <v>2384</v>
      </c>
      <c r="B395" s="4" t="s">
        <v>2385</v>
      </c>
      <c r="C395" s="4">
        <v>46</v>
      </c>
      <c r="D395" s="4">
        <v>46</v>
      </c>
      <c r="E395" s="7">
        <v>55200</v>
      </c>
      <c r="F395" s="7">
        <v>84200</v>
      </c>
      <c r="G395" s="7" t="s">
        <v>6009</v>
      </c>
      <c r="H395" s="26">
        <v>0</v>
      </c>
      <c r="I395" s="7">
        <v>0</v>
      </c>
      <c r="J395" s="7">
        <v>84200</v>
      </c>
      <c r="K395" s="7">
        <v>88157.4</v>
      </c>
    </row>
    <row r="396" spans="1:11" s="4" customFormat="1" x14ac:dyDescent="0.3">
      <c r="A396" s="4" t="s">
        <v>2388</v>
      </c>
      <c r="B396" s="4" t="s">
        <v>2389</v>
      </c>
      <c r="C396" s="4">
        <v>17</v>
      </c>
      <c r="D396" s="4">
        <v>17</v>
      </c>
      <c r="E396" s="7">
        <v>20400</v>
      </c>
      <c r="F396" s="7">
        <v>49400</v>
      </c>
      <c r="G396" s="7" t="s">
        <v>6042</v>
      </c>
      <c r="H396" s="26">
        <v>0</v>
      </c>
      <c r="I396" s="7">
        <v>0</v>
      </c>
      <c r="J396" s="7">
        <v>49400</v>
      </c>
      <c r="K396" s="7">
        <v>51721.799999999996</v>
      </c>
    </row>
    <row r="397" spans="1:11" s="4" customFormat="1" x14ac:dyDescent="0.3">
      <c r="A397" s="4" t="s">
        <v>2391</v>
      </c>
      <c r="B397" s="4" t="s">
        <v>2392</v>
      </c>
      <c r="C397" s="4">
        <v>18</v>
      </c>
      <c r="D397" s="4">
        <v>18</v>
      </c>
      <c r="E397" s="7">
        <v>21600</v>
      </c>
      <c r="F397" s="7">
        <v>50600</v>
      </c>
      <c r="G397" s="7" t="s">
        <v>6024</v>
      </c>
      <c r="H397" s="26">
        <v>0</v>
      </c>
      <c r="I397" s="7">
        <v>0</v>
      </c>
      <c r="J397" s="7">
        <v>50600</v>
      </c>
      <c r="K397" s="7">
        <v>52978.2</v>
      </c>
    </row>
    <row r="398" spans="1:11" s="4" customFormat="1" x14ac:dyDescent="0.3">
      <c r="A398" s="4" t="s">
        <v>2393</v>
      </c>
      <c r="B398" s="4" t="s">
        <v>2394</v>
      </c>
      <c r="C398" s="4">
        <v>77</v>
      </c>
      <c r="D398" s="4">
        <v>77</v>
      </c>
      <c r="E398" s="7">
        <v>92400</v>
      </c>
      <c r="F398" s="7">
        <v>121400</v>
      </c>
      <c r="G398" s="7" t="s">
        <v>6002</v>
      </c>
      <c r="H398" s="26">
        <v>0</v>
      </c>
      <c r="I398" s="7">
        <v>0</v>
      </c>
      <c r="J398" s="7">
        <v>121400</v>
      </c>
      <c r="K398" s="7">
        <v>127105.79999999999</v>
      </c>
    </row>
    <row r="399" spans="1:11" s="4" customFormat="1" x14ac:dyDescent="0.3">
      <c r="A399" s="4" t="s">
        <v>2404</v>
      </c>
      <c r="B399" s="4" t="s">
        <v>2405</v>
      </c>
      <c r="C399" s="4">
        <v>75</v>
      </c>
      <c r="D399" s="4">
        <v>75</v>
      </c>
      <c r="E399" s="7">
        <v>90000</v>
      </c>
      <c r="F399" s="7">
        <v>119000</v>
      </c>
      <c r="G399" s="7" t="s">
        <v>6014</v>
      </c>
      <c r="H399" s="26">
        <v>0</v>
      </c>
      <c r="I399" s="7">
        <v>0</v>
      </c>
      <c r="J399" s="7">
        <v>119000</v>
      </c>
      <c r="K399" s="7">
        <v>124592.99999999999</v>
      </c>
    </row>
    <row r="400" spans="1:11" s="4" customFormat="1" x14ac:dyDescent="0.3">
      <c r="A400" s="4" t="s">
        <v>2406</v>
      </c>
      <c r="B400" s="4" t="s">
        <v>2407</v>
      </c>
      <c r="C400" s="4">
        <v>42</v>
      </c>
      <c r="D400" s="4">
        <v>42</v>
      </c>
      <c r="E400" s="7">
        <v>50400</v>
      </c>
      <c r="F400" s="7">
        <v>79400</v>
      </c>
      <c r="G400" s="7" t="s">
        <v>6042</v>
      </c>
      <c r="H400" s="26">
        <v>0</v>
      </c>
      <c r="I400" s="7">
        <v>0</v>
      </c>
      <c r="J400" s="7">
        <v>79400</v>
      </c>
      <c r="K400" s="7">
        <v>83131.799999999988</v>
      </c>
    </row>
    <row r="401" spans="1:11" s="4" customFormat="1" x14ac:dyDescent="0.3">
      <c r="A401" s="4" t="s">
        <v>2408</v>
      </c>
      <c r="B401" s="4" t="s">
        <v>2409</v>
      </c>
      <c r="C401" s="4">
        <v>138</v>
      </c>
      <c r="D401" s="4">
        <v>138</v>
      </c>
      <c r="E401" s="7">
        <v>165600</v>
      </c>
      <c r="F401" s="7">
        <v>194600</v>
      </c>
      <c r="G401" s="7" t="s">
        <v>6028</v>
      </c>
      <c r="H401" s="26">
        <v>0.3</v>
      </c>
      <c r="I401" s="7">
        <v>58380</v>
      </c>
      <c r="J401" s="7">
        <v>252980</v>
      </c>
      <c r="K401" s="7">
        <v>264870.06</v>
      </c>
    </row>
    <row r="402" spans="1:11" s="4" customFormat="1" x14ac:dyDescent="0.3">
      <c r="A402" s="4" t="s">
        <v>2410</v>
      </c>
      <c r="B402" s="4" t="s">
        <v>2411</v>
      </c>
      <c r="C402" s="4">
        <v>609</v>
      </c>
      <c r="D402" s="4">
        <v>540</v>
      </c>
      <c r="E402" s="7">
        <v>648000</v>
      </c>
      <c r="F402" s="7">
        <v>677000</v>
      </c>
      <c r="G402" s="7" t="s">
        <v>6046</v>
      </c>
      <c r="H402" s="26">
        <v>0.32</v>
      </c>
      <c r="I402" s="7">
        <v>216640</v>
      </c>
      <c r="J402" s="7">
        <v>893640</v>
      </c>
      <c r="K402" s="7">
        <v>935641.08</v>
      </c>
    </row>
    <row r="403" spans="1:11" s="4" customFormat="1" x14ac:dyDescent="0.3">
      <c r="A403" s="4" t="s">
        <v>2414</v>
      </c>
      <c r="B403" s="4" t="s">
        <v>2415</v>
      </c>
      <c r="C403" s="4">
        <v>152</v>
      </c>
      <c r="D403" s="4">
        <v>152</v>
      </c>
      <c r="E403" s="7">
        <v>182400</v>
      </c>
      <c r="F403" s="7">
        <v>211400</v>
      </c>
      <c r="G403" s="7" t="s">
        <v>6011</v>
      </c>
      <c r="H403" s="26">
        <v>0.32</v>
      </c>
      <c r="I403" s="7">
        <v>67648</v>
      </c>
      <c r="J403" s="7">
        <v>279048</v>
      </c>
      <c r="K403" s="7">
        <v>292163.25599999999</v>
      </c>
    </row>
    <row r="404" spans="1:11" s="4" customFormat="1" x14ac:dyDescent="0.3">
      <c r="A404" s="4" t="s">
        <v>2416</v>
      </c>
      <c r="B404" s="4" t="s">
        <v>2417</v>
      </c>
      <c r="C404" s="4">
        <v>21</v>
      </c>
      <c r="D404" s="4">
        <v>21</v>
      </c>
      <c r="E404" s="7">
        <v>25200</v>
      </c>
      <c r="F404" s="7">
        <v>54200</v>
      </c>
      <c r="G404" s="7" t="s">
        <v>6008</v>
      </c>
      <c r="H404" s="26">
        <v>0</v>
      </c>
      <c r="I404" s="7">
        <v>0</v>
      </c>
      <c r="J404" s="7">
        <v>54200</v>
      </c>
      <c r="K404" s="7">
        <v>56747.399999999994</v>
      </c>
    </row>
    <row r="405" spans="1:11" s="4" customFormat="1" x14ac:dyDescent="0.3">
      <c r="A405" s="4" t="s">
        <v>2420</v>
      </c>
      <c r="B405" s="4" t="s">
        <v>2421</v>
      </c>
      <c r="C405" s="4">
        <v>113</v>
      </c>
      <c r="D405" s="4">
        <v>113</v>
      </c>
      <c r="E405" s="7">
        <v>135600</v>
      </c>
      <c r="F405" s="7">
        <v>164600</v>
      </c>
      <c r="G405" s="7" t="s">
        <v>6030</v>
      </c>
      <c r="H405" s="26">
        <v>0</v>
      </c>
      <c r="I405" s="7">
        <v>0</v>
      </c>
      <c r="J405" s="7">
        <v>164600</v>
      </c>
      <c r="K405" s="7">
        <v>172336.19999999998</v>
      </c>
    </row>
    <row r="406" spans="1:11" s="4" customFormat="1" x14ac:dyDescent="0.3">
      <c r="A406" s="4" t="s">
        <v>2428</v>
      </c>
      <c r="B406" s="4" t="s">
        <v>2429</v>
      </c>
      <c r="C406" s="4">
        <v>88</v>
      </c>
      <c r="D406" s="4">
        <v>88</v>
      </c>
      <c r="E406" s="7">
        <v>105600</v>
      </c>
      <c r="F406" s="7">
        <v>134600</v>
      </c>
      <c r="G406" s="7" t="s">
        <v>6048</v>
      </c>
      <c r="H406" s="26">
        <v>0</v>
      </c>
      <c r="I406" s="7">
        <v>0</v>
      </c>
      <c r="J406" s="7">
        <v>134600</v>
      </c>
      <c r="K406" s="7">
        <v>140926.19999999998</v>
      </c>
    </row>
    <row r="407" spans="1:11" s="4" customFormat="1" x14ac:dyDescent="0.3">
      <c r="A407" s="4" t="s">
        <v>2433</v>
      </c>
      <c r="B407" s="4" t="s">
        <v>2434</v>
      </c>
      <c r="C407" s="4">
        <v>42</v>
      </c>
      <c r="D407" s="4">
        <v>42</v>
      </c>
      <c r="E407" s="7">
        <v>50400</v>
      </c>
      <c r="F407" s="7">
        <v>79400</v>
      </c>
      <c r="G407" s="7" t="s">
        <v>6000</v>
      </c>
      <c r="H407" s="26">
        <v>0</v>
      </c>
      <c r="I407" s="7">
        <v>0</v>
      </c>
      <c r="J407" s="7">
        <v>79400</v>
      </c>
      <c r="K407" s="7">
        <v>83131.799999999988</v>
      </c>
    </row>
    <row r="408" spans="1:11" s="4" customFormat="1" x14ac:dyDescent="0.3">
      <c r="A408" s="4" t="s">
        <v>2435</v>
      </c>
      <c r="B408" s="4" t="s">
        <v>2436</v>
      </c>
      <c r="C408" s="4">
        <v>73</v>
      </c>
      <c r="D408" s="4">
        <v>73</v>
      </c>
      <c r="E408" s="7">
        <v>87600</v>
      </c>
      <c r="F408" s="7">
        <v>116600</v>
      </c>
      <c r="G408" s="7" t="s">
        <v>6016</v>
      </c>
      <c r="H408" s="26">
        <v>0</v>
      </c>
      <c r="I408" s="7">
        <v>0</v>
      </c>
      <c r="J408" s="7">
        <v>116600</v>
      </c>
      <c r="K408" s="7">
        <v>122080.2</v>
      </c>
    </row>
    <row r="409" spans="1:11" s="4" customFormat="1" x14ac:dyDescent="0.3">
      <c r="A409" s="4" t="s">
        <v>2437</v>
      </c>
      <c r="B409" s="4" t="s">
        <v>2438</v>
      </c>
      <c r="C409" s="4">
        <v>54</v>
      </c>
      <c r="D409" s="4">
        <v>54</v>
      </c>
      <c r="E409" s="7">
        <v>64800</v>
      </c>
      <c r="F409" s="7">
        <v>93800</v>
      </c>
      <c r="G409" s="7" t="s">
        <v>6038</v>
      </c>
      <c r="H409" s="26">
        <v>0.3</v>
      </c>
      <c r="I409" s="7">
        <v>28140</v>
      </c>
      <c r="J409" s="7">
        <v>121940</v>
      </c>
      <c r="K409" s="7">
        <v>127671.18</v>
      </c>
    </row>
    <row r="410" spans="1:11" s="4" customFormat="1" x14ac:dyDescent="0.3">
      <c r="A410" s="4" t="s">
        <v>2448</v>
      </c>
      <c r="B410" s="4" t="s">
        <v>2449</v>
      </c>
      <c r="C410" s="4">
        <v>16</v>
      </c>
      <c r="D410" s="4">
        <v>1</v>
      </c>
      <c r="E410" s="7">
        <v>1200</v>
      </c>
      <c r="F410" s="7">
        <v>30200</v>
      </c>
      <c r="G410" s="7" t="s">
        <v>6022</v>
      </c>
      <c r="H410" s="26">
        <v>0.3</v>
      </c>
      <c r="I410" s="7">
        <v>9060</v>
      </c>
      <c r="J410" s="7">
        <v>39260</v>
      </c>
      <c r="K410" s="7">
        <v>41105.219999999994</v>
      </c>
    </row>
    <row r="411" spans="1:11" s="4" customFormat="1" x14ac:dyDescent="0.3">
      <c r="A411" s="4" t="s">
        <v>2450</v>
      </c>
      <c r="B411" s="4" t="s">
        <v>2451</v>
      </c>
      <c r="C411" s="4">
        <v>19</v>
      </c>
      <c r="D411" s="4">
        <v>19</v>
      </c>
      <c r="E411" s="7">
        <v>22800</v>
      </c>
      <c r="F411" s="7">
        <v>51800</v>
      </c>
      <c r="G411" s="7" t="s">
        <v>6015</v>
      </c>
      <c r="H411" s="26">
        <v>0</v>
      </c>
      <c r="I411" s="7">
        <v>0</v>
      </c>
      <c r="J411" s="7">
        <v>51800</v>
      </c>
      <c r="K411" s="7">
        <v>54234.6</v>
      </c>
    </row>
    <row r="412" spans="1:11" s="4" customFormat="1" x14ac:dyDescent="0.3">
      <c r="A412" s="4" t="s">
        <v>2453</v>
      </c>
      <c r="B412" s="4" t="s">
        <v>2454</v>
      </c>
      <c r="C412" s="4">
        <v>501</v>
      </c>
      <c r="D412" s="4">
        <v>2</v>
      </c>
      <c r="E412" s="7">
        <v>2400</v>
      </c>
      <c r="F412" s="7">
        <v>31400</v>
      </c>
      <c r="G412" s="7" t="s">
        <v>6005</v>
      </c>
      <c r="H412" s="26">
        <v>0</v>
      </c>
      <c r="I412" s="7">
        <v>0</v>
      </c>
      <c r="J412" s="7">
        <v>31400</v>
      </c>
      <c r="K412" s="7">
        <v>32875.799999999996</v>
      </c>
    </row>
    <row r="413" spans="1:11" s="4" customFormat="1" x14ac:dyDescent="0.3">
      <c r="A413" s="4" t="s">
        <v>2455</v>
      </c>
      <c r="B413" s="4" t="s">
        <v>2456</v>
      </c>
      <c r="C413" s="4">
        <v>18</v>
      </c>
      <c r="D413" s="4">
        <v>18</v>
      </c>
      <c r="E413" s="7">
        <v>21600</v>
      </c>
      <c r="F413" s="7">
        <v>50600</v>
      </c>
      <c r="G413" s="7" t="s">
        <v>6007</v>
      </c>
      <c r="H413" s="26">
        <v>0</v>
      </c>
      <c r="I413" s="7">
        <v>0</v>
      </c>
      <c r="J413" s="7">
        <v>50600</v>
      </c>
      <c r="K413" s="7">
        <v>52978.2</v>
      </c>
    </row>
    <row r="414" spans="1:11" s="4" customFormat="1" x14ac:dyDescent="0.3">
      <c r="A414" s="4" t="s">
        <v>2459</v>
      </c>
      <c r="B414" s="4" t="s">
        <v>2460</v>
      </c>
      <c r="C414" s="4">
        <v>206</v>
      </c>
      <c r="D414" s="4">
        <v>1</v>
      </c>
      <c r="E414" s="7">
        <v>1200</v>
      </c>
      <c r="F414" s="7">
        <v>30200</v>
      </c>
      <c r="G414" s="7" t="s">
        <v>6031</v>
      </c>
      <c r="H414" s="26">
        <v>0.3</v>
      </c>
      <c r="I414" s="7">
        <v>9060</v>
      </c>
      <c r="J414" s="7">
        <v>39260</v>
      </c>
      <c r="K414" s="7">
        <v>41105.219999999994</v>
      </c>
    </row>
    <row r="415" spans="1:11" s="4" customFormat="1" x14ac:dyDescent="0.3">
      <c r="A415" s="4" t="s">
        <v>2463</v>
      </c>
      <c r="B415" s="4" t="s">
        <v>2464</v>
      </c>
      <c r="C415" s="4">
        <v>78</v>
      </c>
      <c r="D415" s="4">
        <v>78</v>
      </c>
      <c r="E415" s="7">
        <v>93600</v>
      </c>
      <c r="F415" s="7">
        <v>122600</v>
      </c>
      <c r="G415" s="7" t="s">
        <v>6040</v>
      </c>
      <c r="H415" s="26">
        <v>0</v>
      </c>
      <c r="I415" s="7">
        <v>0</v>
      </c>
      <c r="J415" s="7">
        <v>122600</v>
      </c>
      <c r="K415" s="7">
        <v>128362.2</v>
      </c>
    </row>
    <row r="416" spans="1:11" s="4" customFormat="1" x14ac:dyDescent="0.3">
      <c r="A416" s="4" t="s">
        <v>2465</v>
      </c>
      <c r="B416" s="4" t="s">
        <v>2466</v>
      </c>
      <c r="C416" s="4">
        <v>125</v>
      </c>
      <c r="D416" s="4">
        <v>125</v>
      </c>
      <c r="E416" s="7">
        <v>150000</v>
      </c>
      <c r="F416" s="7">
        <v>179000</v>
      </c>
      <c r="G416" s="7" t="s">
        <v>6028</v>
      </c>
      <c r="H416" s="26">
        <v>0.3</v>
      </c>
      <c r="I416" s="7">
        <v>53700</v>
      </c>
      <c r="J416" s="7">
        <v>232700</v>
      </c>
      <c r="K416" s="7">
        <v>243636.9</v>
      </c>
    </row>
    <row r="417" spans="1:11" s="4" customFormat="1" x14ac:dyDescent="0.3">
      <c r="A417" s="4" t="s">
        <v>2467</v>
      </c>
      <c r="B417" s="4" t="s">
        <v>2468</v>
      </c>
      <c r="C417" s="4">
        <v>42</v>
      </c>
      <c r="D417" s="4">
        <v>42</v>
      </c>
      <c r="E417" s="7">
        <v>50400</v>
      </c>
      <c r="F417" s="7">
        <v>79400</v>
      </c>
      <c r="G417" s="7" t="s">
        <v>6040</v>
      </c>
      <c r="H417" s="26">
        <v>0</v>
      </c>
      <c r="I417" s="7">
        <v>0</v>
      </c>
      <c r="J417" s="7">
        <v>79400</v>
      </c>
      <c r="K417" s="7">
        <v>83131.799999999988</v>
      </c>
    </row>
    <row r="418" spans="1:11" s="4" customFormat="1" x14ac:dyDescent="0.3">
      <c r="A418" s="4" t="s">
        <v>2471</v>
      </c>
      <c r="B418" s="4" t="s">
        <v>2472</v>
      </c>
      <c r="C418" s="4">
        <v>28</v>
      </c>
      <c r="D418" s="4">
        <v>28</v>
      </c>
      <c r="E418" s="7">
        <v>33600</v>
      </c>
      <c r="F418" s="7">
        <v>62600</v>
      </c>
      <c r="G418" s="7" t="s">
        <v>6042</v>
      </c>
      <c r="H418" s="26">
        <v>0</v>
      </c>
      <c r="I418" s="7">
        <v>0</v>
      </c>
      <c r="J418" s="7">
        <v>62600</v>
      </c>
      <c r="K418" s="7">
        <v>65542.2</v>
      </c>
    </row>
    <row r="419" spans="1:11" s="4" customFormat="1" x14ac:dyDescent="0.3">
      <c r="A419" s="4" t="s">
        <v>2475</v>
      </c>
      <c r="B419" s="4" t="s">
        <v>2476</v>
      </c>
      <c r="C419" s="4">
        <v>95</v>
      </c>
      <c r="D419" s="4">
        <v>95</v>
      </c>
      <c r="E419" s="7">
        <v>114000</v>
      </c>
      <c r="F419" s="7">
        <v>143000</v>
      </c>
      <c r="G419" s="7" t="s">
        <v>6040</v>
      </c>
      <c r="H419" s="26">
        <v>0</v>
      </c>
      <c r="I419" s="7">
        <v>0</v>
      </c>
      <c r="J419" s="7">
        <v>143000</v>
      </c>
      <c r="K419" s="7">
        <v>149721</v>
      </c>
    </row>
    <row r="420" spans="1:11" s="4" customFormat="1" x14ac:dyDescent="0.3">
      <c r="A420" s="4" t="s">
        <v>2479</v>
      </c>
      <c r="B420" s="4" t="s">
        <v>2480</v>
      </c>
      <c r="C420" s="4">
        <v>26</v>
      </c>
      <c r="D420" s="4">
        <v>26</v>
      </c>
      <c r="E420" s="7">
        <v>31200</v>
      </c>
      <c r="F420" s="7">
        <v>60200</v>
      </c>
      <c r="G420" s="7" t="s">
        <v>6030</v>
      </c>
      <c r="H420" s="26">
        <v>0</v>
      </c>
      <c r="I420" s="7">
        <v>0</v>
      </c>
      <c r="J420" s="7">
        <v>60200</v>
      </c>
      <c r="K420" s="7">
        <v>63029.399999999994</v>
      </c>
    </row>
    <row r="421" spans="1:11" s="4" customFormat="1" x14ac:dyDescent="0.3">
      <c r="A421" s="4" t="s">
        <v>2483</v>
      </c>
      <c r="B421" s="4" t="s">
        <v>2484</v>
      </c>
      <c r="C421" s="4">
        <v>21</v>
      </c>
      <c r="D421" s="4">
        <v>21</v>
      </c>
      <c r="E421" s="7">
        <v>25200</v>
      </c>
      <c r="F421" s="7">
        <v>54200</v>
      </c>
      <c r="G421" s="7" t="s">
        <v>6011</v>
      </c>
      <c r="H421" s="26">
        <v>0.32</v>
      </c>
      <c r="I421" s="7">
        <v>17344</v>
      </c>
      <c r="J421" s="7">
        <v>71544</v>
      </c>
      <c r="K421" s="7">
        <v>74906.567999999999</v>
      </c>
    </row>
    <row r="422" spans="1:11" s="4" customFormat="1" x14ac:dyDescent="0.3">
      <c r="A422" s="4" t="s">
        <v>2487</v>
      </c>
      <c r="B422" s="4" t="s">
        <v>2488</v>
      </c>
      <c r="C422" s="4">
        <v>20</v>
      </c>
      <c r="D422" s="4">
        <v>20</v>
      </c>
      <c r="E422" s="7">
        <v>24000</v>
      </c>
      <c r="F422" s="7">
        <v>53000</v>
      </c>
      <c r="G422" s="7" t="s">
        <v>6007</v>
      </c>
      <c r="H422" s="26">
        <v>0</v>
      </c>
      <c r="I422" s="7">
        <v>0</v>
      </c>
      <c r="J422" s="7">
        <v>53000</v>
      </c>
      <c r="K422" s="7">
        <v>55490.999999999993</v>
      </c>
    </row>
    <row r="423" spans="1:11" s="4" customFormat="1" x14ac:dyDescent="0.3">
      <c r="A423" s="4" t="s">
        <v>2489</v>
      </c>
      <c r="B423" s="4" t="s">
        <v>2490</v>
      </c>
      <c r="C423" s="4">
        <v>44</v>
      </c>
      <c r="D423" s="4">
        <v>44</v>
      </c>
      <c r="E423" s="7">
        <v>52800</v>
      </c>
      <c r="F423" s="7">
        <v>81800</v>
      </c>
      <c r="G423" s="7" t="s">
        <v>6009</v>
      </c>
      <c r="H423" s="26">
        <v>0</v>
      </c>
      <c r="I423" s="7">
        <v>0</v>
      </c>
      <c r="J423" s="7">
        <v>81800</v>
      </c>
      <c r="K423" s="7">
        <v>85644.599999999991</v>
      </c>
    </row>
    <row r="424" spans="1:11" s="4" customFormat="1" x14ac:dyDescent="0.3">
      <c r="A424" s="4" t="s">
        <v>2495</v>
      </c>
      <c r="B424" s="4" t="s">
        <v>2496</v>
      </c>
      <c r="C424" s="4">
        <v>1058</v>
      </c>
      <c r="D424" s="4">
        <v>1058</v>
      </c>
      <c r="E424" s="7">
        <v>1269600</v>
      </c>
      <c r="F424" s="7">
        <v>1298600</v>
      </c>
      <c r="G424" s="7" t="s">
        <v>6007</v>
      </c>
      <c r="H424" s="26">
        <v>0</v>
      </c>
      <c r="I424" s="7">
        <v>0</v>
      </c>
      <c r="J424" s="7">
        <v>1298600</v>
      </c>
      <c r="K424" s="7">
        <v>1359634.2</v>
      </c>
    </row>
    <row r="425" spans="1:11" s="4" customFormat="1" x14ac:dyDescent="0.3">
      <c r="A425" s="4" t="s">
        <v>2498</v>
      </c>
      <c r="B425" s="4" t="s">
        <v>2499</v>
      </c>
      <c r="C425" s="4">
        <v>338</v>
      </c>
      <c r="D425" s="4">
        <v>338</v>
      </c>
      <c r="E425" s="7">
        <v>405600</v>
      </c>
      <c r="F425" s="7">
        <v>434600</v>
      </c>
      <c r="G425" s="7" t="s">
        <v>6028</v>
      </c>
      <c r="H425" s="26">
        <v>0.3</v>
      </c>
      <c r="I425" s="7">
        <v>130380</v>
      </c>
      <c r="J425" s="7">
        <v>564980</v>
      </c>
      <c r="K425" s="7">
        <v>591534.05999999994</v>
      </c>
    </row>
    <row r="426" spans="1:11" s="4" customFormat="1" x14ac:dyDescent="0.3">
      <c r="A426" s="4" t="s">
        <v>2502</v>
      </c>
      <c r="B426" s="4" t="s">
        <v>2503</v>
      </c>
      <c r="C426" s="4">
        <v>46</v>
      </c>
      <c r="D426" s="4">
        <v>46</v>
      </c>
      <c r="E426" s="7">
        <v>55200</v>
      </c>
      <c r="F426" s="7">
        <v>84200</v>
      </c>
      <c r="G426" s="7" t="s">
        <v>6002</v>
      </c>
      <c r="H426" s="26">
        <v>0</v>
      </c>
      <c r="I426" s="7">
        <v>0</v>
      </c>
      <c r="J426" s="7">
        <v>84200</v>
      </c>
      <c r="K426" s="7">
        <v>88157.4</v>
      </c>
    </row>
    <row r="427" spans="1:11" s="4" customFormat="1" x14ac:dyDescent="0.3">
      <c r="A427" s="4" t="s">
        <v>2510</v>
      </c>
      <c r="B427" s="4" t="s">
        <v>2511</v>
      </c>
      <c r="C427" s="4">
        <v>162</v>
      </c>
      <c r="D427" s="4">
        <v>162</v>
      </c>
      <c r="E427" s="7">
        <v>194400</v>
      </c>
      <c r="F427" s="7">
        <v>223400</v>
      </c>
      <c r="G427" s="7" t="s">
        <v>6045</v>
      </c>
      <c r="H427" s="26">
        <v>0</v>
      </c>
      <c r="I427" s="7">
        <v>0</v>
      </c>
      <c r="J427" s="7">
        <v>223400</v>
      </c>
      <c r="K427" s="7">
        <v>233899.8</v>
      </c>
    </row>
    <row r="428" spans="1:11" s="4" customFormat="1" x14ac:dyDescent="0.3">
      <c r="A428" s="4" t="s">
        <v>2514</v>
      </c>
      <c r="B428" s="4" t="s">
        <v>2515</v>
      </c>
      <c r="C428" s="4">
        <v>41</v>
      </c>
      <c r="D428" s="4">
        <v>16</v>
      </c>
      <c r="E428" s="7">
        <v>19200</v>
      </c>
      <c r="F428" s="7">
        <v>48200</v>
      </c>
      <c r="G428" s="7" t="s">
        <v>6048</v>
      </c>
      <c r="H428" s="26">
        <v>0</v>
      </c>
      <c r="I428" s="7">
        <v>0</v>
      </c>
      <c r="J428" s="7">
        <v>48200</v>
      </c>
      <c r="K428" s="7">
        <v>50465.399999999994</v>
      </c>
    </row>
    <row r="429" spans="1:11" s="4" customFormat="1" x14ac:dyDescent="0.3">
      <c r="A429" s="4" t="s">
        <v>2516</v>
      </c>
      <c r="B429" s="4" t="s">
        <v>2517</v>
      </c>
      <c r="C429" s="4">
        <v>834</v>
      </c>
      <c r="D429" s="4">
        <v>3</v>
      </c>
      <c r="E429" s="7">
        <v>3600</v>
      </c>
      <c r="F429" s="7">
        <v>32600</v>
      </c>
      <c r="G429" s="7" t="s">
        <v>6027</v>
      </c>
      <c r="H429" s="26">
        <v>0.3</v>
      </c>
      <c r="I429" s="7">
        <v>9780</v>
      </c>
      <c r="J429" s="7">
        <v>42380</v>
      </c>
      <c r="K429" s="7">
        <v>44371.86</v>
      </c>
    </row>
    <row r="430" spans="1:11" s="4" customFormat="1" x14ac:dyDescent="0.3">
      <c r="A430" s="4" t="s">
        <v>2521</v>
      </c>
      <c r="B430" s="4" t="s">
        <v>2522</v>
      </c>
      <c r="C430" s="4">
        <v>33</v>
      </c>
      <c r="D430" s="4">
        <v>33</v>
      </c>
      <c r="E430" s="7">
        <v>39600</v>
      </c>
      <c r="F430" s="7">
        <v>68600</v>
      </c>
      <c r="G430" s="7" t="s">
        <v>6019</v>
      </c>
      <c r="H430" s="26">
        <v>0.3</v>
      </c>
      <c r="I430" s="7">
        <v>20580</v>
      </c>
      <c r="J430" s="7">
        <v>89180</v>
      </c>
      <c r="K430" s="7">
        <v>93371.459999999992</v>
      </c>
    </row>
    <row r="431" spans="1:11" s="4" customFormat="1" x14ac:dyDescent="0.3">
      <c r="A431" s="4" t="s">
        <v>2523</v>
      </c>
      <c r="B431" s="4" t="s">
        <v>2524</v>
      </c>
      <c r="C431" s="4">
        <v>115</v>
      </c>
      <c r="D431" s="4">
        <v>115</v>
      </c>
      <c r="E431" s="7">
        <v>138000</v>
      </c>
      <c r="F431" s="7">
        <v>167000</v>
      </c>
      <c r="G431" s="7" t="s">
        <v>6026</v>
      </c>
      <c r="H431" s="26">
        <v>0.32</v>
      </c>
      <c r="I431" s="7">
        <v>53440</v>
      </c>
      <c r="J431" s="7">
        <v>220440</v>
      </c>
      <c r="K431" s="7">
        <v>230800.68</v>
      </c>
    </row>
    <row r="432" spans="1:11" s="4" customFormat="1" x14ac:dyDescent="0.3">
      <c r="A432" s="4" t="s">
        <v>2525</v>
      </c>
      <c r="B432" s="4" t="s">
        <v>2526</v>
      </c>
      <c r="C432" s="4">
        <v>1223</v>
      </c>
      <c r="D432" s="4">
        <v>822</v>
      </c>
      <c r="E432" s="7">
        <v>986400</v>
      </c>
      <c r="F432" s="7">
        <v>1015400</v>
      </c>
      <c r="G432" s="7" t="s">
        <v>6023</v>
      </c>
      <c r="H432" s="26">
        <v>0</v>
      </c>
      <c r="I432" s="7">
        <v>0</v>
      </c>
      <c r="J432" s="7">
        <v>1015400</v>
      </c>
      <c r="K432" s="7">
        <v>1063123.7999999998</v>
      </c>
    </row>
    <row r="433" spans="1:11" s="4" customFormat="1" x14ac:dyDescent="0.3">
      <c r="A433" s="4" t="s">
        <v>2529</v>
      </c>
      <c r="B433" s="4" t="s">
        <v>2530</v>
      </c>
      <c r="C433" s="4">
        <v>45</v>
      </c>
      <c r="D433" s="4">
        <v>45</v>
      </c>
      <c r="E433" s="7">
        <v>54000</v>
      </c>
      <c r="F433" s="7">
        <v>83000</v>
      </c>
      <c r="G433" s="7" t="s">
        <v>6044</v>
      </c>
      <c r="H433" s="26">
        <v>0</v>
      </c>
      <c r="I433" s="7">
        <v>0</v>
      </c>
      <c r="J433" s="7">
        <v>83000</v>
      </c>
      <c r="K433" s="7">
        <v>86901</v>
      </c>
    </row>
    <row r="434" spans="1:11" s="4" customFormat="1" x14ac:dyDescent="0.3">
      <c r="A434" s="4" t="s">
        <v>2531</v>
      </c>
      <c r="B434" s="4" t="s">
        <v>2532</v>
      </c>
      <c r="C434" s="4">
        <v>79</v>
      </c>
      <c r="D434" s="4">
        <v>79</v>
      </c>
      <c r="E434" s="7">
        <v>94800</v>
      </c>
      <c r="F434" s="7">
        <v>123800</v>
      </c>
      <c r="G434" s="7" t="s">
        <v>6004</v>
      </c>
      <c r="H434" s="26">
        <v>0</v>
      </c>
      <c r="I434" s="7">
        <v>0</v>
      </c>
      <c r="J434" s="7">
        <v>123800</v>
      </c>
      <c r="K434" s="7">
        <v>129618.59999999999</v>
      </c>
    </row>
    <row r="435" spans="1:11" s="4" customFormat="1" x14ac:dyDescent="0.3">
      <c r="A435" s="4" t="s">
        <v>2535</v>
      </c>
      <c r="B435" s="4" t="s">
        <v>2536</v>
      </c>
      <c r="C435" s="4">
        <v>43</v>
      </c>
      <c r="D435" s="4">
        <v>43</v>
      </c>
      <c r="E435" s="7">
        <v>51600</v>
      </c>
      <c r="F435" s="7">
        <v>80600</v>
      </c>
      <c r="G435" s="7" t="s">
        <v>6034</v>
      </c>
      <c r="H435" s="26">
        <v>0.32</v>
      </c>
      <c r="I435" s="7">
        <v>25792</v>
      </c>
      <c r="J435" s="7">
        <v>106392</v>
      </c>
      <c r="K435" s="7">
        <v>111392.424</v>
      </c>
    </row>
    <row r="436" spans="1:11" s="4" customFormat="1" x14ac:dyDescent="0.3">
      <c r="A436" s="4" t="s">
        <v>2537</v>
      </c>
      <c r="B436" s="4" t="s">
        <v>2538</v>
      </c>
      <c r="C436" s="4">
        <v>19</v>
      </c>
      <c r="D436" s="4">
        <v>19</v>
      </c>
      <c r="E436" s="7">
        <v>22800</v>
      </c>
      <c r="F436" s="7">
        <v>51800</v>
      </c>
      <c r="G436" s="7" t="s">
        <v>6019</v>
      </c>
      <c r="H436" s="26">
        <v>0.3</v>
      </c>
      <c r="I436" s="7">
        <v>15540</v>
      </c>
      <c r="J436" s="7">
        <v>67340</v>
      </c>
      <c r="K436" s="7">
        <v>70504.98</v>
      </c>
    </row>
    <row r="437" spans="1:11" s="4" customFormat="1" x14ac:dyDescent="0.3">
      <c r="A437" s="4" t="s">
        <v>2541</v>
      </c>
      <c r="B437" s="4" t="s">
        <v>2542</v>
      </c>
      <c r="C437" s="4">
        <v>23</v>
      </c>
      <c r="D437" s="4">
        <v>23</v>
      </c>
      <c r="E437" s="7">
        <v>27600</v>
      </c>
      <c r="F437" s="7">
        <v>56600</v>
      </c>
      <c r="G437" s="7" t="s">
        <v>5996</v>
      </c>
      <c r="H437" s="26">
        <v>0</v>
      </c>
      <c r="I437" s="7">
        <v>0</v>
      </c>
      <c r="J437" s="7">
        <v>56600</v>
      </c>
      <c r="K437" s="7">
        <v>59260.2</v>
      </c>
    </row>
    <row r="438" spans="1:11" s="4" customFormat="1" x14ac:dyDescent="0.3">
      <c r="A438" s="4" t="s">
        <v>2546</v>
      </c>
      <c r="B438" s="4" t="s">
        <v>2547</v>
      </c>
      <c r="C438" s="4">
        <v>67</v>
      </c>
      <c r="D438" s="4">
        <v>67</v>
      </c>
      <c r="E438" s="7">
        <v>80400</v>
      </c>
      <c r="F438" s="7">
        <v>109400</v>
      </c>
      <c r="G438" s="7" t="s">
        <v>6006</v>
      </c>
      <c r="H438" s="26">
        <v>0</v>
      </c>
      <c r="I438" s="7">
        <v>0</v>
      </c>
      <c r="J438" s="7">
        <v>109400</v>
      </c>
      <c r="K438" s="7">
        <v>114541.79999999999</v>
      </c>
    </row>
    <row r="439" spans="1:11" s="4" customFormat="1" x14ac:dyDescent="0.3">
      <c r="A439" s="4" t="s">
        <v>2549</v>
      </c>
      <c r="B439" s="4" t="s">
        <v>2550</v>
      </c>
      <c r="C439" s="4">
        <v>16</v>
      </c>
      <c r="D439" s="4">
        <v>16</v>
      </c>
      <c r="E439" s="7">
        <v>19200</v>
      </c>
      <c r="F439" s="7">
        <v>48200</v>
      </c>
      <c r="G439" s="7" t="s">
        <v>6031</v>
      </c>
      <c r="H439" s="26">
        <v>0.3</v>
      </c>
      <c r="I439" s="7">
        <v>14460</v>
      </c>
      <c r="J439" s="7">
        <v>62660</v>
      </c>
      <c r="K439" s="7">
        <v>65605.01999999999</v>
      </c>
    </row>
    <row r="440" spans="1:11" s="4" customFormat="1" x14ac:dyDescent="0.3">
      <c r="A440" s="4" t="s">
        <v>2555</v>
      </c>
      <c r="B440" s="4" t="s">
        <v>2556</v>
      </c>
      <c r="C440" s="4">
        <v>278</v>
      </c>
      <c r="D440" s="4">
        <v>278</v>
      </c>
      <c r="E440" s="7">
        <v>333600</v>
      </c>
      <c r="F440" s="7">
        <v>362600</v>
      </c>
      <c r="G440" s="7" t="s">
        <v>6033</v>
      </c>
      <c r="H440" s="26">
        <v>0.3</v>
      </c>
      <c r="I440" s="7">
        <v>108780</v>
      </c>
      <c r="J440" s="7">
        <v>471380</v>
      </c>
      <c r="K440" s="7">
        <v>493534.86</v>
      </c>
    </row>
    <row r="441" spans="1:11" s="4" customFormat="1" x14ac:dyDescent="0.3">
      <c r="A441" s="4" t="s">
        <v>2567</v>
      </c>
      <c r="B441" s="4" t="s">
        <v>2568</v>
      </c>
      <c r="C441" s="4">
        <v>110</v>
      </c>
      <c r="D441" s="4">
        <v>110</v>
      </c>
      <c r="E441" s="7">
        <v>132000</v>
      </c>
      <c r="F441" s="7">
        <v>161000</v>
      </c>
      <c r="G441" s="7" t="s">
        <v>6036</v>
      </c>
      <c r="H441" s="26">
        <v>0</v>
      </c>
      <c r="I441" s="7">
        <v>0</v>
      </c>
      <c r="J441" s="7">
        <v>161000</v>
      </c>
      <c r="K441" s="7">
        <v>168567</v>
      </c>
    </row>
    <row r="442" spans="1:11" s="4" customFormat="1" x14ac:dyDescent="0.3">
      <c r="A442" s="4" t="s">
        <v>2605</v>
      </c>
      <c r="B442" s="4" t="s">
        <v>2606</v>
      </c>
      <c r="C442" s="4">
        <v>36</v>
      </c>
      <c r="D442" s="4">
        <v>36</v>
      </c>
      <c r="E442" s="7">
        <v>43200</v>
      </c>
      <c r="F442" s="7">
        <v>72200</v>
      </c>
      <c r="G442" s="7" t="s">
        <v>6006</v>
      </c>
      <c r="H442" s="26">
        <v>0</v>
      </c>
      <c r="I442" s="7">
        <v>0</v>
      </c>
      <c r="J442" s="7">
        <v>72200</v>
      </c>
      <c r="K442" s="7">
        <v>75593.399999999994</v>
      </c>
    </row>
    <row r="443" spans="1:11" s="4" customFormat="1" x14ac:dyDescent="0.3">
      <c r="A443" s="4" t="s">
        <v>2607</v>
      </c>
      <c r="B443" s="4" t="s">
        <v>2608</v>
      </c>
      <c r="C443" s="4">
        <v>20</v>
      </c>
      <c r="D443" s="4">
        <v>20</v>
      </c>
      <c r="E443" s="7">
        <v>24000</v>
      </c>
      <c r="F443" s="7">
        <v>53000</v>
      </c>
      <c r="G443" s="7" t="s">
        <v>6030</v>
      </c>
      <c r="H443" s="26">
        <v>0</v>
      </c>
      <c r="I443" s="7">
        <v>0</v>
      </c>
      <c r="J443" s="7">
        <v>53000</v>
      </c>
      <c r="K443" s="7">
        <v>55490.999999999993</v>
      </c>
    </row>
    <row r="444" spans="1:11" s="4" customFormat="1" x14ac:dyDescent="0.3">
      <c r="A444" s="4" t="s">
        <v>2612</v>
      </c>
      <c r="B444" s="4" t="s">
        <v>2613</v>
      </c>
      <c r="C444" s="4">
        <v>49</v>
      </c>
      <c r="D444" s="4">
        <v>49</v>
      </c>
      <c r="E444" s="7">
        <v>58800</v>
      </c>
      <c r="F444" s="7">
        <v>87800</v>
      </c>
      <c r="G444" s="7" t="s">
        <v>6044</v>
      </c>
      <c r="H444" s="26">
        <v>0</v>
      </c>
      <c r="I444" s="7">
        <v>0</v>
      </c>
      <c r="J444" s="7">
        <v>87800</v>
      </c>
      <c r="K444" s="7">
        <v>91926.599999999991</v>
      </c>
    </row>
    <row r="445" spans="1:11" s="4" customFormat="1" x14ac:dyDescent="0.3">
      <c r="A445" s="4" t="s">
        <v>2615</v>
      </c>
      <c r="B445" s="4" t="s">
        <v>2616</v>
      </c>
      <c r="C445" s="4">
        <v>40</v>
      </c>
      <c r="D445" s="4">
        <v>40</v>
      </c>
      <c r="E445" s="7">
        <v>48000</v>
      </c>
      <c r="F445" s="7">
        <v>77000</v>
      </c>
      <c r="G445" s="7" t="s">
        <v>6006</v>
      </c>
      <c r="H445" s="26">
        <v>0</v>
      </c>
      <c r="I445" s="7">
        <v>0</v>
      </c>
      <c r="J445" s="7">
        <v>77000</v>
      </c>
      <c r="K445" s="7">
        <v>80619</v>
      </c>
    </row>
    <row r="446" spans="1:11" s="4" customFormat="1" x14ac:dyDescent="0.3">
      <c r="A446" s="4" t="s">
        <v>2634</v>
      </c>
      <c r="B446" s="4" t="s">
        <v>2635</v>
      </c>
      <c r="C446" s="4">
        <v>290</v>
      </c>
      <c r="D446" s="4">
        <v>290</v>
      </c>
      <c r="E446" s="7">
        <v>348000</v>
      </c>
      <c r="F446" s="7">
        <v>377000</v>
      </c>
      <c r="G446" s="7" t="s">
        <v>6007</v>
      </c>
      <c r="H446" s="26">
        <v>0</v>
      </c>
      <c r="I446" s="7">
        <v>0</v>
      </c>
      <c r="J446" s="7">
        <v>377000</v>
      </c>
      <c r="K446" s="7">
        <v>394719</v>
      </c>
    </row>
    <row r="447" spans="1:11" s="4" customFormat="1" x14ac:dyDescent="0.3">
      <c r="A447" s="4" t="s">
        <v>2642</v>
      </c>
      <c r="B447" s="4" t="s">
        <v>2643</v>
      </c>
      <c r="C447" s="4">
        <v>27</v>
      </c>
      <c r="D447" s="4">
        <v>27</v>
      </c>
      <c r="E447" s="7">
        <v>32400</v>
      </c>
      <c r="F447" s="7">
        <v>61400</v>
      </c>
      <c r="G447" s="7" t="s">
        <v>6037</v>
      </c>
      <c r="H447" s="26">
        <v>0</v>
      </c>
      <c r="I447" s="7">
        <v>0</v>
      </c>
      <c r="J447" s="7">
        <v>61400</v>
      </c>
      <c r="K447" s="7">
        <v>64285.799999999996</v>
      </c>
    </row>
    <row r="448" spans="1:11" s="4" customFormat="1" x14ac:dyDescent="0.3">
      <c r="A448" s="4" t="s">
        <v>2652</v>
      </c>
      <c r="B448" s="4" t="s">
        <v>2653</v>
      </c>
      <c r="C448" s="4">
        <v>19</v>
      </c>
      <c r="D448" s="4">
        <v>19</v>
      </c>
      <c r="E448" s="7">
        <v>22800</v>
      </c>
      <c r="F448" s="7">
        <v>51800</v>
      </c>
      <c r="G448" s="7" t="s">
        <v>6048</v>
      </c>
      <c r="H448" s="26">
        <v>0</v>
      </c>
      <c r="I448" s="7">
        <v>0</v>
      </c>
      <c r="J448" s="7">
        <v>51800</v>
      </c>
      <c r="K448" s="7">
        <v>54234.6</v>
      </c>
    </row>
    <row r="449" spans="1:11" s="4" customFormat="1" x14ac:dyDescent="0.3">
      <c r="A449" s="4" t="s">
        <v>2662</v>
      </c>
      <c r="B449" s="4" t="s">
        <v>2663</v>
      </c>
      <c r="C449" s="4">
        <v>106</v>
      </c>
      <c r="D449" s="4">
        <v>106</v>
      </c>
      <c r="E449" s="7">
        <v>127200</v>
      </c>
      <c r="F449" s="7">
        <v>156200</v>
      </c>
      <c r="G449" s="7" t="s">
        <v>6007</v>
      </c>
      <c r="H449" s="26">
        <v>0</v>
      </c>
      <c r="I449" s="7">
        <v>0</v>
      </c>
      <c r="J449" s="7">
        <v>156200</v>
      </c>
      <c r="K449" s="7">
        <v>163541.4</v>
      </c>
    </row>
    <row r="450" spans="1:11" s="4" customFormat="1" x14ac:dyDescent="0.3">
      <c r="A450" s="4" t="s">
        <v>2664</v>
      </c>
      <c r="B450" s="4" t="s">
        <v>2665</v>
      </c>
      <c r="C450" s="4">
        <v>22</v>
      </c>
      <c r="D450" s="4">
        <v>22</v>
      </c>
      <c r="E450" s="7">
        <v>26400</v>
      </c>
      <c r="F450" s="7">
        <v>55400</v>
      </c>
      <c r="G450" s="7" t="s">
        <v>6025</v>
      </c>
      <c r="H450" s="26">
        <v>0.32</v>
      </c>
      <c r="I450" s="7">
        <v>17728</v>
      </c>
      <c r="J450" s="7">
        <v>73128</v>
      </c>
      <c r="K450" s="7">
        <v>76565.015999999989</v>
      </c>
    </row>
    <row r="451" spans="1:11" s="4" customFormat="1" x14ac:dyDescent="0.3">
      <c r="A451" s="4" t="s">
        <v>2666</v>
      </c>
      <c r="B451" s="4" t="s">
        <v>2667</v>
      </c>
      <c r="C451" s="4">
        <v>80</v>
      </c>
      <c r="D451" s="4">
        <v>50</v>
      </c>
      <c r="E451" s="7">
        <v>60000</v>
      </c>
      <c r="F451" s="7">
        <v>89000</v>
      </c>
      <c r="G451" s="7" t="s">
        <v>6025</v>
      </c>
      <c r="H451" s="26">
        <v>0.32</v>
      </c>
      <c r="I451" s="7">
        <v>28480</v>
      </c>
      <c r="J451" s="7">
        <v>117480</v>
      </c>
      <c r="K451" s="7">
        <v>123001.56</v>
      </c>
    </row>
    <row r="452" spans="1:11" s="4" customFormat="1" x14ac:dyDescent="0.3">
      <c r="A452" s="4" t="s">
        <v>2668</v>
      </c>
      <c r="B452" s="4" t="s">
        <v>2669</v>
      </c>
      <c r="C452" s="4">
        <v>48</v>
      </c>
      <c r="D452" s="4">
        <v>48</v>
      </c>
      <c r="E452" s="7">
        <v>57600</v>
      </c>
      <c r="F452" s="7">
        <v>86600</v>
      </c>
      <c r="G452" s="7" t="s">
        <v>6006</v>
      </c>
      <c r="H452" s="26">
        <v>0</v>
      </c>
      <c r="I452" s="7">
        <v>0</v>
      </c>
      <c r="J452" s="7">
        <v>86600</v>
      </c>
      <c r="K452" s="7">
        <v>90670.2</v>
      </c>
    </row>
    <row r="453" spans="1:11" s="4" customFormat="1" x14ac:dyDescent="0.3">
      <c r="A453" s="4" t="s">
        <v>2670</v>
      </c>
      <c r="B453" s="4" t="s">
        <v>2671</v>
      </c>
      <c r="C453" s="4">
        <v>150</v>
      </c>
      <c r="D453" s="4">
        <v>150</v>
      </c>
      <c r="E453" s="7">
        <v>180000</v>
      </c>
      <c r="F453" s="7">
        <v>209000</v>
      </c>
      <c r="G453" s="7" t="s">
        <v>6030</v>
      </c>
      <c r="H453" s="26">
        <v>0</v>
      </c>
      <c r="I453" s="7">
        <v>0</v>
      </c>
      <c r="J453" s="7">
        <v>209000</v>
      </c>
      <c r="K453" s="7">
        <v>218823</v>
      </c>
    </row>
    <row r="454" spans="1:11" s="4" customFormat="1" x14ac:dyDescent="0.3">
      <c r="A454" s="4" t="s">
        <v>2674</v>
      </c>
      <c r="B454" s="4" t="s">
        <v>2675</v>
      </c>
      <c r="C454" s="4">
        <v>70</v>
      </c>
      <c r="D454" s="4">
        <v>70</v>
      </c>
      <c r="E454" s="7">
        <v>84000</v>
      </c>
      <c r="F454" s="7">
        <v>113000</v>
      </c>
      <c r="G454" s="7" t="s">
        <v>6030</v>
      </c>
      <c r="H454" s="26">
        <v>0</v>
      </c>
      <c r="I454" s="7">
        <v>0</v>
      </c>
      <c r="J454" s="7">
        <v>113000</v>
      </c>
      <c r="K454" s="7">
        <v>118310.99999999999</v>
      </c>
    </row>
    <row r="455" spans="1:11" s="4" customFormat="1" x14ac:dyDescent="0.3">
      <c r="A455" s="4" t="s">
        <v>2687</v>
      </c>
      <c r="B455" s="4" t="s">
        <v>2688</v>
      </c>
      <c r="C455" s="4">
        <v>32</v>
      </c>
      <c r="D455" s="4">
        <v>32</v>
      </c>
      <c r="E455" s="7">
        <v>38400</v>
      </c>
      <c r="F455" s="7">
        <v>67400</v>
      </c>
      <c r="G455" s="7" t="s">
        <v>6036</v>
      </c>
      <c r="H455" s="26">
        <v>0</v>
      </c>
      <c r="I455" s="7">
        <v>0</v>
      </c>
      <c r="J455" s="7">
        <v>67400</v>
      </c>
      <c r="K455" s="7">
        <v>70567.799999999988</v>
      </c>
    </row>
    <row r="456" spans="1:11" s="4" customFormat="1" x14ac:dyDescent="0.3">
      <c r="A456" s="4" t="s">
        <v>2693</v>
      </c>
      <c r="B456" s="4" t="s">
        <v>2694</v>
      </c>
      <c r="C456" s="4">
        <v>99</v>
      </c>
      <c r="D456" s="4">
        <v>99</v>
      </c>
      <c r="E456" s="7">
        <v>118800</v>
      </c>
      <c r="F456" s="7">
        <v>147800</v>
      </c>
      <c r="G456" s="7" t="s">
        <v>6044</v>
      </c>
      <c r="H456" s="26">
        <v>0</v>
      </c>
      <c r="I456" s="7">
        <v>0</v>
      </c>
      <c r="J456" s="7">
        <v>147800</v>
      </c>
      <c r="K456" s="7">
        <v>154746.59999999998</v>
      </c>
    </row>
    <row r="457" spans="1:11" s="4" customFormat="1" x14ac:dyDescent="0.3">
      <c r="A457" s="4" t="s">
        <v>2699</v>
      </c>
      <c r="B457" s="4" t="s">
        <v>2700</v>
      </c>
      <c r="C457" s="4">
        <v>55</v>
      </c>
      <c r="D457" s="4">
        <v>55</v>
      </c>
      <c r="E457" s="7">
        <v>66000</v>
      </c>
      <c r="F457" s="7">
        <v>95000</v>
      </c>
      <c r="G457" s="7" t="s">
        <v>6019</v>
      </c>
      <c r="H457" s="26">
        <v>0.3</v>
      </c>
      <c r="I457" s="7">
        <v>28500</v>
      </c>
      <c r="J457" s="7">
        <v>123500</v>
      </c>
      <c r="K457" s="7">
        <v>129304.49999999999</v>
      </c>
    </row>
    <row r="458" spans="1:11" s="4" customFormat="1" x14ac:dyDescent="0.3">
      <c r="A458" s="4" t="s">
        <v>2709</v>
      </c>
      <c r="B458" s="4" t="s">
        <v>2710</v>
      </c>
      <c r="C458" s="4">
        <v>90</v>
      </c>
      <c r="D458" s="4">
        <v>90</v>
      </c>
      <c r="E458" s="7">
        <v>108000</v>
      </c>
      <c r="F458" s="7">
        <v>137000</v>
      </c>
      <c r="G458" s="7" t="s">
        <v>6007</v>
      </c>
      <c r="H458" s="26">
        <v>0</v>
      </c>
      <c r="I458" s="7">
        <v>0</v>
      </c>
      <c r="J458" s="7">
        <v>137000</v>
      </c>
      <c r="K458" s="7">
        <v>143439</v>
      </c>
    </row>
    <row r="459" spans="1:11" s="4" customFormat="1" x14ac:dyDescent="0.3">
      <c r="A459" s="4" t="s">
        <v>2711</v>
      </c>
      <c r="B459" s="4" t="s">
        <v>2712</v>
      </c>
      <c r="C459" s="4">
        <v>70</v>
      </c>
      <c r="D459" s="4">
        <v>70</v>
      </c>
      <c r="E459" s="7">
        <v>84000</v>
      </c>
      <c r="F459" s="7">
        <v>113000</v>
      </c>
      <c r="G459" s="7" t="s">
        <v>6005</v>
      </c>
      <c r="H459" s="26">
        <v>0</v>
      </c>
      <c r="I459" s="7">
        <v>0</v>
      </c>
      <c r="J459" s="7">
        <v>113000</v>
      </c>
      <c r="K459" s="7">
        <v>118310.99999999999</v>
      </c>
    </row>
    <row r="460" spans="1:11" s="4" customFormat="1" x14ac:dyDescent="0.3">
      <c r="A460" s="4" t="s">
        <v>2713</v>
      </c>
      <c r="B460" s="4" t="s">
        <v>2714</v>
      </c>
      <c r="C460" s="4">
        <v>51</v>
      </c>
      <c r="D460" s="4">
        <v>51</v>
      </c>
      <c r="E460" s="7">
        <v>61200</v>
      </c>
      <c r="F460" s="7">
        <v>90200</v>
      </c>
      <c r="G460" s="7" t="s">
        <v>6000</v>
      </c>
      <c r="H460" s="26">
        <v>0</v>
      </c>
      <c r="I460" s="7">
        <v>0</v>
      </c>
      <c r="J460" s="7">
        <v>90200</v>
      </c>
      <c r="K460" s="7">
        <v>94439.4</v>
      </c>
    </row>
    <row r="461" spans="1:11" s="4" customFormat="1" x14ac:dyDescent="0.3">
      <c r="A461" s="4" t="s">
        <v>2716</v>
      </c>
      <c r="B461" s="4" t="s">
        <v>2717</v>
      </c>
      <c r="C461" s="4">
        <v>93</v>
      </c>
      <c r="D461" s="4">
        <v>93</v>
      </c>
      <c r="E461" s="7">
        <v>111600</v>
      </c>
      <c r="F461" s="7">
        <v>140600</v>
      </c>
      <c r="G461" s="7" t="s">
        <v>6036</v>
      </c>
      <c r="H461" s="26">
        <v>0</v>
      </c>
      <c r="I461" s="7">
        <v>0</v>
      </c>
      <c r="J461" s="7">
        <v>140600</v>
      </c>
      <c r="K461" s="7">
        <v>147208.19999999998</v>
      </c>
    </row>
    <row r="462" spans="1:11" s="4" customFormat="1" x14ac:dyDescent="0.3">
      <c r="A462" s="4" t="s">
        <v>2720</v>
      </c>
      <c r="B462" s="4" t="s">
        <v>2721</v>
      </c>
      <c r="C462" s="4">
        <v>182</v>
      </c>
      <c r="D462" s="4">
        <v>180</v>
      </c>
      <c r="E462" s="7">
        <v>216000</v>
      </c>
      <c r="F462" s="7">
        <v>245000</v>
      </c>
      <c r="G462" s="7" t="s">
        <v>6040</v>
      </c>
      <c r="H462" s="26">
        <v>0</v>
      </c>
      <c r="I462" s="7">
        <v>0</v>
      </c>
      <c r="J462" s="7">
        <v>245000</v>
      </c>
      <c r="K462" s="7">
        <v>256514.99999999997</v>
      </c>
    </row>
    <row r="463" spans="1:11" s="4" customFormat="1" x14ac:dyDescent="0.3">
      <c r="A463" s="4" t="s">
        <v>2729</v>
      </c>
      <c r="B463" s="4" t="s">
        <v>2730</v>
      </c>
      <c r="C463" s="4">
        <v>54</v>
      </c>
      <c r="D463" s="4">
        <v>54</v>
      </c>
      <c r="E463" s="7">
        <v>64800</v>
      </c>
      <c r="F463" s="7">
        <v>93800</v>
      </c>
      <c r="G463" s="7" t="s">
        <v>6023</v>
      </c>
      <c r="H463" s="26">
        <v>0</v>
      </c>
      <c r="I463" s="7">
        <v>0</v>
      </c>
      <c r="J463" s="7">
        <v>93800</v>
      </c>
      <c r="K463" s="7">
        <v>98208.599999999991</v>
      </c>
    </row>
    <row r="464" spans="1:11" s="4" customFormat="1" x14ac:dyDescent="0.3">
      <c r="A464" s="4" t="s">
        <v>2731</v>
      </c>
      <c r="B464" s="4" t="s">
        <v>2732</v>
      </c>
      <c r="C464" s="4">
        <v>40</v>
      </c>
      <c r="D464" s="4">
        <v>40</v>
      </c>
      <c r="E464" s="7">
        <v>48000</v>
      </c>
      <c r="F464" s="7">
        <v>77000</v>
      </c>
      <c r="G464" s="7" t="s">
        <v>6002</v>
      </c>
      <c r="H464" s="26">
        <v>0</v>
      </c>
      <c r="I464" s="7">
        <v>0</v>
      </c>
      <c r="J464" s="7">
        <v>77000</v>
      </c>
      <c r="K464" s="7">
        <v>80619</v>
      </c>
    </row>
    <row r="465" spans="1:11" s="4" customFormat="1" x14ac:dyDescent="0.3">
      <c r="A465" s="4" t="s">
        <v>2737</v>
      </c>
      <c r="B465" s="4" t="s">
        <v>2738</v>
      </c>
      <c r="C465" s="4">
        <v>94</v>
      </c>
      <c r="D465" s="4">
        <v>94</v>
      </c>
      <c r="E465" s="7">
        <v>112800</v>
      </c>
      <c r="F465" s="7">
        <v>141800</v>
      </c>
      <c r="G465" s="7" t="s">
        <v>6006</v>
      </c>
      <c r="H465" s="26">
        <v>0</v>
      </c>
      <c r="I465" s="7">
        <v>0</v>
      </c>
      <c r="J465" s="7">
        <v>141800</v>
      </c>
      <c r="K465" s="7">
        <v>148464.59999999998</v>
      </c>
    </row>
    <row r="466" spans="1:11" s="4" customFormat="1" x14ac:dyDescent="0.3">
      <c r="A466" s="4" t="s">
        <v>2739</v>
      </c>
      <c r="B466" s="4" t="s">
        <v>2740</v>
      </c>
      <c r="C466" s="4">
        <v>124</v>
      </c>
      <c r="D466" s="4">
        <v>2</v>
      </c>
      <c r="E466" s="7">
        <v>2400</v>
      </c>
      <c r="F466" s="7">
        <v>31400</v>
      </c>
      <c r="G466" s="7" t="s">
        <v>6019</v>
      </c>
      <c r="H466" s="26">
        <v>0.3</v>
      </c>
      <c r="I466" s="7">
        <v>9420</v>
      </c>
      <c r="J466" s="7">
        <v>40820</v>
      </c>
      <c r="K466" s="7">
        <v>42738.539999999994</v>
      </c>
    </row>
    <row r="467" spans="1:11" s="4" customFormat="1" x14ac:dyDescent="0.3">
      <c r="A467" s="4" t="s">
        <v>2741</v>
      </c>
      <c r="B467" s="4" t="s">
        <v>2742</v>
      </c>
      <c r="C467" s="4">
        <v>30</v>
      </c>
      <c r="D467" s="4">
        <v>30</v>
      </c>
      <c r="E467" s="7">
        <v>36000</v>
      </c>
      <c r="F467" s="7">
        <v>65000</v>
      </c>
      <c r="G467" s="7" t="s">
        <v>6028</v>
      </c>
      <c r="H467" s="26">
        <v>0.3</v>
      </c>
      <c r="I467" s="7">
        <v>19500</v>
      </c>
      <c r="J467" s="7">
        <v>84500</v>
      </c>
      <c r="K467" s="7">
        <v>88471.5</v>
      </c>
    </row>
    <row r="468" spans="1:11" s="4" customFormat="1" x14ac:dyDescent="0.3">
      <c r="A468" s="4" t="s">
        <v>2748</v>
      </c>
      <c r="B468" s="4" t="s">
        <v>2749</v>
      </c>
      <c r="C468" s="4">
        <v>1380</v>
      </c>
      <c r="D468" s="4">
        <v>25</v>
      </c>
      <c r="E468" s="7">
        <v>30000</v>
      </c>
      <c r="F468" s="7">
        <v>59000</v>
      </c>
      <c r="G468" s="7" t="s">
        <v>6007</v>
      </c>
      <c r="H468" s="26">
        <v>0</v>
      </c>
      <c r="I468" s="7">
        <v>0</v>
      </c>
      <c r="J468" s="7">
        <v>59000</v>
      </c>
      <c r="K468" s="7">
        <v>61772.999999999993</v>
      </c>
    </row>
    <row r="469" spans="1:11" s="4" customFormat="1" x14ac:dyDescent="0.3">
      <c r="A469" s="4" t="s">
        <v>2752</v>
      </c>
      <c r="B469" s="4" t="s">
        <v>2753</v>
      </c>
      <c r="C469" s="4">
        <v>124</v>
      </c>
      <c r="D469" s="4">
        <v>1</v>
      </c>
      <c r="E469" s="7">
        <v>1200</v>
      </c>
      <c r="F469" s="7">
        <v>30200</v>
      </c>
      <c r="G469" s="7" t="s">
        <v>6002</v>
      </c>
      <c r="H469" s="26">
        <v>0</v>
      </c>
      <c r="I469" s="7">
        <v>0</v>
      </c>
      <c r="J469" s="7">
        <v>30200</v>
      </c>
      <c r="K469" s="7">
        <v>31619.399999999998</v>
      </c>
    </row>
    <row r="470" spans="1:11" s="4" customFormat="1" x14ac:dyDescent="0.3">
      <c r="A470" s="4" t="s">
        <v>2773</v>
      </c>
      <c r="B470" s="4" t="s">
        <v>2774</v>
      </c>
      <c r="C470" s="4">
        <v>779</v>
      </c>
      <c r="D470" s="4">
        <v>3</v>
      </c>
      <c r="E470" s="7">
        <v>3600</v>
      </c>
      <c r="F470" s="7">
        <v>32600</v>
      </c>
      <c r="G470" s="7" t="s">
        <v>6028</v>
      </c>
      <c r="H470" s="26">
        <v>0.3</v>
      </c>
      <c r="I470" s="7">
        <v>9780</v>
      </c>
      <c r="J470" s="7">
        <v>42380</v>
      </c>
      <c r="K470" s="7">
        <v>44371.86</v>
      </c>
    </row>
    <row r="471" spans="1:11" s="4" customFormat="1" x14ac:dyDescent="0.3">
      <c r="A471" s="4" t="s">
        <v>2781</v>
      </c>
      <c r="B471" s="4" t="s">
        <v>2782</v>
      </c>
      <c r="C471" s="4">
        <v>29</v>
      </c>
      <c r="D471" s="4">
        <v>29</v>
      </c>
      <c r="E471" s="7">
        <v>34800</v>
      </c>
      <c r="F471" s="7">
        <v>63800</v>
      </c>
      <c r="G471" s="7" t="s">
        <v>6002</v>
      </c>
      <c r="H471" s="26">
        <v>0</v>
      </c>
      <c r="I471" s="7">
        <v>0</v>
      </c>
      <c r="J471" s="7">
        <v>63800</v>
      </c>
      <c r="K471" s="7">
        <v>66798.599999999991</v>
      </c>
    </row>
    <row r="472" spans="1:11" s="4" customFormat="1" x14ac:dyDescent="0.3">
      <c r="A472" s="4" t="s">
        <v>2794</v>
      </c>
      <c r="B472" s="4" t="s">
        <v>2795</v>
      </c>
      <c r="C472" s="4">
        <v>26</v>
      </c>
      <c r="D472" s="4">
        <v>26</v>
      </c>
      <c r="E472" s="7">
        <v>31200</v>
      </c>
      <c r="F472" s="7">
        <v>60200</v>
      </c>
      <c r="G472" s="7" t="s">
        <v>6036</v>
      </c>
      <c r="H472" s="26">
        <v>0</v>
      </c>
      <c r="I472" s="7">
        <v>0</v>
      </c>
      <c r="J472" s="7">
        <v>60200</v>
      </c>
      <c r="K472" s="7">
        <v>63029.399999999994</v>
      </c>
    </row>
    <row r="473" spans="1:11" s="4" customFormat="1" x14ac:dyDescent="0.3">
      <c r="A473" s="4" t="s">
        <v>2798</v>
      </c>
      <c r="B473" s="4" t="s">
        <v>2799</v>
      </c>
      <c r="C473" s="4">
        <v>15</v>
      </c>
      <c r="D473" s="4">
        <v>15</v>
      </c>
      <c r="E473" s="7">
        <v>18000</v>
      </c>
      <c r="F473" s="7">
        <v>47000</v>
      </c>
      <c r="G473" s="7" t="s">
        <v>6030</v>
      </c>
      <c r="H473" s="26">
        <v>0</v>
      </c>
      <c r="I473" s="7">
        <v>0</v>
      </c>
      <c r="J473" s="7">
        <v>47000</v>
      </c>
      <c r="K473" s="7">
        <v>49209</v>
      </c>
    </row>
    <row r="474" spans="1:11" s="4" customFormat="1" x14ac:dyDescent="0.3">
      <c r="A474" s="4" t="s">
        <v>2800</v>
      </c>
      <c r="B474" s="4" t="s">
        <v>2801</v>
      </c>
      <c r="C474" s="4">
        <v>83</v>
      </c>
      <c r="D474" s="4">
        <v>83</v>
      </c>
      <c r="E474" s="7">
        <v>99600</v>
      </c>
      <c r="F474" s="7">
        <v>128600</v>
      </c>
      <c r="G474" s="7" t="s">
        <v>6030</v>
      </c>
      <c r="H474" s="26">
        <v>0</v>
      </c>
      <c r="I474" s="7">
        <v>0</v>
      </c>
      <c r="J474" s="7">
        <v>128600</v>
      </c>
      <c r="K474" s="7">
        <v>134644.19999999998</v>
      </c>
    </row>
    <row r="475" spans="1:11" s="4" customFormat="1" x14ac:dyDescent="0.3">
      <c r="A475" s="4" t="s">
        <v>2802</v>
      </c>
      <c r="B475" s="4" t="s">
        <v>2803</v>
      </c>
      <c r="C475" s="4">
        <v>74</v>
      </c>
      <c r="D475" s="4">
        <v>74</v>
      </c>
      <c r="E475" s="7">
        <v>88800</v>
      </c>
      <c r="F475" s="7">
        <v>117800</v>
      </c>
      <c r="G475" s="7" t="s">
        <v>6009</v>
      </c>
      <c r="H475" s="26">
        <v>0</v>
      </c>
      <c r="I475" s="7">
        <v>0</v>
      </c>
      <c r="J475" s="7">
        <v>117800</v>
      </c>
      <c r="K475" s="7">
        <v>123336.59999999999</v>
      </c>
    </row>
    <row r="476" spans="1:11" s="4" customFormat="1" x14ac:dyDescent="0.3">
      <c r="A476" s="4" t="s">
        <v>2806</v>
      </c>
      <c r="B476" s="4" t="s">
        <v>2807</v>
      </c>
      <c r="C476" s="4">
        <v>19</v>
      </c>
      <c r="D476" s="4">
        <v>19</v>
      </c>
      <c r="E476" s="7">
        <v>22800</v>
      </c>
      <c r="F476" s="7">
        <v>51800</v>
      </c>
      <c r="G476" s="7" t="s">
        <v>6011</v>
      </c>
      <c r="H476" s="26">
        <v>0.32</v>
      </c>
      <c r="I476" s="7">
        <v>16576</v>
      </c>
      <c r="J476" s="7">
        <v>68376</v>
      </c>
      <c r="K476" s="7">
        <v>71589.671999999991</v>
      </c>
    </row>
    <row r="477" spans="1:11" s="4" customFormat="1" x14ac:dyDescent="0.3">
      <c r="A477" s="4" t="s">
        <v>2808</v>
      </c>
      <c r="B477" s="4" t="s">
        <v>2809</v>
      </c>
      <c r="C477" s="4">
        <v>24</v>
      </c>
      <c r="D477" s="4">
        <v>24</v>
      </c>
      <c r="E477" s="7">
        <v>28800</v>
      </c>
      <c r="F477" s="7">
        <v>57800</v>
      </c>
      <c r="G477" s="7" t="s">
        <v>6009</v>
      </c>
      <c r="H477" s="26">
        <v>0</v>
      </c>
      <c r="I477" s="7">
        <v>0</v>
      </c>
      <c r="J477" s="7">
        <v>57800</v>
      </c>
      <c r="K477" s="7">
        <v>60516.6</v>
      </c>
    </row>
    <row r="478" spans="1:11" s="4" customFormat="1" x14ac:dyDescent="0.3">
      <c r="A478" s="4" t="s">
        <v>2813</v>
      </c>
      <c r="B478" s="4" t="s">
        <v>2814</v>
      </c>
      <c r="C478" s="4">
        <v>99</v>
      </c>
      <c r="D478" s="4">
        <v>99</v>
      </c>
      <c r="E478" s="7">
        <v>118800</v>
      </c>
      <c r="F478" s="7">
        <v>147800</v>
      </c>
      <c r="G478" s="7" t="s">
        <v>6044</v>
      </c>
      <c r="H478" s="26">
        <v>0</v>
      </c>
      <c r="I478" s="7">
        <v>0</v>
      </c>
      <c r="J478" s="7">
        <v>147800</v>
      </c>
      <c r="K478" s="7">
        <v>154746.59999999998</v>
      </c>
    </row>
    <row r="479" spans="1:11" s="4" customFormat="1" x14ac:dyDescent="0.3">
      <c r="A479" s="4" t="s">
        <v>2815</v>
      </c>
      <c r="B479" s="4" t="s">
        <v>2816</v>
      </c>
      <c r="C479" s="4">
        <v>1716</v>
      </c>
      <c r="D479" s="4">
        <v>533</v>
      </c>
      <c r="E479" s="7">
        <v>639600</v>
      </c>
      <c r="F479" s="7">
        <v>668600</v>
      </c>
      <c r="G479" s="7" t="s">
        <v>6026</v>
      </c>
      <c r="H479" s="26">
        <v>0.32</v>
      </c>
      <c r="I479" s="7">
        <v>213952</v>
      </c>
      <c r="J479" s="7">
        <v>882552</v>
      </c>
      <c r="K479" s="7">
        <v>924031.9439999999</v>
      </c>
    </row>
    <row r="480" spans="1:11" s="4" customFormat="1" x14ac:dyDescent="0.3">
      <c r="A480" s="4" t="s">
        <v>2817</v>
      </c>
      <c r="B480" s="4" t="s">
        <v>2818</v>
      </c>
      <c r="C480" s="4">
        <v>183</v>
      </c>
      <c r="D480" s="4">
        <v>155</v>
      </c>
      <c r="E480" s="7">
        <v>186000</v>
      </c>
      <c r="F480" s="7">
        <v>215000</v>
      </c>
      <c r="G480" s="7" t="s">
        <v>6023</v>
      </c>
      <c r="H480" s="26">
        <v>0</v>
      </c>
      <c r="I480" s="7">
        <v>0</v>
      </c>
      <c r="J480" s="7">
        <v>215000</v>
      </c>
      <c r="K480" s="7">
        <v>225104.99999999997</v>
      </c>
    </row>
    <row r="481" spans="1:11" s="4" customFormat="1" x14ac:dyDescent="0.3">
      <c r="A481" s="4" t="s">
        <v>2820</v>
      </c>
      <c r="B481" s="4" t="s">
        <v>2821</v>
      </c>
      <c r="C481" s="4">
        <v>18</v>
      </c>
      <c r="D481" s="4">
        <v>18</v>
      </c>
      <c r="E481" s="7">
        <v>21600</v>
      </c>
      <c r="F481" s="7">
        <v>50600</v>
      </c>
      <c r="G481" s="7" t="s">
        <v>5999</v>
      </c>
      <c r="H481" s="26">
        <v>0.3</v>
      </c>
      <c r="I481" s="7">
        <v>15180</v>
      </c>
      <c r="J481" s="7">
        <v>65780</v>
      </c>
      <c r="K481" s="7">
        <v>68871.659999999989</v>
      </c>
    </row>
    <row r="482" spans="1:11" s="4" customFormat="1" x14ac:dyDescent="0.3">
      <c r="A482" s="4" t="s">
        <v>2822</v>
      </c>
      <c r="B482" s="4" t="s">
        <v>2823</v>
      </c>
      <c r="C482" s="4">
        <v>32</v>
      </c>
      <c r="D482" s="4">
        <v>32</v>
      </c>
      <c r="E482" s="7">
        <v>38400</v>
      </c>
      <c r="F482" s="7">
        <v>67400</v>
      </c>
      <c r="G482" s="7" t="s">
        <v>5999</v>
      </c>
      <c r="H482" s="26">
        <v>0.3</v>
      </c>
      <c r="I482" s="7">
        <v>20220</v>
      </c>
      <c r="J482" s="7">
        <v>87620</v>
      </c>
      <c r="K482" s="7">
        <v>91738.14</v>
      </c>
    </row>
    <row r="483" spans="1:11" s="4" customFormat="1" x14ac:dyDescent="0.3">
      <c r="A483" s="4" t="s">
        <v>2826</v>
      </c>
      <c r="B483" s="4" t="s">
        <v>2827</v>
      </c>
      <c r="C483" s="4">
        <v>320</v>
      </c>
      <c r="D483" s="4">
        <v>320</v>
      </c>
      <c r="E483" s="7">
        <v>384000</v>
      </c>
      <c r="F483" s="7">
        <v>413000</v>
      </c>
      <c r="G483" s="7" t="s">
        <v>6044</v>
      </c>
      <c r="H483" s="26">
        <v>0</v>
      </c>
      <c r="I483" s="7">
        <v>0</v>
      </c>
      <c r="J483" s="7">
        <v>413000</v>
      </c>
      <c r="K483" s="7">
        <v>432411</v>
      </c>
    </row>
    <row r="484" spans="1:11" s="4" customFormat="1" x14ac:dyDescent="0.3">
      <c r="A484" s="4" t="s">
        <v>2845</v>
      </c>
      <c r="B484" s="4" t="s">
        <v>2846</v>
      </c>
      <c r="C484" s="4">
        <v>55</v>
      </c>
      <c r="D484" s="4">
        <v>55</v>
      </c>
      <c r="E484" s="7">
        <v>66000</v>
      </c>
      <c r="F484" s="7">
        <v>95000</v>
      </c>
      <c r="G484" s="7" t="s">
        <v>5996</v>
      </c>
      <c r="H484" s="26">
        <v>0</v>
      </c>
      <c r="I484" s="7">
        <v>0</v>
      </c>
      <c r="J484" s="7">
        <v>95000</v>
      </c>
      <c r="K484" s="7">
        <v>99465</v>
      </c>
    </row>
    <row r="485" spans="1:11" s="4" customFormat="1" x14ac:dyDescent="0.3">
      <c r="A485" s="4" t="s">
        <v>2855</v>
      </c>
      <c r="B485" s="4" t="s">
        <v>2856</v>
      </c>
      <c r="C485" s="4">
        <v>42</v>
      </c>
      <c r="D485" s="4">
        <v>42</v>
      </c>
      <c r="E485" s="7">
        <v>50400</v>
      </c>
      <c r="F485" s="7">
        <v>79400</v>
      </c>
      <c r="G485" s="7" t="s">
        <v>6007</v>
      </c>
      <c r="H485" s="26">
        <v>0</v>
      </c>
      <c r="I485" s="7">
        <v>0</v>
      </c>
      <c r="J485" s="7">
        <v>79400</v>
      </c>
      <c r="K485" s="7">
        <v>83131.799999999988</v>
      </c>
    </row>
    <row r="486" spans="1:11" s="4" customFormat="1" x14ac:dyDescent="0.3">
      <c r="A486" s="4" t="s">
        <v>2857</v>
      </c>
      <c r="B486" s="4" t="s">
        <v>2858</v>
      </c>
      <c r="C486" s="4">
        <v>89</v>
      </c>
      <c r="D486" s="4">
        <v>89</v>
      </c>
      <c r="E486" s="7">
        <v>106800</v>
      </c>
      <c r="F486" s="7">
        <v>135800</v>
      </c>
      <c r="G486" s="7" t="s">
        <v>5999</v>
      </c>
      <c r="H486" s="26">
        <v>0.3</v>
      </c>
      <c r="I486" s="7">
        <v>40740</v>
      </c>
      <c r="J486" s="7">
        <v>176540</v>
      </c>
      <c r="K486" s="7">
        <v>184837.37999999998</v>
      </c>
    </row>
    <row r="487" spans="1:11" s="4" customFormat="1" x14ac:dyDescent="0.3">
      <c r="A487" s="4" t="s">
        <v>2862</v>
      </c>
      <c r="B487" s="4" t="s">
        <v>2863</v>
      </c>
      <c r="C487" s="4">
        <v>2486</v>
      </c>
      <c r="D487" s="4">
        <v>2</v>
      </c>
      <c r="E487" s="7">
        <v>2400</v>
      </c>
      <c r="F487" s="7">
        <v>31400</v>
      </c>
      <c r="G487" s="7" t="s">
        <v>6021</v>
      </c>
      <c r="H487" s="26">
        <v>0</v>
      </c>
      <c r="I487" s="7">
        <v>0</v>
      </c>
      <c r="J487" s="7">
        <v>31400</v>
      </c>
      <c r="K487" s="7">
        <v>32875.799999999996</v>
      </c>
    </row>
    <row r="488" spans="1:11" s="4" customFormat="1" x14ac:dyDescent="0.3">
      <c r="A488" s="4" t="s">
        <v>2866</v>
      </c>
      <c r="B488" s="4" t="s">
        <v>2867</v>
      </c>
      <c r="C488" s="4">
        <v>96</v>
      </c>
      <c r="D488" s="4">
        <v>96</v>
      </c>
      <c r="E488" s="7">
        <v>115200</v>
      </c>
      <c r="F488" s="7">
        <v>144200</v>
      </c>
      <c r="G488" s="7" t="s">
        <v>6047</v>
      </c>
      <c r="H488" s="26">
        <v>0</v>
      </c>
      <c r="I488" s="7">
        <v>0</v>
      </c>
      <c r="J488" s="7">
        <v>144200</v>
      </c>
      <c r="K488" s="7">
        <v>150977.4</v>
      </c>
    </row>
    <row r="489" spans="1:11" s="4" customFormat="1" x14ac:dyDescent="0.3">
      <c r="A489" s="4" t="s">
        <v>2868</v>
      </c>
      <c r="B489" s="4" t="s">
        <v>2869</v>
      </c>
      <c r="C489" s="4">
        <v>26</v>
      </c>
      <c r="D489" s="4">
        <v>26</v>
      </c>
      <c r="E489" s="7">
        <v>31200</v>
      </c>
      <c r="F489" s="7">
        <v>60200</v>
      </c>
      <c r="G489" s="7" t="s">
        <v>6011</v>
      </c>
      <c r="H489" s="26">
        <v>0.32</v>
      </c>
      <c r="I489" s="7">
        <v>19264</v>
      </c>
      <c r="J489" s="7">
        <v>79464</v>
      </c>
      <c r="K489" s="7">
        <v>83198.80799999999</v>
      </c>
    </row>
    <row r="490" spans="1:11" s="4" customFormat="1" x14ac:dyDescent="0.3">
      <c r="A490" s="4" t="s">
        <v>2870</v>
      </c>
      <c r="B490" s="4" t="s">
        <v>2871</v>
      </c>
      <c r="C490" s="4">
        <v>36</v>
      </c>
      <c r="D490" s="4">
        <v>36</v>
      </c>
      <c r="E490" s="7">
        <v>43200</v>
      </c>
      <c r="F490" s="7">
        <v>72200</v>
      </c>
      <c r="G490" s="7" t="s">
        <v>6011</v>
      </c>
      <c r="H490" s="26">
        <v>0.32</v>
      </c>
      <c r="I490" s="7">
        <v>23104</v>
      </c>
      <c r="J490" s="7">
        <v>95304</v>
      </c>
      <c r="K490" s="7">
        <v>99783.288</v>
      </c>
    </row>
    <row r="491" spans="1:11" s="4" customFormat="1" x14ac:dyDescent="0.3">
      <c r="A491" s="4" t="s">
        <v>2876</v>
      </c>
      <c r="B491" s="4" t="s">
        <v>2877</v>
      </c>
      <c r="C491" s="4">
        <v>320</v>
      </c>
      <c r="D491" s="4">
        <v>320</v>
      </c>
      <c r="E491" s="7">
        <v>384000</v>
      </c>
      <c r="F491" s="7">
        <v>413000</v>
      </c>
      <c r="G491" s="7" t="s">
        <v>6034</v>
      </c>
      <c r="H491" s="26">
        <v>0.32</v>
      </c>
      <c r="I491" s="7">
        <v>132160</v>
      </c>
      <c r="J491" s="7">
        <v>545160</v>
      </c>
      <c r="K491" s="7">
        <v>570782.52</v>
      </c>
    </row>
    <row r="492" spans="1:11" s="4" customFormat="1" x14ac:dyDescent="0.3">
      <c r="A492" s="4" t="s">
        <v>2878</v>
      </c>
      <c r="B492" s="4" t="s">
        <v>2879</v>
      </c>
      <c r="C492" s="4">
        <v>28</v>
      </c>
      <c r="D492" s="4">
        <v>28</v>
      </c>
      <c r="E492" s="7">
        <v>33600</v>
      </c>
      <c r="F492" s="7">
        <v>62600</v>
      </c>
      <c r="G492" s="7" t="s">
        <v>6021</v>
      </c>
      <c r="H492" s="26">
        <v>0</v>
      </c>
      <c r="I492" s="7">
        <v>0</v>
      </c>
      <c r="J492" s="7">
        <v>62600</v>
      </c>
      <c r="K492" s="7">
        <v>65542.2</v>
      </c>
    </row>
    <row r="493" spans="1:11" s="4" customFormat="1" x14ac:dyDescent="0.3">
      <c r="A493" s="4" t="s">
        <v>2882</v>
      </c>
      <c r="B493" s="4" t="s">
        <v>2883</v>
      </c>
      <c r="C493" s="4">
        <v>982</v>
      </c>
      <c r="D493" s="4">
        <v>830</v>
      </c>
      <c r="E493" s="7">
        <v>996000</v>
      </c>
      <c r="F493" s="7">
        <v>1025000</v>
      </c>
      <c r="G493" s="7" t="s">
        <v>6001</v>
      </c>
      <c r="H493" s="26">
        <v>0.3</v>
      </c>
      <c r="I493" s="7">
        <v>307500</v>
      </c>
      <c r="J493" s="7">
        <v>1332500</v>
      </c>
      <c r="K493" s="7">
        <v>1395127.5</v>
      </c>
    </row>
    <row r="494" spans="1:11" s="4" customFormat="1" x14ac:dyDescent="0.3">
      <c r="A494" s="4" t="s">
        <v>2886</v>
      </c>
      <c r="B494" s="4" t="s">
        <v>2887</v>
      </c>
      <c r="C494" s="4">
        <v>82</v>
      </c>
      <c r="D494" s="4">
        <v>82</v>
      </c>
      <c r="E494" s="7">
        <v>98400</v>
      </c>
      <c r="F494" s="7">
        <v>127400</v>
      </c>
      <c r="G494" s="7" t="s">
        <v>6030</v>
      </c>
      <c r="H494" s="26">
        <v>0</v>
      </c>
      <c r="I494" s="7">
        <v>0</v>
      </c>
      <c r="J494" s="7">
        <v>127400</v>
      </c>
      <c r="K494" s="7">
        <v>133387.79999999999</v>
      </c>
    </row>
    <row r="495" spans="1:11" s="4" customFormat="1" x14ac:dyDescent="0.3">
      <c r="A495" s="4" t="s">
        <v>2904</v>
      </c>
      <c r="B495" s="4" t="s">
        <v>2905</v>
      </c>
      <c r="C495" s="4">
        <v>61</v>
      </c>
      <c r="D495" s="4">
        <v>61</v>
      </c>
      <c r="E495" s="7">
        <v>73200</v>
      </c>
      <c r="F495" s="7">
        <v>102200</v>
      </c>
      <c r="G495" s="7" t="s">
        <v>6006</v>
      </c>
      <c r="H495" s="26">
        <v>0</v>
      </c>
      <c r="I495" s="7">
        <v>0</v>
      </c>
      <c r="J495" s="7">
        <v>102200</v>
      </c>
      <c r="K495" s="7">
        <v>107003.4</v>
      </c>
    </row>
    <row r="496" spans="1:11" s="4" customFormat="1" x14ac:dyDescent="0.3">
      <c r="A496" s="4" t="s">
        <v>2907</v>
      </c>
      <c r="B496" s="4" t="s">
        <v>2908</v>
      </c>
      <c r="C496" s="4">
        <v>152</v>
      </c>
      <c r="D496" s="4">
        <v>152</v>
      </c>
      <c r="E496" s="7">
        <v>182400</v>
      </c>
      <c r="F496" s="7">
        <v>211400</v>
      </c>
      <c r="G496" s="7" t="s">
        <v>6023</v>
      </c>
      <c r="H496" s="26">
        <v>0</v>
      </c>
      <c r="I496" s="7">
        <v>0</v>
      </c>
      <c r="J496" s="7">
        <v>211400</v>
      </c>
      <c r="K496" s="7">
        <v>221335.8</v>
      </c>
    </row>
    <row r="497" spans="1:11" s="4" customFormat="1" x14ac:dyDescent="0.3">
      <c r="A497" s="4" t="s">
        <v>2911</v>
      </c>
      <c r="B497" s="4" t="s">
        <v>2912</v>
      </c>
      <c r="C497" s="4">
        <v>100</v>
      </c>
      <c r="D497" s="4">
        <v>100</v>
      </c>
      <c r="E497" s="7">
        <v>120000</v>
      </c>
      <c r="F497" s="7">
        <v>149000</v>
      </c>
      <c r="G497" s="7" t="s">
        <v>6002</v>
      </c>
      <c r="H497" s="26">
        <v>0</v>
      </c>
      <c r="I497" s="7">
        <v>0</v>
      </c>
      <c r="J497" s="7">
        <v>149000</v>
      </c>
      <c r="K497" s="7">
        <v>156003</v>
      </c>
    </row>
    <row r="498" spans="1:11" s="4" customFormat="1" x14ac:dyDescent="0.3">
      <c r="A498" s="4" t="s">
        <v>2915</v>
      </c>
      <c r="B498" s="4" t="s">
        <v>2916</v>
      </c>
      <c r="C498" s="4">
        <v>30</v>
      </c>
      <c r="D498" s="4">
        <v>30</v>
      </c>
      <c r="E498" s="7">
        <v>36000</v>
      </c>
      <c r="F498" s="7">
        <v>65000</v>
      </c>
      <c r="G498" s="7" t="s">
        <v>6018</v>
      </c>
      <c r="H498" s="26">
        <v>0</v>
      </c>
      <c r="I498" s="7">
        <v>0</v>
      </c>
      <c r="J498" s="7">
        <v>65000</v>
      </c>
      <c r="K498" s="7">
        <v>68055</v>
      </c>
    </row>
    <row r="499" spans="1:11" s="4" customFormat="1" x14ac:dyDescent="0.3">
      <c r="A499" s="4" t="s">
        <v>2919</v>
      </c>
      <c r="B499" s="4" t="s">
        <v>2920</v>
      </c>
      <c r="C499" s="4">
        <v>30</v>
      </c>
      <c r="D499" s="4">
        <v>30</v>
      </c>
      <c r="E499" s="7">
        <v>36000</v>
      </c>
      <c r="F499" s="7">
        <v>65000</v>
      </c>
      <c r="G499" s="7" t="s">
        <v>6039</v>
      </c>
      <c r="H499" s="26">
        <v>0.3</v>
      </c>
      <c r="I499" s="7">
        <v>19500</v>
      </c>
      <c r="J499" s="7">
        <v>84500</v>
      </c>
      <c r="K499" s="7">
        <v>88471.5</v>
      </c>
    </row>
    <row r="500" spans="1:11" s="4" customFormat="1" x14ac:dyDescent="0.3">
      <c r="A500" s="4" t="s">
        <v>2923</v>
      </c>
      <c r="B500" s="4" t="s">
        <v>2924</v>
      </c>
      <c r="C500" s="4">
        <v>66</v>
      </c>
      <c r="D500" s="4">
        <v>65</v>
      </c>
      <c r="E500" s="7">
        <v>78000</v>
      </c>
      <c r="F500" s="7">
        <v>107000</v>
      </c>
      <c r="G500" s="7" t="s">
        <v>6004</v>
      </c>
      <c r="H500" s="26">
        <v>0</v>
      </c>
      <c r="I500" s="7">
        <v>0</v>
      </c>
      <c r="J500" s="7">
        <v>107000</v>
      </c>
      <c r="K500" s="7">
        <v>112028.99999999999</v>
      </c>
    </row>
    <row r="501" spans="1:11" s="4" customFormat="1" x14ac:dyDescent="0.3">
      <c r="A501" s="4" t="s">
        <v>2931</v>
      </c>
      <c r="B501" s="4" t="s">
        <v>2932</v>
      </c>
      <c r="C501" s="4">
        <v>165</v>
      </c>
      <c r="D501" s="4">
        <v>165</v>
      </c>
      <c r="E501" s="7">
        <v>198000</v>
      </c>
      <c r="F501" s="7">
        <v>227000</v>
      </c>
      <c r="G501" s="7" t="s">
        <v>6036</v>
      </c>
      <c r="H501" s="26">
        <v>0</v>
      </c>
      <c r="I501" s="7">
        <v>0</v>
      </c>
      <c r="J501" s="7">
        <v>227000</v>
      </c>
      <c r="K501" s="7">
        <v>237668.99999999997</v>
      </c>
    </row>
    <row r="502" spans="1:11" s="4" customFormat="1" x14ac:dyDescent="0.3">
      <c r="A502" s="4" t="s">
        <v>2935</v>
      </c>
      <c r="B502" s="4" t="s">
        <v>2936</v>
      </c>
      <c r="C502" s="4">
        <v>21</v>
      </c>
      <c r="D502" s="4">
        <v>21</v>
      </c>
      <c r="E502" s="7">
        <v>25200</v>
      </c>
      <c r="F502" s="7">
        <v>54200</v>
      </c>
      <c r="G502" s="7" t="s">
        <v>6015</v>
      </c>
      <c r="H502" s="26">
        <v>0</v>
      </c>
      <c r="I502" s="7">
        <v>0</v>
      </c>
      <c r="J502" s="7">
        <v>54200</v>
      </c>
      <c r="K502" s="7">
        <v>56747.399999999994</v>
      </c>
    </row>
    <row r="503" spans="1:11" s="4" customFormat="1" x14ac:dyDescent="0.3">
      <c r="A503" s="4" t="s">
        <v>2937</v>
      </c>
      <c r="B503" s="4" t="s">
        <v>2938</v>
      </c>
      <c r="C503" s="4">
        <v>27</v>
      </c>
      <c r="D503" s="4">
        <v>27</v>
      </c>
      <c r="E503" s="7">
        <v>32400</v>
      </c>
      <c r="F503" s="7">
        <v>61400</v>
      </c>
      <c r="G503" s="7" t="s">
        <v>6026</v>
      </c>
      <c r="H503" s="26">
        <v>0.32</v>
      </c>
      <c r="I503" s="7">
        <v>19648</v>
      </c>
      <c r="J503" s="7">
        <v>81048</v>
      </c>
      <c r="K503" s="7">
        <v>84857.255999999994</v>
      </c>
    </row>
    <row r="504" spans="1:11" s="4" customFormat="1" x14ac:dyDescent="0.3">
      <c r="A504" s="4" t="s">
        <v>2941</v>
      </c>
      <c r="B504" s="4" t="s">
        <v>2942</v>
      </c>
      <c r="C504" s="4">
        <v>108</v>
      </c>
      <c r="D504" s="4">
        <v>18</v>
      </c>
      <c r="E504" s="7">
        <v>21600</v>
      </c>
      <c r="F504" s="7">
        <v>50600</v>
      </c>
      <c r="G504" s="7" t="s">
        <v>6035</v>
      </c>
      <c r="H504" s="26">
        <v>0.3</v>
      </c>
      <c r="I504" s="7">
        <v>15180</v>
      </c>
      <c r="J504" s="7">
        <v>65780</v>
      </c>
      <c r="K504" s="7">
        <v>68871.659999999989</v>
      </c>
    </row>
    <row r="505" spans="1:11" s="4" customFormat="1" x14ac:dyDescent="0.3">
      <c r="A505" s="4" t="s">
        <v>2946</v>
      </c>
      <c r="B505" s="4" t="s">
        <v>2947</v>
      </c>
      <c r="C505" s="4">
        <v>20</v>
      </c>
      <c r="D505" s="4">
        <v>20</v>
      </c>
      <c r="E505" s="7">
        <v>24000</v>
      </c>
      <c r="F505" s="7">
        <v>53000</v>
      </c>
      <c r="G505" s="7" t="s">
        <v>6011</v>
      </c>
      <c r="H505" s="26">
        <v>0.32</v>
      </c>
      <c r="I505" s="7">
        <v>16960</v>
      </c>
      <c r="J505" s="7">
        <v>69960</v>
      </c>
      <c r="K505" s="7">
        <v>73248.12</v>
      </c>
    </row>
    <row r="506" spans="1:11" s="4" customFormat="1" x14ac:dyDescent="0.3">
      <c r="A506" s="4" t="s">
        <v>2949</v>
      </c>
      <c r="B506" s="4" t="s">
        <v>2950</v>
      </c>
      <c r="C506" s="4">
        <v>95</v>
      </c>
      <c r="D506" s="4">
        <v>95</v>
      </c>
      <c r="E506" s="7">
        <v>114000</v>
      </c>
      <c r="F506" s="7">
        <v>143000</v>
      </c>
      <c r="G506" s="7" t="s">
        <v>6033</v>
      </c>
      <c r="H506" s="26">
        <v>0.3</v>
      </c>
      <c r="I506" s="7">
        <v>42900</v>
      </c>
      <c r="J506" s="7">
        <v>185900</v>
      </c>
      <c r="K506" s="7">
        <v>194637.3</v>
      </c>
    </row>
    <row r="507" spans="1:11" s="4" customFormat="1" x14ac:dyDescent="0.3">
      <c r="A507" s="4" t="s">
        <v>2953</v>
      </c>
      <c r="B507" s="4" t="s">
        <v>2954</v>
      </c>
      <c r="C507" s="4">
        <v>136</v>
      </c>
      <c r="D507" s="4">
        <v>136</v>
      </c>
      <c r="E507" s="7">
        <v>163200</v>
      </c>
      <c r="F507" s="7">
        <v>192200</v>
      </c>
      <c r="G507" s="7" t="s">
        <v>6028</v>
      </c>
      <c r="H507" s="26">
        <v>0.3</v>
      </c>
      <c r="I507" s="7">
        <v>57660</v>
      </c>
      <c r="J507" s="7">
        <v>249860</v>
      </c>
      <c r="K507" s="7">
        <v>261603.41999999998</v>
      </c>
    </row>
    <row r="508" spans="1:11" s="4" customFormat="1" x14ac:dyDescent="0.3">
      <c r="A508" s="4" t="s">
        <v>2963</v>
      </c>
      <c r="B508" s="4" t="s">
        <v>2964</v>
      </c>
      <c r="C508" s="4">
        <v>34</v>
      </c>
      <c r="D508" s="4">
        <v>34</v>
      </c>
      <c r="E508" s="7">
        <v>40800</v>
      </c>
      <c r="F508" s="7">
        <v>69800</v>
      </c>
      <c r="G508" s="7" t="s">
        <v>6019</v>
      </c>
      <c r="H508" s="26">
        <v>0.3</v>
      </c>
      <c r="I508" s="7">
        <v>20940</v>
      </c>
      <c r="J508" s="7">
        <v>90740</v>
      </c>
      <c r="K508" s="7">
        <v>95004.78</v>
      </c>
    </row>
    <row r="509" spans="1:11" s="4" customFormat="1" x14ac:dyDescent="0.3">
      <c r="A509" s="4" t="s">
        <v>2975</v>
      </c>
      <c r="B509" s="4" t="s">
        <v>2976</v>
      </c>
      <c r="C509" s="4">
        <v>268</v>
      </c>
      <c r="D509" s="4">
        <v>268</v>
      </c>
      <c r="E509" s="7">
        <v>321600</v>
      </c>
      <c r="F509" s="7">
        <v>350600</v>
      </c>
      <c r="G509" s="7" t="s">
        <v>6039</v>
      </c>
      <c r="H509" s="26">
        <v>0.3</v>
      </c>
      <c r="I509" s="7">
        <v>105180</v>
      </c>
      <c r="J509" s="7">
        <v>455780</v>
      </c>
      <c r="K509" s="7">
        <v>477201.66</v>
      </c>
    </row>
    <row r="510" spans="1:11" s="4" customFormat="1" x14ac:dyDescent="0.3">
      <c r="A510" s="4" t="s">
        <v>2989</v>
      </c>
      <c r="B510" s="4" t="s">
        <v>2990</v>
      </c>
      <c r="C510" s="4">
        <v>785</v>
      </c>
      <c r="D510" s="4">
        <v>9</v>
      </c>
      <c r="E510" s="7">
        <v>10800</v>
      </c>
      <c r="F510" s="7">
        <v>39800</v>
      </c>
      <c r="G510" s="7" t="s">
        <v>6004</v>
      </c>
      <c r="H510" s="26">
        <v>0</v>
      </c>
      <c r="I510" s="7">
        <v>0</v>
      </c>
      <c r="J510" s="7">
        <v>39800</v>
      </c>
      <c r="K510" s="7">
        <v>41670.6</v>
      </c>
    </row>
    <row r="511" spans="1:11" s="4" customFormat="1" x14ac:dyDescent="0.3">
      <c r="A511" s="4" t="s">
        <v>2995</v>
      </c>
      <c r="B511" s="4" t="s">
        <v>2996</v>
      </c>
      <c r="C511" s="4">
        <v>27</v>
      </c>
      <c r="D511" s="4">
        <v>27</v>
      </c>
      <c r="E511" s="7">
        <v>32400</v>
      </c>
      <c r="F511" s="7">
        <v>61400</v>
      </c>
      <c r="G511" s="7" t="s">
        <v>6006</v>
      </c>
      <c r="H511" s="26">
        <v>0</v>
      </c>
      <c r="I511" s="7">
        <v>0</v>
      </c>
      <c r="J511" s="7">
        <v>61400</v>
      </c>
      <c r="K511" s="7">
        <v>64285.799999999996</v>
      </c>
    </row>
    <row r="512" spans="1:11" s="4" customFormat="1" x14ac:dyDescent="0.3">
      <c r="A512" s="4" t="s">
        <v>2999</v>
      </c>
      <c r="B512" s="4" t="s">
        <v>3000</v>
      </c>
      <c r="C512" s="4">
        <v>122</v>
      </c>
      <c r="D512" s="4">
        <v>122</v>
      </c>
      <c r="E512" s="7">
        <v>146400</v>
      </c>
      <c r="F512" s="7">
        <v>175400</v>
      </c>
      <c r="G512" s="7" t="s">
        <v>6039</v>
      </c>
      <c r="H512" s="26">
        <v>0.3</v>
      </c>
      <c r="I512" s="7">
        <v>52620</v>
      </c>
      <c r="J512" s="7">
        <v>228020</v>
      </c>
      <c r="K512" s="7">
        <v>238736.93999999997</v>
      </c>
    </row>
    <row r="513" spans="1:11" s="4" customFormat="1" x14ac:dyDescent="0.3">
      <c r="A513" s="4" t="s">
        <v>3002</v>
      </c>
      <c r="B513" s="4" t="s">
        <v>3003</v>
      </c>
      <c r="C513" s="4">
        <v>51</v>
      </c>
      <c r="D513" s="4">
        <v>51</v>
      </c>
      <c r="E513" s="7">
        <v>61200</v>
      </c>
      <c r="F513" s="7">
        <v>90200</v>
      </c>
      <c r="G513" s="7" t="s">
        <v>6007</v>
      </c>
      <c r="H513" s="26">
        <v>0</v>
      </c>
      <c r="I513" s="7">
        <v>0</v>
      </c>
      <c r="J513" s="7">
        <v>90200</v>
      </c>
      <c r="K513" s="7">
        <v>94439.4</v>
      </c>
    </row>
    <row r="514" spans="1:11" s="4" customFormat="1" x14ac:dyDescent="0.3">
      <c r="A514" s="4" t="s">
        <v>3004</v>
      </c>
      <c r="B514" s="4" t="s">
        <v>3005</v>
      </c>
      <c r="C514" s="4">
        <v>22</v>
      </c>
      <c r="D514" s="4">
        <v>22</v>
      </c>
      <c r="E514" s="7">
        <v>26400</v>
      </c>
      <c r="F514" s="7">
        <v>55400</v>
      </c>
      <c r="G514" s="7" t="s">
        <v>6026</v>
      </c>
      <c r="H514" s="26">
        <v>0.32</v>
      </c>
      <c r="I514" s="7">
        <v>17728</v>
      </c>
      <c r="J514" s="7">
        <v>73128</v>
      </c>
      <c r="K514" s="7">
        <v>76565.015999999989</v>
      </c>
    </row>
    <row r="515" spans="1:11" s="4" customFormat="1" x14ac:dyDescent="0.3">
      <c r="A515" s="4" t="s">
        <v>3012</v>
      </c>
      <c r="B515" s="4" t="s">
        <v>3013</v>
      </c>
      <c r="C515" s="4">
        <v>17</v>
      </c>
      <c r="D515" s="4">
        <v>17</v>
      </c>
      <c r="E515" s="7">
        <v>20400</v>
      </c>
      <c r="F515" s="7">
        <v>49400</v>
      </c>
      <c r="G515" s="7" t="s">
        <v>6031</v>
      </c>
      <c r="H515" s="26">
        <v>0.3</v>
      </c>
      <c r="I515" s="7">
        <v>14820</v>
      </c>
      <c r="J515" s="7">
        <v>64220</v>
      </c>
      <c r="K515" s="7">
        <v>67238.34</v>
      </c>
    </row>
    <row r="516" spans="1:11" s="4" customFormat="1" x14ac:dyDescent="0.3">
      <c r="A516" s="4" t="s">
        <v>3018</v>
      </c>
      <c r="B516" s="4" t="s">
        <v>3019</v>
      </c>
      <c r="C516" s="4">
        <v>35</v>
      </c>
      <c r="D516" s="4">
        <v>35</v>
      </c>
      <c r="E516" s="7">
        <v>42000</v>
      </c>
      <c r="F516" s="7">
        <v>71000</v>
      </c>
      <c r="G516" s="7" t="s">
        <v>6040</v>
      </c>
      <c r="H516" s="26">
        <v>0</v>
      </c>
      <c r="I516" s="7">
        <v>0</v>
      </c>
      <c r="J516" s="7">
        <v>71000</v>
      </c>
      <c r="K516" s="7">
        <v>74337</v>
      </c>
    </row>
    <row r="517" spans="1:11" s="4" customFormat="1" x14ac:dyDescent="0.3">
      <c r="A517" s="4" t="s">
        <v>3021</v>
      </c>
      <c r="B517" s="4" t="s">
        <v>3022</v>
      </c>
      <c r="C517" s="4">
        <v>172</v>
      </c>
      <c r="D517" s="4">
        <v>172</v>
      </c>
      <c r="E517" s="7">
        <v>206400</v>
      </c>
      <c r="F517" s="7">
        <v>235400</v>
      </c>
      <c r="G517" s="7" t="s">
        <v>6025</v>
      </c>
      <c r="H517" s="26">
        <v>0.32</v>
      </c>
      <c r="I517" s="7">
        <v>75328</v>
      </c>
      <c r="J517" s="7">
        <v>310728</v>
      </c>
      <c r="K517" s="7">
        <v>325332.21599999996</v>
      </c>
    </row>
    <row r="518" spans="1:11" s="4" customFormat="1" x14ac:dyDescent="0.3">
      <c r="A518" s="4" t="s">
        <v>3023</v>
      </c>
      <c r="B518" s="4" t="s">
        <v>3024</v>
      </c>
      <c r="C518" s="4">
        <v>54</v>
      </c>
      <c r="D518" s="4">
        <v>54</v>
      </c>
      <c r="E518" s="7">
        <v>64800</v>
      </c>
      <c r="F518" s="7">
        <v>93800</v>
      </c>
      <c r="G518" s="7" t="s">
        <v>6000</v>
      </c>
      <c r="H518" s="26">
        <v>0</v>
      </c>
      <c r="I518" s="7">
        <v>0</v>
      </c>
      <c r="J518" s="7">
        <v>93800</v>
      </c>
      <c r="K518" s="7">
        <v>98208.599999999991</v>
      </c>
    </row>
    <row r="519" spans="1:11" s="4" customFormat="1" x14ac:dyDescent="0.3">
      <c r="A519" s="4" t="s">
        <v>3025</v>
      </c>
      <c r="B519" s="4" t="s">
        <v>3026</v>
      </c>
      <c r="C519" s="4">
        <v>301</v>
      </c>
      <c r="D519" s="4">
        <v>300</v>
      </c>
      <c r="E519" s="7">
        <v>360000</v>
      </c>
      <c r="F519" s="7">
        <v>389000</v>
      </c>
      <c r="G519" s="7" t="s">
        <v>6044</v>
      </c>
      <c r="H519" s="26">
        <v>0</v>
      </c>
      <c r="I519" s="7">
        <v>0</v>
      </c>
      <c r="J519" s="7">
        <v>389000</v>
      </c>
      <c r="K519" s="7">
        <v>407283</v>
      </c>
    </row>
    <row r="520" spans="1:11" s="4" customFormat="1" x14ac:dyDescent="0.3">
      <c r="A520" s="4" t="s">
        <v>3031</v>
      </c>
      <c r="B520" s="4" t="s">
        <v>3032</v>
      </c>
      <c r="C520" s="4">
        <v>18</v>
      </c>
      <c r="D520" s="4">
        <v>17</v>
      </c>
      <c r="E520" s="7">
        <v>20400</v>
      </c>
      <c r="F520" s="7">
        <v>49400</v>
      </c>
      <c r="G520" s="7" t="s">
        <v>6004</v>
      </c>
      <c r="H520" s="26">
        <v>0</v>
      </c>
      <c r="I520" s="7">
        <v>0</v>
      </c>
      <c r="J520" s="7">
        <v>49400</v>
      </c>
      <c r="K520" s="7">
        <v>51721.799999999996</v>
      </c>
    </row>
    <row r="521" spans="1:11" s="4" customFormat="1" x14ac:dyDescent="0.3">
      <c r="A521" s="4" t="s">
        <v>3033</v>
      </c>
      <c r="B521" s="4" t="s">
        <v>3034</v>
      </c>
      <c r="C521" s="4">
        <v>96</v>
      </c>
      <c r="D521" s="4">
        <v>96</v>
      </c>
      <c r="E521" s="7">
        <v>115200</v>
      </c>
      <c r="F521" s="7">
        <v>144200</v>
      </c>
      <c r="G521" s="7" t="s">
        <v>6019</v>
      </c>
      <c r="H521" s="26">
        <v>0.3</v>
      </c>
      <c r="I521" s="7">
        <v>43260</v>
      </c>
      <c r="J521" s="7">
        <v>187460</v>
      </c>
      <c r="K521" s="7">
        <v>196270.62</v>
      </c>
    </row>
    <row r="522" spans="1:11" s="4" customFormat="1" x14ac:dyDescent="0.3">
      <c r="A522" s="4" t="s">
        <v>3035</v>
      </c>
      <c r="B522" s="4" t="s">
        <v>3036</v>
      </c>
      <c r="C522" s="4">
        <v>20</v>
      </c>
      <c r="D522" s="4">
        <v>20</v>
      </c>
      <c r="E522" s="7">
        <v>24000</v>
      </c>
      <c r="F522" s="7">
        <v>53000</v>
      </c>
      <c r="G522" s="7" t="s">
        <v>6040</v>
      </c>
      <c r="H522" s="26">
        <v>0</v>
      </c>
      <c r="I522" s="7">
        <v>0</v>
      </c>
      <c r="J522" s="7">
        <v>53000</v>
      </c>
      <c r="K522" s="7">
        <v>55490.999999999993</v>
      </c>
    </row>
    <row r="523" spans="1:11" s="4" customFormat="1" x14ac:dyDescent="0.3">
      <c r="A523" s="4" t="s">
        <v>3037</v>
      </c>
      <c r="B523" s="4" t="s">
        <v>3038</v>
      </c>
      <c r="C523" s="4">
        <v>91</v>
      </c>
      <c r="D523" s="4">
        <v>91</v>
      </c>
      <c r="E523" s="7">
        <v>109200</v>
      </c>
      <c r="F523" s="7">
        <v>138200</v>
      </c>
      <c r="G523" s="7" t="s">
        <v>6036</v>
      </c>
      <c r="H523" s="26">
        <v>0</v>
      </c>
      <c r="I523" s="7">
        <v>0</v>
      </c>
      <c r="J523" s="7">
        <v>138200</v>
      </c>
      <c r="K523" s="7">
        <v>144695.4</v>
      </c>
    </row>
    <row r="524" spans="1:11" s="4" customFormat="1" x14ac:dyDescent="0.3">
      <c r="A524" s="4" t="s">
        <v>3039</v>
      </c>
      <c r="B524" s="4" t="s">
        <v>3040</v>
      </c>
      <c r="C524" s="4">
        <v>75</v>
      </c>
      <c r="D524" s="4">
        <v>75</v>
      </c>
      <c r="E524" s="7">
        <v>90000</v>
      </c>
      <c r="F524" s="7">
        <v>119000</v>
      </c>
      <c r="G524" s="7" t="s">
        <v>5999</v>
      </c>
      <c r="H524" s="26">
        <v>0.3</v>
      </c>
      <c r="I524" s="7">
        <v>35700</v>
      </c>
      <c r="J524" s="7">
        <v>154700</v>
      </c>
      <c r="K524" s="7">
        <v>161970.9</v>
      </c>
    </row>
    <row r="525" spans="1:11" s="4" customFormat="1" x14ac:dyDescent="0.3">
      <c r="A525" s="4" t="s">
        <v>3042</v>
      </c>
      <c r="B525" s="4" t="s">
        <v>3043</v>
      </c>
      <c r="C525" s="4">
        <v>36</v>
      </c>
      <c r="D525" s="4">
        <v>36</v>
      </c>
      <c r="E525" s="7">
        <v>43200</v>
      </c>
      <c r="F525" s="7">
        <v>72200</v>
      </c>
      <c r="G525" s="7" t="s">
        <v>6004</v>
      </c>
      <c r="H525" s="26">
        <v>0</v>
      </c>
      <c r="I525" s="7">
        <v>0</v>
      </c>
      <c r="J525" s="7">
        <v>72200</v>
      </c>
      <c r="K525" s="7">
        <v>75593.399999999994</v>
      </c>
    </row>
    <row r="526" spans="1:11" s="4" customFormat="1" x14ac:dyDescent="0.3">
      <c r="A526" s="4" t="s">
        <v>3044</v>
      </c>
      <c r="B526" s="4" t="s">
        <v>3045</v>
      </c>
      <c r="C526" s="4">
        <v>73</v>
      </c>
      <c r="D526" s="4">
        <v>73</v>
      </c>
      <c r="E526" s="7">
        <v>87600</v>
      </c>
      <c r="F526" s="7">
        <v>116600</v>
      </c>
      <c r="G526" s="7" t="s">
        <v>6040</v>
      </c>
      <c r="H526" s="26">
        <v>0</v>
      </c>
      <c r="I526" s="7">
        <v>0</v>
      </c>
      <c r="J526" s="7">
        <v>116600</v>
      </c>
      <c r="K526" s="7">
        <v>122080.2</v>
      </c>
    </row>
    <row r="527" spans="1:11" s="4" customFormat="1" x14ac:dyDescent="0.3">
      <c r="A527" s="4" t="s">
        <v>3059</v>
      </c>
      <c r="B527" s="4" t="s">
        <v>3060</v>
      </c>
      <c r="C527" s="4">
        <v>1181</v>
      </c>
      <c r="D527" s="4">
        <v>1135</v>
      </c>
      <c r="E527" s="7">
        <v>1362000</v>
      </c>
      <c r="F527" s="7">
        <v>1391000</v>
      </c>
      <c r="G527" s="7" t="s">
        <v>6023</v>
      </c>
      <c r="H527" s="26">
        <v>0</v>
      </c>
      <c r="I527" s="7">
        <v>0</v>
      </c>
      <c r="J527" s="7">
        <v>1391000</v>
      </c>
      <c r="K527" s="7">
        <v>1456377</v>
      </c>
    </row>
    <row r="528" spans="1:11" s="4" customFormat="1" x14ac:dyDescent="0.3">
      <c r="A528" s="4" t="s">
        <v>3061</v>
      </c>
      <c r="B528" s="4" t="s">
        <v>3062</v>
      </c>
      <c r="C528" s="4">
        <v>25</v>
      </c>
      <c r="D528" s="4">
        <v>25</v>
      </c>
      <c r="E528" s="7">
        <v>30000</v>
      </c>
      <c r="F528" s="7">
        <v>59000</v>
      </c>
      <c r="G528" s="7" t="s">
        <v>6025</v>
      </c>
      <c r="H528" s="26">
        <v>0.32</v>
      </c>
      <c r="I528" s="7">
        <v>18880</v>
      </c>
      <c r="J528" s="7">
        <v>77880</v>
      </c>
      <c r="K528" s="7">
        <v>81540.36</v>
      </c>
    </row>
    <row r="529" spans="1:11" s="4" customFormat="1" x14ac:dyDescent="0.3">
      <c r="A529" s="4" t="s">
        <v>3063</v>
      </c>
      <c r="B529" s="4" t="s">
        <v>3064</v>
      </c>
      <c r="C529" s="4">
        <v>47</v>
      </c>
      <c r="D529" s="4">
        <v>47</v>
      </c>
      <c r="E529" s="7">
        <v>56400</v>
      </c>
      <c r="F529" s="7">
        <v>85400</v>
      </c>
      <c r="G529" s="7" t="s">
        <v>6039</v>
      </c>
      <c r="H529" s="26">
        <v>0.3</v>
      </c>
      <c r="I529" s="7">
        <v>25620</v>
      </c>
      <c r="J529" s="7">
        <v>111020</v>
      </c>
      <c r="K529" s="7">
        <v>116237.93999999999</v>
      </c>
    </row>
    <row r="530" spans="1:11" s="4" customFormat="1" x14ac:dyDescent="0.3">
      <c r="A530" s="4" t="s">
        <v>3065</v>
      </c>
      <c r="B530" s="4" t="s">
        <v>3066</v>
      </c>
      <c r="C530" s="4">
        <v>63</v>
      </c>
      <c r="D530" s="4">
        <v>63</v>
      </c>
      <c r="E530" s="7">
        <v>75600</v>
      </c>
      <c r="F530" s="7">
        <v>104600</v>
      </c>
      <c r="G530" s="7" t="s">
        <v>6025</v>
      </c>
      <c r="H530" s="26">
        <v>0.32</v>
      </c>
      <c r="I530" s="7">
        <v>33472</v>
      </c>
      <c r="J530" s="7">
        <v>138072</v>
      </c>
      <c r="K530" s="7">
        <v>144561.38399999999</v>
      </c>
    </row>
    <row r="531" spans="1:11" s="4" customFormat="1" x14ac:dyDescent="0.3">
      <c r="A531" s="4" t="s">
        <v>3067</v>
      </c>
      <c r="B531" s="4" t="s">
        <v>3068</v>
      </c>
      <c r="C531" s="4">
        <v>339</v>
      </c>
      <c r="D531" s="4">
        <v>339</v>
      </c>
      <c r="E531" s="7">
        <v>406800</v>
      </c>
      <c r="F531" s="7">
        <v>435800</v>
      </c>
      <c r="G531" s="7" t="s">
        <v>6012</v>
      </c>
      <c r="H531" s="26">
        <v>0</v>
      </c>
      <c r="I531" s="7">
        <v>0</v>
      </c>
      <c r="J531" s="7">
        <v>435800</v>
      </c>
      <c r="K531" s="7">
        <v>456282.6</v>
      </c>
    </row>
    <row r="532" spans="1:11" s="4" customFormat="1" x14ac:dyDescent="0.3">
      <c r="A532" s="4" t="s">
        <v>3069</v>
      </c>
      <c r="B532" s="4" t="s">
        <v>3070</v>
      </c>
      <c r="C532" s="4">
        <v>92</v>
      </c>
      <c r="D532" s="4">
        <v>92</v>
      </c>
      <c r="E532" s="7">
        <v>110400</v>
      </c>
      <c r="F532" s="7">
        <v>139400</v>
      </c>
      <c r="G532" s="7" t="s">
        <v>6029</v>
      </c>
      <c r="H532" s="26">
        <v>0.32</v>
      </c>
      <c r="I532" s="7">
        <v>44608</v>
      </c>
      <c r="J532" s="7">
        <v>184008</v>
      </c>
      <c r="K532" s="7">
        <v>192656.37599999999</v>
      </c>
    </row>
    <row r="533" spans="1:11" s="4" customFormat="1" x14ac:dyDescent="0.3">
      <c r="A533" s="4" t="s">
        <v>3082</v>
      </c>
      <c r="B533" s="4" t="s">
        <v>3083</v>
      </c>
      <c r="C533" s="4">
        <v>112</v>
      </c>
      <c r="D533" s="4">
        <v>110</v>
      </c>
      <c r="E533" s="7">
        <v>132000</v>
      </c>
      <c r="F533" s="7">
        <v>161000</v>
      </c>
      <c r="G533" s="7" t="s">
        <v>6028</v>
      </c>
      <c r="H533" s="26">
        <v>0.3</v>
      </c>
      <c r="I533" s="7">
        <v>48300</v>
      </c>
      <c r="J533" s="7">
        <v>209300</v>
      </c>
      <c r="K533" s="7">
        <v>219137.09999999998</v>
      </c>
    </row>
    <row r="534" spans="1:11" s="4" customFormat="1" x14ac:dyDescent="0.3">
      <c r="A534" s="4" t="s">
        <v>3086</v>
      </c>
      <c r="B534" s="4" t="s">
        <v>3087</v>
      </c>
      <c r="C534" s="4">
        <v>28</v>
      </c>
      <c r="D534" s="4">
        <v>28</v>
      </c>
      <c r="E534" s="7">
        <v>33600</v>
      </c>
      <c r="F534" s="7">
        <v>62600</v>
      </c>
      <c r="G534" s="7" t="s">
        <v>6030</v>
      </c>
      <c r="H534" s="26">
        <v>0</v>
      </c>
      <c r="I534" s="7">
        <v>0</v>
      </c>
      <c r="J534" s="7">
        <v>62600</v>
      </c>
      <c r="K534" s="7">
        <v>65542.2</v>
      </c>
    </row>
    <row r="535" spans="1:11" s="4" customFormat="1" x14ac:dyDescent="0.3">
      <c r="A535" s="4" t="s">
        <v>3088</v>
      </c>
      <c r="B535" s="4" t="s">
        <v>3089</v>
      </c>
      <c r="C535" s="4">
        <v>2120</v>
      </c>
      <c r="D535" s="4">
        <v>1990</v>
      </c>
      <c r="E535" s="7">
        <v>2388000</v>
      </c>
      <c r="F535" s="7">
        <v>2417000</v>
      </c>
      <c r="G535" s="7" t="s">
        <v>6002</v>
      </c>
      <c r="H535" s="26">
        <v>0</v>
      </c>
      <c r="I535" s="7">
        <v>0</v>
      </c>
      <c r="J535" s="7">
        <v>2417000</v>
      </c>
      <c r="K535" s="7">
        <v>2530599</v>
      </c>
    </row>
    <row r="536" spans="1:11" s="4" customFormat="1" x14ac:dyDescent="0.3">
      <c r="A536" s="4" t="s">
        <v>3090</v>
      </c>
      <c r="B536" s="4" t="s">
        <v>3091</v>
      </c>
      <c r="C536" s="4">
        <v>16</v>
      </c>
      <c r="D536" s="4">
        <v>16</v>
      </c>
      <c r="E536" s="7">
        <v>19200</v>
      </c>
      <c r="F536" s="7">
        <v>48200</v>
      </c>
      <c r="G536" s="7" t="s">
        <v>6036</v>
      </c>
      <c r="H536" s="26">
        <v>0</v>
      </c>
      <c r="I536" s="7">
        <v>0</v>
      </c>
      <c r="J536" s="7">
        <v>48200</v>
      </c>
      <c r="K536" s="7">
        <v>50465.399999999994</v>
      </c>
    </row>
    <row r="537" spans="1:11" s="4" customFormat="1" x14ac:dyDescent="0.3">
      <c r="A537" s="4" t="s">
        <v>3096</v>
      </c>
      <c r="B537" s="4" t="s">
        <v>3097</v>
      </c>
      <c r="C537" s="4">
        <v>67</v>
      </c>
      <c r="D537" s="4">
        <v>13</v>
      </c>
      <c r="E537" s="7">
        <v>15600</v>
      </c>
      <c r="F537" s="7">
        <v>44600</v>
      </c>
      <c r="G537" s="7" t="s">
        <v>6002</v>
      </c>
      <c r="H537" s="26">
        <v>0</v>
      </c>
      <c r="I537" s="7">
        <v>0</v>
      </c>
      <c r="J537" s="7">
        <v>44600</v>
      </c>
      <c r="K537" s="7">
        <v>46696.2</v>
      </c>
    </row>
    <row r="538" spans="1:11" s="4" customFormat="1" x14ac:dyDescent="0.3">
      <c r="A538" s="4" t="s">
        <v>3098</v>
      </c>
      <c r="B538" s="4" t="s">
        <v>3099</v>
      </c>
      <c r="C538" s="4">
        <v>40</v>
      </c>
      <c r="D538" s="4">
        <v>40</v>
      </c>
      <c r="E538" s="7">
        <v>48000</v>
      </c>
      <c r="F538" s="7">
        <v>77000</v>
      </c>
      <c r="G538" s="7" t="s">
        <v>6001</v>
      </c>
      <c r="H538" s="26">
        <v>0.3</v>
      </c>
      <c r="I538" s="7">
        <v>23100</v>
      </c>
      <c r="J538" s="7">
        <v>100100</v>
      </c>
      <c r="K538" s="7">
        <v>104804.7</v>
      </c>
    </row>
    <row r="539" spans="1:11" s="4" customFormat="1" x14ac:dyDescent="0.3">
      <c r="A539" s="4" t="s">
        <v>3100</v>
      </c>
      <c r="B539" s="4" t="s">
        <v>3101</v>
      </c>
      <c r="C539" s="4">
        <v>58</v>
      </c>
      <c r="D539" s="4">
        <v>58</v>
      </c>
      <c r="E539" s="7">
        <v>69600</v>
      </c>
      <c r="F539" s="7">
        <v>98600</v>
      </c>
      <c r="G539" s="7" t="s">
        <v>6019</v>
      </c>
      <c r="H539" s="26">
        <v>0.3</v>
      </c>
      <c r="I539" s="7">
        <v>29580</v>
      </c>
      <c r="J539" s="7">
        <v>128180</v>
      </c>
      <c r="K539" s="7">
        <v>134204.46</v>
      </c>
    </row>
    <row r="540" spans="1:11" s="4" customFormat="1" x14ac:dyDescent="0.3">
      <c r="A540" s="4" t="s">
        <v>3113</v>
      </c>
      <c r="B540" s="4" t="s">
        <v>3114</v>
      </c>
      <c r="C540" s="4">
        <v>15</v>
      </c>
      <c r="D540" s="4">
        <v>15</v>
      </c>
      <c r="E540" s="7">
        <v>18000</v>
      </c>
      <c r="F540" s="7">
        <v>47000</v>
      </c>
      <c r="G540" s="7" t="s">
        <v>6018</v>
      </c>
      <c r="H540" s="26">
        <v>0</v>
      </c>
      <c r="I540" s="7">
        <v>0</v>
      </c>
      <c r="J540" s="7">
        <v>47000</v>
      </c>
      <c r="K540" s="7">
        <v>49209</v>
      </c>
    </row>
    <row r="541" spans="1:11" s="4" customFormat="1" x14ac:dyDescent="0.3">
      <c r="A541" s="4" t="s">
        <v>3115</v>
      </c>
      <c r="B541" s="4" t="s">
        <v>3116</v>
      </c>
      <c r="C541" s="4">
        <v>105</v>
      </c>
      <c r="D541" s="4">
        <v>54</v>
      </c>
      <c r="E541" s="7">
        <v>64800</v>
      </c>
      <c r="F541" s="7">
        <v>93800</v>
      </c>
      <c r="G541" s="7" t="s">
        <v>5996</v>
      </c>
      <c r="H541" s="26">
        <v>0</v>
      </c>
      <c r="I541" s="7">
        <v>0</v>
      </c>
      <c r="J541" s="7">
        <v>93800</v>
      </c>
      <c r="K541" s="7">
        <v>98208.599999999991</v>
      </c>
    </row>
    <row r="542" spans="1:11" s="4" customFormat="1" x14ac:dyDescent="0.3">
      <c r="A542" s="4" t="s">
        <v>3117</v>
      </c>
      <c r="B542" s="4" t="s">
        <v>3118</v>
      </c>
      <c r="C542" s="4">
        <v>57</v>
      </c>
      <c r="D542" s="4">
        <v>57</v>
      </c>
      <c r="E542" s="7">
        <v>68400</v>
      </c>
      <c r="F542" s="7">
        <v>97400</v>
      </c>
      <c r="G542" s="7" t="s">
        <v>6018</v>
      </c>
      <c r="H542" s="26">
        <v>0</v>
      </c>
      <c r="I542" s="7">
        <v>0</v>
      </c>
      <c r="J542" s="7">
        <v>97400</v>
      </c>
      <c r="K542" s="7">
        <v>101977.79999999999</v>
      </c>
    </row>
    <row r="543" spans="1:11" s="4" customFormat="1" x14ac:dyDescent="0.3">
      <c r="A543" s="4" t="s">
        <v>3124</v>
      </c>
      <c r="B543" s="4" t="s">
        <v>3125</v>
      </c>
      <c r="C543" s="4">
        <v>15</v>
      </c>
      <c r="D543" s="4">
        <v>15</v>
      </c>
      <c r="E543" s="7">
        <v>18000</v>
      </c>
      <c r="F543" s="7">
        <v>47000</v>
      </c>
      <c r="G543" s="7" t="s">
        <v>6023</v>
      </c>
      <c r="H543" s="26">
        <v>0</v>
      </c>
      <c r="I543" s="7">
        <v>0</v>
      </c>
      <c r="J543" s="7">
        <v>47000</v>
      </c>
      <c r="K543" s="7">
        <v>49209</v>
      </c>
    </row>
    <row r="544" spans="1:11" s="4" customFormat="1" x14ac:dyDescent="0.3">
      <c r="A544" s="4" t="s">
        <v>3126</v>
      </c>
      <c r="B544" s="4" t="s">
        <v>3127</v>
      </c>
      <c r="C544" s="4">
        <v>107</v>
      </c>
      <c r="D544" s="4">
        <v>106</v>
      </c>
      <c r="E544" s="7">
        <v>127200</v>
      </c>
      <c r="F544" s="7">
        <v>156200</v>
      </c>
      <c r="G544" s="7" t="s">
        <v>6002</v>
      </c>
      <c r="H544" s="26">
        <v>0</v>
      </c>
      <c r="I544" s="7">
        <v>0</v>
      </c>
      <c r="J544" s="7">
        <v>156200</v>
      </c>
      <c r="K544" s="7">
        <v>163541.4</v>
      </c>
    </row>
    <row r="545" spans="1:11" s="4" customFormat="1" x14ac:dyDescent="0.3">
      <c r="A545" s="4" t="s">
        <v>3128</v>
      </c>
      <c r="B545" s="4" t="s">
        <v>3129</v>
      </c>
      <c r="C545" s="4">
        <v>38</v>
      </c>
      <c r="D545" s="4">
        <v>38</v>
      </c>
      <c r="E545" s="7">
        <v>45600</v>
      </c>
      <c r="F545" s="7">
        <v>74600</v>
      </c>
      <c r="G545" s="7" t="s">
        <v>6004</v>
      </c>
      <c r="H545" s="26">
        <v>0</v>
      </c>
      <c r="I545" s="7">
        <v>0</v>
      </c>
      <c r="J545" s="7">
        <v>74600</v>
      </c>
      <c r="K545" s="7">
        <v>78106.2</v>
      </c>
    </row>
    <row r="546" spans="1:11" s="4" customFormat="1" x14ac:dyDescent="0.3">
      <c r="A546" s="4" t="s">
        <v>3130</v>
      </c>
      <c r="B546" s="4" t="s">
        <v>3131</v>
      </c>
      <c r="C546" s="4">
        <v>44</v>
      </c>
      <c r="D546" s="4">
        <v>44</v>
      </c>
      <c r="E546" s="7">
        <v>52800</v>
      </c>
      <c r="F546" s="7">
        <v>81800</v>
      </c>
      <c r="G546" s="7" t="s">
        <v>6030</v>
      </c>
      <c r="H546" s="26">
        <v>0</v>
      </c>
      <c r="I546" s="7">
        <v>0</v>
      </c>
      <c r="J546" s="7">
        <v>81800</v>
      </c>
      <c r="K546" s="7">
        <v>85644.599999999991</v>
      </c>
    </row>
    <row r="547" spans="1:11" s="4" customFormat="1" x14ac:dyDescent="0.3">
      <c r="A547" s="4" t="s">
        <v>3132</v>
      </c>
      <c r="B547" s="4" t="s">
        <v>3133</v>
      </c>
      <c r="C547" s="4">
        <v>686</v>
      </c>
      <c r="D547" s="4">
        <v>401</v>
      </c>
      <c r="E547" s="7">
        <v>481200</v>
      </c>
      <c r="F547" s="7">
        <v>510200</v>
      </c>
      <c r="G547" s="7" t="s">
        <v>6047</v>
      </c>
      <c r="H547" s="26">
        <v>0</v>
      </c>
      <c r="I547" s="7">
        <v>0</v>
      </c>
      <c r="J547" s="7">
        <v>510200</v>
      </c>
      <c r="K547" s="7">
        <v>534179.39999999991</v>
      </c>
    </row>
    <row r="548" spans="1:11" s="4" customFormat="1" x14ac:dyDescent="0.3">
      <c r="A548" s="4" t="s">
        <v>3135</v>
      </c>
      <c r="B548" s="4" t="s">
        <v>3136</v>
      </c>
      <c r="C548" s="4">
        <v>147</v>
      </c>
      <c r="D548" s="4">
        <v>147</v>
      </c>
      <c r="E548" s="7">
        <v>176400</v>
      </c>
      <c r="F548" s="7">
        <v>205400</v>
      </c>
      <c r="G548" s="7" t="s">
        <v>6010</v>
      </c>
      <c r="H548" s="26">
        <v>0</v>
      </c>
      <c r="I548" s="7">
        <v>0</v>
      </c>
      <c r="J548" s="7">
        <v>205400</v>
      </c>
      <c r="K548" s="7">
        <v>215053.8</v>
      </c>
    </row>
    <row r="549" spans="1:11" s="4" customFormat="1" x14ac:dyDescent="0.3">
      <c r="A549" s="4" t="s">
        <v>3137</v>
      </c>
      <c r="B549" s="4" t="s">
        <v>3138</v>
      </c>
      <c r="C549" s="4">
        <v>16</v>
      </c>
      <c r="D549" s="4">
        <v>15</v>
      </c>
      <c r="E549" s="7">
        <v>18000</v>
      </c>
      <c r="F549" s="7">
        <v>47000</v>
      </c>
      <c r="G549" s="7" t="s">
        <v>6039</v>
      </c>
      <c r="H549" s="26">
        <v>0.3</v>
      </c>
      <c r="I549" s="7">
        <v>14100</v>
      </c>
      <c r="J549" s="7">
        <v>61100</v>
      </c>
      <c r="K549" s="7">
        <v>63971.7</v>
      </c>
    </row>
    <row r="550" spans="1:11" s="4" customFormat="1" x14ac:dyDescent="0.3">
      <c r="A550" s="4" t="s">
        <v>3146</v>
      </c>
      <c r="B550" s="4" t="s">
        <v>3147</v>
      </c>
      <c r="C550" s="4">
        <v>2480</v>
      </c>
      <c r="D550" s="4">
        <v>2302</v>
      </c>
      <c r="E550" s="7">
        <v>2762400</v>
      </c>
      <c r="F550" s="7">
        <v>2791400</v>
      </c>
      <c r="G550" s="7" t="s">
        <v>6028</v>
      </c>
      <c r="H550" s="26">
        <v>0.3</v>
      </c>
      <c r="I550" s="7">
        <v>837420</v>
      </c>
      <c r="J550" s="7">
        <v>3628820</v>
      </c>
      <c r="K550" s="7">
        <v>3799374.5399999996</v>
      </c>
    </row>
    <row r="551" spans="1:11" s="4" customFormat="1" x14ac:dyDescent="0.3">
      <c r="A551" s="4" t="s">
        <v>3148</v>
      </c>
      <c r="B551" s="4" t="s">
        <v>3149</v>
      </c>
      <c r="C551" s="4">
        <v>39</v>
      </c>
      <c r="D551" s="4">
        <v>39</v>
      </c>
      <c r="E551" s="7">
        <v>46800</v>
      </c>
      <c r="F551" s="7">
        <v>75800</v>
      </c>
      <c r="G551" s="7" t="s">
        <v>6007</v>
      </c>
      <c r="H551" s="26">
        <v>0</v>
      </c>
      <c r="I551" s="7">
        <v>0</v>
      </c>
      <c r="J551" s="7">
        <v>75800</v>
      </c>
      <c r="K551" s="7">
        <v>79362.599999999991</v>
      </c>
    </row>
    <row r="552" spans="1:11" s="4" customFormat="1" x14ac:dyDescent="0.3">
      <c r="A552" s="4" t="s">
        <v>3154</v>
      </c>
      <c r="B552" s="4" t="s">
        <v>3155</v>
      </c>
      <c r="C552" s="4">
        <v>22</v>
      </c>
      <c r="D552" s="4">
        <v>22</v>
      </c>
      <c r="E552" s="7">
        <v>26400</v>
      </c>
      <c r="F552" s="7">
        <v>55400</v>
      </c>
      <c r="G552" s="7" t="s">
        <v>6026</v>
      </c>
      <c r="H552" s="26">
        <v>0.32</v>
      </c>
      <c r="I552" s="7">
        <v>17728</v>
      </c>
      <c r="J552" s="7">
        <v>73128</v>
      </c>
      <c r="K552" s="7">
        <v>76565.015999999989</v>
      </c>
    </row>
    <row r="553" spans="1:11" s="4" customFormat="1" x14ac:dyDescent="0.3">
      <c r="A553" s="4" t="s">
        <v>3156</v>
      </c>
      <c r="B553" s="4" t="s">
        <v>3157</v>
      </c>
      <c r="C553" s="4">
        <v>186</v>
      </c>
      <c r="D553" s="4">
        <v>186</v>
      </c>
      <c r="E553" s="7">
        <v>223200</v>
      </c>
      <c r="F553" s="7">
        <v>252200</v>
      </c>
      <c r="G553" s="7" t="s">
        <v>6025</v>
      </c>
      <c r="H553" s="26">
        <v>0.32</v>
      </c>
      <c r="I553" s="7">
        <v>80704</v>
      </c>
      <c r="J553" s="7">
        <v>332904</v>
      </c>
      <c r="K553" s="7">
        <v>348550.48799999995</v>
      </c>
    </row>
    <row r="554" spans="1:11" s="4" customFormat="1" x14ac:dyDescent="0.3">
      <c r="A554" s="4" t="s">
        <v>3160</v>
      </c>
      <c r="B554" s="4" t="s">
        <v>3161</v>
      </c>
      <c r="C554" s="4">
        <v>78</v>
      </c>
      <c r="D554" s="4">
        <v>78</v>
      </c>
      <c r="E554" s="7">
        <v>93600</v>
      </c>
      <c r="F554" s="7">
        <v>122600</v>
      </c>
      <c r="G554" s="7" t="s">
        <v>6036</v>
      </c>
      <c r="H554" s="26">
        <v>0</v>
      </c>
      <c r="I554" s="7">
        <v>0</v>
      </c>
      <c r="J554" s="7">
        <v>122600</v>
      </c>
      <c r="K554" s="7">
        <v>128362.2</v>
      </c>
    </row>
    <row r="555" spans="1:11" s="4" customFormat="1" x14ac:dyDescent="0.3">
      <c r="A555" s="4" t="s">
        <v>3168</v>
      </c>
      <c r="B555" s="4" t="s">
        <v>3169</v>
      </c>
      <c r="C555" s="4">
        <v>1796</v>
      </c>
      <c r="D555" s="4">
        <v>1694</v>
      </c>
      <c r="E555" s="7">
        <v>2032800</v>
      </c>
      <c r="F555" s="7">
        <v>2061800</v>
      </c>
      <c r="G555" s="7" t="s">
        <v>6026</v>
      </c>
      <c r="H555" s="26">
        <v>0.32</v>
      </c>
      <c r="I555" s="7">
        <v>659776</v>
      </c>
      <c r="J555" s="7">
        <v>2721576</v>
      </c>
      <c r="K555" s="7">
        <v>2849490.0719999997</v>
      </c>
    </row>
    <row r="556" spans="1:11" s="4" customFormat="1" x14ac:dyDescent="0.3">
      <c r="A556" s="4" t="s">
        <v>3175</v>
      </c>
      <c r="B556" s="4" t="s">
        <v>3176</v>
      </c>
      <c r="C556" s="4">
        <v>87</v>
      </c>
      <c r="D556" s="4">
        <v>87</v>
      </c>
      <c r="E556" s="7">
        <v>104400</v>
      </c>
      <c r="F556" s="7">
        <v>133400</v>
      </c>
      <c r="G556" s="7" t="s">
        <v>6003</v>
      </c>
      <c r="H556" s="26">
        <v>0</v>
      </c>
      <c r="I556" s="7">
        <v>0</v>
      </c>
      <c r="J556" s="7">
        <v>133400</v>
      </c>
      <c r="K556" s="7">
        <v>139669.79999999999</v>
      </c>
    </row>
    <row r="557" spans="1:11" s="4" customFormat="1" x14ac:dyDescent="0.3">
      <c r="A557" s="4" t="s">
        <v>3177</v>
      </c>
      <c r="B557" s="4" t="s">
        <v>3178</v>
      </c>
      <c r="C557" s="4">
        <v>129</v>
      </c>
      <c r="D557" s="4">
        <v>129</v>
      </c>
      <c r="E557" s="7">
        <v>154800</v>
      </c>
      <c r="F557" s="7">
        <v>183800</v>
      </c>
      <c r="G557" s="7" t="s">
        <v>5996</v>
      </c>
      <c r="H557" s="26">
        <v>0</v>
      </c>
      <c r="I557" s="7">
        <v>0</v>
      </c>
      <c r="J557" s="7">
        <v>183800</v>
      </c>
      <c r="K557" s="7">
        <v>192438.59999999998</v>
      </c>
    </row>
    <row r="558" spans="1:11" s="4" customFormat="1" x14ac:dyDescent="0.3">
      <c r="A558" s="4" t="s">
        <v>3185</v>
      </c>
      <c r="B558" s="4" t="s">
        <v>3186</v>
      </c>
      <c r="C558" s="4">
        <v>17</v>
      </c>
      <c r="D558" s="4">
        <v>17</v>
      </c>
      <c r="E558" s="7">
        <v>20400</v>
      </c>
      <c r="F558" s="7">
        <v>49400</v>
      </c>
      <c r="G558" s="7" t="s">
        <v>6019</v>
      </c>
      <c r="H558" s="26">
        <v>0.3</v>
      </c>
      <c r="I558" s="7">
        <v>14820</v>
      </c>
      <c r="J558" s="7">
        <v>64220</v>
      </c>
      <c r="K558" s="7">
        <v>67238.34</v>
      </c>
    </row>
    <row r="559" spans="1:11" s="4" customFormat="1" x14ac:dyDescent="0.3">
      <c r="A559" s="4" t="s">
        <v>3189</v>
      </c>
      <c r="B559" s="4" t="s">
        <v>3190</v>
      </c>
      <c r="C559" s="4">
        <v>108</v>
      </c>
      <c r="D559" s="4">
        <v>108</v>
      </c>
      <c r="E559" s="7">
        <v>129600</v>
      </c>
      <c r="F559" s="7">
        <v>158600</v>
      </c>
      <c r="G559" s="7" t="s">
        <v>6036</v>
      </c>
      <c r="H559" s="26">
        <v>0</v>
      </c>
      <c r="I559" s="7">
        <v>0</v>
      </c>
      <c r="J559" s="7">
        <v>158600</v>
      </c>
      <c r="K559" s="7">
        <v>166054.19999999998</v>
      </c>
    </row>
    <row r="560" spans="1:11" s="4" customFormat="1" x14ac:dyDescent="0.3">
      <c r="A560" s="4" t="s">
        <v>3193</v>
      </c>
      <c r="B560" s="4" t="s">
        <v>3194</v>
      </c>
      <c r="C560" s="4">
        <v>24</v>
      </c>
      <c r="D560" s="4">
        <v>24</v>
      </c>
      <c r="E560" s="7">
        <v>28800</v>
      </c>
      <c r="F560" s="7">
        <v>57800</v>
      </c>
      <c r="G560" s="7" t="s">
        <v>5997</v>
      </c>
      <c r="H560" s="26">
        <v>0</v>
      </c>
      <c r="I560" s="7">
        <v>0</v>
      </c>
      <c r="J560" s="7">
        <v>57800</v>
      </c>
      <c r="K560" s="7">
        <v>60516.6</v>
      </c>
    </row>
    <row r="561" spans="1:11" s="4" customFormat="1" x14ac:dyDescent="0.3">
      <c r="A561" s="4" t="s">
        <v>3197</v>
      </c>
      <c r="B561" s="4" t="s">
        <v>3198</v>
      </c>
      <c r="C561" s="4">
        <v>479</v>
      </c>
      <c r="D561" s="4">
        <v>137</v>
      </c>
      <c r="E561" s="7">
        <v>164400</v>
      </c>
      <c r="F561" s="7">
        <v>193400</v>
      </c>
      <c r="G561" s="7" t="s">
        <v>5996</v>
      </c>
      <c r="H561" s="26">
        <v>0</v>
      </c>
      <c r="I561" s="7">
        <v>0</v>
      </c>
      <c r="J561" s="7">
        <v>193400</v>
      </c>
      <c r="K561" s="7">
        <v>202489.8</v>
      </c>
    </row>
    <row r="562" spans="1:11" s="4" customFormat="1" x14ac:dyDescent="0.3">
      <c r="A562" s="4" t="s">
        <v>3199</v>
      </c>
      <c r="B562" s="4" t="s">
        <v>3200</v>
      </c>
      <c r="C562" s="4">
        <v>155</v>
      </c>
      <c r="D562" s="4">
        <v>155</v>
      </c>
      <c r="E562" s="7">
        <v>186000</v>
      </c>
      <c r="F562" s="7">
        <v>215000</v>
      </c>
      <c r="G562" s="7" t="s">
        <v>6007</v>
      </c>
      <c r="H562" s="26">
        <v>0</v>
      </c>
      <c r="I562" s="7">
        <v>0</v>
      </c>
      <c r="J562" s="7">
        <v>215000</v>
      </c>
      <c r="K562" s="7">
        <v>225104.99999999997</v>
      </c>
    </row>
    <row r="563" spans="1:11" s="4" customFormat="1" x14ac:dyDescent="0.3">
      <c r="A563" s="4" t="s">
        <v>3205</v>
      </c>
      <c r="B563" s="4" t="s">
        <v>3206</v>
      </c>
      <c r="C563" s="4">
        <v>40</v>
      </c>
      <c r="D563" s="4">
        <v>40</v>
      </c>
      <c r="E563" s="7">
        <v>48000</v>
      </c>
      <c r="F563" s="7">
        <v>77000</v>
      </c>
      <c r="G563" s="7" t="s">
        <v>6002</v>
      </c>
      <c r="H563" s="26">
        <v>0</v>
      </c>
      <c r="I563" s="7">
        <v>0</v>
      </c>
      <c r="J563" s="7">
        <v>77000</v>
      </c>
      <c r="K563" s="7">
        <v>80619</v>
      </c>
    </row>
    <row r="564" spans="1:11" s="4" customFormat="1" x14ac:dyDescent="0.3">
      <c r="A564" s="4" t="s">
        <v>3216</v>
      </c>
      <c r="B564" s="4" t="s">
        <v>3217</v>
      </c>
      <c r="C564" s="4">
        <v>22</v>
      </c>
      <c r="D564" s="4">
        <v>22</v>
      </c>
      <c r="E564" s="7">
        <v>26400</v>
      </c>
      <c r="F564" s="7">
        <v>55400</v>
      </c>
      <c r="G564" s="7" t="s">
        <v>6002</v>
      </c>
      <c r="H564" s="26">
        <v>0</v>
      </c>
      <c r="I564" s="7">
        <v>0</v>
      </c>
      <c r="J564" s="7">
        <v>55400</v>
      </c>
      <c r="K564" s="7">
        <v>58003.799999999996</v>
      </c>
    </row>
    <row r="565" spans="1:11" s="4" customFormat="1" x14ac:dyDescent="0.3">
      <c r="A565" s="4" t="s">
        <v>3221</v>
      </c>
      <c r="B565" s="4" t="s">
        <v>3222</v>
      </c>
      <c r="C565" s="4">
        <v>103</v>
      </c>
      <c r="D565" s="4">
        <v>103</v>
      </c>
      <c r="E565" s="7">
        <v>123600</v>
      </c>
      <c r="F565" s="7">
        <v>152600</v>
      </c>
      <c r="G565" s="7" t="s">
        <v>6044</v>
      </c>
      <c r="H565" s="26">
        <v>0</v>
      </c>
      <c r="I565" s="7">
        <v>0</v>
      </c>
      <c r="J565" s="7">
        <v>152600</v>
      </c>
      <c r="K565" s="7">
        <v>159772.19999999998</v>
      </c>
    </row>
    <row r="566" spans="1:11" s="4" customFormat="1" x14ac:dyDescent="0.3">
      <c r="A566" s="4" t="s">
        <v>3238</v>
      </c>
      <c r="B566" s="4" t="s">
        <v>3239</v>
      </c>
      <c r="C566" s="4">
        <v>83</v>
      </c>
      <c r="D566" s="4">
        <v>83</v>
      </c>
      <c r="E566" s="7">
        <v>99600</v>
      </c>
      <c r="F566" s="7">
        <v>128600</v>
      </c>
      <c r="G566" s="7" t="s">
        <v>6026</v>
      </c>
      <c r="H566" s="26">
        <v>0.32</v>
      </c>
      <c r="I566" s="7">
        <v>41152</v>
      </c>
      <c r="J566" s="7">
        <v>169752</v>
      </c>
      <c r="K566" s="7">
        <v>177730.34399999998</v>
      </c>
    </row>
    <row r="567" spans="1:11" s="4" customFormat="1" x14ac:dyDescent="0.3">
      <c r="A567" s="4" t="s">
        <v>3240</v>
      </c>
      <c r="B567" s="4" t="s">
        <v>3241</v>
      </c>
      <c r="C567" s="4">
        <v>100</v>
      </c>
      <c r="D567" s="4">
        <v>100</v>
      </c>
      <c r="E567" s="7">
        <v>120000</v>
      </c>
      <c r="F567" s="7">
        <v>149000</v>
      </c>
      <c r="G567" s="7" t="s">
        <v>6028</v>
      </c>
      <c r="H567" s="26">
        <v>0.3</v>
      </c>
      <c r="I567" s="7">
        <v>44700</v>
      </c>
      <c r="J567" s="7">
        <v>193700</v>
      </c>
      <c r="K567" s="7">
        <v>202803.9</v>
      </c>
    </row>
    <row r="568" spans="1:11" s="4" customFormat="1" x14ac:dyDescent="0.3">
      <c r="A568" s="4" t="s">
        <v>3244</v>
      </c>
      <c r="B568" s="4" t="s">
        <v>3245</v>
      </c>
      <c r="C568" s="4">
        <v>419</v>
      </c>
      <c r="D568" s="4">
        <v>417</v>
      </c>
      <c r="E568" s="7">
        <v>500400</v>
      </c>
      <c r="F568" s="7">
        <v>529400</v>
      </c>
      <c r="G568" s="7" t="s">
        <v>6028</v>
      </c>
      <c r="H568" s="26">
        <v>0.3</v>
      </c>
      <c r="I568" s="7">
        <v>158820</v>
      </c>
      <c r="J568" s="7">
        <v>688220</v>
      </c>
      <c r="K568" s="7">
        <v>720566.34</v>
      </c>
    </row>
    <row r="569" spans="1:11" s="4" customFormat="1" x14ac:dyDescent="0.3">
      <c r="A569" s="4" t="s">
        <v>3246</v>
      </c>
      <c r="B569" s="4" t="s">
        <v>3247</v>
      </c>
      <c r="C569" s="4">
        <v>27</v>
      </c>
      <c r="D569" s="4">
        <v>27</v>
      </c>
      <c r="E569" s="7">
        <v>32400</v>
      </c>
      <c r="F569" s="7">
        <v>61400</v>
      </c>
      <c r="G569" s="7" t="s">
        <v>6048</v>
      </c>
      <c r="H569" s="26">
        <v>0</v>
      </c>
      <c r="I569" s="7">
        <v>0</v>
      </c>
      <c r="J569" s="7">
        <v>61400</v>
      </c>
      <c r="K569" s="7">
        <v>64285.799999999996</v>
      </c>
    </row>
    <row r="570" spans="1:11" s="4" customFormat="1" x14ac:dyDescent="0.3">
      <c r="A570" s="4" t="s">
        <v>3248</v>
      </c>
      <c r="B570" s="4" t="s">
        <v>3249</v>
      </c>
      <c r="C570" s="4">
        <v>220</v>
      </c>
      <c r="D570" s="4">
        <v>220</v>
      </c>
      <c r="E570" s="7">
        <v>264000</v>
      </c>
      <c r="F570" s="7">
        <v>293000</v>
      </c>
      <c r="G570" s="7" t="s">
        <v>6010</v>
      </c>
      <c r="H570" s="26">
        <v>0</v>
      </c>
      <c r="I570" s="7">
        <v>0</v>
      </c>
      <c r="J570" s="7">
        <v>293000</v>
      </c>
      <c r="K570" s="7">
        <v>306771</v>
      </c>
    </row>
    <row r="571" spans="1:11" s="4" customFormat="1" x14ac:dyDescent="0.3">
      <c r="A571" s="4" t="s">
        <v>3252</v>
      </c>
      <c r="B571" s="4" t="s">
        <v>3253</v>
      </c>
      <c r="C571" s="4">
        <v>18</v>
      </c>
      <c r="D571" s="4">
        <v>18</v>
      </c>
      <c r="E571" s="7">
        <v>21600</v>
      </c>
      <c r="F571" s="7">
        <v>50600</v>
      </c>
      <c r="G571" s="7" t="s">
        <v>6039</v>
      </c>
      <c r="H571" s="26">
        <v>0.3</v>
      </c>
      <c r="I571" s="7">
        <v>15180</v>
      </c>
      <c r="J571" s="7">
        <v>65780</v>
      </c>
      <c r="K571" s="7">
        <v>68871.659999999989</v>
      </c>
    </row>
    <row r="572" spans="1:11" s="4" customFormat="1" x14ac:dyDescent="0.3">
      <c r="A572" s="4" t="s">
        <v>3254</v>
      </c>
      <c r="B572" s="4" t="s">
        <v>3255</v>
      </c>
      <c r="C572" s="4">
        <v>15</v>
      </c>
      <c r="D572" s="4">
        <v>15</v>
      </c>
      <c r="E572" s="7">
        <v>18000</v>
      </c>
      <c r="F572" s="7">
        <v>47000</v>
      </c>
      <c r="G572" s="7" t="s">
        <v>6002</v>
      </c>
      <c r="H572" s="26">
        <v>0</v>
      </c>
      <c r="I572" s="7">
        <v>0</v>
      </c>
      <c r="J572" s="7">
        <v>47000</v>
      </c>
      <c r="K572" s="7">
        <v>49209</v>
      </c>
    </row>
    <row r="573" spans="1:11" s="4" customFormat="1" x14ac:dyDescent="0.3">
      <c r="A573" s="4" t="s">
        <v>3256</v>
      </c>
      <c r="B573" s="4" t="s">
        <v>3257</v>
      </c>
      <c r="C573" s="4">
        <v>111</v>
      </c>
      <c r="D573" s="4">
        <v>111</v>
      </c>
      <c r="E573" s="7">
        <v>133200</v>
      </c>
      <c r="F573" s="7">
        <v>162200</v>
      </c>
      <c r="G573" s="7" t="s">
        <v>6006</v>
      </c>
      <c r="H573" s="26">
        <v>0</v>
      </c>
      <c r="I573" s="7">
        <v>0</v>
      </c>
      <c r="J573" s="7">
        <v>162200</v>
      </c>
      <c r="K573" s="7">
        <v>169823.4</v>
      </c>
    </row>
    <row r="574" spans="1:11" s="4" customFormat="1" x14ac:dyDescent="0.3">
      <c r="A574" s="4" t="s">
        <v>3260</v>
      </c>
      <c r="B574" s="4" t="s">
        <v>3261</v>
      </c>
      <c r="C574" s="4">
        <v>80</v>
      </c>
      <c r="D574" s="4">
        <v>80</v>
      </c>
      <c r="E574" s="7">
        <v>96000</v>
      </c>
      <c r="F574" s="7">
        <v>125000</v>
      </c>
      <c r="G574" s="7" t="s">
        <v>6033</v>
      </c>
      <c r="H574" s="26">
        <v>0.3</v>
      </c>
      <c r="I574" s="7">
        <v>37500</v>
      </c>
      <c r="J574" s="7">
        <v>162500</v>
      </c>
      <c r="K574" s="7">
        <v>170137.5</v>
      </c>
    </row>
    <row r="575" spans="1:11" s="4" customFormat="1" x14ac:dyDescent="0.3">
      <c r="A575" s="4" t="s">
        <v>3264</v>
      </c>
      <c r="B575" s="4" t="s">
        <v>3265</v>
      </c>
      <c r="C575" s="4">
        <v>16</v>
      </c>
      <c r="D575" s="4">
        <v>16</v>
      </c>
      <c r="E575" s="7">
        <v>19200</v>
      </c>
      <c r="F575" s="7">
        <v>48200</v>
      </c>
      <c r="G575" s="7" t="s">
        <v>6019</v>
      </c>
      <c r="H575" s="26">
        <v>0.3</v>
      </c>
      <c r="I575" s="7">
        <v>14460</v>
      </c>
      <c r="J575" s="7">
        <v>62660</v>
      </c>
      <c r="K575" s="7">
        <v>65605.01999999999</v>
      </c>
    </row>
    <row r="576" spans="1:11" s="4" customFormat="1" x14ac:dyDescent="0.3">
      <c r="A576" s="4" t="s">
        <v>3277</v>
      </c>
      <c r="B576" s="4" t="s">
        <v>3278</v>
      </c>
      <c r="C576" s="4">
        <v>18</v>
      </c>
      <c r="D576" s="4">
        <v>2</v>
      </c>
      <c r="E576" s="7">
        <v>2400</v>
      </c>
      <c r="F576" s="7">
        <v>31400</v>
      </c>
      <c r="G576" s="7" t="s">
        <v>6033</v>
      </c>
      <c r="H576" s="26">
        <v>0.3</v>
      </c>
      <c r="I576" s="7">
        <v>9420</v>
      </c>
      <c r="J576" s="7">
        <v>40820</v>
      </c>
      <c r="K576" s="7">
        <v>42738.539999999994</v>
      </c>
    </row>
    <row r="577" spans="1:11" s="4" customFormat="1" x14ac:dyDescent="0.3">
      <c r="A577" s="4" t="s">
        <v>3282</v>
      </c>
      <c r="B577" s="4" t="s">
        <v>3283</v>
      </c>
      <c r="C577" s="4">
        <v>2001</v>
      </c>
      <c r="D577" s="4">
        <v>2001</v>
      </c>
      <c r="E577" s="7">
        <v>2401200</v>
      </c>
      <c r="F577" s="7">
        <v>2430200</v>
      </c>
      <c r="G577" s="7" t="s">
        <v>6005</v>
      </c>
      <c r="H577" s="26">
        <v>0</v>
      </c>
      <c r="I577" s="7">
        <v>0</v>
      </c>
      <c r="J577" s="7">
        <v>2430200</v>
      </c>
      <c r="K577" s="7">
        <v>2544419.4</v>
      </c>
    </row>
    <row r="578" spans="1:11" s="4" customFormat="1" x14ac:dyDescent="0.3">
      <c r="A578" s="4" t="s">
        <v>3284</v>
      </c>
      <c r="B578" s="4" t="s">
        <v>3285</v>
      </c>
      <c r="C578" s="4">
        <v>30</v>
      </c>
      <c r="D578" s="4">
        <v>30</v>
      </c>
      <c r="E578" s="7">
        <v>36000</v>
      </c>
      <c r="F578" s="7">
        <v>65000</v>
      </c>
      <c r="G578" s="7" t="s">
        <v>6045</v>
      </c>
      <c r="H578" s="26">
        <v>0</v>
      </c>
      <c r="I578" s="7">
        <v>0</v>
      </c>
      <c r="J578" s="7">
        <v>65000</v>
      </c>
      <c r="K578" s="7">
        <v>68055</v>
      </c>
    </row>
    <row r="579" spans="1:11" s="4" customFormat="1" x14ac:dyDescent="0.3">
      <c r="A579" s="4" t="s">
        <v>3290</v>
      </c>
      <c r="B579" s="4" t="s">
        <v>3291</v>
      </c>
      <c r="C579" s="4">
        <v>16</v>
      </c>
      <c r="D579" s="4">
        <v>16</v>
      </c>
      <c r="E579" s="7">
        <v>19200</v>
      </c>
      <c r="F579" s="7">
        <v>48200</v>
      </c>
      <c r="G579" s="7" t="s">
        <v>5994</v>
      </c>
      <c r="H579" s="26">
        <v>0</v>
      </c>
      <c r="I579" s="7">
        <v>0</v>
      </c>
      <c r="J579" s="7">
        <v>48200</v>
      </c>
      <c r="K579" s="7">
        <v>50465.399999999994</v>
      </c>
    </row>
    <row r="580" spans="1:11" s="4" customFormat="1" x14ac:dyDescent="0.3">
      <c r="A580" s="4" t="s">
        <v>3292</v>
      </c>
      <c r="B580" s="4" t="s">
        <v>3293</v>
      </c>
      <c r="C580" s="4">
        <v>38</v>
      </c>
      <c r="D580" s="4">
        <v>38</v>
      </c>
      <c r="E580" s="7">
        <v>45600</v>
      </c>
      <c r="F580" s="7">
        <v>74600</v>
      </c>
      <c r="G580" s="7" t="s">
        <v>6044</v>
      </c>
      <c r="H580" s="26">
        <v>0</v>
      </c>
      <c r="I580" s="7">
        <v>0</v>
      </c>
      <c r="J580" s="7">
        <v>74600</v>
      </c>
      <c r="K580" s="7">
        <v>78106.2</v>
      </c>
    </row>
    <row r="581" spans="1:11" s="4" customFormat="1" x14ac:dyDescent="0.3">
      <c r="A581" s="4" t="s">
        <v>3294</v>
      </c>
      <c r="B581" s="4" t="s">
        <v>3295</v>
      </c>
      <c r="C581" s="4">
        <v>20</v>
      </c>
      <c r="D581" s="4">
        <v>20</v>
      </c>
      <c r="E581" s="7">
        <v>24000</v>
      </c>
      <c r="F581" s="7">
        <v>53000</v>
      </c>
      <c r="G581" s="7" t="s">
        <v>6019</v>
      </c>
      <c r="H581" s="26">
        <v>0.3</v>
      </c>
      <c r="I581" s="7">
        <v>15900</v>
      </c>
      <c r="J581" s="7">
        <v>68900</v>
      </c>
      <c r="K581" s="7">
        <v>72138.299999999988</v>
      </c>
    </row>
    <row r="582" spans="1:11" s="4" customFormat="1" x14ac:dyDescent="0.3">
      <c r="A582" s="4" t="s">
        <v>3296</v>
      </c>
      <c r="B582" s="4" t="s">
        <v>3297</v>
      </c>
      <c r="C582" s="4">
        <v>28</v>
      </c>
      <c r="D582" s="4">
        <v>28</v>
      </c>
      <c r="E582" s="7">
        <v>33600</v>
      </c>
      <c r="F582" s="7">
        <v>62600</v>
      </c>
      <c r="G582" s="7" t="s">
        <v>6030</v>
      </c>
      <c r="H582" s="26">
        <v>0</v>
      </c>
      <c r="I582" s="7">
        <v>0</v>
      </c>
      <c r="J582" s="7">
        <v>62600</v>
      </c>
      <c r="K582" s="7">
        <v>65542.2</v>
      </c>
    </row>
    <row r="583" spans="1:11" s="4" customFormat="1" x14ac:dyDescent="0.3">
      <c r="A583" s="4" t="s">
        <v>3300</v>
      </c>
      <c r="B583" s="4" t="s">
        <v>3301</v>
      </c>
      <c r="C583" s="4">
        <v>1815</v>
      </c>
      <c r="D583" s="4">
        <v>1790</v>
      </c>
      <c r="E583" s="7">
        <v>2148000</v>
      </c>
      <c r="F583" s="7">
        <v>2177000</v>
      </c>
      <c r="G583" s="7" t="s">
        <v>6030</v>
      </c>
      <c r="H583" s="26">
        <v>0</v>
      </c>
      <c r="I583" s="7">
        <v>0</v>
      </c>
      <c r="J583" s="7">
        <v>2177000</v>
      </c>
      <c r="K583" s="7">
        <v>2279319</v>
      </c>
    </row>
    <row r="584" spans="1:11" s="4" customFormat="1" x14ac:dyDescent="0.3">
      <c r="A584" s="4" t="s">
        <v>3304</v>
      </c>
      <c r="B584" s="4" t="s">
        <v>3305</v>
      </c>
      <c r="C584" s="4">
        <v>32</v>
      </c>
      <c r="D584" s="4">
        <v>32</v>
      </c>
      <c r="E584" s="7">
        <v>38400</v>
      </c>
      <c r="F584" s="7">
        <v>67400</v>
      </c>
      <c r="G584" s="7" t="s">
        <v>6030</v>
      </c>
      <c r="H584" s="26">
        <v>0</v>
      </c>
      <c r="I584" s="7">
        <v>0</v>
      </c>
      <c r="J584" s="7">
        <v>67400</v>
      </c>
      <c r="K584" s="7">
        <v>70567.799999999988</v>
      </c>
    </row>
    <row r="585" spans="1:11" s="4" customFormat="1" x14ac:dyDescent="0.3">
      <c r="A585" s="4" t="s">
        <v>3306</v>
      </c>
      <c r="B585" s="4" t="s">
        <v>3307</v>
      </c>
      <c r="C585" s="4">
        <v>42</v>
      </c>
      <c r="D585" s="4">
        <v>42</v>
      </c>
      <c r="E585" s="7">
        <v>50400</v>
      </c>
      <c r="F585" s="7">
        <v>79400</v>
      </c>
      <c r="G585" s="7" t="s">
        <v>6019</v>
      </c>
      <c r="H585" s="26">
        <v>0.3</v>
      </c>
      <c r="I585" s="7">
        <v>23820</v>
      </c>
      <c r="J585" s="7">
        <v>103220</v>
      </c>
      <c r="K585" s="7">
        <v>108071.34</v>
      </c>
    </row>
    <row r="586" spans="1:11" s="4" customFormat="1" x14ac:dyDescent="0.3">
      <c r="A586" s="4" t="s">
        <v>3308</v>
      </c>
      <c r="B586" s="4" t="s">
        <v>3309</v>
      </c>
      <c r="C586" s="4">
        <v>19</v>
      </c>
      <c r="D586" s="4">
        <v>19</v>
      </c>
      <c r="E586" s="7">
        <v>22800</v>
      </c>
      <c r="F586" s="7">
        <v>51800</v>
      </c>
      <c r="G586" s="7" t="s">
        <v>6026</v>
      </c>
      <c r="H586" s="26">
        <v>0.32</v>
      </c>
      <c r="I586" s="7">
        <v>16576</v>
      </c>
      <c r="J586" s="7">
        <v>68376</v>
      </c>
      <c r="K586" s="7">
        <v>71589.671999999991</v>
      </c>
    </row>
    <row r="587" spans="1:11" s="4" customFormat="1" x14ac:dyDescent="0.3">
      <c r="A587" s="4" t="s">
        <v>3310</v>
      </c>
      <c r="B587" s="4" t="s">
        <v>3311</v>
      </c>
      <c r="C587" s="4">
        <v>88</v>
      </c>
      <c r="D587" s="4">
        <v>88</v>
      </c>
      <c r="E587" s="7">
        <v>105600</v>
      </c>
      <c r="F587" s="7">
        <v>134600</v>
      </c>
      <c r="G587" s="7" t="s">
        <v>5996</v>
      </c>
      <c r="H587" s="26">
        <v>0</v>
      </c>
      <c r="I587" s="7">
        <v>0</v>
      </c>
      <c r="J587" s="7">
        <v>134600</v>
      </c>
      <c r="K587" s="7">
        <v>140926.19999999998</v>
      </c>
    </row>
    <row r="588" spans="1:11" s="4" customFormat="1" x14ac:dyDescent="0.3">
      <c r="A588" s="4" t="s">
        <v>3312</v>
      </c>
      <c r="B588" s="4" t="s">
        <v>3313</v>
      </c>
      <c r="C588" s="4">
        <v>37</v>
      </c>
      <c r="D588" s="4">
        <v>37</v>
      </c>
      <c r="E588" s="7">
        <v>44400</v>
      </c>
      <c r="F588" s="7">
        <v>73400</v>
      </c>
      <c r="G588" s="7" t="s">
        <v>6027</v>
      </c>
      <c r="H588" s="26">
        <v>0.3</v>
      </c>
      <c r="I588" s="7">
        <v>22020</v>
      </c>
      <c r="J588" s="7">
        <v>95420</v>
      </c>
      <c r="K588" s="7">
        <v>99904.739999999991</v>
      </c>
    </row>
    <row r="589" spans="1:11" s="4" customFormat="1" x14ac:dyDescent="0.3">
      <c r="A589" s="4" t="s">
        <v>3314</v>
      </c>
      <c r="B589" s="4" t="s">
        <v>3315</v>
      </c>
      <c r="C589" s="4">
        <v>32</v>
      </c>
      <c r="D589" s="4">
        <v>32</v>
      </c>
      <c r="E589" s="7">
        <v>38400</v>
      </c>
      <c r="F589" s="7">
        <v>67400</v>
      </c>
      <c r="G589" s="7" t="s">
        <v>6036</v>
      </c>
      <c r="H589" s="26">
        <v>0</v>
      </c>
      <c r="I589" s="7">
        <v>0</v>
      </c>
      <c r="J589" s="7">
        <v>67400</v>
      </c>
      <c r="K589" s="7">
        <v>70567.799999999988</v>
      </c>
    </row>
    <row r="590" spans="1:11" s="4" customFormat="1" x14ac:dyDescent="0.3">
      <c r="A590" s="4" t="s">
        <v>3316</v>
      </c>
      <c r="B590" s="4" t="s">
        <v>3317</v>
      </c>
      <c r="C590" s="4">
        <v>72</v>
      </c>
      <c r="D590" s="4">
        <v>72</v>
      </c>
      <c r="E590" s="7">
        <v>86400</v>
      </c>
      <c r="F590" s="7">
        <v>115400</v>
      </c>
      <c r="G590" s="7" t="s">
        <v>6004</v>
      </c>
      <c r="H590" s="26">
        <v>0</v>
      </c>
      <c r="I590" s="7">
        <v>0</v>
      </c>
      <c r="J590" s="7">
        <v>115400</v>
      </c>
      <c r="K590" s="7">
        <v>120823.79999999999</v>
      </c>
    </row>
    <row r="591" spans="1:11" s="4" customFormat="1" x14ac:dyDescent="0.3">
      <c r="A591" s="4" t="s">
        <v>3318</v>
      </c>
      <c r="B591" s="4" t="s">
        <v>3319</v>
      </c>
      <c r="C591" s="4">
        <v>31</v>
      </c>
      <c r="D591" s="4">
        <v>31</v>
      </c>
      <c r="E591" s="7">
        <v>37200</v>
      </c>
      <c r="F591" s="7">
        <v>66200</v>
      </c>
      <c r="G591" s="7" t="s">
        <v>6006</v>
      </c>
      <c r="H591" s="26">
        <v>0</v>
      </c>
      <c r="I591" s="7">
        <v>0</v>
      </c>
      <c r="J591" s="7">
        <v>66200</v>
      </c>
      <c r="K591" s="7">
        <v>69311.399999999994</v>
      </c>
    </row>
    <row r="592" spans="1:11" s="4" customFormat="1" x14ac:dyDescent="0.3">
      <c r="A592" s="4" t="s">
        <v>3322</v>
      </c>
      <c r="B592" s="4" t="s">
        <v>3323</v>
      </c>
      <c r="C592" s="4">
        <v>159</v>
      </c>
      <c r="D592" s="4">
        <v>159</v>
      </c>
      <c r="E592" s="7">
        <v>190800</v>
      </c>
      <c r="F592" s="7">
        <v>219800</v>
      </c>
      <c r="G592" s="7" t="s">
        <v>6002</v>
      </c>
      <c r="H592" s="26">
        <v>0</v>
      </c>
      <c r="I592" s="7">
        <v>0</v>
      </c>
      <c r="J592" s="7">
        <v>219800</v>
      </c>
      <c r="K592" s="7">
        <v>230130.59999999998</v>
      </c>
    </row>
    <row r="593" spans="1:11" s="4" customFormat="1" x14ac:dyDescent="0.3">
      <c r="A593" s="4" t="s">
        <v>3324</v>
      </c>
      <c r="B593" s="4" t="s">
        <v>3325</v>
      </c>
      <c r="C593" s="4">
        <v>247</v>
      </c>
      <c r="D593" s="4">
        <v>247</v>
      </c>
      <c r="E593" s="7">
        <v>296400</v>
      </c>
      <c r="F593" s="7">
        <v>325400</v>
      </c>
      <c r="G593" s="7" t="s">
        <v>6039</v>
      </c>
      <c r="H593" s="26">
        <v>0.3</v>
      </c>
      <c r="I593" s="7">
        <v>97620</v>
      </c>
      <c r="J593" s="7">
        <v>423020</v>
      </c>
      <c r="K593" s="7">
        <v>442901.93999999994</v>
      </c>
    </row>
    <row r="594" spans="1:11" s="4" customFormat="1" x14ac:dyDescent="0.3">
      <c r="A594" s="4" t="s">
        <v>3330</v>
      </c>
      <c r="B594" s="4" t="s">
        <v>3331</v>
      </c>
      <c r="C594" s="4">
        <v>37</v>
      </c>
      <c r="D594" s="4">
        <v>37</v>
      </c>
      <c r="E594" s="7">
        <v>44400</v>
      </c>
      <c r="F594" s="7">
        <v>73400</v>
      </c>
      <c r="G594" s="7" t="s">
        <v>6030</v>
      </c>
      <c r="H594" s="26">
        <v>0</v>
      </c>
      <c r="I594" s="7">
        <v>0</v>
      </c>
      <c r="J594" s="7">
        <v>73400</v>
      </c>
      <c r="K594" s="7">
        <v>76849.799999999988</v>
      </c>
    </row>
    <row r="595" spans="1:11" s="4" customFormat="1" x14ac:dyDescent="0.3">
      <c r="A595" s="4" t="s">
        <v>3332</v>
      </c>
      <c r="B595" s="4" t="s">
        <v>3333</v>
      </c>
      <c r="C595" s="4">
        <v>50</v>
      </c>
      <c r="D595" s="4">
        <v>7</v>
      </c>
      <c r="E595" s="7">
        <v>8400</v>
      </c>
      <c r="F595" s="7">
        <v>37400</v>
      </c>
      <c r="G595" s="7" t="s">
        <v>6046</v>
      </c>
      <c r="H595" s="26">
        <v>0.32</v>
      </c>
      <c r="I595" s="7">
        <v>11968</v>
      </c>
      <c r="J595" s="7">
        <v>49368</v>
      </c>
      <c r="K595" s="7">
        <v>51688.295999999995</v>
      </c>
    </row>
    <row r="596" spans="1:11" s="4" customFormat="1" x14ac:dyDescent="0.3">
      <c r="A596" s="4" t="s">
        <v>3338</v>
      </c>
      <c r="B596" s="4" t="s">
        <v>3339</v>
      </c>
      <c r="C596" s="4">
        <v>26</v>
      </c>
      <c r="D596" s="4">
        <v>26</v>
      </c>
      <c r="E596" s="7">
        <v>31200</v>
      </c>
      <c r="F596" s="7">
        <v>60200</v>
      </c>
      <c r="G596" s="7" t="s">
        <v>6006</v>
      </c>
      <c r="H596" s="26">
        <v>0</v>
      </c>
      <c r="I596" s="7">
        <v>0</v>
      </c>
      <c r="J596" s="7">
        <v>60200</v>
      </c>
      <c r="K596" s="7">
        <v>63029.399999999994</v>
      </c>
    </row>
    <row r="597" spans="1:11" s="4" customFormat="1" x14ac:dyDescent="0.3">
      <c r="A597" s="4" t="s">
        <v>3340</v>
      </c>
      <c r="B597" s="4" t="s">
        <v>3341</v>
      </c>
      <c r="C597" s="4">
        <v>1246</v>
      </c>
      <c r="D597" s="4">
        <v>1</v>
      </c>
      <c r="E597" s="7">
        <v>1200</v>
      </c>
      <c r="F597" s="7">
        <v>30200</v>
      </c>
      <c r="G597" s="7" t="s">
        <v>6008</v>
      </c>
      <c r="H597" s="26">
        <v>0</v>
      </c>
      <c r="I597" s="7">
        <v>0</v>
      </c>
      <c r="J597" s="7">
        <v>30200</v>
      </c>
      <c r="K597" s="7">
        <v>31619.399999999998</v>
      </c>
    </row>
    <row r="598" spans="1:11" s="4" customFormat="1" x14ac:dyDescent="0.3">
      <c r="A598" s="4" t="s">
        <v>3342</v>
      </c>
      <c r="B598" s="4" t="s">
        <v>3343</v>
      </c>
      <c r="C598" s="4">
        <v>32</v>
      </c>
      <c r="D598" s="4">
        <v>32</v>
      </c>
      <c r="E598" s="7">
        <v>38400</v>
      </c>
      <c r="F598" s="7">
        <v>67400</v>
      </c>
      <c r="G598" s="7" t="s">
        <v>6023</v>
      </c>
      <c r="H598" s="26">
        <v>0</v>
      </c>
      <c r="I598" s="7">
        <v>0</v>
      </c>
      <c r="J598" s="7">
        <v>67400</v>
      </c>
      <c r="K598" s="7">
        <v>70567.799999999988</v>
      </c>
    </row>
    <row r="599" spans="1:11" s="4" customFormat="1" x14ac:dyDescent="0.3">
      <c r="A599" s="4" t="s">
        <v>3345</v>
      </c>
      <c r="B599" s="4" t="s">
        <v>3346</v>
      </c>
      <c r="C599" s="4">
        <v>15</v>
      </c>
      <c r="D599" s="4">
        <v>15</v>
      </c>
      <c r="E599" s="7">
        <v>18000</v>
      </c>
      <c r="F599" s="7">
        <v>47000</v>
      </c>
      <c r="G599" s="7" t="s">
        <v>6002</v>
      </c>
      <c r="H599" s="26">
        <v>0</v>
      </c>
      <c r="I599" s="7">
        <v>0</v>
      </c>
      <c r="J599" s="7">
        <v>47000</v>
      </c>
      <c r="K599" s="7">
        <v>49209</v>
      </c>
    </row>
    <row r="600" spans="1:11" s="4" customFormat="1" x14ac:dyDescent="0.3">
      <c r="A600" s="4" t="s">
        <v>3349</v>
      </c>
      <c r="B600" s="4" t="s">
        <v>3350</v>
      </c>
      <c r="C600" s="4">
        <v>255</v>
      </c>
      <c r="D600" s="4">
        <v>100</v>
      </c>
      <c r="E600" s="7">
        <v>120000</v>
      </c>
      <c r="F600" s="7">
        <v>149000</v>
      </c>
      <c r="G600" s="7" t="s">
        <v>6021</v>
      </c>
      <c r="H600" s="26">
        <v>0</v>
      </c>
      <c r="I600" s="7">
        <v>0</v>
      </c>
      <c r="J600" s="7">
        <v>149000</v>
      </c>
      <c r="K600" s="7">
        <v>156003</v>
      </c>
    </row>
    <row r="601" spans="1:11" s="4" customFormat="1" x14ac:dyDescent="0.3">
      <c r="A601" s="4" t="s">
        <v>3356</v>
      </c>
      <c r="B601" s="4" t="s">
        <v>3357</v>
      </c>
      <c r="C601" s="4">
        <v>120</v>
      </c>
      <c r="D601" s="4">
        <v>120</v>
      </c>
      <c r="E601" s="7">
        <v>144000</v>
      </c>
      <c r="F601" s="7">
        <v>173000</v>
      </c>
      <c r="G601" s="7" t="s">
        <v>6002</v>
      </c>
      <c r="H601" s="26">
        <v>0</v>
      </c>
      <c r="I601" s="7">
        <v>0</v>
      </c>
      <c r="J601" s="7">
        <v>173000</v>
      </c>
      <c r="K601" s="7">
        <v>181131</v>
      </c>
    </row>
    <row r="602" spans="1:11" s="4" customFormat="1" x14ac:dyDescent="0.3">
      <c r="A602" s="4" t="s">
        <v>3359</v>
      </c>
      <c r="B602" s="4" t="s">
        <v>3360</v>
      </c>
      <c r="C602" s="4">
        <v>1643</v>
      </c>
      <c r="D602" s="4">
        <v>1643</v>
      </c>
      <c r="E602" s="7">
        <v>1971600</v>
      </c>
      <c r="F602" s="7">
        <v>2000600</v>
      </c>
      <c r="G602" s="7" t="s">
        <v>6011</v>
      </c>
      <c r="H602" s="26">
        <v>0.32</v>
      </c>
      <c r="I602" s="7">
        <v>640192</v>
      </c>
      <c r="J602" s="7">
        <v>2640792</v>
      </c>
      <c r="K602" s="7">
        <v>2764909.2239999999</v>
      </c>
    </row>
    <row r="603" spans="1:11" s="4" customFormat="1" x14ac:dyDescent="0.3">
      <c r="A603" s="4" t="s">
        <v>3362</v>
      </c>
      <c r="B603" s="4" t="s">
        <v>3363</v>
      </c>
      <c r="C603" s="4">
        <v>627</v>
      </c>
      <c r="D603" s="4">
        <v>3</v>
      </c>
      <c r="E603" s="7">
        <v>3600</v>
      </c>
      <c r="F603" s="7">
        <v>32600</v>
      </c>
      <c r="G603" s="7" t="s">
        <v>6007</v>
      </c>
      <c r="H603" s="26">
        <v>0</v>
      </c>
      <c r="I603" s="7">
        <v>0</v>
      </c>
      <c r="J603" s="7">
        <v>32600</v>
      </c>
      <c r="K603" s="7">
        <v>34132.199999999997</v>
      </c>
    </row>
    <row r="604" spans="1:11" s="4" customFormat="1" x14ac:dyDescent="0.3">
      <c r="A604" s="4" t="s">
        <v>3364</v>
      </c>
      <c r="B604" s="4" t="s">
        <v>3365</v>
      </c>
      <c r="C604" s="4">
        <v>386</v>
      </c>
      <c r="D604" s="4">
        <v>337</v>
      </c>
      <c r="E604" s="7">
        <v>404400</v>
      </c>
      <c r="F604" s="7">
        <v>433400</v>
      </c>
      <c r="G604" s="7" t="s">
        <v>6005</v>
      </c>
      <c r="H604" s="26">
        <v>0</v>
      </c>
      <c r="I604" s="7">
        <v>0</v>
      </c>
      <c r="J604" s="7">
        <v>433400</v>
      </c>
      <c r="K604" s="7">
        <v>453769.8</v>
      </c>
    </row>
    <row r="605" spans="1:11" s="4" customFormat="1" x14ac:dyDescent="0.3">
      <c r="A605" s="4" t="s">
        <v>3369</v>
      </c>
      <c r="B605" s="4" t="s">
        <v>3370</v>
      </c>
      <c r="C605" s="4">
        <v>60</v>
      </c>
      <c r="D605" s="4">
        <v>60</v>
      </c>
      <c r="E605" s="7">
        <v>72000</v>
      </c>
      <c r="F605" s="7">
        <v>101000</v>
      </c>
      <c r="G605" s="7" t="s">
        <v>6019</v>
      </c>
      <c r="H605" s="26">
        <v>0.3</v>
      </c>
      <c r="I605" s="7">
        <v>30300</v>
      </c>
      <c r="J605" s="7">
        <v>131300</v>
      </c>
      <c r="K605" s="7">
        <v>137471.09999999998</v>
      </c>
    </row>
    <row r="606" spans="1:11" s="4" customFormat="1" x14ac:dyDescent="0.3">
      <c r="A606" s="4" t="s">
        <v>3373</v>
      </c>
      <c r="B606" s="4" t="s">
        <v>3374</v>
      </c>
      <c r="C606" s="4">
        <v>37</v>
      </c>
      <c r="D606" s="4">
        <v>37</v>
      </c>
      <c r="E606" s="7">
        <v>44400</v>
      </c>
      <c r="F606" s="7">
        <v>73400</v>
      </c>
      <c r="G606" s="7" t="s">
        <v>6026</v>
      </c>
      <c r="H606" s="26">
        <v>0.32</v>
      </c>
      <c r="I606" s="7">
        <v>23488</v>
      </c>
      <c r="J606" s="7">
        <v>96888</v>
      </c>
      <c r="K606" s="7">
        <v>101441.73599999999</v>
      </c>
    </row>
    <row r="607" spans="1:11" s="4" customFormat="1" x14ac:dyDescent="0.3">
      <c r="A607" s="4" t="s">
        <v>3379</v>
      </c>
      <c r="B607" s="4" t="s">
        <v>3380</v>
      </c>
      <c r="C607" s="4">
        <v>156</v>
      </c>
      <c r="D607" s="4">
        <v>156</v>
      </c>
      <c r="E607" s="7">
        <v>187200</v>
      </c>
      <c r="F607" s="7">
        <v>216200</v>
      </c>
      <c r="G607" s="7" t="s">
        <v>6036</v>
      </c>
      <c r="H607" s="26">
        <v>0</v>
      </c>
      <c r="I607" s="7">
        <v>0</v>
      </c>
      <c r="J607" s="7">
        <v>216200</v>
      </c>
      <c r="K607" s="7">
        <v>226361.4</v>
      </c>
    </row>
    <row r="608" spans="1:11" s="4" customFormat="1" x14ac:dyDescent="0.3">
      <c r="A608" s="4" t="s">
        <v>3383</v>
      </c>
      <c r="B608" s="4" t="s">
        <v>3384</v>
      </c>
      <c r="C608" s="4">
        <v>15</v>
      </c>
      <c r="D608" s="4">
        <v>5</v>
      </c>
      <c r="E608" s="7">
        <v>6000</v>
      </c>
      <c r="F608" s="7">
        <v>35000</v>
      </c>
      <c r="G608" s="7" t="s">
        <v>6040</v>
      </c>
      <c r="H608" s="26">
        <v>0</v>
      </c>
      <c r="I608" s="7">
        <v>0</v>
      </c>
      <c r="J608" s="7">
        <v>35000</v>
      </c>
      <c r="K608" s="7">
        <v>36645</v>
      </c>
    </row>
    <row r="609" spans="1:11" s="4" customFormat="1" x14ac:dyDescent="0.3">
      <c r="A609" s="4" t="s">
        <v>3386</v>
      </c>
      <c r="B609" s="4" t="s">
        <v>3387</v>
      </c>
      <c r="C609" s="4">
        <v>141</v>
      </c>
      <c r="D609" s="4">
        <v>53</v>
      </c>
      <c r="E609" s="7">
        <v>63600</v>
      </c>
      <c r="F609" s="7">
        <v>92600</v>
      </c>
      <c r="G609" s="7" t="s">
        <v>6028</v>
      </c>
      <c r="H609" s="26">
        <v>0.3</v>
      </c>
      <c r="I609" s="7">
        <v>27780</v>
      </c>
      <c r="J609" s="7">
        <v>120380</v>
      </c>
      <c r="K609" s="7">
        <v>126037.85999999999</v>
      </c>
    </row>
    <row r="610" spans="1:11" s="4" customFormat="1" x14ac:dyDescent="0.3">
      <c r="A610" s="4" t="s">
        <v>3388</v>
      </c>
      <c r="B610" s="4" t="s">
        <v>3389</v>
      </c>
      <c r="C610" s="4">
        <v>54</v>
      </c>
      <c r="D610" s="4">
        <v>54</v>
      </c>
      <c r="E610" s="7">
        <v>64800</v>
      </c>
      <c r="F610" s="7">
        <v>93800</v>
      </c>
      <c r="G610" s="7" t="s">
        <v>6030</v>
      </c>
      <c r="H610" s="26">
        <v>0</v>
      </c>
      <c r="I610" s="7">
        <v>0</v>
      </c>
      <c r="J610" s="7">
        <v>93800</v>
      </c>
      <c r="K610" s="7">
        <v>98208.599999999991</v>
      </c>
    </row>
    <row r="611" spans="1:11" s="4" customFormat="1" x14ac:dyDescent="0.3">
      <c r="A611" s="4" t="s">
        <v>3390</v>
      </c>
      <c r="B611" s="4" t="s">
        <v>3391</v>
      </c>
      <c r="C611" s="4">
        <v>167</v>
      </c>
      <c r="D611" s="4">
        <v>167</v>
      </c>
      <c r="E611" s="7">
        <v>200400</v>
      </c>
      <c r="F611" s="7">
        <v>229400</v>
      </c>
      <c r="G611" s="7" t="s">
        <v>6015</v>
      </c>
      <c r="H611" s="26">
        <v>0</v>
      </c>
      <c r="I611" s="7">
        <v>0</v>
      </c>
      <c r="J611" s="7">
        <v>229400</v>
      </c>
      <c r="K611" s="7">
        <v>240181.8</v>
      </c>
    </row>
    <row r="612" spans="1:11" s="4" customFormat="1" x14ac:dyDescent="0.3">
      <c r="A612" s="4" t="s">
        <v>3392</v>
      </c>
      <c r="B612" s="4" t="s">
        <v>3393</v>
      </c>
      <c r="C612" s="4">
        <v>1151</v>
      </c>
      <c r="D612" s="4">
        <v>1147</v>
      </c>
      <c r="E612" s="7">
        <v>1376400</v>
      </c>
      <c r="F612" s="7">
        <v>1405400</v>
      </c>
      <c r="G612" s="7" t="s">
        <v>6030</v>
      </c>
      <c r="H612" s="26">
        <v>0</v>
      </c>
      <c r="I612" s="7">
        <v>0</v>
      </c>
      <c r="J612" s="7">
        <v>1405400</v>
      </c>
      <c r="K612" s="7">
        <v>1471453.7999999998</v>
      </c>
    </row>
    <row r="613" spans="1:11" s="4" customFormat="1" x14ac:dyDescent="0.3">
      <c r="A613" s="4" t="s">
        <v>3396</v>
      </c>
      <c r="B613" s="4" t="s">
        <v>3397</v>
      </c>
      <c r="C613" s="4">
        <v>88</v>
      </c>
      <c r="D613" s="4">
        <v>88</v>
      </c>
      <c r="E613" s="7">
        <v>105600</v>
      </c>
      <c r="F613" s="7">
        <v>134600</v>
      </c>
      <c r="G613" s="7" t="s">
        <v>6030</v>
      </c>
      <c r="H613" s="26">
        <v>0</v>
      </c>
      <c r="I613" s="7">
        <v>0</v>
      </c>
      <c r="J613" s="7">
        <v>134600</v>
      </c>
      <c r="K613" s="7">
        <v>140926.19999999998</v>
      </c>
    </row>
    <row r="614" spans="1:11" s="4" customFormat="1" x14ac:dyDescent="0.3">
      <c r="A614" s="4" t="s">
        <v>3399</v>
      </c>
      <c r="B614" s="4" t="s">
        <v>3400</v>
      </c>
      <c r="C614" s="4">
        <v>109</v>
      </c>
      <c r="D614" s="4">
        <v>109</v>
      </c>
      <c r="E614" s="7">
        <v>130800</v>
      </c>
      <c r="F614" s="7">
        <v>159800</v>
      </c>
      <c r="G614" s="7" t="s">
        <v>6042</v>
      </c>
      <c r="H614" s="26">
        <v>0</v>
      </c>
      <c r="I614" s="7">
        <v>0</v>
      </c>
      <c r="J614" s="7">
        <v>159800</v>
      </c>
      <c r="K614" s="7">
        <v>167310.59999999998</v>
      </c>
    </row>
    <row r="615" spans="1:11" s="4" customFormat="1" x14ac:dyDescent="0.3">
      <c r="A615" s="4" t="s">
        <v>3401</v>
      </c>
      <c r="B615" s="4" t="s">
        <v>3402</v>
      </c>
      <c r="C615" s="4">
        <v>202</v>
      </c>
      <c r="D615" s="4">
        <v>202</v>
      </c>
      <c r="E615" s="7">
        <v>242400</v>
      </c>
      <c r="F615" s="7">
        <v>271400</v>
      </c>
      <c r="G615" s="7" t="s">
        <v>6039</v>
      </c>
      <c r="H615" s="26">
        <v>0.3</v>
      </c>
      <c r="I615" s="7">
        <v>81420</v>
      </c>
      <c r="J615" s="7">
        <v>352820</v>
      </c>
      <c r="K615" s="7">
        <v>369402.54</v>
      </c>
    </row>
    <row r="616" spans="1:11" s="4" customFormat="1" x14ac:dyDescent="0.3">
      <c r="A616" s="4" t="s">
        <v>3415</v>
      </c>
      <c r="B616" s="4" t="s">
        <v>3416</v>
      </c>
      <c r="C616" s="4">
        <v>75</v>
      </c>
      <c r="D616" s="4">
        <v>75</v>
      </c>
      <c r="E616" s="7">
        <v>90000</v>
      </c>
      <c r="F616" s="7">
        <v>119000</v>
      </c>
      <c r="G616" s="7" t="s">
        <v>6011</v>
      </c>
      <c r="H616" s="26">
        <v>0.32</v>
      </c>
      <c r="I616" s="7">
        <v>38080</v>
      </c>
      <c r="J616" s="7">
        <v>157080</v>
      </c>
      <c r="K616" s="7">
        <v>164462.75999999998</v>
      </c>
    </row>
    <row r="617" spans="1:11" s="4" customFormat="1" x14ac:dyDescent="0.3">
      <c r="A617" s="4" t="s">
        <v>3419</v>
      </c>
      <c r="B617" s="4" t="s">
        <v>3420</v>
      </c>
      <c r="C617" s="4">
        <v>22</v>
      </c>
      <c r="D617" s="4">
        <v>4</v>
      </c>
      <c r="E617" s="7">
        <v>4800</v>
      </c>
      <c r="F617" s="7">
        <v>33800</v>
      </c>
      <c r="G617" s="7" t="s">
        <v>6005</v>
      </c>
      <c r="H617" s="26">
        <v>0</v>
      </c>
      <c r="I617" s="7">
        <v>0</v>
      </c>
      <c r="J617" s="7">
        <v>33800</v>
      </c>
      <c r="K617" s="7">
        <v>35388.6</v>
      </c>
    </row>
    <row r="618" spans="1:11" s="4" customFormat="1" x14ac:dyDescent="0.3">
      <c r="A618" s="4" t="s">
        <v>3421</v>
      </c>
      <c r="B618" s="4" t="s">
        <v>3422</v>
      </c>
      <c r="C618" s="4">
        <v>19</v>
      </c>
      <c r="D618" s="4">
        <v>19</v>
      </c>
      <c r="E618" s="7">
        <v>22800</v>
      </c>
      <c r="F618" s="7">
        <v>51800</v>
      </c>
      <c r="G618" s="7" t="s">
        <v>6033</v>
      </c>
      <c r="H618" s="26">
        <v>0.3</v>
      </c>
      <c r="I618" s="7">
        <v>15540</v>
      </c>
      <c r="J618" s="7">
        <v>67340</v>
      </c>
      <c r="K618" s="7">
        <v>70504.98</v>
      </c>
    </row>
    <row r="619" spans="1:11" s="4" customFormat="1" x14ac:dyDescent="0.3">
      <c r="A619" s="4" t="s">
        <v>3423</v>
      </c>
      <c r="B619" s="4" t="s">
        <v>3424</v>
      </c>
      <c r="C619" s="4">
        <v>63</v>
      </c>
      <c r="D619" s="4">
        <v>63</v>
      </c>
      <c r="E619" s="7">
        <v>75600</v>
      </c>
      <c r="F619" s="7">
        <v>104600</v>
      </c>
      <c r="G619" s="7" t="s">
        <v>6045</v>
      </c>
      <c r="H619" s="26">
        <v>0</v>
      </c>
      <c r="I619" s="7">
        <v>0</v>
      </c>
      <c r="J619" s="7">
        <v>104600</v>
      </c>
      <c r="K619" s="7">
        <v>109516.2</v>
      </c>
    </row>
    <row r="620" spans="1:11" s="4" customFormat="1" x14ac:dyDescent="0.3">
      <c r="A620" s="4" t="s">
        <v>3425</v>
      </c>
      <c r="B620" s="4" t="s">
        <v>3426</v>
      </c>
      <c r="C620" s="4">
        <v>360</v>
      </c>
      <c r="D620" s="4">
        <v>358</v>
      </c>
      <c r="E620" s="7">
        <v>429600</v>
      </c>
      <c r="F620" s="7">
        <v>458600</v>
      </c>
      <c r="G620" s="7" t="s">
        <v>6038</v>
      </c>
      <c r="H620" s="26">
        <v>0.3</v>
      </c>
      <c r="I620" s="7">
        <v>137580</v>
      </c>
      <c r="J620" s="7">
        <v>596180</v>
      </c>
      <c r="K620" s="7">
        <v>624200.46</v>
      </c>
    </row>
    <row r="621" spans="1:11" s="4" customFormat="1" x14ac:dyDescent="0.3">
      <c r="A621" s="4" t="s">
        <v>3430</v>
      </c>
      <c r="B621" s="4" t="s">
        <v>3431</v>
      </c>
      <c r="C621" s="4">
        <v>129</v>
      </c>
      <c r="D621" s="4">
        <v>129</v>
      </c>
      <c r="E621" s="7">
        <v>154800</v>
      </c>
      <c r="F621" s="7">
        <v>183800</v>
      </c>
      <c r="G621" s="7" t="s">
        <v>6034</v>
      </c>
      <c r="H621" s="26">
        <v>0.32</v>
      </c>
      <c r="I621" s="7">
        <v>58816</v>
      </c>
      <c r="J621" s="7">
        <v>242616</v>
      </c>
      <c r="K621" s="7">
        <v>254018.95199999999</v>
      </c>
    </row>
    <row r="622" spans="1:11" s="4" customFormat="1" x14ac:dyDescent="0.3">
      <c r="A622" s="4" t="s">
        <v>3437</v>
      </c>
      <c r="B622" s="4" t="s">
        <v>3438</v>
      </c>
      <c r="C622" s="4">
        <v>47</v>
      </c>
      <c r="D622" s="4">
        <v>47</v>
      </c>
      <c r="E622" s="7">
        <v>56400</v>
      </c>
      <c r="F622" s="7">
        <v>85400</v>
      </c>
      <c r="G622" s="7" t="s">
        <v>6025</v>
      </c>
      <c r="H622" s="26">
        <v>0.32</v>
      </c>
      <c r="I622" s="7">
        <v>27328</v>
      </c>
      <c r="J622" s="7">
        <v>112728</v>
      </c>
      <c r="K622" s="7">
        <v>118026.21599999999</v>
      </c>
    </row>
    <row r="623" spans="1:11" s="4" customFormat="1" x14ac:dyDescent="0.3">
      <c r="A623" s="4" t="s">
        <v>3451</v>
      </c>
      <c r="B623" s="4" t="s">
        <v>3452</v>
      </c>
      <c r="C623" s="4">
        <v>70</v>
      </c>
      <c r="D623" s="4">
        <v>70</v>
      </c>
      <c r="E623" s="7">
        <v>84000</v>
      </c>
      <c r="F623" s="7">
        <v>113000</v>
      </c>
      <c r="G623" s="7" t="s">
        <v>6039</v>
      </c>
      <c r="H623" s="26">
        <v>0.3</v>
      </c>
      <c r="I623" s="7">
        <v>33900</v>
      </c>
      <c r="J623" s="7">
        <v>146900</v>
      </c>
      <c r="K623" s="7">
        <v>153804.29999999999</v>
      </c>
    </row>
    <row r="624" spans="1:11" s="4" customFormat="1" x14ac:dyDescent="0.3">
      <c r="A624" s="4" t="s">
        <v>3454</v>
      </c>
      <c r="B624" s="4" t="s">
        <v>3455</v>
      </c>
      <c r="C624" s="4">
        <v>17</v>
      </c>
      <c r="D624" s="4">
        <v>17</v>
      </c>
      <c r="E624" s="7">
        <v>20400</v>
      </c>
      <c r="F624" s="7">
        <v>49400</v>
      </c>
      <c r="G624" s="7" t="s">
        <v>6041</v>
      </c>
      <c r="H624" s="26">
        <v>0</v>
      </c>
      <c r="I624" s="7">
        <v>0</v>
      </c>
      <c r="J624" s="7">
        <v>49400</v>
      </c>
      <c r="K624" s="7">
        <v>51721.799999999996</v>
      </c>
    </row>
    <row r="625" spans="1:11" s="4" customFormat="1" x14ac:dyDescent="0.3">
      <c r="A625" s="4" t="s">
        <v>3456</v>
      </c>
      <c r="B625" s="4" t="s">
        <v>3457</v>
      </c>
      <c r="C625" s="4">
        <v>2001</v>
      </c>
      <c r="D625" s="4">
        <v>2001</v>
      </c>
      <c r="E625" s="7">
        <v>2401200</v>
      </c>
      <c r="F625" s="7">
        <v>2430200</v>
      </c>
      <c r="G625" s="7" t="s">
        <v>6005</v>
      </c>
      <c r="H625" s="26">
        <v>0</v>
      </c>
      <c r="I625" s="7">
        <v>0</v>
      </c>
      <c r="J625" s="7">
        <v>2430200</v>
      </c>
      <c r="K625" s="7">
        <v>2544419.4</v>
      </c>
    </row>
    <row r="626" spans="1:11" s="4" customFormat="1" x14ac:dyDescent="0.3">
      <c r="A626" s="4" t="s">
        <v>3467</v>
      </c>
      <c r="B626" s="4" t="s">
        <v>3468</v>
      </c>
      <c r="C626" s="4">
        <v>17</v>
      </c>
      <c r="D626" s="4">
        <v>17</v>
      </c>
      <c r="E626" s="7">
        <v>20400</v>
      </c>
      <c r="F626" s="7">
        <v>49400</v>
      </c>
      <c r="G626" s="7" t="s">
        <v>6019</v>
      </c>
      <c r="H626" s="26">
        <v>0.3</v>
      </c>
      <c r="I626" s="7">
        <v>14820</v>
      </c>
      <c r="J626" s="7">
        <v>64220</v>
      </c>
      <c r="K626" s="7">
        <v>67238.34</v>
      </c>
    </row>
    <row r="627" spans="1:11" s="4" customFormat="1" x14ac:dyDescent="0.3">
      <c r="A627" s="4" t="s">
        <v>3471</v>
      </c>
      <c r="B627" s="4" t="s">
        <v>3472</v>
      </c>
      <c r="C627" s="4">
        <v>66</v>
      </c>
      <c r="D627" s="4">
        <v>65</v>
      </c>
      <c r="E627" s="7">
        <v>78000</v>
      </c>
      <c r="F627" s="7">
        <v>107000</v>
      </c>
      <c r="G627" s="7" t="s">
        <v>6014</v>
      </c>
      <c r="H627" s="26">
        <v>0</v>
      </c>
      <c r="I627" s="7">
        <v>0</v>
      </c>
      <c r="J627" s="7">
        <v>107000</v>
      </c>
      <c r="K627" s="7">
        <v>112028.99999999999</v>
      </c>
    </row>
    <row r="628" spans="1:11" s="4" customFormat="1" x14ac:dyDescent="0.3">
      <c r="A628" s="4" t="s">
        <v>3480</v>
      </c>
      <c r="B628" s="4" t="s">
        <v>3481</v>
      </c>
      <c r="C628" s="4">
        <v>48</v>
      </c>
      <c r="D628" s="4">
        <v>24</v>
      </c>
      <c r="E628" s="7">
        <v>28800</v>
      </c>
      <c r="F628" s="7">
        <v>57800</v>
      </c>
      <c r="G628" s="7" t="s">
        <v>6025</v>
      </c>
      <c r="H628" s="26">
        <v>0.32</v>
      </c>
      <c r="I628" s="7">
        <v>18496</v>
      </c>
      <c r="J628" s="7">
        <v>76296</v>
      </c>
      <c r="K628" s="7">
        <v>79881.911999999997</v>
      </c>
    </row>
    <row r="629" spans="1:11" s="4" customFormat="1" x14ac:dyDescent="0.3">
      <c r="A629" s="4" t="s">
        <v>3491</v>
      </c>
      <c r="B629" s="4" t="s">
        <v>3492</v>
      </c>
      <c r="C629" s="4">
        <v>49</v>
      </c>
      <c r="D629" s="4">
        <v>49</v>
      </c>
      <c r="E629" s="7">
        <v>58800</v>
      </c>
      <c r="F629" s="7">
        <v>87800</v>
      </c>
      <c r="G629" s="7" t="s">
        <v>6042</v>
      </c>
      <c r="H629" s="26">
        <v>0</v>
      </c>
      <c r="I629" s="7">
        <v>0</v>
      </c>
      <c r="J629" s="7">
        <v>87800</v>
      </c>
      <c r="K629" s="7">
        <v>91926.599999999991</v>
      </c>
    </row>
    <row r="630" spans="1:11" s="4" customFormat="1" x14ac:dyDescent="0.3">
      <c r="A630" s="4" t="s">
        <v>3495</v>
      </c>
      <c r="B630" s="4" t="s">
        <v>3496</v>
      </c>
      <c r="C630" s="4">
        <v>45</v>
      </c>
      <c r="D630" s="4">
        <v>45</v>
      </c>
      <c r="E630" s="7">
        <v>54000</v>
      </c>
      <c r="F630" s="7">
        <v>83000</v>
      </c>
      <c r="G630" s="7" t="s">
        <v>6002</v>
      </c>
      <c r="H630" s="26">
        <v>0</v>
      </c>
      <c r="I630" s="7">
        <v>0</v>
      </c>
      <c r="J630" s="7">
        <v>83000</v>
      </c>
      <c r="K630" s="7">
        <v>86901</v>
      </c>
    </row>
    <row r="631" spans="1:11" s="4" customFormat="1" x14ac:dyDescent="0.3">
      <c r="A631" s="4" t="s">
        <v>3499</v>
      </c>
      <c r="B631" s="4" t="s">
        <v>3500</v>
      </c>
      <c r="C631" s="4">
        <v>77</v>
      </c>
      <c r="D631" s="4">
        <v>77</v>
      </c>
      <c r="E631" s="7">
        <v>92400</v>
      </c>
      <c r="F631" s="7">
        <v>121400</v>
      </c>
      <c r="G631" s="7" t="s">
        <v>6044</v>
      </c>
      <c r="H631" s="26">
        <v>0</v>
      </c>
      <c r="I631" s="7">
        <v>0</v>
      </c>
      <c r="J631" s="7">
        <v>121400</v>
      </c>
      <c r="K631" s="7">
        <v>127105.79999999999</v>
      </c>
    </row>
    <row r="632" spans="1:11" s="4" customFormat="1" x14ac:dyDescent="0.3">
      <c r="A632" s="4" t="s">
        <v>3501</v>
      </c>
      <c r="B632" s="4" t="s">
        <v>3502</v>
      </c>
      <c r="C632" s="4">
        <v>36</v>
      </c>
      <c r="D632" s="4">
        <v>36</v>
      </c>
      <c r="E632" s="7">
        <v>43200</v>
      </c>
      <c r="F632" s="7">
        <v>72200</v>
      </c>
      <c r="G632" s="7" t="s">
        <v>6025</v>
      </c>
      <c r="H632" s="26">
        <v>0.32</v>
      </c>
      <c r="I632" s="7">
        <v>23104</v>
      </c>
      <c r="J632" s="7">
        <v>95304</v>
      </c>
      <c r="K632" s="7">
        <v>99783.288</v>
      </c>
    </row>
    <row r="633" spans="1:11" s="4" customFormat="1" x14ac:dyDescent="0.3">
      <c r="A633" s="4" t="s">
        <v>3505</v>
      </c>
      <c r="B633" s="4" t="s">
        <v>3506</v>
      </c>
      <c r="C633" s="4">
        <v>159</v>
      </c>
      <c r="D633" s="4">
        <v>159</v>
      </c>
      <c r="E633" s="7">
        <v>190800</v>
      </c>
      <c r="F633" s="7">
        <v>219800</v>
      </c>
      <c r="G633" s="7" t="s">
        <v>6002</v>
      </c>
      <c r="H633" s="26">
        <v>0</v>
      </c>
      <c r="I633" s="7">
        <v>0</v>
      </c>
      <c r="J633" s="7">
        <v>219800</v>
      </c>
      <c r="K633" s="7">
        <v>230130.59999999998</v>
      </c>
    </row>
    <row r="634" spans="1:11" s="4" customFormat="1" x14ac:dyDescent="0.3">
      <c r="A634" s="4" t="s">
        <v>3515</v>
      </c>
      <c r="B634" s="4" t="s">
        <v>3516</v>
      </c>
      <c r="C634" s="4">
        <v>43</v>
      </c>
      <c r="D634" s="4">
        <v>43</v>
      </c>
      <c r="E634" s="7">
        <v>51600</v>
      </c>
      <c r="F634" s="7">
        <v>80600</v>
      </c>
      <c r="G634" s="7" t="s">
        <v>6030</v>
      </c>
      <c r="H634" s="26">
        <v>0</v>
      </c>
      <c r="I634" s="7">
        <v>0</v>
      </c>
      <c r="J634" s="7">
        <v>80600</v>
      </c>
      <c r="K634" s="7">
        <v>84388.2</v>
      </c>
    </row>
    <row r="635" spans="1:11" s="4" customFormat="1" x14ac:dyDescent="0.3">
      <c r="A635" s="4" t="s">
        <v>3517</v>
      </c>
      <c r="B635" s="4" t="s">
        <v>3518</v>
      </c>
      <c r="C635" s="4">
        <v>49</v>
      </c>
      <c r="D635" s="4">
        <v>49</v>
      </c>
      <c r="E635" s="7">
        <v>58800</v>
      </c>
      <c r="F635" s="7">
        <v>87800</v>
      </c>
      <c r="G635" s="7" t="s">
        <v>6003</v>
      </c>
      <c r="H635" s="26">
        <v>0</v>
      </c>
      <c r="I635" s="7">
        <v>0</v>
      </c>
      <c r="J635" s="7">
        <v>87800</v>
      </c>
      <c r="K635" s="7">
        <v>91926.599999999991</v>
      </c>
    </row>
    <row r="636" spans="1:11" s="4" customFormat="1" x14ac:dyDescent="0.3">
      <c r="A636" s="4" t="s">
        <v>3519</v>
      </c>
      <c r="B636" s="4" t="s">
        <v>3520</v>
      </c>
      <c r="C636" s="4">
        <v>16</v>
      </c>
      <c r="D636" s="4">
        <v>14</v>
      </c>
      <c r="E636" s="7">
        <v>16800</v>
      </c>
      <c r="F636" s="7">
        <v>45800</v>
      </c>
      <c r="G636" s="7" t="s">
        <v>6011</v>
      </c>
      <c r="H636" s="26">
        <v>0.32</v>
      </c>
      <c r="I636" s="7">
        <v>14656</v>
      </c>
      <c r="J636" s="7">
        <v>60456</v>
      </c>
      <c r="K636" s="7">
        <v>63297.431999999993</v>
      </c>
    </row>
    <row r="637" spans="1:11" s="4" customFormat="1" x14ac:dyDescent="0.3">
      <c r="A637" s="4" t="s">
        <v>3528</v>
      </c>
      <c r="B637" s="4" t="s">
        <v>3529</v>
      </c>
      <c r="C637" s="4">
        <v>715</v>
      </c>
      <c r="D637" s="4">
        <v>247</v>
      </c>
      <c r="E637" s="7">
        <v>296400</v>
      </c>
      <c r="F637" s="7">
        <v>325400</v>
      </c>
      <c r="G637" s="7" t="s">
        <v>5996</v>
      </c>
      <c r="H637" s="26">
        <v>0</v>
      </c>
      <c r="I637" s="7">
        <v>0</v>
      </c>
      <c r="J637" s="7">
        <v>325400</v>
      </c>
      <c r="K637" s="7">
        <v>340693.8</v>
      </c>
    </row>
    <row r="638" spans="1:11" s="4" customFormat="1" x14ac:dyDescent="0.3">
      <c r="A638" s="4" t="s">
        <v>3532</v>
      </c>
      <c r="B638" s="4" t="s">
        <v>3533</v>
      </c>
      <c r="C638" s="4">
        <v>87</v>
      </c>
      <c r="D638" s="4">
        <v>81</v>
      </c>
      <c r="E638" s="7">
        <v>97200</v>
      </c>
      <c r="F638" s="7">
        <v>126200</v>
      </c>
      <c r="G638" s="7" t="s">
        <v>6033</v>
      </c>
      <c r="H638" s="26">
        <v>0.3</v>
      </c>
      <c r="I638" s="7">
        <v>37860</v>
      </c>
      <c r="J638" s="7">
        <v>164060</v>
      </c>
      <c r="K638" s="7">
        <v>171770.81999999998</v>
      </c>
    </row>
    <row r="639" spans="1:11" s="4" customFormat="1" x14ac:dyDescent="0.3">
      <c r="A639" s="4" t="s">
        <v>3536</v>
      </c>
      <c r="B639" s="4" t="s">
        <v>3537</v>
      </c>
      <c r="C639" s="4">
        <v>55</v>
      </c>
      <c r="D639" s="4">
        <v>55</v>
      </c>
      <c r="E639" s="7">
        <v>66000</v>
      </c>
      <c r="F639" s="7">
        <v>95000</v>
      </c>
      <c r="G639" s="7" t="s">
        <v>6007</v>
      </c>
      <c r="H639" s="26">
        <v>0</v>
      </c>
      <c r="I639" s="7">
        <v>0</v>
      </c>
      <c r="J639" s="7">
        <v>95000</v>
      </c>
      <c r="K639" s="7">
        <v>99465</v>
      </c>
    </row>
    <row r="640" spans="1:11" s="4" customFormat="1" x14ac:dyDescent="0.3">
      <c r="A640" s="4" t="s">
        <v>3541</v>
      </c>
      <c r="B640" s="4" t="s">
        <v>3542</v>
      </c>
      <c r="C640" s="4">
        <v>167</v>
      </c>
      <c r="D640" s="4">
        <v>167</v>
      </c>
      <c r="E640" s="7">
        <v>200400</v>
      </c>
      <c r="F640" s="7">
        <v>229400</v>
      </c>
      <c r="G640" s="7" t="s">
        <v>5994</v>
      </c>
      <c r="H640" s="26">
        <v>0</v>
      </c>
      <c r="I640" s="7">
        <v>0</v>
      </c>
      <c r="J640" s="7">
        <v>229400</v>
      </c>
      <c r="K640" s="7">
        <v>240181.8</v>
      </c>
    </row>
    <row r="641" spans="1:11" s="4" customFormat="1" x14ac:dyDescent="0.3">
      <c r="A641" s="4" t="s">
        <v>3546</v>
      </c>
      <c r="B641" s="4" t="s">
        <v>3547</v>
      </c>
      <c r="C641" s="4">
        <v>26</v>
      </c>
      <c r="D641" s="4">
        <v>26</v>
      </c>
      <c r="E641" s="7">
        <v>31200</v>
      </c>
      <c r="F641" s="7">
        <v>60200</v>
      </c>
      <c r="G641" s="7" t="s">
        <v>6019</v>
      </c>
      <c r="H641" s="26">
        <v>0.3</v>
      </c>
      <c r="I641" s="7">
        <v>18060</v>
      </c>
      <c r="J641" s="7">
        <v>78260</v>
      </c>
      <c r="K641" s="7">
        <v>81938.22</v>
      </c>
    </row>
    <row r="642" spans="1:11" s="4" customFormat="1" x14ac:dyDescent="0.3">
      <c r="A642" s="4" t="s">
        <v>3549</v>
      </c>
      <c r="B642" s="4" t="s">
        <v>3550</v>
      </c>
      <c r="C642" s="4">
        <v>162</v>
      </c>
      <c r="D642" s="4">
        <v>5</v>
      </c>
      <c r="E642" s="7">
        <v>6000</v>
      </c>
      <c r="F642" s="7">
        <v>35000</v>
      </c>
      <c r="G642" s="7" t="s">
        <v>6031</v>
      </c>
      <c r="H642" s="26">
        <v>0.3</v>
      </c>
      <c r="I642" s="7">
        <v>10500</v>
      </c>
      <c r="J642" s="7">
        <v>45500</v>
      </c>
      <c r="K642" s="7">
        <v>47638.5</v>
      </c>
    </row>
    <row r="643" spans="1:11" s="4" customFormat="1" x14ac:dyDescent="0.3">
      <c r="A643" s="4" t="s">
        <v>3553</v>
      </c>
      <c r="B643" s="4" t="s">
        <v>3554</v>
      </c>
      <c r="C643" s="4">
        <v>86</v>
      </c>
      <c r="D643" s="4">
        <v>86</v>
      </c>
      <c r="E643" s="7">
        <v>103200</v>
      </c>
      <c r="F643" s="7">
        <v>132200</v>
      </c>
      <c r="G643" s="7" t="s">
        <v>6048</v>
      </c>
      <c r="H643" s="26">
        <v>0</v>
      </c>
      <c r="I643" s="7">
        <v>0</v>
      </c>
      <c r="J643" s="7">
        <v>132200</v>
      </c>
      <c r="K643" s="7">
        <v>138413.4</v>
      </c>
    </row>
    <row r="644" spans="1:11" s="4" customFormat="1" x14ac:dyDescent="0.3">
      <c r="A644" s="4" t="s">
        <v>3559</v>
      </c>
      <c r="B644" s="4" t="s">
        <v>3560</v>
      </c>
      <c r="C644" s="4">
        <v>58</v>
      </c>
      <c r="D644" s="4">
        <v>58</v>
      </c>
      <c r="E644" s="7">
        <v>69600</v>
      </c>
      <c r="F644" s="7">
        <v>98600</v>
      </c>
      <c r="G644" s="7" t="s">
        <v>6019</v>
      </c>
      <c r="H644" s="26">
        <v>0.3</v>
      </c>
      <c r="I644" s="7">
        <v>29580</v>
      </c>
      <c r="J644" s="7">
        <v>128180</v>
      </c>
      <c r="K644" s="7">
        <v>134204.46</v>
      </c>
    </row>
    <row r="645" spans="1:11" s="4" customFormat="1" x14ac:dyDescent="0.3">
      <c r="A645" s="4" t="s">
        <v>3569</v>
      </c>
      <c r="B645" s="4" t="s">
        <v>3570</v>
      </c>
      <c r="C645" s="4">
        <v>33</v>
      </c>
      <c r="D645" s="4">
        <v>33</v>
      </c>
      <c r="E645" s="7">
        <v>39600</v>
      </c>
      <c r="F645" s="7">
        <v>68600</v>
      </c>
      <c r="G645" s="7" t="s">
        <v>6046</v>
      </c>
      <c r="H645" s="26">
        <v>0.32</v>
      </c>
      <c r="I645" s="7">
        <v>21952</v>
      </c>
      <c r="J645" s="7">
        <v>90552</v>
      </c>
      <c r="K645" s="7">
        <v>94807.943999999989</v>
      </c>
    </row>
    <row r="646" spans="1:11" s="4" customFormat="1" x14ac:dyDescent="0.3">
      <c r="A646" s="4" t="s">
        <v>3573</v>
      </c>
      <c r="B646" s="4" t="s">
        <v>3574</v>
      </c>
      <c r="C646" s="4">
        <v>17</v>
      </c>
      <c r="D646" s="4">
        <v>17</v>
      </c>
      <c r="E646" s="7">
        <v>20400</v>
      </c>
      <c r="F646" s="7">
        <v>49400</v>
      </c>
      <c r="G646" s="7" t="s">
        <v>6013</v>
      </c>
      <c r="H646" s="26">
        <v>0.3</v>
      </c>
      <c r="I646" s="7">
        <v>14820</v>
      </c>
      <c r="J646" s="7">
        <v>64220</v>
      </c>
      <c r="K646" s="7">
        <v>67238.34</v>
      </c>
    </row>
    <row r="647" spans="1:11" s="4" customFormat="1" x14ac:dyDescent="0.3">
      <c r="A647" s="4" t="s">
        <v>3575</v>
      </c>
      <c r="B647" s="4" t="s">
        <v>3576</v>
      </c>
      <c r="C647" s="4">
        <v>928</v>
      </c>
      <c r="D647" s="4">
        <v>928</v>
      </c>
      <c r="E647" s="7">
        <v>1113600</v>
      </c>
      <c r="F647" s="7">
        <v>1142600</v>
      </c>
      <c r="G647" s="7" t="s">
        <v>6046</v>
      </c>
      <c r="H647" s="26">
        <v>0.32</v>
      </c>
      <c r="I647" s="7">
        <v>365632</v>
      </c>
      <c r="J647" s="7">
        <v>1508232</v>
      </c>
      <c r="K647" s="7">
        <v>1579118.9039999999</v>
      </c>
    </row>
    <row r="648" spans="1:11" s="4" customFormat="1" x14ac:dyDescent="0.3">
      <c r="A648" s="4" t="s">
        <v>3580</v>
      </c>
      <c r="B648" s="4" t="s">
        <v>3581</v>
      </c>
      <c r="C648" s="4">
        <v>22</v>
      </c>
      <c r="D648" s="4">
        <v>22</v>
      </c>
      <c r="E648" s="7">
        <v>26400</v>
      </c>
      <c r="F648" s="7">
        <v>55400</v>
      </c>
      <c r="G648" s="7" t="s">
        <v>6011</v>
      </c>
      <c r="H648" s="26">
        <v>0.32</v>
      </c>
      <c r="I648" s="7">
        <v>17728</v>
      </c>
      <c r="J648" s="7">
        <v>73128</v>
      </c>
      <c r="K648" s="7">
        <v>76565.015999999989</v>
      </c>
    </row>
    <row r="649" spans="1:11" s="4" customFormat="1" x14ac:dyDescent="0.3">
      <c r="A649" s="4" t="s">
        <v>3587</v>
      </c>
      <c r="B649" s="4" t="s">
        <v>3588</v>
      </c>
      <c r="C649" s="4">
        <v>166</v>
      </c>
      <c r="D649" s="4">
        <v>3</v>
      </c>
      <c r="E649" s="7">
        <v>3600</v>
      </c>
      <c r="F649" s="7">
        <v>32600</v>
      </c>
      <c r="G649" s="7" t="s">
        <v>6026</v>
      </c>
      <c r="H649" s="26">
        <v>0.32</v>
      </c>
      <c r="I649" s="7">
        <v>10432</v>
      </c>
      <c r="J649" s="7">
        <v>43032</v>
      </c>
      <c r="K649" s="7">
        <v>45054.503999999994</v>
      </c>
    </row>
    <row r="650" spans="1:11" s="4" customFormat="1" x14ac:dyDescent="0.3">
      <c r="A650" s="4" t="s">
        <v>3599</v>
      </c>
      <c r="B650" s="4" t="s">
        <v>3600</v>
      </c>
      <c r="C650" s="4">
        <v>329</v>
      </c>
      <c r="D650" s="4">
        <v>328</v>
      </c>
      <c r="E650" s="7">
        <v>393600</v>
      </c>
      <c r="F650" s="7">
        <v>422600</v>
      </c>
      <c r="G650" s="7" t="s">
        <v>6030</v>
      </c>
      <c r="H650" s="26">
        <v>0</v>
      </c>
      <c r="I650" s="7">
        <v>0</v>
      </c>
      <c r="J650" s="7">
        <v>422600</v>
      </c>
      <c r="K650" s="7">
        <v>442462.19999999995</v>
      </c>
    </row>
    <row r="651" spans="1:11" s="4" customFormat="1" x14ac:dyDescent="0.3">
      <c r="A651" s="4" t="s">
        <v>3601</v>
      </c>
      <c r="B651" s="4" t="s">
        <v>3602</v>
      </c>
      <c r="C651" s="4">
        <v>36</v>
      </c>
      <c r="D651" s="4">
        <v>36</v>
      </c>
      <c r="E651" s="7">
        <v>43200</v>
      </c>
      <c r="F651" s="7">
        <v>72200</v>
      </c>
      <c r="G651" s="7" t="s">
        <v>6030</v>
      </c>
      <c r="H651" s="26">
        <v>0</v>
      </c>
      <c r="I651" s="7">
        <v>0</v>
      </c>
      <c r="J651" s="7">
        <v>72200</v>
      </c>
      <c r="K651" s="7">
        <v>75593.399999999994</v>
      </c>
    </row>
    <row r="652" spans="1:11" s="4" customFormat="1" x14ac:dyDescent="0.3">
      <c r="A652" s="4" t="s">
        <v>3603</v>
      </c>
      <c r="B652" s="4" t="s">
        <v>3604</v>
      </c>
      <c r="C652" s="4">
        <v>21</v>
      </c>
      <c r="D652" s="4">
        <v>21</v>
      </c>
      <c r="E652" s="7">
        <v>25200</v>
      </c>
      <c r="F652" s="7">
        <v>54200</v>
      </c>
      <c r="G652" s="7" t="s">
        <v>6030</v>
      </c>
      <c r="H652" s="26">
        <v>0</v>
      </c>
      <c r="I652" s="7">
        <v>0</v>
      </c>
      <c r="J652" s="7">
        <v>54200</v>
      </c>
      <c r="K652" s="7">
        <v>56747.399999999994</v>
      </c>
    </row>
    <row r="653" spans="1:11" s="4" customFormat="1" x14ac:dyDescent="0.3">
      <c r="A653" s="4" t="s">
        <v>3608</v>
      </c>
      <c r="B653" s="4" t="s">
        <v>3609</v>
      </c>
      <c r="C653" s="4">
        <v>150</v>
      </c>
      <c r="D653" s="4">
        <v>150</v>
      </c>
      <c r="E653" s="7">
        <v>180000</v>
      </c>
      <c r="F653" s="7">
        <v>209000</v>
      </c>
      <c r="G653" s="7" t="s">
        <v>6040</v>
      </c>
      <c r="H653" s="26">
        <v>0</v>
      </c>
      <c r="I653" s="7">
        <v>0</v>
      </c>
      <c r="J653" s="7">
        <v>209000</v>
      </c>
      <c r="K653" s="7">
        <v>218823</v>
      </c>
    </row>
    <row r="654" spans="1:11" s="4" customFormat="1" x14ac:dyDescent="0.3">
      <c r="A654" s="4" t="s">
        <v>3610</v>
      </c>
      <c r="B654" s="4" t="s">
        <v>3611</v>
      </c>
      <c r="C654" s="4">
        <v>30</v>
      </c>
      <c r="D654" s="4">
        <v>30</v>
      </c>
      <c r="E654" s="7">
        <v>36000</v>
      </c>
      <c r="F654" s="7">
        <v>65000</v>
      </c>
      <c r="G654" s="7" t="s">
        <v>6030</v>
      </c>
      <c r="H654" s="26">
        <v>0</v>
      </c>
      <c r="I654" s="7">
        <v>0</v>
      </c>
      <c r="J654" s="7">
        <v>65000</v>
      </c>
      <c r="K654" s="7">
        <v>68055</v>
      </c>
    </row>
    <row r="655" spans="1:11" s="4" customFormat="1" x14ac:dyDescent="0.3">
      <c r="A655" s="4" t="s">
        <v>3620</v>
      </c>
      <c r="B655" s="4" t="s">
        <v>3621</v>
      </c>
      <c r="C655" s="4">
        <v>347</v>
      </c>
      <c r="D655" s="4">
        <v>347</v>
      </c>
      <c r="E655" s="7">
        <v>416400</v>
      </c>
      <c r="F655" s="7">
        <v>445400</v>
      </c>
      <c r="G655" s="7" t="s">
        <v>6045</v>
      </c>
      <c r="H655" s="26">
        <v>0</v>
      </c>
      <c r="I655" s="7">
        <v>0</v>
      </c>
      <c r="J655" s="7">
        <v>445400</v>
      </c>
      <c r="K655" s="7">
        <v>466333.8</v>
      </c>
    </row>
    <row r="656" spans="1:11" s="4" customFormat="1" x14ac:dyDescent="0.3">
      <c r="A656" s="4" t="s">
        <v>3622</v>
      </c>
      <c r="B656" s="4" t="s">
        <v>3623</v>
      </c>
      <c r="C656" s="4">
        <v>31</v>
      </c>
      <c r="D656" s="4">
        <v>31</v>
      </c>
      <c r="E656" s="7">
        <v>37200</v>
      </c>
      <c r="F656" s="7">
        <v>66200</v>
      </c>
      <c r="G656" s="7" t="s">
        <v>6019</v>
      </c>
      <c r="H656" s="26">
        <v>0.3</v>
      </c>
      <c r="I656" s="7">
        <v>19860</v>
      </c>
      <c r="J656" s="7">
        <v>86060</v>
      </c>
      <c r="K656" s="7">
        <v>90104.819999999992</v>
      </c>
    </row>
    <row r="657" spans="1:11" s="4" customFormat="1" x14ac:dyDescent="0.3">
      <c r="A657" s="4" t="s">
        <v>3624</v>
      </c>
      <c r="B657" s="4" t="s">
        <v>3625</v>
      </c>
      <c r="C657" s="4">
        <v>36</v>
      </c>
      <c r="D657" s="4">
        <v>36</v>
      </c>
      <c r="E657" s="7">
        <v>43200</v>
      </c>
      <c r="F657" s="7">
        <v>72200</v>
      </c>
      <c r="G657" s="7" t="s">
        <v>6002</v>
      </c>
      <c r="H657" s="26">
        <v>0</v>
      </c>
      <c r="I657" s="7">
        <v>0</v>
      </c>
      <c r="J657" s="7">
        <v>72200</v>
      </c>
      <c r="K657" s="7">
        <v>75593.399999999994</v>
      </c>
    </row>
    <row r="658" spans="1:11" s="4" customFormat="1" x14ac:dyDescent="0.3">
      <c r="A658" s="4" t="s">
        <v>3627</v>
      </c>
      <c r="B658" s="4" t="s">
        <v>3628</v>
      </c>
      <c r="C658" s="4">
        <v>16</v>
      </c>
      <c r="D658" s="4">
        <v>16</v>
      </c>
      <c r="E658" s="7">
        <v>19200</v>
      </c>
      <c r="F658" s="7">
        <v>48200</v>
      </c>
      <c r="G658" s="7" t="s">
        <v>6039</v>
      </c>
      <c r="H658" s="26">
        <v>0.3</v>
      </c>
      <c r="I658" s="7">
        <v>14460</v>
      </c>
      <c r="J658" s="7">
        <v>62660</v>
      </c>
      <c r="K658" s="7">
        <v>65605.01999999999</v>
      </c>
    </row>
    <row r="659" spans="1:11" s="4" customFormat="1" x14ac:dyDescent="0.3">
      <c r="A659" s="4" t="s">
        <v>3631</v>
      </c>
      <c r="B659" s="4" t="s">
        <v>3632</v>
      </c>
      <c r="C659" s="4">
        <v>407</v>
      </c>
      <c r="D659" s="4">
        <v>132</v>
      </c>
      <c r="E659" s="7">
        <v>158400</v>
      </c>
      <c r="F659" s="7">
        <v>187400</v>
      </c>
      <c r="G659" s="7" t="s">
        <v>6025</v>
      </c>
      <c r="H659" s="26">
        <v>0.32</v>
      </c>
      <c r="I659" s="7">
        <v>59968</v>
      </c>
      <c r="J659" s="7">
        <v>247368</v>
      </c>
      <c r="K659" s="7">
        <v>258994.29599999997</v>
      </c>
    </row>
    <row r="660" spans="1:11" s="4" customFormat="1" x14ac:dyDescent="0.3">
      <c r="A660" s="4" t="s">
        <v>3633</v>
      </c>
      <c r="B660" s="4" t="s">
        <v>3634</v>
      </c>
      <c r="C660" s="4">
        <v>1290</v>
      </c>
      <c r="D660" s="4">
        <v>1222</v>
      </c>
      <c r="E660" s="7">
        <v>1466400</v>
      </c>
      <c r="F660" s="7">
        <v>1495400</v>
      </c>
      <c r="G660" s="7" t="s">
        <v>6004</v>
      </c>
      <c r="H660" s="26">
        <v>0</v>
      </c>
      <c r="I660" s="7">
        <v>0</v>
      </c>
      <c r="J660" s="7">
        <v>1495400</v>
      </c>
      <c r="K660" s="7">
        <v>1565683.7999999998</v>
      </c>
    </row>
    <row r="661" spans="1:11" s="4" customFormat="1" x14ac:dyDescent="0.3">
      <c r="A661" s="4" t="s">
        <v>3636</v>
      </c>
      <c r="B661" s="4" t="s">
        <v>3637</v>
      </c>
      <c r="C661" s="4">
        <v>1688</v>
      </c>
      <c r="D661" s="4">
        <v>1687</v>
      </c>
      <c r="E661" s="7">
        <v>2024400</v>
      </c>
      <c r="F661" s="7">
        <v>2053400</v>
      </c>
      <c r="G661" s="7" t="s">
        <v>6030</v>
      </c>
      <c r="H661" s="26">
        <v>0</v>
      </c>
      <c r="I661" s="7">
        <v>0</v>
      </c>
      <c r="J661" s="7">
        <v>2053400</v>
      </c>
      <c r="K661" s="7">
        <v>2149909.7999999998</v>
      </c>
    </row>
    <row r="662" spans="1:11" s="4" customFormat="1" x14ac:dyDescent="0.3">
      <c r="A662" s="4" t="s">
        <v>3647</v>
      </c>
      <c r="B662" s="4" t="s">
        <v>3648</v>
      </c>
      <c r="C662" s="4">
        <v>89</v>
      </c>
      <c r="D662" s="4">
        <v>89</v>
      </c>
      <c r="E662" s="7">
        <v>106800</v>
      </c>
      <c r="F662" s="7">
        <v>135800</v>
      </c>
      <c r="G662" s="7" t="s">
        <v>6000</v>
      </c>
      <c r="H662" s="26">
        <v>0</v>
      </c>
      <c r="I662" s="7">
        <v>0</v>
      </c>
      <c r="J662" s="7">
        <v>135800</v>
      </c>
      <c r="K662" s="7">
        <v>142182.59999999998</v>
      </c>
    </row>
    <row r="663" spans="1:11" s="4" customFormat="1" x14ac:dyDescent="0.3">
      <c r="A663" s="4" t="s">
        <v>3649</v>
      </c>
      <c r="B663" s="4" t="s">
        <v>3650</v>
      </c>
      <c r="C663" s="4">
        <v>66</v>
      </c>
      <c r="D663" s="4">
        <v>66</v>
      </c>
      <c r="E663" s="7">
        <v>79200</v>
      </c>
      <c r="F663" s="7">
        <v>108200</v>
      </c>
      <c r="G663" s="7" t="s">
        <v>6019</v>
      </c>
      <c r="H663" s="26">
        <v>0.3</v>
      </c>
      <c r="I663" s="7">
        <v>32460</v>
      </c>
      <c r="J663" s="7">
        <v>140660</v>
      </c>
      <c r="K663" s="7">
        <v>147271.01999999999</v>
      </c>
    </row>
    <row r="664" spans="1:11" s="4" customFormat="1" x14ac:dyDescent="0.3">
      <c r="A664" s="4" t="s">
        <v>3654</v>
      </c>
      <c r="B664" s="4" t="s">
        <v>3655</v>
      </c>
      <c r="C664" s="4">
        <v>28</v>
      </c>
      <c r="D664" s="4">
        <v>28</v>
      </c>
      <c r="E664" s="7">
        <v>33600</v>
      </c>
      <c r="F664" s="7">
        <v>62600</v>
      </c>
      <c r="G664" s="7" t="s">
        <v>6026</v>
      </c>
      <c r="H664" s="26">
        <v>0.32</v>
      </c>
      <c r="I664" s="7">
        <v>20032</v>
      </c>
      <c r="J664" s="7">
        <v>82632</v>
      </c>
      <c r="K664" s="7">
        <v>86515.703999999998</v>
      </c>
    </row>
    <row r="665" spans="1:11" s="4" customFormat="1" x14ac:dyDescent="0.3">
      <c r="A665" s="4" t="s">
        <v>3658</v>
      </c>
      <c r="B665" s="4" t="s">
        <v>3659</v>
      </c>
      <c r="C665" s="4">
        <v>29</v>
      </c>
      <c r="D665" s="4">
        <v>29</v>
      </c>
      <c r="E665" s="7">
        <v>34800</v>
      </c>
      <c r="F665" s="7">
        <v>63800</v>
      </c>
      <c r="G665" s="7" t="s">
        <v>6039</v>
      </c>
      <c r="H665" s="26">
        <v>0.3</v>
      </c>
      <c r="I665" s="7">
        <v>19140</v>
      </c>
      <c r="J665" s="7">
        <v>82940</v>
      </c>
      <c r="K665" s="7">
        <v>86838.18</v>
      </c>
    </row>
    <row r="666" spans="1:11" s="4" customFormat="1" x14ac:dyDescent="0.3">
      <c r="A666" s="4" t="s">
        <v>3660</v>
      </c>
      <c r="B666" s="4" t="s">
        <v>3661</v>
      </c>
      <c r="C666" s="4">
        <v>115</v>
      </c>
      <c r="D666" s="4">
        <v>3</v>
      </c>
      <c r="E666" s="7">
        <v>3600</v>
      </c>
      <c r="F666" s="7">
        <v>32600</v>
      </c>
      <c r="G666" s="7" t="s">
        <v>6021</v>
      </c>
      <c r="H666" s="26">
        <v>0</v>
      </c>
      <c r="I666" s="7">
        <v>0</v>
      </c>
      <c r="J666" s="7">
        <v>32600</v>
      </c>
      <c r="K666" s="7">
        <v>34132.199999999997</v>
      </c>
    </row>
    <row r="667" spans="1:11" s="4" customFormat="1" x14ac:dyDescent="0.3">
      <c r="A667" s="4" t="s">
        <v>3662</v>
      </c>
      <c r="B667" s="4" t="s">
        <v>3663</v>
      </c>
      <c r="C667" s="4">
        <v>47</v>
      </c>
      <c r="D667" s="4">
        <v>2</v>
      </c>
      <c r="E667" s="7">
        <v>2400</v>
      </c>
      <c r="F667" s="7">
        <v>31400</v>
      </c>
      <c r="G667" s="7" t="s">
        <v>6044</v>
      </c>
      <c r="H667" s="26">
        <v>0</v>
      </c>
      <c r="I667" s="7">
        <v>0</v>
      </c>
      <c r="J667" s="7">
        <v>31400</v>
      </c>
      <c r="K667" s="7">
        <v>32875.799999999996</v>
      </c>
    </row>
    <row r="668" spans="1:11" s="4" customFormat="1" x14ac:dyDescent="0.3">
      <c r="A668" s="4" t="s">
        <v>3664</v>
      </c>
      <c r="B668" s="4" t="s">
        <v>3665</v>
      </c>
      <c r="C668" s="4">
        <v>103</v>
      </c>
      <c r="D668" s="4">
        <v>103</v>
      </c>
      <c r="E668" s="7">
        <v>123600</v>
      </c>
      <c r="F668" s="7">
        <v>152600</v>
      </c>
      <c r="G668" s="7" t="s">
        <v>5999</v>
      </c>
      <c r="H668" s="26">
        <v>0.3</v>
      </c>
      <c r="I668" s="7">
        <v>45780</v>
      </c>
      <c r="J668" s="7">
        <v>198380</v>
      </c>
      <c r="K668" s="7">
        <v>207703.86</v>
      </c>
    </row>
    <row r="669" spans="1:11" s="4" customFormat="1" x14ac:dyDescent="0.3">
      <c r="A669" s="4" t="s">
        <v>3671</v>
      </c>
      <c r="B669" s="4" t="s">
        <v>3672</v>
      </c>
      <c r="C669" s="4">
        <v>293</v>
      </c>
      <c r="D669" s="4">
        <v>1</v>
      </c>
      <c r="E669" s="7">
        <v>1200</v>
      </c>
      <c r="F669" s="7">
        <v>30200</v>
      </c>
      <c r="G669" s="7" t="s">
        <v>6018</v>
      </c>
      <c r="H669" s="26">
        <v>0</v>
      </c>
      <c r="I669" s="7">
        <v>0</v>
      </c>
      <c r="J669" s="7">
        <v>30200</v>
      </c>
      <c r="K669" s="7">
        <v>31619.399999999998</v>
      </c>
    </row>
    <row r="670" spans="1:11" s="4" customFormat="1" x14ac:dyDescent="0.3">
      <c r="A670" s="4" t="s">
        <v>3679</v>
      </c>
      <c r="B670" s="4" t="s">
        <v>3680</v>
      </c>
      <c r="C670" s="4">
        <v>19</v>
      </c>
      <c r="D670" s="4">
        <v>19</v>
      </c>
      <c r="E670" s="7">
        <v>22800</v>
      </c>
      <c r="F670" s="7">
        <v>51800</v>
      </c>
      <c r="G670" s="7" t="s">
        <v>6034</v>
      </c>
      <c r="H670" s="26">
        <v>0.32</v>
      </c>
      <c r="I670" s="7">
        <v>16576</v>
      </c>
      <c r="J670" s="7">
        <v>68376</v>
      </c>
      <c r="K670" s="7">
        <v>71589.671999999991</v>
      </c>
    </row>
    <row r="671" spans="1:11" s="4" customFormat="1" x14ac:dyDescent="0.3">
      <c r="A671" s="4" t="s">
        <v>3683</v>
      </c>
      <c r="B671" s="4" t="s">
        <v>3684</v>
      </c>
      <c r="C671" s="4">
        <v>30</v>
      </c>
      <c r="D671" s="4">
        <v>30</v>
      </c>
      <c r="E671" s="7">
        <v>36000</v>
      </c>
      <c r="F671" s="7">
        <v>65000</v>
      </c>
      <c r="G671" s="7" t="s">
        <v>6042</v>
      </c>
      <c r="H671" s="26">
        <v>0</v>
      </c>
      <c r="I671" s="7">
        <v>0</v>
      </c>
      <c r="J671" s="7">
        <v>65000</v>
      </c>
      <c r="K671" s="7">
        <v>68055</v>
      </c>
    </row>
    <row r="672" spans="1:11" s="4" customFormat="1" x14ac:dyDescent="0.3">
      <c r="A672" s="4" t="s">
        <v>3685</v>
      </c>
      <c r="B672" s="4" t="s">
        <v>3686</v>
      </c>
      <c r="C672" s="4">
        <v>53</v>
      </c>
      <c r="D672" s="4">
        <v>53</v>
      </c>
      <c r="E672" s="7">
        <v>63600</v>
      </c>
      <c r="F672" s="7">
        <v>92600</v>
      </c>
      <c r="G672" s="7" t="s">
        <v>6017</v>
      </c>
      <c r="H672" s="26">
        <v>0</v>
      </c>
      <c r="I672" s="7">
        <v>0</v>
      </c>
      <c r="J672" s="7">
        <v>92600</v>
      </c>
      <c r="K672" s="7">
        <v>96952.2</v>
      </c>
    </row>
    <row r="673" spans="1:11" s="4" customFormat="1" x14ac:dyDescent="0.3">
      <c r="A673" s="4" t="s">
        <v>3688</v>
      </c>
      <c r="B673" s="4" t="s">
        <v>3689</v>
      </c>
      <c r="C673" s="4">
        <v>27</v>
      </c>
      <c r="D673" s="4">
        <v>27</v>
      </c>
      <c r="E673" s="7">
        <v>32400</v>
      </c>
      <c r="F673" s="7">
        <v>61400</v>
      </c>
      <c r="G673" s="7" t="s">
        <v>6036</v>
      </c>
      <c r="H673" s="26">
        <v>0</v>
      </c>
      <c r="I673" s="7">
        <v>0</v>
      </c>
      <c r="J673" s="7">
        <v>61400</v>
      </c>
      <c r="K673" s="7">
        <v>64285.799999999996</v>
      </c>
    </row>
    <row r="674" spans="1:11" s="4" customFormat="1" x14ac:dyDescent="0.3">
      <c r="A674" s="4" t="s">
        <v>3693</v>
      </c>
      <c r="B674" s="4" t="s">
        <v>3694</v>
      </c>
      <c r="C674" s="4">
        <v>43</v>
      </c>
      <c r="D674" s="4">
        <v>43</v>
      </c>
      <c r="E674" s="7">
        <v>51600</v>
      </c>
      <c r="F674" s="7">
        <v>80600</v>
      </c>
      <c r="G674" s="7" t="s">
        <v>6045</v>
      </c>
      <c r="H674" s="26">
        <v>0</v>
      </c>
      <c r="I674" s="7">
        <v>0</v>
      </c>
      <c r="J674" s="7">
        <v>80600</v>
      </c>
      <c r="K674" s="7">
        <v>84388.2</v>
      </c>
    </row>
    <row r="675" spans="1:11" s="4" customFormat="1" x14ac:dyDescent="0.3">
      <c r="A675" s="4" t="s">
        <v>3701</v>
      </c>
      <c r="B675" s="4" t="s">
        <v>3702</v>
      </c>
      <c r="C675" s="4">
        <v>47</v>
      </c>
      <c r="D675" s="4">
        <v>47</v>
      </c>
      <c r="E675" s="7">
        <v>56400</v>
      </c>
      <c r="F675" s="7">
        <v>85400</v>
      </c>
      <c r="G675" s="7" t="s">
        <v>6042</v>
      </c>
      <c r="H675" s="26">
        <v>0</v>
      </c>
      <c r="I675" s="7">
        <v>0</v>
      </c>
      <c r="J675" s="7">
        <v>85400</v>
      </c>
      <c r="K675" s="7">
        <v>89413.799999999988</v>
      </c>
    </row>
    <row r="676" spans="1:11" s="4" customFormat="1" x14ac:dyDescent="0.3">
      <c r="A676" s="4" t="s">
        <v>3707</v>
      </c>
      <c r="B676" s="4" t="s">
        <v>3708</v>
      </c>
      <c r="C676" s="4">
        <v>201</v>
      </c>
      <c r="D676" s="4">
        <v>201</v>
      </c>
      <c r="E676" s="7">
        <v>241200</v>
      </c>
      <c r="F676" s="7">
        <v>270200</v>
      </c>
      <c r="G676" s="7" t="s">
        <v>6002</v>
      </c>
      <c r="H676" s="26">
        <v>0</v>
      </c>
      <c r="I676" s="7">
        <v>0</v>
      </c>
      <c r="J676" s="7">
        <v>270200</v>
      </c>
      <c r="K676" s="7">
        <v>282899.39999999997</v>
      </c>
    </row>
    <row r="677" spans="1:11" s="4" customFormat="1" x14ac:dyDescent="0.3">
      <c r="A677" s="4" t="s">
        <v>3710</v>
      </c>
      <c r="B677" s="4" t="s">
        <v>3711</v>
      </c>
      <c r="C677" s="4">
        <v>15</v>
      </c>
      <c r="D677" s="4">
        <v>15</v>
      </c>
      <c r="E677" s="7">
        <v>18000</v>
      </c>
      <c r="F677" s="7">
        <v>47000</v>
      </c>
      <c r="G677" s="7" t="s">
        <v>6030</v>
      </c>
      <c r="H677" s="26">
        <v>0</v>
      </c>
      <c r="I677" s="7">
        <v>0</v>
      </c>
      <c r="J677" s="7">
        <v>47000</v>
      </c>
      <c r="K677" s="7">
        <v>49209</v>
      </c>
    </row>
    <row r="678" spans="1:11" s="4" customFormat="1" x14ac:dyDescent="0.3">
      <c r="A678" s="4" t="s">
        <v>3718</v>
      </c>
      <c r="B678" s="4" t="s">
        <v>3719</v>
      </c>
      <c r="C678" s="4">
        <v>80</v>
      </c>
      <c r="D678" s="4">
        <v>80</v>
      </c>
      <c r="E678" s="7">
        <v>96000</v>
      </c>
      <c r="F678" s="7">
        <v>125000</v>
      </c>
      <c r="G678" s="7" t="s">
        <v>6007</v>
      </c>
      <c r="H678" s="26">
        <v>0</v>
      </c>
      <c r="I678" s="7">
        <v>0</v>
      </c>
      <c r="J678" s="7">
        <v>125000</v>
      </c>
      <c r="K678" s="7">
        <v>130874.99999999999</v>
      </c>
    </row>
    <row r="679" spans="1:11" s="4" customFormat="1" x14ac:dyDescent="0.3">
      <c r="A679" s="4" t="s">
        <v>3721</v>
      </c>
      <c r="B679" s="4" t="s">
        <v>3722</v>
      </c>
      <c r="C679" s="4">
        <v>48</v>
      </c>
      <c r="D679" s="4">
        <v>48</v>
      </c>
      <c r="E679" s="7">
        <v>57600</v>
      </c>
      <c r="F679" s="7">
        <v>86600</v>
      </c>
      <c r="G679" s="7" t="s">
        <v>6041</v>
      </c>
      <c r="H679" s="26">
        <v>0</v>
      </c>
      <c r="I679" s="7">
        <v>0</v>
      </c>
      <c r="J679" s="7">
        <v>86600</v>
      </c>
      <c r="K679" s="7">
        <v>90670.2</v>
      </c>
    </row>
    <row r="680" spans="1:11" s="4" customFormat="1" x14ac:dyDescent="0.3">
      <c r="A680" s="4" t="s">
        <v>3729</v>
      </c>
      <c r="B680" s="4" t="s">
        <v>3730</v>
      </c>
      <c r="C680" s="4">
        <v>161</v>
      </c>
      <c r="D680" s="4">
        <v>161</v>
      </c>
      <c r="E680" s="7">
        <v>193200</v>
      </c>
      <c r="F680" s="7">
        <v>222200</v>
      </c>
      <c r="G680" s="7" t="s">
        <v>6044</v>
      </c>
      <c r="H680" s="26">
        <v>0</v>
      </c>
      <c r="I680" s="7">
        <v>0</v>
      </c>
      <c r="J680" s="7">
        <v>222200</v>
      </c>
      <c r="K680" s="7">
        <v>232643.4</v>
      </c>
    </row>
    <row r="681" spans="1:11" s="4" customFormat="1" x14ac:dyDescent="0.3">
      <c r="A681" s="4" t="s">
        <v>3732</v>
      </c>
      <c r="B681" s="4" t="s">
        <v>3733</v>
      </c>
      <c r="C681" s="4">
        <v>25</v>
      </c>
      <c r="D681" s="4">
        <v>25</v>
      </c>
      <c r="E681" s="7">
        <v>30000</v>
      </c>
      <c r="F681" s="7">
        <v>59000</v>
      </c>
      <c r="G681" s="7" t="s">
        <v>6019</v>
      </c>
      <c r="H681" s="26">
        <v>0.3</v>
      </c>
      <c r="I681" s="7">
        <v>17700</v>
      </c>
      <c r="J681" s="7">
        <v>76700</v>
      </c>
      <c r="K681" s="7">
        <v>80304.899999999994</v>
      </c>
    </row>
    <row r="682" spans="1:11" s="4" customFormat="1" x14ac:dyDescent="0.3">
      <c r="A682" s="4" t="s">
        <v>3736</v>
      </c>
      <c r="B682" s="4" t="s">
        <v>3737</v>
      </c>
      <c r="C682" s="4">
        <v>173</v>
      </c>
      <c r="D682" s="4">
        <v>173</v>
      </c>
      <c r="E682" s="7">
        <v>207600</v>
      </c>
      <c r="F682" s="7">
        <v>236600</v>
      </c>
      <c r="G682" s="7" t="s">
        <v>6027</v>
      </c>
      <c r="H682" s="26">
        <v>0.3</v>
      </c>
      <c r="I682" s="7">
        <v>70980</v>
      </c>
      <c r="J682" s="7">
        <v>307580</v>
      </c>
      <c r="K682" s="7">
        <v>322036.25999999995</v>
      </c>
    </row>
    <row r="683" spans="1:11" s="4" customFormat="1" x14ac:dyDescent="0.3">
      <c r="A683" s="4" t="s">
        <v>3741</v>
      </c>
      <c r="B683" s="4" t="s">
        <v>3742</v>
      </c>
      <c r="C683" s="4">
        <v>25</v>
      </c>
      <c r="D683" s="4">
        <v>25</v>
      </c>
      <c r="E683" s="7">
        <v>30000</v>
      </c>
      <c r="F683" s="7">
        <v>59000</v>
      </c>
      <c r="G683" s="7" t="s">
        <v>6030</v>
      </c>
      <c r="H683" s="26">
        <v>0</v>
      </c>
      <c r="I683" s="7">
        <v>0</v>
      </c>
      <c r="J683" s="7">
        <v>59000</v>
      </c>
      <c r="K683" s="7">
        <v>61772.999999999993</v>
      </c>
    </row>
    <row r="684" spans="1:11" s="4" customFormat="1" x14ac:dyDescent="0.3">
      <c r="A684" s="4" t="s">
        <v>3745</v>
      </c>
      <c r="B684" s="4" t="s">
        <v>3746</v>
      </c>
      <c r="C684" s="4">
        <v>82</v>
      </c>
      <c r="D684" s="4">
        <v>82</v>
      </c>
      <c r="E684" s="7">
        <v>98400</v>
      </c>
      <c r="F684" s="7">
        <v>127400</v>
      </c>
      <c r="G684" s="7" t="s">
        <v>6040</v>
      </c>
      <c r="H684" s="26">
        <v>0</v>
      </c>
      <c r="I684" s="7">
        <v>0</v>
      </c>
      <c r="J684" s="7">
        <v>127400</v>
      </c>
      <c r="K684" s="7">
        <v>133387.79999999999</v>
      </c>
    </row>
    <row r="685" spans="1:11" s="4" customFormat="1" x14ac:dyDescent="0.3">
      <c r="A685" s="4" t="s">
        <v>3751</v>
      </c>
      <c r="B685" s="4" t="s">
        <v>3752</v>
      </c>
      <c r="C685" s="4">
        <v>26</v>
      </c>
      <c r="D685" s="4">
        <v>26</v>
      </c>
      <c r="E685" s="7">
        <v>31200</v>
      </c>
      <c r="F685" s="7">
        <v>60200</v>
      </c>
      <c r="G685" s="7" t="s">
        <v>6006</v>
      </c>
      <c r="H685" s="26">
        <v>0</v>
      </c>
      <c r="I685" s="7">
        <v>0</v>
      </c>
      <c r="J685" s="7">
        <v>60200</v>
      </c>
      <c r="K685" s="7">
        <v>63029.399999999994</v>
      </c>
    </row>
    <row r="686" spans="1:11" s="4" customFormat="1" x14ac:dyDescent="0.3">
      <c r="A686" s="4" t="s">
        <v>3754</v>
      </c>
      <c r="B686" s="4" t="s">
        <v>3755</v>
      </c>
      <c r="C686" s="4">
        <v>15</v>
      </c>
      <c r="D686" s="4">
        <v>15</v>
      </c>
      <c r="E686" s="7">
        <v>18000</v>
      </c>
      <c r="F686" s="7">
        <v>47000</v>
      </c>
      <c r="G686" s="7" t="s">
        <v>6007</v>
      </c>
      <c r="H686" s="26">
        <v>0</v>
      </c>
      <c r="I686" s="7">
        <v>0</v>
      </c>
      <c r="J686" s="7">
        <v>47000</v>
      </c>
      <c r="K686" s="7">
        <v>49209</v>
      </c>
    </row>
    <row r="687" spans="1:11" s="4" customFormat="1" x14ac:dyDescent="0.3">
      <c r="A687" s="4" t="s">
        <v>3760</v>
      </c>
      <c r="B687" s="4" t="s">
        <v>3761</v>
      </c>
      <c r="C687" s="4">
        <v>149</v>
      </c>
      <c r="D687" s="4">
        <v>149</v>
      </c>
      <c r="E687" s="7">
        <v>178800</v>
      </c>
      <c r="F687" s="7">
        <v>207800</v>
      </c>
      <c r="G687" s="7" t="s">
        <v>6002</v>
      </c>
      <c r="H687" s="26">
        <v>0</v>
      </c>
      <c r="I687" s="7">
        <v>0</v>
      </c>
      <c r="J687" s="7">
        <v>207800</v>
      </c>
      <c r="K687" s="7">
        <v>217566.59999999998</v>
      </c>
    </row>
    <row r="688" spans="1:11" s="4" customFormat="1" x14ac:dyDescent="0.3">
      <c r="A688" s="4" t="s">
        <v>3762</v>
      </c>
      <c r="B688" s="4" t="s">
        <v>3763</v>
      </c>
      <c r="C688" s="4">
        <v>215</v>
      </c>
      <c r="D688" s="4">
        <v>215</v>
      </c>
      <c r="E688" s="7">
        <v>258000</v>
      </c>
      <c r="F688" s="7">
        <v>287000</v>
      </c>
      <c r="G688" s="7" t="s">
        <v>6006</v>
      </c>
      <c r="H688" s="26">
        <v>0</v>
      </c>
      <c r="I688" s="7">
        <v>0</v>
      </c>
      <c r="J688" s="7">
        <v>287000</v>
      </c>
      <c r="K688" s="7">
        <v>300489</v>
      </c>
    </row>
    <row r="689" spans="1:11" s="4" customFormat="1" x14ac:dyDescent="0.3">
      <c r="A689" s="4" t="s">
        <v>3764</v>
      </c>
      <c r="B689" s="4" t="s">
        <v>3765</v>
      </c>
      <c r="C689" s="4">
        <v>15</v>
      </c>
      <c r="D689" s="4">
        <v>15</v>
      </c>
      <c r="E689" s="7">
        <v>18000</v>
      </c>
      <c r="F689" s="7">
        <v>47000</v>
      </c>
      <c r="G689" s="7" t="s">
        <v>6030</v>
      </c>
      <c r="H689" s="26">
        <v>0</v>
      </c>
      <c r="I689" s="7">
        <v>0</v>
      </c>
      <c r="J689" s="7">
        <v>47000</v>
      </c>
      <c r="K689" s="7">
        <v>49209</v>
      </c>
    </row>
    <row r="690" spans="1:11" s="4" customFormat="1" x14ac:dyDescent="0.3">
      <c r="A690" s="4" t="s">
        <v>3772</v>
      </c>
      <c r="B690" s="4" t="s">
        <v>3773</v>
      </c>
      <c r="C690" s="4">
        <v>340</v>
      </c>
      <c r="D690" s="4">
        <v>340</v>
      </c>
      <c r="E690" s="7">
        <v>408000</v>
      </c>
      <c r="F690" s="7">
        <v>437000</v>
      </c>
      <c r="G690" s="7" t="s">
        <v>6002</v>
      </c>
      <c r="H690" s="26">
        <v>0</v>
      </c>
      <c r="I690" s="7">
        <v>0</v>
      </c>
      <c r="J690" s="7">
        <v>437000</v>
      </c>
      <c r="K690" s="7">
        <v>457538.99999999994</v>
      </c>
    </row>
    <row r="691" spans="1:11" s="4" customFormat="1" x14ac:dyDescent="0.3">
      <c r="A691" s="4" t="s">
        <v>3784</v>
      </c>
      <c r="B691" s="4" t="s">
        <v>3785</v>
      </c>
      <c r="C691" s="4">
        <v>34</v>
      </c>
      <c r="D691" s="4">
        <v>34</v>
      </c>
      <c r="E691" s="7">
        <v>40800</v>
      </c>
      <c r="F691" s="7">
        <v>69800</v>
      </c>
      <c r="G691" s="7" t="s">
        <v>6002</v>
      </c>
      <c r="H691" s="26">
        <v>0</v>
      </c>
      <c r="I691" s="7">
        <v>0</v>
      </c>
      <c r="J691" s="7">
        <v>69800</v>
      </c>
      <c r="K691" s="7">
        <v>73080.599999999991</v>
      </c>
    </row>
    <row r="692" spans="1:11" s="4" customFormat="1" x14ac:dyDescent="0.3">
      <c r="A692" s="4" t="s">
        <v>3786</v>
      </c>
      <c r="B692" s="4" t="s">
        <v>3787</v>
      </c>
      <c r="C692" s="4">
        <v>24</v>
      </c>
      <c r="D692" s="4">
        <v>24</v>
      </c>
      <c r="E692" s="7">
        <v>28800</v>
      </c>
      <c r="F692" s="7">
        <v>57800</v>
      </c>
      <c r="G692" s="7" t="s">
        <v>5995</v>
      </c>
      <c r="H692" s="26">
        <v>0</v>
      </c>
      <c r="I692" s="7">
        <v>0</v>
      </c>
      <c r="J692" s="7">
        <v>57800</v>
      </c>
      <c r="K692" s="7">
        <v>60516.6</v>
      </c>
    </row>
    <row r="693" spans="1:11" s="4" customFormat="1" x14ac:dyDescent="0.3">
      <c r="A693" s="4" t="s">
        <v>3790</v>
      </c>
      <c r="B693" s="4" t="s">
        <v>3791</v>
      </c>
      <c r="C693" s="4">
        <v>36</v>
      </c>
      <c r="D693" s="4">
        <v>36</v>
      </c>
      <c r="E693" s="7">
        <v>43200</v>
      </c>
      <c r="F693" s="7">
        <v>72200</v>
      </c>
      <c r="G693" s="7" t="s">
        <v>6028</v>
      </c>
      <c r="H693" s="26">
        <v>0.3</v>
      </c>
      <c r="I693" s="7">
        <v>21660</v>
      </c>
      <c r="J693" s="7">
        <v>93860</v>
      </c>
      <c r="K693" s="7">
        <v>98271.42</v>
      </c>
    </row>
    <row r="694" spans="1:11" s="4" customFormat="1" x14ac:dyDescent="0.3">
      <c r="A694" s="4" t="s">
        <v>3792</v>
      </c>
      <c r="B694" s="4" t="s">
        <v>3793</v>
      </c>
      <c r="C694" s="4">
        <v>67</v>
      </c>
      <c r="D694" s="4">
        <v>67</v>
      </c>
      <c r="E694" s="7">
        <v>80400</v>
      </c>
      <c r="F694" s="7">
        <v>109400</v>
      </c>
      <c r="G694" s="7" t="s">
        <v>6012</v>
      </c>
      <c r="H694" s="26">
        <v>0</v>
      </c>
      <c r="I694" s="7">
        <v>0</v>
      </c>
      <c r="J694" s="7">
        <v>109400</v>
      </c>
      <c r="K694" s="7">
        <v>114541.79999999999</v>
      </c>
    </row>
    <row r="695" spans="1:11" s="4" customFormat="1" x14ac:dyDescent="0.3">
      <c r="A695" s="4" t="s">
        <v>3810</v>
      </c>
      <c r="B695" s="4" t="s">
        <v>3811</v>
      </c>
      <c r="C695" s="4">
        <v>89</v>
      </c>
      <c r="D695" s="4">
        <v>89</v>
      </c>
      <c r="E695" s="7">
        <v>106800</v>
      </c>
      <c r="F695" s="7">
        <v>135800</v>
      </c>
      <c r="G695" s="7" t="s">
        <v>5999</v>
      </c>
      <c r="H695" s="26">
        <v>0.3</v>
      </c>
      <c r="I695" s="7">
        <v>40740</v>
      </c>
      <c r="J695" s="7">
        <v>176540</v>
      </c>
      <c r="K695" s="7">
        <v>184837.37999999998</v>
      </c>
    </row>
    <row r="696" spans="1:11" s="4" customFormat="1" x14ac:dyDescent="0.3">
      <c r="A696" s="4" t="s">
        <v>3815</v>
      </c>
      <c r="B696" s="4" t="s">
        <v>3816</v>
      </c>
      <c r="C696" s="4">
        <v>66</v>
      </c>
      <c r="D696" s="4">
        <v>66</v>
      </c>
      <c r="E696" s="7">
        <v>79200</v>
      </c>
      <c r="F696" s="7">
        <v>108200</v>
      </c>
      <c r="G696" s="7" t="s">
        <v>5999</v>
      </c>
      <c r="H696" s="26">
        <v>0.3</v>
      </c>
      <c r="I696" s="7">
        <v>32460</v>
      </c>
      <c r="J696" s="7">
        <v>140660</v>
      </c>
      <c r="K696" s="7">
        <v>147271.01999999999</v>
      </c>
    </row>
    <row r="697" spans="1:11" s="4" customFormat="1" x14ac:dyDescent="0.3">
      <c r="A697" s="4" t="s">
        <v>3818</v>
      </c>
      <c r="B697" s="4" t="s">
        <v>3819</v>
      </c>
      <c r="C697" s="4">
        <v>18</v>
      </c>
      <c r="D697" s="4">
        <v>18</v>
      </c>
      <c r="E697" s="7">
        <v>21600</v>
      </c>
      <c r="F697" s="7">
        <v>50600</v>
      </c>
      <c r="G697" s="7" t="s">
        <v>6025</v>
      </c>
      <c r="H697" s="26">
        <v>0.32</v>
      </c>
      <c r="I697" s="7">
        <v>16192</v>
      </c>
      <c r="J697" s="7">
        <v>66792</v>
      </c>
      <c r="K697" s="7">
        <v>69931.224000000002</v>
      </c>
    </row>
    <row r="698" spans="1:11" s="4" customFormat="1" x14ac:dyDescent="0.3">
      <c r="A698" s="4" t="s">
        <v>3820</v>
      </c>
      <c r="B698" s="4" t="s">
        <v>3821</v>
      </c>
      <c r="C698" s="4">
        <v>69</v>
      </c>
      <c r="D698" s="4">
        <v>69</v>
      </c>
      <c r="E698" s="7">
        <v>82800</v>
      </c>
      <c r="F698" s="7">
        <v>111800</v>
      </c>
      <c r="G698" s="7" t="s">
        <v>6002</v>
      </c>
      <c r="H698" s="26">
        <v>0</v>
      </c>
      <c r="I698" s="7">
        <v>0</v>
      </c>
      <c r="J698" s="7">
        <v>111800</v>
      </c>
      <c r="K698" s="7">
        <v>117054.59999999999</v>
      </c>
    </row>
    <row r="699" spans="1:11" s="4" customFormat="1" x14ac:dyDescent="0.3">
      <c r="A699" s="4" t="s">
        <v>3822</v>
      </c>
      <c r="B699" s="4" t="s">
        <v>3823</v>
      </c>
      <c r="C699" s="4">
        <v>1004</v>
      </c>
      <c r="D699" s="4">
        <v>26</v>
      </c>
      <c r="E699" s="7">
        <v>31200</v>
      </c>
      <c r="F699" s="7">
        <v>60200</v>
      </c>
      <c r="G699" s="7" t="s">
        <v>6009</v>
      </c>
      <c r="H699" s="26">
        <v>0</v>
      </c>
      <c r="I699" s="7">
        <v>0</v>
      </c>
      <c r="J699" s="7">
        <v>60200</v>
      </c>
      <c r="K699" s="7">
        <v>63029.399999999994</v>
      </c>
    </row>
    <row r="700" spans="1:11" s="4" customFormat="1" x14ac:dyDescent="0.3">
      <c r="A700" s="4" t="s">
        <v>3826</v>
      </c>
      <c r="B700" s="4" t="s">
        <v>3827</v>
      </c>
      <c r="C700" s="4">
        <v>2521</v>
      </c>
      <c r="D700" s="4">
        <v>4</v>
      </c>
      <c r="E700" s="7">
        <v>4800</v>
      </c>
      <c r="F700" s="7">
        <v>33800</v>
      </c>
      <c r="G700" s="7" t="s">
        <v>6016</v>
      </c>
      <c r="H700" s="26">
        <v>0</v>
      </c>
      <c r="I700" s="7">
        <v>0</v>
      </c>
      <c r="J700" s="7">
        <v>33800</v>
      </c>
      <c r="K700" s="7">
        <v>35388.6</v>
      </c>
    </row>
    <row r="701" spans="1:11" s="4" customFormat="1" x14ac:dyDescent="0.3">
      <c r="A701" s="4" t="s">
        <v>3828</v>
      </c>
      <c r="B701" s="4" t="s">
        <v>3829</v>
      </c>
      <c r="C701" s="4">
        <v>54</v>
      </c>
      <c r="D701" s="4">
        <v>54</v>
      </c>
      <c r="E701" s="7">
        <v>64800</v>
      </c>
      <c r="F701" s="7">
        <v>93800</v>
      </c>
      <c r="G701" s="7" t="s">
        <v>6039</v>
      </c>
      <c r="H701" s="26">
        <v>0.3</v>
      </c>
      <c r="I701" s="7">
        <v>28140</v>
      </c>
      <c r="J701" s="7">
        <v>121940</v>
      </c>
      <c r="K701" s="7">
        <v>127671.18</v>
      </c>
    </row>
    <row r="702" spans="1:11" s="4" customFormat="1" x14ac:dyDescent="0.3">
      <c r="A702" s="4" t="s">
        <v>3838</v>
      </c>
      <c r="B702" s="4" t="s">
        <v>3839</v>
      </c>
      <c r="C702" s="4">
        <v>198</v>
      </c>
      <c r="D702" s="4">
        <v>198</v>
      </c>
      <c r="E702" s="7">
        <v>237600</v>
      </c>
      <c r="F702" s="7">
        <v>266600</v>
      </c>
      <c r="G702" s="7" t="s">
        <v>6012</v>
      </c>
      <c r="H702" s="26">
        <v>0</v>
      </c>
      <c r="I702" s="7">
        <v>0</v>
      </c>
      <c r="J702" s="7">
        <v>266600</v>
      </c>
      <c r="K702" s="7">
        <v>279130.19999999995</v>
      </c>
    </row>
    <row r="703" spans="1:11" s="4" customFormat="1" x14ac:dyDescent="0.3">
      <c r="A703" s="4" t="s">
        <v>3842</v>
      </c>
      <c r="B703" s="4" t="s">
        <v>3843</v>
      </c>
      <c r="C703" s="4">
        <v>198</v>
      </c>
      <c r="D703" s="4">
        <v>198</v>
      </c>
      <c r="E703" s="7">
        <v>237600</v>
      </c>
      <c r="F703" s="7">
        <v>266600</v>
      </c>
      <c r="G703" s="7" t="s">
        <v>6007</v>
      </c>
      <c r="H703" s="26">
        <v>0</v>
      </c>
      <c r="I703" s="7">
        <v>0</v>
      </c>
      <c r="J703" s="7">
        <v>266600</v>
      </c>
      <c r="K703" s="7">
        <v>279130.19999999995</v>
      </c>
    </row>
    <row r="704" spans="1:11" s="4" customFormat="1" x14ac:dyDescent="0.3">
      <c r="A704" s="4" t="s">
        <v>3848</v>
      </c>
      <c r="B704" s="4" t="s">
        <v>3849</v>
      </c>
      <c r="C704" s="4">
        <v>20</v>
      </c>
      <c r="D704" s="4">
        <v>20</v>
      </c>
      <c r="E704" s="7">
        <v>24000</v>
      </c>
      <c r="F704" s="7">
        <v>53000</v>
      </c>
      <c r="G704" s="7" t="s">
        <v>6048</v>
      </c>
      <c r="H704" s="26">
        <v>0</v>
      </c>
      <c r="I704" s="7">
        <v>0</v>
      </c>
      <c r="J704" s="7">
        <v>53000</v>
      </c>
      <c r="K704" s="7">
        <v>55490.999999999993</v>
      </c>
    </row>
    <row r="705" spans="1:11" s="4" customFormat="1" x14ac:dyDescent="0.3">
      <c r="A705" s="4" t="s">
        <v>3855</v>
      </c>
      <c r="B705" s="4" t="s">
        <v>3856</v>
      </c>
      <c r="C705" s="4">
        <v>136</v>
      </c>
      <c r="D705" s="4">
        <v>136</v>
      </c>
      <c r="E705" s="7">
        <v>163200</v>
      </c>
      <c r="F705" s="7">
        <v>192200</v>
      </c>
      <c r="G705" s="7" t="s">
        <v>6026</v>
      </c>
      <c r="H705" s="26">
        <v>0.32</v>
      </c>
      <c r="I705" s="7">
        <v>61504</v>
      </c>
      <c r="J705" s="7">
        <v>253704</v>
      </c>
      <c r="K705" s="7">
        <v>265628.08799999999</v>
      </c>
    </row>
    <row r="706" spans="1:11" s="4" customFormat="1" x14ac:dyDescent="0.3">
      <c r="A706" s="4" t="s">
        <v>3858</v>
      </c>
      <c r="B706" s="4" t="s">
        <v>3859</v>
      </c>
      <c r="C706" s="4">
        <v>47</v>
      </c>
      <c r="D706" s="4">
        <v>4</v>
      </c>
      <c r="E706" s="7">
        <v>4800</v>
      </c>
      <c r="F706" s="7">
        <v>33800</v>
      </c>
      <c r="G706" s="7" t="s">
        <v>6033</v>
      </c>
      <c r="H706" s="26">
        <v>0.3</v>
      </c>
      <c r="I706" s="7">
        <v>10140</v>
      </c>
      <c r="J706" s="7">
        <v>43940</v>
      </c>
      <c r="K706" s="7">
        <v>46005.18</v>
      </c>
    </row>
    <row r="707" spans="1:11" s="4" customFormat="1" x14ac:dyDescent="0.3">
      <c r="A707" s="4" t="s">
        <v>3860</v>
      </c>
      <c r="B707" s="4" t="s">
        <v>3861</v>
      </c>
      <c r="C707" s="4">
        <v>108</v>
      </c>
      <c r="D707" s="4">
        <v>108</v>
      </c>
      <c r="E707" s="7">
        <v>129600</v>
      </c>
      <c r="F707" s="7">
        <v>158600</v>
      </c>
      <c r="G707" s="7" t="s">
        <v>6018</v>
      </c>
      <c r="H707" s="26">
        <v>0</v>
      </c>
      <c r="I707" s="7">
        <v>0</v>
      </c>
      <c r="J707" s="7">
        <v>158600</v>
      </c>
      <c r="K707" s="7">
        <v>166054.19999999998</v>
      </c>
    </row>
    <row r="708" spans="1:11" s="4" customFormat="1" x14ac:dyDescent="0.3">
      <c r="A708" s="4" t="s">
        <v>3862</v>
      </c>
      <c r="B708" s="4" t="s">
        <v>3863</v>
      </c>
      <c r="C708" s="4">
        <v>40</v>
      </c>
      <c r="D708" s="4">
        <v>40</v>
      </c>
      <c r="E708" s="7">
        <v>48000</v>
      </c>
      <c r="F708" s="7">
        <v>77000</v>
      </c>
      <c r="G708" s="7" t="s">
        <v>6006</v>
      </c>
      <c r="H708" s="26">
        <v>0</v>
      </c>
      <c r="I708" s="7">
        <v>0</v>
      </c>
      <c r="J708" s="7">
        <v>77000</v>
      </c>
      <c r="K708" s="7">
        <v>80619</v>
      </c>
    </row>
    <row r="709" spans="1:11" s="4" customFormat="1" x14ac:dyDescent="0.3">
      <c r="A709" s="4" t="s">
        <v>3866</v>
      </c>
      <c r="B709" s="4" t="s">
        <v>3867</v>
      </c>
      <c r="C709" s="4">
        <v>1013</v>
      </c>
      <c r="D709" s="4">
        <v>969</v>
      </c>
      <c r="E709" s="7">
        <v>1162800</v>
      </c>
      <c r="F709" s="7">
        <v>1191800</v>
      </c>
      <c r="G709" s="7" t="s">
        <v>6012</v>
      </c>
      <c r="H709" s="26">
        <v>0</v>
      </c>
      <c r="I709" s="7">
        <v>0</v>
      </c>
      <c r="J709" s="7">
        <v>1191800</v>
      </c>
      <c r="K709" s="7">
        <v>1247814.5999999999</v>
      </c>
    </row>
    <row r="710" spans="1:11" s="4" customFormat="1" x14ac:dyDescent="0.3">
      <c r="A710" s="4" t="s">
        <v>3870</v>
      </c>
      <c r="B710" s="4" t="s">
        <v>3871</v>
      </c>
      <c r="C710" s="4">
        <v>66</v>
      </c>
      <c r="D710" s="4">
        <v>66</v>
      </c>
      <c r="E710" s="7">
        <v>79200</v>
      </c>
      <c r="F710" s="7">
        <v>108200</v>
      </c>
      <c r="G710" s="7" t="s">
        <v>6044</v>
      </c>
      <c r="H710" s="26">
        <v>0</v>
      </c>
      <c r="I710" s="7">
        <v>0</v>
      </c>
      <c r="J710" s="7">
        <v>108200</v>
      </c>
      <c r="K710" s="7">
        <v>113285.4</v>
      </c>
    </row>
    <row r="711" spans="1:11" s="4" customFormat="1" x14ac:dyDescent="0.3">
      <c r="A711" s="4" t="s">
        <v>3873</v>
      </c>
      <c r="B711" s="4" t="s">
        <v>3874</v>
      </c>
      <c r="C711" s="4">
        <v>275</v>
      </c>
      <c r="D711" s="4">
        <v>171</v>
      </c>
      <c r="E711" s="7">
        <v>205200</v>
      </c>
      <c r="F711" s="7">
        <v>234200</v>
      </c>
      <c r="G711" s="7" t="s">
        <v>6007</v>
      </c>
      <c r="H711" s="26">
        <v>0</v>
      </c>
      <c r="I711" s="7">
        <v>0</v>
      </c>
      <c r="J711" s="7">
        <v>234200</v>
      </c>
      <c r="K711" s="7">
        <v>245207.4</v>
      </c>
    </row>
    <row r="712" spans="1:11" s="4" customFormat="1" x14ac:dyDescent="0.3">
      <c r="A712" s="4" t="s">
        <v>3877</v>
      </c>
      <c r="B712" s="4" t="s">
        <v>3878</v>
      </c>
      <c r="C712" s="4">
        <v>141</v>
      </c>
      <c r="D712" s="4">
        <v>141</v>
      </c>
      <c r="E712" s="7">
        <v>169200</v>
      </c>
      <c r="F712" s="7">
        <v>198200</v>
      </c>
      <c r="G712" s="7" t="s">
        <v>6042</v>
      </c>
      <c r="H712" s="26">
        <v>0</v>
      </c>
      <c r="I712" s="7">
        <v>0</v>
      </c>
      <c r="J712" s="7">
        <v>198200</v>
      </c>
      <c r="K712" s="7">
        <v>207515.4</v>
      </c>
    </row>
    <row r="713" spans="1:11" s="4" customFormat="1" x14ac:dyDescent="0.3">
      <c r="A713" s="4" t="s">
        <v>3880</v>
      </c>
      <c r="B713" s="4" t="s">
        <v>3881</v>
      </c>
      <c r="C713" s="4">
        <v>69</v>
      </c>
      <c r="D713" s="4">
        <v>69</v>
      </c>
      <c r="E713" s="7">
        <v>82800</v>
      </c>
      <c r="F713" s="7">
        <v>111800</v>
      </c>
      <c r="G713" s="7" t="s">
        <v>6035</v>
      </c>
      <c r="H713" s="26">
        <v>0.3</v>
      </c>
      <c r="I713" s="7">
        <v>33540</v>
      </c>
      <c r="J713" s="7">
        <v>145340</v>
      </c>
      <c r="K713" s="7">
        <v>152170.97999999998</v>
      </c>
    </row>
    <row r="714" spans="1:11" s="4" customFormat="1" x14ac:dyDescent="0.3">
      <c r="A714" s="4" t="s">
        <v>3884</v>
      </c>
      <c r="B714" s="4" t="s">
        <v>3885</v>
      </c>
      <c r="C714" s="4">
        <v>44</v>
      </c>
      <c r="D714" s="4">
        <v>44</v>
      </c>
      <c r="E714" s="7">
        <v>52800</v>
      </c>
      <c r="F714" s="7">
        <v>81800</v>
      </c>
      <c r="G714" s="7" t="s">
        <v>6026</v>
      </c>
      <c r="H714" s="26">
        <v>0.32</v>
      </c>
      <c r="I714" s="7">
        <v>26176</v>
      </c>
      <c r="J714" s="7">
        <v>107976</v>
      </c>
      <c r="K714" s="7">
        <v>113050.87199999999</v>
      </c>
    </row>
    <row r="715" spans="1:11" s="4" customFormat="1" x14ac:dyDescent="0.3">
      <c r="A715" s="4" t="s">
        <v>3888</v>
      </c>
      <c r="B715" s="4" t="s">
        <v>3889</v>
      </c>
      <c r="C715" s="4">
        <v>33</v>
      </c>
      <c r="D715" s="4">
        <v>33</v>
      </c>
      <c r="E715" s="7">
        <v>39600</v>
      </c>
      <c r="F715" s="7">
        <v>68600</v>
      </c>
      <c r="G715" s="7" t="s">
        <v>5999</v>
      </c>
      <c r="H715" s="26">
        <v>0.3</v>
      </c>
      <c r="I715" s="7">
        <v>20580</v>
      </c>
      <c r="J715" s="7">
        <v>89180</v>
      </c>
      <c r="K715" s="7">
        <v>93371.459999999992</v>
      </c>
    </row>
    <row r="716" spans="1:11" s="4" customFormat="1" x14ac:dyDescent="0.3">
      <c r="A716" s="4" t="s">
        <v>3896</v>
      </c>
      <c r="B716" s="4" t="s">
        <v>3897</v>
      </c>
      <c r="C716" s="4">
        <v>72</v>
      </c>
      <c r="D716" s="4">
        <v>72</v>
      </c>
      <c r="E716" s="7">
        <v>86400</v>
      </c>
      <c r="F716" s="7">
        <v>115400</v>
      </c>
      <c r="G716" s="7" t="s">
        <v>6030</v>
      </c>
      <c r="H716" s="26">
        <v>0</v>
      </c>
      <c r="I716" s="7">
        <v>0</v>
      </c>
      <c r="J716" s="7">
        <v>115400</v>
      </c>
      <c r="K716" s="7">
        <v>120823.79999999999</v>
      </c>
    </row>
    <row r="717" spans="1:11" s="4" customFormat="1" x14ac:dyDescent="0.3">
      <c r="A717" s="4" t="s">
        <v>3898</v>
      </c>
      <c r="B717" s="4" t="s">
        <v>3899</v>
      </c>
      <c r="C717" s="4">
        <v>32</v>
      </c>
      <c r="D717" s="4">
        <v>32</v>
      </c>
      <c r="E717" s="7">
        <v>38400</v>
      </c>
      <c r="F717" s="7">
        <v>67400</v>
      </c>
      <c r="G717" s="7" t="s">
        <v>6042</v>
      </c>
      <c r="H717" s="26">
        <v>0</v>
      </c>
      <c r="I717" s="7">
        <v>0</v>
      </c>
      <c r="J717" s="7">
        <v>67400</v>
      </c>
      <c r="K717" s="7">
        <v>70567.799999999988</v>
      </c>
    </row>
    <row r="718" spans="1:11" s="4" customFormat="1" x14ac:dyDescent="0.3">
      <c r="A718" s="4" t="s">
        <v>3900</v>
      </c>
      <c r="B718" s="4" t="s">
        <v>3901</v>
      </c>
      <c r="C718" s="4">
        <v>22</v>
      </c>
      <c r="D718" s="4">
        <v>22</v>
      </c>
      <c r="E718" s="7">
        <v>26400</v>
      </c>
      <c r="F718" s="7">
        <v>55400</v>
      </c>
      <c r="G718" s="7" t="s">
        <v>6030</v>
      </c>
      <c r="H718" s="26">
        <v>0</v>
      </c>
      <c r="I718" s="7">
        <v>0</v>
      </c>
      <c r="J718" s="7">
        <v>55400</v>
      </c>
      <c r="K718" s="7">
        <v>58003.799999999996</v>
      </c>
    </row>
    <row r="719" spans="1:11" s="4" customFormat="1" x14ac:dyDescent="0.3">
      <c r="A719" s="4" t="s">
        <v>3903</v>
      </c>
      <c r="B719" s="4" t="s">
        <v>3904</v>
      </c>
      <c r="C719" s="4">
        <v>129</v>
      </c>
      <c r="D719" s="4">
        <v>9</v>
      </c>
      <c r="E719" s="7">
        <v>10800</v>
      </c>
      <c r="F719" s="7">
        <v>39800</v>
      </c>
      <c r="G719" s="7" t="s">
        <v>6023</v>
      </c>
      <c r="H719" s="26">
        <v>0</v>
      </c>
      <c r="I719" s="7">
        <v>0</v>
      </c>
      <c r="J719" s="7">
        <v>39800</v>
      </c>
      <c r="K719" s="7">
        <v>41670.6</v>
      </c>
    </row>
    <row r="720" spans="1:11" s="4" customFormat="1" x14ac:dyDescent="0.3">
      <c r="A720" s="4" t="s">
        <v>3909</v>
      </c>
      <c r="B720" s="4" t="s">
        <v>3910</v>
      </c>
      <c r="C720" s="4">
        <v>27</v>
      </c>
      <c r="D720" s="4">
        <v>27</v>
      </c>
      <c r="E720" s="7">
        <v>32400</v>
      </c>
      <c r="F720" s="7">
        <v>61400</v>
      </c>
      <c r="G720" s="7" t="s">
        <v>6019</v>
      </c>
      <c r="H720" s="26">
        <v>0.3</v>
      </c>
      <c r="I720" s="7">
        <v>18420</v>
      </c>
      <c r="J720" s="7">
        <v>79820</v>
      </c>
      <c r="K720" s="7">
        <v>83571.539999999994</v>
      </c>
    </row>
    <row r="721" spans="1:11" s="4" customFormat="1" x14ac:dyDescent="0.3">
      <c r="A721" s="4" t="s">
        <v>3911</v>
      </c>
      <c r="B721" s="4" t="s">
        <v>3912</v>
      </c>
      <c r="C721" s="4">
        <v>71</v>
      </c>
      <c r="D721" s="4">
        <v>70</v>
      </c>
      <c r="E721" s="7">
        <v>84000</v>
      </c>
      <c r="F721" s="7">
        <v>113000</v>
      </c>
      <c r="G721" s="7" t="s">
        <v>6030</v>
      </c>
      <c r="H721" s="26">
        <v>0</v>
      </c>
      <c r="I721" s="7">
        <v>0</v>
      </c>
      <c r="J721" s="7">
        <v>113000</v>
      </c>
      <c r="K721" s="7">
        <v>118310.99999999999</v>
      </c>
    </row>
    <row r="722" spans="1:11" s="4" customFormat="1" x14ac:dyDescent="0.3">
      <c r="A722" s="4" t="s">
        <v>3917</v>
      </c>
      <c r="B722" s="4" t="s">
        <v>3918</v>
      </c>
      <c r="C722" s="4">
        <v>16</v>
      </c>
      <c r="D722" s="4">
        <v>16</v>
      </c>
      <c r="E722" s="7">
        <v>19200</v>
      </c>
      <c r="F722" s="7">
        <v>48200</v>
      </c>
      <c r="G722" s="7" t="s">
        <v>5999</v>
      </c>
      <c r="H722" s="26">
        <v>0.3</v>
      </c>
      <c r="I722" s="7">
        <v>14460</v>
      </c>
      <c r="J722" s="7">
        <v>62660</v>
      </c>
      <c r="K722" s="7">
        <v>65605.01999999999</v>
      </c>
    </row>
    <row r="723" spans="1:11" s="4" customFormat="1" x14ac:dyDescent="0.3">
      <c r="A723" s="4" t="s">
        <v>3919</v>
      </c>
      <c r="B723" s="4" t="s">
        <v>3920</v>
      </c>
      <c r="C723" s="4">
        <v>23</v>
      </c>
      <c r="D723" s="4">
        <v>23</v>
      </c>
      <c r="E723" s="7">
        <v>27600</v>
      </c>
      <c r="F723" s="7">
        <v>56600</v>
      </c>
      <c r="G723" s="7" t="s">
        <v>6007</v>
      </c>
      <c r="H723" s="26">
        <v>0</v>
      </c>
      <c r="I723" s="7">
        <v>0</v>
      </c>
      <c r="J723" s="7">
        <v>56600</v>
      </c>
      <c r="K723" s="7">
        <v>59260.2</v>
      </c>
    </row>
    <row r="724" spans="1:11" s="4" customFormat="1" x14ac:dyDescent="0.3">
      <c r="A724" s="4" t="s">
        <v>3921</v>
      </c>
      <c r="B724" s="4" t="s">
        <v>3922</v>
      </c>
      <c r="C724" s="4">
        <v>19</v>
      </c>
      <c r="D724" s="4">
        <v>19</v>
      </c>
      <c r="E724" s="7">
        <v>22800</v>
      </c>
      <c r="F724" s="7">
        <v>51800</v>
      </c>
      <c r="G724" s="7" t="s">
        <v>6024</v>
      </c>
      <c r="H724" s="26">
        <v>0</v>
      </c>
      <c r="I724" s="7">
        <v>0</v>
      </c>
      <c r="J724" s="7">
        <v>51800</v>
      </c>
      <c r="K724" s="7">
        <v>54234.6</v>
      </c>
    </row>
    <row r="725" spans="1:11" s="4" customFormat="1" x14ac:dyDescent="0.3">
      <c r="A725" s="4" t="s">
        <v>3927</v>
      </c>
      <c r="B725" s="4" t="s">
        <v>3928</v>
      </c>
      <c r="C725" s="4">
        <v>21</v>
      </c>
      <c r="D725" s="4">
        <v>21</v>
      </c>
      <c r="E725" s="7">
        <v>25200</v>
      </c>
      <c r="F725" s="7">
        <v>54200</v>
      </c>
      <c r="G725" s="7" t="s">
        <v>5995</v>
      </c>
      <c r="H725" s="26">
        <v>0</v>
      </c>
      <c r="I725" s="7">
        <v>0</v>
      </c>
      <c r="J725" s="7">
        <v>54200</v>
      </c>
      <c r="K725" s="7">
        <v>56747.399999999994</v>
      </c>
    </row>
    <row r="726" spans="1:11" s="4" customFormat="1" x14ac:dyDescent="0.3">
      <c r="A726" s="4" t="s">
        <v>3933</v>
      </c>
      <c r="B726" s="4" t="s">
        <v>3934</v>
      </c>
      <c r="C726" s="4">
        <v>1187</v>
      </c>
      <c r="D726" s="4">
        <v>10</v>
      </c>
      <c r="E726" s="7">
        <v>12000</v>
      </c>
      <c r="F726" s="7">
        <v>41000</v>
      </c>
      <c r="G726" s="7" t="s">
        <v>6037</v>
      </c>
      <c r="H726" s="26">
        <v>0</v>
      </c>
      <c r="I726" s="7">
        <v>0</v>
      </c>
      <c r="J726" s="7">
        <v>41000</v>
      </c>
      <c r="K726" s="7">
        <v>42927</v>
      </c>
    </row>
    <row r="727" spans="1:11" s="4" customFormat="1" x14ac:dyDescent="0.3">
      <c r="A727" s="4" t="s">
        <v>3943</v>
      </c>
      <c r="B727" s="4" t="s">
        <v>3944</v>
      </c>
      <c r="C727" s="4">
        <v>355</v>
      </c>
      <c r="D727" s="4">
        <v>113</v>
      </c>
      <c r="E727" s="7">
        <v>135600</v>
      </c>
      <c r="F727" s="7">
        <v>164600</v>
      </c>
      <c r="G727" s="7" t="s">
        <v>6030</v>
      </c>
      <c r="H727" s="26">
        <v>0</v>
      </c>
      <c r="I727" s="7">
        <v>0</v>
      </c>
      <c r="J727" s="7">
        <v>164600</v>
      </c>
      <c r="K727" s="7">
        <v>172336.19999999998</v>
      </c>
    </row>
    <row r="728" spans="1:11" s="4" customFormat="1" x14ac:dyDescent="0.3">
      <c r="A728" s="4" t="s">
        <v>3945</v>
      </c>
      <c r="B728" s="4" t="s">
        <v>3946</v>
      </c>
      <c r="C728" s="4">
        <v>38</v>
      </c>
      <c r="D728" s="4">
        <v>38</v>
      </c>
      <c r="E728" s="7">
        <v>45600</v>
      </c>
      <c r="F728" s="7">
        <v>74600</v>
      </c>
      <c r="G728" s="7" t="s">
        <v>5997</v>
      </c>
      <c r="H728" s="26">
        <v>0</v>
      </c>
      <c r="I728" s="7">
        <v>0</v>
      </c>
      <c r="J728" s="7">
        <v>74600</v>
      </c>
      <c r="K728" s="7">
        <v>78106.2</v>
      </c>
    </row>
    <row r="729" spans="1:11" s="4" customFormat="1" x14ac:dyDescent="0.3">
      <c r="A729" s="4" t="s">
        <v>3947</v>
      </c>
      <c r="B729" s="4" t="s">
        <v>3948</v>
      </c>
      <c r="C729" s="4">
        <v>97</v>
      </c>
      <c r="D729" s="4">
        <v>97</v>
      </c>
      <c r="E729" s="7">
        <v>116400</v>
      </c>
      <c r="F729" s="7">
        <v>145400</v>
      </c>
      <c r="G729" s="7" t="s">
        <v>5996</v>
      </c>
      <c r="H729" s="26">
        <v>0</v>
      </c>
      <c r="I729" s="7">
        <v>0</v>
      </c>
      <c r="J729" s="7">
        <v>145400</v>
      </c>
      <c r="K729" s="7">
        <v>152233.79999999999</v>
      </c>
    </row>
    <row r="730" spans="1:11" s="4" customFormat="1" x14ac:dyDescent="0.3">
      <c r="A730" s="4" t="s">
        <v>3955</v>
      </c>
      <c r="B730" s="4" t="s">
        <v>3956</v>
      </c>
      <c r="C730" s="4">
        <v>93</v>
      </c>
      <c r="D730" s="4">
        <v>93</v>
      </c>
      <c r="E730" s="7">
        <v>111600</v>
      </c>
      <c r="F730" s="7">
        <v>140600</v>
      </c>
      <c r="G730" s="7" t="s">
        <v>6028</v>
      </c>
      <c r="H730" s="26">
        <v>0.3</v>
      </c>
      <c r="I730" s="7">
        <v>42180</v>
      </c>
      <c r="J730" s="7">
        <v>182780</v>
      </c>
      <c r="K730" s="7">
        <v>191370.65999999997</v>
      </c>
    </row>
    <row r="731" spans="1:11" s="4" customFormat="1" x14ac:dyDescent="0.3">
      <c r="A731" s="4" t="s">
        <v>3963</v>
      </c>
      <c r="B731" s="4" t="s">
        <v>3964</v>
      </c>
      <c r="C731" s="4">
        <v>42</v>
      </c>
      <c r="D731" s="4">
        <v>15</v>
      </c>
      <c r="E731" s="7">
        <v>18000</v>
      </c>
      <c r="F731" s="7">
        <v>47000</v>
      </c>
      <c r="G731" s="7" t="s">
        <v>6005</v>
      </c>
      <c r="H731" s="26">
        <v>0</v>
      </c>
      <c r="I731" s="7">
        <v>0</v>
      </c>
      <c r="J731" s="7">
        <v>47000</v>
      </c>
      <c r="K731" s="7">
        <v>49209</v>
      </c>
    </row>
    <row r="732" spans="1:11" s="4" customFormat="1" x14ac:dyDescent="0.3">
      <c r="A732" s="4" t="s">
        <v>3965</v>
      </c>
      <c r="B732" s="4" t="s">
        <v>3966</v>
      </c>
      <c r="C732" s="4">
        <v>35</v>
      </c>
      <c r="D732" s="4">
        <v>35</v>
      </c>
      <c r="E732" s="7">
        <v>42000</v>
      </c>
      <c r="F732" s="7">
        <v>71000</v>
      </c>
      <c r="G732" s="7" t="s">
        <v>6043</v>
      </c>
      <c r="H732" s="26">
        <v>0</v>
      </c>
      <c r="I732" s="7">
        <v>0</v>
      </c>
      <c r="J732" s="7">
        <v>71000</v>
      </c>
      <c r="K732" s="7">
        <v>74337</v>
      </c>
    </row>
    <row r="733" spans="1:11" s="4" customFormat="1" x14ac:dyDescent="0.3">
      <c r="A733" s="4" t="s">
        <v>3967</v>
      </c>
      <c r="B733" s="4" t="s">
        <v>3968</v>
      </c>
      <c r="C733" s="4">
        <v>42</v>
      </c>
      <c r="D733" s="4">
        <v>42</v>
      </c>
      <c r="E733" s="7">
        <v>50400</v>
      </c>
      <c r="F733" s="7">
        <v>79400</v>
      </c>
      <c r="G733" s="7" t="s">
        <v>6036</v>
      </c>
      <c r="H733" s="26">
        <v>0</v>
      </c>
      <c r="I733" s="7">
        <v>0</v>
      </c>
      <c r="J733" s="7">
        <v>79400</v>
      </c>
      <c r="K733" s="7">
        <v>83131.799999999988</v>
      </c>
    </row>
    <row r="734" spans="1:11" s="4" customFormat="1" x14ac:dyDescent="0.3">
      <c r="A734" s="4" t="s">
        <v>3971</v>
      </c>
      <c r="B734" s="4" t="s">
        <v>3972</v>
      </c>
      <c r="C734" s="4">
        <v>58</v>
      </c>
      <c r="D734" s="4">
        <v>58</v>
      </c>
      <c r="E734" s="7">
        <v>69600</v>
      </c>
      <c r="F734" s="7">
        <v>98600</v>
      </c>
      <c r="G734" s="7" t="s">
        <v>6012</v>
      </c>
      <c r="H734" s="26">
        <v>0</v>
      </c>
      <c r="I734" s="7">
        <v>0</v>
      </c>
      <c r="J734" s="7">
        <v>98600</v>
      </c>
      <c r="K734" s="7">
        <v>103234.2</v>
      </c>
    </row>
    <row r="735" spans="1:11" s="4" customFormat="1" x14ac:dyDescent="0.3">
      <c r="A735" s="4" t="s">
        <v>3973</v>
      </c>
      <c r="B735" s="4" t="s">
        <v>3974</v>
      </c>
      <c r="C735" s="4">
        <v>62</v>
      </c>
      <c r="D735" s="4">
        <v>62</v>
      </c>
      <c r="E735" s="7">
        <v>74400</v>
      </c>
      <c r="F735" s="7">
        <v>103400</v>
      </c>
      <c r="G735" s="7" t="s">
        <v>6033</v>
      </c>
      <c r="H735" s="26">
        <v>0.3</v>
      </c>
      <c r="I735" s="7">
        <v>31020</v>
      </c>
      <c r="J735" s="7">
        <v>134420</v>
      </c>
      <c r="K735" s="7">
        <v>140737.74</v>
      </c>
    </row>
    <row r="736" spans="1:11" s="4" customFormat="1" x14ac:dyDescent="0.3">
      <c r="A736" s="4" t="s">
        <v>3979</v>
      </c>
      <c r="B736" s="4" t="s">
        <v>3980</v>
      </c>
      <c r="C736" s="4">
        <v>66</v>
      </c>
      <c r="D736" s="4">
        <v>66</v>
      </c>
      <c r="E736" s="7">
        <v>79200</v>
      </c>
      <c r="F736" s="7">
        <v>108200</v>
      </c>
      <c r="G736" s="7" t="s">
        <v>6013</v>
      </c>
      <c r="H736" s="26">
        <v>0.3</v>
      </c>
      <c r="I736" s="7">
        <v>32460</v>
      </c>
      <c r="J736" s="7">
        <v>140660</v>
      </c>
      <c r="K736" s="7">
        <v>147271.01999999999</v>
      </c>
    </row>
    <row r="737" spans="1:11" s="4" customFormat="1" x14ac:dyDescent="0.3">
      <c r="A737" s="4" t="s">
        <v>3983</v>
      </c>
      <c r="B737" s="4" t="s">
        <v>3984</v>
      </c>
      <c r="C737" s="4">
        <v>19</v>
      </c>
      <c r="D737" s="4">
        <v>19</v>
      </c>
      <c r="E737" s="7">
        <v>22800</v>
      </c>
      <c r="F737" s="7">
        <v>51800</v>
      </c>
      <c r="G737" s="7" t="s">
        <v>6048</v>
      </c>
      <c r="H737" s="26">
        <v>0</v>
      </c>
      <c r="I737" s="7">
        <v>0</v>
      </c>
      <c r="J737" s="7">
        <v>51800</v>
      </c>
      <c r="K737" s="7">
        <v>54234.6</v>
      </c>
    </row>
    <row r="738" spans="1:11" s="4" customFormat="1" x14ac:dyDescent="0.3">
      <c r="A738" s="4" t="s">
        <v>3987</v>
      </c>
      <c r="B738" s="4" t="s">
        <v>3988</v>
      </c>
      <c r="C738" s="4">
        <v>45</v>
      </c>
      <c r="D738" s="4">
        <v>45</v>
      </c>
      <c r="E738" s="7">
        <v>54000</v>
      </c>
      <c r="F738" s="7">
        <v>83000</v>
      </c>
      <c r="G738" s="7" t="s">
        <v>6035</v>
      </c>
      <c r="H738" s="26">
        <v>0.3</v>
      </c>
      <c r="I738" s="7">
        <v>24900</v>
      </c>
      <c r="J738" s="7">
        <v>107900</v>
      </c>
      <c r="K738" s="7">
        <v>112971.29999999999</v>
      </c>
    </row>
    <row r="739" spans="1:11" s="4" customFormat="1" x14ac:dyDescent="0.3">
      <c r="A739" s="4" t="s">
        <v>3992</v>
      </c>
      <c r="B739" s="4" t="s">
        <v>3993</v>
      </c>
      <c r="C739" s="4">
        <v>22</v>
      </c>
      <c r="D739" s="4">
        <v>22</v>
      </c>
      <c r="E739" s="7">
        <v>26400</v>
      </c>
      <c r="F739" s="7">
        <v>55400</v>
      </c>
      <c r="G739" s="7" t="s">
        <v>5995</v>
      </c>
      <c r="H739" s="26">
        <v>0</v>
      </c>
      <c r="I739" s="7">
        <v>0</v>
      </c>
      <c r="J739" s="7">
        <v>55400</v>
      </c>
      <c r="K739" s="7">
        <v>58003.799999999996</v>
      </c>
    </row>
    <row r="740" spans="1:11" s="4" customFormat="1" x14ac:dyDescent="0.3">
      <c r="A740" s="4" t="s">
        <v>3994</v>
      </c>
      <c r="B740" s="4" t="s">
        <v>3995</v>
      </c>
      <c r="C740" s="4">
        <v>1642</v>
      </c>
      <c r="D740" s="4">
        <v>159</v>
      </c>
      <c r="E740" s="7">
        <v>190800</v>
      </c>
      <c r="F740" s="7">
        <v>219800</v>
      </c>
      <c r="G740" s="7" t="s">
        <v>6002</v>
      </c>
      <c r="H740" s="26">
        <v>0</v>
      </c>
      <c r="I740" s="7">
        <v>0</v>
      </c>
      <c r="J740" s="7">
        <v>219800</v>
      </c>
      <c r="K740" s="7">
        <v>230130.59999999998</v>
      </c>
    </row>
    <row r="741" spans="1:11" s="4" customFormat="1" x14ac:dyDescent="0.3">
      <c r="A741" s="4" t="s">
        <v>3998</v>
      </c>
      <c r="B741" s="4" t="s">
        <v>3999</v>
      </c>
      <c r="C741" s="4">
        <v>36</v>
      </c>
      <c r="D741" s="4">
        <v>35</v>
      </c>
      <c r="E741" s="7">
        <v>42000</v>
      </c>
      <c r="F741" s="7">
        <v>71000</v>
      </c>
      <c r="G741" s="7" t="s">
        <v>6030</v>
      </c>
      <c r="H741" s="26">
        <v>0</v>
      </c>
      <c r="I741" s="7">
        <v>0</v>
      </c>
      <c r="J741" s="7">
        <v>71000</v>
      </c>
      <c r="K741" s="7">
        <v>74337</v>
      </c>
    </row>
    <row r="742" spans="1:11" s="4" customFormat="1" x14ac:dyDescent="0.3">
      <c r="A742" s="4" t="s">
        <v>4000</v>
      </c>
      <c r="B742" s="4" t="s">
        <v>4001</v>
      </c>
      <c r="C742" s="4">
        <v>82</v>
      </c>
      <c r="D742" s="4">
        <v>8</v>
      </c>
      <c r="E742" s="7">
        <v>9600</v>
      </c>
      <c r="F742" s="7">
        <v>38600</v>
      </c>
      <c r="G742" s="7" t="s">
        <v>6026</v>
      </c>
      <c r="H742" s="26">
        <v>0.32</v>
      </c>
      <c r="I742" s="7">
        <v>12352</v>
      </c>
      <c r="J742" s="7">
        <v>50952</v>
      </c>
      <c r="K742" s="7">
        <v>53346.743999999999</v>
      </c>
    </row>
    <row r="743" spans="1:11" s="4" customFormat="1" x14ac:dyDescent="0.3">
      <c r="A743" s="4" t="s">
        <v>4006</v>
      </c>
      <c r="B743" s="4" t="s">
        <v>4007</v>
      </c>
      <c r="C743" s="4">
        <v>48</v>
      </c>
      <c r="D743" s="4">
        <v>48</v>
      </c>
      <c r="E743" s="7">
        <v>57600</v>
      </c>
      <c r="F743" s="7">
        <v>86600</v>
      </c>
      <c r="G743" s="7" t="s">
        <v>6003</v>
      </c>
      <c r="H743" s="26">
        <v>0</v>
      </c>
      <c r="I743" s="7">
        <v>0</v>
      </c>
      <c r="J743" s="7">
        <v>86600</v>
      </c>
      <c r="K743" s="7">
        <v>90670.2</v>
      </c>
    </row>
    <row r="744" spans="1:11" s="4" customFormat="1" x14ac:dyDescent="0.3">
      <c r="A744" s="4" t="s">
        <v>4008</v>
      </c>
      <c r="B744" s="4" t="s">
        <v>4009</v>
      </c>
      <c r="C744" s="4">
        <v>44</v>
      </c>
      <c r="D744" s="4">
        <v>11</v>
      </c>
      <c r="E744" s="7">
        <v>13200</v>
      </c>
      <c r="F744" s="7">
        <v>42200</v>
      </c>
      <c r="G744" s="7" t="s">
        <v>6031</v>
      </c>
      <c r="H744" s="26">
        <v>0.3</v>
      </c>
      <c r="I744" s="7">
        <v>12660</v>
      </c>
      <c r="J744" s="7">
        <v>54860</v>
      </c>
      <c r="K744" s="7">
        <v>57438.42</v>
      </c>
    </row>
    <row r="745" spans="1:11" s="4" customFormat="1" x14ac:dyDescent="0.3">
      <c r="A745" s="4" t="s">
        <v>4014</v>
      </c>
      <c r="B745" s="4" t="s">
        <v>4015</v>
      </c>
      <c r="C745" s="4">
        <v>301</v>
      </c>
      <c r="D745" s="4">
        <v>301</v>
      </c>
      <c r="E745" s="7">
        <v>361200</v>
      </c>
      <c r="F745" s="7">
        <v>390200</v>
      </c>
      <c r="G745" s="7" t="s">
        <v>6046</v>
      </c>
      <c r="H745" s="26">
        <v>0.32</v>
      </c>
      <c r="I745" s="7">
        <v>124864</v>
      </c>
      <c r="J745" s="7">
        <v>515064</v>
      </c>
      <c r="K745" s="7">
        <v>539272.00799999991</v>
      </c>
    </row>
    <row r="746" spans="1:11" s="4" customFormat="1" x14ac:dyDescent="0.3">
      <c r="A746" s="4" t="s">
        <v>4021</v>
      </c>
      <c r="B746" s="4" t="s">
        <v>4022</v>
      </c>
      <c r="C746" s="4">
        <v>1219</v>
      </c>
      <c r="D746" s="4">
        <v>13</v>
      </c>
      <c r="E746" s="7">
        <v>15600</v>
      </c>
      <c r="F746" s="7">
        <v>44600</v>
      </c>
      <c r="G746" s="7" t="s">
        <v>6054</v>
      </c>
      <c r="H746" s="26">
        <v>0.32</v>
      </c>
      <c r="I746" s="7">
        <v>14272</v>
      </c>
      <c r="J746" s="7">
        <v>58872</v>
      </c>
      <c r="K746" s="7">
        <v>61638.983999999997</v>
      </c>
    </row>
    <row r="747" spans="1:11" s="4" customFormat="1" x14ac:dyDescent="0.3">
      <c r="A747" s="4" t="s">
        <v>4023</v>
      </c>
      <c r="B747" s="4" t="s">
        <v>4024</v>
      </c>
      <c r="C747" s="4">
        <v>39</v>
      </c>
      <c r="D747" s="4">
        <v>39</v>
      </c>
      <c r="E747" s="7">
        <v>46800</v>
      </c>
      <c r="F747" s="7">
        <v>75800</v>
      </c>
      <c r="G747" s="7" t="s">
        <v>6039</v>
      </c>
      <c r="H747" s="26">
        <v>0.3</v>
      </c>
      <c r="I747" s="7">
        <v>22740</v>
      </c>
      <c r="J747" s="7">
        <v>98540</v>
      </c>
      <c r="K747" s="7">
        <v>103171.37999999999</v>
      </c>
    </row>
    <row r="748" spans="1:11" s="4" customFormat="1" x14ac:dyDescent="0.3">
      <c r="A748" s="4" t="s">
        <v>4037</v>
      </c>
      <c r="B748" s="4" t="s">
        <v>4038</v>
      </c>
      <c r="C748" s="4">
        <v>59</v>
      </c>
      <c r="D748" s="4">
        <v>59</v>
      </c>
      <c r="E748" s="7">
        <v>70800</v>
      </c>
      <c r="F748" s="7">
        <v>99800</v>
      </c>
      <c r="G748" s="7" t="s">
        <v>6025</v>
      </c>
      <c r="H748" s="26">
        <v>0.32</v>
      </c>
      <c r="I748" s="7">
        <v>31936</v>
      </c>
      <c r="J748" s="7">
        <v>131736</v>
      </c>
      <c r="K748" s="7">
        <v>137927.592</v>
      </c>
    </row>
    <row r="749" spans="1:11" s="4" customFormat="1" x14ac:dyDescent="0.3">
      <c r="A749" s="4" t="s">
        <v>4043</v>
      </c>
      <c r="B749" s="4" t="s">
        <v>4044</v>
      </c>
      <c r="C749" s="4">
        <v>54</v>
      </c>
      <c r="D749" s="4">
        <v>54</v>
      </c>
      <c r="E749" s="7">
        <v>64800</v>
      </c>
      <c r="F749" s="7">
        <v>93800</v>
      </c>
      <c r="G749" s="7" t="s">
        <v>6009</v>
      </c>
      <c r="H749" s="26">
        <v>0</v>
      </c>
      <c r="I749" s="7">
        <v>0</v>
      </c>
      <c r="J749" s="7">
        <v>93800</v>
      </c>
      <c r="K749" s="7">
        <v>98208.599999999991</v>
      </c>
    </row>
    <row r="750" spans="1:11" s="4" customFormat="1" x14ac:dyDescent="0.3">
      <c r="A750" s="4" t="s">
        <v>4051</v>
      </c>
      <c r="B750" s="4" t="s">
        <v>4052</v>
      </c>
      <c r="C750" s="4">
        <v>38</v>
      </c>
      <c r="D750" s="4">
        <v>38</v>
      </c>
      <c r="E750" s="7">
        <v>45600</v>
      </c>
      <c r="F750" s="7">
        <v>74600</v>
      </c>
      <c r="G750" s="7" t="s">
        <v>6042</v>
      </c>
      <c r="H750" s="26">
        <v>0</v>
      </c>
      <c r="I750" s="7">
        <v>0</v>
      </c>
      <c r="J750" s="7">
        <v>74600</v>
      </c>
      <c r="K750" s="7">
        <v>78106.2</v>
      </c>
    </row>
    <row r="751" spans="1:11" s="4" customFormat="1" x14ac:dyDescent="0.3">
      <c r="A751" s="4" t="s">
        <v>4055</v>
      </c>
      <c r="B751" s="4" t="s">
        <v>4056</v>
      </c>
      <c r="C751" s="4">
        <v>1218</v>
      </c>
      <c r="D751" s="4">
        <v>1204</v>
      </c>
      <c r="E751" s="7">
        <v>1444800</v>
      </c>
      <c r="F751" s="7">
        <v>1473800</v>
      </c>
      <c r="G751" s="7" t="s">
        <v>6044</v>
      </c>
      <c r="H751" s="26">
        <v>0</v>
      </c>
      <c r="I751" s="7">
        <v>0</v>
      </c>
      <c r="J751" s="7">
        <v>1473800</v>
      </c>
      <c r="K751" s="7">
        <v>1543068.5999999999</v>
      </c>
    </row>
    <row r="752" spans="1:11" s="4" customFormat="1" x14ac:dyDescent="0.3">
      <c r="A752" s="4" t="s">
        <v>4057</v>
      </c>
      <c r="B752" s="4" t="s">
        <v>4058</v>
      </c>
      <c r="C752" s="4">
        <v>27</v>
      </c>
      <c r="D752" s="4">
        <v>27</v>
      </c>
      <c r="E752" s="7">
        <v>32400</v>
      </c>
      <c r="F752" s="7">
        <v>61400</v>
      </c>
      <c r="G752" s="7" t="s">
        <v>6022</v>
      </c>
      <c r="H752" s="26">
        <v>0.3</v>
      </c>
      <c r="I752" s="7">
        <v>18420</v>
      </c>
      <c r="J752" s="7">
        <v>79820</v>
      </c>
      <c r="K752" s="7">
        <v>83571.539999999994</v>
      </c>
    </row>
    <row r="753" spans="1:11" s="4" customFormat="1" x14ac:dyDescent="0.3">
      <c r="A753" s="4" t="s">
        <v>4063</v>
      </c>
      <c r="B753" s="4" t="s">
        <v>4064</v>
      </c>
      <c r="C753" s="4">
        <v>162</v>
      </c>
      <c r="D753" s="4">
        <v>162</v>
      </c>
      <c r="E753" s="7">
        <v>194400</v>
      </c>
      <c r="F753" s="7">
        <v>223400</v>
      </c>
      <c r="G753" s="7" t="s">
        <v>6030</v>
      </c>
      <c r="H753" s="26">
        <v>0</v>
      </c>
      <c r="I753" s="7">
        <v>0</v>
      </c>
      <c r="J753" s="7">
        <v>223400</v>
      </c>
      <c r="K753" s="7">
        <v>233899.8</v>
      </c>
    </row>
    <row r="754" spans="1:11" s="4" customFormat="1" x14ac:dyDescent="0.3">
      <c r="A754" s="4" t="s">
        <v>4065</v>
      </c>
      <c r="B754" s="4" t="s">
        <v>4066</v>
      </c>
      <c r="C754" s="4">
        <v>64</v>
      </c>
      <c r="D754" s="4">
        <v>62</v>
      </c>
      <c r="E754" s="7">
        <v>74400</v>
      </c>
      <c r="F754" s="7">
        <v>103400</v>
      </c>
      <c r="G754" s="7" t="s">
        <v>6028</v>
      </c>
      <c r="H754" s="26">
        <v>0.3</v>
      </c>
      <c r="I754" s="7">
        <v>31020</v>
      </c>
      <c r="J754" s="7">
        <v>134420</v>
      </c>
      <c r="K754" s="7">
        <v>140737.74</v>
      </c>
    </row>
    <row r="755" spans="1:11" s="4" customFormat="1" x14ac:dyDescent="0.3">
      <c r="A755" s="4" t="s">
        <v>4067</v>
      </c>
      <c r="B755" s="4" t="s">
        <v>4068</v>
      </c>
      <c r="C755" s="4">
        <v>109</v>
      </c>
      <c r="D755" s="4">
        <v>108</v>
      </c>
      <c r="E755" s="7">
        <v>129600</v>
      </c>
      <c r="F755" s="7">
        <v>158600</v>
      </c>
      <c r="G755" s="7" t="s">
        <v>6046</v>
      </c>
      <c r="H755" s="26">
        <v>0.32</v>
      </c>
      <c r="I755" s="7">
        <v>50752</v>
      </c>
      <c r="J755" s="7">
        <v>209352</v>
      </c>
      <c r="K755" s="7">
        <v>219191.54399999999</v>
      </c>
    </row>
    <row r="756" spans="1:11" s="4" customFormat="1" x14ac:dyDescent="0.3">
      <c r="A756" s="4" t="s">
        <v>4069</v>
      </c>
      <c r="B756" s="4" t="s">
        <v>4070</v>
      </c>
      <c r="C756" s="4">
        <v>47</v>
      </c>
      <c r="D756" s="4">
        <v>47</v>
      </c>
      <c r="E756" s="7">
        <v>56400</v>
      </c>
      <c r="F756" s="7">
        <v>85400</v>
      </c>
      <c r="G756" s="7" t="s">
        <v>6011</v>
      </c>
      <c r="H756" s="26">
        <v>0.32</v>
      </c>
      <c r="I756" s="7">
        <v>27328</v>
      </c>
      <c r="J756" s="7">
        <v>112728</v>
      </c>
      <c r="K756" s="7">
        <v>118026.21599999999</v>
      </c>
    </row>
    <row r="757" spans="1:11" s="4" customFormat="1" x14ac:dyDescent="0.3">
      <c r="A757" s="4" t="s">
        <v>4071</v>
      </c>
      <c r="B757" s="4" t="s">
        <v>4072</v>
      </c>
      <c r="C757" s="4">
        <v>39</v>
      </c>
      <c r="D757" s="4">
        <v>39</v>
      </c>
      <c r="E757" s="7">
        <v>46800</v>
      </c>
      <c r="F757" s="7">
        <v>75800</v>
      </c>
      <c r="G757" s="7" t="s">
        <v>6039</v>
      </c>
      <c r="H757" s="26">
        <v>0.3</v>
      </c>
      <c r="I757" s="7">
        <v>22740</v>
      </c>
      <c r="J757" s="7">
        <v>98540</v>
      </c>
      <c r="K757" s="7">
        <v>103171.37999999999</v>
      </c>
    </row>
    <row r="758" spans="1:11" s="4" customFormat="1" x14ac:dyDescent="0.3">
      <c r="A758" s="4" t="s">
        <v>4079</v>
      </c>
      <c r="B758" s="4" t="s">
        <v>4080</v>
      </c>
      <c r="C758" s="4">
        <v>70</v>
      </c>
      <c r="D758" s="4">
        <v>70</v>
      </c>
      <c r="E758" s="7">
        <v>84000</v>
      </c>
      <c r="F758" s="7">
        <v>113000</v>
      </c>
      <c r="G758" s="7" t="s">
        <v>6030</v>
      </c>
      <c r="H758" s="26">
        <v>0</v>
      </c>
      <c r="I758" s="7">
        <v>0</v>
      </c>
      <c r="J758" s="7">
        <v>113000</v>
      </c>
      <c r="K758" s="7">
        <v>118310.99999999999</v>
      </c>
    </row>
    <row r="759" spans="1:11" s="4" customFormat="1" x14ac:dyDescent="0.3">
      <c r="A759" s="4" t="s">
        <v>4081</v>
      </c>
      <c r="B759" s="4" t="s">
        <v>4082</v>
      </c>
      <c r="C759" s="4">
        <v>133</v>
      </c>
      <c r="D759" s="4">
        <v>133</v>
      </c>
      <c r="E759" s="7">
        <v>159600</v>
      </c>
      <c r="F759" s="7">
        <v>188600</v>
      </c>
      <c r="G759" s="7" t="s">
        <v>6011</v>
      </c>
      <c r="H759" s="26">
        <v>0.32</v>
      </c>
      <c r="I759" s="7">
        <v>60352</v>
      </c>
      <c r="J759" s="7">
        <v>248952</v>
      </c>
      <c r="K759" s="7">
        <v>260652.74399999998</v>
      </c>
    </row>
    <row r="760" spans="1:11" s="4" customFormat="1" x14ac:dyDescent="0.3">
      <c r="A760" s="4" t="s">
        <v>4092</v>
      </c>
      <c r="B760" s="4" t="s">
        <v>4093</v>
      </c>
      <c r="C760" s="4">
        <v>17</v>
      </c>
      <c r="D760" s="4">
        <v>1</v>
      </c>
      <c r="E760" s="7">
        <v>1200</v>
      </c>
      <c r="F760" s="7">
        <v>30200</v>
      </c>
      <c r="G760" s="7" t="s">
        <v>6020</v>
      </c>
      <c r="H760" s="26">
        <v>0.3</v>
      </c>
      <c r="I760" s="7">
        <v>9060</v>
      </c>
      <c r="J760" s="7">
        <v>39260</v>
      </c>
      <c r="K760" s="7">
        <v>41105.219999999994</v>
      </c>
    </row>
    <row r="761" spans="1:11" s="4" customFormat="1" x14ac:dyDescent="0.3">
      <c r="A761" s="4" t="s">
        <v>4094</v>
      </c>
      <c r="B761" s="4" t="s">
        <v>4095</v>
      </c>
      <c r="C761" s="4">
        <v>23</v>
      </c>
      <c r="D761" s="4">
        <v>23</v>
      </c>
      <c r="E761" s="7">
        <v>27600</v>
      </c>
      <c r="F761" s="7">
        <v>56600</v>
      </c>
      <c r="G761" s="7" t="s">
        <v>6040</v>
      </c>
      <c r="H761" s="26">
        <v>0</v>
      </c>
      <c r="I761" s="7">
        <v>0</v>
      </c>
      <c r="J761" s="7">
        <v>56600</v>
      </c>
      <c r="K761" s="7">
        <v>59260.2</v>
      </c>
    </row>
    <row r="762" spans="1:11" s="4" customFormat="1" x14ac:dyDescent="0.3">
      <c r="A762" s="4" t="s">
        <v>4098</v>
      </c>
      <c r="B762" s="4" t="s">
        <v>4099</v>
      </c>
      <c r="C762" s="4">
        <v>128</v>
      </c>
      <c r="D762" s="4">
        <v>128</v>
      </c>
      <c r="E762" s="7">
        <v>153600</v>
      </c>
      <c r="F762" s="7">
        <v>182600</v>
      </c>
      <c r="G762" s="7" t="s">
        <v>6026</v>
      </c>
      <c r="H762" s="26">
        <v>0.32</v>
      </c>
      <c r="I762" s="7">
        <v>58432</v>
      </c>
      <c r="J762" s="7">
        <v>241032</v>
      </c>
      <c r="K762" s="7">
        <v>252360.50399999999</v>
      </c>
    </row>
    <row r="763" spans="1:11" s="4" customFormat="1" x14ac:dyDescent="0.3">
      <c r="A763" s="4" t="s">
        <v>4102</v>
      </c>
      <c r="B763" s="4" t="s">
        <v>4103</v>
      </c>
      <c r="C763" s="4">
        <v>269</v>
      </c>
      <c r="D763" s="4">
        <v>269</v>
      </c>
      <c r="E763" s="7">
        <v>322800</v>
      </c>
      <c r="F763" s="7">
        <v>351800</v>
      </c>
      <c r="G763" s="7" t="s">
        <v>6026</v>
      </c>
      <c r="H763" s="26">
        <v>0.32</v>
      </c>
      <c r="I763" s="7">
        <v>112576</v>
      </c>
      <c r="J763" s="7">
        <v>464376</v>
      </c>
      <c r="K763" s="7">
        <v>486201.67199999996</v>
      </c>
    </row>
    <row r="764" spans="1:11" s="4" customFormat="1" x14ac:dyDescent="0.3">
      <c r="A764" s="4" t="s">
        <v>4104</v>
      </c>
      <c r="B764" s="4" t="s">
        <v>4105</v>
      </c>
      <c r="C764" s="4">
        <v>48</v>
      </c>
      <c r="D764" s="4">
        <v>48</v>
      </c>
      <c r="E764" s="7">
        <v>57600</v>
      </c>
      <c r="F764" s="7">
        <v>86600</v>
      </c>
      <c r="G764" s="7" t="s">
        <v>6006</v>
      </c>
      <c r="H764" s="26">
        <v>0</v>
      </c>
      <c r="I764" s="7">
        <v>0</v>
      </c>
      <c r="J764" s="7">
        <v>86600</v>
      </c>
      <c r="K764" s="7">
        <v>90670.2</v>
      </c>
    </row>
    <row r="765" spans="1:11" s="4" customFormat="1" x14ac:dyDescent="0.3">
      <c r="A765" s="4" t="s">
        <v>4108</v>
      </c>
      <c r="B765" s="4" t="s">
        <v>4109</v>
      </c>
      <c r="C765" s="4">
        <v>172</v>
      </c>
      <c r="D765" s="4">
        <v>172</v>
      </c>
      <c r="E765" s="7">
        <v>206400</v>
      </c>
      <c r="F765" s="7">
        <v>235400</v>
      </c>
      <c r="G765" s="7" t="s">
        <v>6002</v>
      </c>
      <c r="H765" s="26">
        <v>0</v>
      </c>
      <c r="I765" s="7">
        <v>0</v>
      </c>
      <c r="J765" s="7">
        <v>235400</v>
      </c>
      <c r="K765" s="7">
        <v>246463.8</v>
      </c>
    </row>
    <row r="766" spans="1:11" s="4" customFormat="1" x14ac:dyDescent="0.3">
      <c r="A766" s="4" t="s">
        <v>4116</v>
      </c>
      <c r="B766" s="4" t="s">
        <v>4117</v>
      </c>
      <c r="C766" s="4">
        <v>112</v>
      </c>
      <c r="D766" s="4">
        <v>112</v>
      </c>
      <c r="E766" s="7">
        <v>134400</v>
      </c>
      <c r="F766" s="7">
        <v>163400</v>
      </c>
      <c r="G766" s="7" t="s">
        <v>6026</v>
      </c>
      <c r="H766" s="26">
        <v>0.32</v>
      </c>
      <c r="I766" s="7">
        <v>52288</v>
      </c>
      <c r="J766" s="7">
        <v>215688</v>
      </c>
      <c r="K766" s="7">
        <v>225825.33599999998</v>
      </c>
    </row>
    <row r="767" spans="1:11" s="4" customFormat="1" x14ac:dyDescent="0.3">
      <c r="A767" s="4" t="s">
        <v>4125</v>
      </c>
      <c r="B767" s="4" t="s">
        <v>4126</v>
      </c>
      <c r="C767" s="4">
        <v>32</v>
      </c>
      <c r="D767" s="4">
        <v>32</v>
      </c>
      <c r="E767" s="7">
        <v>38400</v>
      </c>
      <c r="F767" s="7">
        <v>67400</v>
      </c>
      <c r="G767" s="7" t="s">
        <v>5996</v>
      </c>
      <c r="H767" s="26">
        <v>0</v>
      </c>
      <c r="I767" s="7">
        <v>0</v>
      </c>
      <c r="J767" s="7">
        <v>67400</v>
      </c>
      <c r="K767" s="7">
        <v>70567.799999999988</v>
      </c>
    </row>
    <row r="768" spans="1:11" s="4" customFormat="1" x14ac:dyDescent="0.3">
      <c r="A768" s="4" t="s">
        <v>4127</v>
      </c>
      <c r="B768" s="4" t="s">
        <v>4128</v>
      </c>
      <c r="C768" s="4">
        <v>56</v>
      </c>
      <c r="D768" s="4">
        <v>56</v>
      </c>
      <c r="E768" s="7">
        <v>67200</v>
      </c>
      <c r="F768" s="7">
        <v>96200</v>
      </c>
      <c r="G768" s="7" t="s">
        <v>6022</v>
      </c>
      <c r="H768" s="26">
        <v>0.3</v>
      </c>
      <c r="I768" s="7">
        <v>28860</v>
      </c>
      <c r="J768" s="7">
        <v>125060</v>
      </c>
      <c r="K768" s="7">
        <v>130937.81999999999</v>
      </c>
    </row>
    <row r="769" spans="1:11" s="4" customFormat="1" x14ac:dyDescent="0.3">
      <c r="A769" s="4" t="s">
        <v>4131</v>
      </c>
      <c r="B769" s="4" t="s">
        <v>4132</v>
      </c>
      <c r="C769" s="4">
        <v>196</v>
      </c>
      <c r="D769" s="4">
        <v>196</v>
      </c>
      <c r="E769" s="7">
        <v>235200</v>
      </c>
      <c r="F769" s="7">
        <v>264200</v>
      </c>
      <c r="G769" s="7" t="s">
        <v>6023</v>
      </c>
      <c r="H769" s="26">
        <v>0</v>
      </c>
      <c r="I769" s="7">
        <v>0</v>
      </c>
      <c r="J769" s="7">
        <v>264200</v>
      </c>
      <c r="K769" s="7">
        <v>276617.39999999997</v>
      </c>
    </row>
    <row r="770" spans="1:11" s="4" customFormat="1" x14ac:dyDescent="0.3">
      <c r="A770" s="4" t="s">
        <v>4138</v>
      </c>
      <c r="B770" s="4" t="s">
        <v>4139</v>
      </c>
      <c r="C770" s="4">
        <v>70</v>
      </c>
      <c r="D770" s="4">
        <v>70</v>
      </c>
      <c r="E770" s="7">
        <v>84000</v>
      </c>
      <c r="F770" s="7">
        <v>113000</v>
      </c>
      <c r="G770" s="7" t="s">
        <v>6042</v>
      </c>
      <c r="H770" s="26">
        <v>0</v>
      </c>
      <c r="I770" s="7">
        <v>0</v>
      </c>
      <c r="J770" s="7">
        <v>113000</v>
      </c>
      <c r="K770" s="7">
        <v>118310.99999999999</v>
      </c>
    </row>
    <row r="771" spans="1:11" s="4" customFormat="1" x14ac:dyDescent="0.3">
      <c r="A771" s="4" t="s">
        <v>4142</v>
      </c>
      <c r="B771" s="4" t="s">
        <v>4143</v>
      </c>
      <c r="C771" s="4">
        <v>20</v>
      </c>
      <c r="D771" s="4">
        <v>20</v>
      </c>
      <c r="E771" s="7">
        <v>24000</v>
      </c>
      <c r="F771" s="7">
        <v>53000</v>
      </c>
      <c r="G771" s="7" t="s">
        <v>6019</v>
      </c>
      <c r="H771" s="26">
        <v>0.3</v>
      </c>
      <c r="I771" s="7">
        <v>15900</v>
      </c>
      <c r="J771" s="7">
        <v>68900</v>
      </c>
      <c r="K771" s="7">
        <v>72138.299999999988</v>
      </c>
    </row>
    <row r="772" spans="1:11" s="4" customFormat="1" x14ac:dyDescent="0.3">
      <c r="A772" s="4" t="s">
        <v>4144</v>
      </c>
      <c r="B772" s="4" t="s">
        <v>4145</v>
      </c>
      <c r="C772" s="4">
        <v>104</v>
      </c>
      <c r="D772" s="4">
        <v>104</v>
      </c>
      <c r="E772" s="7">
        <v>124800</v>
      </c>
      <c r="F772" s="7">
        <v>153800</v>
      </c>
      <c r="G772" s="7" t="s">
        <v>6007</v>
      </c>
      <c r="H772" s="26">
        <v>0</v>
      </c>
      <c r="I772" s="7">
        <v>0</v>
      </c>
      <c r="J772" s="7">
        <v>153800</v>
      </c>
      <c r="K772" s="7">
        <v>161028.59999999998</v>
      </c>
    </row>
    <row r="773" spans="1:11" s="4" customFormat="1" x14ac:dyDescent="0.3">
      <c r="A773" s="4" t="s">
        <v>4152</v>
      </c>
      <c r="B773" s="4" t="s">
        <v>4153</v>
      </c>
      <c r="C773" s="4">
        <v>42</v>
      </c>
      <c r="D773" s="4">
        <v>41</v>
      </c>
      <c r="E773" s="7">
        <v>49200</v>
      </c>
      <c r="F773" s="7">
        <v>78200</v>
      </c>
      <c r="G773" s="7" t="s">
        <v>6019</v>
      </c>
      <c r="H773" s="26">
        <v>0.3</v>
      </c>
      <c r="I773" s="7">
        <v>23460</v>
      </c>
      <c r="J773" s="7">
        <v>101660</v>
      </c>
      <c r="K773" s="7">
        <v>106438.01999999999</v>
      </c>
    </row>
    <row r="774" spans="1:11" s="4" customFormat="1" x14ac:dyDescent="0.3">
      <c r="A774" s="4" t="s">
        <v>4158</v>
      </c>
      <c r="B774" s="4" t="s">
        <v>4159</v>
      </c>
      <c r="C774" s="4">
        <v>267</v>
      </c>
      <c r="D774" s="4">
        <v>113</v>
      </c>
      <c r="E774" s="7">
        <v>135600</v>
      </c>
      <c r="F774" s="7">
        <v>164600</v>
      </c>
      <c r="G774" s="7" t="s">
        <v>6029</v>
      </c>
      <c r="H774" s="26">
        <v>0.32</v>
      </c>
      <c r="I774" s="7">
        <v>52672</v>
      </c>
      <c r="J774" s="7">
        <v>217272</v>
      </c>
      <c r="K774" s="7">
        <v>227483.78399999999</v>
      </c>
    </row>
    <row r="775" spans="1:11" s="4" customFormat="1" x14ac:dyDescent="0.3">
      <c r="A775" s="4" t="s">
        <v>4161</v>
      </c>
      <c r="B775" s="4" t="s">
        <v>4162</v>
      </c>
      <c r="C775" s="4">
        <v>1944</v>
      </c>
      <c r="D775" s="4">
        <v>1891</v>
      </c>
      <c r="E775" s="7">
        <v>2269200</v>
      </c>
      <c r="F775" s="7">
        <v>2298200</v>
      </c>
      <c r="G775" s="7" t="s">
        <v>6012</v>
      </c>
      <c r="H775" s="26">
        <v>0</v>
      </c>
      <c r="I775" s="7">
        <v>0</v>
      </c>
      <c r="J775" s="7">
        <v>2298200</v>
      </c>
      <c r="K775" s="7">
        <v>2406215.4</v>
      </c>
    </row>
    <row r="776" spans="1:11" s="4" customFormat="1" x14ac:dyDescent="0.3">
      <c r="A776" s="4" t="s">
        <v>4165</v>
      </c>
      <c r="B776" s="4" t="s">
        <v>4166</v>
      </c>
      <c r="C776" s="4">
        <v>32</v>
      </c>
      <c r="D776" s="4">
        <v>32</v>
      </c>
      <c r="E776" s="7">
        <v>38400</v>
      </c>
      <c r="F776" s="7">
        <v>67400</v>
      </c>
      <c r="G776" s="7" t="s">
        <v>6034</v>
      </c>
      <c r="H776" s="26">
        <v>0.32</v>
      </c>
      <c r="I776" s="7">
        <v>21568</v>
      </c>
      <c r="J776" s="7">
        <v>88968</v>
      </c>
      <c r="K776" s="7">
        <v>93149.495999999999</v>
      </c>
    </row>
    <row r="777" spans="1:11" s="4" customFormat="1" x14ac:dyDescent="0.3">
      <c r="A777" s="4" t="s">
        <v>4171</v>
      </c>
      <c r="B777" s="4" t="s">
        <v>4172</v>
      </c>
      <c r="C777" s="4">
        <v>53</v>
      </c>
      <c r="D777" s="4">
        <v>6</v>
      </c>
      <c r="E777" s="7">
        <v>7200</v>
      </c>
      <c r="F777" s="7">
        <v>36200</v>
      </c>
      <c r="G777" s="7" t="s">
        <v>6040</v>
      </c>
      <c r="H777" s="26">
        <v>0</v>
      </c>
      <c r="I777" s="7">
        <v>0</v>
      </c>
      <c r="J777" s="7">
        <v>36200</v>
      </c>
      <c r="K777" s="7">
        <v>37901.399999999994</v>
      </c>
    </row>
    <row r="778" spans="1:11" s="4" customFormat="1" x14ac:dyDescent="0.3">
      <c r="A778" s="4" t="s">
        <v>4173</v>
      </c>
      <c r="B778" s="4" t="s">
        <v>4174</v>
      </c>
      <c r="C778" s="4">
        <v>34</v>
      </c>
      <c r="D778" s="4">
        <v>34</v>
      </c>
      <c r="E778" s="7">
        <v>40800</v>
      </c>
      <c r="F778" s="7">
        <v>69800</v>
      </c>
      <c r="G778" s="7" t="s">
        <v>6037</v>
      </c>
      <c r="H778" s="26">
        <v>0</v>
      </c>
      <c r="I778" s="7">
        <v>0</v>
      </c>
      <c r="J778" s="7">
        <v>69800</v>
      </c>
      <c r="K778" s="7">
        <v>73080.599999999991</v>
      </c>
    </row>
    <row r="779" spans="1:11" s="4" customFormat="1" x14ac:dyDescent="0.3">
      <c r="A779" s="4" t="s">
        <v>4175</v>
      </c>
      <c r="B779" s="4" t="s">
        <v>4176</v>
      </c>
      <c r="C779" s="4">
        <v>388</v>
      </c>
      <c r="D779" s="4">
        <v>388</v>
      </c>
      <c r="E779" s="7">
        <v>465600</v>
      </c>
      <c r="F779" s="7">
        <v>494600</v>
      </c>
      <c r="G779" s="7" t="s">
        <v>6002</v>
      </c>
      <c r="H779" s="26">
        <v>0</v>
      </c>
      <c r="I779" s="7">
        <v>0</v>
      </c>
      <c r="J779" s="7">
        <v>494600</v>
      </c>
      <c r="K779" s="7">
        <v>517846.19999999995</v>
      </c>
    </row>
    <row r="780" spans="1:11" s="4" customFormat="1" x14ac:dyDescent="0.3">
      <c r="A780" s="4" t="s">
        <v>4177</v>
      </c>
      <c r="B780" s="4" t="s">
        <v>4178</v>
      </c>
      <c r="C780" s="4">
        <v>331</v>
      </c>
      <c r="D780" s="4">
        <v>191</v>
      </c>
      <c r="E780" s="7">
        <v>229200</v>
      </c>
      <c r="F780" s="7">
        <v>258200</v>
      </c>
      <c r="G780" s="7" t="s">
        <v>5995</v>
      </c>
      <c r="H780" s="26">
        <v>0</v>
      </c>
      <c r="I780" s="7">
        <v>0</v>
      </c>
      <c r="J780" s="7">
        <v>258200</v>
      </c>
      <c r="K780" s="7">
        <v>270335.39999999997</v>
      </c>
    </row>
    <row r="781" spans="1:11" s="4" customFormat="1" x14ac:dyDescent="0.3">
      <c r="A781" s="4" t="s">
        <v>4184</v>
      </c>
      <c r="B781" s="4" t="s">
        <v>4185</v>
      </c>
      <c r="C781" s="4">
        <v>102</v>
      </c>
      <c r="D781" s="4">
        <v>102</v>
      </c>
      <c r="E781" s="7">
        <v>122400</v>
      </c>
      <c r="F781" s="7">
        <v>151400</v>
      </c>
      <c r="G781" s="7" t="s">
        <v>6037</v>
      </c>
      <c r="H781" s="26">
        <v>0</v>
      </c>
      <c r="I781" s="7">
        <v>0</v>
      </c>
      <c r="J781" s="7">
        <v>151400</v>
      </c>
      <c r="K781" s="7">
        <v>158515.79999999999</v>
      </c>
    </row>
    <row r="782" spans="1:11" s="4" customFormat="1" x14ac:dyDescent="0.3">
      <c r="A782" s="4" t="s">
        <v>4191</v>
      </c>
      <c r="B782" s="4" t="s">
        <v>4192</v>
      </c>
      <c r="C782" s="4">
        <v>253</v>
      </c>
      <c r="D782" s="4">
        <v>253</v>
      </c>
      <c r="E782" s="7">
        <v>303600</v>
      </c>
      <c r="F782" s="7">
        <v>332600</v>
      </c>
      <c r="G782" s="7" t="s">
        <v>6023</v>
      </c>
      <c r="H782" s="26">
        <v>0</v>
      </c>
      <c r="I782" s="7">
        <v>0</v>
      </c>
      <c r="J782" s="7">
        <v>332600</v>
      </c>
      <c r="K782" s="7">
        <v>348232.19999999995</v>
      </c>
    </row>
    <row r="783" spans="1:11" s="4" customFormat="1" x14ac:dyDescent="0.3">
      <c r="A783" s="4" t="s">
        <v>4193</v>
      </c>
      <c r="B783" s="4" t="s">
        <v>4194</v>
      </c>
      <c r="C783" s="4">
        <v>19</v>
      </c>
      <c r="D783" s="4">
        <v>1</v>
      </c>
      <c r="E783" s="7">
        <v>1200</v>
      </c>
      <c r="F783" s="7">
        <v>30200</v>
      </c>
      <c r="G783" s="7" t="s">
        <v>6035</v>
      </c>
      <c r="H783" s="26">
        <v>0.3</v>
      </c>
      <c r="I783" s="7">
        <v>9060</v>
      </c>
      <c r="J783" s="7">
        <v>39260</v>
      </c>
      <c r="K783" s="7">
        <v>41105.219999999994</v>
      </c>
    </row>
    <row r="784" spans="1:11" s="4" customFormat="1" x14ac:dyDescent="0.3">
      <c r="A784" s="4" t="s">
        <v>4196</v>
      </c>
      <c r="B784" s="4" t="s">
        <v>4197</v>
      </c>
      <c r="C784" s="4">
        <v>166</v>
      </c>
      <c r="D784" s="4">
        <v>166</v>
      </c>
      <c r="E784" s="7">
        <v>199200</v>
      </c>
      <c r="F784" s="7">
        <v>228200</v>
      </c>
      <c r="G784" s="7" t="s">
        <v>6044</v>
      </c>
      <c r="H784" s="26">
        <v>0</v>
      </c>
      <c r="I784" s="7">
        <v>0</v>
      </c>
      <c r="J784" s="7">
        <v>228200</v>
      </c>
      <c r="K784" s="7">
        <v>238925.4</v>
      </c>
    </row>
    <row r="785" spans="1:11" s="4" customFormat="1" x14ac:dyDescent="0.3">
      <c r="A785" s="4" t="s">
        <v>4198</v>
      </c>
      <c r="B785" s="4" t="s">
        <v>4199</v>
      </c>
      <c r="C785" s="4">
        <v>60</v>
      </c>
      <c r="D785" s="4">
        <v>60</v>
      </c>
      <c r="E785" s="7">
        <v>72000</v>
      </c>
      <c r="F785" s="7">
        <v>101000</v>
      </c>
      <c r="G785" s="7" t="s">
        <v>6009</v>
      </c>
      <c r="H785" s="26">
        <v>0</v>
      </c>
      <c r="I785" s="7">
        <v>0</v>
      </c>
      <c r="J785" s="7">
        <v>101000</v>
      </c>
      <c r="K785" s="7">
        <v>105747</v>
      </c>
    </row>
    <row r="786" spans="1:11" s="4" customFormat="1" x14ac:dyDescent="0.3">
      <c r="A786" s="4" t="s">
        <v>4200</v>
      </c>
      <c r="B786" s="4" t="s">
        <v>4201</v>
      </c>
      <c r="C786" s="4">
        <v>47</v>
      </c>
      <c r="D786" s="4">
        <v>47</v>
      </c>
      <c r="E786" s="7">
        <v>56400</v>
      </c>
      <c r="F786" s="7">
        <v>85400</v>
      </c>
      <c r="G786" s="7" t="s">
        <v>6037</v>
      </c>
      <c r="H786" s="26">
        <v>0</v>
      </c>
      <c r="I786" s="7">
        <v>0</v>
      </c>
      <c r="J786" s="7">
        <v>85400</v>
      </c>
      <c r="K786" s="7">
        <v>89413.799999999988</v>
      </c>
    </row>
    <row r="787" spans="1:11" s="4" customFormat="1" x14ac:dyDescent="0.3">
      <c r="A787" s="4" t="s">
        <v>4206</v>
      </c>
      <c r="B787" s="4" t="s">
        <v>4207</v>
      </c>
      <c r="C787" s="4">
        <v>52</v>
      </c>
      <c r="D787" s="4">
        <v>52</v>
      </c>
      <c r="E787" s="7">
        <v>62400</v>
      </c>
      <c r="F787" s="7">
        <v>91400</v>
      </c>
      <c r="G787" s="7" t="s">
        <v>5996</v>
      </c>
      <c r="H787" s="26">
        <v>0</v>
      </c>
      <c r="I787" s="7">
        <v>0</v>
      </c>
      <c r="J787" s="7">
        <v>91400</v>
      </c>
      <c r="K787" s="7">
        <v>95695.799999999988</v>
      </c>
    </row>
    <row r="788" spans="1:11" s="4" customFormat="1" x14ac:dyDescent="0.3">
      <c r="A788" s="4" t="s">
        <v>4217</v>
      </c>
      <c r="B788" s="4" t="s">
        <v>4218</v>
      </c>
      <c r="C788" s="4">
        <v>20</v>
      </c>
      <c r="D788" s="4">
        <v>20</v>
      </c>
      <c r="E788" s="7">
        <v>24000</v>
      </c>
      <c r="F788" s="7">
        <v>53000</v>
      </c>
      <c r="G788" s="7" t="s">
        <v>6007</v>
      </c>
      <c r="H788" s="26">
        <v>0</v>
      </c>
      <c r="I788" s="7">
        <v>0</v>
      </c>
      <c r="J788" s="7">
        <v>53000</v>
      </c>
      <c r="K788" s="7">
        <v>55490.999999999993</v>
      </c>
    </row>
    <row r="789" spans="1:11" s="4" customFormat="1" x14ac:dyDescent="0.3">
      <c r="A789" s="4" t="s">
        <v>4221</v>
      </c>
      <c r="B789" s="4" t="s">
        <v>4222</v>
      </c>
      <c r="C789" s="4">
        <v>131</v>
      </c>
      <c r="D789" s="4">
        <v>131</v>
      </c>
      <c r="E789" s="7">
        <v>157200</v>
      </c>
      <c r="F789" s="7">
        <v>186200</v>
      </c>
      <c r="G789" s="7" t="s">
        <v>6009</v>
      </c>
      <c r="H789" s="26">
        <v>0</v>
      </c>
      <c r="I789" s="7">
        <v>0</v>
      </c>
      <c r="J789" s="7">
        <v>186200</v>
      </c>
      <c r="K789" s="7">
        <v>194951.4</v>
      </c>
    </row>
    <row r="790" spans="1:11" s="4" customFormat="1" x14ac:dyDescent="0.3">
      <c r="A790" s="4" t="s">
        <v>4225</v>
      </c>
      <c r="B790" s="4" t="s">
        <v>4226</v>
      </c>
      <c r="C790" s="4">
        <v>420</v>
      </c>
      <c r="D790" s="4">
        <v>410</v>
      </c>
      <c r="E790" s="7">
        <v>492000</v>
      </c>
      <c r="F790" s="7">
        <v>521000</v>
      </c>
      <c r="G790" s="7" t="s">
        <v>6037</v>
      </c>
      <c r="H790" s="26">
        <v>0</v>
      </c>
      <c r="I790" s="7">
        <v>0</v>
      </c>
      <c r="J790" s="7">
        <v>521000</v>
      </c>
      <c r="K790" s="7">
        <v>545487</v>
      </c>
    </row>
    <row r="791" spans="1:11" s="4" customFormat="1" x14ac:dyDescent="0.3">
      <c r="A791" s="4" t="s">
        <v>4232</v>
      </c>
      <c r="B791" s="4" t="s">
        <v>4233</v>
      </c>
      <c r="C791" s="4">
        <v>46</v>
      </c>
      <c r="D791" s="4">
        <v>1</v>
      </c>
      <c r="E791" s="7">
        <v>1200</v>
      </c>
      <c r="F791" s="7">
        <v>30200</v>
      </c>
      <c r="G791" s="7" t="s">
        <v>6037</v>
      </c>
      <c r="H791" s="26">
        <v>0</v>
      </c>
      <c r="I791" s="7">
        <v>0</v>
      </c>
      <c r="J791" s="7">
        <v>30200</v>
      </c>
      <c r="K791" s="7">
        <v>31619.399999999998</v>
      </c>
    </row>
    <row r="792" spans="1:11" s="4" customFormat="1" x14ac:dyDescent="0.3">
      <c r="A792" s="4" t="s">
        <v>4238</v>
      </c>
      <c r="B792" s="4" t="s">
        <v>4239</v>
      </c>
      <c r="C792" s="4">
        <v>60</v>
      </c>
      <c r="D792" s="4">
        <v>60</v>
      </c>
      <c r="E792" s="7">
        <v>72000</v>
      </c>
      <c r="F792" s="7">
        <v>101000</v>
      </c>
      <c r="G792" s="7" t="s">
        <v>6042</v>
      </c>
      <c r="H792" s="26">
        <v>0</v>
      </c>
      <c r="I792" s="7">
        <v>0</v>
      </c>
      <c r="J792" s="7">
        <v>101000</v>
      </c>
      <c r="K792" s="7">
        <v>105747</v>
      </c>
    </row>
    <row r="793" spans="1:11" s="4" customFormat="1" x14ac:dyDescent="0.3">
      <c r="A793" s="4" t="s">
        <v>4245</v>
      </c>
      <c r="B793" s="4" t="s">
        <v>4246</v>
      </c>
      <c r="C793" s="4">
        <v>113</v>
      </c>
      <c r="D793" s="4">
        <v>113</v>
      </c>
      <c r="E793" s="7">
        <v>135600</v>
      </c>
      <c r="F793" s="7">
        <v>164600</v>
      </c>
      <c r="G793" s="7" t="s">
        <v>6002</v>
      </c>
      <c r="H793" s="26">
        <v>0</v>
      </c>
      <c r="I793" s="7">
        <v>0</v>
      </c>
      <c r="J793" s="7">
        <v>164600</v>
      </c>
      <c r="K793" s="7">
        <v>172336.19999999998</v>
      </c>
    </row>
    <row r="794" spans="1:11" s="4" customFormat="1" x14ac:dyDescent="0.3">
      <c r="A794" s="4" t="s">
        <v>4248</v>
      </c>
      <c r="B794" s="4" t="s">
        <v>4249</v>
      </c>
      <c r="C794" s="4">
        <v>34</v>
      </c>
      <c r="D794" s="4">
        <v>34</v>
      </c>
      <c r="E794" s="7">
        <v>40800</v>
      </c>
      <c r="F794" s="7">
        <v>69800</v>
      </c>
      <c r="G794" s="7" t="s">
        <v>6019</v>
      </c>
      <c r="H794" s="26">
        <v>0.3</v>
      </c>
      <c r="I794" s="7">
        <v>20940</v>
      </c>
      <c r="J794" s="7">
        <v>90740</v>
      </c>
      <c r="K794" s="7">
        <v>95004.78</v>
      </c>
    </row>
    <row r="795" spans="1:11" s="4" customFormat="1" x14ac:dyDescent="0.3">
      <c r="A795" s="4" t="s">
        <v>4252</v>
      </c>
      <c r="B795" s="4" t="s">
        <v>4253</v>
      </c>
      <c r="C795" s="4">
        <v>62</v>
      </c>
      <c r="D795" s="4">
        <v>62</v>
      </c>
      <c r="E795" s="7">
        <v>74400</v>
      </c>
      <c r="F795" s="7">
        <v>103400</v>
      </c>
      <c r="G795" s="7" t="s">
        <v>6039</v>
      </c>
      <c r="H795" s="26">
        <v>0.3</v>
      </c>
      <c r="I795" s="7">
        <v>31020</v>
      </c>
      <c r="J795" s="7">
        <v>134420</v>
      </c>
      <c r="K795" s="7">
        <v>140737.74</v>
      </c>
    </row>
    <row r="796" spans="1:11" s="4" customFormat="1" x14ac:dyDescent="0.3">
      <c r="A796" s="4" t="s">
        <v>4254</v>
      </c>
      <c r="B796" s="4" t="s">
        <v>4255</v>
      </c>
      <c r="C796" s="4">
        <v>60</v>
      </c>
      <c r="D796" s="4">
        <v>60</v>
      </c>
      <c r="E796" s="7">
        <v>72000</v>
      </c>
      <c r="F796" s="7">
        <v>101000</v>
      </c>
      <c r="G796" s="7" t="s">
        <v>6015</v>
      </c>
      <c r="H796" s="26">
        <v>0</v>
      </c>
      <c r="I796" s="7">
        <v>0</v>
      </c>
      <c r="J796" s="7">
        <v>101000</v>
      </c>
      <c r="K796" s="7">
        <v>105747</v>
      </c>
    </row>
    <row r="797" spans="1:11" s="4" customFormat="1" x14ac:dyDescent="0.3">
      <c r="A797" s="4" t="s">
        <v>4260</v>
      </c>
      <c r="B797" s="4" t="s">
        <v>4261</v>
      </c>
      <c r="C797" s="4">
        <v>89</v>
      </c>
      <c r="D797" s="4">
        <v>89</v>
      </c>
      <c r="E797" s="7">
        <v>106800</v>
      </c>
      <c r="F797" s="7">
        <v>135800</v>
      </c>
      <c r="G797" s="7" t="s">
        <v>6012</v>
      </c>
      <c r="H797" s="26">
        <v>0</v>
      </c>
      <c r="I797" s="7">
        <v>0</v>
      </c>
      <c r="J797" s="7">
        <v>135800</v>
      </c>
      <c r="K797" s="7">
        <v>142182.59999999998</v>
      </c>
    </row>
    <row r="798" spans="1:11" s="4" customFormat="1" x14ac:dyDescent="0.3">
      <c r="A798" s="4" t="s">
        <v>4262</v>
      </c>
      <c r="B798" s="4" t="s">
        <v>4263</v>
      </c>
      <c r="C798" s="4">
        <v>1097</v>
      </c>
      <c r="D798" s="4">
        <v>22</v>
      </c>
      <c r="E798" s="7">
        <v>26400</v>
      </c>
      <c r="F798" s="7">
        <v>55400</v>
      </c>
      <c r="G798" s="7" t="s">
        <v>6016</v>
      </c>
      <c r="H798" s="26">
        <v>0</v>
      </c>
      <c r="I798" s="7">
        <v>0</v>
      </c>
      <c r="J798" s="7">
        <v>55400</v>
      </c>
      <c r="K798" s="7">
        <v>58003.799999999996</v>
      </c>
    </row>
    <row r="799" spans="1:11" s="4" customFormat="1" x14ac:dyDescent="0.3">
      <c r="A799" s="4" t="s">
        <v>4278</v>
      </c>
      <c r="B799" s="4" t="s">
        <v>4279</v>
      </c>
      <c r="C799" s="4">
        <v>75</v>
      </c>
      <c r="D799" s="4">
        <v>75</v>
      </c>
      <c r="E799" s="7">
        <v>90000</v>
      </c>
      <c r="F799" s="7">
        <v>119000</v>
      </c>
      <c r="G799" s="7" t="s">
        <v>6039</v>
      </c>
      <c r="H799" s="26">
        <v>0.3</v>
      </c>
      <c r="I799" s="7">
        <v>35700</v>
      </c>
      <c r="J799" s="7">
        <v>154700</v>
      </c>
      <c r="K799" s="7">
        <v>161970.9</v>
      </c>
    </row>
    <row r="800" spans="1:11" s="4" customFormat="1" x14ac:dyDescent="0.3">
      <c r="A800" s="4" t="s">
        <v>4284</v>
      </c>
      <c r="B800" s="4" t="s">
        <v>4285</v>
      </c>
      <c r="C800" s="4">
        <v>99</v>
      </c>
      <c r="D800" s="4">
        <v>99</v>
      </c>
      <c r="E800" s="7">
        <v>118800</v>
      </c>
      <c r="F800" s="7">
        <v>147800</v>
      </c>
      <c r="G800" s="7" t="s">
        <v>6030</v>
      </c>
      <c r="H800" s="26">
        <v>0</v>
      </c>
      <c r="I800" s="7">
        <v>0</v>
      </c>
      <c r="J800" s="7">
        <v>147800</v>
      </c>
      <c r="K800" s="7">
        <v>154746.59999999998</v>
      </c>
    </row>
    <row r="801" spans="1:11" s="4" customFormat="1" x14ac:dyDescent="0.3">
      <c r="A801" s="4" t="s">
        <v>4287</v>
      </c>
      <c r="B801" s="4" t="s">
        <v>4288</v>
      </c>
      <c r="C801" s="4">
        <v>118</v>
      </c>
      <c r="D801" s="4">
        <v>118</v>
      </c>
      <c r="E801" s="7">
        <v>141600</v>
      </c>
      <c r="F801" s="7">
        <v>170600</v>
      </c>
      <c r="G801" s="7" t="s">
        <v>6001</v>
      </c>
      <c r="H801" s="26">
        <v>0.3</v>
      </c>
      <c r="I801" s="7">
        <v>51180</v>
      </c>
      <c r="J801" s="7">
        <v>221780</v>
      </c>
      <c r="K801" s="7">
        <v>232203.65999999997</v>
      </c>
    </row>
    <row r="802" spans="1:11" s="4" customFormat="1" x14ac:dyDescent="0.3">
      <c r="A802" s="4" t="s">
        <v>4291</v>
      </c>
      <c r="B802" s="4" t="s">
        <v>4292</v>
      </c>
      <c r="C802" s="4">
        <v>98</v>
      </c>
      <c r="D802" s="4">
        <v>68</v>
      </c>
      <c r="E802" s="7">
        <v>81600</v>
      </c>
      <c r="F802" s="7">
        <v>110600</v>
      </c>
      <c r="G802" s="7" t="s">
        <v>6028</v>
      </c>
      <c r="H802" s="26">
        <v>0.3</v>
      </c>
      <c r="I802" s="7">
        <v>33180</v>
      </c>
      <c r="J802" s="7">
        <v>143780</v>
      </c>
      <c r="K802" s="7">
        <v>150537.66</v>
      </c>
    </row>
    <row r="803" spans="1:11" s="4" customFormat="1" x14ac:dyDescent="0.3">
      <c r="A803" s="4" t="s">
        <v>4294</v>
      </c>
      <c r="B803" s="4" t="s">
        <v>4295</v>
      </c>
      <c r="C803" s="4">
        <v>36</v>
      </c>
      <c r="D803" s="4">
        <v>35</v>
      </c>
      <c r="E803" s="7">
        <v>42000</v>
      </c>
      <c r="F803" s="7">
        <v>71000</v>
      </c>
      <c r="G803" s="7" t="s">
        <v>6035</v>
      </c>
      <c r="H803" s="26">
        <v>0.3</v>
      </c>
      <c r="I803" s="7">
        <v>21300</v>
      </c>
      <c r="J803" s="7">
        <v>92300</v>
      </c>
      <c r="K803" s="7">
        <v>96638.099999999991</v>
      </c>
    </row>
    <row r="804" spans="1:11" s="4" customFormat="1" x14ac:dyDescent="0.3">
      <c r="A804" s="4" t="s">
        <v>4296</v>
      </c>
      <c r="B804" s="4" t="s">
        <v>4297</v>
      </c>
      <c r="C804" s="4">
        <v>100</v>
      </c>
      <c r="D804" s="4">
        <v>100</v>
      </c>
      <c r="E804" s="7">
        <v>120000</v>
      </c>
      <c r="F804" s="7">
        <v>149000</v>
      </c>
      <c r="G804" s="7" t="s">
        <v>6028</v>
      </c>
      <c r="H804" s="26">
        <v>0.3</v>
      </c>
      <c r="I804" s="7">
        <v>44700</v>
      </c>
      <c r="J804" s="7">
        <v>193700</v>
      </c>
      <c r="K804" s="7">
        <v>202803.9</v>
      </c>
    </row>
    <row r="805" spans="1:11" s="4" customFormat="1" x14ac:dyDescent="0.3">
      <c r="A805" s="4" t="s">
        <v>4301</v>
      </c>
      <c r="B805" s="4" t="s">
        <v>4302</v>
      </c>
      <c r="C805" s="4">
        <v>134</v>
      </c>
      <c r="D805" s="4">
        <v>5</v>
      </c>
      <c r="E805" s="7">
        <v>6000</v>
      </c>
      <c r="F805" s="7">
        <v>35000</v>
      </c>
      <c r="G805" s="7" t="s">
        <v>6016</v>
      </c>
      <c r="H805" s="26">
        <v>0</v>
      </c>
      <c r="I805" s="7">
        <v>0</v>
      </c>
      <c r="J805" s="7">
        <v>35000</v>
      </c>
      <c r="K805" s="7">
        <v>36645</v>
      </c>
    </row>
    <row r="806" spans="1:11" s="4" customFormat="1" x14ac:dyDescent="0.3">
      <c r="A806" s="4" t="s">
        <v>4303</v>
      </c>
      <c r="B806" s="4" t="s">
        <v>4304</v>
      </c>
      <c r="C806" s="4">
        <v>2790</v>
      </c>
      <c r="D806" s="4">
        <v>2790</v>
      </c>
      <c r="E806" s="7">
        <v>3348000</v>
      </c>
      <c r="F806" s="7">
        <v>3377000</v>
      </c>
      <c r="G806" s="7" t="s">
        <v>6026</v>
      </c>
      <c r="H806" s="26">
        <v>0.32</v>
      </c>
      <c r="I806" s="7">
        <v>1080640</v>
      </c>
      <c r="J806" s="7">
        <v>4457640</v>
      </c>
      <c r="K806" s="7">
        <v>4667149.08</v>
      </c>
    </row>
    <row r="807" spans="1:11" s="4" customFormat="1" x14ac:dyDescent="0.3">
      <c r="A807" s="4" t="s">
        <v>4317</v>
      </c>
      <c r="B807" s="4" t="s">
        <v>4318</v>
      </c>
      <c r="C807" s="4">
        <v>42</v>
      </c>
      <c r="D807" s="4">
        <v>2</v>
      </c>
      <c r="E807" s="7">
        <v>2400</v>
      </c>
      <c r="F807" s="7">
        <v>31400</v>
      </c>
      <c r="G807" s="7" t="s">
        <v>6022</v>
      </c>
      <c r="H807" s="26">
        <v>0.3</v>
      </c>
      <c r="I807" s="7">
        <v>9420</v>
      </c>
      <c r="J807" s="7">
        <v>40820</v>
      </c>
      <c r="K807" s="7">
        <v>42738.539999999994</v>
      </c>
    </row>
    <row r="808" spans="1:11" s="4" customFormat="1" x14ac:dyDescent="0.3">
      <c r="A808" s="4" t="s">
        <v>4319</v>
      </c>
      <c r="B808" s="4" t="s">
        <v>4320</v>
      </c>
      <c r="C808" s="4">
        <v>32</v>
      </c>
      <c r="D808" s="4">
        <v>32</v>
      </c>
      <c r="E808" s="7">
        <v>38400</v>
      </c>
      <c r="F808" s="7">
        <v>67400</v>
      </c>
      <c r="G808" s="7" t="s">
        <v>6018</v>
      </c>
      <c r="H808" s="26">
        <v>0</v>
      </c>
      <c r="I808" s="7">
        <v>0</v>
      </c>
      <c r="J808" s="7">
        <v>67400</v>
      </c>
      <c r="K808" s="7">
        <v>70567.799999999988</v>
      </c>
    </row>
    <row r="809" spans="1:11" s="4" customFormat="1" x14ac:dyDescent="0.3">
      <c r="A809" s="4" t="s">
        <v>4323</v>
      </c>
      <c r="B809" s="4" t="s">
        <v>4324</v>
      </c>
      <c r="C809" s="4">
        <v>33</v>
      </c>
      <c r="D809" s="4">
        <v>33</v>
      </c>
      <c r="E809" s="7">
        <v>39600</v>
      </c>
      <c r="F809" s="7">
        <v>68600</v>
      </c>
      <c r="G809" s="7" t="s">
        <v>6006</v>
      </c>
      <c r="H809" s="26">
        <v>0</v>
      </c>
      <c r="I809" s="7">
        <v>0</v>
      </c>
      <c r="J809" s="7">
        <v>68600</v>
      </c>
      <c r="K809" s="7">
        <v>71824.2</v>
      </c>
    </row>
    <row r="810" spans="1:11" s="4" customFormat="1" x14ac:dyDescent="0.3">
      <c r="A810" s="4" t="s">
        <v>4325</v>
      </c>
      <c r="B810" s="4" t="s">
        <v>4326</v>
      </c>
      <c r="C810" s="4">
        <v>18</v>
      </c>
      <c r="D810" s="4">
        <v>18</v>
      </c>
      <c r="E810" s="7">
        <v>21600</v>
      </c>
      <c r="F810" s="7">
        <v>50600</v>
      </c>
      <c r="G810" s="7" t="s">
        <v>6035</v>
      </c>
      <c r="H810" s="26">
        <v>0.3</v>
      </c>
      <c r="I810" s="7">
        <v>15180</v>
      </c>
      <c r="J810" s="7">
        <v>65780</v>
      </c>
      <c r="K810" s="7">
        <v>68871.659999999989</v>
      </c>
    </row>
    <row r="811" spans="1:11" s="4" customFormat="1" x14ac:dyDescent="0.3">
      <c r="A811" s="4" t="s">
        <v>4327</v>
      </c>
      <c r="B811" s="4" t="s">
        <v>4328</v>
      </c>
      <c r="C811" s="4">
        <v>58</v>
      </c>
      <c r="D811" s="4">
        <v>49</v>
      </c>
      <c r="E811" s="7">
        <v>58800</v>
      </c>
      <c r="F811" s="7">
        <v>87800</v>
      </c>
      <c r="G811" s="7" t="s">
        <v>5999</v>
      </c>
      <c r="H811" s="26">
        <v>0.3</v>
      </c>
      <c r="I811" s="7">
        <v>26340</v>
      </c>
      <c r="J811" s="7">
        <v>114140</v>
      </c>
      <c r="K811" s="7">
        <v>119504.57999999999</v>
      </c>
    </row>
    <row r="812" spans="1:11" s="4" customFormat="1" x14ac:dyDescent="0.3">
      <c r="A812" s="4" t="s">
        <v>4334</v>
      </c>
      <c r="B812" s="4" t="s">
        <v>4335</v>
      </c>
      <c r="C812" s="4">
        <v>54</v>
      </c>
      <c r="D812" s="4">
        <v>51</v>
      </c>
      <c r="E812" s="7">
        <v>61200</v>
      </c>
      <c r="F812" s="7">
        <v>90200</v>
      </c>
      <c r="G812" s="7" t="s">
        <v>6030</v>
      </c>
      <c r="H812" s="26">
        <v>0</v>
      </c>
      <c r="I812" s="7">
        <v>0</v>
      </c>
      <c r="J812" s="7">
        <v>90200</v>
      </c>
      <c r="K812" s="7">
        <v>94439.4</v>
      </c>
    </row>
    <row r="813" spans="1:11" s="4" customFormat="1" x14ac:dyDescent="0.3">
      <c r="A813" s="4" t="s">
        <v>4338</v>
      </c>
      <c r="B813" s="4" t="s">
        <v>4339</v>
      </c>
      <c r="C813" s="4">
        <v>195</v>
      </c>
      <c r="D813" s="4">
        <v>195</v>
      </c>
      <c r="E813" s="7">
        <v>234000</v>
      </c>
      <c r="F813" s="7">
        <v>263000</v>
      </c>
      <c r="G813" s="7" t="s">
        <v>6044</v>
      </c>
      <c r="H813" s="26">
        <v>0</v>
      </c>
      <c r="I813" s="7">
        <v>0</v>
      </c>
      <c r="J813" s="7">
        <v>263000</v>
      </c>
      <c r="K813" s="7">
        <v>275361</v>
      </c>
    </row>
    <row r="814" spans="1:11" s="4" customFormat="1" x14ac:dyDescent="0.3">
      <c r="A814" s="4" t="s">
        <v>4344</v>
      </c>
      <c r="B814" s="4" t="s">
        <v>4345</v>
      </c>
      <c r="C814" s="4">
        <v>177</v>
      </c>
      <c r="D814" s="4">
        <v>177</v>
      </c>
      <c r="E814" s="7">
        <v>212400</v>
      </c>
      <c r="F814" s="7">
        <v>241400</v>
      </c>
      <c r="G814" s="7" t="s">
        <v>6044</v>
      </c>
      <c r="H814" s="26">
        <v>0</v>
      </c>
      <c r="I814" s="7">
        <v>0</v>
      </c>
      <c r="J814" s="7">
        <v>241400</v>
      </c>
      <c r="K814" s="7">
        <v>252745.8</v>
      </c>
    </row>
    <row r="815" spans="1:11" s="4" customFormat="1" x14ac:dyDescent="0.3">
      <c r="A815" s="4" t="s">
        <v>4346</v>
      </c>
      <c r="B815" s="4" t="s">
        <v>4347</v>
      </c>
      <c r="C815" s="4">
        <v>22</v>
      </c>
      <c r="D815" s="4">
        <v>22</v>
      </c>
      <c r="E815" s="7">
        <v>26400</v>
      </c>
      <c r="F815" s="7">
        <v>55400</v>
      </c>
      <c r="G815" s="7" t="s">
        <v>6019</v>
      </c>
      <c r="H815" s="26">
        <v>0.3</v>
      </c>
      <c r="I815" s="7">
        <v>16620</v>
      </c>
      <c r="J815" s="7">
        <v>72020</v>
      </c>
      <c r="K815" s="7">
        <v>75404.939999999988</v>
      </c>
    </row>
    <row r="816" spans="1:11" s="4" customFormat="1" x14ac:dyDescent="0.3">
      <c r="A816" s="4" t="s">
        <v>4349</v>
      </c>
      <c r="B816" s="4" t="s">
        <v>4350</v>
      </c>
      <c r="C816" s="4">
        <v>26</v>
      </c>
      <c r="D816" s="4">
        <v>26</v>
      </c>
      <c r="E816" s="7">
        <v>31200</v>
      </c>
      <c r="F816" s="7">
        <v>60200</v>
      </c>
      <c r="G816" s="7" t="s">
        <v>6044</v>
      </c>
      <c r="H816" s="26">
        <v>0</v>
      </c>
      <c r="I816" s="7">
        <v>0</v>
      </c>
      <c r="J816" s="7">
        <v>60200</v>
      </c>
      <c r="K816" s="7">
        <v>63029.399999999994</v>
      </c>
    </row>
    <row r="817" spans="1:11" s="4" customFormat="1" x14ac:dyDescent="0.3">
      <c r="A817" s="4" t="s">
        <v>4353</v>
      </c>
      <c r="B817" s="4" t="s">
        <v>4354</v>
      </c>
      <c r="C817" s="4">
        <v>24</v>
      </c>
      <c r="D817" s="4">
        <v>24</v>
      </c>
      <c r="E817" s="7">
        <v>28800</v>
      </c>
      <c r="F817" s="7">
        <v>57800</v>
      </c>
      <c r="G817" s="7" t="s">
        <v>6007</v>
      </c>
      <c r="H817" s="26">
        <v>0</v>
      </c>
      <c r="I817" s="7">
        <v>0</v>
      </c>
      <c r="J817" s="7">
        <v>57800</v>
      </c>
      <c r="K817" s="7">
        <v>60516.6</v>
      </c>
    </row>
    <row r="818" spans="1:11" s="4" customFormat="1" x14ac:dyDescent="0.3">
      <c r="A818" s="4" t="s">
        <v>4357</v>
      </c>
      <c r="B818" s="4" t="s">
        <v>4358</v>
      </c>
      <c r="C818" s="4">
        <v>92</v>
      </c>
      <c r="D818" s="4">
        <v>89</v>
      </c>
      <c r="E818" s="7">
        <v>106800</v>
      </c>
      <c r="F818" s="7">
        <v>135800</v>
      </c>
      <c r="G818" s="7" t="s">
        <v>6023</v>
      </c>
      <c r="H818" s="26">
        <v>0</v>
      </c>
      <c r="I818" s="7">
        <v>0</v>
      </c>
      <c r="J818" s="7">
        <v>135800</v>
      </c>
      <c r="K818" s="7">
        <v>142182.59999999998</v>
      </c>
    </row>
    <row r="819" spans="1:11" s="4" customFormat="1" x14ac:dyDescent="0.3">
      <c r="A819" s="4" t="s">
        <v>4361</v>
      </c>
      <c r="B819" s="4" t="s">
        <v>4362</v>
      </c>
      <c r="C819" s="4">
        <v>108</v>
      </c>
      <c r="D819" s="4">
        <v>107</v>
      </c>
      <c r="E819" s="7">
        <v>128400</v>
      </c>
      <c r="F819" s="7">
        <v>157400</v>
      </c>
      <c r="G819" s="7" t="s">
        <v>6002</v>
      </c>
      <c r="H819" s="26">
        <v>0</v>
      </c>
      <c r="I819" s="7">
        <v>0</v>
      </c>
      <c r="J819" s="7">
        <v>157400</v>
      </c>
      <c r="K819" s="7">
        <v>164797.79999999999</v>
      </c>
    </row>
    <row r="820" spans="1:11" s="4" customFormat="1" x14ac:dyDescent="0.3">
      <c r="A820" s="4" t="s">
        <v>4363</v>
      </c>
      <c r="B820" s="4" t="s">
        <v>4364</v>
      </c>
      <c r="C820" s="4">
        <v>297</v>
      </c>
      <c r="D820" s="4">
        <v>8</v>
      </c>
      <c r="E820" s="7">
        <v>9600</v>
      </c>
      <c r="F820" s="7">
        <v>38600</v>
      </c>
      <c r="G820" s="7" t="s">
        <v>6010</v>
      </c>
      <c r="H820" s="26">
        <v>0</v>
      </c>
      <c r="I820" s="7">
        <v>0</v>
      </c>
      <c r="J820" s="7">
        <v>38600</v>
      </c>
      <c r="K820" s="7">
        <v>40414.199999999997</v>
      </c>
    </row>
    <row r="821" spans="1:11" s="4" customFormat="1" x14ac:dyDescent="0.3">
      <c r="A821" s="4" t="s">
        <v>4367</v>
      </c>
      <c r="B821" s="4" t="s">
        <v>4368</v>
      </c>
      <c r="C821" s="4">
        <v>42</v>
      </c>
      <c r="D821" s="4">
        <v>42</v>
      </c>
      <c r="E821" s="7">
        <v>50400</v>
      </c>
      <c r="F821" s="7">
        <v>79400</v>
      </c>
      <c r="G821" s="7" t="s">
        <v>6009</v>
      </c>
      <c r="H821" s="26">
        <v>0</v>
      </c>
      <c r="I821" s="7">
        <v>0</v>
      </c>
      <c r="J821" s="7">
        <v>79400</v>
      </c>
      <c r="K821" s="7">
        <v>83131.799999999988</v>
      </c>
    </row>
    <row r="822" spans="1:11" s="4" customFormat="1" x14ac:dyDescent="0.3">
      <c r="A822" s="4" t="s">
        <v>4369</v>
      </c>
      <c r="B822" s="4" t="s">
        <v>4370</v>
      </c>
      <c r="C822" s="4">
        <v>45</v>
      </c>
      <c r="D822" s="4">
        <v>45</v>
      </c>
      <c r="E822" s="7">
        <v>54000</v>
      </c>
      <c r="F822" s="7">
        <v>83000</v>
      </c>
      <c r="G822" s="7" t="s">
        <v>6036</v>
      </c>
      <c r="H822" s="26">
        <v>0</v>
      </c>
      <c r="I822" s="7">
        <v>0</v>
      </c>
      <c r="J822" s="7">
        <v>83000</v>
      </c>
      <c r="K822" s="7">
        <v>86901</v>
      </c>
    </row>
    <row r="823" spans="1:11" s="4" customFormat="1" x14ac:dyDescent="0.3">
      <c r="A823" s="4" t="s">
        <v>4372</v>
      </c>
      <c r="B823" s="4" t="s">
        <v>4373</v>
      </c>
      <c r="C823" s="4">
        <v>20</v>
      </c>
      <c r="D823" s="4">
        <v>20</v>
      </c>
      <c r="E823" s="7">
        <v>24000</v>
      </c>
      <c r="F823" s="7">
        <v>53000</v>
      </c>
      <c r="G823" s="7" t="s">
        <v>6000</v>
      </c>
      <c r="H823" s="26">
        <v>0</v>
      </c>
      <c r="I823" s="7">
        <v>0</v>
      </c>
      <c r="J823" s="7">
        <v>53000</v>
      </c>
      <c r="K823" s="7">
        <v>55490.999999999993</v>
      </c>
    </row>
    <row r="824" spans="1:11" s="4" customFormat="1" x14ac:dyDescent="0.3">
      <c r="A824" s="4" t="s">
        <v>4375</v>
      </c>
      <c r="B824" s="4" t="s">
        <v>4376</v>
      </c>
      <c r="C824" s="4">
        <v>15</v>
      </c>
      <c r="D824" s="4">
        <v>15</v>
      </c>
      <c r="E824" s="7">
        <v>18000</v>
      </c>
      <c r="F824" s="7">
        <v>47000</v>
      </c>
      <c r="G824" s="7" t="s">
        <v>6006</v>
      </c>
      <c r="H824" s="26">
        <v>0</v>
      </c>
      <c r="I824" s="7">
        <v>0</v>
      </c>
      <c r="J824" s="7">
        <v>47000</v>
      </c>
      <c r="K824" s="7">
        <v>49209</v>
      </c>
    </row>
    <row r="825" spans="1:11" s="4" customFormat="1" x14ac:dyDescent="0.3">
      <c r="A825" s="4" t="s">
        <v>4377</v>
      </c>
      <c r="B825" s="4" t="s">
        <v>4378</v>
      </c>
      <c r="C825" s="4">
        <v>35</v>
      </c>
      <c r="D825" s="4">
        <v>35</v>
      </c>
      <c r="E825" s="7">
        <v>42000</v>
      </c>
      <c r="F825" s="7">
        <v>71000</v>
      </c>
      <c r="G825" s="7" t="s">
        <v>6002</v>
      </c>
      <c r="H825" s="26">
        <v>0</v>
      </c>
      <c r="I825" s="7">
        <v>0</v>
      </c>
      <c r="J825" s="7">
        <v>71000</v>
      </c>
      <c r="K825" s="7">
        <v>74337</v>
      </c>
    </row>
    <row r="826" spans="1:11" s="4" customFormat="1" x14ac:dyDescent="0.3">
      <c r="A826" s="4" t="s">
        <v>4379</v>
      </c>
      <c r="B826" s="4" t="s">
        <v>4380</v>
      </c>
      <c r="C826" s="4">
        <v>28</v>
      </c>
      <c r="D826" s="4">
        <v>28</v>
      </c>
      <c r="E826" s="7">
        <v>33600</v>
      </c>
      <c r="F826" s="7">
        <v>62600</v>
      </c>
      <c r="G826" s="7" t="s">
        <v>6028</v>
      </c>
      <c r="H826" s="26">
        <v>0.3</v>
      </c>
      <c r="I826" s="7">
        <v>18780</v>
      </c>
      <c r="J826" s="7">
        <v>81380</v>
      </c>
      <c r="K826" s="7">
        <v>85204.86</v>
      </c>
    </row>
    <row r="827" spans="1:11" s="4" customFormat="1" x14ac:dyDescent="0.3">
      <c r="A827" s="4" t="s">
        <v>4387</v>
      </c>
      <c r="B827" s="4" t="s">
        <v>4388</v>
      </c>
      <c r="C827" s="4">
        <v>199</v>
      </c>
      <c r="D827" s="4">
        <v>199</v>
      </c>
      <c r="E827" s="7">
        <v>238800</v>
      </c>
      <c r="F827" s="7">
        <v>267800</v>
      </c>
      <c r="G827" s="7" t="s">
        <v>6026</v>
      </c>
      <c r="H827" s="26">
        <v>0.32</v>
      </c>
      <c r="I827" s="7">
        <v>85696</v>
      </c>
      <c r="J827" s="7">
        <v>353496</v>
      </c>
      <c r="K827" s="7">
        <v>370110.31199999998</v>
      </c>
    </row>
    <row r="828" spans="1:11" s="4" customFormat="1" x14ac:dyDescent="0.3">
      <c r="A828" s="4" t="s">
        <v>4389</v>
      </c>
      <c r="B828" s="4" t="s">
        <v>4390</v>
      </c>
      <c r="C828" s="4">
        <v>42</v>
      </c>
      <c r="D828" s="4">
        <v>42</v>
      </c>
      <c r="E828" s="7">
        <v>50400</v>
      </c>
      <c r="F828" s="7">
        <v>79400</v>
      </c>
      <c r="G828" s="7" t="s">
        <v>5997</v>
      </c>
      <c r="H828" s="26">
        <v>0</v>
      </c>
      <c r="I828" s="7">
        <v>0</v>
      </c>
      <c r="J828" s="7">
        <v>79400</v>
      </c>
      <c r="K828" s="7">
        <v>83131.799999999988</v>
      </c>
    </row>
    <row r="829" spans="1:11" s="4" customFormat="1" x14ac:dyDescent="0.3">
      <c r="A829" s="4" t="s">
        <v>4393</v>
      </c>
      <c r="B829" s="4" t="s">
        <v>4394</v>
      </c>
      <c r="C829" s="4">
        <v>81</v>
      </c>
      <c r="D829" s="4">
        <v>81</v>
      </c>
      <c r="E829" s="7">
        <v>97200</v>
      </c>
      <c r="F829" s="7">
        <v>126200</v>
      </c>
      <c r="G829" s="7" t="s">
        <v>6043</v>
      </c>
      <c r="H829" s="26">
        <v>0</v>
      </c>
      <c r="I829" s="7">
        <v>0</v>
      </c>
      <c r="J829" s="7">
        <v>126200</v>
      </c>
      <c r="K829" s="7">
        <v>132131.4</v>
      </c>
    </row>
    <row r="830" spans="1:11" s="4" customFormat="1" x14ac:dyDescent="0.3">
      <c r="A830" s="4" t="s">
        <v>4395</v>
      </c>
      <c r="B830" s="4" t="s">
        <v>4396</v>
      </c>
      <c r="C830" s="4">
        <v>15</v>
      </c>
      <c r="D830" s="4">
        <v>15</v>
      </c>
      <c r="E830" s="7">
        <v>18000</v>
      </c>
      <c r="F830" s="7">
        <v>47000</v>
      </c>
      <c r="G830" s="7" t="s">
        <v>6002</v>
      </c>
      <c r="H830" s="26">
        <v>0</v>
      </c>
      <c r="I830" s="7">
        <v>0</v>
      </c>
      <c r="J830" s="7">
        <v>47000</v>
      </c>
      <c r="K830" s="7">
        <v>49209</v>
      </c>
    </row>
    <row r="831" spans="1:11" s="4" customFormat="1" x14ac:dyDescent="0.3">
      <c r="A831" s="4" t="s">
        <v>4397</v>
      </c>
      <c r="B831" s="4" t="s">
        <v>4398</v>
      </c>
      <c r="C831" s="4">
        <v>47</v>
      </c>
      <c r="D831" s="4">
        <v>47</v>
      </c>
      <c r="E831" s="7">
        <v>56400</v>
      </c>
      <c r="F831" s="7">
        <v>85400</v>
      </c>
      <c r="G831" s="7" t="s">
        <v>6025</v>
      </c>
      <c r="H831" s="26">
        <v>0.32</v>
      </c>
      <c r="I831" s="7">
        <v>27328</v>
      </c>
      <c r="J831" s="7">
        <v>112728</v>
      </c>
      <c r="K831" s="7">
        <v>118026.21599999999</v>
      </c>
    </row>
    <row r="832" spans="1:11" s="4" customFormat="1" x14ac:dyDescent="0.3">
      <c r="A832" s="4" t="s">
        <v>4399</v>
      </c>
      <c r="B832" s="4" t="s">
        <v>4400</v>
      </c>
      <c r="C832" s="4">
        <v>72</v>
      </c>
      <c r="D832" s="4">
        <v>72</v>
      </c>
      <c r="E832" s="7">
        <v>86400</v>
      </c>
      <c r="F832" s="7">
        <v>115400</v>
      </c>
      <c r="G832" s="7" t="s">
        <v>6030</v>
      </c>
      <c r="H832" s="26">
        <v>0</v>
      </c>
      <c r="I832" s="7">
        <v>0</v>
      </c>
      <c r="J832" s="7">
        <v>115400</v>
      </c>
      <c r="K832" s="7">
        <v>120823.79999999999</v>
      </c>
    </row>
    <row r="833" spans="1:11" s="4" customFormat="1" x14ac:dyDescent="0.3">
      <c r="A833" s="4" t="s">
        <v>4401</v>
      </c>
      <c r="B833" s="4" t="s">
        <v>4402</v>
      </c>
      <c r="C833" s="4">
        <v>58</v>
      </c>
      <c r="D833" s="4">
        <v>58</v>
      </c>
      <c r="E833" s="7">
        <v>69600</v>
      </c>
      <c r="F833" s="7">
        <v>98600</v>
      </c>
      <c r="G833" s="7" t="s">
        <v>6045</v>
      </c>
      <c r="H833" s="26">
        <v>0</v>
      </c>
      <c r="I833" s="7">
        <v>0</v>
      </c>
      <c r="J833" s="7">
        <v>98600</v>
      </c>
      <c r="K833" s="7">
        <v>103234.2</v>
      </c>
    </row>
    <row r="834" spans="1:11" s="4" customFormat="1" x14ac:dyDescent="0.3">
      <c r="A834" s="4" t="s">
        <v>4405</v>
      </c>
      <c r="B834" s="4" t="s">
        <v>4406</v>
      </c>
      <c r="C834" s="4">
        <v>42</v>
      </c>
      <c r="D834" s="4">
        <v>42</v>
      </c>
      <c r="E834" s="7">
        <v>50400</v>
      </c>
      <c r="F834" s="7">
        <v>79400</v>
      </c>
      <c r="G834" s="7" t="s">
        <v>6044</v>
      </c>
      <c r="H834" s="26">
        <v>0</v>
      </c>
      <c r="I834" s="7">
        <v>0</v>
      </c>
      <c r="J834" s="7">
        <v>79400</v>
      </c>
      <c r="K834" s="7">
        <v>83131.799999999988</v>
      </c>
    </row>
    <row r="835" spans="1:11" s="4" customFormat="1" x14ac:dyDescent="0.3">
      <c r="A835" s="4" t="s">
        <v>4415</v>
      </c>
      <c r="B835" s="4" t="s">
        <v>4416</v>
      </c>
      <c r="C835" s="4">
        <v>52</v>
      </c>
      <c r="D835" s="4">
        <v>52</v>
      </c>
      <c r="E835" s="7">
        <v>62400</v>
      </c>
      <c r="F835" s="7">
        <v>91400</v>
      </c>
      <c r="G835" s="7" t="s">
        <v>6030</v>
      </c>
      <c r="H835" s="26">
        <v>0</v>
      </c>
      <c r="I835" s="7">
        <v>0</v>
      </c>
      <c r="J835" s="7">
        <v>91400</v>
      </c>
      <c r="K835" s="7">
        <v>95695.799999999988</v>
      </c>
    </row>
    <row r="836" spans="1:11" s="4" customFormat="1" x14ac:dyDescent="0.3">
      <c r="A836" s="4" t="s">
        <v>4417</v>
      </c>
      <c r="B836" s="4" t="s">
        <v>4418</v>
      </c>
      <c r="C836" s="4">
        <v>21</v>
      </c>
      <c r="D836" s="4">
        <v>21</v>
      </c>
      <c r="E836" s="7">
        <v>25200</v>
      </c>
      <c r="F836" s="7">
        <v>54200</v>
      </c>
      <c r="G836" s="7" t="s">
        <v>6026</v>
      </c>
      <c r="H836" s="26">
        <v>0.32</v>
      </c>
      <c r="I836" s="7">
        <v>17344</v>
      </c>
      <c r="J836" s="7">
        <v>71544</v>
      </c>
      <c r="K836" s="7">
        <v>74906.567999999999</v>
      </c>
    </row>
    <row r="837" spans="1:11" s="4" customFormat="1" x14ac:dyDescent="0.3">
      <c r="A837" s="4" t="s">
        <v>4423</v>
      </c>
      <c r="B837" s="4" t="s">
        <v>4424</v>
      </c>
      <c r="C837" s="4">
        <v>73</v>
      </c>
      <c r="D837" s="4">
        <v>73</v>
      </c>
      <c r="E837" s="7">
        <v>87600</v>
      </c>
      <c r="F837" s="7">
        <v>116600</v>
      </c>
      <c r="G837" s="7" t="s">
        <v>6037</v>
      </c>
      <c r="H837" s="26">
        <v>0</v>
      </c>
      <c r="I837" s="7">
        <v>0</v>
      </c>
      <c r="J837" s="7">
        <v>116600</v>
      </c>
      <c r="K837" s="7">
        <v>122080.2</v>
      </c>
    </row>
    <row r="838" spans="1:11" s="4" customFormat="1" x14ac:dyDescent="0.3">
      <c r="A838" s="4" t="s">
        <v>4427</v>
      </c>
      <c r="B838" s="4" t="s">
        <v>4428</v>
      </c>
      <c r="C838" s="4">
        <v>35</v>
      </c>
      <c r="D838" s="4">
        <v>35</v>
      </c>
      <c r="E838" s="7">
        <v>42000</v>
      </c>
      <c r="F838" s="7">
        <v>71000</v>
      </c>
      <c r="G838" s="7" t="s">
        <v>6004</v>
      </c>
      <c r="H838" s="26">
        <v>0</v>
      </c>
      <c r="I838" s="7">
        <v>0</v>
      </c>
      <c r="J838" s="7">
        <v>71000</v>
      </c>
      <c r="K838" s="7">
        <v>74337</v>
      </c>
    </row>
    <row r="839" spans="1:11" s="4" customFormat="1" x14ac:dyDescent="0.3">
      <c r="A839" s="4" t="s">
        <v>4433</v>
      </c>
      <c r="B839" s="4" t="s">
        <v>4434</v>
      </c>
      <c r="C839" s="4">
        <v>44</v>
      </c>
      <c r="D839" s="4">
        <v>44</v>
      </c>
      <c r="E839" s="7">
        <v>52800</v>
      </c>
      <c r="F839" s="7">
        <v>81800</v>
      </c>
      <c r="G839" s="7" t="s">
        <v>6036</v>
      </c>
      <c r="H839" s="26">
        <v>0</v>
      </c>
      <c r="I839" s="7">
        <v>0</v>
      </c>
      <c r="J839" s="7">
        <v>81800</v>
      </c>
      <c r="K839" s="7">
        <v>85644.599999999991</v>
      </c>
    </row>
    <row r="840" spans="1:11" s="4" customFormat="1" x14ac:dyDescent="0.3">
      <c r="A840" s="4" t="s">
        <v>4435</v>
      </c>
      <c r="B840" s="4" t="s">
        <v>4436</v>
      </c>
      <c r="C840" s="4">
        <v>944</v>
      </c>
      <c r="D840" s="4">
        <v>926</v>
      </c>
      <c r="E840" s="7">
        <v>1111200</v>
      </c>
      <c r="F840" s="7">
        <v>1140200</v>
      </c>
      <c r="G840" s="7" t="s">
        <v>6012</v>
      </c>
      <c r="H840" s="26">
        <v>0</v>
      </c>
      <c r="I840" s="7">
        <v>0</v>
      </c>
      <c r="J840" s="7">
        <v>1140200</v>
      </c>
      <c r="K840" s="7">
        <v>1193789.3999999999</v>
      </c>
    </row>
    <row r="841" spans="1:11" s="4" customFormat="1" x14ac:dyDescent="0.3">
      <c r="A841" s="4" t="s">
        <v>4443</v>
      </c>
      <c r="B841" s="4" t="s">
        <v>4444</v>
      </c>
      <c r="C841" s="4">
        <v>186</v>
      </c>
      <c r="D841" s="4">
        <v>1</v>
      </c>
      <c r="E841" s="7">
        <v>1200</v>
      </c>
      <c r="F841" s="7">
        <v>30200</v>
      </c>
      <c r="G841" s="7" t="s">
        <v>6039</v>
      </c>
      <c r="H841" s="26">
        <v>0.3</v>
      </c>
      <c r="I841" s="7">
        <v>9060</v>
      </c>
      <c r="J841" s="7">
        <v>39260</v>
      </c>
      <c r="K841" s="7">
        <v>41105.219999999994</v>
      </c>
    </row>
    <row r="842" spans="1:11" s="4" customFormat="1" x14ac:dyDescent="0.3">
      <c r="A842" s="4" t="s">
        <v>4448</v>
      </c>
      <c r="B842" s="4" t="s">
        <v>4449</v>
      </c>
      <c r="C842" s="4">
        <v>31</v>
      </c>
      <c r="D842" s="4">
        <v>2</v>
      </c>
      <c r="E842" s="7">
        <v>2400</v>
      </c>
      <c r="F842" s="7">
        <v>31400</v>
      </c>
      <c r="G842" s="7" t="s">
        <v>6035</v>
      </c>
      <c r="H842" s="26">
        <v>0.3</v>
      </c>
      <c r="I842" s="7">
        <v>9420</v>
      </c>
      <c r="J842" s="7">
        <v>40820</v>
      </c>
      <c r="K842" s="7">
        <v>42738.539999999994</v>
      </c>
    </row>
    <row r="843" spans="1:11" s="4" customFormat="1" x14ac:dyDescent="0.3">
      <c r="A843" s="4" t="s">
        <v>4450</v>
      </c>
      <c r="B843" s="4" t="s">
        <v>4451</v>
      </c>
      <c r="C843" s="4">
        <v>103</v>
      </c>
      <c r="D843" s="4">
        <v>103</v>
      </c>
      <c r="E843" s="7">
        <v>123600</v>
      </c>
      <c r="F843" s="7">
        <v>152600</v>
      </c>
      <c r="G843" s="7" t="s">
        <v>6045</v>
      </c>
      <c r="H843" s="26">
        <v>0</v>
      </c>
      <c r="I843" s="7">
        <v>0</v>
      </c>
      <c r="J843" s="7">
        <v>152600</v>
      </c>
      <c r="K843" s="7">
        <v>159772.19999999998</v>
      </c>
    </row>
    <row r="844" spans="1:11" s="4" customFormat="1" x14ac:dyDescent="0.3">
      <c r="A844" s="4" t="s">
        <v>4456</v>
      </c>
      <c r="B844" s="4" t="s">
        <v>4457</v>
      </c>
      <c r="C844" s="4">
        <v>70</v>
      </c>
      <c r="D844" s="4">
        <v>70</v>
      </c>
      <c r="E844" s="7">
        <v>84000</v>
      </c>
      <c r="F844" s="7">
        <v>113000</v>
      </c>
      <c r="G844" s="7" t="s">
        <v>6019</v>
      </c>
      <c r="H844" s="26">
        <v>0.3</v>
      </c>
      <c r="I844" s="7">
        <v>33900</v>
      </c>
      <c r="J844" s="7">
        <v>146900</v>
      </c>
      <c r="K844" s="7">
        <v>153804.29999999999</v>
      </c>
    </row>
    <row r="845" spans="1:11" s="4" customFormat="1" x14ac:dyDescent="0.3">
      <c r="A845" s="4" t="s">
        <v>4460</v>
      </c>
      <c r="B845" s="4" t="s">
        <v>4461</v>
      </c>
      <c r="C845" s="4">
        <v>2608</v>
      </c>
      <c r="D845" s="4">
        <v>93</v>
      </c>
      <c r="E845" s="7">
        <v>111600</v>
      </c>
      <c r="F845" s="7">
        <v>140600</v>
      </c>
      <c r="G845" s="7" t="s">
        <v>6002</v>
      </c>
      <c r="H845" s="26">
        <v>0</v>
      </c>
      <c r="I845" s="7">
        <v>0</v>
      </c>
      <c r="J845" s="7">
        <v>140600</v>
      </c>
      <c r="K845" s="7">
        <v>147208.19999999998</v>
      </c>
    </row>
    <row r="846" spans="1:11" s="4" customFormat="1" x14ac:dyDescent="0.3">
      <c r="A846" s="4" t="s">
        <v>4469</v>
      </c>
      <c r="B846" s="4" t="s">
        <v>4470</v>
      </c>
      <c r="C846" s="4">
        <v>42</v>
      </c>
      <c r="D846" s="4">
        <v>42</v>
      </c>
      <c r="E846" s="7">
        <v>50400</v>
      </c>
      <c r="F846" s="7">
        <v>79400</v>
      </c>
      <c r="G846" s="7" t="s">
        <v>6044</v>
      </c>
      <c r="H846" s="26">
        <v>0</v>
      </c>
      <c r="I846" s="7">
        <v>0</v>
      </c>
      <c r="J846" s="7">
        <v>79400</v>
      </c>
      <c r="K846" s="7">
        <v>83131.799999999988</v>
      </c>
    </row>
    <row r="847" spans="1:11" s="4" customFormat="1" x14ac:dyDescent="0.3">
      <c r="A847" s="4" t="s">
        <v>4473</v>
      </c>
      <c r="B847" s="4" t="s">
        <v>4474</v>
      </c>
      <c r="C847" s="4">
        <v>2208</v>
      </c>
      <c r="D847" s="4">
        <v>2208</v>
      </c>
      <c r="E847" s="7">
        <v>2649600</v>
      </c>
      <c r="F847" s="7">
        <v>2678600</v>
      </c>
      <c r="G847" s="7" t="s">
        <v>6019</v>
      </c>
      <c r="H847" s="26">
        <v>0.3</v>
      </c>
      <c r="I847" s="7">
        <v>803580</v>
      </c>
      <c r="J847" s="7">
        <v>3482180</v>
      </c>
      <c r="K847" s="7">
        <v>3645842.46</v>
      </c>
    </row>
    <row r="848" spans="1:11" s="4" customFormat="1" x14ac:dyDescent="0.3">
      <c r="A848" s="4" t="s">
        <v>4477</v>
      </c>
      <c r="B848" s="4" t="s">
        <v>4478</v>
      </c>
      <c r="C848" s="4">
        <v>30</v>
      </c>
      <c r="D848" s="4">
        <v>20</v>
      </c>
      <c r="E848" s="7">
        <v>24000</v>
      </c>
      <c r="F848" s="7">
        <v>53000</v>
      </c>
      <c r="G848" s="7" t="s">
        <v>6002</v>
      </c>
      <c r="H848" s="26">
        <v>0</v>
      </c>
      <c r="I848" s="7">
        <v>0</v>
      </c>
      <c r="J848" s="7">
        <v>53000</v>
      </c>
      <c r="K848" s="7">
        <v>55490.999999999993</v>
      </c>
    </row>
    <row r="849" spans="1:11" s="4" customFormat="1" x14ac:dyDescent="0.3">
      <c r="A849" s="4" t="s">
        <v>4479</v>
      </c>
      <c r="B849" s="4" t="s">
        <v>4480</v>
      </c>
      <c r="C849" s="4">
        <v>93</v>
      </c>
      <c r="D849" s="4">
        <v>93</v>
      </c>
      <c r="E849" s="7">
        <v>111600</v>
      </c>
      <c r="F849" s="7">
        <v>140600</v>
      </c>
      <c r="G849" s="7" t="s">
        <v>6030</v>
      </c>
      <c r="H849" s="26">
        <v>0</v>
      </c>
      <c r="I849" s="7">
        <v>0</v>
      </c>
      <c r="J849" s="7">
        <v>140600</v>
      </c>
      <c r="K849" s="7">
        <v>147208.19999999998</v>
      </c>
    </row>
    <row r="850" spans="1:11" s="4" customFormat="1" x14ac:dyDescent="0.3">
      <c r="A850" s="4" t="s">
        <v>4485</v>
      </c>
      <c r="B850" s="4" t="s">
        <v>4486</v>
      </c>
      <c r="C850" s="4">
        <v>121</v>
      </c>
      <c r="D850" s="4">
        <v>121</v>
      </c>
      <c r="E850" s="7">
        <v>145200</v>
      </c>
      <c r="F850" s="7">
        <v>174200</v>
      </c>
      <c r="G850" s="7" t="s">
        <v>6034</v>
      </c>
      <c r="H850" s="26">
        <v>0.32</v>
      </c>
      <c r="I850" s="7">
        <v>55744</v>
      </c>
      <c r="J850" s="7">
        <v>229944</v>
      </c>
      <c r="K850" s="7">
        <v>240751.36799999999</v>
      </c>
    </row>
    <row r="851" spans="1:11" s="4" customFormat="1" x14ac:dyDescent="0.3">
      <c r="A851" s="4" t="s">
        <v>4487</v>
      </c>
      <c r="B851" s="4" t="s">
        <v>4488</v>
      </c>
      <c r="C851" s="4">
        <v>27</v>
      </c>
      <c r="D851" s="4">
        <v>5</v>
      </c>
      <c r="E851" s="7">
        <v>6000</v>
      </c>
      <c r="F851" s="7">
        <v>35000</v>
      </c>
      <c r="G851" s="7" t="s">
        <v>6019</v>
      </c>
      <c r="H851" s="26">
        <v>0.3</v>
      </c>
      <c r="I851" s="7">
        <v>10500</v>
      </c>
      <c r="J851" s="7">
        <v>45500</v>
      </c>
      <c r="K851" s="7">
        <v>47638.5</v>
      </c>
    </row>
    <row r="852" spans="1:11" s="4" customFormat="1" x14ac:dyDescent="0.3">
      <c r="A852" s="4" t="s">
        <v>4492</v>
      </c>
      <c r="B852" s="4" t="s">
        <v>4493</v>
      </c>
      <c r="C852" s="4">
        <v>24</v>
      </c>
      <c r="D852" s="4">
        <v>24</v>
      </c>
      <c r="E852" s="7">
        <v>28800</v>
      </c>
      <c r="F852" s="7">
        <v>57800</v>
      </c>
      <c r="G852" s="7" t="s">
        <v>6044</v>
      </c>
      <c r="H852" s="26">
        <v>0</v>
      </c>
      <c r="I852" s="7">
        <v>0</v>
      </c>
      <c r="J852" s="7">
        <v>57800</v>
      </c>
      <c r="K852" s="7">
        <v>60516.6</v>
      </c>
    </row>
    <row r="853" spans="1:11" s="4" customFormat="1" x14ac:dyDescent="0.3">
      <c r="A853" s="4" t="s">
        <v>4494</v>
      </c>
      <c r="B853" s="4" t="s">
        <v>4495</v>
      </c>
      <c r="C853" s="4">
        <v>99</v>
      </c>
      <c r="D853" s="4">
        <v>99</v>
      </c>
      <c r="E853" s="7">
        <v>118800</v>
      </c>
      <c r="F853" s="7">
        <v>147800</v>
      </c>
      <c r="G853" s="7" t="s">
        <v>6009</v>
      </c>
      <c r="H853" s="26">
        <v>0</v>
      </c>
      <c r="I853" s="7">
        <v>0</v>
      </c>
      <c r="J853" s="7">
        <v>147800</v>
      </c>
      <c r="K853" s="7">
        <v>154746.59999999998</v>
      </c>
    </row>
    <row r="854" spans="1:11" s="4" customFormat="1" x14ac:dyDescent="0.3">
      <c r="A854" s="4" t="s">
        <v>4496</v>
      </c>
      <c r="B854" s="4" t="s">
        <v>4497</v>
      </c>
      <c r="C854" s="4">
        <v>27</v>
      </c>
      <c r="D854" s="4">
        <v>27</v>
      </c>
      <c r="E854" s="7">
        <v>32400</v>
      </c>
      <c r="F854" s="7">
        <v>61400</v>
      </c>
      <c r="G854" s="7" t="s">
        <v>6036</v>
      </c>
      <c r="H854" s="26">
        <v>0</v>
      </c>
      <c r="I854" s="7">
        <v>0</v>
      </c>
      <c r="J854" s="7">
        <v>61400</v>
      </c>
      <c r="K854" s="7">
        <v>64285.799999999996</v>
      </c>
    </row>
    <row r="855" spans="1:11" s="4" customFormat="1" x14ac:dyDescent="0.3">
      <c r="A855" s="4" t="s">
        <v>4499</v>
      </c>
      <c r="B855" s="4" t="s">
        <v>4500</v>
      </c>
      <c r="C855" s="4">
        <v>45</v>
      </c>
      <c r="D855" s="4">
        <v>45</v>
      </c>
      <c r="E855" s="7">
        <v>54000</v>
      </c>
      <c r="F855" s="7">
        <v>83000</v>
      </c>
      <c r="G855" s="7" t="s">
        <v>6040</v>
      </c>
      <c r="H855" s="26">
        <v>0</v>
      </c>
      <c r="I855" s="7">
        <v>0</v>
      </c>
      <c r="J855" s="7">
        <v>83000</v>
      </c>
      <c r="K855" s="7">
        <v>86901</v>
      </c>
    </row>
    <row r="856" spans="1:11" s="4" customFormat="1" x14ac:dyDescent="0.3">
      <c r="A856" s="4" t="s">
        <v>4506</v>
      </c>
      <c r="B856" s="4" t="s">
        <v>4507</v>
      </c>
      <c r="C856" s="4">
        <v>364</v>
      </c>
      <c r="D856" s="4">
        <v>2</v>
      </c>
      <c r="E856" s="7">
        <v>2400</v>
      </c>
      <c r="F856" s="7">
        <v>31400</v>
      </c>
      <c r="G856" s="7" t="s">
        <v>6008</v>
      </c>
      <c r="H856" s="26">
        <v>0</v>
      </c>
      <c r="I856" s="7">
        <v>0</v>
      </c>
      <c r="J856" s="7">
        <v>31400</v>
      </c>
      <c r="K856" s="7">
        <v>32875.799999999996</v>
      </c>
    </row>
    <row r="857" spans="1:11" s="4" customFormat="1" x14ac:dyDescent="0.3">
      <c r="A857" s="4" t="s">
        <v>4510</v>
      </c>
      <c r="B857" s="4" t="s">
        <v>4511</v>
      </c>
      <c r="C857" s="4">
        <v>85</v>
      </c>
      <c r="D857" s="4">
        <v>2</v>
      </c>
      <c r="E857" s="7">
        <v>2400</v>
      </c>
      <c r="F857" s="7">
        <v>31400</v>
      </c>
      <c r="G857" s="7" t="s">
        <v>6048</v>
      </c>
      <c r="H857" s="26">
        <v>0</v>
      </c>
      <c r="I857" s="7">
        <v>0</v>
      </c>
      <c r="J857" s="7">
        <v>31400</v>
      </c>
      <c r="K857" s="7">
        <v>32875.799999999996</v>
      </c>
    </row>
    <row r="858" spans="1:11" s="4" customFormat="1" x14ac:dyDescent="0.3">
      <c r="A858" s="4" t="s">
        <v>4512</v>
      </c>
      <c r="B858" s="4" t="s">
        <v>4513</v>
      </c>
      <c r="C858" s="4">
        <v>50</v>
      </c>
      <c r="D858" s="4">
        <v>50</v>
      </c>
      <c r="E858" s="7">
        <v>60000</v>
      </c>
      <c r="F858" s="7">
        <v>89000</v>
      </c>
      <c r="G858" s="7" t="s">
        <v>6042</v>
      </c>
      <c r="H858" s="26">
        <v>0</v>
      </c>
      <c r="I858" s="7">
        <v>0</v>
      </c>
      <c r="J858" s="7">
        <v>89000</v>
      </c>
      <c r="K858" s="7">
        <v>93183</v>
      </c>
    </row>
    <row r="859" spans="1:11" s="4" customFormat="1" x14ac:dyDescent="0.3">
      <c r="A859" s="4" t="s">
        <v>4514</v>
      </c>
      <c r="B859" s="4" t="s">
        <v>4515</v>
      </c>
      <c r="C859" s="4">
        <v>50</v>
      </c>
      <c r="D859" s="4">
        <v>50</v>
      </c>
      <c r="E859" s="7">
        <v>60000</v>
      </c>
      <c r="F859" s="7">
        <v>89000</v>
      </c>
      <c r="G859" s="7" t="s">
        <v>5999</v>
      </c>
      <c r="H859" s="26">
        <v>0.3</v>
      </c>
      <c r="I859" s="7">
        <v>26700</v>
      </c>
      <c r="J859" s="7">
        <v>115700</v>
      </c>
      <c r="K859" s="7">
        <v>121137.9</v>
      </c>
    </row>
    <row r="860" spans="1:11" s="4" customFormat="1" x14ac:dyDescent="0.3">
      <c r="A860" s="4" t="s">
        <v>4518</v>
      </c>
      <c r="B860" s="4" t="s">
        <v>4519</v>
      </c>
      <c r="C860" s="4">
        <v>923</v>
      </c>
      <c r="D860" s="4">
        <v>923</v>
      </c>
      <c r="E860" s="7">
        <v>1107600</v>
      </c>
      <c r="F860" s="7">
        <v>1136600</v>
      </c>
      <c r="G860" s="7" t="s">
        <v>6023</v>
      </c>
      <c r="H860" s="26">
        <v>0</v>
      </c>
      <c r="I860" s="7">
        <v>0</v>
      </c>
      <c r="J860" s="7">
        <v>1136600</v>
      </c>
      <c r="K860" s="7">
        <v>1190020.2</v>
      </c>
    </row>
    <row r="861" spans="1:11" s="4" customFormat="1" x14ac:dyDescent="0.3">
      <c r="A861" s="4" t="s">
        <v>4522</v>
      </c>
      <c r="B861" s="4" t="s">
        <v>4523</v>
      </c>
      <c r="C861" s="4">
        <v>558</v>
      </c>
      <c r="D861" s="4">
        <v>555</v>
      </c>
      <c r="E861" s="7">
        <v>666000</v>
      </c>
      <c r="F861" s="7">
        <v>695000</v>
      </c>
      <c r="G861" s="7" t="s">
        <v>6030</v>
      </c>
      <c r="H861" s="26">
        <v>0</v>
      </c>
      <c r="I861" s="7">
        <v>0</v>
      </c>
      <c r="J861" s="7">
        <v>695000</v>
      </c>
      <c r="K861" s="7">
        <v>727665</v>
      </c>
    </row>
    <row r="862" spans="1:11" s="4" customFormat="1" x14ac:dyDescent="0.3">
      <c r="A862" s="4" t="s">
        <v>4524</v>
      </c>
      <c r="B862" s="4" t="s">
        <v>4525</v>
      </c>
      <c r="C862" s="4">
        <v>48</v>
      </c>
      <c r="D862" s="4">
        <v>48</v>
      </c>
      <c r="E862" s="7">
        <v>57600</v>
      </c>
      <c r="F862" s="7">
        <v>86600</v>
      </c>
      <c r="G862" s="7" t="s">
        <v>6033</v>
      </c>
      <c r="H862" s="26">
        <v>0.3</v>
      </c>
      <c r="I862" s="7">
        <v>25980</v>
      </c>
      <c r="J862" s="7">
        <v>112580</v>
      </c>
      <c r="K862" s="7">
        <v>117871.26</v>
      </c>
    </row>
    <row r="863" spans="1:11" s="4" customFormat="1" x14ac:dyDescent="0.3">
      <c r="A863" s="4" t="s">
        <v>4526</v>
      </c>
      <c r="B863" s="4" t="s">
        <v>4527</v>
      </c>
      <c r="C863" s="4">
        <v>2769</v>
      </c>
      <c r="D863" s="4">
        <v>2769</v>
      </c>
      <c r="E863" s="7">
        <v>3322800</v>
      </c>
      <c r="F863" s="7">
        <v>3351800</v>
      </c>
      <c r="G863" s="7" t="s">
        <v>6019</v>
      </c>
      <c r="H863" s="26">
        <v>0.3</v>
      </c>
      <c r="I863" s="7">
        <v>1005540</v>
      </c>
      <c r="J863" s="7">
        <v>4357340</v>
      </c>
      <c r="K863" s="7">
        <v>4562134.9799999995</v>
      </c>
    </row>
    <row r="864" spans="1:11" s="4" customFormat="1" x14ac:dyDescent="0.3">
      <c r="A864" s="4" t="s">
        <v>4534</v>
      </c>
      <c r="B864" s="4" t="s">
        <v>4535</v>
      </c>
      <c r="C864" s="4">
        <v>81</v>
      </c>
      <c r="D864" s="4">
        <v>81</v>
      </c>
      <c r="E864" s="7">
        <v>97200</v>
      </c>
      <c r="F864" s="7">
        <v>126200</v>
      </c>
      <c r="G864" s="7" t="s">
        <v>6028</v>
      </c>
      <c r="H864" s="26">
        <v>0.3</v>
      </c>
      <c r="I864" s="7">
        <v>37860</v>
      </c>
      <c r="J864" s="7">
        <v>164060</v>
      </c>
      <c r="K864" s="7">
        <v>171770.81999999998</v>
      </c>
    </row>
    <row r="865" spans="1:11" s="4" customFormat="1" x14ac:dyDescent="0.3">
      <c r="A865" s="4" t="s">
        <v>4540</v>
      </c>
      <c r="B865" s="4" t="s">
        <v>4541</v>
      </c>
      <c r="C865" s="4">
        <v>935</v>
      </c>
      <c r="D865" s="4">
        <v>176</v>
      </c>
      <c r="E865" s="7">
        <v>211200</v>
      </c>
      <c r="F865" s="7">
        <v>240200</v>
      </c>
      <c r="G865" s="7" t="s">
        <v>6024</v>
      </c>
      <c r="H865" s="26">
        <v>0</v>
      </c>
      <c r="I865" s="7">
        <v>0</v>
      </c>
      <c r="J865" s="7">
        <v>240200</v>
      </c>
      <c r="K865" s="7">
        <v>251489.4</v>
      </c>
    </row>
    <row r="866" spans="1:11" s="4" customFormat="1" x14ac:dyDescent="0.3">
      <c r="A866" s="4" t="s">
        <v>4542</v>
      </c>
      <c r="B866" s="4" t="s">
        <v>4543</v>
      </c>
      <c r="C866" s="4">
        <v>28</v>
      </c>
      <c r="D866" s="4">
        <v>28</v>
      </c>
      <c r="E866" s="7">
        <v>33600</v>
      </c>
      <c r="F866" s="7">
        <v>62600</v>
      </c>
      <c r="G866" s="7" t="s">
        <v>6029</v>
      </c>
      <c r="H866" s="26">
        <v>0.32</v>
      </c>
      <c r="I866" s="7">
        <v>20032</v>
      </c>
      <c r="J866" s="7">
        <v>82632</v>
      </c>
      <c r="K866" s="7">
        <v>86515.703999999998</v>
      </c>
    </row>
    <row r="867" spans="1:11" s="4" customFormat="1" x14ac:dyDescent="0.3">
      <c r="A867" s="4" t="s">
        <v>4544</v>
      </c>
      <c r="B867" s="4" t="s">
        <v>4545</v>
      </c>
      <c r="C867" s="4">
        <v>17</v>
      </c>
      <c r="D867" s="4">
        <v>15</v>
      </c>
      <c r="E867" s="7">
        <v>18000</v>
      </c>
      <c r="F867" s="7">
        <v>47000</v>
      </c>
      <c r="G867" s="7" t="s">
        <v>6024</v>
      </c>
      <c r="H867" s="26">
        <v>0</v>
      </c>
      <c r="I867" s="7">
        <v>0</v>
      </c>
      <c r="J867" s="7">
        <v>47000</v>
      </c>
      <c r="K867" s="7">
        <v>49209</v>
      </c>
    </row>
    <row r="868" spans="1:11" s="4" customFormat="1" x14ac:dyDescent="0.3">
      <c r="A868" s="4" t="s">
        <v>4546</v>
      </c>
      <c r="B868" s="4" t="s">
        <v>4547</v>
      </c>
      <c r="C868" s="4">
        <v>16</v>
      </c>
      <c r="D868" s="4">
        <v>16</v>
      </c>
      <c r="E868" s="7">
        <v>19200</v>
      </c>
      <c r="F868" s="7">
        <v>48200</v>
      </c>
      <c r="G868" s="7" t="s">
        <v>6019</v>
      </c>
      <c r="H868" s="26">
        <v>0.3</v>
      </c>
      <c r="I868" s="7">
        <v>14460</v>
      </c>
      <c r="J868" s="7">
        <v>62660</v>
      </c>
      <c r="K868" s="7">
        <v>65605.01999999999</v>
      </c>
    </row>
    <row r="869" spans="1:11" s="4" customFormat="1" x14ac:dyDescent="0.3">
      <c r="A869" s="4" t="s">
        <v>4550</v>
      </c>
      <c r="B869" s="4" t="s">
        <v>4551</v>
      </c>
      <c r="C869" s="4">
        <v>164</v>
      </c>
      <c r="D869" s="4">
        <v>164</v>
      </c>
      <c r="E869" s="7">
        <v>196800</v>
      </c>
      <c r="F869" s="7">
        <v>225800</v>
      </c>
      <c r="G869" s="7" t="s">
        <v>6026</v>
      </c>
      <c r="H869" s="26">
        <v>0.32</v>
      </c>
      <c r="I869" s="7">
        <v>72256</v>
      </c>
      <c r="J869" s="7">
        <v>298056</v>
      </c>
      <c r="K869" s="7">
        <v>312064.63199999998</v>
      </c>
    </row>
    <row r="870" spans="1:11" s="4" customFormat="1" x14ac:dyDescent="0.3">
      <c r="A870" s="4" t="s">
        <v>4554</v>
      </c>
      <c r="B870" s="4" t="s">
        <v>4555</v>
      </c>
      <c r="C870" s="4">
        <v>172</v>
      </c>
      <c r="D870" s="4">
        <v>172</v>
      </c>
      <c r="E870" s="7">
        <v>206400</v>
      </c>
      <c r="F870" s="7">
        <v>235400</v>
      </c>
      <c r="G870" s="7" t="s">
        <v>5999</v>
      </c>
      <c r="H870" s="26">
        <v>0.3</v>
      </c>
      <c r="I870" s="7">
        <v>70620</v>
      </c>
      <c r="J870" s="7">
        <v>306020</v>
      </c>
      <c r="K870" s="7">
        <v>320402.94</v>
      </c>
    </row>
    <row r="871" spans="1:11" s="4" customFormat="1" x14ac:dyDescent="0.3">
      <c r="A871" s="4" t="s">
        <v>4556</v>
      </c>
      <c r="B871" s="4" t="s">
        <v>4557</v>
      </c>
      <c r="C871" s="4">
        <v>87</v>
      </c>
      <c r="D871" s="4">
        <v>87</v>
      </c>
      <c r="E871" s="7">
        <v>104400</v>
      </c>
      <c r="F871" s="7">
        <v>133400</v>
      </c>
      <c r="G871" s="7" t="s">
        <v>6045</v>
      </c>
      <c r="H871" s="26">
        <v>0</v>
      </c>
      <c r="I871" s="7">
        <v>0</v>
      </c>
      <c r="J871" s="7">
        <v>133400</v>
      </c>
      <c r="K871" s="7">
        <v>139669.79999999999</v>
      </c>
    </row>
    <row r="872" spans="1:11" s="4" customFormat="1" x14ac:dyDescent="0.3">
      <c r="A872" s="4" t="s">
        <v>4558</v>
      </c>
      <c r="B872" s="4" t="s">
        <v>4559</v>
      </c>
      <c r="C872" s="4">
        <v>84</v>
      </c>
      <c r="D872" s="4">
        <v>84</v>
      </c>
      <c r="E872" s="7">
        <v>100800</v>
      </c>
      <c r="F872" s="7">
        <v>129800</v>
      </c>
      <c r="G872" s="7" t="s">
        <v>6044</v>
      </c>
      <c r="H872" s="26">
        <v>0</v>
      </c>
      <c r="I872" s="7">
        <v>0</v>
      </c>
      <c r="J872" s="7">
        <v>129800</v>
      </c>
      <c r="K872" s="7">
        <v>135900.59999999998</v>
      </c>
    </row>
    <row r="873" spans="1:11" s="4" customFormat="1" x14ac:dyDescent="0.3">
      <c r="A873" s="4" t="s">
        <v>4560</v>
      </c>
      <c r="B873" s="4" t="s">
        <v>4561</v>
      </c>
      <c r="C873" s="4">
        <v>158</v>
      </c>
      <c r="D873" s="4">
        <v>158</v>
      </c>
      <c r="E873" s="7">
        <v>189600</v>
      </c>
      <c r="F873" s="7">
        <v>218600</v>
      </c>
      <c r="G873" s="7" t="s">
        <v>6045</v>
      </c>
      <c r="H873" s="26">
        <v>0</v>
      </c>
      <c r="I873" s="7">
        <v>0</v>
      </c>
      <c r="J873" s="7">
        <v>218600</v>
      </c>
      <c r="K873" s="7">
        <v>228874.19999999998</v>
      </c>
    </row>
    <row r="874" spans="1:11" s="4" customFormat="1" x14ac:dyDescent="0.3">
      <c r="A874" s="4" t="s">
        <v>4564</v>
      </c>
      <c r="B874" s="4" t="s">
        <v>4565</v>
      </c>
      <c r="C874" s="4">
        <v>445</v>
      </c>
      <c r="D874" s="4">
        <v>406</v>
      </c>
      <c r="E874" s="7">
        <v>487200</v>
      </c>
      <c r="F874" s="7">
        <v>516200</v>
      </c>
      <c r="G874" s="7" t="s">
        <v>6023</v>
      </c>
      <c r="H874" s="26">
        <v>0</v>
      </c>
      <c r="I874" s="7">
        <v>0</v>
      </c>
      <c r="J874" s="7">
        <v>516200</v>
      </c>
      <c r="K874" s="7">
        <v>540461.39999999991</v>
      </c>
    </row>
    <row r="875" spans="1:11" s="4" customFormat="1" x14ac:dyDescent="0.3">
      <c r="A875" s="4" t="s">
        <v>4568</v>
      </c>
      <c r="B875" s="4" t="s">
        <v>4569</v>
      </c>
      <c r="C875" s="4">
        <v>141</v>
      </c>
      <c r="D875" s="4">
        <v>67</v>
      </c>
      <c r="E875" s="7">
        <v>80400</v>
      </c>
      <c r="F875" s="7">
        <v>109400</v>
      </c>
      <c r="G875" s="7" t="s">
        <v>6035</v>
      </c>
      <c r="H875" s="26">
        <v>0.3</v>
      </c>
      <c r="I875" s="7">
        <v>32820</v>
      </c>
      <c r="J875" s="7">
        <v>142220</v>
      </c>
      <c r="K875" s="7">
        <v>148904.34</v>
      </c>
    </row>
    <row r="876" spans="1:11" s="4" customFormat="1" x14ac:dyDescent="0.3">
      <c r="A876" s="4" t="s">
        <v>4572</v>
      </c>
      <c r="B876" s="4" t="s">
        <v>4573</v>
      </c>
      <c r="C876" s="4">
        <v>205</v>
      </c>
      <c r="D876" s="4">
        <v>53</v>
      </c>
      <c r="E876" s="7">
        <v>63600</v>
      </c>
      <c r="F876" s="7">
        <v>92600</v>
      </c>
      <c r="G876" s="7" t="s">
        <v>6028</v>
      </c>
      <c r="H876" s="26">
        <v>0.3</v>
      </c>
      <c r="I876" s="7">
        <v>27780</v>
      </c>
      <c r="J876" s="7">
        <v>120380</v>
      </c>
      <c r="K876" s="7">
        <v>126037.85999999999</v>
      </c>
    </row>
    <row r="877" spans="1:11" s="4" customFormat="1" x14ac:dyDescent="0.3">
      <c r="A877" s="4" t="s">
        <v>4574</v>
      </c>
      <c r="B877" s="4" t="s">
        <v>4575</v>
      </c>
      <c r="C877" s="4">
        <v>26</v>
      </c>
      <c r="D877" s="4">
        <v>26</v>
      </c>
      <c r="E877" s="7">
        <v>31200</v>
      </c>
      <c r="F877" s="7">
        <v>60200</v>
      </c>
      <c r="G877" s="7" t="s">
        <v>6002</v>
      </c>
      <c r="H877" s="26">
        <v>0</v>
      </c>
      <c r="I877" s="7">
        <v>0</v>
      </c>
      <c r="J877" s="7">
        <v>60200</v>
      </c>
      <c r="K877" s="7">
        <v>63029.399999999994</v>
      </c>
    </row>
    <row r="878" spans="1:11" s="4" customFormat="1" x14ac:dyDescent="0.3">
      <c r="A878" s="4" t="s">
        <v>4578</v>
      </c>
      <c r="B878" s="4" t="s">
        <v>4579</v>
      </c>
      <c r="C878" s="4">
        <v>21</v>
      </c>
      <c r="D878" s="4">
        <v>21</v>
      </c>
      <c r="E878" s="7">
        <v>25200</v>
      </c>
      <c r="F878" s="7">
        <v>54200</v>
      </c>
      <c r="G878" s="7" t="s">
        <v>6012</v>
      </c>
      <c r="H878" s="26">
        <v>0</v>
      </c>
      <c r="I878" s="7">
        <v>0</v>
      </c>
      <c r="J878" s="7">
        <v>54200</v>
      </c>
      <c r="K878" s="7">
        <v>56747.399999999994</v>
      </c>
    </row>
    <row r="879" spans="1:11" s="4" customFormat="1" x14ac:dyDescent="0.3">
      <c r="A879" s="4" t="s">
        <v>4580</v>
      </c>
      <c r="B879" s="4" t="s">
        <v>4581</v>
      </c>
      <c r="C879" s="4">
        <v>26</v>
      </c>
      <c r="D879" s="4">
        <v>26</v>
      </c>
      <c r="E879" s="7">
        <v>31200</v>
      </c>
      <c r="F879" s="7">
        <v>60200</v>
      </c>
      <c r="G879" s="7" t="s">
        <v>6025</v>
      </c>
      <c r="H879" s="26">
        <v>0.32</v>
      </c>
      <c r="I879" s="7">
        <v>19264</v>
      </c>
      <c r="J879" s="7">
        <v>79464</v>
      </c>
      <c r="K879" s="7">
        <v>83198.80799999999</v>
      </c>
    </row>
    <row r="880" spans="1:11" s="4" customFormat="1" x14ac:dyDescent="0.3">
      <c r="A880" s="4" t="s">
        <v>4584</v>
      </c>
      <c r="B880" s="4" t="s">
        <v>4585</v>
      </c>
      <c r="C880" s="4">
        <v>53</v>
      </c>
      <c r="D880" s="4">
        <v>53</v>
      </c>
      <c r="E880" s="7">
        <v>63600</v>
      </c>
      <c r="F880" s="7">
        <v>92600</v>
      </c>
      <c r="G880" s="7" t="s">
        <v>6040</v>
      </c>
      <c r="H880" s="26">
        <v>0</v>
      </c>
      <c r="I880" s="7">
        <v>0</v>
      </c>
      <c r="J880" s="7">
        <v>92600</v>
      </c>
      <c r="K880" s="7">
        <v>96952.2</v>
      </c>
    </row>
    <row r="881" spans="1:11" s="4" customFormat="1" x14ac:dyDescent="0.3">
      <c r="A881" s="4" t="s">
        <v>4586</v>
      </c>
      <c r="B881" s="4" t="s">
        <v>4587</v>
      </c>
      <c r="C881" s="4">
        <v>98</v>
      </c>
      <c r="D881" s="4">
        <v>9</v>
      </c>
      <c r="E881" s="7">
        <v>10800</v>
      </c>
      <c r="F881" s="7">
        <v>39800</v>
      </c>
      <c r="G881" s="7" t="s">
        <v>6011</v>
      </c>
      <c r="H881" s="26">
        <v>0.32</v>
      </c>
      <c r="I881" s="7">
        <v>12736</v>
      </c>
      <c r="J881" s="7">
        <v>52536</v>
      </c>
      <c r="K881" s="7">
        <v>55005.191999999995</v>
      </c>
    </row>
    <row r="882" spans="1:11" s="4" customFormat="1" x14ac:dyDescent="0.3">
      <c r="A882" s="4" t="s">
        <v>4594</v>
      </c>
      <c r="B882" s="4" t="s">
        <v>4595</v>
      </c>
      <c r="C882" s="4">
        <v>117</v>
      </c>
      <c r="D882" s="4">
        <v>1</v>
      </c>
      <c r="E882" s="7">
        <v>1200</v>
      </c>
      <c r="F882" s="7">
        <v>30200</v>
      </c>
      <c r="G882" s="7" t="s">
        <v>6033</v>
      </c>
      <c r="H882" s="26">
        <v>0.3</v>
      </c>
      <c r="I882" s="7">
        <v>9060</v>
      </c>
      <c r="J882" s="7">
        <v>39260</v>
      </c>
      <c r="K882" s="7">
        <v>41105.219999999994</v>
      </c>
    </row>
    <row r="883" spans="1:11" s="4" customFormat="1" x14ac:dyDescent="0.3">
      <c r="A883" s="4" t="s">
        <v>4596</v>
      </c>
      <c r="B883" s="4" t="s">
        <v>4597</v>
      </c>
      <c r="C883" s="4">
        <v>104</v>
      </c>
      <c r="D883" s="4">
        <v>104</v>
      </c>
      <c r="E883" s="7">
        <v>124800</v>
      </c>
      <c r="F883" s="7">
        <v>153800</v>
      </c>
      <c r="G883" s="7" t="s">
        <v>6042</v>
      </c>
      <c r="H883" s="26">
        <v>0</v>
      </c>
      <c r="I883" s="7">
        <v>0</v>
      </c>
      <c r="J883" s="7">
        <v>153800</v>
      </c>
      <c r="K883" s="7">
        <v>161028.59999999998</v>
      </c>
    </row>
    <row r="884" spans="1:11" s="4" customFormat="1" x14ac:dyDescent="0.3">
      <c r="A884" s="4" t="s">
        <v>4600</v>
      </c>
      <c r="B884" s="4" t="s">
        <v>4601</v>
      </c>
      <c r="C884" s="4">
        <v>20</v>
      </c>
      <c r="D884" s="4">
        <v>20</v>
      </c>
      <c r="E884" s="7">
        <v>24000</v>
      </c>
      <c r="F884" s="7">
        <v>53000</v>
      </c>
      <c r="G884" s="7" t="s">
        <v>6012</v>
      </c>
      <c r="H884" s="26">
        <v>0</v>
      </c>
      <c r="I884" s="7">
        <v>0</v>
      </c>
      <c r="J884" s="7">
        <v>53000</v>
      </c>
      <c r="K884" s="7">
        <v>55490.999999999993</v>
      </c>
    </row>
    <row r="885" spans="1:11" s="4" customFormat="1" x14ac:dyDescent="0.3">
      <c r="A885" s="4" t="s">
        <v>4602</v>
      </c>
      <c r="B885" s="4" t="s">
        <v>4603</v>
      </c>
      <c r="C885" s="4">
        <v>41</v>
      </c>
      <c r="D885" s="4">
        <v>30</v>
      </c>
      <c r="E885" s="7">
        <v>36000</v>
      </c>
      <c r="F885" s="7">
        <v>65000</v>
      </c>
      <c r="G885" s="7" t="s">
        <v>6009</v>
      </c>
      <c r="H885" s="26">
        <v>0</v>
      </c>
      <c r="I885" s="7">
        <v>0</v>
      </c>
      <c r="J885" s="7">
        <v>65000</v>
      </c>
      <c r="K885" s="7">
        <v>68055</v>
      </c>
    </row>
    <row r="886" spans="1:11" s="4" customFormat="1" x14ac:dyDescent="0.3">
      <c r="A886" s="4" t="s">
        <v>4604</v>
      </c>
      <c r="B886" s="4" t="s">
        <v>4605</v>
      </c>
      <c r="C886" s="4">
        <v>110</v>
      </c>
      <c r="D886" s="4">
        <v>110</v>
      </c>
      <c r="E886" s="7">
        <v>132000</v>
      </c>
      <c r="F886" s="7">
        <v>161000</v>
      </c>
      <c r="G886" s="7" t="s">
        <v>6007</v>
      </c>
      <c r="H886" s="26">
        <v>0</v>
      </c>
      <c r="I886" s="7">
        <v>0</v>
      </c>
      <c r="J886" s="7">
        <v>161000</v>
      </c>
      <c r="K886" s="7">
        <v>168567</v>
      </c>
    </row>
    <row r="887" spans="1:11" s="4" customFormat="1" x14ac:dyDescent="0.3">
      <c r="A887" s="4" t="s">
        <v>4608</v>
      </c>
      <c r="B887" s="4" t="s">
        <v>4609</v>
      </c>
      <c r="C887" s="4">
        <v>49</v>
      </c>
      <c r="D887" s="4">
        <v>49</v>
      </c>
      <c r="E887" s="7">
        <v>58800</v>
      </c>
      <c r="F887" s="7">
        <v>87800</v>
      </c>
      <c r="G887" s="7" t="s">
        <v>6030</v>
      </c>
      <c r="H887" s="26">
        <v>0</v>
      </c>
      <c r="I887" s="7">
        <v>0</v>
      </c>
      <c r="J887" s="7">
        <v>87800</v>
      </c>
      <c r="K887" s="7">
        <v>91926.599999999991</v>
      </c>
    </row>
    <row r="888" spans="1:11" s="4" customFormat="1" x14ac:dyDescent="0.3">
      <c r="A888" s="4" t="s">
        <v>4612</v>
      </c>
      <c r="B888" s="4" t="s">
        <v>4613</v>
      </c>
      <c r="C888" s="4">
        <v>15</v>
      </c>
      <c r="D888" s="4">
        <v>15</v>
      </c>
      <c r="E888" s="7">
        <v>18000</v>
      </c>
      <c r="F888" s="7">
        <v>47000</v>
      </c>
      <c r="G888" s="7" t="s">
        <v>6044</v>
      </c>
      <c r="H888" s="26">
        <v>0</v>
      </c>
      <c r="I888" s="7">
        <v>0</v>
      </c>
      <c r="J888" s="7">
        <v>47000</v>
      </c>
      <c r="K888" s="7">
        <v>49209</v>
      </c>
    </row>
    <row r="889" spans="1:11" s="4" customFormat="1" x14ac:dyDescent="0.3">
      <c r="A889" s="4" t="s">
        <v>4618</v>
      </c>
      <c r="B889" s="4" t="s">
        <v>4619</v>
      </c>
      <c r="C889" s="4">
        <v>249</v>
      </c>
      <c r="D889" s="4">
        <v>249</v>
      </c>
      <c r="E889" s="7">
        <v>298800</v>
      </c>
      <c r="F889" s="7">
        <v>327800</v>
      </c>
      <c r="G889" s="7" t="s">
        <v>6044</v>
      </c>
      <c r="H889" s="26">
        <v>0</v>
      </c>
      <c r="I889" s="7">
        <v>0</v>
      </c>
      <c r="J889" s="7">
        <v>327800</v>
      </c>
      <c r="K889" s="7">
        <v>343206.6</v>
      </c>
    </row>
    <row r="890" spans="1:11" s="4" customFormat="1" x14ac:dyDescent="0.3">
      <c r="A890" s="4" t="s">
        <v>4622</v>
      </c>
      <c r="B890" s="4" t="s">
        <v>4623</v>
      </c>
      <c r="C890" s="4">
        <v>32</v>
      </c>
      <c r="D890" s="4">
        <v>19</v>
      </c>
      <c r="E890" s="7">
        <v>22800</v>
      </c>
      <c r="F890" s="7">
        <v>51800</v>
      </c>
      <c r="G890" s="7" t="s">
        <v>6001</v>
      </c>
      <c r="H890" s="26">
        <v>0.3</v>
      </c>
      <c r="I890" s="7">
        <v>15540</v>
      </c>
      <c r="J890" s="7">
        <v>67340</v>
      </c>
      <c r="K890" s="7">
        <v>70504.98</v>
      </c>
    </row>
    <row r="891" spans="1:11" s="4" customFormat="1" x14ac:dyDescent="0.3">
      <c r="A891" s="4" t="s">
        <v>4634</v>
      </c>
      <c r="B891" s="4" t="s">
        <v>4635</v>
      </c>
      <c r="C891" s="4">
        <v>40</v>
      </c>
      <c r="D891" s="4">
        <v>40</v>
      </c>
      <c r="E891" s="7">
        <v>48000</v>
      </c>
      <c r="F891" s="7">
        <v>77000</v>
      </c>
      <c r="G891" s="7" t="s">
        <v>6019</v>
      </c>
      <c r="H891" s="26">
        <v>0.3</v>
      </c>
      <c r="I891" s="7">
        <v>23100</v>
      </c>
      <c r="J891" s="7">
        <v>100100</v>
      </c>
      <c r="K891" s="7">
        <v>104804.7</v>
      </c>
    </row>
    <row r="892" spans="1:11" s="4" customFormat="1" x14ac:dyDescent="0.3">
      <c r="A892" s="4" t="s">
        <v>4640</v>
      </c>
      <c r="B892" s="4" t="s">
        <v>4641</v>
      </c>
      <c r="C892" s="4">
        <v>55</v>
      </c>
      <c r="D892" s="4">
        <v>55</v>
      </c>
      <c r="E892" s="7">
        <v>66000</v>
      </c>
      <c r="F892" s="7">
        <v>95000</v>
      </c>
      <c r="G892" s="7" t="s">
        <v>6015</v>
      </c>
      <c r="H892" s="26">
        <v>0</v>
      </c>
      <c r="I892" s="7">
        <v>0</v>
      </c>
      <c r="J892" s="7">
        <v>95000</v>
      </c>
      <c r="K892" s="7">
        <v>99465</v>
      </c>
    </row>
    <row r="893" spans="1:11" s="4" customFormat="1" x14ac:dyDescent="0.3">
      <c r="A893" s="4" t="s">
        <v>4642</v>
      </c>
      <c r="B893" s="4" t="s">
        <v>4643</v>
      </c>
      <c r="C893" s="4">
        <v>49</v>
      </c>
      <c r="D893" s="4">
        <v>49</v>
      </c>
      <c r="E893" s="7">
        <v>58800</v>
      </c>
      <c r="F893" s="7">
        <v>87800</v>
      </c>
      <c r="G893" s="7" t="s">
        <v>6002</v>
      </c>
      <c r="H893" s="26">
        <v>0</v>
      </c>
      <c r="I893" s="7">
        <v>0</v>
      </c>
      <c r="J893" s="7">
        <v>87800</v>
      </c>
      <c r="K893" s="7">
        <v>91926.599999999991</v>
      </c>
    </row>
    <row r="894" spans="1:11" s="4" customFormat="1" x14ac:dyDescent="0.3">
      <c r="A894" s="4" t="s">
        <v>4644</v>
      </c>
      <c r="B894" s="4" t="s">
        <v>4645</v>
      </c>
      <c r="C894" s="4">
        <v>18</v>
      </c>
      <c r="D894" s="4">
        <v>18</v>
      </c>
      <c r="E894" s="7">
        <v>21600</v>
      </c>
      <c r="F894" s="7">
        <v>50600</v>
      </c>
      <c r="G894" s="7" t="s">
        <v>6026</v>
      </c>
      <c r="H894" s="26">
        <v>0.32</v>
      </c>
      <c r="I894" s="7">
        <v>16192</v>
      </c>
      <c r="J894" s="7">
        <v>66792</v>
      </c>
      <c r="K894" s="7">
        <v>69931.224000000002</v>
      </c>
    </row>
    <row r="895" spans="1:11" s="4" customFormat="1" x14ac:dyDescent="0.3">
      <c r="A895" s="4" t="s">
        <v>4646</v>
      </c>
      <c r="B895" s="4" t="s">
        <v>4647</v>
      </c>
      <c r="C895" s="4">
        <v>44</v>
      </c>
      <c r="D895" s="4">
        <v>44</v>
      </c>
      <c r="E895" s="7">
        <v>52800</v>
      </c>
      <c r="F895" s="7">
        <v>81800</v>
      </c>
      <c r="G895" s="7" t="s">
        <v>6026</v>
      </c>
      <c r="H895" s="26">
        <v>0.32</v>
      </c>
      <c r="I895" s="7">
        <v>26176</v>
      </c>
      <c r="J895" s="7">
        <v>107976</v>
      </c>
      <c r="K895" s="7">
        <v>113050.87199999999</v>
      </c>
    </row>
    <row r="896" spans="1:11" s="4" customFormat="1" x14ac:dyDescent="0.3">
      <c r="A896" s="4" t="s">
        <v>4651</v>
      </c>
      <c r="B896" s="4" t="s">
        <v>4652</v>
      </c>
      <c r="C896" s="4">
        <v>15</v>
      </c>
      <c r="D896" s="4">
        <v>15</v>
      </c>
      <c r="E896" s="7">
        <v>18000</v>
      </c>
      <c r="F896" s="7">
        <v>47000</v>
      </c>
      <c r="G896" s="7" t="s">
        <v>6025</v>
      </c>
      <c r="H896" s="26">
        <v>0.32</v>
      </c>
      <c r="I896" s="7">
        <v>15040</v>
      </c>
      <c r="J896" s="7">
        <v>62040</v>
      </c>
      <c r="K896" s="7">
        <v>64955.88</v>
      </c>
    </row>
    <row r="897" spans="1:11" s="4" customFormat="1" x14ac:dyDescent="0.3">
      <c r="A897" s="4" t="s">
        <v>4660</v>
      </c>
      <c r="B897" s="4" t="s">
        <v>4661</v>
      </c>
      <c r="C897" s="4">
        <v>16</v>
      </c>
      <c r="D897" s="4">
        <v>16</v>
      </c>
      <c r="E897" s="7">
        <v>19200</v>
      </c>
      <c r="F897" s="7">
        <v>48200</v>
      </c>
      <c r="G897" s="7" t="s">
        <v>6019</v>
      </c>
      <c r="H897" s="26">
        <v>0.3</v>
      </c>
      <c r="I897" s="7">
        <v>14460</v>
      </c>
      <c r="J897" s="7">
        <v>62660</v>
      </c>
      <c r="K897" s="7">
        <v>65605.01999999999</v>
      </c>
    </row>
    <row r="898" spans="1:11" s="4" customFormat="1" x14ac:dyDescent="0.3">
      <c r="A898" s="4" t="s">
        <v>4662</v>
      </c>
      <c r="B898" s="4" t="s">
        <v>4663</v>
      </c>
      <c r="C898" s="4">
        <v>32</v>
      </c>
      <c r="D898" s="4">
        <v>32</v>
      </c>
      <c r="E898" s="7">
        <v>38400</v>
      </c>
      <c r="F898" s="7">
        <v>67400</v>
      </c>
      <c r="G898" s="7" t="s">
        <v>6007</v>
      </c>
      <c r="H898" s="26">
        <v>0</v>
      </c>
      <c r="I898" s="7">
        <v>0</v>
      </c>
      <c r="J898" s="7">
        <v>67400</v>
      </c>
      <c r="K898" s="7">
        <v>70567.799999999988</v>
      </c>
    </row>
    <row r="899" spans="1:11" s="4" customFormat="1" x14ac:dyDescent="0.3">
      <c r="A899" s="4" t="s">
        <v>4668</v>
      </c>
      <c r="B899" s="4" t="s">
        <v>4669</v>
      </c>
      <c r="C899" s="4">
        <v>33</v>
      </c>
      <c r="D899" s="4">
        <v>33</v>
      </c>
      <c r="E899" s="7">
        <v>39600</v>
      </c>
      <c r="F899" s="7">
        <v>68600</v>
      </c>
      <c r="G899" s="7" t="s">
        <v>6028</v>
      </c>
      <c r="H899" s="26">
        <v>0.3</v>
      </c>
      <c r="I899" s="7">
        <v>20580</v>
      </c>
      <c r="J899" s="7">
        <v>89180</v>
      </c>
      <c r="K899" s="7">
        <v>93371.459999999992</v>
      </c>
    </row>
    <row r="900" spans="1:11" s="4" customFormat="1" x14ac:dyDescent="0.3">
      <c r="A900" s="4" t="s">
        <v>4680</v>
      </c>
      <c r="B900" s="4" t="s">
        <v>4681</v>
      </c>
      <c r="C900" s="4">
        <v>90</v>
      </c>
      <c r="D900" s="4">
        <v>90</v>
      </c>
      <c r="E900" s="7">
        <v>108000</v>
      </c>
      <c r="F900" s="7">
        <v>137000</v>
      </c>
      <c r="G900" s="7" t="s">
        <v>6044</v>
      </c>
      <c r="H900" s="26">
        <v>0</v>
      </c>
      <c r="I900" s="7">
        <v>0</v>
      </c>
      <c r="J900" s="7">
        <v>137000</v>
      </c>
      <c r="K900" s="7">
        <v>143439</v>
      </c>
    </row>
    <row r="901" spans="1:11" s="4" customFormat="1" x14ac:dyDescent="0.3">
      <c r="A901" s="4" t="s">
        <v>4686</v>
      </c>
      <c r="B901" s="4" t="s">
        <v>4687</v>
      </c>
      <c r="C901" s="4">
        <v>29</v>
      </c>
      <c r="D901" s="4">
        <v>29</v>
      </c>
      <c r="E901" s="7">
        <v>34800</v>
      </c>
      <c r="F901" s="7">
        <v>63800</v>
      </c>
      <c r="G901" s="7" t="s">
        <v>6039</v>
      </c>
      <c r="H901" s="26">
        <v>0.3</v>
      </c>
      <c r="I901" s="7">
        <v>19140</v>
      </c>
      <c r="J901" s="7">
        <v>82940</v>
      </c>
      <c r="K901" s="7">
        <v>86838.18</v>
      </c>
    </row>
    <row r="902" spans="1:11" s="4" customFormat="1" x14ac:dyDescent="0.3">
      <c r="A902" s="4" t="s">
        <v>4690</v>
      </c>
      <c r="B902" s="4" t="s">
        <v>4691</v>
      </c>
      <c r="C902" s="4">
        <v>22</v>
      </c>
      <c r="D902" s="4">
        <v>22</v>
      </c>
      <c r="E902" s="7">
        <v>26400</v>
      </c>
      <c r="F902" s="7">
        <v>55400</v>
      </c>
      <c r="G902" s="7" t="s">
        <v>6025</v>
      </c>
      <c r="H902" s="26">
        <v>0.32</v>
      </c>
      <c r="I902" s="7">
        <v>17728</v>
      </c>
      <c r="J902" s="7">
        <v>73128</v>
      </c>
      <c r="K902" s="7">
        <v>76565.015999999989</v>
      </c>
    </row>
    <row r="903" spans="1:11" s="4" customFormat="1" x14ac:dyDescent="0.3">
      <c r="A903" s="4" t="s">
        <v>4692</v>
      </c>
      <c r="B903" s="4" t="s">
        <v>4693</v>
      </c>
      <c r="C903" s="4">
        <v>28</v>
      </c>
      <c r="D903" s="4">
        <v>28</v>
      </c>
      <c r="E903" s="7">
        <v>33600</v>
      </c>
      <c r="F903" s="7">
        <v>62600</v>
      </c>
      <c r="G903" s="7" t="s">
        <v>6033</v>
      </c>
      <c r="H903" s="26">
        <v>0.3</v>
      </c>
      <c r="I903" s="7">
        <v>18780</v>
      </c>
      <c r="J903" s="7">
        <v>81380</v>
      </c>
      <c r="K903" s="7">
        <v>85204.86</v>
      </c>
    </row>
    <row r="904" spans="1:11" s="4" customFormat="1" x14ac:dyDescent="0.3">
      <c r="A904" s="4" t="s">
        <v>4698</v>
      </c>
      <c r="B904" s="4" t="s">
        <v>4699</v>
      </c>
      <c r="C904" s="4">
        <v>258</v>
      </c>
      <c r="D904" s="4">
        <v>193</v>
      </c>
      <c r="E904" s="7">
        <v>231600</v>
      </c>
      <c r="F904" s="7">
        <v>260600</v>
      </c>
      <c r="G904" s="7" t="s">
        <v>6030</v>
      </c>
      <c r="H904" s="26">
        <v>0</v>
      </c>
      <c r="I904" s="7">
        <v>0</v>
      </c>
      <c r="J904" s="7">
        <v>260600</v>
      </c>
      <c r="K904" s="7">
        <v>272848.19999999995</v>
      </c>
    </row>
    <row r="905" spans="1:11" s="4" customFormat="1" x14ac:dyDescent="0.3">
      <c r="A905" s="4" t="s">
        <v>4700</v>
      </c>
      <c r="B905" s="4" t="s">
        <v>4701</v>
      </c>
      <c r="C905" s="4">
        <v>32</v>
      </c>
      <c r="D905" s="4">
        <v>32</v>
      </c>
      <c r="E905" s="7">
        <v>38400</v>
      </c>
      <c r="F905" s="7">
        <v>67400</v>
      </c>
      <c r="G905" s="7" t="s">
        <v>6044</v>
      </c>
      <c r="H905" s="26">
        <v>0</v>
      </c>
      <c r="I905" s="7">
        <v>0</v>
      </c>
      <c r="J905" s="7">
        <v>67400</v>
      </c>
      <c r="K905" s="7">
        <v>70567.799999999988</v>
      </c>
    </row>
    <row r="906" spans="1:11" s="4" customFormat="1" x14ac:dyDescent="0.3">
      <c r="A906" s="4" t="s">
        <v>4702</v>
      </c>
      <c r="B906" s="4" t="s">
        <v>4703</v>
      </c>
      <c r="C906" s="4">
        <v>250</v>
      </c>
      <c r="D906" s="4">
        <v>168</v>
      </c>
      <c r="E906" s="7">
        <v>201600</v>
      </c>
      <c r="F906" s="7">
        <v>230600</v>
      </c>
      <c r="G906" s="7" t="s">
        <v>6011</v>
      </c>
      <c r="H906" s="26">
        <v>0.32</v>
      </c>
      <c r="I906" s="7">
        <v>73792</v>
      </c>
      <c r="J906" s="7">
        <v>304392</v>
      </c>
      <c r="K906" s="7">
        <v>318698.424</v>
      </c>
    </row>
    <row r="907" spans="1:11" s="4" customFormat="1" x14ac:dyDescent="0.3">
      <c r="A907" s="4" t="s">
        <v>4704</v>
      </c>
      <c r="B907" s="4" t="s">
        <v>4705</v>
      </c>
      <c r="C907" s="4">
        <v>19</v>
      </c>
      <c r="D907" s="4">
        <v>19</v>
      </c>
      <c r="E907" s="7">
        <v>22800</v>
      </c>
      <c r="F907" s="7">
        <v>51800</v>
      </c>
      <c r="G907" s="7" t="s">
        <v>6036</v>
      </c>
      <c r="H907" s="26">
        <v>0</v>
      </c>
      <c r="I907" s="7">
        <v>0</v>
      </c>
      <c r="J907" s="7">
        <v>51800</v>
      </c>
      <c r="K907" s="7">
        <v>54234.6</v>
      </c>
    </row>
    <row r="908" spans="1:11" s="4" customFormat="1" x14ac:dyDescent="0.3">
      <c r="A908" s="4" t="s">
        <v>4706</v>
      </c>
      <c r="B908" s="4" t="s">
        <v>4707</v>
      </c>
      <c r="C908" s="4">
        <v>46</v>
      </c>
      <c r="D908" s="4">
        <v>46</v>
      </c>
      <c r="E908" s="7">
        <v>55200</v>
      </c>
      <c r="F908" s="7">
        <v>84200</v>
      </c>
      <c r="G908" s="7" t="s">
        <v>6007</v>
      </c>
      <c r="H908" s="26">
        <v>0</v>
      </c>
      <c r="I908" s="7">
        <v>0</v>
      </c>
      <c r="J908" s="7">
        <v>84200</v>
      </c>
      <c r="K908" s="7">
        <v>88157.4</v>
      </c>
    </row>
    <row r="909" spans="1:11" s="4" customFormat="1" x14ac:dyDescent="0.3">
      <c r="A909" s="4" t="s">
        <v>4708</v>
      </c>
      <c r="B909" s="4" t="s">
        <v>4709</v>
      </c>
      <c r="C909" s="4">
        <v>32</v>
      </c>
      <c r="D909" s="4">
        <v>32</v>
      </c>
      <c r="E909" s="7">
        <v>38400</v>
      </c>
      <c r="F909" s="7">
        <v>67400</v>
      </c>
      <c r="G909" s="7" t="s">
        <v>6030</v>
      </c>
      <c r="H909" s="26">
        <v>0</v>
      </c>
      <c r="I909" s="7">
        <v>0</v>
      </c>
      <c r="J909" s="7">
        <v>67400</v>
      </c>
      <c r="K909" s="7">
        <v>70567.799999999988</v>
      </c>
    </row>
    <row r="910" spans="1:11" s="4" customFormat="1" x14ac:dyDescent="0.3">
      <c r="A910" s="4" t="s">
        <v>4710</v>
      </c>
      <c r="B910" s="4" t="s">
        <v>4711</v>
      </c>
      <c r="C910" s="4">
        <v>15</v>
      </c>
      <c r="D910" s="4">
        <v>15</v>
      </c>
      <c r="E910" s="7">
        <v>18000</v>
      </c>
      <c r="F910" s="7">
        <v>47000</v>
      </c>
      <c r="G910" s="7" t="s">
        <v>6019</v>
      </c>
      <c r="H910" s="26">
        <v>0.3</v>
      </c>
      <c r="I910" s="7">
        <v>14100</v>
      </c>
      <c r="J910" s="7">
        <v>61100</v>
      </c>
      <c r="K910" s="7">
        <v>63971.7</v>
      </c>
    </row>
    <row r="911" spans="1:11" s="4" customFormat="1" x14ac:dyDescent="0.3">
      <c r="A911" s="4" t="s">
        <v>4714</v>
      </c>
      <c r="B911" s="4" t="s">
        <v>4715</v>
      </c>
      <c r="C911" s="4">
        <v>38</v>
      </c>
      <c r="D911" s="4">
        <v>38</v>
      </c>
      <c r="E911" s="7">
        <v>45600</v>
      </c>
      <c r="F911" s="7">
        <v>74600</v>
      </c>
      <c r="G911" s="7" t="s">
        <v>6030</v>
      </c>
      <c r="H911" s="26">
        <v>0</v>
      </c>
      <c r="I911" s="7">
        <v>0</v>
      </c>
      <c r="J911" s="7">
        <v>74600</v>
      </c>
      <c r="K911" s="7">
        <v>78106.2</v>
      </c>
    </row>
    <row r="912" spans="1:11" s="4" customFormat="1" x14ac:dyDescent="0.3">
      <c r="A912" s="4" t="s">
        <v>4716</v>
      </c>
      <c r="B912" s="4" t="s">
        <v>4717</v>
      </c>
      <c r="C912" s="4">
        <v>89</v>
      </c>
      <c r="D912" s="4">
        <v>89</v>
      </c>
      <c r="E912" s="7">
        <v>106800</v>
      </c>
      <c r="F912" s="7">
        <v>135800</v>
      </c>
      <c r="G912" s="7" t="s">
        <v>6006</v>
      </c>
      <c r="H912" s="26">
        <v>0</v>
      </c>
      <c r="I912" s="7">
        <v>0</v>
      </c>
      <c r="J912" s="7">
        <v>135800</v>
      </c>
      <c r="K912" s="7">
        <v>142182.59999999998</v>
      </c>
    </row>
    <row r="913" spans="1:11" s="4" customFormat="1" x14ac:dyDescent="0.3">
      <c r="A913" s="4" t="s">
        <v>4720</v>
      </c>
      <c r="B913" s="4" t="s">
        <v>4721</v>
      </c>
      <c r="C913" s="4">
        <v>41</v>
      </c>
      <c r="D913" s="4">
        <v>41</v>
      </c>
      <c r="E913" s="7">
        <v>49200</v>
      </c>
      <c r="F913" s="7">
        <v>78200</v>
      </c>
      <c r="G913" s="7" t="s">
        <v>6002</v>
      </c>
      <c r="H913" s="26">
        <v>0</v>
      </c>
      <c r="I913" s="7">
        <v>0</v>
      </c>
      <c r="J913" s="7">
        <v>78200</v>
      </c>
      <c r="K913" s="7">
        <v>81875.399999999994</v>
      </c>
    </row>
    <row r="914" spans="1:11" s="4" customFormat="1" x14ac:dyDescent="0.3">
      <c r="A914" s="4" t="s">
        <v>4722</v>
      </c>
      <c r="B914" s="4" t="s">
        <v>4723</v>
      </c>
      <c r="C914" s="4">
        <v>59</v>
      </c>
      <c r="D914" s="4">
        <v>59</v>
      </c>
      <c r="E914" s="7">
        <v>70800</v>
      </c>
      <c r="F914" s="7">
        <v>99800</v>
      </c>
      <c r="G914" s="7" t="s">
        <v>6007</v>
      </c>
      <c r="H914" s="26">
        <v>0</v>
      </c>
      <c r="I914" s="7">
        <v>0</v>
      </c>
      <c r="J914" s="7">
        <v>99800</v>
      </c>
      <c r="K914" s="7">
        <v>104490.59999999999</v>
      </c>
    </row>
    <row r="915" spans="1:11" s="4" customFormat="1" x14ac:dyDescent="0.3">
      <c r="A915" s="4" t="s">
        <v>4727</v>
      </c>
      <c r="B915" s="4" t="s">
        <v>4728</v>
      </c>
      <c r="C915" s="4">
        <v>35</v>
      </c>
      <c r="D915" s="4">
        <v>35</v>
      </c>
      <c r="E915" s="7">
        <v>42000</v>
      </c>
      <c r="F915" s="7">
        <v>71000</v>
      </c>
      <c r="G915" s="7" t="s">
        <v>6044</v>
      </c>
      <c r="H915" s="26">
        <v>0</v>
      </c>
      <c r="I915" s="7">
        <v>0</v>
      </c>
      <c r="J915" s="7">
        <v>71000</v>
      </c>
      <c r="K915" s="7">
        <v>74337</v>
      </c>
    </row>
    <row r="916" spans="1:11" s="4" customFormat="1" x14ac:dyDescent="0.3">
      <c r="A916" s="4" t="s">
        <v>4734</v>
      </c>
      <c r="B916" s="4" t="s">
        <v>4735</v>
      </c>
      <c r="C916" s="4">
        <v>79</v>
      </c>
      <c r="D916" s="4">
        <v>79</v>
      </c>
      <c r="E916" s="7">
        <v>94800</v>
      </c>
      <c r="F916" s="7">
        <v>123800</v>
      </c>
      <c r="G916" s="7" t="s">
        <v>6040</v>
      </c>
      <c r="H916" s="26">
        <v>0</v>
      </c>
      <c r="I916" s="7">
        <v>0</v>
      </c>
      <c r="J916" s="7">
        <v>123800</v>
      </c>
      <c r="K916" s="7">
        <v>129618.59999999999</v>
      </c>
    </row>
    <row r="917" spans="1:11" s="4" customFormat="1" x14ac:dyDescent="0.3">
      <c r="A917" s="4" t="s">
        <v>4736</v>
      </c>
      <c r="B917" s="4" t="s">
        <v>4737</v>
      </c>
      <c r="C917" s="4">
        <v>187</v>
      </c>
      <c r="D917" s="4">
        <v>187</v>
      </c>
      <c r="E917" s="7">
        <v>224400</v>
      </c>
      <c r="F917" s="7">
        <v>253400</v>
      </c>
      <c r="G917" s="7" t="s">
        <v>6044</v>
      </c>
      <c r="H917" s="26">
        <v>0</v>
      </c>
      <c r="I917" s="7">
        <v>0</v>
      </c>
      <c r="J917" s="7">
        <v>253400</v>
      </c>
      <c r="K917" s="7">
        <v>265309.8</v>
      </c>
    </row>
    <row r="918" spans="1:11" s="4" customFormat="1" x14ac:dyDescent="0.3">
      <c r="A918" s="4" t="s">
        <v>4740</v>
      </c>
      <c r="B918" s="4" t="s">
        <v>4741</v>
      </c>
      <c r="C918" s="4">
        <v>16</v>
      </c>
      <c r="D918" s="4">
        <v>16</v>
      </c>
      <c r="E918" s="7">
        <v>19200</v>
      </c>
      <c r="F918" s="7">
        <v>48200</v>
      </c>
      <c r="G918" s="7" t="s">
        <v>6006</v>
      </c>
      <c r="H918" s="26">
        <v>0</v>
      </c>
      <c r="I918" s="7">
        <v>0</v>
      </c>
      <c r="J918" s="7">
        <v>48200</v>
      </c>
      <c r="K918" s="7">
        <v>50465.399999999994</v>
      </c>
    </row>
    <row r="919" spans="1:11" s="4" customFormat="1" x14ac:dyDescent="0.3">
      <c r="A919" s="4" t="s">
        <v>4742</v>
      </c>
      <c r="B919" s="4" t="s">
        <v>4743</v>
      </c>
      <c r="C919" s="4">
        <v>186</v>
      </c>
      <c r="D919" s="4">
        <v>1</v>
      </c>
      <c r="E919" s="7">
        <v>1200</v>
      </c>
      <c r="F919" s="7">
        <v>30200</v>
      </c>
      <c r="G919" s="7" t="s">
        <v>6011</v>
      </c>
      <c r="H919" s="26">
        <v>0.32</v>
      </c>
      <c r="I919" s="7">
        <v>9664</v>
      </c>
      <c r="J919" s="7">
        <v>39864</v>
      </c>
      <c r="K919" s="7">
        <v>41737.608</v>
      </c>
    </row>
    <row r="920" spans="1:11" s="4" customFormat="1" x14ac:dyDescent="0.3">
      <c r="A920" s="4" t="s">
        <v>4744</v>
      </c>
      <c r="B920" s="4" t="s">
        <v>4745</v>
      </c>
      <c r="C920" s="4">
        <v>70</v>
      </c>
      <c r="D920" s="4">
        <v>70</v>
      </c>
      <c r="E920" s="7">
        <v>84000</v>
      </c>
      <c r="F920" s="7">
        <v>113000</v>
      </c>
      <c r="G920" s="7" t="s">
        <v>5997</v>
      </c>
      <c r="H920" s="26">
        <v>0</v>
      </c>
      <c r="I920" s="7">
        <v>0</v>
      </c>
      <c r="J920" s="7">
        <v>113000</v>
      </c>
      <c r="K920" s="7">
        <v>118310.99999999999</v>
      </c>
    </row>
    <row r="921" spans="1:11" s="4" customFormat="1" x14ac:dyDescent="0.3">
      <c r="A921" s="4" t="s">
        <v>4746</v>
      </c>
      <c r="B921" s="4" t="s">
        <v>4747</v>
      </c>
      <c r="C921" s="4">
        <v>17</v>
      </c>
      <c r="D921" s="4">
        <v>17</v>
      </c>
      <c r="E921" s="7">
        <v>20400</v>
      </c>
      <c r="F921" s="7">
        <v>49400</v>
      </c>
      <c r="G921" s="7" t="s">
        <v>6002</v>
      </c>
      <c r="H921" s="26">
        <v>0</v>
      </c>
      <c r="I921" s="7">
        <v>0</v>
      </c>
      <c r="J921" s="7">
        <v>49400</v>
      </c>
      <c r="K921" s="7">
        <v>51721.799999999996</v>
      </c>
    </row>
    <row r="922" spans="1:11" s="4" customFormat="1" x14ac:dyDescent="0.3">
      <c r="A922" s="4" t="s">
        <v>4748</v>
      </c>
      <c r="B922" s="4" t="s">
        <v>4749</v>
      </c>
      <c r="C922" s="4">
        <v>24</v>
      </c>
      <c r="D922" s="4">
        <v>24</v>
      </c>
      <c r="E922" s="7">
        <v>28800</v>
      </c>
      <c r="F922" s="7">
        <v>57800</v>
      </c>
      <c r="G922" s="7" t="s">
        <v>6009</v>
      </c>
      <c r="H922" s="26">
        <v>0</v>
      </c>
      <c r="I922" s="7">
        <v>0</v>
      </c>
      <c r="J922" s="7">
        <v>57800</v>
      </c>
      <c r="K922" s="7">
        <v>60516.6</v>
      </c>
    </row>
    <row r="923" spans="1:11" s="4" customFormat="1" x14ac:dyDescent="0.3">
      <c r="A923" s="4" t="s">
        <v>4750</v>
      </c>
      <c r="B923" s="4" t="s">
        <v>4751</v>
      </c>
      <c r="C923" s="4">
        <v>116</v>
      </c>
      <c r="D923" s="4">
        <v>116</v>
      </c>
      <c r="E923" s="7">
        <v>139200</v>
      </c>
      <c r="F923" s="7">
        <v>168200</v>
      </c>
      <c r="G923" s="7" t="s">
        <v>6030</v>
      </c>
      <c r="H923" s="26">
        <v>0</v>
      </c>
      <c r="I923" s="7">
        <v>0</v>
      </c>
      <c r="J923" s="7">
        <v>168200</v>
      </c>
      <c r="K923" s="7">
        <v>176105.4</v>
      </c>
    </row>
    <row r="924" spans="1:11" s="4" customFormat="1" x14ac:dyDescent="0.3">
      <c r="A924" s="4" t="s">
        <v>4753</v>
      </c>
      <c r="B924" s="4" t="s">
        <v>4754</v>
      </c>
      <c r="C924" s="4">
        <v>78</v>
      </c>
      <c r="D924" s="4">
        <v>26</v>
      </c>
      <c r="E924" s="7">
        <v>31200</v>
      </c>
      <c r="F924" s="7">
        <v>60200</v>
      </c>
      <c r="G924" s="7" t="s">
        <v>6035</v>
      </c>
      <c r="H924" s="26">
        <v>0.3</v>
      </c>
      <c r="I924" s="7">
        <v>18060</v>
      </c>
      <c r="J924" s="7">
        <v>78260</v>
      </c>
      <c r="K924" s="7">
        <v>81938.22</v>
      </c>
    </row>
    <row r="925" spans="1:11" s="4" customFormat="1" x14ac:dyDescent="0.3">
      <c r="A925" s="4" t="s">
        <v>4755</v>
      </c>
      <c r="B925" s="4" t="s">
        <v>4756</v>
      </c>
      <c r="C925" s="4">
        <v>389</v>
      </c>
      <c r="D925" s="4">
        <v>1</v>
      </c>
      <c r="E925" s="7">
        <v>1200</v>
      </c>
      <c r="F925" s="7">
        <v>30200</v>
      </c>
      <c r="G925" s="7" t="s">
        <v>6018</v>
      </c>
      <c r="H925" s="26">
        <v>0</v>
      </c>
      <c r="I925" s="7">
        <v>0</v>
      </c>
      <c r="J925" s="7">
        <v>30200</v>
      </c>
      <c r="K925" s="7">
        <v>31619.399999999998</v>
      </c>
    </row>
    <row r="926" spans="1:11" s="4" customFormat="1" x14ac:dyDescent="0.3">
      <c r="A926" s="4" t="s">
        <v>4757</v>
      </c>
      <c r="B926" s="4" t="s">
        <v>4758</v>
      </c>
      <c r="C926" s="4">
        <v>45</v>
      </c>
      <c r="D926" s="4">
        <v>45</v>
      </c>
      <c r="E926" s="7">
        <v>54000</v>
      </c>
      <c r="F926" s="7">
        <v>83000</v>
      </c>
      <c r="G926" s="7" t="s">
        <v>5999</v>
      </c>
      <c r="H926" s="26">
        <v>0.3</v>
      </c>
      <c r="I926" s="7">
        <v>24900</v>
      </c>
      <c r="J926" s="7">
        <v>107900</v>
      </c>
      <c r="K926" s="7">
        <v>112971.29999999999</v>
      </c>
    </row>
    <row r="927" spans="1:11" s="4" customFormat="1" x14ac:dyDescent="0.3">
      <c r="A927" s="4" t="s">
        <v>4761</v>
      </c>
      <c r="B927" s="4" t="s">
        <v>4762</v>
      </c>
      <c r="C927" s="4">
        <v>19</v>
      </c>
      <c r="D927" s="4">
        <v>1</v>
      </c>
      <c r="E927" s="7">
        <v>1200</v>
      </c>
      <c r="F927" s="7">
        <v>30200</v>
      </c>
      <c r="G927" s="7" t="s">
        <v>6044</v>
      </c>
      <c r="H927" s="26">
        <v>0</v>
      </c>
      <c r="I927" s="7">
        <v>0</v>
      </c>
      <c r="J927" s="7">
        <v>30200</v>
      </c>
      <c r="K927" s="7">
        <v>31619.399999999998</v>
      </c>
    </row>
    <row r="928" spans="1:11" s="4" customFormat="1" x14ac:dyDescent="0.3">
      <c r="A928" s="4" t="s">
        <v>4763</v>
      </c>
      <c r="B928" s="4" t="s">
        <v>4764</v>
      </c>
      <c r="C928" s="4">
        <v>53</v>
      </c>
      <c r="D928" s="4">
        <v>52</v>
      </c>
      <c r="E928" s="7">
        <v>62400</v>
      </c>
      <c r="F928" s="7">
        <v>91400</v>
      </c>
      <c r="G928" s="7" t="s">
        <v>6014</v>
      </c>
      <c r="H928" s="26">
        <v>0</v>
      </c>
      <c r="I928" s="7">
        <v>0</v>
      </c>
      <c r="J928" s="7">
        <v>91400</v>
      </c>
      <c r="K928" s="7">
        <v>95695.799999999988</v>
      </c>
    </row>
    <row r="929" spans="1:11" s="4" customFormat="1" x14ac:dyDescent="0.3">
      <c r="A929" s="4" t="s">
        <v>4765</v>
      </c>
      <c r="B929" s="4" t="s">
        <v>4766</v>
      </c>
      <c r="C929" s="4">
        <v>93</v>
      </c>
      <c r="D929" s="4">
        <v>93</v>
      </c>
      <c r="E929" s="7">
        <v>111600</v>
      </c>
      <c r="F929" s="7">
        <v>140600</v>
      </c>
      <c r="G929" s="7" t="s">
        <v>6044</v>
      </c>
      <c r="H929" s="26">
        <v>0</v>
      </c>
      <c r="I929" s="7">
        <v>0</v>
      </c>
      <c r="J929" s="7">
        <v>140600</v>
      </c>
      <c r="K929" s="7">
        <v>147208.19999999998</v>
      </c>
    </row>
    <row r="930" spans="1:11" s="4" customFormat="1" x14ac:dyDescent="0.3">
      <c r="A930" s="4" t="s">
        <v>4769</v>
      </c>
      <c r="B930" s="4" t="s">
        <v>4770</v>
      </c>
      <c r="C930" s="4">
        <v>31</v>
      </c>
      <c r="D930" s="4">
        <v>31</v>
      </c>
      <c r="E930" s="7">
        <v>37200</v>
      </c>
      <c r="F930" s="7">
        <v>66200</v>
      </c>
      <c r="G930" s="7" t="s">
        <v>6019</v>
      </c>
      <c r="H930" s="26">
        <v>0.3</v>
      </c>
      <c r="I930" s="7">
        <v>19860</v>
      </c>
      <c r="J930" s="7">
        <v>86060</v>
      </c>
      <c r="K930" s="7">
        <v>90104.819999999992</v>
      </c>
    </row>
    <row r="931" spans="1:11" s="4" customFormat="1" x14ac:dyDescent="0.3">
      <c r="A931" s="4" t="s">
        <v>4773</v>
      </c>
      <c r="B931" s="4" t="s">
        <v>4774</v>
      </c>
      <c r="C931" s="4">
        <v>1566</v>
      </c>
      <c r="D931" s="4">
        <v>1537</v>
      </c>
      <c r="E931" s="7">
        <v>1844400</v>
      </c>
      <c r="F931" s="7">
        <v>1873400</v>
      </c>
      <c r="G931" s="7" t="s">
        <v>6001</v>
      </c>
      <c r="H931" s="26">
        <v>0.3</v>
      </c>
      <c r="I931" s="7">
        <v>562020</v>
      </c>
      <c r="J931" s="7">
        <v>2435420</v>
      </c>
      <c r="K931" s="7">
        <v>2549884.7399999998</v>
      </c>
    </row>
    <row r="932" spans="1:11" s="4" customFormat="1" x14ac:dyDescent="0.3">
      <c r="A932" s="4" t="s">
        <v>4775</v>
      </c>
      <c r="B932" s="4" t="s">
        <v>4776</v>
      </c>
      <c r="C932" s="4">
        <v>32</v>
      </c>
      <c r="D932" s="4">
        <v>9</v>
      </c>
      <c r="E932" s="7">
        <v>10800</v>
      </c>
      <c r="F932" s="7">
        <v>39800</v>
      </c>
      <c r="G932" s="7" t="s">
        <v>6011</v>
      </c>
      <c r="H932" s="26">
        <v>0.32</v>
      </c>
      <c r="I932" s="7">
        <v>12736</v>
      </c>
      <c r="J932" s="7">
        <v>52536</v>
      </c>
      <c r="K932" s="7">
        <v>55005.191999999995</v>
      </c>
    </row>
    <row r="933" spans="1:11" s="4" customFormat="1" x14ac:dyDescent="0.3">
      <c r="A933" s="4" t="s">
        <v>4777</v>
      </c>
      <c r="B933" s="4" t="s">
        <v>4778</v>
      </c>
      <c r="C933" s="4">
        <v>128</v>
      </c>
      <c r="D933" s="4">
        <v>128</v>
      </c>
      <c r="E933" s="7">
        <v>153600</v>
      </c>
      <c r="F933" s="7">
        <v>182600</v>
      </c>
      <c r="G933" s="7" t="s">
        <v>6026</v>
      </c>
      <c r="H933" s="26">
        <v>0.32</v>
      </c>
      <c r="I933" s="7">
        <v>58432</v>
      </c>
      <c r="J933" s="7">
        <v>241032</v>
      </c>
      <c r="K933" s="7">
        <v>252360.50399999999</v>
      </c>
    </row>
    <row r="934" spans="1:11" s="4" customFormat="1" x14ac:dyDescent="0.3">
      <c r="A934" s="4" t="s">
        <v>4779</v>
      </c>
      <c r="B934" s="4" t="s">
        <v>4780</v>
      </c>
      <c r="C934" s="4">
        <v>146</v>
      </c>
      <c r="D934" s="4">
        <v>36</v>
      </c>
      <c r="E934" s="7">
        <v>43200</v>
      </c>
      <c r="F934" s="7">
        <v>72200</v>
      </c>
      <c r="G934" s="7" t="s">
        <v>6044</v>
      </c>
      <c r="H934" s="26">
        <v>0</v>
      </c>
      <c r="I934" s="7">
        <v>0</v>
      </c>
      <c r="J934" s="7">
        <v>72200</v>
      </c>
      <c r="K934" s="7">
        <v>75593.399999999994</v>
      </c>
    </row>
    <row r="935" spans="1:11" s="4" customFormat="1" x14ac:dyDescent="0.3">
      <c r="A935" s="4" t="s">
        <v>4783</v>
      </c>
      <c r="B935" s="4" t="s">
        <v>4784</v>
      </c>
      <c r="C935" s="4">
        <v>25</v>
      </c>
      <c r="D935" s="4">
        <v>25</v>
      </c>
      <c r="E935" s="7">
        <v>30000</v>
      </c>
      <c r="F935" s="7">
        <v>59000</v>
      </c>
      <c r="G935" s="7" t="s">
        <v>6006</v>
      </c>
      <c r="H935" s="26">
        <v>0</v>
      </c>
      <c r="I935" s="7">
        <v>0</v>
      </c>
      <c r="J935" s="7">
        <v>59000</v>
      </c>
      <c r="K935" s="7">
        <v>61772.999999999993</v>
      </c>
    </row>
    <row r="936" spans="1:11" s="4" customFormat="1" x14ac:dyDescent="0.3">
      <c r="A936" s="4" t="s">
        <v>4793</v>
      </c>
      <c r="B936" s="4" t="s">
        <v>4794</v>
      </c>
      <c r="C936" s="4">
        <v>70</v>
      </c>
      <c r="D936" s="4">
        <v>10</v>
      </c>
      <c r="E936" s="7">
        <v>12000</v>
      </c>
      <c r="F936" s="7">
        <v>41000</v>
      </c>
      <c r="G936" s="7" t="s">
        <v>6029</v>
      </c>
      <c r="H936" s="26">
        <v>0.32</v>
      </c>
      <c r="I936" s="7">
        <v>13120</v>
      </c>
      <c r="J936" s="7">
        <v>54120</v>
      </c>
      <c r="K936" s="7">
        <v>56663.64</v>
      </c>
    </row>
    <row r="937" spans="1:11" s="4" customFormat="1" x14ac:dyDescent="0.3">
      <c r="A937" s="4" t="s">
        <v>4798</v>
      </c>
      <c r="B937" s="4" t="s">
        <v>4799</v>
      </c>
      <c r="C937" s="4">
        <v>1630</v>
      </c>
      <c r="D937" s="4">
        <v>1630</v>
      </c>
      <c r="E937" s="7">
        <v>1956000</v>
      </c>
      <c r="F937" s="7">
        <v>1985000</v>
      </c>
      <c r="G937" s="7" t="s">
        <v>6046</v>
      </c>
      <c r="H937" s="26">
        <v>0.32</v>
      </c>
      <c r="I937" s="7">
        <v>635200</v>
      </c>
      <c r="J937" s="7">
        <v>2620200</v>
      </c>
      <c r="K937" s="7">
        <v>2743349.4</v>
      </c>
    </row>
    <row r="938" spans="1:11" s="4" customFormat="1" x14ac:dyDescent="0.3">
      <c r="A938" s="4" t="s">
        <v>4802</v>
      </c>
      <c r="B938" s="4" t="s">
        <v>4803</v>
      </c>
      <c r="C938" s="4">
        <v>52</v>
      </c>
      <c r="D938" s="4">
        <v>52</v>
      </c>
      <c r="E938" s="7">
        <v>62400</v>
      </c>
      <c r="F938" s="7">
        <v>91400</v>
      </c>
      <c r="G938" s="7" t="s">
        <v>6030</v>
      </c>
      <c r="H938" s="26">
        <v>0</v>
      </c>
      <c r="I938" s="7">
        <v>0</v>
      </c>
      <c r="J938" s="7">
        <v>91400</v>
      </c>
      <c r="K938" s="7">
        <v>95695.799999999988</v>
      </c>
    </row>
    <row r="939" spans="1:11" s="4" customFormat="1" x14ac:dyDescent="0.3">
      <c r="A939" s="4" t="s">
        <v>4804</v>
      </c>
      <c r="B939" s="4" t="s">
        <v>4805</v>
      </c>
      <c r="C939" s="4">
        <v>43</v>
      </c>
      <c r="D939" s="4">
        <v>43</v>
      </c>
      <c r="E939" s="7">
        <v>51600</v>
      </c>
      <c r="F939" s="7">
        <v>80600</v>
      </c>
      <c r="G939" s="7" t="s">
        <v>6002</v>
      </c>
      <c r="H939" s="26">
        <v>0</v>
      </c>
      <c r="I939" s="7">
        <v>0</v>
      </c>
      <c r="J939" s="7">
        <v>80600</v>
      </c>
      <c r="K939" s="7">
        <v>84388.2</v>
      </c>
    </row>
    <row r="940" spans="1:11" s="4" customFormat="1" x14ac:dyDescent="0.3">
      <c r="A940" s="4" t="s">
        <v>4810</v>
      </c>
      <c r="B940" s="4" t="s">
        <v>4811</v>
      </c>
      <c r="C940" s="4">
        <v>20</v>
      </c>
      <c r="D940" s="4">
        <v>20</v>
      </c>
      <c r="E940" s="7">
        <v>24000</v>
      </c>
      <c r="F940" s="7">
        <v>53000</v>
      </c>
      <c r="G940" s="7" t="s">
        <v>5999</v>
      </c>
      <c r="H940" s="26">
        <v>0.3</v>
      </c>
      <c r="I940" s="7">
        <v>15900</v>
      </c>
      <c r="J940" s="7">
        <v>68900</v>
      </c>
      <c r="K940" s="7">
        <v>72138.299999999988</v>
      </c>
    </row>
    <row r="941" spans="1:11" s="4" customFormat="1" x14ac:dyDescent="0.3">
      <c r="A941" s="4" t="s">
        <v>4812</v>
      </c>
      <c r="B941" s="4" t="s">
        <v>4813</v>
      </c>
      <c r="C941" s="4">
        <v>16</v>
      </c>
      <c r="D941" s="4">
        <v>16</v>
      </c>
      <c r="E941" s="7">
        <v>19200</v>
      </c>
      <c r="F941" s="7">
        <v>48200</v>
      </c>
      <c r="G941" s="7" t="s">
        <v>6007</v>
      </c>
      <c r="H941" s="26">
        <v>0</v>
      </c>
      <c r="I941" s="7">
        <v>0</v>
      </c>
      <c r="J941" s="7">
        <v>48200</v>
      </c>
      <c r="K941" s="7">
        <v>50465.399999999994</v>
      </c>
    </row>
    <row r="942" spans="1:11" s="4" customFormat="1" x14ac:dyDescent="0.3">
      <c r="A942" s="4" t="s">
        <v>4816</v>
      </c>
      <c r="B942" s="4" t="s">
        <v>4817</v>
      </c>
      <c r="C942" s="4">
        <v>16</v>
      </c>
      <c r="D942" s="4">
        <v>16</v>
      </c>
      <c r="E942" s="7">
        <v>19200</v>
      </c>
      <c r="F942" s="7">
        <v>48200</v>
      </c>
      <c r="G942" s="7" t="s">
        <v>6006</v>
      </c>
      <c r="H942" s="26">
        <v>0</v>
      </c>
      <c r="I942" s="7">
        <v>0</v>
      </c>
      <c r="J942" s="7">
        <v>48200</v>
      </c>
      <c r="K942" s="7">
        <v>50465.399999999994</v>
      </c>
    </row>
    <row r="943" spans="1:11" s="4" customFormat="1" x14ac:dyDescent="0.3">
      <c r="A943" s="4" t="s">
        <v>4822</v>
      </c>
      <c r="B943" s="4" t="s">
        <v>4823</v>
      </c>
      <c r="C943" s="4">
        <v>76</v>
      </c>
      <c r="D943" s="4">
        <v>76</v>
      </c>
      <c r="E943" s="7">
        <v>91200</v>
      </c>
      <c r="F943" s="7">
        <v>120200</v>
      </c>
      <c r="G943" s="7" t="s">
        <v>6002</v>
      </c>
      <c r="H943" s="26">
        <v>0</v>
      </c>
      <c r="I943" s="7">
        <v>0</v>
      </c>
      <c r="J943" s="7">
        <v>120200</v>
      </c>
      <c r="K943" s="7">
        <v>125849.4</v>
      </c>
    </row>
    <row r="944" spans="1:11" s="4" customFormat="1" x14ac:dyDescent="0.3">
      <c r="A944" s="4" t="s">
        <v>4824</v>
      </c>
      <c r="B944" s="4" t="s">
        <v>4825</v>
      </c>
      <c r="C944" s="4">
        <v>83</v>
      </c>
      <c r="D944" s="4">
        <v>82</v>
      </c>
      <c r="E944" s="7">
        <v>98400</v>
      </c>
      <c r="F944" s="7">
        <v>127400</v>
      </c>
      <c r="G944" s="7" t="s">
        <v>6006</v>
      </c>
      <c r="H944" s="26">
        <v>0</v>
      </c>
      <c r="I944" s="7">
        <v>0</v>
      </c>
      <c r="J944" s="7">
        <v>127400</v>
      </c>
      <c r="K944" s="7">
        <v>133387.79999999999</v>
      </c>
    </row>
    <row r="945" spans="1:11" s="4" customFormat="1" x14ac:dyDescent="0.3">
      <c r="A945" s="4" t="s">
        <v>4828</v>
      </c>
      <c r="B945" s="4" t="s">
        <v>4829</v>
      </c>
      <c r="C945" s="4">
        <v>39</v>
      </c>
      <c r="D945" s="4">
        <v>39</v>
      </c>
      <c r="E945" s="7">
        <v>46800</v>
      </c>
      <c r="F945" s="7">
        <v>75800</v>
      </c>
      <c r="G945" s="7" t="s">
        <v>6033</v>
      </c>
      <c r="H945" s="26">
        <v>0.3</v>
      </c>
      <c r="I945" s="7">
        <v>22740</v>
      </c>
      <c r="J945" s="7">
        <v>98540</v>
      </c>
      <c r="K945" s="7">
        <v>103171.37999999999</v>
      </c>
    </row>
    <row r="946" spans="1:11" s="4" customFormat="1" x14ac:dyDescent="0.3">
      <c r="A946" s="4" t="s">
        <v>4832</v>
      </c>
      <c r="B946" s="4" t="s">
        <v>4833</v>
      </c>
      <c r="C946" s="4">
        <v>43</v>
      </c>
      <c r="D946" s="4">
        <v>43</v>
      </c>
      <c r="E946" s="7">
        <v>51600</v>
      </c>
      <c r="F946" s="7">
        <v>80600</v>
      </c>
      <c r="G946" s="7" t="s">
        <v>6028</v>
      </c>
      <c r="H946" s="26">
        <v>0.3</v>
      </c>
      <c r="I946" s="7">
        <v>24180</v>
      </c>
      <c r="J946" s="7">
        <v>104780</v>
      </c>
      <c r="K946" s="7">
        <v>109704.65999999999</v>
      </c>
    </row>
    <row r="947" spans="1:11" s="4" customFormat="1" x14ac:dyDescent="0.3">
      <c r="A947" s="4" t="s">
        <v>4843</v>
      </c>
      <c r="B947" s="4" t="s">
        <v>4844</v>
      </c>
      <c r="C947" s="4">
        <v>21</v>
      </c>
      <c r="D947" s="4">
        <v>21</v>
      </c>
      <c r="E947" s="7">
        <v>25200</v>
      </c>
      <c r="F947" s="7">
        <v>54200</v>
      </c>
      <c r="G947" s="7" t="s">
        <v>5996</v>
      </c>
      <c r="H947" s="26">
        <v>0</v>
      </c>
      <c r="I947" s="7">
        <v>0</v>
      </c>
      <c r="J947" s="7">
        <v>54200</v>
      </c>
      <c r="K947" s="7">
        <v>56747.399999999994</v>
      </c>
    </row>
    <row r="948" spans="1:11" s="4" customFormat="1" x14ac:dyDescent="0.3">
      <c r="A948" s="4" t="s">
        <v>4845</v>
      </c>
      <c r="B948" s="4" t="s">
        <v>4846</v>
      </c>
      <c r="C948" s="4">
        <v>45</v>
      </c>
      <c r="D948" s="4">
        <v>45</v>
      </c>
      <c r="E948" s="7">
        <v>54000</v>
      </c>
      <c r="F948" s="7">
        <v>83000</v>
      </c>
      <c r="G948" s="7" t="s">
        <v>6018</v>
      </c>
      <c r="H948" s="26">
        <v>0</v>
      </c>
      <c r="I948" s="7">
        <v>0</v>
      </c>
      <c r="J948" s="7">
        <v>83000</v>
      </c>
      <c r="K948" s="7">
        <v>86901</v>
      </c>
    </row>
    <row r="949" spans="1:11" s="4" customFormat="1" x14ac:dyDescent="0.3">
      <c r="A949" s="4" t="s">
        <v>4857</v>
      </c>
      <c r="B949" s="4" t="s">
        <v>4858</v>
      </c>
      <c r="C949" s="4">
        <v>23</v>
      </c>
      <c r="D949" s="4">
        <v>23</v>
      </c>
      <c r="E949" s="7">
        <v>27600</v>
      </c>
      <c r="F949" s="7">
        <v>56600</v>
      </c>
      <c r="G949" s="7" t="s">
        <v>6039</v>
      </c>
      <c r="H949" s="26">
        <v>0.3</v>
      </c>
      <c r="I949" s="7">
        <v>16980</v>
      </c>
      <c r="J949" s="7">
        <v>73580</v>
      </c>
      <c r="K949" s="7">
        <v>77038.259999999995</v>
      </c>
    </row>
    <row r="950" spans="1:11" s="4" customFormat="1" x14ac:dyDescent="0.3">
      <c r="A950" s="4" t="s">
        <v>4859</v>
      </c>
      <c r="B950" s="4" t="s">
        <v>4860</v>
      </c>
      <c r="C950" s="4">
        <v>58</v>
      </c>
      <c r="D950" s="4">
        <v>58</v>
      </c>
      <c r="E950" s="7">
        <v>69600</v>
      </c>
      <c r="F950" s="7">
        <v>98600</v>
      </c>
      <c r="G950" s="7" t="s">
        <v>6030</v>
      </c>
      <c r="H950" s="26">
        <v>0</v>
      </c>
      <c r="I950" s="7">
        <v>0</v>
      </c>
      <c r="J950" s="7">
        <v>98600</v>
      </c>
      <c r="K950" s="7">
        <v>103234.2</v>
      </c>
    </row>
    <row r="951" spans="1:11" s="4" customFormat="1" x14ac:dyDescent="0.3">
      <c r="A951" s="4" t="s">
        <v>4863</v>
      </c>
      <c r="B951" s="4" t="s">
        <v>4864</v>
      </c>
      <c r="C951" s="4">
        <v>44</v>
      </c>
      <c r="D951" s="4">
        <v>44</v>
      </c>
      <c r="E951" s="7">
        <v>52800</v>
      </c>
      <c r="F951" s="7">
        <v>81800</v>
      </c>
      <c r="G951" s="7" t="s">
        <v>6030</v>
      </c>
      <c r="H951" s="26">
        <v>0</v>
      </c>
      <c r="I951" s="7">
        <v>0</v>
      </c>
      <c r="J951" s="7">
        <v>81800</v>
      </c>
      <c r="K951" s="7">
        <v>85644.599999999991</v>
      </c>
    </row>
    <row r="952" spans="1:11" s="4" customFormat="1" x14ac:dyDescent="0.3">
      <c r="A952" s="4" t="s">
        <v>4865</v>
      </c>
      <c r="B952" s="4" t="s">
        <v>4866</v>
      </c>
      <c r="C952" s="4">
        <v>234</v>
      </c>
      <c r="D952" s="4">
        <v>30</v>
      </c>
      <c r="E952" s="7">
        <v>36000</v>
      </c>
      <c r="F952" s="7">
        <v>65000</v>
      </c>
      <c r="G952" s="7" t="s">
        <v>6015</v>
      </c>
      <c r="H952" s="26">
        <v>0</v>
      </c>
      <c r="I952" s="7">
        <v>0</v>
      </c>
      <c r="J952" s="7">
        <v>65000</v>
      </c>
      <c r="K952" s="7">
        <v>68055</v>
      </c>
    </row>
    <row r="953" spans="1:11" s="4" customFormat="1" x14ac:dyDescent="0.3">
      <c r="A953" s="4" t="s">
        <v>4871</v>
      </c>
      <c r="B953" s="4" t="s">
        <v>4872</v>
      </c>
      <c r="C953" s="4">
        <v>55</v>
      </c>
      <c r="D953" s="4">
        <v>55</v>
      </c>
      <c r="E953" s="7">
        <v>66000</v>
      </c>
      <c r="F953" s="7">
        <v>95000</v>
      </c>
      <c r="G953" s="7" t="s">
        <v>6040</v>
      </c>
      <c r="H953" s="26">
        <v>0</v>
      </c>
      <c r="I953" s="7">
        <v>0</v>
      </c>
      <c r="J953" s="7">
        <v>95000</v>
      </c>
      <c r="K953" s="7">
        <v>99465</v>
      </c>
    </row>
    <row r="954" spans="1:11" s="4" customFormat="1" x14ac:dyDescent="0.3">
      <c r="A954" s="4" t="s">
        <v>4875</v>
      </c>
      <c r="B954" s="4" t="s">
        <v>4876</v>
      </c>
      <c r="C954" s="4">
        <v>74</v>
      </c>
      <c r="D954" s="4">
        <v>60</v>
      </c>
      <c r="E954" s="7">
        <v>72000</v>
      </c>
      <c r="F954" s="7">
        <v>101000</v>
      </c>
      <c r="G954" s="7" t="s">
        <v>6028</v>
      </c>
      <c r="H954" s="26">
        <v>0.3</v>
      </c>
      <c r="I954" s="7">
        <v>30300</v>
      </c>
      <c r="J954" s="7">
        <v>131300</v>
      </c>
      <c r="K954" s="7">
        <v>137471.09999999998</v>
      </c>
    </row>
    <row r="955" spans="1:11" s="4" customFormat="1" x14ac:dyDescent="0.3">
      <c r="A955" s="4" t="s">
        <v>4878</v>
      </c>
      <c r="B955" s="4" t="s">
        <v>4879</v>
      </c>
      <c r="C955" s="4">
        <v>51</v>
      </c>
      <c r="D955" s="4">
        <v>51</v>
      </c>
      <c r="E955" s="7">
        <v>61200</v>
      </c>
      <c r="F955" s="7">
        <v>90200</v>
      </c>
      <c r="G955" s="7" t="s">
        <v>6040</v>
      </c>
      <c r="H955" s="26">
        <v>0</v>
      </c>
      <c r="I955" s="7">
        <v>0</v>
      </c>
      <c r="J955" s="7">
        <v>90200</v>
      </c>
      <c r="K955" s="7">
        <v>94439.4</v>
      </c>
    </row>
    <row r="956" spans="1:11" s="4" customFormat="1" x14ac:dyDescent="0.3">
      <c r="A956" s="4" t="s">
        <v>4887</v>
      </c>
      <c r="B956" s="4" t="s">
        <v>4888</v>
      </c>
      <c r="C956" s="4">
        <v>75</v>
      </c>
      <c r="D956" s="4">
        <v>75</v>
      </c>
      <c r="E956" s="7">
        <v>90000</v>
      </c>
      <c r="F956" s="7">
        <v>119000</v>
      </c>
      <c r="G956" s="7" t="s">
        <v>6036</v>
      </c>
      <c r="H956" s="26">
        <v>0</v>
      </c>
      <c r="I956" s="7">
        <v>0</v>
      </c>
      <c r="J956" s="7">
        <v>119000</v>
      </c>
      <c r="K956" s="7">
        <v>124592.99999999999</v>
      </c>
    </row>
    <row r="957" spans="1:11" s="4" customFormat="1" x14ac:dyDescent="0.3">
      <c r="A957" s="4" t="s">
        <v>4889</v>
      </c>
      <c r="B957" s="4" t="s">
        <v>4890</v>
      </c>
      <c r="C957" s="4">
        <v>45</v>
      </c>
      <c r="D957" s="4">
        <v>45</v>
      </c>
      <c r="E957" s="7">
        <v>54000</v>
      </c>
      <c r="F957" s="7">
        <v>83000</v>
      </c>
      <c r="G957" s="7" t="s">
        <v>6011</v>
      </c>
      <c r="H957" s="26">
        <v>0.32</v>
      </c>
      <c r="I957" s="7">
        <v>26560</v>
      </c>
      <c r="J957" s="7">
        <v>109560</v>
      </c>
      <c r="K957" s="7">
        <v>114709.31999999999</v>
      </c>
    </row>
    <row r="958" spans="1:11" s="4" customFormat="1" x14ac:dyDescent="0.3">
      <c r="A958" s="4" t="s">
        <v>4893</v>
      </c>
      <c r="B958" s="4" t="s">
        <v>4894</v>
      </c>
      <c r="C958" s="4">
        <v>467</v>
      </c>
      <c r="D958" s="4">
        <v>467</v>
      </c>
      <c r="E958" s="7">
        <v>560400</v>
      </c>
      <c r="F958" s="7">
        <v>589400</v>
      </c>
      <c r="G958" s="7" t="s">
        <v>6008</v>
      </c>
      <c r="H958" s="26">
        <v>0</v>
      </c>
      <c r="I958" s="7">
        <v>0</v>
      </c>
      <c r="J958" s="7">
        <v>589400</v>
      </c>
      <c r="K958" s="7">
        <v>617101.79999999993</v>
      </c>
    </row>
    <row r="959" spans="1:11" s="4" customFormat="1" x14ac:dyDescent="0.3">
      <c r="A959" s="4" t="s">
        <v>4904</v>
      </c>
      <c r="B959" s="4" t="s">
        <v>4905</v>
      </c>
      <c r="C959" s="4">
        <v>1545</v>
      </c>
      <c r="D959" s="4">
        <v>1522</v>
      </c>
      <c r="E959" s="7">
        <v>1826400</v>
      </c>
      <c r="F959" s="7">
        <v>1855400</v>
      </c>
      <c r="G959" s="7" t="s">
        <v>6044</v>
      </c>
      <c r="H959" s="26">
        <v>0</v>
      </c>
      <c r="I959" s="7">
        <v>0</v>
      </c>
      <c r="J959" s="7">
        <v>1855400</v>
      </c>
      <c r="K959" s="7">
        <v>1942603.7999999998</v>
      </c>
    </row>
    <row r="960" spans="1:11" s="4" customFormat="1" x14ac:dyDescent="0.3">
      <c r="A960" s="4" t="s">
        <v>4906</v>
      </c>
      <c r="B960" s="4" t="s">
        <v>4907</v>
      </c>
      <c r="C960" s="4">
        <v>93</v>
      </c>
      <c r="D960" s="4">
        <v>93</v>
      </c>
      <c r="E960" s="7">
        <v>111600</v>
      </c>
      <c r="F960" s="7">
        <v>140600</v>
      </c>
      <c r="G960" s="7" t="s">
        <v>6028</v>
      </c>
      <c r="H960" s="26">
        <v>0.3</v>
      </c>
      <c r="I960" s="7">
        <v>42180</v>
      </c>
      <c r="J960" s="7">
        <v>182780</v>
      </c>
      <c r="K960" s="7">
        <v>191370.65999999997</v>
      </c>
    </row>
    <row r="961" spans="1:11" s="4" customFormat="1" x14ac:dyDescent="0.3">
      <c r="A961" s="4" t="s">
        <v>4908</v>
      </c>
      <c r="B961" s="4" t="s">
        <v>4909</v>
      </c>
      <c r="C961" s="4">
        <v>66</v>
      </c>
      <c r="D961" s="4">
        <v>6</v>
      </c>
      <c r="E961" s="7">
        <v>7200</v>
      </c>
      <c r="F961" s="7">
        <v>36200</v>
      </c>
      <c r="G961" s="7" t="s">
        <v>6028</v>
      </c>
      <c r="H961" s="26">
        <v>0.3</v>
      </c>
      <c r="I961" s="7">
        <v>10860</v>
      </c>
      <c r="J961" s="7">
        <v>47060</v>
      </c>
      <c r="K961" s="7">
        <v>49271.82</v>
      </c>
    </row>
    <row r="962" spans="1:11" s="4" customFormat="1" x14ac:dyDescent="0.3">
      <c r="A962" s="4" t="s">
        <v>4912</v>
      </c>
      <c r="B962" s="4" t="s">
        <v>4913</v>
      </c>
      <c r="C962" s="4">
        <v>201</v>
      </c>
      <c r="D962" s="4">
        <v>201</v>
      </c>
      <c r="E962" s="7">
        <v>241200</v>
      </c>
      <c r="F962" s="7">
        <v>270200</v>
      </c>
      <c r="G962" s="7" t="s">
        <v>6011</v>
      </c>
      <c r="H962" s="26">
        <v>0.32</v>
      </c>
      <c r="I962" s="7">
        <v>86464</v>
      </c>
      <c r="J962" s="7">
        <v>356664</v>
      </c>
      <c r="K962" s="7">
        <v>373427.20799999998</v>
      </c>
    </row>
    <row r="963" spans="1:11" s="4" customFormat="1" x14ac:dyDescent="0.3">
      <c r="A963" s="4" t="s">
        <v>4914</v>
      </c>
      <c r="B963" s="4" t="s">
        <v>4915</v>
      </c>
      <c r="C963" s="4">
        <v>185</v>
      </c>
      <c r="D963" s="4">
        <v>2</v>
      </c>
      <c r="E963" s="7">
        <v>2400</v>
      </c>
      <c r="F963" s="7">
        <v>31400</v>
      </c>
      <c r="G963" s="7" t="s">
        <v>6034</v>
      </c>
      <c r="H963" s="26">
        <v>0.32</v>
      </c>
      <c r="I963" s="7">
        <v>10048</v>
      </c>
      <c r="J963" s="7">
        <v>41448</v>
      </c>
      <c r="K963" s="7">
        <v>43396.055999999997</v>
      </c>
    </row>
    <row r="964" spans="1:11" s="4" customFormat="1" x14ac:dyDescent="0.3">
      <c r="A964" s="4" t="s">
        <v>4916</v>
      </c>
      <c r="B964" s="4" t="s">
        <v>4917</v>
      </c>
      <c r="C964" s="4">
        <v>19</v>
      </c>
      <c r="D964" s="4">
        <v>19</v>
      </c>
      <c r="E964" s="7">
        <v>22800</v>
      </c>
      <c r="F964" s="7">
        <v>51800</v>
      </c>
      <c r="G964" s="7" t="s">
        <v>6033</v>
      </c>
      <c r="H964" s="26">
        <v>0.3</v>
      </c>
      <c r="I964" s="7">
        <v>15540</v>
      </c>
      <c r="J964" s="7">
        <v>67340</v>
      </c>
      <c r="K964" s="7">
        <v>70504.98</v>
      </c>
    </row>
    <row r="965" spans="1:11" s="4" customFormat="1" x14ac:dyDescent="0.3">
      <c r="A965" s="4" t="s">
        <v>4920</v>
      </c>
      <c r="B965" s="4" t="s">
        <v>4921</v>
      </c>
      <c r="C965" s="4">
        <v>165</v>
      </c>
      <c r="D965" s="4">
        <v>165</v>
      </c>
      <c r="E965" s="7">
        <v>198000</v>
      </c>
      <c r="F965" s="7">
        <v>227000</v>
      </c>
      <c r="G965" s="7" t="s">
        <v>6007</v>
      </c>
      <c r="H965" s="26">
        <v>0</v>
      </c>
      <c r="I965" s="7">
        <v>0</v>
      </c>
      <c r="J965" s="7">
        <v>227000</v>
      </c>
      <c r="K965" s="7">
        <v>237668.99999999997</v>
      </c>
    </row>
    <row r="966" spans="1:11" s="4" customFormat="1" x14ac:dyDescent="0.3">
      <c r="A966" s="4" t="s">
        <v>4922</v>
      </c>
      <c r="B966" s="4" t="s">
        <v>4923</v>
      </c>
      <c r="C966" s="4">
        <v>15</v>
      </c>
      <c r="D966" s="4">
        <v>15</v>
      </c>
      <c r="E966" s="7">
        <v>18000</v>
      </c>
      <c r="F966" s="7">
        <v>47000</v>
      </c>
      <c r="G966" s="7" t="s">
        <v>6007</v>
      </c>
      <c r="H966" s="26">
        <v>0</v>
      </c>
      <c r="I966" s="7">
        <v>0</v>
      </c>
      <c r="J966" s="7">
        <v>47000</v>
      </c>
      <c r="K966" s="7">
        <v>49209</v>
      </c>
    </row>
    <row r="967" spans="1:11" s="4" customFormat="1" x14ac:dyDescent="0.3">
      <c r="A967" s="4" t="s">
        <v>4928</v>
      </c>
      <c r="B967" s="4" t="s">
        <v>4929</v>
      </c>
      <c r="C967" s="4">
        <v>20</v>
      </c>
      <c r="D967" s="4">
        <v>20</v>
      </c>
      <c r="E967" s="7">
        <v>24000</v>
      </c>
      <c r="F967" s="7">
        <v>53000</v>
      </c>
      <c r="G967" s="7" t="s">
        <v>6002</v>
      </c>
      <c r="H967" s="26">
        <v>0</v>
      </c>
      <c r="I967" s="7">
        <v>0</v>
      </c>
      <c r="J967" s="7">
        <v>53000</v>
      </c>
      <c r="K967" s="7">
        <v>55490.999999999993</v>
      </c>
    </row>
    <row r="968" spans="1:11" s="4" customFormat="1" x14ac:dyDescent="0.3">
      <c r="A968" s="4" t="s">
        <v>4930</v>
      </c>
      <c r="B968" s="4" t="s">
        <v>4931</v>
      </c>
      <c r="C968" s="4">
        <v>20</v>
      </c>
      <c r="D968" s="4">
        <v>2</v>
      </c>
      <c r="E968" s="7">
        <v>2400</v>
      </c>
      <c r="F968" s="7">
        <v>31400</v>
      </c>
      <c r="G968" s="7" t="s">
        <v>6033</v>
      </c>
      <c r="H968" s="26">
        <v>0.3</v>
      </c>
      <c r="I968" s="7">
        <v>9420</v>
      </c>
      <c r="J968" s="7">
        <v>40820</v>
      </c>
      <c r="K968" s="7">
        <v>42738.539999999994</v>
      </c>
    </row>
    <row r="969" spans="1:11" s="4" customFormat="1" x14ac:dyDescent="0.3">
      <c r="A969" s="4" t="s">
        <v>4936</v>
      </c>
      <c r="B969" s="4" t="s">
        <v>4937</v>
      </c>
      <c r="C969" s="4">
        <v>42</v>
      </c>
      <c r="D969" s="4">
        <v>42</v>
      </c>
      <c r="E969" s="7">
        <v>50400</v>
      </c>
      <c r="F969" s="7">
        <v>79400</v>
      </c>
      <c r="G969" s="7" t="s">
        <v>6043</v>
      </c>
      <c r="H969" s="26">
        <v>0</v>
      </c>
      <c r="I969" s="7">
        <v>0</v>
      </c>
      <c r="J969" s="7">
        <v>79400</v>
      </c>
      <c r="K969" s="7">
        <v>83131.799999999988</v>
      </c>
    </row>
    <row r="970" spans="1:11" s="4" customFormat="1" x14ac:dyDescent="0.3">
      <c r="A970" s="4" t="s">
        <v>4945</v>
      </c>
      <c r="B970" s="4" t="s">
        <v>4946</v>
      </c>
      <c r="C970" s="4">
        <v>41</v>
      </c>
      <c r="D970" s="4">
        <v>41</v>
      </c>
      <c r="E970" s="7">
        <v>49200</v>
      </c>
      <c r="F970" s="7">
        <v>78200</v>
      </c>
      <c r="G970" s="7" t="s">
        <v>6044</v>
      </c>
      <c r="H970" s="26">
        <v>0</v>
      </c>
      <c r="I970" s="7">
        <v>0</v>
      </c>
      <c r="J970" s="7">
        <v>78200</v>
      </c>
      <c r="K970" s="7">
        <v>81875.399999999994</v>
      </c>
    </row>
    <row r="971" spans="1:11" s="4" customFormat="1" x14ac:dyDescent="0.3">
      <c r="A971" s="4" t="s">
        <v>4947</v>
      </c>
      <c r="B971" s="4" t="s">
        <v>4948</v>
      </c>
      <c r="C971" s="4">
        <v>64</v>
      </c>
      <c r="D971" s="4">
        <v>53</v>
      </c>
      <c r="E971" s="7">
        <v>63600</v>
      </c>
      <c r="F971" s="7">
        <v>92600</v>
      </c>
      <c r="G971" s="7" t="s">
        <v>6007</v>
      </c>
      <c r="H971" s="26">
        <v>0</v>
      </c>
      <c r="I971" s="7">
        <v>0</v>
      </c>
      <c r="J971" s="7">
        <v>92600</v>
      </c>
      <c r="K971" s="7">
        <v>96952.2</v>
      </c>
    </row>
    <row r="972" spans="1:11" s="4" customFormat="1" x14ac:dyDescent="0.3">
      <c r="A972" s="4" t="s">
        <v>4949</v>
      </c>
      <c r="B972" s="4" t="s">
        <v>4950</v>
      </c>
      <c r="C972" s="4">
        <v>66</v>
      </c>
      <c r="D972" s="4">
        <v>66</v>
      </c>
      <c r="E972" s="7">
        <v>79200</v>
      </c>
      <c r="F972" s="7">
        <v>108200</v>
      </c>
      <c r="G972" s="7" t="s">
        <v>6044</v>
      </c>
      <c r="H972" s="26">
        <v>0</v>
      </c>
      <c r="I972" s="7">
        <v>0</v>
      </c>
      <c r="J972" s="7">
        <v>108200</v>
      </c>
      <c r="K972" s="7">
        <v>113285.4</v>
      </c>
    </row>
    <row r="973" spans="1:11" s="4" customFormat="1" x14ac:dyDescent="0.3">
      <c r="A973" s="4" t="s">
        <v>4953</v>
      </c>
      <c r="B973" s="4" t="s">
        <v>4954</v>
      </c>
      <c r="C973" s="4">
        <v>19</v>
      </c>
      <c r="D973" s="4">
        <v>19</v>
      </c>
      <c r="E973" s="7">
        <v>22800</v>
      </c>
      <c r="F973" s="7">
        <v>51800</v>
      </c>
      <c r="G973" s="7" t="s">
        <v>6004</v>
      </c>
      <c r="H973" s="26">
        <v>0</v>
      </c>
      <c r="I973" s="7">
        <v>0</v>
      </c>
      <c r="J973" s="7">
        <v>51800</v>
      </c>
      <c r="K973" s="7">
        <v>54234.6</v>
      </c>
    </row>
    <row r="974" spans="1:11" s="4" customFormat="1" x14ac:dyDescent="0.3">
      <c r="A974" s="4" t="s">
        <v>4957</v>
      </c>
      <c r="B974" s="4" t="s">
        <v>4958</v>
      </c>
      <c r="C974" s="4">
        <v>20</v>
      </c>
      <c r="D974" s="4">
        <v>20</v>
      </c>
      <c r="E974" s="7">
        <v>24000</v>
      </c>
      <c r="F974" s="7">
        <v>53000</v>
      </c>
      <c r="G974" s="7" t="s">
        <v>6007</v>
      </c>
      <c r="H974" s="26">
        <v>0</v>
      </c>
      <c r="I974" s="7">
        <v>0</v>
      </c>
      <c r="J974" s="7">
        <v>53000</v>
      </c>
      <c r="K974" s="7">
        <v>55490.999999999993</v>
      </c>
    </row>
    <row r="975" spans="1:11" s="4" customFormat="1" x14ac:dyDescent="0.3">
      <c r="A975" s="4" t="s">
        <v>4959</v>
      </c>
      <c r="B975" s="4" t="s">
        <v>4960</v>
      </c>
      <c r="C975" s="4">
        <v>33</v>
      </c>
      <c r="D975" s="4">
        <v>2</v>
      </c>
      <c r="E975" s="7">
        <v>2400</v>
      </c>
      <c r="F975" s="7">
        <v>31400</v>
      </c>
      <c r="G975" s="7" t="s">
        <v>6026</v>
      </c>
      <c r="H975" s="26">
        <v>0.32</v>
      </c>
      <c r="I975" s="7">
        <v>10048</v>
      </c>
      <c r="J975" s="7">
        <v>41448</v>
      </c>
      <c r="K975" s="7">
        <v>43396.055999999997</v>
      </c>
    </row>
    <row r="976" spans="1:11" s="4" customFormat="1" x14ac:dyDescent="0.3">
      <c r="A976" s="4" t="s">
        <v>4963</v>
      </c>
      <c r="B976" s="4" t="s">
        <v>4964</v>
      </c>
      <c r="C976" s="4">
        <v>34</v>
      </c>
      <c r="D976" s="4">
        <v>34</v>
      </c>
      <c r="E976" s="7">
        <v>40800</v>
      </c>
      <c r="F976" s="7">
        <v>69800</v>
      </c>
      <c r="G976" s="7" t="s">
        <v>6030</v>
      </c>
      <c r="H976" s="26">
        <v>0</v>
      </c>
      <c r="I976" s="7">
        <v>0</v>
      </c>
      <c r="J976" s="7">
        <v>69800</v>
      </c>
      <c r="K976" s="7">
        <v>73080.599999999991</v>
      </c>
    </row>
    <row r="977" spans="1:11" s="4" customFormat="1" x14ac:dyDescent="0.3">
      <c r="A977" s="4" t="s">
        <v>4967</v>
      </c>
      <c r="B977" s="4" t="s">
        <v>4968</v>
      </c>
      <c r="C977" s="4">
        <v>29</v>
      </c>
      <c r="D977" s="4">
        <v>29</v>
      </c>
      <c r="E977" s="7">
        <v>34800</v>
      </c>
      <c r="F977" s="7">
        <v>63800</v>
      </c>
      <c r="G977" s="7" t="s">
        <v>6035</v>
      </c>
      <c r="H977" s="26">
        <v>0.3</v>
      </c>
      <c r="I977" s="7">
        <v>19140</v>
      </c>
      <c r="J977" s="7">
        <v>82940</v>
      </c>
      <c r="K977" s="7">
        <v>86838.18</v>
      </c>
    </row>
    <row r="978" spans="1:11" s="4" customFormat="1" x14ac:dyDescent="0.3">
      <c r="A978" s="4" t="s">
        <v>4969</v>
      </c>
      <c r="B978" s="4" t="s">
        <v>4970</v>
      </c>
      <c r="C978" s="4">
        <v>16</v>
      </c>
      <c r="D978" s="4">
        <v>16</v>
      </c>
      <c r="E978" s="7">
        <v>19200</v>
      </c>
      <c r="F978" s="7">
        <v>48200</v>
      </c>
      <c r="G978" s="7" t="s">
        <v>6020</v>
      </c>
      <c r="H978" s="26">
        <v>0.3</v>
      </c>
      <c r="I978" s="7">
        <v>14460</v>
      </c>
      <c r="J978" s="7">
        <v>62660</v>
      </c>
      <c r="K978" s="7">
        <v>65605.01999999999</v>
      </c>
    </row>
    <row r="979" spans="1:11" s="4" customFormat="1" x14ac:dyDescent="0.3">
      <c r="A979" s="4" t="s">
        <v>4971</v>
      </c>
      <c r="B979" s="4" t="s">
        <v>4972</v>
      </c>
      <c r="C979" s="4">
        <v>55</v>
      </c>
      <c r="D979" s="4">
        <v>55</v>
      </c>
      <c r="E979" s="7">
        <v>66000</v>
      </c>
      <c r="F979" s="7">
        <v>95000</v>
      </c>
      <c r="G979" s="7" t="s">
        <v>6007</v>
      </c>
      <c r="H979" s="26">
        <v>0</v>
      </c>
      <c r="I979" s="7">
        <v>0</v>
      </c>
      <c r="J979" s="7">
        <v>95000</v>
      </c>
      <c r="K979" s="7">
        <v>99465</v>
      </c>
    </row>
    <row r="980" spans="1:11" s="4" customFormat="1" x14ac:dyDescent="0.3">
      <c r="A980" s="4" t="s">
        <v>4973</v>
      </c>
      <c r="B980" s="4" t="s">
        <v>4974</v>
      </c>
      <c r="C980" s="4">
        <v>28</v>
      </c>
      <c r="D980" s="4">
        <v>28</v>
      </c>
      <c r="E980" s="7">
        <v>33600</v>
      </c>
      <c r="F980" s="7">
        <v>62600</v>
      </c>
      <c r="G980" s="7" t="s">
        <v>6004</v>
      </c>
      <c r="H980" s="26">
        <v>0</v>
      </c>
      <c r="I980" s="7">
        <v>0</v>
      </c>
      <c r="J980" s="7">
        <v>62600</v>
      </c>
      <c r="K980" s="7">
        <v>65542.2</v>
      </c>
    </row>
    <row r="981" spans="1:11" s="4" customFormat="1" x14ac:dyDescent="0.3">
      <c r="A981" s="4" t="s">
        <v>4975</v>
      </c>
      <c r="B981" s="4" t="s">
        <v>4976</v>
      </c>
      <c r="C981" s="4">
        <v>23</v>
      </c>
      <c r="D981" s="4">
        <v>23</v>
      </c>
      <c r="E981" s="7">
        <v>27600</v>
      </c>
      <c r="F981" s="7">
        <v>56600</v>
      </c>
      <c r="G981" s="7" t="s">
        <v>6016</v>
      </c>
      <c r="H981" s="26">
        <v>0</v>
      </c>
      <c r="I981" s="7">
        <v>0</v>
      </c>
      <c r="J981" s="7">
        <v>56600</v>
      </c>
      <c r="K981" s="7">
        <v>59260.2</v>
      </c>
    </row>
    <row r="982" spans="1:11" s="4" customFormat="1" x14ac:dyDescent="0.3">
      <c r="A982" s="4" t="s">
        <v>4977</v>
      </c>
      <c r="B982" s="4" t="s">
        <v>4978</v>
      </c>
      <c r="C982" s="4">
        <v>42</v>
      </c>
      <c r="D982" s="4">
        <v>42</v>
      </c>
      <c r="E982" s="7">
        <v>50400</v>
      </c>
      <c r="F982" s="7">
        <v>79400</v>
      </c>
      <c r="G982" s="7" t="s">
        <v>6022</v>
      </c>
      <c r="H982" s="26">
        <v>0.3</v>
      </c>
      <c r="I982" s="7">
        <v>23820</v>
      </c>
      <c r="J982" s="7">
        <v>103220</v>
      </c>
      <c r="K982" s="7">
        <v>108071.34</v>
      </c>
    </row>
    <row r="983" spans="1:11" s="4" customFormat="1" x14ac:dyDescent="0.3">
      <c r="A983" s="4" t="s">
        <v>4981</v>
      </c>
      <c r="B983" s="4" t="s">
        <v>4982</v>
      </c>
      <c r="C983" s="4">
        <v>1024</v>
      </c>
      <c r="D983" s="4">
        <v>1000</v>
      </c>
      <c r="E983" s="7">
        <v>1200000</v>
      </c>
      <c r="F983" s="7">
        <v>1229000</v>
      </c>
      <c r="G983" s="7" t="s">
        <v>5998</v>
      </c>
      <c r="H983" s="26">
        <v>0</v>
      </c>
      <c r="I983" s="7">
        <v>0</v>
      </c>
      <c r="J983" s="7">
        <v>1229000</v>
      </c>
      <c r="K983" s="7">
        <v>1286763</v>
      </c>
    </row>
    <row r="984" spans="1:11" s="4" customFormat="1" x14ac:dyDescent="0.3">
      <c r="A984" s="4" t="s">
        <v>4983</v>
      </c>
      <c r="B984" s="4" t="s">
        <v>4984</v>
      </c>
      <c r="C984" s="4">
        <v>33</v>
      </c>
      <c r="D984" s="4">
        <v>19</v>
      </c>
      <c r="E984" s="7">
        <v>22800</v>
      </c>
      <c r="F984" s="7">
        <v>51800</v>
      </c>
      <c r="G984" s="7" t="s">
        <v>6007</v>
      </c>
      <c r="H984" s="26">
        <v>0</v>
      </c>
      <c r="I984" s="7">
        <v>0</v>
      </c>
      <c r="J984" s="7">
        <v>51800</v>
      </c>
      <c r="K984" s="7">
        <v>54234.6</v>
      </c>
    </row>
    <row r="985" spans="1:11" s="4" customFormat="1" x14ac:dyDescent="0.3">
      <c r="A985" s="4" t="s">
        <v>4987</v>
      </c>
      <c r="B985" s="4" t="s">
        <v>4988</v>
      </c>
      <c r="C985" s="4">
        <v>93</v>
      </c>
      <c r="D985" s="4">
        <v>2</v>
      </c>
      <c r="E985" s="7">
        <v>2400</v>
      </c>
      <c r="F985" s="7">
        <v>31400</v>
      </c>
      <c r="G985" s="7" t="s">
        <v>6009</v>
      </c>
      <c r="H985" s="26">
        <v>0</v>
      </c>
      <c r="I985" s="7">
        <v>0</v>
      </c>
      <c r="J985" s="7">
        <v>31400</v>
      </c>
      <c r="K985" s="7">
        <v>32875.799999999996</v>
      </c>
    </row>
    <row r="986" spans="1:11" s="4" customFormat="1" x14ac:dyDescent="0.3">
      <c r="A986" s="4" t="s">
        <v>4989</v>
      </c>
      <c r="B986" s="4" t="s">
        <v>4990</v>
      </c>
      <c r="C986" s="4">
        <v>32</v>
      </c>
      <c r="D986" s="4">
        <v>32</v>
      </c>
      <c r="E986" s="7">
        <v>38400</v>
      </c>
      <c r="F986" s="7">
        <v>67400</v>
      </c>
      <c r="G986" s="7" t="s">
        <v>6043</v>
      </c>
      <c r="H986" s="26">
        <v>0</v>
      </c>
      <c r="I986" s="7">
        <v>0</v>
      </c>
      <c r="J986" s="7">
        <v>67400</v>
      </c>
      <c r="K986" s="7">
        <v>70567.799999999988</v>
      </c>
    </row>
    <row r="987" spans="1:11" s="4" customFormat="1" x14ac:dyDescent="0.3">
      <c r="A987" s="4" t="s">
        <v>4991</v>
      </c>
      <c r="B987" s="4" t="s">
        <v>4992</v>
      </c>
      <c r="C987" s="4">
        <v>137</v>
      </c>
      <c r="D987" s="4">
        <v>135</v>
      </c>
      <c r="E987" s="7">
        <v>162000</v>
      </c>
      <c r="F987" s="7">
        <v>191000</v>
      </c>
      <c r="G987" s="7" t="s">
        <v>6028</v>
      </c>
      <c r="H987" s="26">
        <v>0.3</v>
      </c>
      <c r="I987" s="7">
        <v>57300</v>
      </c>
      <c r="J987" s="7">
        <v>248300</v>
      </c>
      <c r="K987" s="7">
        <v>259970.09999999998</v>
      </c>
    </row>
    <row r="988" spans="1:11" s="4" customFormat="1" x14ac:dyDescent="0.3">
      <c r="A988" s="4" t="s">
        <v>4994</v>
      </c>
      <c r="B988" s="4" t="s">
        <v>4995</v>
      </c>
      <c r="C988" s="4">
        <v>66</v>
      </c>
      <c r="D988" s="4">
        <v>66</v>
      </c>
      <c r="E988" s="7">
        <v>79200</v>
      </c>
      <c r="F988" s="7">
        <v>108200</v>
      </c>
      <c r="G988" s="7" t="s">
        <v>5999</v>
      </c>
      <c r="H988" s="26">
        <v>0.3</v>
      </c>
      <c r="I988" s="7">
        <v>32460</v>
      </c>
      <c r="J988" s="7">
        <v>140660</v>
      </c>
      <c r="K988" s="7">
        <v>147271.01999999999</v>
      </c>
    </row>
    <row r="989" spans="1:11" s="4" customFormat="1" x14ac:dyDescent="0.3">
      <c r="A989" s="4" t="s">
        <v>5000</v>
      </c>
      <c r="B989" s="4" t="s">
        <v>5001</v>
      </c>
      <c r="C989" s="4">
        <v>23</v>
      </c>
      <c r="D989" s="4">
        <v>23</v>
      </c>
      <c r="E989" s="7">
        <v>27600</v>
      </c>
      <c r="F989" s="7">
        <v>56600</v>
      </c>
      <c r="G989" s="7" t="s">
        <v>6000</v>
      </c>
      <c r="H989" s="26">
        <v>0</v>
      </c>
      <c r="I989" s="7">
        <v>0</v>
      </c>
      <c r="J989" s="7">
        <v>56600</v>
      </c>
      <c r="K989" s="7">
        <v>59260.2</v>
      </c>
    </row>
    <row r="990" spans="1:11" s="4" customFormat="1" x14ac:dyDescent="0.3">
      <c r="A990" s="4" t="s">
        <v>5004</v>
      </c>
      <c r="B990" s="4" t="s">
        <v>5005</v>
      </c>
      <c r="C990" s="4">
        <v>113</v>
      </c>
      <c r="D990" s="4">
        <v>24</v>
      </c>
      <c r="E990" s="7">
        <v>28800</v>
      </c>
      <c r="F990" s="7">
        <v>57800</v>
      </c>
      <c r="G990" s="7" t="s">
        <v>6024</v>
      </c>
      <c r="H990" s="26">
        <v>0</v>
      </c>
      <c r="I990" s="7">
        <v>0</v>
      </c>
      <c r="J990" s="7">
        <v>57800</v>
      </c>
      <c r="K990" s="7">
        <v>60516.6</v>
      </c>
    </row>
    <row r="991" spans="1:11" s="4" customFormat="1" x14ac:dyDescent="0.3">
      <c r="A991" s="4" t="s">
        <v>5006</v>
      </c>
      <c r="B991" s="4" t="s">
        <v>5007</v>
      </c>
      <c r="C991" s="4">
        <v>52</v>
      </c>
      <c r="D991" s="4">
        <v>3</v>
      </c>
      <c r="E991" s="7">
        <v>3600</v>
      </c>
      <c r="F991" s="7">
        <v>32600</v>
      </c>
      <c r="G991" s="7" t="s">
        <v>6001</v>
      </c>
      <c r="H991" s="26">
        <v>0.3</v>
      </c>
      <c r="I991" s="7">
        <v>9780</v>
      </c>
      <c r="J991" s="7">
        <v>42380</v>
      </c>
      <c r="K991" s="7">
        <v>44371.86</v>
      </c>
    </row>
    <row r="992" spans="1:11" s="4" customFormat="1" x14ac:dyDescent="0.3">
      <c r="A992" s="4" t="s">
        <v>5012</v>
      </c>
      <c r="B992" s="4" t="s">
        <v>5013</v>
      </c>
      <c r="C992" s="4">
        <v>68</v>
      </c>
      <c r="D992" s="4">
        <v>68</v>
      </c>
      <c r="E992" s="7">
        <v>81600</v>
      </c>
      <c r="F992" s="7">
        <v>110600</v>
      </c>
      <c r="G992" s="7" t="s">
        <v>6018</v>
      </c>
      <c r="H992" s="26">
        <v>0</v>
      </c>
      <c r="I992" s="7">
        <v>0</v>
      </c>
      <c r="J992" s="7">
        <v>110600</v>
      </c>
      <c r="K992" s="7">
        <v>115798.2</v>
      </c>
    </row>
    <row r="993" spans="1:11" s="4" customFormat="1" x14ac:dyDescent="0.3">
      <c r="A993" s="4" t="s">
        <v>5018</v>
      </c>
      <c r="B993" s="4" t="s">
        <v>5019</v>
      </c>
      <c r="C993" s="4">
        <v>46</v>
      </c>
      <c r="D993" s="4">
        <v>46</v>
      </c>
      <c r="E993" s="7">
        <v>55200</v>
      </c>
      <c r="F993" s="7">
        <v>84200</v>
      </c>
      <c r="G993" s="7" t="s">
        <v>6031</v>
      </c>
      <c r="H993" s="26">
        <v>0.3</v>
      </c>
      <c r="I993" s="7">
        <v>25260</v>
      </c>
      <c r="J993" s="7">
        <v>109460</v>
      </c>
      <c r="K993" s="7">
        <v>114604.62</v>
      </c>
    </row>
    <row r="994" spans="1:11" s="4" customFormat="1" x14ac:dyDescent="0.3">
      <c r="A994" s="4" t="s">
        <v>5022</v>
      </c>
      <c r="B994" s="4" t="s">
        <v>5023</v>
      </c>
      <c r="C994" s="4">
        <v>73</v>
      </c>
      <c r="D994" s="4">
        <v>73</v>
      </c>
      <c r="E994" s="7">
        <v>87600</v>
      </c>
      <c r="F994" s="7">
        <v>116600</v>
      </c>
      <c r="G994" s="7" t="s">
        <v>6039</v>
      </c>
      <c r="H994" s="26">
        <v>0.3</v>
      </c>
      <c r="I994" s="7">
        <v>34980</v>
      </c>
      <c r="J994" s="7">
        <v>151580</v>
      </c>
      <c r="K994" s="7">
        <v>158704.25999999998</v>
      </c>
    </row>
    <row r="995" spans="1:11" s="4" customFormat="1" x14ac:dyDescent="0.3">
      <c r="A995" s="4" t="s">
        <v>5024</v>
      </c>
      <c r="B995" s="4" t="s">
        <v>5025</v>
      </c>
      <c r="C995" s="4">
        <v>62</v>
      </c>
      <c r="D995" s="4">
        <v>62</v>
      </c>
      <c r="E995" s="7">
        <v>74400</v>
      </c>
      <c r="F995" s="7">
        <v>103400</v>
      </c>
      <c r="G995" s="7" t="s">
        <v>6044</v>
      </c>
      <c r="H995" s="26">
        <v>0</v>
      </c>
      <c r="I995" s="7">
        <v>0</v>
      </c>
      <c r="J995" s="7">
        <v>103400</v>
      </c>
      <c r="K995" s="7">
        <v>108259.79999999999</v>
      </c>
    </row>
    <row r="996" spans="1:11" s="4" customFormat="1" x14ac:dyDescent="0.3">
      <c r="A996" s="4" t="s">
        <v>5026</v>
      </c>
      <c r="B996" s="4" t="s">
        <v>5027</v>
      </c>
      <c r="C996" s="4">
        <v>36</v>
      </c>
      <c r="D996" s="4">
        <v>36</v>
      </c>
      <c r="E996" s="7">
        <v>43200</v>
      </c>
      <c r="F996" s="7">
        <v>72200</v>
      </c>
      <c r="G996" s="7" t="s">
        <v>6044</v>
      </c>
      <c r="H996" s="26">
        <v>0</v>
      </c>
      <c r="I996" s="7">
        <v>0</v>
      </c>
      <c r="J996" s="7">
        <v>72200</v>
      </c>
      <c r="K996" s="7">
        <v>75593.399999999994</v>
      </c>
    </row>
    <row r="997" spans="1:11" s="4" customFormat="1" x14ac:dyDescent="0.3">
      <c r="A997" s="4" t="s">
        <v>5028</v>
      </c>
      <c r="B997" s="4" t="s">
        <v>5029</v>
      </c>
      <c r="C997" s="4">
        <v>360</v>
      </c>
      <c r="D997" s="4">
        <v>354</v>
      </c>
      <c r="E997" s="7">
        <v>424800</v>
      </c>
      <c r="F997" s="7">
        <v>453800</v>
      </c>
      <c r="G997" s="7" t="s">
        <v>6055</v>
      </c>
      <c r="H997" s="26">
        <v>0</v>
      </c>
      <c r="I997" s="7">
        <v>0</v>
      </c>
      <c r="J997" s="7">
        <v>453800</v>
      </c>
      <c r="K997" s="7">
        <v>475128.6</v>
      </c>
    </row>
    <row r="998" spans="1:11" s="4" customFormat="1" x14ac:dyDescent="0.3">
      <c r="A998" s="4" t="s">
        <v>5035</v>
      </c>
      <c r="B998" s="4" t="s">
        <v>5036</v>
      </c>
      <c r="C998" s="4">
        <v>211</v>
      </c>
      <c r="D998" s="4">
        <v>211</v>
      </c>
      <c r="E998" s="7">
        <v>253200</v>
      </c>
      <c r="F998" s="7">
        <v>282200</v>
      </c>
      <c r="G998" s="7" t="s">
        <v>5999</v>
      </c>
      <c r="H998" s="26">
        <v>0.3</v>
      </c>
      <c r="I998" s="7">
        <v>84660</v>
      </c>
      <c r="J998" s="7">
        <v>366860</v>
      </c>
      <c r="K998" s="7">
        <v>384102.42</v>
      </c>
    </row>
    <row r="999" spans="1:11" s="4" customFormat="1" x14ac:dyDescent="0.3">
      <c r="A999" s="4" t="s">
        <v>5037</v>
      </c>
      <c r="B999" s="4" t="s">
        <v>5038</v>
      </c>
      <c r="C999" s="4">
        <v>39</v>
      </c>
      <c r="D999" s="4">
        <v>39</v>
      </c>
      <c r="E999" s="7">
        <v>46800</v>
      </c>
      <c r="F999" s="7">
        <v>75800</v>
      </c>
      <c r="G999" s="7" t="s">
        <v>6044</v>
      </c>
      <c r="H999" s="26">
        <v>0</v>
      </c>
      <c r="I999" s="7">
        <v>0</v>
      </c>
      <c r="J999" s="7">
        <v>75800</v>
      </c>
      <c r="K999" s="7">
        <v>79362.599999999991</v>
      </c>
    </row>
    <row r="1000" spans="1:11" s="4" customFormat="1" x14ac:dyDescent="0.3">
      <c r="A1000" s="4" t="s">
        <v>5043</v>
      </c>
      <c r="B1000" s="4" t="s">
        <v>5044</v>
      </c>
      <c r="C1000" s="4">
        <v>120</v>
      </c>
      <c r="D1000" s="4">
        <v>120</v>
      </c>
      <c r="E1000" s="7">
        <v>144000</v>
      </c>
      <c r="F1000" s="7">
        <v>173000</v>
      </c>
      <c r="G1000" s="7" t="s">
        <v>5998</v>
      </c>
      <c r="H1000" s="26">
        <v>0</v>
      </c>
      <c r="I1000" s="7">
        <v>0</v>
      </c>
      <c r="J1000" s="7">
        <v>173000</v>
      </c>
      <c r="K1000" s="7">
        <v>181131</v>
      </c>
    </row>
    <row r="1001" spans="1:11" s="4" customFormat="1" x14ac:dyDescent="0.3">
      <c r="A1001" s="4" t="s">
        <v>5045</v>
      </c>
      <c r="B1001" s="4" t="s">
        <v>5046</v>
      </c>
      <c r="C1001" s="4">
        <v>48</v>
      </c>
      <c r="D1001" s="4">
        <v>48</v>
      </c>
      <c r="E1001" s="7">
        <v>57600</v>
      </c>
      <c r="F1001" s="7">
        <v>86600</v>
      </c>
      <c r="G1001" s="7" t="s">
        <v>6002</v>
      </c>
      <c r="H1001" s="26">
        <v>0</v>
      </c>
      <c r="I1001" s="7">
        <v>0</v>
      </c>
      <c r="J1001" s="7">
        <v>86600</v>
      </c>
      <c r="K1001" s="7">
        <v>90670.2</v>
      </c>
    </row>
    <row r="1002" spans="1:11" s="4" customFormat="1" x14ac:dyDescent="0.3">
      <c r="A1002" s="4" t="s">
        <v>5048</v>
      </c>
      <c r="B1002" s="4" t="s">
        <v>5049</v>
      </c>
      <c r="C1002" s="4">
        <v>26</v>
      </c>
      <c r="D1002" s="4">
        <v>26</v>
      </c>
      <c r="E1002" s="7">
        <v>31200</v>
      </c>
      <c r="F1002" s="7">
        <v>60200</v>
      </c>
      <c r="G1002" s="7" t="s">
        <v>6002</v>
      </c>
      <c r="H1002" s="26">
        <v>0</v>
      </c>
      <c r="I1002" s="7">
        <v>0</v>
      </c>
      <c r="J1002" s="7">
        <v>60200</v>
      </c>
      <c r="K1002" s="7">
        <v>63029.399999999994</v>
      </c>
    </row>
    <row r="1003" spans="1:11" s="4" customFormat="1" x14ac:dyDescent="0.3">
      <c r="A1003" s="4" t="s">
        <v>5053</v>
      </c>
      <c r="B1003" s="4" t="s">
        <v>5054</v>
      </c>
      <c r="C1003" s="4">
        <v>21</v>
      </c>
      <c r="D1003" s="4">
        <v>21</v>
      </c>
      <c r="E1003" s="7">
        <v>25200</v>
      </c>
      <c r="F1003" s="7">
        <v>54200</v>
      </c>
      <c r="G1003" s="7" t="s">
        <v>6024</v>
      </c>
      <c r="H1003" s="26">
        <v>0</v>
      </c>
      <c r="I1003" s="7">
        <v>0</v>
      </c>
      <c r="J1003" s="7">
        <v>54200</v>
      </c>
      <c r="K1003" s="7">
        <v>56747.399999999994</v>
      </c>
    </row>
    <row r="1004" spans="1:11" s="4" customFormat="1" x14ac:dyDescent="0.3">
      <c r="A1004" s="4" t="s">
        <v>5063</v>
      </c>
      <c r="B1004" s="4" t="s">
        <v>5064</v>
      </c>
      <c r="C1004" s="4">
        <v>75</v>
      </c>
      <c r="D1004" s="4">
        <v>2</v>
      </c>
      <c r="E1004" s="7">
        <v>2400</v>
      </c>
      <c r="F1004" s="7">
        <v>31400</v>
      </c>
      <c r="G1004" s="7" t="s">
        <v>6019</v>
      </c>
      <c r="H1004" s="26">
        <v>0.3</v>
      </c>
      <c r="I1004" s="7">
        <v>9420</v>
      </c>
      <c r="J1004" s="7">
        <v>40820</v>
      </c>
      <c r="K1004" s="7">
        <v>42738.539999999994</v>
      </c>
    </row>
    <row r="1005" spans="1:11" s="4" customFormat="1" x14ac:dyDescent="0.3">
      <c r="A1005" s="4" t="s">
        <v>5067</v>
      </c>
      <c r="B1005" s="4" t="s">
        <v>5068</v>
      </c>
      <c r="C1005" s="4">
        <v>393</v>
      </c>
      <c r="D1005" s="4">
        <v>393</v>
      </c>
      <c r="E1005" s="7">
        <v>471600</v>
      </c>
      <c r="F1005" s="7">
        <v>500600</v>
      </c>
      <c r="G1005" s="7" t="s">
        <v>5998</v>
      </c>
      <c r="H1005" s="26">
        <v>0</v>
      </c>
      <c r="I1005" s="7">
        <v>0</v>
      </c>
      <c r="J1005" s="7">
        <v>500600</v>
      </c>
      <c r="K1005" s="7">
        <v>524128.19999999995</v>
      </c>
    </row>
    <row r="1006" spans="1:11" s="4" customFormat="1" x14ac:dyDescent="0.3">
      <c r="A1006" s="4" t="s">
        <v>5072</v>
      </c>
      <c r="B1006" s="4" t="s">
        <v>5073</v>
      </c>
      <c r="C1006" s="4">
        <v>45</v>
      </c>
      <c r="D1006" s="4">
        <v>45</v>
      </c>
      <c r="E1006" s="7">
        <v>54000</v>
      </c>
      <c r="F1006" s="7">
        <v>83000</v>
      </c>
      <c r="G1006" s="7" t="s">
        <v>6006</v>
      </c>
      <c r="H1006" s="26">
        <v>0</v>
      </c>
      <c r="I1006" s="7">
        <v>0</v>
      </c>
      <c r="J1006" s="7">
        <v>83000</v>
      </c>
      <c r="K1006" s="7">
        <v>86901</v>
      </c>
    </row>
    <row r="1007" spans="1:11" s="4" customFormat="1" x14ac:dyDescent="0.3">
      <c r="A1007" s="4" t="s">
        <v>5076</v>
      </c>
      <c r="B1007" s="4" t="s">
        <v>5077</v>
      </c>
      <c r="C1007" s="4">
        <v>28</v>
      </c>
      <c r="D1007" s="4">
        <v>28</v>
      </c>
      <c r="E1007" s="7">
        <v>33600</v>
      </c>
      <c r="F1007" s="7">
        <v>62600</v>
      </c>
      <c r="G1007" s="7" t="s">
        <v>6014</v>
      </c>
      <c r="H1007" s="26">
        <v>0</v>
      </c>
      <c r="I1007" s="7">
        <v>0</v>
      </c>
      <c r="J1007" s="7">
        <v>62600</v>
      </c>
      <c r="K1007" s="7">
        <v>65542.2</v>
      </c>
    </row>
    <row r="1008" spans="1:11" s="4" customFormat="1" x14ac:dyDescent="0.3">
      <c r="A1008" s="4" t="s">
        <v>5078</v>
      </c>
      <c r="B1008" s="4" t="s">
        <v>5079</v>
      </c>
      <c r="C1008" s="4">
        <v>24</v>
      </c>
      <c r="D1008" s="4">
        <v>24</v>
      </c>
      <c r="E1008" s="7">
        <v>28800</v>
      </c>
      <c r="F1008" s="7">
        <v>57800</v>
      </c>
      <c r="G1008" s="7" t="s">
        <v>5999</v>
      </c>
      <c r="H1008" s="26">
        <v>0.3</v>
      </c>
      <c r="I1008" s="7">
        <v>17340</v>
      </c>
      <c r="J1008" s="7">
        <v>75140</v>
      </c>
      <c r="K1008" s="7">
        <v>78671.58</v>
      </c>
    </row>
    <row r="1009" spans="1:11" s="4" customFormat="1" x14ac:dyDescent="0.3">
      <c r="A1009" s="4" t="s">
        <v>5084</v>
      </c>
      <c r="B1009" s="4" t="s">
        <v>5085</v>
      </c>
      <c r="C1009" s="4">
        <v>43</v>
      </c>
      <c r="D1009" s="4">
        <v>43</v>
      </c>
      <c r="E1009" s="7">
        <v>51600</v>
      </c>
      <c r="F1009" s="7">
        <v>80600</v>
      </c>
      <c r="G1009" s="7" t="s">
        <v>6035</v>
      </c>
      <c r="H1009" s="26">
        <v>0.3</v>
      </c>
      <c r="I1009" s="7">
        <v>24180</v>
      </c>
      <c r="J1009" s="7">
        <v>104780</v>
      </c>
      <c r="K1009" s="7">
        <v>109704.65999999999</v>
      </c>
    </row>
    <row r="1010" spans="1:11" s="4" customFormat="1" x14ac:dyDescent="0.3">
      <c r="A1010" s="4" t="s">
        <v>5086</v>
      </c>
      <c r="B1010" s="4" t="s">
        <v>5087</v>
      </c>
      <c r="C1010" s="4">
        <v>30</v>
      </c>
      <c r="D1010" s="4">
        <v>30</v>
      </c>
      <c r="E1010" s="7">
        <v>36000</v>
      </c>
      <c r="F1010" s="7">
        <v>65000</v>
      </c>
      <c r="G1010" s="7" t="s">
        <v>6010</v>
      </c>
      <c r="H1010" s="26">
        <v>0</v>
      </c>
      <c r="I1010" s="7">
        <v>0</v>
      </c>
      <c r="J1010" s="7">
        <v>65000</v>
      </c>
      <c r="K1010" s="7">
        <v>68055</v>
      </c>
    </row>
    <row r="1011" spans="1:11" s="4" customFormat="1" x14ac:dyDescent="0.3">
      <c r="A1011" s="4" t="s">
        <v>5088</v>
      </c>
      <c r="B1011" s="4" t="s">
        <v>5089</v>
      </c>
      <c r="C1011" s="4">
        <v>32</v>
      </c>
      <c r="D1011" s="4">
        <v>32</v>
      </c>
      <c r="E1011" s="7">
        <v>38400</v>
      </c>
      <c r="F1011" s="7">
        <v>67400</v>
      </c>
      <c r="G1011" s="7" t="s">
        <v>6044</v>
      </c>
      <c r="H1011" s="26">
        <v>0</v>
      </c>
      <c r="I1011" s="7">
        <v>0</v>
      </c>
      <c r="J1011" s="7">
        <v>67400</v>
      </c>
      <c r="K1011" s="7">
        <v>70567.799999999988</v>
      </c>
    </row>
    <row r="1012" spans="1:11" s="4" customFormat="1" x14ac:dyDescent="0.3">
      <c r="A1012" s="4" t="s">
        <v>5090</v>
      </c>
      <c r="B1012" s="4" t="s">
        <v>5091</v>
      </c>
      <c r="C1012" s="4">
        <v>492</v>
      </c>
      <c r="D1012" s="4">
        <v>492</v>
      </c>
      <c r="E1012" s="7">
        <v>590400</v>
      </c>
      <c r="F1012" s="7">
        <v>619400</v>
      </c>
      <c r="G1012" s="7" t="s">
        <v>6028</v>
      </c>
      <c r="H1012" s="26">
        <v>0.3</v>
      </c>
      <c r="I1012" s="7">
        <v>185820</v>
      </c>
      <c r="J1012" s="7">
        <v>805220</v>
      </c>
      <c r="K1012" s="7">
        <v>843065.34</v>
      </c>
    </row>
    <row r="1013" spans="1:11" s="4" customFormat="1" x14ac:dyDescent="0.3">
      <c r="A1013" s="4" t="s">
        <v>5094</v>
      </c>
      <c r="B1013" s="4" t="s">
        <v>5095</v>
      </c>
      <c r="C1013" s="4">
        <v>70</v>
      </c>
      <c r="D1013" s="4">
        <v>70</v>
      </c>
      <c r="E1013" s="7">
        <v>84000</v>
      </c>
      <c r="F1013" s="7">
        <v>113000</v>
      </c>
      <c r="G1013" s="7" t="s">
        <v>5999</v>
      </c>
      <c r="H1013" s="26">
        <v>0.3</v>
      </c>
      <c r="I1013" s="7">
        <v>33900</v>
      </c>
      <c r="J1013" s="7">
        <v>146900</v>
      </c>
      <c r="K1013" s="7">
        <v>153804.29999999999</v>
      </c>
    </row>
    <row r="1014" spans="1:11" s="4" customFormat="1" x14ac:dyDescent="0.3">
      <c r="A1014" s="4" t="s">
        <v>5096</v>
      </c>
      <c r="B1014" s="4" t="s">
        <v>5097</v>
      </c>
      <c r="C1014" s="4">
        <v>89</v>
      </c>
      <c r="D1014" s="4">
        <v>88</v>
      </c>
      <c r="E1014" s="7">
        <v>105600</v>
      </c>
      <c r="F1014" s="7">
        <v>134600</v>
      </c>
      <c r="G1014" s="7" t="s">
        <v>6007</v>
      </c>
      <c r="H1014" s="26">
        <v>0</v>
      </c>
      <c r="I1014" s="7">
        <v>0</v>
      </c>
      <c r="J1014" s="7">
        <v>134600</v>
      </c>
      <c r="K1014" s="7">
        <v>140926.19999999998</v>
      </c>
    </row>
    <row r="1015" spans="1:11" s="4" customFormat="1" x14ac:dyDescent="0.3">
      <c r="A1015" s="4" t="s">
        <v>5098</v>
      </c>
      <c r="B1015" s="4" t="s">
        <v>5099</v>
      </c>
      <c r="C1015" s="4">
        <v>16</v>
      </c>
      <c r="D1015" s="4">
        <v>16</v>
      </c>
      <c r="E1015" s="7">
        <v>19200</v>
      </c>
      <c r="F1015" s="7">
        <v>48200</v>
      </c>
      <c r="G1015" s="7" t="s">
        <v>6007</v>
      </c>
      <c r="H1015" s="26">
        <v>0</v>
      </c>
      <c r="I1015" s="7">
        <v>0</v>
      </c>
      <c r="J1015" s="7">
        <v>48200</v>
      </c>
      <c r="K1015" s="7">
        <v>50465.399999999994</v>
      </c>
    </row>
    <row r="1016" spans="1:11" s="4" customFormat="1" x14ac:dyDescent="0.3">
      <c r="A1016" s="4" t="s">
        <v>5100</v>
      </c>
      <c r="B1016" s="4" t="s">
        <v>5101</v>
      </c>
      <c r="C1016" s="4">
        <v>198</v>
      </c>
      <c r="D1016" s="4">
        <v>196</v>
      </c>
      <c r="E1016" s="7">
        <v>235200</v>
      </c>
      <c r="F1016" s="7">
        <v>264200</v>
      </c>
      <c r="G1016" s="7" t="s">
        <v>6026</v>
      </c>
      <c r="H1016" s="26">
        <v>0.32</v>
      </c>
      <c r="I1016" s="7">
        <v>84544</v>
      </c>
      <c r="J1016" s="7">
        <v>348744</v>
      </c>
      <c r="K1016" s="7">
        <v>365134.96799999999</v>
      </c>
    </row>
    <row r="1017" spans="1:11" s="4" customFormat="1" x14ac:dyDescent="0.3">
      <c r="A1017" s="4" t="s">
        <v>5102</v>
      </c>
      <c r="B1017" s="4" t="s">
        <v>5103</v>
      </c>
      <c r="C1017" s="4">
        <v>15</v>
      </c>
      <c r="D1017" s="4">
        <v>15</v>
      </c>
      <c r="E1017" s="7">
        <v>18000</v>
      </c>
      <c r="F1017" s="7">
        <v>47000</v>
      </c>
      <c r="G1017" s="7" t="s">
        <v>6033</v>
      </c>
      <c r="H1017" s="26">
        <v>0.3</v>
      </c>
      <c r="I1017" s="7">
        <v>14100</v>
      </c>
      <c r="J1017" s="7">
        <v>61100</v>
      </c>
      <c r="K1017" s="7">
        <v>63971.7</v>
      </c>
    </row>
    <row r="1018" spans="1:11" s="4" customFormat="1" x14ac:dyDescent="0.3">
      <c r="A1018" s="4" t="s">
        <v>5106</v>
      </c>
      <c r="B1018" s="4" t="s">
        <v>5107</v>
      </c>
      <c r="C1018" s="4">
        <v>27</v>
      </c>
      <c r="D1018" s="4">
        <v>27</v>
      </c>
      <c r="E1018" s="7">
        <v>32400</v>
      </c>
      <c r="F1018" s="7">
        <v>61400</v>
      </c>
      <c r="G1018" s="7" t="s">
        <v>6043</v>
      </c>
      <c r="H1018" s="26">
        <v>0</v>
      </c>
      <c r="I1018" s="7">
        <v>0</v>
      </c>
      <c r="J1018" s="7">
        <v>61400</v>
      </c>
      <c r="K1018" s="7">
        <v>64285.799999999996</v>
      </c>
    </row>
    <row r="1019" spans="1:11" s="4" customFormat="1" x14ac:dyDescent="0.3">
      <c r="A1019" s="4" t="s">
        <v>5114</v>
      </c>
      <c r="B1019" s="4" t="s">
        <v>5115</v>
      </c>
      <c r="C1019" s="4">
        <v>100</v>
      </c>
      <c r="D1019" s="4">
        <v>100</v>
      </c>
      <c r="E1019" s="7">
        <v>120000</v>
      </c>
      <c r="F1019" s="7">
        <v>149000</v>
      </c>
      <c r="G1019" s="7" t="s">
        <v>6036</v>
      </c>
      <c r="H1019" s="26">
        <v>0</v>
      </c>
      <c r="I1019" s="7">
        <v>0</v>
      </c>
      <c r="J1019" s="7">
        <v>149000</v>
      </c>
      <c r="K1019" s="7">
        <v>156003</v>
      </c>
    </row>
    <row r="1020" spans="1:11" s="4" customFormat="1" x14ac:dyDescent="0.3">
      <c r="A1020" s="4" t="s">
        <v>5118</v>
      </c>
      <c r="B1020" s="4" t="s">
        <v>5119</v>
      </c>
      <c r="C1020" s="4">
        <v>97</v>
      </c>
      <c r="D1020" s="4">
        <v>96</v>
      </c>
      <c r="E1020" s="7">
        <v>115200</v>
      </c>
      <c r="F1020" s="7">
        <v>144200</v>
      </c>
      <c r="G1020" s="7" t="s">
        <v>6030</v>
      </c>
      <c r="H1020" s="26">
        <v>0</v>
      </c>
      <c r="I1020" s="7">
        <v>0</v>
      </c>
      <c r="J1020" s="7">
        <v>144200</v>
      </c>
      <c r="K1020" s="7">
        <v>150977.4</v>
      </c>
    </row>
    <row r="1021" spans="1:11" s="4" customFormat="1" x14ac:dyDescent="0.3">
      <c r="A1021" s="4" t="s">
        <v>5120</v>
      </c>
      <c r="B1021" s="4" t="s">
        <v>5121</v>
      </c>
      <c r="C1021" s="4">
        <v>40</v>
      </c>
      <c r="D1021" s="4">
        <v>40</v>
      </c>
      <c r="E1021" s="7">
        <v>48000</v>
      </c>
      <c r="F1021" s="7">
        <v>77000</v>
      </c>
      <c r="G1021" s="7" t="s">
        <v>6042</v>
      </c>
      <c r="H1021" s="26">
        <v>0</v>
      </c>
      <c r="I1021" s="7">
        <v>0</v>
      </c>
      <c r="J1021" s="7">
        <v>77000</v>
      </c>
      <c r="K1021" s="7">
        <v>80619</v>
      </c>
    </row>
    <row r="1022" spans="1:11" s="4" customFormat="1" x14ac:dyDescent="0.3">
      <c r="A1022" s="4" t="s">
        <v>5126</v>
      </c>
      <c r="B1022" s="4" t="s">
        <v>5127</v>
      </c>
      <c r="C1022" s="4">
        <v>150</v>
      </c>
      <c r="D1022" s="4">
        <v>150</v>
      </c>
      <c r="E1022" s="7">
        <v>180000</v>
      </c>
      <c r="F1022" s="7">
        <v>209000</v>
      </c>
      <c r="G1022" s="7" t="s">
        <v>6039</v>
      </c>
      <c r="H1022" s="26">
        <v>0.3</v>
      </c>
      <c r="I1022" s="7">
        <v>62700</v>
      </c>
      <c r="J1022" s="7">
        <v>271700</v>
      </c>
      <c r="K1022" s="7">
        <v>284469.89999999997</v>
      </c>
    </row>
    <row r="1023" spans="1:11" s="4" customFormat="1" x14ac:dyDescent="0.3">
      <c r="A1023" s="4" t="s">
        <v>5129</v>
      </c>
      <c r="B1023" s="4" t="s">
        <v>5130</v>
      </c>
      <c r="C1023" s="4">
        <v>99</v>
      </c>
      <c r="D1023" s="4">
        <v>99</v>
      </c>
      <c r="E1023" s="7">
        <v>118800</v>
      </c>
      <c r="F1023" s="7">
        <v>147800</v>
      </c>
      <c r="G1023" s="7" t="s">
        <v>6044</v>
      </c>
      <c r="H1023" s="26">
        <v>0</v>
      </c>
      <c r="I1023" s="7">
        <v>0</v>
      </c>
      <c r="J1023" s="7">
        <v>147800</v>
      </c>
      <c r="K1023" s="7">
        <v>154746.59999999998</v>
      </c>
    </row>
    <row r="1024" spans="1:11" s="4" customFormat="1" x14ac:dyDescent="0.3">
      <c r="A1024" s="4" t="s">
        <v>5133</v>
      </c>
      <c r="B1024" s="4" t="s">
        <v>5134</v>
      </c>
      <c r="C1024" s="4">
        <v>24</v>
      </c>
      <c r="D1024" s="4">
        <v>24</v>
      </c>
      <c r="E1024" s="7">
        <v>28800</v>
      </c>
      <c r="F1024" s="7">
        <v>57800</v>
      </c>
      <c r="G1024" s="7" t="s">
        <v>6039</v>
      </c>
      <c r="H1024" s="26">
        <v>0.3</v>
      </c>
      <c r="I1024" s="7">
        <v>17340</v>
      </c>
      <c r="J1024" s="7">
        <v>75140</v>
      </c>
      <c r="K1024" s="7">
        <v>78671.58</v>
      </c>
    </row>
    <row r="1025" spans="1:11" s="4" customFormat="1" x14ac:dyDescent="0.3">
      <c r="A1025" s="4" t="s">
        <v>5135</v>
      </c>
      <c r="B1025" s="4" t="s">
        <v>5136</v>
      </c>
      <c r="C1025" s="4">
        <v>656</v>
      </c>
      <c r="D1025" s="4">
        <v>656</v>
      </c>
      <c r="E1025" s="7">
        <v>787200</v>
      </c>
      <c r="F1025" s="7">
        <v>816200</v>
      </c>
      <c r="G1025" s="7" t="s">
        <v>6012</v>
      </c>
      <c r="H1025" s="26">
        <v>0</v>
      </c>
      <c r="I1025" s="7">
        <v>0</v>
      </c>
      <c r="J1025" s="7">
        <v>816200</v>
      </c>
      <c r="K1025" s="7">
        <v>854561.39999999991</v>
      </c>
    </row>
    <row r="1026" spans="1:11" s="4" customFormat="1" x14ac:dyDescent="0.3">
      <c r="A1026" s="4" t="s">
        <v>5137</v>
      </c>
      <c r="B1026" s="4" t="s">
        <v>5138</v>
      </c>
      <c r="C1026" s="4">
        <v>81</v>
      </c>
      <c r="D1026" s="4">
        <v>81</v>
      </c>
      <c r="E1026" s="7">
        <v>97200</v>
      </c>
      <c r="F1026" s="7">
        <v>126200</v>
      </c>
      <c r="G1026" s="7" t="s">
        <v>6030</v>
      </c>
      <c r="H1026" s="26">
        <v>0</v>
      </c>
      <c r="I1026" s="7">
        <v>0</v>
      </c>
      <c r="J1026" s="7">
        <v>126200</v>
      </c>
      <c r="K1026" s="7">
        <v>132131.4</v>
      </c>
    </row>
    <row r="1027" spans="1:11" s="4" customFormat="1" x14ac:dyDescent="0.3">
      <c r="A1027" s="4" t="s">
        <v>5139</v>
      </c>
      <c r="B1027" s="4" t="s">
        <v>5140</v>
      </c>
      <c r="C1027" s="4">
        <v>60</v>
      </c>
      <c r="D1027" s="4">
        <v>60</v>
      </c>
      <c r="E1027" s="7">
        <v>72000</v>
      </c>
      <c r="F1027" s="7">
        <v>101000</v>
      </c>
      <c r="G1027" s="7" t="s">
        <v>6000</v>
      </c>
      <c r="H1027" s="26">
        <v>0</v>
      </c>
      <c r="I1027" s="7">
        <v>0</v>
      </c>
      <c r="J1027" s="7">
        <v>101000</v>
      </c>
      <c r="K1027" s="7">
        <v>105747</v>
      </c>
    </row>
    <row r="1028" spans="1:11" s="4" customFormat="1" x14ac:dyDescent="0.3">
      <c r="A1028" s="4" t="s">
        <v>5143</v>
      </c>
      <c r="B1028" s="4" t="s">
        <v>5144</v>
      </c>
      <c r="C1028" s="4">
        <v>43</v>
      </c>
      <c r="D1028" s="4">
        <v>37</v>
      </c>
      <c r="E1028" s="7">
        <v>44400</v>
      </c>
      <c r="F1028" s="7">
        <v>73400</v>
      </c>
      <c r="G1028" s="7" t="s">
        <v>6046</v>
      </c>
      <c r="H1028" s="26">
        <v>0.32</v>
      </c>
      <c r="I1028" s="7">
        <v>23488</v>
      </c>
      <c r="J1028" s="7">
        <v>96888</v>
      </c>
      <c r="K1028" s="7">
        <v>101441.73599999999</v>
      </c>
    </row>
    <row r="1029" spans="1:11" s="4" customFormat="1" x14ac:dyDescent="0.3">
      <c r="A1029" s="4" t="s">
        <v>5150</v>
      </c>
      <c r="B1029" s="4" t="s">
        <v>5151</v>
      </c>
      <c r="C1029" s="4">
        <v>173</v>
      </c>
      <c r="D1029" s="4">
        <v>173</v>
      </c>
      <c r="E1029" s="7">
        <v>207600</v>
      </c>
      <c r="F1029" s="7">
        <v>236600</v>
      </c>
      <c r="G1029" s="7" t="s">
        <v>6007</v>
      </c>
      <c r="H1029" s="26">
        <v>0</v>
      </c>
      <c r="I1029" s="7">
        <v>0</v>
      </c>
      <c r="J1029" s="7">
        <v>236600</v>
      </c>
      <c r="K1029" s="7">
        <v>247720.19999999998</v>
      </c>
    </row>
    <row r="1030" spans="1:11" s="4" customFormat="1" x14ac:dyDescent="0.3">
      <c r="A1030" s="4" t="s">
        <v>5153</v>
      </c>
      <c r="B1030" s="4" t="s">
        <v>5154</v>
      </c>
      <c r="C1030" s="4">
        <v>15</v>
      </c>
      <c r="D1030" s="4">
        <v>15</v>
      </c>
      <c r="E1030" s="7">
        <v>18000</v>
      </c>
      <c r="F1030" s="7">
        <v>47000</v>
      </c>
      <c r="G1030" s="7" t="s">
        <v>6042</v>
      </c>
      <c r="H1030" s="26">
        <v>0</v>
      </c>
      <c r="I1030" s="7">
        <v>0</v>
      </c>
      <c r="J1030" s="7">
        <v>47000</v>
      </c>
      <c r="K1030" s="7">
        <v>49209</v>
      </c>
    </row>
    <row r="1031" spans="1:11" s="4" customFormat="1" x14ac:dyDescent="0.3">
      <c r="A1031" s="4" t="s">
        <v>5155</v>
      </c>
      <c r="B1031" s="4" t="s">
        <v>5156</v>
      </c>
      <c r="C1031" s="4">
        <v>21</v>
      </c>
      <c r="D1031" s="4">
        <v>21</v>
      </c>
      <c r="E1031" s="7">
        <v>25200</v>
      </c>
      <c r="F1031" s="7">
        <v>54200</v>
      </c>
      <c r="G1031" s="7" t="s">
        <v>5996</v>
      </c>
      <c r="H1031" s="26">
        <v>0</v>
      </c>
      <c r="I1031" s="7">
        <v>0</v>
      </c>
      <c r="J1031" s="7">
        <v>54200</v>
      </c>
      <c r="K1031" s="7">
        <v>56747.399999999994</v>
      </c>
    </row>
    <row r="1032" spans="1:11" s="4" customFormat="1" x14ac:dyDescent="0.3">
      <c r="A1032" s="4" t="s">
        <v>5163</v>
      </c>
      <c r="B1032" s="4" t="s">
        <v>5164</v>
      </c>
      <c r="C1032" s="4">
        <v>87</v>
      </c>
      <c r="D1032" s="4">
        <v>87</v>
      </c>
      <c r="E1032" s="7">
        <v>104400</v>
      </c>
      <c r="F1032" s="7">
        <v>133400</v>
      </c>
      <c r="G1032" s="7" t="s">
        <v>6014</v>
      </c>
      <c r="H1032" s="26">
        <v>0</v>
      </c>
      <c r="I1032" s="7">
        <v>0</v>
      </c>
      <c r="J1032" s="7">
        <v>133400</v>
      </c>
      <c r="K1032" s="7">
        <v>139669.79999999999</v>
      </c>
    </row>
    <row r="1033" spans="1:11" s="4" customFormat="1" x14ac:dyDescent="0.3">
      <c r="A1033" s="4" t="s">
        <v>5173</v>
      </c>
      <c r="B1033" s="4" t="s">
        <v>5174</v>
      </c>
      <c r="C1033" s="4">
        <v>16</v>
      </c>
      <c r="D1033" s="4">
        <v>16</v>
      </c>
      <c r="E1033" s="7">
        <v>19200</v>
      </c>
      <c r="F1033" s="7">
        <v>48200</v>
      </c>
      <c r="G1033" s="7" t="s">
        <v>6034</v>
      </c>
      <c r="H1033" s="26">
        <v>0.32</v>
      </c>
      <c r="I1033" s="7">
        <v>15424</v>
      </c>
      <c r="J1033" s="7">
        <v>63624</v>
      </c>
      <c r="K1033" s="7">
        <v>66614.327999999994</v>
      </c>
    </row>
    <row r="1034" spans="1:11" s="4" customFormat="1" x14ac:dyDescent="0.3">
      <c r="A1034" s="4" t="s">
        <v>5175</v>
      </c>
      <c r="B1034" s="4" t="s">
        <v>5176</v>
      </c>
      <c r="C1034" s="4">
        <v>24</v>
      </c>
      <c r="D1034" s="4">
        <v>24</v>
      </c>
      <c r="E1034" s="7">
        <v>28800</v>
      </c>
      <c r="F1034" s="7">
        <v>57800</v>
      </c>
      <c r="G1034" s="7" t="s">
        <v>5999</v>
      </c>
      <c r="H1034" s="26">
        <v>0.3</v>
      </c>
      <c r="I1034" s="7">
        <v>17340</v>
      </c>
      <c r="J1034" s="7">
        <v>75140</v>
      </c>
      <c r="K1034" s="7">
        <v>78671.58</v>
      </c>
    </row>
    <row r="1035" spans="1:11" s="4" customFormat="1" x14ac:dyDescent="0.3">
      <c r="A1035" s="4" t="s">
        <v>5177</v>
      </c>
      <c r="B1035" s="4" t="s">
        <v>5178</v>
      </c>
      <c r="C1035" s="4">
        <v>26</v>
      </c>
      <c r="D1035" s="4">
        <v>26</v>
      </c>
      <c r="E1035" s="7">
        <v>31200</v>
      </c>
      <c r="F1035" s="7">
        <v>60200</v>
      </c>
      <c r="G1035" s="7" t="s">
        <v>6019</v>
      </c>
      <c r="H1035" s="26">
        <v>0.3</v>
      </c>
      <c r="I1035" s="7">
        <v>18060</v>
      </c>
      <c r="J1035" s="7">
        <v>78260</v>
      </c>
      <c r="K1035" s="7">
        <v>81938.22</v>
      </c>
    </row>
    <row r="1036" spans="1:11" s="4" customFormat="1" x14ac:dyDescent="0.3">
      <c r="A1036" s="4" t="s">
        <v>5180</v>
      </c>
      <c r="B1036" s="4" t="s">
        <v>5181</v>
      </c>
      <c r="C1036" s="4">
        <v>50</v>
      </c>
      <c r="D1036" s="4">
        <v>50</v>
      </c>
      <c r="E1036" s="7">
        <v>60000</v>
      </c>
      <c r="F1036" s="7">
        <v>89000</v>
      </c>
      <c r="G1036" s="7" t="s">
        <v>6044</v>
      </c>
      <c r="H1036" s="26">
        <v>0</v>
      </c>
      <c r="I1036" s="7">
        <v>0</v>
      </c>
      <c r="J1036" s="7">
        <v>89000</v>
      </c>
      <c r="K1036" s="7">
        <v>93183</v>
      </c>
    </row>
    <row r="1037" spans="1:11" s="4" customFormat="1" x14ac:dyDescent="0.3">
      <c r="A1037" s="4" t="s">
        <v>5182</v>
      </c>
      <c r="B1037" s="4" t="s">
        <v>5183</v>
      </c>
      <c r="C1037" s="4">
        <v>62</v>
      </c>
      <c r="D1037" s="4">
        <v>62</v>
      </c>
      <c r="E1037" s="7">
        <v>74400</v>
      </c>
      <c r="F1037" s="7">
        <v>103400</v>
      </c>
      <c r="G1037" s="7" t="s">
        <v>5999</v>
      </c>
      <c r="H1037" s="26">
        <v>0.3</v>
      </c>
      <c r="I1037" s="7">
        <v>31020</v>
      </c>
      <c r="J1037" s="7">
        <v>134420</v>
      </c>
      <c r="K1037" s="7">
        <v>140737.74</v>
      </c>
    </row>
    <row r="1038" spans="1:11" s="4" customFormat="1" x14ac:dyDescent="0.3">
      <c r="A1038" s="4" t="s">
        <v>5186</v>
      </c>
      <c r="B1038" s="4" t="s">
        <v>5187</v>
      </c>
      <c r="C1038" s="4">
        <v>191</v>
      </c>
      <c r="D1038" s="4">
        <v>191</v>
      </c>
      <c r="E1038" s="7">
        <v>229200</v>
      </c>
      <c r="F1038" s="7">
        <v>258200</v>
      </c>
      <c r="G1038" s="7" t="s">
        <v>5993</v>
      </c>
      <c r="H1038" s="26">
        <v>0.3</v>
      </c>
      <c r="I1038" s="7">
        <v>77460</v>
      </c>
      <c r="J1038" s="7">
        <v>335660</v>
      </c>
      <c r="K1038" s="7">
        <v>351436.01999999996</v>
      </c>
    </row>
    <row r="1039" spans="1:11" s="4" customFormat="1" x14ac:dyDescent="0.3">
      <c r="A1039" s="4" t="s">
        <v>5188</v>
      </c>
      <c r="B1039" s="4" t="s">
        <v>5189</v>
      </c>
      <c r="C1039" s="4">
        <v>168</v>
      </c>
      <c r="D1039" s="4">
        <v>168</v>
      </c>
      <c r="E1039" s="7">
        <v>201600</v>
      </c>
      <c r="F1039" s="7">
        <v>230600</v>
      </c>
      <c r="G1039" s="7" t="s">
        <v>5996</v>
      </c>
      <c r="H1039" s="26">
        <v>0</v>
      </c>
      <c r="I1039" s="7">
        <v>0</v>
      </c>
      <c r="J1039" s="7">
        <v>230600</v>
      </c>
      <c r="K1039" s="7">
        <v>241438.19999999998</v>
      </c>
    </row>
    <row r="1040" spans="1:11" s="4" customFormat="1" x14ac:dyDescent="0.3">
      <c r="A1040" s="4" t="s">
        <v>5190</v>
      </c>
      <c r="B1040" s="4" t="s">
        <v>5191</v>
      </c>
      <c r="C1040" s="4">
        <v>19</v>
      </c>
      <c r="D1040" s="4">
        <v>19</v>
      </c>
      <c r="E1040" s="7">
        <v>22800</v>
      </c>
      <c r="F1040" s="7">
        <v>51800</v>
      </c>
      <c r="G1040" s="7" t="s">
        <v>6019</v>
      </c>
      <c r="H1040" s="26">
        <v>0.3</v>
      </c>
      <c r="I1040" s="7">
        <v>15540</v>
      </c>
      <c r="J1040" s="7">
        <v>67340</v>
      </c>
      <c r="K1040" s="7">
        <v>70504.98</v>
      </c>
    </row>
    <row r="1041" spans="1:11" s="4" customFormat="1" x14ac:dyDescent="0.3">
      <c r="A1041" s="4" t="s">
        <v>5196</v>
      </c>
      <c r="B1041" s="4" t="s">
        <v>5197</v>
      </c>
      <c r="C1041" s="4">
        <v>78</v>
      </c>
      <c r="D1041" s="4">
        <v>78</v>
      </c>
      <c r="E1041" s="7">
        <v>93600</v>
      </c>
      <c r="F1041" s="7">
        <v>122600</v>
      </c>
      <c r="G1041" s="7" t="s">
        <v>6044</v>
      </c>
      <c r="H1041" s="26">
        <v>0</v>
      </c>
      <c r="I1041" s="7">
        <v>0</v>
      </c>
      <c r="J1041" s="7">
        <v>122600</v>
      </c>
      <c r="K1041" s="7">
        <v>128362.2</v>
      </c>
    </row>
    <row r="1042" spans="1:11" s="4" customFormat="1" x14ac:dyDescent="0.3">
      <c r="A1042" s="4" t="s">
        <v>5204</v>
      </c>
      <c r="B1042" s="4" t="s">
        <v>5205</v>
      </c>
      <c r="C1042" s="4">
        <v>16</v>
      </c>
      <c r="D1042" s="4">
        <v>16</v>
      </c>
      <c r="E1042" s="7">
        <v>19200</v>
      </c>
      <c r="F1042" s="7">
        <v>48200</v>
      </c>
      <c r="G1042" s="7" t="s">
        <v>6019</v>
      </c>
      <c r="H1042" s="26">
        <v>0.3</v>
      </c>
      <c r="I1042" s="7">
        <v>14460</v>
      </c>
      <c r="J1042" s="7">
        <v>62660</v>
      </c>
      <c r="K1042" s="7">
        <v>65605.01999999999</v>
      </c>
    </row>
    <row r="1043" spans="1:11" s="4" customFormat="1" x14ac:dyDescent="0.3">
      <c r="A1043" s="4" t="s">
        <v>5206</v>
      </c>
      <c r="B1043" s="4" t="s">
        <v>5207</v>
      </c>
      <c r="C1043" s="4">
        <v>46</v>
      </c>
      <c r="D1043" s="4">
        <v>46</v>
      </c>
      <c r="E1043" s="7">
        <v>55200</v>
      </c>
      <c r="F1043" s="7">
        <v>84200</v>
      </c>
      <c r="G1043" s="7" t="s">
        <v>6019</v>
      </c>
      <c r="H1043" s="26">
        <v>0.3</v>
      </c>
      <c r="I1043" s="7">
        <v>25260</v>
      </c>
      <c r="J1043" s="7">
        <v>109460</v>
      </c>
      <c r="K1043" s="7">
        <v>114604.62</v>
      </c>
    </row>
    <row r="1044" spans="1:11" s="4" customFormat="1" x14ac:dyDescent="0.3">
      <c r="A1044" s="4" t="s">
        <v>5210</v>
      </c>
      <c r="B1044" s="4" t="s">
        <v>5211</v>
      </c>
      <c r="C1044" s="4">
        <v>16</v>
      </c>
      <c r="D1044" s="4">
        <v>16</v>
      </c>
      <c r="E1044" s="7">
        <v>19200</v>
      </c>
      <c r="F1044" s="7">
        <v>48200</v>
      </c>
      <c r="G1044" s="7" t="s">
        <v>6031</v>
      </c>
      <c r="H1044" s="26">
        <v>0.3</v>
      </c>
      <c r="I1044" s="7">
        <v>14460</v>
      </c>
      <c r="J1044" s="7">
        <v>62660</v>
      </c>
      <c r="K1044" s="7">
        <v>65605.01999999999</v>
      </c>
    </row>
    <row r="1045" spans="1:11" s="4" customFormat="1" x14ac:dyDescent="0.3">
      <c r="A1045" s="4" t="s">
        <v>5454</v>
      </c>
      <c r="C1045" s="4">
        <v>2</v>
      </c>
      <c r="D1045" s="4">
        <v>1</v>
      </c>
      <c r="E1045" s="7">
        <f>D1045*1200</f>
        <v>1200</v>
      </c>
      <c r="F1045" s="7">
        <v>30200</v>
      </c>
      <c r="G1045" s="7" t="s">
        <v>6036</v>
      </c>
      <c r="H1045" s="26">
        <v>0</v>
      </c>
      <c r="I1045" s="7">
        <v>0</v>
      </c>
      <c r="J1045" s="7">
        <v>30200</v>
      </c>
      <c r="K1045" s="7">
        <v>31619.399999999998</v>
      </c>
    </row>
    <row r="1046" spans="1:11" s="4" customFormat="1" x14ac:dyDescent="0.3">
      <c r="A1046" s="4" t="s">
        <v>5456</v>
      </c>
      <c r="C1046" s="4">
        <v>1</v>
      </c>
      <c r="D1046" s="4">
        <v>1</v>
      </c>
      <c r="E1046" s="7">
        <f t="shared" ref="E1046:E1109" si="0">D1046*1200</f>
        <v>1200</v>
      </c>
      <c r="F1046" s="7">
        <v>30200</v>
      </c>
      <c r="G1046" s="7" t="s">
        <v>6036</v>
      </c>
      <c r="H1046" s="26">
        <v>0</v>
      </c>
      <c r="I1046" s="7">
        <v>0</v>
      </c>
      <c r="J1046" s="7">
        <v>30200</v>
      </c>
      <c r="K1046" s="7">
        <v>31619.399999999998</v>
      </c>
    </row>
    <row r="1047" spans="1:11" s="4" customFormat="1" x14ac:dyDescent="0.3">
      <c r="A1047" s="4" t="s">
        <v>5459</v>
      </c>
      <c r="C1047" s="4">
        <v>2</v>
      </c>
      <c r="D1047" s="4">
        <v>1</v>
      </c>
      <c r="E1047" s="7">
        <f t="shared" si="0"/>
        <v>1200</v>
      </c>
      <c r="F1047" s="7">
        <v>30200</v>
      </c>
      <c r="G1047" s="7" t="s">
        <v>6036</v>
      </c>
      <c r="H1047" s="26">
        <v>0</v>
      </c>
      <c r="I1047" s="7">
        <v>0</v>
      </c>
      <c r="J1047" s="7">
        <v>30200</v>
      </c>
      <c r="K1047" s="7">
        <v>31619.399999999998</v>
      </c>
    </row>
    <row r="1048" spans="1:11" s="4" customFormat="1" x14ac:dyDescent="0.3">
      <c r="A1048" s="4" t="s">
        <v>5460</v>
      </c>
      <c r="C1048" s="4">
        <v>2</v>
      </c>
      <c r="D1048" s="4">
        <v>2</v>
      </c>
      <c r="E1048" s="7">
        <f t="shared" si="0"/>
        <v>2400</v>
      </c>
      <c r="F1048" s="7">
        <v>31400</v>
      </c>
      <c r="G1048" s="7" t="s">
        <v>6036</v>
      </c>
      <c r="H1048" s="26">
        <v>0</v>
      </c>
      <c r="I1048" s="7">
        <v>0</v>
      </c>
      <c r="J1048" s="7">
        <v>31400</v>
      </c>
      <c r="K1048" s="7">
        <v>32875.799999999996</v>
      </c>
    </row>
    <row r="1049" spans="1:11" s="4" customFormat="1" x14ac:dyDescent="0.3">
      <c r="A1049" s="4" t="s">
        <v>5466</v>
      </c>
      <c r="C1049" s="4">
        <v>2</v>
      </c>
      <c r="D1049" s="4">
        <v>1</v>
      </c>
      <c r="E1049" s="7">
        <f t="shared" si="0"/>
        <v>1200</v>
      </c>
      <c r="F1049" s="7">
        <v>30200</v>
      </c>
      <c r="G1049" s="7" t="s">
        <v>6037</v>
      </c>
      <c r="H1049" s="26">
        <v>0</v>
      </c>
      <c r="I1049" s="7">
        <v>0</v>
      </c>
      <c r="J1049" s="7">
        <v>30200</v>
      </c>
      <c r="K1049" s="7">
        <v>31619.399999999998</v>
      </c>
    </row>
    <row r="1050" spans="1:11" s="4" customFormat="1" x14ac:dyDescent="0.3">
      <c r="A1050" s="4" t="s">
        <v>5468</v>
      </c>
      <c r="C1050" s="4">
        <v>2</v>
      </c>
      <c r="D1050" s="4">
        <v>2</v>
      </c>
      <c r="E1050" s="7">
        <f t="shared" si="0"/>
        <v>2400</v>
      </c>
      <c r="F1050" s="7">
        <v>31400</v>
      </c>
      <c r="G1050" s="7" t="s">
        <v>6037</v>
      </c>
      <c r="H1050" s="26">
        <v>0</v>
      </c>
      <c r="I1050" s="7">
        <v>0</v>
      </c>
      <c r="J1050" s="7">
        <v>31400</v>
      </c>
      <c r="K1050" s="7">
        <v>32875.799999999996</v>
      </c>
    </row>
    <row r="1051" spans="1:11" s="4" customFormat="1" x14ac:dyDescent="0.3">
      <c r="A1051" s="4" t="s">
        <v>5469</v>
      </c>
      <c r="C1051" s="4">
        <v>1</v>
      </c>
      <c r="D1051" s="4">
        <v>1</v>
      </c>
      <c r="E1051" s="7">
        <f t="shared" si="0"/>
        <v>1200</v>
      </c>
      <c r="F1051" s="7">
        <v>30200</v>
      </c>
      <c r="G1051" s="7" t="s">
        <v>6037</v>
      </c>
      <c r="H1051" s="26">
        <v>0</v>
      </c>
      <c r="I1051" s="7">
        <v>0</v>
      </c>
      <c r="J1051" s="7">
        <v>30200</v>
      </c>
      <c r="K1051" s="7">
        <v>31619.399999999998</v>
      </c>
    </row>
    <row r="1052" spans="1:11" s="4" customFormat="1" x14ac:dyDescent="0.3">
      <c r="A1052" s="4" t="s">
        <v>5470</v>
      </c>
      <c r="C1052" s="4">
        <v>1</v>
      </c>
      <c r="D1052" s="4">
        <v>1</v>
      </c>
      <c r="E1052" s="7">
        <f t="shared" si="0"/>
        <v>1200</v>
      </c>
      <c r="F1052" s="7">
        <v>30200</v>
      </c>
      <c r="G1052" s="7" t="s">
        <v>6037</v>
      </c>
      <c r="H1052" s="26">
        <v>0</v>
      </c>
      <c r="I1052" s="7">
        <v>0</v>
      </c>
      <c r="J1052" s="7">
        <v>30200</v>
      </c>
      <c r="K1052" s="7">
        <v>31619.399999999998</v>
      </c>
    </row>
    <row r="1053" spans="1:11" s="4" customFormat="1" x14ac:dyDescent="0.3">
      <c r="A1053" s="4" t="s">
        <v>5471</v>
      </c>
      <c r="C1053" s="4">
        <v>1</v>
      </c>
      <c r="D1053" s="4">
        <v>1</v>
      </c>
      <c r="E1053" s="7">
        <f t="shared" si="0"/>
        <v>1200</v>
      </c>
      <c r="F1053" s="7">
        <v>30200</v>
      </c>
      <c r="G1053" s="7" t="s">
        <v>6037</v>
      </c>
      <c r="H1053" s="26">
        <v>0</v>
      </c>
      <c r="I1053" s="7">
        <v>0</v>
      </c>
      <c r="J1053" s="7">
        <v>30200</v>
      </c>
      <c r="K1053" s="7">
        <v>31619.399999999998</v>
      </c>
    </row>
    <row r="1054" spans="1:11" s="4" customFormat="1" x14ac:dyDescent="0.3">
      <c r="A1054" s="4" t="s">
        <v>5322</v>
      </c>
      <c r="C1054" s="4">
        <v>2</v>
      </c>
      <c r="D1054" s="4">
        <v>2</v>
      </c>
      <c r="E1054" s="7">
        <f t="shared" si="0"/>
        <v>2400</v>
      </c>
      <c r="F1054" s="7">
        <v>31400</v>
      </c>
      <c r="G1054" s="7" t="s">
        <v>6013</v>
      </c>
      <c r="H1054" s="26">
        <v>0.3</v>
      </c>
      <c r="I1054" s="7">
        <v>9420</v>
      </c>
      <c r="J1054" s="7">
        <v>40820</v>
      </c>
      <c r="K1054" s="7">
        <v>42738.539999999994</v>
      </c>
    </row>
    <row r="1055" spans="1:11" s="4" customFormat="1" x14ac:dyDescent="0.3">
      <c r="A1055" s="4" t="s">
        <v>5323</v>
      </c>
      <c r="C1055" s="4">
        <v>4</v>
      </c>
      <c r="D1055" s="4">
        <v>4</v>
      </c>
      <c r="E1055" s="7">
        <f t="shared" si="0"/>
        <v>4800</v>
      </c>
      <c r="F1055" s="7">
        <v>33800</v>
      </c>
      <c r="G1055" s="7" t="s">
        <v>6013</v>
      </c>
      <c r="H1055" s="26">
        <v>0.3</v>
      </c>
      <c r="I1055" s="7">
        <v>10140</v>
      </c>
      <c r="J1055" s="7">
        <v>43940</v>
      </c>
      <c r="K1055" s="7">
        <v>46005.18</v>
      </c>
    </row>
    <row r="1056" spans="1:11" s="4" customFormat="1" x14ac:dyDescent="0.3">
      <c r="A1056" s="4" t="s">
        <v>5324</v>
      </c>
      <c r="C1056" s="4">
        <v>5</v>
      </c>
      <c r="D1056" s="4">
        <v>5</v>
      </c>
      <c r="E1056" s="7">
        <f t="shared" si="0"/>
        <v>6000</v>
      </c>
      <c r="F1056" s="7">
        <v>35000</v>
      </c>
      <c r="G1056" s="7" t="s">
        <v>6013</v>
      </c>
      <c r="H1056" s="26">
        <v>0.3</v>
      </c>
      <c r="I1056" s="7">
        <v>10500</v>
      </c>
      <c r="J1056" s="7">
        <v>45500</v>
      </c>
      <c r="K1056" s="7">
        <v>47638.5</v>
      </c>
    </row>
    <row r="1057" spans="1:11" s="4" customFormat="1" x14ac:dyDescent="0.3">
      <c r="A1057" s="4" t="s">
        <v>5325</v>
      </c>
      <c r="C1057" s="4">
        <v>9</v>
      </c>
      <c r="D1057" s="4">
        <v>9</v>
      </c>
      <c r="E1057" s="7">
        <f t="shared" si="0"/>
        <v>10800</v>
      </c>
      <c r="F1057" s="7">
        <v>39800</v>
      </c>
      <c r="G1057" s="7" t="s">
        <v>6014</v>
      </c>
      <c r="H1057" s="26">
        <v>0</v>
      </c>
      <c r="I1057" s="7">
        <v>0</v>
      </c>
      <c r="J1057" s="7">
        <v>39800</v>
      </c>
      <c r="K1057" s="7">
        <v>41670.6</v>
      </c>
    </row>
    <row r="1058" spans="1:11" s="4" customFormat="1" x14ac:dyDescent="0.3">
      <c r="A1058" s="4" t="s">
        <v>5326</v>
      </c>
      <c r="C1058" s="4">
        <v>6</v>
      </c>
      <c r="D1058" s="4">
        <v>1</v>
      </c>
      <c r="E1058" s="7">
        <f t="shared" si="0"/>
        <v>1200</v>
      </c>
      <c r="F1058" s="7">
        <v>30200</v>
      </c>
      <c r="G1058" s="7" t="s">
        <v>6014</v>
      </c>
      <c r="H1058" s="26">
        <v>0</v>
      </c>
      <c r="I1058" s="7">
        <v>0</v>
      </c>
      <c r="J1058" s="7">
        <v>30200</v>
      </c>
      <c r="K1058" s="7">
        <v>31619.399999999998</v>
      </c>
    </row>
    <row r="1059" spans="1:11" s="4" customFormat="1" x14ac:dyDescent="0.3">
      <c r="A1059" s="4" t="s">
        <v>5327</v>
      </c>
      <c r="C1059" s="4">
        <v>20</v>
      </c>
      <c r="D1059" s="4">
        <v>20</v>
      </c>
      <c r="E1059" s="7">
        <f t="shared" si="0"/>
        <v>24000</v>
      </c>
      <c r="F1059" s="7">
        <v>53000</v>
      </c>
      <c r="G1059" s="7" t="s">
        <v>6014</v>
      </c>
      <c r="H1059" s="26">
        <v>0</v>
      </c>
      <c r="I1059" s="7">
        <v>0</v>
      </c>
      <c r="J1059" s="7">
        <v>53000</v>
      </c>
      <c r="K1059" s="7">
        <v>55490.999999999993</v>
      </c>
    </row>
    <row r="1060" spans="1:11" s="4" customFormat="1" x14ac:dyDescent="0.3">
      <c r="A1060" s="4" t="s">
        <v>5328</v>
      </c>
      <c r="C1060" s="4">
        <v>24</v>
      </c>
      <c r="D1060" s="4">
        <v>24</v>
      </c>
      <c r="E1060" s="7">
        <f t="shared" si="0"/>
        <v>28800</v>
      </c>
      <c r="F1060" s="7">
        <v>57800</v>
      </c>
      <c r="G1060" s="7" t="s">
        <v>6014</v>
      </c>
      <c r="H1060" s="26">
        <v>0</v>
      </c>
      <c r="I1060" s="7">
        <v>0</v>
      </c>
      <c r="J1060" s="7">
        <v>57800</v>
      </c>
      <c r="K1060" s="7">
        <v>60516.6</v>
      </c>
    </row>
    <row r="1061" spans="1:11" s="4" customFormat="1" x14ac:dyDescent="0.3">
      <c r="A1061" s="4" t="s">
        <v>4524</v>
      </c>
      <c r="C1061" s="4">
        <v>48</v>
      </c>
      <c r="D1061" s="4">
        <v>48</v>
      </c>
      <c r="E1061" s="7">
        <f t="shared" si="0"/>
        <v>57600</v>
      </c>
      <c r="F1061" s="7">
        <v>86600</v>
      </c>
      <c r="G1061" s="7" t="s">
        <v>6033</v>
      </c>
      <c r="H1061" s="26">
        <v>0.3</v>
      </c>
      <c r="I1061" s="7">
        <v>25980</v>
      </c>
      <c r="J1061" s="7">
        <v>112580</v>
      </c>
      <c r="K1061" s="7">
        <v>117871.26</v>
      </c>
    </row>
    <row r="1062" spans="1:11" s="4" customFormat="1" x14ac:dyDescent="0.3">
      <c r="A1062" s="4" t="s">
        <v>5439</v>
      </c>
      <c r="C1062" s="4">
        <v>2</v>
      </c>
      <c r="D1062" s="4">
        <v>1</v>
      </c>
      <c r="E1062" s="7">
        <f t="shared" si="0"/>
        <v>1200</v>
      </c>
      <c r="F1062" s="7">
        <v>30200</v>
      </c>
      <c r="G1062" s="7" t="s">
        <v>6033</v>
      </c>
      <c r="H1062" s="26">
        <v>0.3</v>
      </c>
      <c r="I1062" s="7">
        <v>9060</v>
      </c>
      <c r="J1062" s="7">
        <v>39260</v>
      </c>
      <c r="K1062" s="7">
        <v>41105.219999999994</v>
      </c>
    </row>
    <row r="1063" spans="1:11" s="4" customFormat="1" x14ac:dyDescent="0.3">
      <c r="A1063" s="4" t="s">
        <v>5330</v>
      </c>
      <c r="C1063" s="4">
        <v>36</v>
      </c>
      <c r="D1063" s="4">
        <v>35</v>
      </c>
      <c r="E1063" s="7">
        <f t="shared" si="0"/>
        <v>42000</v>
      </c>
      <c r="F1063" s="7">
        <v>71000</v>
      </c>
      <c r="G1063" s="7" t="s">
        <v>6015</v>
      </c>
      <c r="H1063" s="26">
        <v>0</v>
      </c>
      <c r="I1063" s="7">
        <v>0</v>
      </c>
      <c r="J1063" s="7">
        <v>71000</v>
      </c>
      <c r="K1063" s="7">
        <v>74337</v>
      </c>
    </row>
    <row r="1064" spans="1:11" s="4" customFormat="1" x14ac:dyDescent="0.3">
      <c r="A1064" s="4" t="s">
        <v>5331</v>
      </c>
      <c r="C1064" s="4">
        <v>8</v>
      </c>
      <c r="D1064" s="4">
        <v>8</v>
      </c>
      <c r="E1064" s="7">
        <f t="shared" si="0"/>
        <v>9600</v>
      </c>
      <c r="F1064" s="7">
        <v>38600</v>
      </c>
      <c r="G1064" s="7" t="s">
        <v>6015</v>
      </c>
      <c r="H1064" s="26">
        <v>0</v>
      </c>
      <c r="I1064" s="7">
        <v>0</v>
      </c>
      <c r="J1064" s="7">
        <v>38600</v>
      </c>
      <c r="K1064" s="7">
        <v>40414.199999999997</v>
      </c>
    </row>
    <row r="1065" spans="1:11" s="4" customFormat="1" x14ac:dyDescent="0.3">
      <c r="A1065" s="4" t="s">
        <v>5332</v>
      </c>
      <c r="C1065" s="4">
        <v>11</v>
      </c>
      <c r="D1065" s="4">
        <v>11</v>
      </c>
      <c r="E1065" s="7">
        <f t="shared" si="0"/>
        <v>13200</v>
      </c>
      <c r="F1065" s="7">
        <v>42200</v>
      </c>
      <c r="G1065" s="7" t="s">
        <v>6015</v>
      </c>
      <c r="H1065" s="26">
        <v>0</v>
      </c>
      <c r="I1065" s="7">
        <v>0</v>
      </c>
      <c r="J1065" s="7">
        <v>42200</v>
      </c>
      <c r="K1065" s="7">
        <v>44183.399999999994</v>
      </c>
    </row>
    <row r="1066" spans="1:11" s="4" customFormat="1" x14ac:dyDescent="0.3">
      <c r="A1066" s="4" t="s">
        <v>5338</v>
      </c>
      <c r="C1066" s="4">
        <v>1</v>
      </c>
      <c r="D1066" s="4">
        <v>1</v>
      </c>
      <c r="E1066" s="7">
        <f t="shared" si="0"/>
        <v>1200</v>
      </c>
      <c r="F1066" s="7">
        <v>30200</v>
      </c>
      <c r="G1066" s="7" t="s">
        <v>6015</v>
      </c>
      <c r="H1066" s="26">
        <v>0</v>
      </c>
      <c r="I1066" s="7">
        <v>0</v>
      </c>
      <c r="J1066" s="7">
        <v>30200</v>
      </c>
      <c r="K1066" s="7">
        <v>31619.399999999998</v>
      </c>
    </row>
    <row r="1067" spans="1:11" s="4" customFormat="1" x14ac:dyDescent="0.3">
      <c r="A1067" s="4" t="s">
        <v>5441</v>
      </c>
      <c r="C1067" s="4">
        <v>1</v>
      </c>
      <c r="D1067" s="4">
        <v>1</v>
      </c>
      <c r="E1067" s="7">
        <f t="shared" si="0"/>
        <v>1200</v>
      </c>
      <c r="F1067" s="7">
        <v>30200</v>
      </c>
      <c r="G1067" s="7" t="s">
        <v>6033</v>
      </c>
      <c r="H1067" s="26">
        <v>0.3</v>
      </c>
      <c r="I1067" s="7">
        <v>9060</v>
      </c>
      <c r="J1067" s="7">
        <v>39260</v>
      </c>
      <c r="K1067" s="7">
        <v>41105.219999999994</v>
      </c>
    </row>
    <row r="1068" spans="1:11" s="4" customFormat="1" x14ac:dyDescent="0.3">
      <c r="A1068" s="4" t="s">
        <v>5365</v>
      </c>
      <c r="C1068" s="4">
        <v>1</v>
      </c>
      <c r="D1068" s="4">
        <v>1</v>
      </c>
      <c r="E1068" s="7">
        <f t="shared" si="0"/>
        <v>1200</v>
      </c>
      <c r="F1068" s="7">
        <v>30200</v>
      </c>
      <c r="G1068" s="7" t="s">
        <v>6019</v>
      </c>
      <c r="H1068" s="26">
        <v>0.3</v>
      </c>
      <c r="I1068" s="7">
        <v>9060</v>
      </c>
      <c r="J1068" s="7">
        <v>39260</v>
      </c>
      <c r="K1068" s="7">
        <v>41105.219999999994</v>
      </c>
    </row>
    <row r="1069" spans="1:11" s="4" customFormat="1" x14ac:dyDescent="0.3">
      <c r="A1069" s="4" t="s">
        <v>5214</v>
      </c>
      <c r="C1069" s="4">
        <v>1</v>
      </c>
      <c r="D1069" s="4">
        <v>1</v>
      </c>
      <c r="E1069" s="7">
        <f t="shared" si="0"/>
        <v>1200</v>
      </c>
      <c r="F1069" s="7">
        <v>30200</v>
      </c>
      <c r="G1069" s="7" t="s">
        <v>5993</v>
      </c>
      <c r="H1069" s="26">
        <v>0.3</v>
      </c>
      <c r="I1069" s="7">
        <v>9060</v>
      </c>
      <c r="J1069" s="7">
        <v>39260</v>
      </c>
      <c r="K1069" s="7">
        <v>41105.219999999994</v>
      </c>
    </row>
    <row r="1070" spans="1:11" s="4" customFormat="1" x14ac:dyDescent="0.3">
      <c r="A1070" s="4" t="s">
        <v>5289</v>
      </c>
      <c r="C1070" s="4">
        <v>5</v>
      </c>
      <c r="D1070" s="4">
        <v>5</v>
      </c>
      <c r="E1070" s="7">
        <f t="shared" si="0"/>
        <v>6000</v>
      </c>
      <c r="F1070" s="7">
        <v>35000</v>
      </c>
      <c r="G1070" s="7" t="s">
        <v>6007</v>
      </c>
      <c r="H1070" s="26">
        <v>0</v>
      </c>
      <c r="I1070" s="7">
        <v>0</v>
      </c>
      <c r="J1070" s="7">
        <v>35000</v>
      </c>
      <c r="K1070" s="7">
        <v>36645</v>
      </c>
    </row>
    <row r="1071" spans="1:11" s="4" customFormat="1" x14ac:dyDescent="0.3">
      <c r="A1071" s="4" t="s">
        <v>5412</v>
      </c>
      <c r="C1071" s="4">
        <v>5</v>
      </c>
      <c r="D1071" s="4">
        <v>5</v>
      </c>
      <c r="E1071" s="7">
        <f t="shared" si="0"/>
        <v>6000</v>
      </c>
      <c r="F1071" s="7">
        <v>35000</v>
      </c>
      <c r="G1071" s="7" t="s">
        <v>6029</v>
      </c>
      <c r="H1071" s="26">
        <v>0.32</v>
      </c>
      <c r="I1071" s="7">
        <v>11200</v>
      </c>
      <c r="J1071" s="7">
        <v>46200</v>
      </c>
      <c r="K1071" s="7">
        <v>48371.399999999994</v>
      </c>
    </row>
    <row r="1072" spans="1:11" s="4" customFormat="1" x14ac:dyDescent="0.3">
      <c r="A1072" s="4" t="s">
        <v>5215</v>
      </c>
      <c r="C1072" s="4">
        <v>5</v>
      </c>
      <c r="D1072" s="4">
        <v>5</v>
      </c>
      <c r="E1072" s="7">
        <f t="shared" si="0"/>
        <v>6000</v>
      </c>
      <c r="F1072" s="7">
        <v>35000</v>
      </c>
      <c r="G1072" s="7" t="s">
        <v>5994</v>
      </c>
      <c r="H1072" s="26">
        <v>0</v>
      </c>
      <c r="I1072" s="7">
        <v>0</v>
      </c>
      <c r="J1072" s="7">
        <v>35000</v>
      </c>
      <c r="K1072" s="7">
        <v>36645</v>
      </c>
    </row>
    <row r="1073" spans="1:11" s="4" customFormat="1" x14ac:dyDescent="0.3">
      <c r="A1073" s="4" t="s">
        <v>5228</v>
      </c>
      <c r="C1073" s="4">
        <v>1</v>
      </c>
      <c r="D1073" s="4">
        <v>1</v>
      </c>
      <c r="E1073" s="7">
        <f t="shared" si="0"/>
        <v>1200</v>
      </c>
      <c r="F1073" s="7">
        <v>30200</v>
      </c>
      <c r="G1073" s="7" t="s">
        <v>5999</v>
      </c>
      <c r="H1073" s="26">
        <v>0.3</v>
      </c>
      <c r="I1073" s="7">
        <v>9060</v>
      </c>
      <c r="J1073" s="7">
        <v>39260</v>
      </c>
      <c r="K1073" s="7">
        <v>41105.219999999994</v>
      </c>
    </row>
    <row r="1074" spans="1:11" s="4" customFormat="1" x14ac:dyDescent="0.3">
      <c r="A1074" s="4" t="s">
        <v>5229</v>
      </c>
      <c r="C1074" s="4">
        <v>1</v>
      </c>
      <c r="D1074" s="4">
        <v>1</v>
      </c>
      <c r="E1074" s="7">
        <f t="shared" si="0"/>
        <v>1200</v>
      </c>
      <c r="F1074" s="7">
        <v>30200</v>
      </c>
      <c r="G1074" s="7" t="s">
        <v>6000</v>
      </c>
      <c r="H1074" s="26">
        <v>0</v>
      </c>
      <c r="I1074" s="7">
        <v>0</v>
      </c>
      <c r="J1074" s="7">
        <v>30200</v>
      </c>
      <c r="K1074" s="7">
        <v>31619.399999999998</v>
      </c>
    </row>
    <row r="1075" spans="1:11" s="4" customFormat="1" x14ac:dyDescent="0.3">
      <c r="A1075" s="4" t="s">
        <v>5230</v>
      </c>
      <c r="C1075" s="4">
        <v>1</v>
      </c>
      <c r="D1075" s="4">
        <v>1</v>
      </c>
      <c r="E1075" s="7">
        <f t="shared" si="0"/>
        <v>1200</v>
      </c>
      <c r="F1075" s="7">
        <v>30200</v>
      </c>
      <c r="G1075" s="7" t="s">
        <v>6000</v>
      </c>
      <c r="H1075" s="26">
        <v>0</v>
      </c>
      <c r="I1075" s="7">
        <v>0</v>
      </c>
      <c r="J1075" s="7">
        <v>30200</v>
      </c>
      <c r="K1075" s="7">
        <v>31619.399999999998</v>
      </c>
    </row>
    <row r="1076" spans="1:11" s="4" customFormat="1" x14ac:dyDescent="0.3">
      <c r="A1076" s="4" t="s">
        <v>5292</v>
      </c>
      <c r="C1076" s="4">
        <v>3</v>
      </c>
      <c r="D1076" s="4">
        <v>3</v>
      </c>
      <c r="E1076" s="7">
        <f t="shared" si="0"/>
        <v>3600</v>
      </c>
      <c r="F1076" s="7">
        <v>32600</v>
      </c>
      <c r="G1076" s="7" t="s">
        <v>6007</v>
      </c>
      <c r="H1076" s="26">
        <v>0</v>
      </c>
      <c r="I1076" s="7">
        <v>0</v>
      </c>
      <c r="J1076" s="7">
        <v>32600</v>
      </c>
      <c r="K1076" s="7">
        <v>34132.199999999997</v>
      </c>
    </row>
    <row r="1077" spans="1:11" s="4" customFormat="1" x14ac:dyDescent="0.3">
      <c r="A1077" s="4" t="s">
        <v>5216</v>
      </c>
      <c r="C1077" s="4">
        <v>3</v>
      </c>
      <c r="D1077" s="4">
        <v>3</v>
      </c>
      <c r="E1077" s="7">
        <f t="shared" si="0"/>
        <v>3600</v>
      </c>
      <c r="F1077" s="7">
        <v>32600</v>
      </c>
      <c r="G1077" s="7" t="s">
        <v>5996</v>
      </c>
      <c r="H1077" s="26">
        <v>0</v>
      </c>
      <c r="I1077" s="7">
        <v>0</v>
      </c>
      <c r="J1077" s="7">
        <v>32600</v>
      </c>
      <c r="K1077" s="7">
        <v>34132.199999999997</v>
      </c>
    </row>
    <row r="1078" spans="1:11" s="4" customFormat="1" x14ac:dyDescent="0.3">
      <c r="A1078" s="4" t="s">
        <v>5218</v>
      </c>
      <c r="C1078" s="4">
        <v>3</v>
      </c>
      <c r="D1078" s="4">
        <v>3</v>
      </c>
      <c r="E1078" s="7">
        <f t="shared" si="0"/>
        <v>3600</v>
      </c>
      <c r="F1078" s="7">
        <v>32600</v>
      </c>
      <c r="G1078" s="7" t="s">
        <v>5996</v>
      </c>
      <c r="H1078" s="26">
        <v>0</v>
      </c>
      <c r="I1078" s="7">
        <v>0</v>
      </c>
      <c r="J1078" s="7">
        <v>32600</v>
      </c>
      <c r="K1078" s="7">
        <v>34132.199999999997</v>
      </c>
    </row>
    <row r="1079" spans="1:11" s="4" customFormat="1" x14ac:dyDescent="0.3">
      <c r="A1079" s="4" t="s">
        <v>5219</v>
      </c>
      <c r="C1079" s="4">
        <v>11</v>
      </c>
      <c r="D1079" s="4">
        <v>11</v>
      </c>
      <c r="E1079" s="7">
        <f t="shared" si="0"/>
        <v>13200</v>
      </c>
      <c r="F1079" s="7">
        <v>42200</v>
      </c>
      <c r="G1079" s="7" t="s">
        <v>5996</v>
      </c>
      <c r="H1079" s="26">
        <v>0</v>
      </c>
      <c r="I1079" s="7">
        <v>0</v>
      </c>
      <c r="J1079" s="7">
        <v>42200</v>
      </c>
      <c r="K1079" s="7">
        <v>44183.399999999994</v>
      </c>
    </row>
    <row r="1080" spans="1:11" s="4" customFormat="1" x14ac:dyDescent="0.3">
      <c r="A1080" s="4" t="s">
        <v>5221</v>
      </c>
      <c r="C1080" s="4">
        <v>2</v>
      </c>
      <c r="D1080" s="4">
        <v>2</v>
      </c>
      <c r="E1080" s="7">
        <f t="shared" si="0"/>
        <v>2400</v>
      </c>
      <c r="F1080" s="7">
        <v>31400</v>
      </c>
      <c r="G1080" s="7" t="s">
        <v>5996</v>
      </c>
      <c r="H1080" s="26">
        <v>0</v>
      </c>
      <c r="I1080" s="7">
        <v>0</v>
      </c>
      <c r="J1080" s="7">
        <v>31400</v>
      </c>
      <c r="K1080" s="7">
        <v>32875.799999999996</v>
      </c>
    </row>
    <row r="1081" spans="1:11" s="4" customFormat="1" x14ac:dyDescent="0.3">
      <c r="A1081" s="4" t="s">
        <v>5222</v>
      </c>
      <c r="C1081" s="4">
        <v>6</v>
      </c>
      <c r="D1081" s="4">
        <v>6</v>
      </c>
      <c r="E1081" s="7">
        <f t="shared" si="0"/>
        <v>7200</v>
      </c>
      <c r="F1081" s="7">
        <v>36200</v>
      </c>
      <c r="G1081" s="7" t="s">
        <v>5996</v>
      </c>
      <c r="H1081" s="26">
        <v>0</v>
      </c>
      <c r="I1081" s="7">
        <v>0</v>
      </c>
      <c r="J1081" s="7">
        <v>36200</v>
      </c>
      <c r="K1081" s="7">
        <v>37901.399999999994</v>
      </c>
    </row>
    <row r="1082" spans="1:11" s="4" customFormat="1" x14ac:dyDescent="0.3">
      <c r="A1082" s="4" t="s">
        <v>5223</v>
      </c>
      <c r="C1082" s="4">
        <v>5</v>
      </c>
      <c r="D1082" s="4">
        <v>5</v>
      </c>
      <c r="E1082" s="7">
        <f t="shared" si="0"/>
        <v>6000</v>
      </c>
      <c r="F1082" s="7">
        <v>35000</v>
      </c>
      <c r="G1082" s="7" t="s">
        <v>5996</v>
      </c>
      <c r="H1082" s="26">
        <v>0</v>
      </c>
      <c r="I1082" s="7">
        <v>0</v>
      </c>
      <c r="J1082" s="7">
        <v>35000</v>
      </c>
      <c r="K1082" s="7">
        <v>36645</v>
      </c>
    </row>
    <row r="1083" spans="1:11" s="4" customFormat="1" x14ac:dyDescent="0.3">
      <c r="A1083" s="4" t="s">
        <v>5224</v>
      </c>
      <c r="C1083" s="4">
        <v>4</v>
      </c>
      <c r="D1083" s="4">
        <v>4</v>
      </c>
      <c r="E1083" s="7">
        <f t="shared" si="0"/>
        <v>4800</v>
      </c>
      <c r="F1083" s="7">
        <v>33800</v>
      </c>
      <c r="G1083" s="7" t="s">
        <v>5996</v>
      </c>
      <c r="H1083" s="26">
        <v>0</v>
      </c>
      <c r="I1083" s="7">
        <v>0</v>
      </c>
      <c r="J1083" s="7">
        <v>33800</v>
      </c>
      <c r="K1083" s="7">
        <v>35388.6</v>
      </c>
    </row>
    <row r="1084" spans="1:11" s="4" customFormat="1" x14ac:dyDescent="0.3">
      <c r="A1084" s="4" t="s">
        <v>5231</v>
      </c>
      <c r="C1084" s="4">
        <v>19</v>
      </c>
      <c r="D1084" s="4">
        <v>19</v>
      </c>
      <c r="E1084" s="7">
        <f t="shared" si="0"/>
        <v>22800</v>
      </c>
      <c r="F1084" s="7">
        <v>51800</v>
      </c>
      <c r="G1084" s="7" t="s">
        <v>6001</v>
      </c>
      <c r="H1084" s="26">
        <v>0.3</v>
      </c>
      <c r="I1084" s="7">
        <v>15540</v>
      </c>
      <c r="J1084" s="7">
        <v>67340</v>
      </c>
      <c r="K1084" s="7">
        <v>70504.98</v>
      </c>
    </row>
    <row r="1085" spans="1:11" s="4" customFormat="1" x14ac:dyDescent="0.3">
      <c r="A1085" s="4" t="s">
        <v>5225</v>
      </c>
      <c r="C1085" s="4">
        <v>6</v>
      </c>
      <c r="D1085" s="4">
        <v>6</v>
      </c>
      <c r="E1085" s="7">
        <f t="shared" si="0"/>
        <v>7200</v>
      </c>
      <c r="F1085" s="7">
        <v>36200</v>
      </c>
      <c r="G1085" s="7" t="s">
        <v>5997</v>
      </c>
      <c r="H1085" s="26">
        <v>0</v>
      </c>
      <c r="I1085" s="7">
        <v>0</v>
      </c>
      <c r="J1085" s="7">
        <v>36200</v>
      </c>
      <c r="K1085" s="7">
        <v>37901.399999999994</v>
      </c>
    </row>
    <row r="1086" spans="1:11" s="4" customFormat="1" x14ac:dyDescent="0.3">
      <c r="A1086" s="4" t="s">
        <v>5110</v>
      </c>
      <c r="C1086" s="4">
        <v>13</v>
      </c>
      <c r="D1086" s="4">
        <v>13</v>
      </c>
      <c r="E1086" s="7">
        <f t="shared" si="0"/>
        <v>15600</v>
      </c>
      <c r="F1086" s="7">
        <v>44600</v>
      </c>
      <c r="G1086" s="7" t="s">
        <v>5997</v>
      </c>
      <c r="H1086" s="26">
        <v>0</v>
      </c>
      <c r="I1086" s="7">
        <v>0</v>
      </c>
      <c r="J1086" s="7">
        <v>44600</v>
      </c>
      <c r="K1086" s="7">
        <v>46696.2</v>
      </c>
    </row>
    <row r="1087" spans="1:11" s="4" customFormat="1" x14ac:dyDescent="0.3">
      <c r="A1087" s="4" t="s">
        <v>5233</v>
      </c>
      <c r="C1087" s="4">
        <v>2</v>
      </c>
      <c r="D1087" s="4">
        <v>1</v>
      </c>
      <c r="E1087" s="7">
        <f t="shared" si="0"/>
        <v>1200</v>
      </c>
      <c r="F1087" s="7">
        <v>30200</v>
      </c>
      <c r="G1087" s="7" t="s">
        <v>6001</v>
      </c>
      <c r="H1087" s="26">
        <v>0.3</v>
      </c>
      <c r="I1087" s="7">
        <v>9060</v>
      </c>
      <c r="J1087" s="7">
        <v>39260</v>
      </c>
      <c r="K1087" s="7">
        <v>41105.219999999994</v>
      </c>
    </row>
    <row r="1088" spans="1:11" s="4" customFormat="1" x14ac:dyDescent="0.3">
      <c r="A1088" s="4" t="s">
        <v>5234</v>
      </c>
      <c r="C1088" s="4">
        <v>8</v>
      </c>
      <c r="D1088" s="4">
        <v>8</v>
      </c>
      <c r="E1088" s="7">
        <f t="shared" si="0"/>
        <v>9600</v>
      </c>
      <c r="F1088" s="7">
        <v>38600</v>
      </c>
      <c r="G1088" s="7" t="s">
        <v>6001</v>
      </c>
      <c r="H1088" s="26">
        <v>0.3</v>
      </c>
      <c r="I1088" s="7">
        <v>11580</v>
      </c>
      <c r="J1088" s="7">
        <v>50180</v>
      </c>
      <c r="K1088" s="7">
        <v>52538.46</v>
      </c>
    </row>
    <row r="1089" spans="1:11" s="4" customFormat="1" x14ac:dyDescent="0.3">
      <c r="A1089" s="4" t="s">
        <v>5235</v>
      </c>
      <c r="C1089" s="4">
        <v>5</v>
      </c>
      <c r="D1089" s="4">
        <v>5</v>
      </c>
      <c r="E1089" s="7">
        <f t="shared" si="0"/>
        <v>6000</v>
      </c>
      <c r="F1089" s="7">
        <v>35000</v>
      </c>
      <c r="G1089" s="7" t="s">
        <v>6001</v>
      </c>
      <c r="H1089" s="26">
        <v>0.3</v>
      </c>
      <c r="I1089" s="7">
        <v>10500</v>
      </c>
      <c r="J1089" s="7">
        <v>45500</v>
      </c>
      <c r="K1089" s="7">
        <v>47638.5</v>
      </c>
    </row>
    <row r="1090" spans="1:11" s="4" customFormat="1" x14ac:dyDescent="0.3">
      <c r="A1090" s="4" t="s">
        <v>5226</v>
      </c>
      <c r="C1090" s="4">
        <v>4</v>
      </c>
      <c r="D1090" s="4">
        <v>4</v>
      </c>
      <c r="E1090" s="7">
        <f t="shared" si="0"/>
        <v>4800</v>
      </c>
      <c r="F1090" s="7">
        <v>33800</v>
      </c>
      <c r="G1090" s="7" t="s">
        <v>5999</v>
      </c>
      <c r="H1090" s="26">
        <v>0.3</v>
      </c>
      <c r="I1090" s="7">
        <v>10140</v>
      </c>
      <c r="J1090" s="7">
        <v>43940</v>
      </c>
      <c r="K1090" s="7">
        <v>46005.18</v>
      </c>
    </row>
    <row r="1091" spans="1:11" s="4" customFormat="1" x14ac:dyDescent="0.3">
      <c r="A1091" s="4" t="s">
        <v>5227</v>
      </c>
      <c r="C1091" s="4">
        <v>2</v>
      </c>
      <c r="D1091" s="4">
        <v>2</v>
      </c>
      <c r="E1091" s="7">
        <f t="shared" si="0"/>
        <v>2400</v>
      </c>
      <c r="F1091" s="7">
        <v>31400</v>
      </c>
      <c r="G1091" s="7" t="s">
        <v>5999</v>
      </c>
      <c r="H1091" s="26">
        <v>0.3</v>
      </c>
      <c r="I1091" s="7">
        <v>9420</v>
      </c>
      <c r="J1091" s="7">
        <v>40820</v>
      </c>
      <c r="K1091" s="7">
        <v>42738.539999999994</v>
      </c>
    </row>
    <row r="1092" spans="1:11" s="4" customFormat="1" x14ac:dyDescent="0.3">
      <c r="A1092" s="4" t="s">
        <v>5413</v>
      </c>
      <c r="C1092" s="4">
        <v>1</v>
      </c>
      <c r="D1092" s="4">
        <v>1</v>
      </c>
      <c r="E1092" s="7">
        <f t="shared" si="0"/>
        <v>1200</v>
      </c>
      <c r="F1092" s="7">
        <v>30200</v>
      </c>
      <c r="G1092" s="7" t="s">
        <v>6030</v>
      </c>
      <c r="H1092" s="26">
        <v>0</v>
      </c>
      <c r="I1092" s="7">
        <v>0</v>
      </c>
      <c r="J1092" s="7">
        <v>30200</v>
      </c>
      <c r="K1092" s="7">
        <v>31619.399999999998</v>
      </c>
    </row>
    <row r="1093" spans="1:11" s="4" customFormat="1" x14ac:dyDescent="0.3">
      <c r="A1093" s="4" t="s">
        <v>5417</v>
      </c>
      <c r="C1093" s="4">
        <v>2</v>
      </c>
      <c r="D1093" s="4">
        <v>2</v>
      </c>
      <c r="E1093" s="7">
        <f t="shared" si="0"/>
        <v>2400</v>
      </c>
      <c r="F1093" s="7">
        <v>31400</v>
      </c>
      <c r="G1093" s="7" t="s">
        <v>6030</v>
      </c>
      <c r="H1093" s="26">
        <v>0</v>
      </c>
      <c r="I1093" s="7">
        <v>0</v>
      </c>
      <c r="J1093" s="7">
        <v>31400</v>
      </c>
      <c r="K1093" s="7">
        <v>32875.799999999996</v>
      </c>
    </row>
    <row r="1094" spans="1:11" s="4" customFormat="1" x14ac:dyDescent="0.3">
      <c r="A1094" s="4" t="s">
        <v>5418</v>
      </c>
      <c r="C1094" s="4">
        <v>1</v>
      </c>
      <c r="D1094" s="4">
        <v>1</v>
      </c>
      <c r="E1094" s="7">
        <f t="shared" si="0"/>
        <v>1200</v>
      </c>
      <c r="F1094" s="7">
        <v>30200</v>
      </c>
      <c r="G1094" s="7" t="s">
        <v>6030</v>
      </c>
      <c r="H1094" s="26">
        <v>0</v>
      </c>
      <c r="I1094" s="7">
        <v>0</v>
      </c>
      <c r="J1094" s="7">
        <v>30200</v>
      </c>
      <c r="K1094" s="7">
        <v>31619.399999999998</v>
      </c>
    </row>
    <row r="1095" spans="1:11" s="4" customFormat="1" x14ac:dyDescent="0.3">
      <c r="A1095" s="4" t="s">
        <v>5419</v>
      </c>
      <c r="C1095" s="4">
        <v>4</v>
      </c>
      <c r="D1095" s="4">
        <v>4</v>
      </c>
      <c r="E1095" s="7">
        <f t="shared" si="0"/>
        <v>4800</v>
      </c>
      <c r="F1095" s="7">
        <v>33800</v>
      </c>
      <c r="G1095" s="7" t="s">
        <v>6030</v>
      </c>
      <c r="H1095" s="26">
        <v>0</v>
      </c>
      <c r="I1095" s="7">
        <v>0</v>
      </c>
      <c r="J1095" s="7">
        <v>33800</v>
      </c>
      <c r="K1095" s="7">
        <v>35388.6</v>
      </c>
    </row>
    <row r="1096" spans="1:11" s="4" customFormat="1" x14ac:dyDescent="0.3">
      <c r="A1096" s="4" t="s">
        <v>5512</v>
      </c>
      <c r="C1096" s="4">
        <v>1</v>
      </c>
      <c r="D1096" s="4">
        <v>1</v>
      </c>
      <c r="E1096" s="7">
        <f t="shared" si="0"/>
        <v>1200</v>
      </c>
      <c r="F1096" s="7">
        <v>30200</v>
      </c>
      <c r="G1096" s="7" t="s">
        <v>6041</v>
      </c>
      <c r="H1096" s="26">
        <v>0</v>
      </c>
      <c r="I1096" s="7">
        <v>0</v>
      </c>
      <c r="J1096" s="7">
        <v>30200</v>
      </c>
      <c r="K1096" s="7">
        <v>31619.399999999998</v>
      </c>
    </row>
    <row r="1097" spans="1:11" s="4" customFormat="1" x14ac:dyDescent="0.3">
      <c r="A1097" s="4" t="s">
        <v>5515</v>
      </c>
      <c r="C1097" s="4">
        <v>1</v>
      </c>
      <c r="D1097" s="4">
        <v>1</v>
      </c>
      <c r="E1097" s="7">
        <f t="shared" si="0"/>
        <v>1200</v>
      </c>
      <c r="F1097" s="7">
        <v>30200</v>
      </c>
      <c r="G1097" s="7" t="s">
        <v>6041</v>
      </c>
      <c r="H1097" s="26">
        <v>0</v>
      </c>
      <c r="I1097" s="7">
        <v>0</v>
      </c>
      <c r="J1097" s="7">
        <v>30200</v>
      </c>
      <c r="K1097" s="7">
        <v>31619.399999999998</v>
      </c>
    </row>
    <row r="1098" spans="1:11" s="4" customFormat="1" x14ac:dyDescent="0.3">
      <c r="A1098" s="4" t="s">
        <v>5516</v>
      </c>
      <c r="C1098" s="4">
        <v>1</v>
      </c>
      <c r="D1098" s="4">
        <v>1</v>
      </c>
      <c r="E1098" s="7">
        <f t="shared" si="0"/>
        <v>1200</v>
      </c>
      <c r="F1098" s="7">
        <v>30200</v>
      </c>
      <c r="G1098" s="7" t="s">
        <v>6041</v>
      </c>
      <c r="H1098" s="26">
        <v>0</v>
      </c>
      <c r="I1098" s="7">
        <v>0</v>
      </c>
      <c r="J1098" s="7">
        <v>30200</v>
      </c>
      <c r="K1098" s="7">
        <v>31619.399999999998</v>
      </c>
    </row>
    <row r="1099" spans="1:11" s="4" customFormat="1" x14ac:dyDescent="0.3">
      <c r="A1099" s="4" t="s">
        <v>5517</v>
      </c>
      <c r="C1099" s="4">
        <v>2</v>
      </c>
      <c r="D1099" s="4">
        <v>2</v>
      </c>
      <c r="E1099" s="7">
        <f t="shared" si="0"/>
        <v>2400</v>
      </c>
      <c r="F1099" s="7">
        <v>31400</v>
      </c>
      <c r="G1099" s="7" t="s">
        <v>6041</v>
      </c>
      <c r="H1099" s="26">
        <v>0</v>
      </c>
      <c r="I1099" s="7">
        <v>0</v>
      </c>
      <c r="J1099" s="7">
        <v>31400</v>
      </c>
      <c r="K1099" s="7">
        <v>32875.799999999996</v>
      </c>
    </row>
    <row r="1100" spans="1:11" s="4" customFormat="1" x14ac:dyDescent="0.3">
      <c r="A1100" s="4" t="s">
        <v>5520</v>
      </c>
      <c r="C1100" s="4">
        <v>1</v>
      </c>
      <c r="D1100" s="4">
        <v>1</v>
      </c>
      <c r="E1100" s="7">
        <f t="shared" si="0"/>
        <v>1200</v>
      </c>
      <c r="F1100" s="7">
        <v>30200</v>
      </c>
      <c r="G1100" s="7" t="s">
        <v>6042</v>
      </c>
      <c r="H1100" s="26">
        <v>0</v>
      </c>
      <c r="I1100" s="7">
        <v>0</v>
      </c>
      <c r="J1100" s="7">
        <v>30200</v>
      </c>
      <c r="K1100" s="7">
        <v>31619.399999999998</v>
      </c>
    </row>
    <row r="1101" spans="1:11" s="4" customFormat="1" x14ac:dyDescent="0.3">
      <c r="A1101" s="4" t="s">
        <v>5523</v>
      </c>
      <c r="C1101" s="4">
        <v>8</v>
      </c>
      <c r="D1101" s="4">
        <v>6</v>
      </c>
      <c r="E1101" s="7">
        <f t="shared" si="0"/>
        <v>7200</v>
      </c>
      <c r="F1101" s="7">
        <v>36200</v>
      </c>
      <c r="G1101" s="7" t="s">
        <v>6042</v>
      </c>
      <c r="H1101" s="26">
        <v>0</v>
      </c>
      <c r="I1101" s="7">
        <v>0</v>
      </c>
      <c r="J1101" s="7">
        <v>36200</v>
      </c>
      <c r="K1101" s="7">
        <v>37901.399999999994</v>
      </c>
    </row>
    <row r="1102" spans="1:11" s="4" customFormat="1" x14ac:dyDescent="0.3">
      <c r="A1102" s="4" t="s">
        <v>5524</v>
      </c>
      <c r="C1102" s="4">
        <v>2</v>
      </c>
      <c r="D1102" s="4">
        <v>2</v>
      </c>
      <c r="E1102" s="7">
        <f t="shared" si="0"/>
        <v>2400</v>
      </c>
      <c r="F1102" s="7">
        <v>31400</v>
      </c>
      <c r="G1102" s="7" t="s">
        <v>6042</v>
      </c>
      <c r="H1102" s="26">
        <v>0</v>
      </c>
      <c r="I1102" s="7">
        <v>0</v>
      </c>
      <c r="J1102" s="7">
        <v>31400</v>
      </c>
      <c r="K1102" s="7">
        <v>32875.799999999996</v>
      </c>
    </row>
    <row r="1103" spans="1:11" s="4" customFormat="1" x14ac:dyDescent="0.3">
      <c r="A1103" s="4" t="s">
        <v>5253</v>
      </c>
      <c r="C1103" s="4">
        <v>33</v>
      </c>
      <c r="D1103" s="4">
        <v>33</v>
      </c>
      <c r="E1103" s="7">
        <f t="shared" si="0"/>
        <v>39600</v>
      </c>
      <c r="F1103" s="7">
        <v>68600</v>
      </c>
      <c r="G1103" s="7" t="s">
        <v>6002</v>
      </c>
      <c r="H1103" s="26">
        <v>0</v>
      </c>
      <c r="I1103" s="7">
        <v>0</v>
      </c>
      <c r="J1103" s="7">
        <v>68600</v>
      </c>
      <c r="K1103" s="7">
        <v>71824.2</v>
      </c>
    </row>
    <row r="1104" spans="1:11" s="4" customFormat="1" x14ac:dyDescent="0.3">
      <c r="A1104" s="4" t="s">
        <v>5254</v>
      </c>
      <c r="C1104" s="4">
        <v>4</v>
      </c>
      <c r="D1104" s="4">
        <v>4</v>
      </c>
      <c r="E1104" s="7">
        <f t="shared" si="0"/>
        <v>4800</v>
      </c>
      <c r="F1104" s="7">
        <v>33800</v>
      </c>
      <c r="G1104" s="7" t="s">
        <v>6002</v>
      </c>
      <c r="H1104" s="26">
        <v>0</v>
      </c>
      <c r="I1104" s="7">
        <v>0</v>
      </c>
      <c r="J1104" s="7">
        <v>33800</v>
      </c>
      <c r="K1104" s="7">
        <v>35388.6</v>
      </c>
    </row>
    <row r="1105" spans="1:11" s="4" customFormat="1" x14ac:dyDescent="0.3">
      <c r="A1105" s="4" t="s">
        <v>5255</v>
      </c>
      <c r="C1105" s="4">
        <v>12</v>
      </c>
      <c r="D1105" s="4">
        <v>12</v>
      </c>
      <c r="E1105" s="7">
        <f t="shared" si="0"/>
        <v>14400</v>
      </c>
      <c r="F1105" s="7">
        <v>43400</v>
      </c>
      <c r="G1105" s="7" t="s">
        <v>6002</v>
      </c>
      <c r="H1105" s="26">
        <v>0</v>
      </c>
      <c r="I1105" s="7">
        <v>0</v>
      </c>
      <c r="J1105" s="7">
        <v>43400</v>
      </c>
      <c r="K1105" s="7">
        <v>45439.799999999996</v>
      </c>
    </row>
    <row r="1106" spans="1:11" s="4" customFormat="1" x14ac:dyDescent="0.3">
      <c r="A1106" s="4" t="s">
        <v>5256</v>
      </c>
      <c r="C1106" s="4">
        <v>10</v>
      </c>
      <c r="D1106" s="4">
        <v>10</v>
      </c>
      <c r="E1106" s="7">
        <f t="shared" si="0"/>
        <v>12000</v>
      </c>
      <c r="F1106" s="7">
        <v>41000</v>
      </c>
      <c r="G1106" s="7" t="s">
        <v>6002</v>
      </c>
      <c r="H1106" s="26">
        <v>0</v>
      </c>
      <c r="I1106" s="7">
        <v>0</v>
      </c>
      <c r="J1106" s="7">
        <v>41000</v>
      </c>
      <c r="K1106" s="7">
        <v>42927</v>
      </c>
    </row>
    <row r="1107" spans="1:11" s="4" customFormat="1" x14ac:dyDescent="0.3">
      <c r="A1107" s="4" t="s">
        <v>5257</v>
      </c>
      <c r="C1107" s="4">
        <v>23</v>
      </c>
      <c r="D1107" s="4">
        <v>23</v>
      </c>
      <c r="E1107" s="7">
        <f t="shared" si="0"/>
        <v>27600</v>
      </c>
      <c r="F1107" s="7">
        <v>56600</v>
      </c>
      <c r="G1107" s="7" t="s">
        <v>6002</v>
      </c>
      <c r="H1107" s="26">
        <v>0</v>
      </c>
      <c r="I1107" s="7">
        <v>0</v>
      </c>
      <c r="J1107" s="7">
        <v>56600</v>
      </c>
      <c r="K1107" s="7">
        <v>59260.2</v>
      </c>
    </row>
    <row r="1108" spans="1:11" s="4" customFormat="1" x14ac:dyDescent="0.3">
      <c r="A1108" s="4" t="s">
        <v>5258</v>
      </c>
      <c r="C1108" s="4">
        <v>26</v>
      </c>
      <c r="D1108" s="4">
        <v>26</v>
      </c>
      <c r="E1108" s="7">
        <f t="shared" si="0"/>
        <v>31200</v>
      </c>
      <c r="F1108" s="7">
        <v>60200</v>
      </c>
      <c r="G1108" s="7" t="s">
        <v>6002</v>
      </c>
      <c r="H1108" s="26">
        <v>0</v>
      </c>
      <c r="I1108" s="7">
        <v>0</v>
      </c>
      <c r="J1108" s="7">
        <v>60200</v>
      </c>
      <c r="K1108" s="7">
        <v>63029.399999999994</v>
      </c>
    </row>
    <row r="1109" spans="1:11" s="4" customFormat="1" x14ac:dyDescent="0.3">
      <c r="A1109" s="4" t="s">
        <v>5391</v>
      </c>
      <c r="C1109" s="4">
        <v>10</v>
      </c>
      <c r="D1109" s="4">
        <v>10</v>
      </c>
      <c r="E1109" s="7">
        <f t="shared" si="0"/>
        <v>12000</v>
      </c>
      <c r="F1109" s="7">
        <v>41000</v>
      </c>
      <c r="G1109" s="7" t="s">
        <v>6026</v>
      </c>
      <c r="H1109" s="26">
        <v>0.32</v>
      </c>
      <c r="I1109" s="7">
        <v>13120</v>
      </c>
      <c r="J1109" s="7">
        <v>54120</v>
      </c>
      <c r="K1109" s="7">
        <v>56663.64</v>
      </c>
    </row>
    <row r="1110" spans="1:11" s="4" customFormat="1" x14ac:dyDescent="0.3">
      <c r="A1110" s="4" t="s">
        <v>5392</v>
      </c>
      <c r="C1110" s="4">
        <v>2</v>
      </c>
      <c r="D1110" s="4">
        <v>2</v>
      </c>
      <c r="E1110" s="7">
        <f t="shared" ref="E1110:E1173" si="1">D1110*1200</f>
        <v>2400</v>
      </c>
      <c r="F1110" s="7">
        <v>31400</v>
      </c>
      <c r="G1110" s="7" t="s">
        <v>6026</v>
      </c>
      <c r="H1110" s="26">
        <v>0.32</v>
      </c>
      <c r="I1110" s="7">
        <v>10048</v>
      </c>
      <c r="J1110" s="7">
        <v>41448</v>
      </c>
      <c r="K1110" s="7">
        <v>43396.055999999997</v>
      </c>
    </row>
    <row r="1111" spans="1:11" s="4" customFormat="1" x14ac:dyDescent="0.3">
      <c r="A1111" s="4" t="s">
        <v>5394</v>
      </c>
      <c r="C1111" s="4">
        <v>5</v>
      </c>
      <c r="D1111" s="4">
        <v>5</v>
      </c>
      <c r="E1111" s="7">
        <f t="shared" si="1"/>
        <v>6000</v>
      </c>
      <c r="F1111" s="7">
        <v>35000</v>
      </c>
      <c r="G1111" s="7" t="s">
        <v>6026</v>
      </c>
      <c r="H1111" s="26">
        <v>0.32</v>
      </c>
      <c r="I1111" s="7">
        <v>11200</v>
      </c>
      <c r="J1111" s="7">
        <v>46200</v>
      </c>
      <c r="K1111" s="7">
        <v>48371.399999999994</v>
      </c>
    </row>
    <row r="1112" spans="1:11" s="4" customFormat="1" x14ac:dyDescent="0.3">
      <c r="A1112" s="4" t="s">
        <v>5259</v>
      </c>
      <c r="C1112" s="4">
        <v>5</v>
      </c>
      <c r="D1112" s="4">
        <v>5</v>
      </c>
      <c r="E1112" s="7">
        <f t="shared" si="1"/>
        <v>6000</v>
      </c>
      <c r="F1112" s="7">
        <v>35000</v>
      </c>
      <c r="G1112" s="7" t="s">
        <v>6002</v>
      </c>
      <c r="H1112" s="26">
        <v>0</v>
      </c>
      <c r="I1112" s="7">
        <v>0</v>
      </c>
      <c r="J1112" s="7">
        <v>35000</v>
      </c>
      <c r="K1112" s="7">
        <v>36645</v>
      </c>
    </row>
    <row r="1113" spans="1:11" s="4" customFormat="1" x14ac:dyDescent="0.3">
      <c r="A1113" s="4" t="s">
        <v>5261</v>
      </c>
      <c r="C1113" s="4">
        <v>21</v>
      </c>
      <c r="D1113" s="4">
        <v>21</v>
      </c>
      <c r="E1113" s="7">
        <f t="shared" si="1"/>
        <v>25200</v>
      </c>
      <c r="F1113" s="7">
        <v>54200</v>
      </c>
      <c r="G1113" s="7" t="s">
        <v>6002</v>
      </c>
      <c r="H1113" s="26">
        <v>0</v>
      </c>
      <c r="I1113" s="7">
        <v>0</v>
      </c>
      <c r="J1113" s="7">
        <v>54200</v>
      </c>
      <c r="K1113" s="7">
        <v>56747.399999999994</v>
      </c>
    </row>
    <row r="1114" spans="1:11" s="4" customFormat="1" x14ac:dyDescent="0.3">
      <c r="A1114" s="4" t="s">
        <v>5262</v>
      </c>
      <c r="C1114" s="4">
        <v>12</v>
      </c>
      <c r="D1114" s="4">
        <v>12</v>
      </c>
      <c r="E1114" s="7">
        <f t="shared" si="1"/>
        <v>14400</v>
      </c>
      <c r="F1114" s="7">
        <v>43400</v>
      </c>
      <c r="G1114" s="7" t="s">
        <v>6002</v>
      </c>
      <c r="H1114" s="26">
        <v>0</v>
      </c>
      <c r="I1114" s="7">
        <v>0</v>
      </c>
      <c r="J1114" s="7">
        <v>43400</v>
      </c>
      <c r="K1114" s="7">
        <v>45439.799999999996</v>
      </c>
    </row>
    <row r="1115" spans="1:11" s="4" customFormat="1" x14ac:dyDescent="0.3">
      <c r="A1115" s="4" t="s">
        <v>5396</v>
      </c>
      <c r="C1115" s="4">
        <v>2</v>
      </c>
      <c r="D1115" s="4">
        <v>2</v>
      </c>
      <c r="E1115" s="7">
        <f t="shared" si="1"/>
        <v>2400</v>
      </c>
      <c r="F1115" s="7">
        <v>31400</v>
      </c>
      <c r="G1115" s="7" t="s">
        <v>6027</v>
      </c>
      <c r="H1115" s="26">
        <v>0.3</v>
      </c>
      <c r="I1115" s="7">
        <v>9420</v>
      </c>
      <c r="J1115" s="7">
        <v>40820</v>
      </c>
      <c r="K1115" s="7">
        <v>42738.539999999994</v>
      </c>
    </row>
    <row r="1116" spans="1:11" s="4" customFormat="1" x14ac:dyDescent="0.3">
      <c r="A1116" s="4" t="s">
        <v>5397</v>
      </c>
      <c r="C1116" s="4">
        <v>2</v>
      </c>
      <c r="D1116" s="4">
        <v>2</v>
      </c>
      <c r="E1116" s="7">
        <f t="shared" si="1"/>
        <v>2400</v>
      </c>
      <c r="F1116" s="7">
        <v>31400</v>
      </c>
      <c r="G1116" s="7" t="s">
        <v>6027</v>
      </c>
      <c r="H1116" s="26">
        <v>0.3</v>
      </c>
      <c r="I1116" s="7">
        <v>9420</v>
      </c>
      <c r="J1116" s="7">
        <v>40820</v>
      </c>
      <c r="K1116" s="7">
        <v>42738.539999999994</v>
      </c>
    </row>
    <row r="1117" spans="1:11" s="4" customFormat="1" x14ac:dyDescent="0.3">
      <c r="A1117" s="4" t="s">
        <v>5398</v>
      </c>
      <c r="C1117" s="4">
        <v>61</v>
      </c>
      <c r="D1117" s="4">
        <v>61</v>
      </c>
      <c r="E1117" s="7">
        <f t="shared" si="1"/>
        <v>73200</v>
      </c>
      <c r="F1117" s="7">
        <v>102200</v>
      </c>
      <c r="G1117" s="7" t="s">
        <v>6027</v>
      </c>
      <c r="H1117" s="26">
        <v>0.3</v>
      </c>
      <c r="I1117" s="7">
        <v>30660</v>
      </c>
      <c r="J1117" s="7">
        <v>132860</v>
      </c>
      <c r="K1117" s="7">
        <v>139104.41999999998</v>
      </c>
    </row>
    <row r="1118" spans="1:11" s="4" customFormat="1" x14ac:dyDescent="0.3">
      <c r="A1118" s="4" t="s">
        <v>5362</v>
      </c>
      <c r="C1118" s="4">
        <v>2</v>
      </c>
      <c r="D1118" s="4">
        <v>2</v>
      </c>
      <c r="E1118" s="7">
        <f t="shared" si="1"/>
        <v>2400</v>
      </c>
      <c r="F1118" s="7">
        <v>31400</v>
      </c>
      <c r="G1118" s="7" t="s">
        <v>6019</v>
      </c>
      <c r="H1118" s="26">
        <v>0.3</v>
      </c>
      <c r="I1118" s="7">
        <v>9420</v>
      </c>
      <c r="J1118" s="7">
        <v>40820</v>
      </c>
      <c r="K1118" s="7">
        <v>42738.539999999994</v>
      </c>
    </row>
    <row r="1119" spans="1:11" s="4" customFormat="1" x14ac:dyDescent="0.3">
      <c r="A1119" s="4" t="s">
        <v>5399</v>
      </c>
      <c r="C1119" s="4">
        <v>4</v>
      </c>
      <c r="D1119" s="4">
        <v>4</v>
      </c>
      <c r="E1119" s="7">
        <f t="shared" si="1"/>
        <v>4800</v>
      </c>
      <c r="F1119" s="7">
        <v>33800</v>
      </c>
      <c r="G1119" s="7" t="s">
        <v>6027</v>
      </c>
      <c r="H1119" s="26">
        <v>0.3</v>
      </c>
      <c r="I1119" s="7">
        <v>10140</v>
      </c>
      <c r="J1119" s="7">
        <v>43940</v>
      </c>
      <c r="K1119" s="7">
        <v>46005.18</v>
      </c>
    </row>
    <row r="1120" spans="1:11" s="4" customFormat="1" x14ac:dyDescent="0.3">
      <c r="A1120" s="4" t="s">
        <v>5400</v>
      </c>
      <c r="C1120" s="4">
        <v>9</v>
      </c>
      <c r="D1120" s="4">
        <v>9</v>
      </c>
      <c r="E1120" s="7">
        <f t="shared" si="1"/>
        <v>10800</v>
      </c>
      <c r="F1120" s="7">
        <v>39800</v>
      </c>
      <c r="G1120" s="7" t="s">
        <v>6027</v>
      </c>
      <c r="H1120" s="26">
        <v>0.3</v>
      </c>
      <c r="I1120" s="7">
        <v>11940</v>
      </c>
      <c r="J1120" s="7">
        <v>51740</v>
      </c>
      <c r="K1120" s="7">
        <v>54171.78</v>
      </c>
    </row>
    <row r="1121" spans="1:11" s="4" customFormat="1" x14ac:dyDescent="0.3">
      <c r="A1121" s="4" t="s">
        <v>5423</v>
      </c>
      <c r="C1121" s="4">
        <v>1</v>
      </c>
      <c r="D1121" s="4">
        <v>1</v>
      </c>
      <c r="E1121" s="7">
        <f t="shared" si="1"/>
        <v>1200</v>
      </c>
      <c r="F1121" s="7">
        <v>30200</v>
      </c>
      <c r="G1121" s="7" t="s">
        <v>6030</v>
      </c>
      <c r="H1121" s="26">
        <v>0</v>
      </c>
      <c r="I1121" s="7">
        <v>0</v>
      </c>
      <c r="J1121" s="7">
        <v>30200</v>
      </c>
      <c r="K1121" s="7">
        <v>31619.399999999998</v>
      </c>
    </row>
    <row r="1122" spans="1:11" s="4" customFormat="1" x14ac:dyDescent="0.3">
      <c r="A1122" s="4" t="s">
        <v>5424</v>
      </c>
      <c r="C1122" s="4">
        <v>1</v>
      </c>
      <c r="D1122" s="4">
        <v>1</v>
      </c>
      <c r="E1122" s="7">
        <f t="shared" si="1"/>
        <v>1200</v>
      </c>
      <c r="F1122" s="7">
        <v>30200</v>
      </c>
      <c r="G1122" s="7" t="s">
        <v>6030</v>
      </c>
      <c r="H1122" s="26">
        <v>0</v>
      </c>
      <c r="I1122" s="7">
        <v>0</v>
      </c>
      <c r="J1122" s="7">
        <v>30200</v>
      </c>
      <c r="K1122" s="7">
        <v>31619.399999999998</v>
      </c>
    </row>
    <row r="1123" spans="1:11" s="4" customFormat="1" x14ac:dyDescent="0.3">
      <c r="A1123" s="4" t="s">
        <v>5425</v>
      </c>
      <c r="C1123" s="4">
        <v>1</v>
      </c>
      <c r="D1123" s="4">
        <v>1</v>
      </c>
      <c r="E1123" s="7">
        <f t="shared" si="1"/>
        <v>1200</v>
      </c>
      <c r="F1123" s="7">
        <v>30200</v>
      </c>
      <c r="G1123" s="7" t="s">
        <v>6030</v>
      </c>
      <c r="H1123" s="26">
        <v>0</v>
      </c>
      <c r="I1123" s="7">
        <v>0</v>
      </c>
      <c r="J1123" s="7">
        <v>30200</v>
      </c>
      <c r="K1123" s="7">
        <v>31619.399999999998</v>
      </c>
    </row>
    <row r="1124" spans="1:11" s="4" customFormat="1" x14ac:dyDescent="0.3">
      <c r="A1124" s="4" t="s">
        <v>5236</v>
      </c>
      <c r="C1124" s="4">
        <v>11</v>
      </c>
      <c r="D1124" s="4">
        <v>11</v>
      </c>
      <c r="E1124" s="7">
        <f t="shared" si="1"/>
        <v>13200</v>
      </c>
      <c r="F1124" s="7">
        <v>42200</v>
      </c>
      <c r="G1124" s="7" t="s">
        <v>6002</v>
      </c>
      <c r="H1124" s="26">
        <v>0</v>
      </c>
      <c r="I1124" s="7">
        <v>0</v>
      </c>
      <c r="J1124" s="7">
        <v>42200</v>
      </c>
      <c r="K1124" s="7">
        <v>44183.399999999994</v>
      </c>
    </row>
    <row r="1125" spans="1:11" s="4" customFormat="1" x14ac:dyDescent="0.3">
      <c r="A1125" s="4" t="s">
        <v>5237</v>
      </c>
      <c r="C1125" s="4">
        <v>8</v>
      </c>
      <c r="D1125" s="4">
        <v>8</v>
      </c>
      <c r="E1125" s="7">
        <f t="shared" si="1"/>
        <v>9600</v>
      </c>
      <c r="F1125" s="7">
        <v>38600</v>
      </c>
      <c r="G1125" s="7" t="s">
        <v>6002</v>
      </c>
      <c r="H1125" s="26">
        <v>0</v>
      </c>
      <c r="I1125" s="7">
        <v>0</v>
      </c>
      <c r="J1125" s="7">
        <v>38600</v>
      </c>
      <c r="K1125" s="7">
        <v>40414.199999999997</v>
      </c>
    </row>
    <row r="1126" spans="1:11" s="4" customFormat="1" x14ac:dyDescent="0.3">
      <c r="A1126" s="4" t="s">
        <v>5238</v>
      </c>
      <c r="C1126" s="4">
        <v>13</v>
      </c>
      <c r="D1126" s="4">
        <v>12</v>
      </c>
      <c r="E1126" s="7">
        <f t="shared" si="1"/>
        <v>14400</v>
      </c>
      <c r="F1126" s="7">
        <v>43400</v>
      </c>
      <c r="G1126" s="7" t="s">
        <v>6002</v>
      </c>
      <c r="H1126" s="26">
        <v>0</v>
      </c>
      <c r="I1126" s="7">
        <v>0</v>
      </c>
      <c r="J1126" s="7">
        <v>43400</v>
      </c>
      <c r="K1126" s="7">
        <v>45439.799999999996</v>
      </c>
    </row>
    <row r="1127" spans="1:11" s="4" customFormat="1" x14ac:dyDescent="0.3">
      <c r="A1127" s="4" t="s">
        <v>5426</v>
      </c>
      <c r="C1127" s="4">
        <v>3</v>
      </c>
      <c r="D1127" s="4">
        <v>3</v>
      </c>
      <c r="E1127" s="7">
        <f t="shared" si="1"/>
        <v>3600</v>
      </c>
      <c r="F1127" s="7">
        <v>32600</v>
      </c>
      <c r="G1127" s="7" t="s">
        <v>6030</v>
      </c>
      <c r="H1127" s="26">
        <v>0</v>
      </c>
      <c r="I1127" s="7">
        <v>0</v>
      </c>
      <c r="J1127" s="7">
        <v>32600</v>
      </c>
      <c r="K1127" s="7">
        <v>34132.199999999997</v>
      </c>
    </row>
    <row r="1128" spans="1:11" s="4" customFormat="1" x14ac:dyDescent="0.3">
      <c r="A1128" s="4" t="s">
        <v>5427</v>
      </c>
      <c r="C1128" s="4">
        <v>1</v>
      </c>
      <c r="D1128" s="4">
        <v>1</v>
      </c>
      <c r="E1128" s="7">
        <f t="shared" si="1"/>
        <v>1200</v>
      </c>
      <c r="F1128" s="7">
        <v>30200</v>
      </c>
      <c r="G1128" s="7" t="s">
        <v>6030</v>
      </c>
      <c r="H1128" s="26">
        <v>0</v>
      </c>
      <c r="I1128" s="7">
        <v>0</v>
      </c>
      <c r="J1128" s="7">
        <v>30200</v>
      </c>
      <c r="K1128" s="7">
        <v>31619.399999999998</v>
      </c>
    </row>
    <row r="1129" spans="1:11" s="4" customFormat="1" x14ac:dyDescent="0.3">
      <c r="A1129" s="4" t="s">
        <v>5428</v>
      </c>
      <c r="C1129" s="4">
        <v>3</v>
      </c>
      <c r="D1129" s="4">
        <v>3</v>
      </c>
      <c r="E1129" s="7">
        <f t="shared" si="1"/>
        <v>3600</v>
      </c>
      <c r="F1129" s="7">
        <v>32600</v>
      </c>
      <c r="G1129" s="7" t="s">
        <v>6030</v>
      </c>
      <c r="H1129" s="26">
        <v>0</v>
      </c>
      <c r="I1129" s="7">
        <v>0</v>
      </c>
      <c r="J1129" s="7">
        <v>32600</v>
      </c>
      <c r="K1129" s="7">
        <v>34132.199999999997</v>
      </c>
    </row>
    <row r="1130" spans="1:11" s="4" customFormat="1" x14ac:dyDescent="0.3">
      <c r="A1130" s="4" t="s">
        <v>5240</v>
      </c>
      <c r="C1130" s="4">
        <v>8</v>
      </c>
      <c r="D1130" s="4">
        <v>8</v>
      </c>
      <c r="E1130" s="7">
        <f t="shared" si="1"/>
        <v>9600</v>
      </c>
      <c r="F1130" s="7">
        <v>38600</v>
      </c>
      <c r="G1130" s="7" t="s">
        <v>6002</v>
      </c>
      <c r="H1130" s="26">
        <v>0</v>
      </c>
      <c r="I1130" s="7">
        <v>0</v>
      </c>
      <c r="J1130" s="7">
        <v>38600</v>
      </c>
      <c r="K1130" s="7">
        <v>40414.199999999997</v>
      </c>
    </row>
    <row r="1131" spans="1:11" s="4" customFormat="1" x14ac:dyDescent="0.3">
      <c r="A1131" s="4" t="s">
        <v>5241</v>
      </c>
      <c r="C1131" s="4">
        <v>2</v>
      </c>
      <c r="D1131" s="4">
        <v>2</v>
      </c>
      <c r="E1131" s="7">
        <f t="shared" si="1"/>
        <v>2400</v>
      </c>
      <c r="F1131" s="7">
        <v>31400</v>
      </c>
      <c r="G1131" s="7" t="s">
        <v>6002</v>
      </c>
      <c r="H1131" s="26">
        <v>0</v>
      </c>
      <c r="I1131" s="7">
        <v>0</v>
      </c>
      <c r="J1131" s="7">
        <v>31400</v>
      </c>
      <c r="K1131" s="7">
        <v>32875.799999999996</v>
      </c>
    </row>
    <row r="1132" spans="1:11" s="4" customFormat="1" x14ac:dyDescent="0.3">
      <c r="A1132" s="4" t="s">
        <v>3950</v>
      </c>
      <c r="C1132" s="4">
        <v>11</v>
      </c>
      <c r="D1132" s="4">
        <v>11</v>
      </c>
      <c r="E1132" s="7">
        <f t="shared" si="1"/>
        <v>13200</v>
      </c>
      <c r="F1132" s="7">
        <v>42200</v>
      </c>
      <c r="G1132" s="7" t="s">
        <v>6002</v>
      </c>
      <c r="H1132" s="26">
        <v>0</v>
      </c>
      <c r="I1132" s="7">
        <v>0</v>
      </c>
      <c r="J1132" s="7">
        <v>42200</v>
      </c>
      <c r="K1132" s="7">
        <v>44183.399999999994</v>
      </c>
    </row>
    <row r="1133" spans="1:11" s="4" customFormat="1" x14ac:dyDescent="0.3">
      <c r="A1133" s="4" t="s">
        <v>5244</v>
      </c>
      <c r="C1133" s="4">
        <v>10</v>
      </c>
      <c r="D1133" s="4">
        <v>10</v>
      </c>
      <c r="E1133" s="7">
        <f t="shared" si="1"/>
        <v>12000</v>
      </c>
      <c r="F1133" s="7">
        <v>41000</v>
      </c>
      <c r="G1133" s="7" t="s">
        <v>6002</v>
      </c>
      <c r="H1133" s="26">
        <v>0</v>
      </c>
      <c r="I1133" s="7">
        <v>0</v>
      </c>
      <c r="J1133" s="7">
        <v>41000</v>
      </c>
      <c r="K1133" s="7">
        <v>42927</v>
      </c>
    </row>
    <row r="1134" spans="1:11" s="4" customFormat="1" x14ac:dyDescent="0.3">
      <c r="A1134" s="4" t="s">
        <v>5246</v>
      </c>
      <c r="C1134" s="4">
        <v>6</v>
      </c>
      <c r="D1134" s="4">
        <v>6</v>
      </c>
      <c r="E1134" s="7">
        <f t="shared" si="1"/>
        <v>7200</v>
      </c>
      <c r="F1134" s="7">
        <v>36200</v>
      </c>
      <c r="G1134" s="7" t="s">
        <v>6002</v>
      </c>
      <c r="H1134" s="26">
        <v>0</v>
      </c>
      <c r="I1134" s="7">
        <v>0</v>
      </c>
      <c r="J1134" s="7">
        <v>36200</v>
      </c>
      <c r="K1134" s="7">
        <v>37901.399999999994</v>
      </c>
    </row>
    <row r="1135" spans="1:11" s="4" customFormat="1" x14ac:dyDescent="0.3">
      <c r="A1135" s="4" t="s">
        <v>5247</v>
      </c>
      <c r="C1135" s="4">
        <v>3</v>
      </c>
      <c r="D1135" s="4">
        <v>3</v>
      </c>
      <c r="E1135" s="7">
        <f t="shared" si="1"/>
        <v>3600</v>
      </c>
      <c r="F1135" s="7">
        <v>32600</v>
      </c>
      <c r="G1135" s="7" t="s">
        <v>6002</v>
      </c>
      <c r="H1135" s="26">
        <v>0</v>
      </c>
      <c r="I1135" s="7">
        <v>0</v>
      </c>
      <c r="J1135" s="7">
        <v>32600</v>
      </c>
      <c r="K1135" s="7">
        <v>34132.199999999997</v>
      </c>
    </row>
    <row r="1136" spans="1:11" s="4" customFormat="1" x14ac:dyDescent="0.3">
      <c r="A1136" s="4" t="s">
        <v>5249</v>
      </c>
      <c r="C1136" s="4">
        <v>1</v>
      </c>
      <c r="D1136" s="4">
        <v>1</v>
      </c>
      <c r="E1136" s="7">
        <f t="shared" si="1"/>
        <v>1200</v>
      </c>
      <c r="F1136" s="7">
        <v>30200</v>
      </c>
      <c r="G1136" s="7" t="s">
        <v>6002</v>
      </c>
      <c r="H1136" s="26">
        <v>0</v>
      </c>
      <c r="I1136" s="7">
        <v>0</v>
      </c>
      <c r="J1136" s="7">
        <v>30200</v>
      </c>
      <c r="K1136" s="7">
        <v>31619.399999999998</v>
      </c>
    </row>
    <row r="1137" spans="1:11" s="4" customFormat="1" x14ac:dyDescent="0.3">
      <c r="A1137" s="4" t="s">
        <v>5251</v>
      </c>
      <c r="C1137" s="4">
        <v>25</v>
      </c>
      <c r="D1137" s="4">
        <v>25</v>
      </c>
      <c r="E1137" s="7">
        <f t="shared" si="1"/>
        <v>30000</v>
      </c>
      <c r="F1137" s="7">
        <v>59000</v>
      </c>
      <c r="G1137" s="7" t="s">
        <v>6002</v>
      </c>
      <c r="H1137" s="26">
        <v>0</v>
      </c>
      <c r="I1137" s="7">
        <v>0</v>
      </c>
      <c r="J1137" s="7">
        <v>59000</v>
      </c>
      <c r="K1137" s="7">
        <v>61772.999999999993</v>
      </c>
    </row>
    <row r="1138" spans="1:11" s="4" customFormat="1" x14ac:dyDescent="0.3">
      <c r="A1138" s="4" t="s">
        <v>5429</v>
      </c>
      <c r="C1138" s="4">
        <v>11</v>
      </c>
      <c r="D1138" s="4">
        <v>11</v>
      </c>
      <c r="E1138" s="7">
        <f t="shared" si="1"/>
        <v>13200</v>
      </c>
      <c r="F1138" s="7">
        <v>42200</v>
      </c>
      <c r="G1138" s="7" t="s">
        <v>6030</v>
      </c>
      <c r="H1138" s="26">
        <v>0</v>
      </c>
      <c r="I1138" s="7">
        <v>0</v>
      </c>
      <c r="J1138" s="7">
        <v>42200</v>
      </c>
      <c r="K1138" s="7">
        <v>44183.399999999994</v>
      </c>
    </row>
    <row r="1139" spans="1:11" s="4" customFormat="1" x14ac:dyDescent="0.3">
      <c r="A1139" s="4" t="s">
        <v>5431</v>
      </c>
      <c r="C1139" s="4">
        <v>1</v>
      </c>
      <c r="D1139" s="4">
        <v>1</v>
      </c>
      <c r="E1139" s="7">
        <f t="shared" si="1"/>
        <v>1200</v>
      </c>
      <c r="F1139" s="7">
        <v>30200</v>
      </c>
      <c r="G1139" s="7" t="s">
        <v>6030</v>
      </c>
      <c r="H1139" s="26">
        <v>0</v>
      </c>
      <c r="I1139" s="7">
        <v>0</v>
      </c>
      <c r="J1139" s="7">
        <v>30200</v>
      </c>
      <c r="K1139" s="7">
        <v>31619.399999999998</v>
      </c>
    </row>
    <row r="1140" spans="1:11" s="4" customFormat="1" x14ac:dyDescent="0.3">
      <c r="A1140" s="4" t="s">
        <v>5371</v>
      </c>
      <c r="C1140" s="4">
        <v>2</v>
      </c>
      <c r="D1140" s="4">
        <v>1</v>
      </c>
      <c r="E1140" s="7">
        <f t="shared" si="1"/>
        <v>1200</v>
      </c>
      <c r="F1140" s="7">
        <v>30200</v>
      </c>
      <c r="G1140" s="7" t="s">
        <v>6020</v>
      </c>
      <c r="H1140" s="26">
        <v>0.3</v>
      </c>
      <c r="I1140" s="7">
        <v>9060</v>
      </c>
      <c r="J1140" s="7">
        <v>39260</v>
      </c>
      <c r="K1140" s="7">
        <v>41105.219999999994</v>
      </c>
    </row>
    <row r="1141" spans="1:11" s="4" customFormat="1" x14ac:dyDescent="0.3">
      <c r="A1141" s="4" t="s">
        <v>3828</v>
      </c>
      <c r="C1141" s="4">
        <v>54</v>
      </c>
      <c r="D1141" s="4">
        <v>54</v>
      </c>
      <c r="E1141" s="7">
        <f t="shared" si="1"/>
        <v>64800</v>
      </c>
      <c r="F1141" s="7">
        <v>93800</v>
      </c>
      <c r="G1141" s="7" t="s">
        <v>6039</v>
      </c>
      <c r="H1141" s="26">
        <v>0.3</v>
      </c>
      <c r="I1141" s="7">
        <v>28140</v>
      </c>
      <c r="J1141" s="7">
        <v>121940</v>
      </c>
      <c r="K1141" s="7">
        <v>127671.18</v>
      </c>
    </row>
    <row r="1142" spans="1:11" s="4" customFormat="1" x14ac:dyDescent="0.3">
      <c r="A1142" s="4" t="s">
        <v>5300</v>
      </c>
      <c r="C1142" s="4">
        <v>1</v>
      </c>
      <c r="D1142" s="4">
        <v>1</v>
      </c>
      <c r="E1142" s="7">
        <f t="shared" si="1"/>
        <v>1200</v>
      </c>
      <c r="F1142" s="7">
        <v>30200</v>
      </c>
      <c r="G1142" s="7" t="s">
        <v>6010</v>
      </c>
      <c r="H1142" s="26">
        <v>0</v>
      </c>
      <c r="I1142" s="7">
        <v>0</v>
      </c>
      <c r="J1142" s="7">
        <v>30200</v>
      </c>
      <c r="K1142" s="7">
        <v>31619.399999999998</v>
      </c>
    </row>
    <row r="1143" spans="1:11" s="4" customFormat="1" x14ac:dyDescent="0.3">
      <c r="A1143" s="4" t="s">
        <v>5301</v>
      </c>
      <c r="C1143" s="4">
        <v>1</v>
      </c>
      <c r="D1143" s="4">
        <v>1</v>
      </c>
      <c r="E1143" s="7">
        <f t="shared" si="1"/>
        <v>1200</v>
      </c>
      <c r="F1143" s="7">
        <v>30200</v>
      </c>
      <c r="G1143" s="7" t="s">
        <v>6010</v>
      </c>
      <c r="H1143" s="26">
        <v>0</v>
      </c>
      <c r="I1143" s="7">
        <v>0</v>
      </c>
      <c r="J1143" s="7">
        <v>30200</v>
      </c>
      <c r="K1143" s="7">
        <v>31619.399999999998</v>
      </c>
    </row>
    <row r="1144" spans="1:11" s="4" customFormat="1" x14ac:dyDescent="0.3">
      <c r="A1144" s="4" t="s">
        <v>24</v>
      </c>
      <c r="C1144" s="4">
        <v>313</v>
      </c>
      <c r="D1144" s="4">
        <v>198</v>
      </c>
      <c r="E1144" s="7">
        <f t="shared" si="1"/>
        <v>237600</v>
      </c>
      <c r="F1144" s="7">
        <v>266600</v>
      </c>
      <c r="G1144" s="7" t="s">
        <v>6020</v>
      </c>
      <c r="H1144" s="26">
        <v>0.3</v>
      </c>
      <c r="I1144" s="7">
        <v>79980</v>
      </c>
      <c r="J1144" s="7">
        <v>346580</v>
      </c>
      <c r="K1144" s="7">
        <v>362869.25999999995</v>
      </c>
    </row>
    <row r="1145" spans="1:11" s="4" customFormat="1" x14ac:dyDescent="0.3">
      <c r="A1145" s="4" t="s">
        <v>5473</v>
      </c>
      <c r="C1145" s="4">
        <v>4</v>
      </c>
      <c r="D1145" s="4">
        <v>4</v>
      </c>
      <c r="E1145" s="7">
        <f t="shared" si="1"/>
        <v>4800</v>
      </c>
      <c r="F1145" s="7">
        <v>33800</v>
      </c>
      <c r="G1145" s="7" t="s">
        <v>6039</v>
      </c>
      <c r="H1145" s="26">
        <v>0.3</v>
      </c>
      <c r="I1145" s="7">
        <v>10140</v>
      </c>
      <c r="J1145" s="7">
        <v>43940</v>
      </c>
      <c r="K1145" s="7">
        <v>46005.18</v>
      </c>
    </row>
    <row r="1146" spans="1:11" s="4" customFormat="1" x14ac:dyDescent="0.3">
      <c r="A1146" s="4" t="s">
        <v>5474</v>
      </c>
      <c r="C1146" s="4">
        <v>2</v>
      </c>
      <c r="D1146" s="4">
        <v>2</v>
      </c>
      <c r="E1146" s="7">
        <f t="shared" si="1"/>
        <v>2400</v>
      </c>
      <c r="F1146" s="7">
        <v>31400</v>
      </c>
      <c r="G1146" s="7" t="s">
        <v>6039</v>
      </c>
      <c r="H1146" s="26">
        <v>0.3</v>
      </c>
      <c r="I1146" s="7">
        <v>9420</v>
      </c>
      <c r="J1146" s="7">
        <v>40820</v>
      </c>
      <c r="K1146" s="7">
        <v>42738.539999999994</v>
      </c>
    </row>
    <row r="1147" spans="1:11" s="4" customFormat="1" x14ac:dyDescent="0.3">
      <c r="A1147" s="4" t="s">
        <v>5475</v>
      </c>
      <c r="C1147" s="4">
        <v>11</v>
      </c>
      <c r="D1147" s="4">
        <v>11</v>
      </c>
      <c r="E1147" s="7">
        <f t="shared" si="1"/>
        <v>13200</v>
      </c>
      <c r="F1147" s="7">
        <v>42200</v>
      </c>
      <c r="G1147" s="7" t="s">
        <v>6039</v>
      </c>
      <c r="H1147" s="26">
        <v>0.3</v>
      </c>
      <c r="I1147" s="7">
        <v>12660</v>
      </c>
      <c r="J1147" s="7">
        <v>54860</v>
      </c>
      <c r="K1147" s="7">
        <v>57438.42</v>
      </c>
    </row>
    <row r="1148" spans="1:11" s="4" customFormat="1" x14ac:dyDescent="0.3">
      <c r="A1148" s="4" t="s">
        <v>5476</v>
      </c>
      <c r="C1148" s="4">
        <v>1</v>
      </c>
      <c r="D1148" s="4">
        <v>1</v>
      </c>
      <c r="E1148" s="7">
        <f t="shared" si="1"/>
        <v>1200</v>
      </c>
      <c r="F1148" s="7">
        <v>30200</v>
      </c>
      <c r="G1148" s="7" t="s">
        <v>6039</v>
      </c>
      <c r="H1148" s="26">
        <v>0.3</v>
      </c>
      <c r="I1148" s="7">
        <v>9060</v>
      </c>
      <c r="J1148" s="7">
        <v>39260</v>
      </c>
      <c r="K1148" s="7">
        <v>41105.219999999994</v>
      </c>
    </row>
    <row r="1149" spans="1:11" s="4" customFormat="1" x14ac:dyDescent="0.3">
      <c r="A1149" s="4" t="s">
        <v>5477</v>
      </c>
      <c r="C1149" s="4">
        <v>6</v>
      </c>
      <c r="D1149" s="4">
        <v>6</v>
      </c>
      <c r="E1149" s="7">
        <f t="shared" si="1"/>
        <v>7200</v>
      </c>
      <c r="F1149" s="7">
        <v>36200</v>
      </c>
      <c r="G1149" s="7" t="s">
        <v>6039</v>
      </c>
      <c r="H1149" s="26">
        <v>0.3</v>
      </c>
      <c r="I1149" s="7">
        <v>10860</v>
      </c>
      <c r="J1149" s="7">
        <v>47060</v>
      </c>
      <c r="K1149" s="7">
        <v>49271.82</v>
      </c>
    </row>
    <row r="1150" spans="1:11" s="4" customFormat="1" x14ac:dyDescent="0.3">
      <c r="A1150" s="4" t="s">
        <v>5478</v>
      </c>
      <c r="C1150" s="4">
        <v>7</v>
      </c>
      <c r="D1150" s="4">
        <v>7</v>
      </c>
      <c r="E1150" s="7">
        <f t="shared" si="1"/>
        <v>8400</v>
      </c>
      <c r="F1150" s="7">
        <v>37400</v>
      </c>
      <c r="G1150" s="7" t="s">
        <v>6039</v>
      </c>
      <c r="H1150" s="26">
        <v>0.3</v>
      </c>
      <c r="I1150" s="7">
        <v>11220</v>
      </c>
      <c r="J1150" s="7">
        <v>48620</v>
      </c>
      <c r="K1150" s="7">
        <v>50905.14</v>
      </c>
    </row>
    <row r="1151" spans="1:11" s="4" customFormat="1" x14ac:dyDescent="0.3">
      <c r="A1151" s="4" t="s">
        <v>5479</v>
      </c>
      <c r="C1151" s="4">
        <v>5</v>
      </c>
      <c r="D1151" s="4">
        <v>5</v>
      </c>
      <c r="E1151" s="7">
        <f t="shared" si="1"/>
        <v>6000</v>
      </c>
      <c r="F1151" s="7">
        <v>35000</v>
      </c>
      <c r="G1151" s="7" t="s">
        <v>6039</v>
      </c>
      <c r="H1151" s="26">
        <v>0.3</v>
      </c>
      <c r="I1151" s="7">
        <v>10500</v>
      </c>
      <c r="J1151" s="7">
        <v>45500</v>
      </c>
      <c r="K1151" s="7">
        <v>47638.5</v>
      </c>
    </row>
    <row r="1152" spans="1:11" s="4" customFormat="1" x14ac:dyDescent="0.3">
      <c r="A1152" s="4" t="s">
        <v>5481</v>
      </c>
      <c r="C1152" s="4">
        <v>2</v>
      </c>
      <c r="D1152" s="4">
        <v>2</v>
      </c>
      <c r="E1152" s="7">
        <f t="shared" si="1"/>
        <v>2400</v>
      </c>
      <c r="F1152" s="7">
        <v>31400</v>
      </c>
      <c r="G1152" s="7" t="s">
        <v>6039</v>
      </c>
      <c r="H1152" s="26">
        <v>0.3</v>
      </c>
      <c r="I1152" s="7">
        <v>9420</v>
      </c>
      <c r="J1152" s="7">
        <v>40820</v>
      </c>
      <c r="K1152" s="7">
        <v>42738.539999999994</v>
      </c>
    </row>
    <row r="1153" spans="1:11" s="4" customFormat="1" x14ac:dyDescent="0.3">
      <c r="A1153" s="4" t="s">
        <v>5482</v>
      </c>
      <c r="C1153" s="4">
        <v>7</v>
      </c>
      <c r="D1153" s="4">
        <v>7</v>
      </c>
      <c r="E1153" s="7">
        <f t="shared" si="1"/>
        <v>8400</v>
      </c>
      <c r="F1153" s="7">
        <v>37400</v>
      </c>
      <c r="G1153" s="7" t="s">
        <v>6039</v>
      </c>
      <c r="H1153" s="26">
        <v>0.3</v>
      </c>
      <c r="I1153" s="7">
        <v>11220</v>
      </c>
      <c r="J1153" s="7">
        <v>48620</v>
      </c>
      <c r="K1153" s="7">
        <v>50905.14</v>
      </c>
    </row>
    <row r="1154" spans="1:11" s="4" customFormat="1" x14ac:dyDescent="0.3">
      <c r="A1154" s="4" t="s">
        <v>5484</v>
      </c>
      <c r="C1154" s="4">
        <v>1</v>
      </c>
      <c r="D1154" s="4">
        <v>1</v>
      </c>
      <c r="E1154" s="7">
        <f t="shared" si="1"/>
        <v>1200</v>
      </c>
      <c r="F1154" s="7">
        <v>30200</v>
      </c>
      <c r="G1154" s="7" t="s">
        <v>6039</v>
      </c>
      <c r="H1154" s="26">
        <v>0.3</v>
      </c>
      <c r="I1154" s="7">
        <v>9060</v>
      </c>
      <c r="J1154" s="7">
        <v>39260</v>
      </c>
      <c r="K1154" s="7">
        <v>41105.219999999994</v>
      </c>
    </row>
    <row r="1155" spans="1:11" s="4" customFormat="1" x14ac:dyDescent="0.3">
      <c r="A1155" s="4" t="s">
        <v>5485</v>
      </c>
      <c r="C1155" s="4">
        <v>3</v>
      </c>
      <c r="D1155" s="4">
        <v>3</v>
      </c>
      <c r="E1155" s="7">
        <f t="shared" si="1"/>
        <v>3600</v>
      </c>
      <c r="F1155" s="7">
        <v>32600</v>
      </c>
      <c r="G1155" s="7" t="s">
        <v>6039</v>
      </c>
      <c r="H1155" s="26">
        <v>0.3</v>
      </c>
      <c r="I1155" s="7">
        <v>9780</v>
      </c>
      <c r="J1155" s="7">
        <v>42380</v>
      </c>
      <c r="K1155" s="7">
        <v>44371.86</v>
      </c>
    </row>
    <row r="1156" spans="1:11" s="4" customFormat="1" x14ac:dyDescent="0.3">
      <c r="A1156" s="4" t="s">
        <v>5373</v>
      </c>
      <c r="C1156" s="4">
        <v>8</v>
      </c>
      <c r="D1156" s="4">
        <v>1</v>
      </c>
      <c r="E1156" s="7">
        <f t="shared" si="1"/>
        <v>1200</v>
      </c>
      <c r="F1156" s="7">
        <v>30200</v>
      </c>
      <c r="G1156" s="7" t="s">
        <v>6021</v>
      </c>
      <c r="H1156" s="26">
        <v>0</v>
      </c>
      <c r="I1156" s="7">
        <v>0</v>
      </c>
      <c r="J1156" s="7">
        <v>30200</v>
      </c>
      <c r="K1156" s="7">
        <v>31619.399999999998</v>
      </c>
    </row>
    <row r="1157" spans="1:11" s="4" customFormat="1" x14ac:dyDescent="0.3">
      <c r="A1157" s="4" t="s">
        <v>5486</v>
      </c>
      <c r="C1157" s="4">
        <v>2</v>
      </c>
      <c r="D1157" s="4">
        <v>1</v>
      </c>
      <c r="E1157" s="7">
        <f t="shared" si="1"/>
        <v>1200</v>
      </c>
      <c r="F1157" s="7">
        <v>30200</v>
      </c>
      <c r="G1157" s="7" t="s">
        <v>6039</v>
      </c>
      <c r="H1157" s="26">
        <v>0.3</v>
      </c>
      <c r="I1157" s="7">
        <v>9060</v>
      </c>
      <c r="J1157" s="7">
        <v>39260</v>
      </c>
      <c r="K1157" s="7">
        <v>41105.219999999994</v>
      </c>
    </row>
    <row r="1158" spans="1:11" s="4" customFormat="1" x14ac:dyDescent="0.3">
      <c r="A1158" s="4" t="s">
        <v>5487</v>
      </c>
      <c r="C1158" s="4">
        <v>5</v>
      </c>
      <c r="D1158" s="4">
        <v>5</v>
      </c>
      <c r="E1158" s="7">
        <f t="shared" si="1"/>
        <v>6000</v>
      </c>
      <c r="F1158" s="7">
        <v>35000</v>
      </c>
      <c r="G1158" s="7" t="s">
        <v>6039</v>
      </c>
      <c r="H1158" s="26">
        <v>0.3</v>
      </c>
      <c r="I1158" s="7">
        <v>10500</v>
      </c>
      <c r="J1158" s="7">
        <v>45500</v>
      </c>
      <c r="K1158" s="7">
        <v>47638.5</v>
      </c>
    </row>
    <row r="1159" spans="1:11" s="4" customFormat="1" x14ac:dyDescent="0.3">
      <c r="A1159" s="4" t="s">
        <v>5488</v>
      </c>
      <c r="C1159" s="4">
        <v>2</v>
      </c>
      <c r="D1159" s="4">
        <v>2</v>
      </c>
      <c r="E1159" s="7">
        <f t="shared" si="1"/>
        <v>2400</v>
      </c>
      <c r="F1159" s="7">
        <v>31400</v>
      </c>
      <c r="G1159" s="7" t="s">
        <v>6039</v>
      </c>
      <c r="H1159" s="26">
        <v>0.3</v>
      </c>
      <c r="I1159" s="7">
        <v>9420</v>
      </c>
      <c r="J1159" s="7">
        <v>40820</v>
      </c>
      <c r="K1159" s="7">
        <v>42738.539999999994</v>
      </c>
    </row>
    <row r="1160" spans="1:11" s="4" customFormat="1" x14ac:dyDescent="0.3">
      <c r="A1160" s="4" t="s">
        <v>5374</v>
      </c>
      <c r="C1160" s="4">
        <v>11</v>
      </c>
      <c r="D1160" s="4">
        <v>11</v>
      </c>
      <c r="E1160" s="7">
        <f t="shared" si="1"/>
        <v>13200</v>
      </c>
      <c r="F1160" s="7">
        <v>42200</v>
      </c>
      <c r="G1160" s="7" t="s">
        <v>6021</v>
      </c>
      <c r="H1160" s="26">
        <v>0</v>
      </c>
      <c r="I1160" s="7">
        <v>0</v>
      </c>
      <c r="J1160" s="7">
        <v>42200</v>
      </c>
      <c r="K1160" s="7">
        <v>44183.399999999994</v>
      </c>
    </row>
    <row r="1161" spans="1:11" s="4" customFormat="1" x14ac:dyDescent="0.3">
      <c r="A1161" s="4" t="s">
        <v>5375</v>
      </c>
      <c r="C1161" s="4">
        <v>10</v>
      </c>
      <c r="D1161" s="4">
        <v>10</v>
      </c>
      <c r="E1161" s="7">
        <f t="shared" si="1"/>
        <v>12000</v>
      </c>
      <c r="F1161" s="7">
        <v>41000</v>
      </c>
      <c r="G1161" s="7" t="s">
        <v>6021</v>
      </c>
      <c r="H1161" s="26">
        <v>0</v>
      </c>
      <c r="I1161" s="7">
        <v>0</v>
      </c>
      <c r="J1161" s="7">
        <v>41000</v>
      </c>
      <c r="K1161" s="7">
        <v>42927</v>
      </c>
    </row>
    <row r="1162" spans="1:11" s="4" customFormat="1" x14ac:dyDescent="0.3">
      <c r="A1162" s="4" t="s">
        <v>5376</v>
      </c>
      <c r="C1162" s="4">
        <v>8</v>
      </c>
      <c r="D1162" s="4">
        <v>8</v>
      </c>
      <c r="E1162" s="7">
        <f t="shared" si="1"/>
        <v>9600</v>
      </c>
      <c r="F1162" s="7">
        <v>38600</v>
      </c>
      <c r="G1162" s="7" t="s">
        <v>6021</v>
      </c>
      <c r="H1162" s="26">
        <v>0</v>
      </c>
      <c r="I1162" s="7">
        <v>0</v>
      </c>
      <c r="J1162" s="7">
        <v>38600</v>
      </c>
      <c r="K1162" s="7">
        <v>40414.199999999997</v>
      </c>
    </row>
    <row r="1163" spans="1:11" s="4" customFormat="1" x14ac:dyDescent="0.3">
      <c r="A1163" s="4" t="s">
        <v>5377</v>
      </c>
      <c r="C1163" s="4">
        <v>1</v>
      </c>
      <c r="D1163" s="4">
        <v>1</v>
      </c>
      <c r="E1163" s="7">
        <f t="shared" si="1"/>
        <v>1200</v>
      </c>
      <c r="F1163" s="7">
        <v>30200</v>
      </c>
      <c r="G1163" s="7" t="s">
        <v>6021</v>
      </c>
      <c r="H1163" s="26">
        <v>0</v>
      </c>
      <c r="I1163" s="7">
        <v>0</v>
      </c>
      <c r="J1163" s="7">
        <v>30200</v>
      </c>
      <c r="K1163" s="7">
        <v>31619.399999999998</v>
      </c>
    </row>
    <row r="1164" spans="1:11" s="4" customFormat="1" x14ac:dyDescent="0.3">
      <c r="A1164" s="4" t="s">
        <v>5489</v>
      </c>
      <c r="C1164" s="4">
        <v>13</v>
      </c>
      <c r="D1164" s="4">
        <v>13</v>
      </c>
      <c r="E1164" s="7">
        <f t="shared" si="1"/>
        <v>15600</v>
      </c>
      <c r="F1164" s="7">
        <v>44600</v>
      </c>
      <c r="G1164" s="7" t="s">
        <v>6039</v>
      </c>
      <c r="H1164" s="26">
        <v>0.3</v>
      </c>
      <c r="I1164" s="7">
        <v>13380</v>
      </c>
      <c r="J1164" s="7">
        <v>57980</v>
      </c>
      <c r="K1164" s="7">
        <v>60705.06</v>
      </c>
    </row>
    <row r="1165" spans="1:11" s="4" customFormat="1" x14ac:dyDescent="0.3">
      <c r="A1165" s="4" t="s">
        <v>5490</v>
      </c>
      <c r="C1165" s="4">
        <v>4</v>
      </c>
      <c r="D1165" s="4">
        <v>4</v>
      </c>
      <c r="E1165" s="7">
        <f t="shared" si="1"/>
        <v>4800</v>
      </c>
      <c r="F1165" s="7">
        <v>33800</v>
      </c>
      <c r="G1165" s="7" t="s">
        <v>6039</v>
      </c>
      <c r="H1165" s="26">
        <v>0.3</v>
      </c>
      <c r="I1165" s="7">
        <v>10140</v>
      </c>
      <c r="J1165" s="7">
        <v>43940</v>
      </c>
      <c r="K1165" s="7">
        <v>46005.18</v>
      </c>
    </row>
    <row r="1166" spans="1:11" s="4" customFormat="1" x14ac:dyDescent="0.3">
      <c r="A1166" s="4" t="s">
        <v>5303</v>
      </c>
      <c r="C1166" s="4">
        <v>6</v>
      </c>
      <c r="D1166" s="4">
        <v>6</v>
      </c>
      <c r="E1166" s="7">
        <f t="shared" si="1"/>
        <v>7200</v>
      </c>
      <c r="F1166" s="7">
        <v>36200</v>
      </c>
      <c r="G1166" s="7" t="s">
        <v>6011</v>
      </c>
      <c r="H1166" s="26">
        <v>0.32</v>
      </c>
      <c r="I1166" s="7">
        <v>11584</v>
      </c>
      <c r="J1166" s="7">
        <v>47784</v>
      </c>
      <c r="K1166" s="7">
        <v>50029.847999999998</v>
      </c>
    </row>
    <row r="1167" spans="1:11" s="4" customFormat="1" x14ac:dyDescent="0.3">
      <c r="A1167" s="4" t="s">
        <v>5305</v>
      </c>
      <c r="C1167" s="4">
        <v>18</v>
      </c>
      <c r="D1167" s="4">
        <v>18</v>
      </c>
      <c r="E1167" s="7">
        <f t="shared" si="1"/>
        <v>21600</v>
      </c>
      <c r="F1167" s="7">
        <v>50600</v>
      </c>
      <c r="G1167" s="7" t="s">
        <v>6011</v>
      </c>
      <c r="H1167" s="26">
        <v>0.32</v>
      </c>
      <c r="I1167" s="7">
        <v>16192</v>
      </c>
      <c r="J1167" s="7">
        <v>66792</v>
      </c>
      <c r="K1167" s="7">
        <v>69931.224000000002</v>
      </c>
    </row>
    <row r="1168" spans="1:11" s="4" customFormat="1" x14ac:dyDescent="0.3">
      <c r="A1168" s="4" t="s">
        <v>5306</v>
      </c>
      <c r="C1168" s="4">
        <v>2</v>
      </c>
      <c r="D1168" s="4">
        <v>1</v>
      </c>
      <c r="E1168" s="7">
        <f t="shared" si="1"/>
        <v>1200</v>
      </c>
      <c r="F1168" s="7">
        <v>30200</v>
      </c>
      <c r="G1168" s="7" t="s">
        <v>6011</v>
      </c>
      <c r="H1168" s="26">
        <v>0.32</v>
      </c>
      <c r="I1168" s="7">
        <v>9664</v>
      </c>
      <c r="J1168" s="7">
        <v>39864</v>
      </c>
      <c r="K1168" s="7">
        <v>41737.608</v>
      </c>
    </row>
    <row r="1169" spans="1:11" s="4" customFormat="1" x14ac:dyDescent="0.3">
      <c r="A1169" s="4" t="s">
        <v>5491</v>
      </c>
      <c r="C1169" s="4">
        <v>5</v>
      </c>
      <c r="D1169" s="4">
        <v>5</v>
      </c>
      <c r="E1169" s="7">
        <f t="shared" si="1"/>
        <v>6000</v>
      </c>
      <c r="F1169" s="7">
        <v>35000</v>
      </c>
      <c r="G1169" s="7" t="s">
        <v>6039</v>
      </c>
      <c r="H1169" s="26">
        <v>0.3</v>
      </c>
      <c r="I1169" s="7">
        <v>10500</v>
      </c>
      <c r="J1169" s="7">
        <v>45500</v>
      </c>
      <c r="K1169" s="7">
        <v>47638.5</v>
      </c>
    </row>
    <row r="1170" spans="1:11" s="4" customFormat="1" x14ac:dyDescent="0.3">
      <c r="A1170" s="4" t="s">
        <v>5492</v>
      </c>
      <c r="C1170" s="4">
        <v>14</v>
      </c>
      <c r="D1170" s="4">
        <v>14</v>
      </c>
      <c r="E1170" s="7">
        <f t="shared" si="1"/>
        <v>16800</v>
      </c>
      <c r="F1170" s="7">
        <v>45800</v>
      </c>
      <c r="G1170" s="7" t="s">
        <v>6039</v>
      </c>
      <c r="H1170" s="26">
        <v>0.3</v>
      </c>
      <c r="I1170" s="7">
        <v>13740</v>
      </c>
      <c r="J1170" s="7">
        <v>59540</v>
      </c>
      <c r="K1170" s="7">
        <v>62338.38</v>
      </c>
    </row>
    <row r="1171" spans="1:11" s="4" customFormat="1" x14ac:dyDescent="0.3">
      <c r="A1171" s="4" t="s">
        <v>5494</v>
      </c>
      <c r="C1171" s="4">
        <v>1</v>
      </c>
      <c r="D1171" s="4">
        <v>1</v>
      </c>
      <c r="E1171" s="7">
        <f t="shared" si="1"/>
        <v>1200</v>
      </c>
      <c r="F1171" s="7">
        <v>30200</v>
      </c>
      <c r="G1171" s="7" t="s">
        <v>6039</v>
      </c>
      <c r="H1171" s="26">
        <v>0.3</v>
      </c>
      <c r="I1171" s="7">
        <v>9060</v>
      </c>
      <c r="J1171" s="7">
        <v>39260</v>
      </c>
      <c r="K1171" s="7">
        <v>41105.219999999994</v>
      </c>
    </row>
    <row r="1172" spans="1:11" s="4" customFormat="1" x14ac:dyDescent="0.3">
      <c r="A1172" s="4" t="s">
        <v>5539</v>
      </c>
      <c r="C1172" s="4">
        <v>9</v>
      </c>
      <c r="D1172" s="4">
        <v>9</v>
      </c>
      <c r="E1172" s="7">
        <f t="shared" si="1"/>
        <v>10800</v>
      </c>
      <c r="F1172" s="7">
        <v>39800</v>
      </c>
      <c r="G1172" s="7" t="s">
        <v>6044</v>
      </c>
      <c r="H1172" s="26">
        <v>0</v>
      </c>
      <c r="I1172" s="7">
        <v>0</v>
      </c>
      <c r="J1172" s="7">
        <v>39800</v>
      </c>
      <c r="K1172" s="7">
        <v>41670.6</v>
      </c>
    </row>
    <row r="1173" spans="1:11" s="4" customFormat="1" x14ac:dyDescent="0.3">
      <c r="A1173" s="4" t="s">
        <v>5540</v>
      </c>
      <c r="C1173" s="4">
        <v>8</v>
      </c>
      <c r="D1173" s="4">
        <v>1</v>
      </c>
      <c r="E1173" s="7">
        <f t="shared" si="1"/>
        <v>1200</v>
      </c>
      <c r="F1173" s="7">
        <v>30200</v>
      </c>
      <c r="G1173" s="7" t="s">
        <v>6044</v>
      </c>
      <c r="H1173" s="26">
        <v>0</v>
      </c>
      <c r="I1173" s="7">
        <v>0</v>
      </c>
      <c r="J1173" s="7">
        <v>30200</v>
      </c>
      <c r="K1173" s="7">
        <v>31619.399999999998</v>
      </c>
    </row>
    <row r="1174" spans="1:11" s="4" customFormat="1" x14ac:dyDescent="0.3">
      <c r="A1174" s="4" t="s">
        <v>5542</v>
      </c>
      <c r="C1174" s="4">
        <v>26</v>
      </c>
      <c r="D1174" s="4">
        <v>26</v>
      </c>
      <c r="E1174" s="7">
        <f t="shared" ref="E1174:E1237" si="2">D1174*1200</f>
        <v>31200</v>
      </c>
      <c r="F1174" s="7">
        <v>60200</v>
      </c>
      <c r="G1174" s="7" t="s">
        <v>6044</v>
      </c>
      <c r="H1174" s="26">
        <v>0</v>
      </c>
      <c r="I1174" s="7">
        <v>0</v>
      </c>
      <c r="J1174" s="7">
        <v>60200</v>
      </c>
      <c r="K1174" s="7">
        <v>63029.399999999994</v>
      </c>
    </row>
    <row r="1175" spans="1:11" s="4" customFormat="1" x14ac:dyDescent="0.3">
      <c r="A1175" s="4" t="s">
        <v>5543</v>
      </c>
      <c r="C1175" s="4">
        <v>5</v>
      </c>
      <c r="D1175" s="4">
        <v>5</v>
      </c>
      <c r="E1175" s="7">
        <f t="shared" si="2"/>
        <v>6000</v>
      </c>
      <c r="F1175" s="7">
        <v>35000</v>
      </c>
      <c r="G1175" s="7" t="s">
        <v>6044</v>
      </c>
      <c r="H1175" s="26">
        <v>0</v>
      </c>
      <c r="I1175" s="7">
        <v>0</v>
      </c>
      <c r="J1175" s="7">
        <v>35000</v>
      </c>
      <c r="K1175" s="7">
        <v>36645</v>
      </c>
    </row>
    <row r="1176" spans="1:11" s="4" customFormat="1" x14ac:dyDescent="0.3">
      <c r="A1176" s="4" t="s">
        <v>5544</v>
      </c>
      <c r="C1176" s="4">
        <v>10</v>
      </c>
      <c r="D1176" s="4">
        <v>10</v>
      </c>
      <c r="E1176" s="7">
        <f t="shared" si="2"/>
        <v>12000</v>
      </c>
      <c r="F1176" s="7">
        <v>41000</v>
      </c>
      <c r="G1176" s="7" t="s">
        <v>6044</v>
      </c>
      <c r="H1176" s="26">
        <v>0</v>
      </c>
      <c r="I1176" s="7">
        <v>0</v>
      </c>
      <c r="J1176" s="7">
        <v>41000</v>
      </c>
      <c r="K1176" s="7">
        <v>42927</v>
      </c>
    </row>
    <row r="1177" spans="1:11" s="4" customFormat="1" x14ac:dyDescent="0.3">
      <c r="A1177" s="4" t="s">
        <v>5545</v>
      </c>
      <c r="C1177" s="4">
        <v>11</v>
      </c>
      <c r="D1177" s="4">
        <v>11</v>
      </c>
      <c r="E1177" s="7">
        <f t="shared" si="2"/>
        <v>13200</v>
      </c>
      <c r="F1177" s="7">
        <v>42200</v>
      </c>
      <c r="G1177" s="7" t="s">
        <v>6044</v>
      </c>
      <c r="H1177" s="26">
        <v>0</v>
      </c>
      <c r="I1177" s="7">
        <v>0</v>
      </c>
      <c r="J1177" s="7">
        <v>42200</v>
      </c>
      <c r="K1177" s="7">
        <v>44183.399999999994</v>
      </c>
    </row>
    <row r="1178" spans="1:11" s="4" customFormat="1" x14ac:dyDescent="0.3">
      <c r="A1178" s="4" t="s">
        <v>5282</v>
      </c>
      <c r="C1178" s="4">
        <v>1</v>
      </c>
      <c r="D1178" s="4">
        <v>1</v>
      </c>
      <c r="E1178" s="7">
        <f t="shared" si="2"/>
        <v>1200</v>
      </c>
      <c r="F1178" s="7">
        <v>30200</v>
      </c>
      <c r="G1178" s="7" t="s">
        <v>6007</v>
      </c>
      <c r="H1178" s="26">
        <v>0</v>
      </c>
      <c r="I1178" s="7">
        <v>0</v>
      </c>
      <c r="J1178" s="7">
        <v>30200</v>
      </c>
      <c r="K1178" s="7">
        <v>31619.399999999998</v>
      </c>
    </row>
    <row r="1179" spans="1:11" s="4" customFormat="1" x14ac:dyDescent="0.3">
      <c r="A1179" s="4" t="s">
        <v>5284</v>
      </c>
      <c r="C1179" s="4">
        <v>1</v>
      </c>
      <c r="D1179" s="4">
        <v>1</v>
      </c>
      <c r="E1179" s="7">
        <f t="shared" si="2"/>
        <v>1200</v>
      </c>
      <c r="F1179" s="7">
        <v>30200</v>
      </c>
      <c r="G1179" s="7" t="s">
        <v>6007</v>
      </c>
      <c r="H1179" s="26">
        <v>0</v>
      </c>
      <c r="I1179" s="7">
        <v>0</v>
      </c>
      <c r="J1179" s="7">
        <v>30200</v>
      </c>
      <c r="K1179" s="7">
        <v>31619.399999999998</v>
      </c>
    </row>
    <row r="1180" spans="1:11" s="4" customFormat="1" x14ac:dyDescent="0.3">
      <c r="A1180" s="4" t="s">
        <v>5546</v>
      </c>
      <c r="C1180" s="4">
        <v>7</v>
      </c>
      <c r="D1180" s="4">
        <v>7</v>
      </c>
      <c r="E1180" s="7">
        <f t="shared" si="2"/>
        <v>8400</v>
      </c>
      <c r="F1180" s="7">
        <v>37400</v>
      </c>
      <c r="G1180" s="7" t="s">
        <v>6044</v>
      </c>
      <c r="H1180" s="26">
        <v>0</v>
      </c>
      <c r="I1180" s="7">
        <v>0</v>
      </c>
      <c r="J1180" s="7">
        <v>37400</v>
      </c>
      <c r="K1180" s="7">
        <v>39157.799999999996</v>
      </c>
    </row>
    <row r="1181" spans="1:11" s="4" customFormat="1" x14ac:dyDescent="0.3">
      <c r="A1181" s="4" t="s">
        <v>5285</v>
      </c>
      <c r="C1181" s="4">
        <v>2</v>
      </c>
      <c r="D1181" s="4">
        <v>2</v>
      </c>
      <c r="E1181" s="7">
        <f t="shared" si="2"/>
        <v>2400</v>
      </c>
      <c r="F1181" s="7">
        <v>31400</v>
      </c>
      <c r="G1181" s="7" t="s">
        <v>6007</v>
      </c>
      <c r="H1181" s="26">
        <v>0</v>
      </c>
      <c r="I1181" s="7">
        <v>0</v>
      </c>
      <c r="J1181" s="7">
        <v>31400</v>
      </c>
      <c r="K1181" s="7">
        <v>32875.799999999996</v>
      </c>
    </row>
    <row r="1182" spans="1:11" s="4" customFormat="1" x14ac:dyDescent="0.3">
      <c r="A1182" s="4" t="s">
        <v>5286</v>
      </c>
      <c r="C1182" s="4">
        <v>16</v>
      </c>
      <c r="D1182" s="4">
        <v>16</v>
      </c>
      <c r="E1182" s="7">
        <f t="shared" si="2"/>
        <v>19200</v>
      </c>
      <c r="F1182" s="7">
        <v>48200</v>
      </c>
      <c r="G1182" s="7" t="s">
        <v>6007</v>
      </c>
      <c r="H1182" s="26">
        <v>0</v>
      </c>
      <c r="I1182" s="7">
        <v>0</v>
      </c>
      <c r="J1182" s="7">
        <v>48200</v>
      </c>
      <c r="K1182" s="7">
        <v>50465.399999999994</v>
      </c>
    </row>
    <row r="1183" spans="1:11" s="4" customFormat="1" x14ac:dyDescent="0.3">
      <c r="A1183" s="4" t="s">
        <v>5547</v>
      </c>
      <c r="C1183" s="4">
        <v>11</v>
      </c>
      <c r="D1183" s="4">
        <v>11</v>
      </c>
      <c r="E1183" s="7">
        <f t="shared" si="2"/>
        <v>13200</v>
      </c>
      <c r="F1183" s="7">
        <v>42200</v>
      </c>
      <c r="G1183" s="7" t="s">
        <v>6044</v>
      </c>
      <c r="H1183" s="26">
        <v>0</v>
      </c>
      <c r="I1183" s="7">
        <v>0</v>
      </c>
      <c r="J1183" s="7">
        <v>42200</v>
      </c>
      <c r="K1183" s="7">
        <v>44183.399999999994</v>
      </c>
    </row>
    <row r="1184" spans="1:11" s="4" customFormat="1" x14ac:dyDescent="0.3">
      <c r="A1184" s="4" t="s">
        <v>5548</v>
      </c>
      <c r="C1184" s="4">
        <v>3</v>
      </c>
      <c r="D1184" s="4">
        <v>3</v>
      </c>
      <c r="E1184" s="7">
        <f t="shared" si="2"/>
        <v>3600</v>
      </c>
      <c r="F1184" s="7">
        <v>32600</v>
      </c>
      <c r="G1184" s="7" t="s">
        <v>6044</v>
      </c>
      <c r="H1184" s="26">
        <v>0</v>
      </c>
      <c r="I1184" s="7">
        <v>0</v>
      </c>
      <c r="J1184" s="7">
        <v>32600</v>
      </c>
      <c r="K1184" s="7">
        <v>34132.199999999997</v>
      </c>
    </row>
    <row r="1185" spans="1:11" s="4" customFormat="1" x14ac:dyDescent="0.3">
      <c r="A1185" s="4" t="s">
        <v>5550</v>
      </c>
      <c r="C1185" s="4">
        <v>1</v>
      </c>
      <c r="D1185" s="4">
        <v>1</v>
      </c>
      <c r="E1185" s="7">
        <f t="shared" si="2"/>
        <v>1200</v>
      </c>
      <c r="F1185" s="7">
        <v>30200</v>
      </c>
      <c r="G1185" s="7" t="s">
        <v>6044</v>
      </c>
      <c r="H1185" s="26">
        <v>0</v>
      </c>
      <c r="I1185" s="7">
        <v>0</v>
      </c>
      <c r="J1185" s="7">
        <v>30200</v>
      </c>
      <c r="K1185" s="7">
        <v>31619.399999999998</v>
      </c>
    </row>
    <row r="1186" spans="1:11" s="4" customFormat="1" x14ac:dyDescent="0.3">
      <c r="A1186" s="4" t="s">
        <v>5553</v>
      </c>
      <c r="C1186" s="4">
        <v>8</v>
      </c>
      <c r="D1186" s="4">
        <v>8</v>
      </c>
      <c r="E1186" s="7">
        <f t="shared" si="2"/>
        <v>9600</v>
      </c>
      <c r="F1186" s="7">
        <v>38600</v>
      </c>
      <c r="G1186" s="7" t="s">
        <v>6044</v>
      </c>
      <c r="H1186" s="26">
        <v>0</v>
      </c>
      <c r="I1186" s="7">
        <v>0</v>
      </c>
      <c r="J1186" s="7">
        <v>38600</v>
      </c>
      <c r="K1186" s="7">
        <v>40414.199999999997</v>
      </c>
    </row>
    <row r="1187" spans="1:11" s="4" customFormat="1" x14ac:dyDescent="0.3">
      <c r="A1187" s="4" t="s">
        <v>5554</v>
      </c>
      <c r="C1187" s="4">
        <v>9</v>
      </c>
      <c r="D1187" s="4">
        <v>9</v>
      </c>
      <c r="E1187" s="7">
        <f t="shared" si="2"/>
        <v>10800</v>
      </c>
      <c r="F1187" s="7">
        <v>39800</v>
      </c>
      <c r="G1187" s="7" t="s">
        <v>6044</v>
      </c>
      <c r="H1187" s="26">
        <v>0</v>
      </c>
      <c r="I1187" s="7">
        <v>0</v>
      </c>
      <c r="J1187" s="7">
        <v>39800</v>
      </c>
      <c r="K1187" s="7">
        <v>41670.6</v>
      </c>
    </row>
    <row r="1188" spans="1:11" s="4" customFormat="1" x14ac:dyDescent="0.3">
      <c r="A1188" s="4" t="s">
        <v>5556</v>
      </c>
      <c r="C1188" s="4">
        <v>7</v>
      </c>
      <c r="D1188" s="4">
        <v>7</v>
      </c>
      <c r="E1188" s="7">
        <f t="shared" si="2"/>
        <v>8400</v>
      </c>
      <c r="F1188" s="7">
        <v>37400</v>
      </c>
      <c r="G1188" s="7" t="s">
        <v>6044</v>
      </c>
      <c r="H1188" s="26">
        <v>0</v>
      </c>
      <c r="I1188" s="7">
        <v>0</v>
      </c>
      <c r="J1188" s="7">
        <v>37400</v>
      </c>
      <c r="K1188" s="7">
        <v>39157.799999999996</v>
      </c>
    </row>
    <row r="1189" spans="1:11" s="4" customFormat="1" x14ac:dyDescent="0.3">
      <c r="A1189" s="4" t="s">
        <v>46</v>
      </c>
      <c r="C1189" s="4">
        <v>148</v>
      </c>
      <c r="D1189" s="4">
        <v>91</v>
      </c>
      <c r="E1189" s="7">
        <f t="shared" si="2"/>
        <v>109200</v>
      </c>
      <c r="F1189" s="7">
        <v>138200</v>
      </c>
      <c r="G1189" s="7" t="s">
        <v>6011</v>
      </c>
      <c r="H1189" s="26">
        <v>0.32</v>
      </c>
      <c r="I1189" s="7">
        <v>44224</v>
      </c>
      <c r="J1189" s="7">
        <v>182424</v>
      </c>
      <c r="K1189" s="7">
        <v>190997.92799999999</v>
      </c>
    </row>
    <row r="1190" spans="1:11" s="4" customFormat="1" x14ac:dyDescent="0.3">
      <c r="A1190" s="4" t="s">
        <v>5558</v>
      </c>
      <c r="C1190" s="4">
        <v>5</v>
      </c>
      <c r="D1190" s="4">
        <v>5</v>
      </c>
      <c r="E1190" s="7">
        <f t="shared" si="2"/>
        <v>6000</v>
      </c>
      <c r="F1190" s="7">
        <v>35000</v>
      </c>
      <c r="G1190" s="7" t="s">
        <v>6044</v>
      </c>
      <c r="H1190" s="26">
        <v>0</v>
      </c>
      <c r="I1190" s="7">
        <v>0</v>
      </c>
      <c r="J1190" s="7">
        <v>35000</v>
      </c>
      <c r="K1190" s="7">
        <v>36645</v>
      </c>
    </row>
    <row r="1191" spans="1:11" s="4" customFormat="1" x14ac:dyDescent="0.3">
      <c r="A1191" s="4" t="s">
        <v>5559</v>
      </c>
      <c r="C1191" s="4">
        <v>5</v>
      </c>
      <c r="D1191" s="4">
        <v>5</v>
      </c>
      <c r="E1191" s="7">
        <f t="shared" si="2"/>
        <v>6000</v>
      </c>
      <c r="F1191" s="7">
        <v>35000</v>
      </c>
      <c r="G1191" s="7" t="s">
        <v>6044</v>
      </c>
      <c r="H1191" s="26">
        <v>0</v>
      </c>
      <c r="I1191" s="7">
        <v>0</v>
      </c>
      <c r="J1191" s="7">
        <v>35000</v>
      </c>
      <c r="K1191" s="7">
        <v>36645</v>
      </c>
    </row>
    <row r="1192" spans="1:11" s="4" customFormat="1" x14ac:dyDescent="0.3">
      <c r="A1192" s="4" t="s">
        <v>5355</v>
      </c>
      <c r="C1192" s="4">
        <v>2</v>
      </c>
      <c r="D1192" s="4">
        <v>1</v>
      </c>
      <c r="E1192" s="7">
        <f t="shared" si="2"/>
        <v>1200</v>
      </c>
      <c r="F1192" s="7">
        <v>30200</v>
      </c>
      <c r="G1192" s="7" t="s">
        <v>6018</v>
      </c>
      <c r="H1192" s="26">
        <v>0</v>
      </c>
      <c r="I1192" s="7">
        <v>0</v>
      </c>
      <c r="J1192" s="7">
        <v>30200</v>
      </c>
      <c r="K1192" s="7">
        <v>31619.399999999998</v>
      </c>
    </row>
    <row r="1193" spans="1:11" s="4" customFormat="1" x14ac:dyDescent="0.3">
      <c r="A1193" s="4" t="s">
        <v>5356</v>
      </c>
      <c r="C1193" s="4">
        <v>4</v>
      </c>
      <c r="D1193" s="4">
        <v>4</v>
      </c>
      <c r="E1193" s="7">
        <f t="shared" si="2"/>
        <v>4800</v>
      </c>
      <c r="F1193" s="7">
        <v>33800</v>
      </c>
      <c r="G1193" s="7" t="s">
        <v>6018</v>
      </c>
      <c r="H1193" s="26">
        <v>0</v>
      </c>
      <c r="I1193" s="7">
        <v>0</v>
      </c>
      <c r="J1193" s="7">
        <v>33800</v>
      </c>
      <c r="K1193" s="7">
        <v>35388.6</v>
      </c>
    </row>
    <row r="1194" spans="1:11" s="4" customFormat="1" x14ac:dyDescent="0.3">
      <c r="A1194" s="4" t="s">
        <v>5495</v>
      </c>
      <c r="C1194" s="4">
        <v>1</v>
      </c>
      <c r="D1194" s="4">
        <v>1</v>
      </c>
      <c r="E1194" s="7">
        <f t="shared" si="2"/>
        <v>1200</v>
      </c>
      <c r="F1194" s="7">
        <v>30200</v>
      </c>
      <c r="G1194" s="7" t="s">
        <v>6039</v>
      </c>
      <c r="H1194" s="26">
        <v>0.3</v>
      </c>
      <c r="I1194" s="7">
        <v>9060</v>
      </c>
      <c r="J1194" s="7">
        <v>39260</v>
      </c>
      <c r="K1194" s="7">
        <v>41105.219999999994</v>
      </c>
    </row>
    <row r="1195" spans="1:11" s="4" customFormat="1" x14ac:dyDescent="0.3">
      <c r="A1195" s="4" t="s">
        <v>5357</v>
      </c>
      <c r="C1195" s="4">
        <v>1</v>
      </c>
      <c r="D1195" s="4">
        <v>1</v>
      </c>
      <c r="E1195" s="7">
        <f t="shared" si="2"/>
        <v>1200</v>
      </c>
      <c r="F1195" s="7">
        <v>30200</v>
      </c>
      <c r="G1195" s="7" t="s">
        <v>6019</v>
      </c>
      <c r="H1195" s="26">
        <v>0.3</v>
      </c>
      <c r="I1195" s="7">
        <v>9060</v>
      </c>
      <c r="J1195" s="7">
        <v>39260</v>
      </c>
      <c r="K1195" s="7">
        <v>41105.219999999994</v>
      </c>
    </row>
    <row r="1196" spans="1:11" s="4" customFormat="1" x14ac:dyDescent="0.3">
      <c r="A1196" s="4" t="s">
        <v>5358</v>
      </c>
      <c r="C1196" s="4">
        <v>1</v>
      </c>
      <c r="D1196" s="4">
        <v>1</v>
      </c>
      <c r="E1196" s="7">
        <f t="shared" si="2"/>
        <v>1200</v>
      </c>
      <c r="F1196" s="7">
        <v>30200</v>
      </c>
      <c r="G1196" s="7" t="s">
        <v>6019</v>
      </c>
      <c r="H1196" s="26">
        <v>0.3</v>
      </c>
      <c r="I1196" s="7">
        <v>9060</v>
      </c>
      <c r="J1196" s="7">
        <v>39260</v>
      </c>
      <c r="K1196" s="7">
        <v>41105.219999999994</v>
      </c>
    </row>
    <row r="1197" spans="1:11" s="4" customFormat="1" x14ac:dyDescent="0.3">
      <c r="A1197" s="4" t="s">
        <v>5308</v>
      </c>
      <c r="C1197" s="4">
        <v>32</v>
      </c>
      <c r="D1197" s="4">
        <v>32</v>
      </c>
      <c r="E1197" s="7">
        <f t="shared" si="2"/>
        <v>38400</v>
      </c>
      <c r="F1197" s="7">
        <v>67400</v>
      </c>
      <c r="G1197" s="7" t="s">
        <v>6012</v>
      </c>
      <c r="H1197" s="26">
        <v>0</v>
      </c>
      <c r="I1197" s="7">
        <v>0</v>
      </c>
      <c r="J1197" s="7">
        <v>67400</v>
      </c>
      <c r="K1197" s="7">
        <v>70567.799999999988</v>
      </c>
    </row>
    <row r="1198" spans="1:11" s="4" customFormat="1" x14ac:dyDescent="0.3">
      <c r="A1198" s="4" t="s">
        <v>2168</v>
      </c>
      <c r="C1198" s="4">
        <v>93</v>
      </c>
      <c r="D1198" s="4">
        <v>65</v>
      </c>
      <c r="E1198" s="7">
        <f t="shared" si="2"/>
        <v>78000</v>
      </c>
      <c r="F1198" s="7">
        <v>107000</v>
      </c>
      <c r="G1198" s="7" t="s">
        <v>6039</v>
      </c>
      <c r="H1198" s="26">
        <v>0.3</v>
      </c>
      <c r="I1198" s="7">
        <v>32100</v>
      </c>
      <c r="J1198" s="7">
        <v>139100</v>
      </c>
      <c r="K1198" s="7">
        <v>145637.69999999998</v>
      </c>
    </row>
    <row r="1199" spans="1:11" s="4" customFormat="1" x14ac:dyDescent="0.3">
      <c r="A1199" s="4" t="s">
        <v>5309</v>
      </c>
      <c r="C1199" s="4">
        <v>8</v>
      </c>
      <c r="D1199" s="4">
        <v>8</v>
      </c>
      <c r="E1199" s="7">
        <f t="shared" si="2"/>
        <v>9600</v>
      </c>
      <c r="F1199" s="7">
        <v>38600</v>
      </c>
      <c r="G1199" s="7" t="s">
        <v>6012</v>
      </c>
      <c r="H1199" s="26">
        <v>0</v>
      </c>
      <c r="I1199" s="7">
        <v>0</v>
      </c>
      <c r="J1199" s="7">
        <v>38600</v>
      </c>
      <c r="K1199" s="7">
        <v>40414.199999999997</v>
      </c>
    </row>
    <row r="1200" spans="1:11" s="4" customFormat="1" x14ac:dyDescent="0.3">
      <c r="A1200" s="4" t="s">
        <v>5316</v>
      </c>
      <c r="C1200" s="4">
        <v>18</v>
      </c>
      <c r="D1200" s="4">
        <v>17</v>
      </c>
      <c r="E1200" s="7">
        <f t="shared" si="2"/>
        <v>20400</v>
      </c>
      <c r="F1200" s="7">
        <v>49400</v>
      </c>
      <c r="G1200" s="7" t="s">
        <v>6012</v>
      </c>
      <c r="H1200" s="26">
        <v>0</v>
      </c>
      <c r="I1200" s="7">
        <v>0</v>
      </c>
      <c r="J1200" s="7">
        <v>49400</v>
      </c>
      <c r="K1200" s="7">
        <v>51721.799999999996</v>
      </c>
    </row>
    <row r="1201" spans="1:11" s="4" customFormat="1" x14ac:dyDescent="0.3">
      <c r="A1201" s="4" t="s">
        <v>5317</v>
      </c>
      <c r="C1201" s="4">
        <v>5</v>
      </c>
      <c r="D1201" s="4">
        <v>5</v>
      </c>
      <c r="E1201" s="7">
        <f t="shared" si="2"/>
        <v>6000</v>
      </c>
      <c r="F1201" s="7">
        <v>35000</v>
      </c>
      <c r="G1201" s="7" t="s">
        <v>6012</v>
      </c>
      <c r="H1201" s="26">
        <v>0</v>
      </c>
      <c r="I1201" s="7">
        <v>0</v>
      </c>
      <c r="J1201" s="7">
        <v>35000</v>
      </c>
      <c r="K1201" s="7">
        <v>36645</v>
      </c>
    </row>
    <row r="1202" spans="1:11" s="4" customFormat="1" x14ac:dyDescent="0.3">
      <c r="A1202" s="4" t="s">
        <v>3505</v>
      </c>
      <c r="C1202" s="4">
        <v>159</v>
      </c>
      <c r="D1202" s="4">
        <v>159</v>
      </c>
      <c r="E1202" s="7">
        <f t="shared" si="2"/>
        <v>190800</v>
      </c>
      <c r="F1202" s="7">
        <v>219800</v>
      </c>
      <c r="G1202" s="7" t="s">
        <v>6002</v>
      </c>
      <c r="H1202" s="26">
        <v>0</v>
      </c>
      <c r="I1202" s="7">
        <v>0</v>
      </c>
      <c r="J1202" s="7">
        <v>219800</v>
      </c>
      <c r="K1202" s="7">
        <v>230130.59999999998</v>
      </c>
    </row>
    <row r="1203" spans="1:11" s="4" customFormat="1" x14ac:dyDescent="0.3">
      <c r="A1203" s="4" t="s">
        <v>5497</v>
      </c>
      <c r="C1203" s="4">
        <v>1</v>
      </c>
      <c r="D1203" s="4">
        <v>1</v>
      </c>
      <c r="E1203" s="7">
        <f t="shared" si="2"/>
        <v>1200</v>
      </c>
      <c r="F1203" s="7">
        <v>30200</v>
      </c>
      <c r="G1203" s="7" t="s">
        <v>6040</v>
      </c>
      <c r="H1203" s="26">
        <v>0</v>
      </c>
      <c r="I1203" s="7">
        <v>0</v>
      </c>
      <c r="J1203" s="7">
        <v>30200</v>
      </c>
      <c r="K1203" s="7">
        <v>31619.399999999998</v>
      </c>
    </row>
    <row r="1204" spans="1:11" s="4" customFormat="1" x14ac:dyDescent="0.3">
      <c r="A1204" s="4" t="s">
        <v>5498</v>
      </c>
      <c r="C1204" s="4">
        <v>1</v>
      </c>
      <c r="D1204" s="4">
        <v>1</v>
      </c>
      <c r="E1204" s="7">
        <f t="shared" si="2"/>
        <v>1200</v>
      </c>
      <c r="F1204" s="7">
        <v>30200</v>
      </c>
      <c r="G1204" s="7" t="s">
        <v>6040</v>
      </c>
      <c r="H1204" s="26">
        <v>0</v>
      </c>
      <c r="I1204" s="7">
        <v>0</v>
      </c>
      <c r="J1204" s="7">
        <v>30200</v>
      </c>
      <c r="K1204" s="7">
        <v>31619.399999999998</v>
      </c>
    </row>
    <row r="1205" spans="1:11" s="4" customFormat="1" x14ac:dyDescent="0.3">
      <c r="A1205" s="4" t="s">
        <v>5499</v>
      </c>
      <c r="C1205" s="4">
        <v>4</v>
      </c>
      <c r="D1205" s="4">
        <v>4</v>
      </c>
      <c r="E1205" s="7">
        <f t="shared" si="2"/>
        <v>4800</v>
      </c>
      <c r="F1205" s="7">
        <v>33800</v>
      </c>
      <c r="G1205" s="7" t="s">
        <v>6040</v>
      </c>
      <c r="H1205" s="26">
        <v>0</v>
      </c>
      <c r="I1205" s="7">
        <v>0</v>
      </c>
      <c r="J1205" s="7">
        <v>33800</v>
      </c>
      <c r="K1205" s="7">
        <v>35388.6</v>
      </c>
    </row>
    <row r="1206" spans="1:11" s="4" customFormat="1" x14ac:dyDescent="0.3">
      <c r="A1206" s="4" t="s">
        <v>5501</v>
      </c>
      <c r="C1206" s="4">
        <v>1</v>
      </c>
      <c r="D1206" s="4">
        <v>1</v>
      </c>
      <c r="E1206" s="7">
        <f t="shared" si="2"/>
        <v>1200</v>
      </c>
      <c r="F1206" s="7">
        <v>30200</v>
      </c>
      <c r="G1206" s="7" t="s">
        <v>6040</v>
      </c>
      <c r="H1206" s="26">
        <v>0</v>
      </c>
      <c r="I1206" s="7">
        <v>0</v>
      </c>
      <c r="J1206" s="7">
        <v>30200</v>
      </c>
      <c r="K1206" s="7">
        <v>31619.399999999998</v>
      </c>
    </row>
    <row r="1207" spans="1:11" s="4" customFormat="1" x14ac:dyDescent="0.3">
      <c r="A1207" s="4" t="s">
        <v>5503</v>
      </c>
      <c r="C1207" s="4">
        <v>2</v>
      </c>
      <c r="D1207" s="4">
        <v>2</v>
      </c>
      <c r="E1207" s="7">
        <f t="shared" si="2"/>
        <v>2400</v>
      </c>
      <c r="F1207" s="7">
        <v>31400</v>
      </c>
      <c r="G1207" s="7" t="s">
        <v>6040</v>
      </c>
      <c r="H1207" s="26">
        <v>0</v>
      </c>
      <c r="I1207" s="7">
        <v>0</v>
      </c>
      <c r="J1207" s="7">
        <v>31400</v>
      </c>
      <c r="K1207" s="7">
        <v>32875.799999999996</v>
      </c>
    </row>
    <row r="1208" spans="1:11" s="4" customFormat="1" x14ac:dyDescent="0.3">
      <c r="A1208" s="4" t="s">
        <v>5504</v>
      </c>
      <c r="C1208" s="4">
        <v>4</v>
      </c>
      <c r="D1208" s="4">
        <v>4</v>
      </c>
      <c r="E1208" s="7">
        <f t="shared" si="2"/>
        <v>4800</v>
      </c>
      <c r="F1208" s="7">
        <v>33800</v>
      </c>
      <c r="G1208" s="7" t="s">
        <v>6040</v>
      </c>
      <c r="H1208" s="26">
        <v>0</v>
      </c>
      <c r="I1208" s="7">
        <v>0</v>
      </c>
      <c r="J1208" s="7">
        <v>33800</v>
      </c>
      <c r="K1208" s="7">
        <v>35388.6</v>
      </c>
    </row>
    <row r="1209" spans="1:11" s="4" customFormat="1" x14ac:dyDescent="0.3">
      <c r="A1209" s="4" t="s">
        <v>5505</v>
      </c>
      <c r="C1209" s="4">
        <v>1</v>
      </c>
      <c r="D1209" s="4">
        <v>1</v>
      </c>
      <c r="E1209" s="7">
        <f t="shared" si="2"/>
        <v>1200</v>
      </c>
      <c r="F1209" s="7">
        <v>30200</v>
      </c>
      <c r="G1209" s="7" t="s">
        <v>6040</v>
      </c>
      <c r="H1209" s="26">
        <v>0</v>
      </c>
      <c r="I1209" s="7">
        <v>0</v>
      </c>
      <c r="J1209" s="7">
        <v>30200</v>
      </c>
      <c r="K1209" s="7">
        <v>31619.399999999998</v>
      </c>
    </row>
    <row r="1210" spans="1:11" s="4" customFormat="1" x14ac:dyDescent="0.3">
      <c r="A1210" s="4" t="s">
        <v>5359</v>
      </c>
      <c r="C1210" s="4">
        <v>1</v>
      </c>
      <c r="D1210" s="4">
        <v>1</v>
      </c>
      <c r="E1210" s="7">
        <f t="shared" si="2"/>
        <v>1200</v>
      </c>
      <c r="F1210" s="7">
        <v>30200</v>
      </c>
      <c r="G1210" s="7" t="s">
        <v>6019</v>
      </c>
      <c r="H1210" s="26">
        <v>0.3</v>
      </c>
      <c r="I1210" s="7">
        <v>9060</v>
      </c>
      <c r="J1210" s="7">
        <v>39260</v>
      </c>
      <c r="K1210" s="7">
        <v>41105.219999999994</v>
      </c>
    </row>
    <row r="1211" spans="1:11" s="4" customFormat="1" x14ac:dyDescent="0.3">
      <c r="A1211" s="4" t="s">
        <v>5360</v>
      </c>
      <c r="C1211" s="4">
        <v>1</v>
      </c>
      <c r="D1211" s="4">
        <v>1</v>
      </c>
      <c r="E1211" s="7">
        <f t="shared" si="2"/>
        <v>1200</v>
      </c>
      <c r="F1211" s="7">
        <v>30200</v>
      </c>
      <c r="G1211" s="7" t="s">
        <v>6019</v>
      </c>
      <c r="H1211" s="26">
        <v>0.3</v>
      </c>
      <c r="I1211" s="7">
        <v>9060</v>
      </c>
      <c r="J1211" s="7">
        <v>39260</v>
      </c>
      <c r="K1211" s="7">
        <v>41105.219999999994</v>
      </c>
    </row>
    <row r="1212" spans="1:11" s="4" customFormat="1" x14ac:dyDescent="0.3">
      <c r="A1212" s="4" t="s">
        <v>5403</v>
      </c>
      <c r="C1212" s="4">
        <v>4</v>
      </c>
      <c r="D1212" s="4">
        <v>4</v>
      </c>
      <c r="E1212" s="7">
        <f t="shared" si="2"/>
        <v>4800</v>
      </c>
      <c r="F1212" s="7">
        <v>33800</v>
      </c>
      <c r="G1212" s="7" t="s">
        <v>6028</v>
      </c>
      <c r="H1212" s="26">
        <v>0.3</v>
      </c>
      <c r="I1212" s="7">
        <v>10140</v>
      </c>
      <c r="J1212" s="7">
        <v>43940</v>
      </c>
      <c r="K1212" s="7">
        <v>46005.18</v>
      </c>
    </row>
    <row r="1213" spans="1:11" s="4" customFormat="1" x14ac:dyDescent="0.3">
      <c r="A1213" s="4" t="s">
        <v>5508</v>
      </c>
      <c r="C1213" s="4">
        <v>2</v>
      </c>
      <c r="D1213" s="4">
        <v>2</v>
      </c>
      <c r="E1213" s="7">
        <f t="shared" si="2"/>
        <v>2400</v>
      </c>
      <c r="F1213" s="7">
        <v>31400</v>
      </c>
      <c r="G1213" s="7" t="s">
        <v>6040</v>
      </c>
      <c r="H1213" s="26">
        <v>0</v>
      </c>
      <c r="I1213" s="7">
        <v>0</v>
      </c>
      <c r="J1213" s="7">
        <v>31400</v>
      </c>
      <c r="K1213" s="7">
        <v>32875.799999999996</v>
      </c>
    </row>
    <row r="1214" spans="1:11" s="4" customFormat="1" x14ac:dyDescent="0.3">
      <c r="A1214" s="4" t="s">
        <v>5404</v>
      </c>
      <c r="C1214" s="4">
        <v>11</v>
      </c>
      <c r="D1214" s="4">
        <v>11</v>
      </c>
      <c r="E1214" s="7">
        <f t="shared" si="2"/>
        <v>13200</v>
      </c>
      <c r="F1214" s="7">
        <v>42200</v>
      </c>
      <c r="G1214" s="7" t="s">
        <v>6028</v>
      </c>
      <c r="H1214" s="26">
        <v>0.3</v>
      </c>
      <c r="I1214" s="7">
        <v>12660</v>
      </c>
      <c r="J1214" s="7">
        <v>54860</v>
      </c>
      <c r="K1214" s="7">
        <v>57438.42</v>
      </c>
    </row>
    <row r="1215" spans="1:11" s="4" customFormat="1" x14ac:dyDescent="0.3">
      <c r="A1215" s="4" t="s">
        <v>5319</v>
      </c>
      <c r="C1215" s="4">
        <v>9</v>
      </c>
      <c r="D1215" s="4">
        <v>9</v>
      </c>
      <c r="E1215" s="7">
        <f t="shared" si="2"/>
        <v>10800</v>
      </c>
      <c r="F1215" s="7">
        <v>39800</v>
      </c>
      <c r="G1215" s="7" t="s">
        <v>6012</v>
      </c>
      <c r="H1215" s="26">
        <v>0</v>
      </c>
      <c r="I1215" s="7">
        <v>0</v>
      </c>
      <c r="J1215" s="7">
        <v>39800</v>
      </c>
      <c r="K1215" s="7">
        <v>41670.6</v>
      </c>
    </row>
    <row r="1216" spans="1:11" s="4" customFormat="1" x14ac:dyDescent="0.3">
      <c r="A1216" s="4" t="s">
        <v>5320</v>
      </c>
      <c r="C1216" s="4">
        <v>23</v>
      </c>
      <c r="D1216" s="4">
        <v>23</v>
      </c>
      <c r="E1216" s="7">
        <f t="shared" si="2"/>
        <v>27600</v>
      </c>
      <c r="F1216" s="7">
        <v>56600</v>
      </c>
      <c r="G1216" s="7" t="s">
        <v>6012</v>
      </c>
      <c r="H1216" s="26">
        <v>0</v>
      </c>
      <c r="I1216" s="7">
        <v>0</v>
      </c>
      <c r="J1216" s="7">
        <v>56600</v>
      </c>
      <c r="K1216" s="7">
        <v>59260.2</v>
      </c>
    </row>
    <row r="1217" spans="1:11" s="4" customFormat="1" x14ac:dyDescent="0.3">
      <c r="A1217" s="4" t="s">
        <v>5405</v>
      </c>
      <c r="C1217" s="4">
        <v>9</v>
      </c>
      <c r="D1217" s="4">
        <v>9</v>
      </c>
      <c r="E1217" s="7">
        <f t="shared" si="2"/>
        <v>10800</v>
      </c>
      <c r="F1217" s="7">
        <v>39800</v>
      </c>
      <c r="G1217" s="7" t="s">
        <v>6028</v>
      </c>
      <c r="H1217" s="26">
        <v>0.3</v>
      </c>
      <c r="I1217" s="7">
        <v>11940</v>
      </c>
      <c r="J1217" s="7">
        <v>51740</v>
      </c>
      <c r="K1217" s="7">
        <v>54171.78</v>
      </c>
    </row>
    <row r="1218" spans="1:11" s="4" customFormat="1" x14ac:dyDescent="0.3">
      <c r="A1218" s="4" t="s">
        <v>5509</v>
      </c>
      <c r="C1218" s="4">
        <v>9</v>
      </c>
      <c r="D1218" s="4">
        <v>9</v>
      </c>
      <c r="E1218" s="7">
        <f t="shared" si="2"/>
        <v>10800</v>
      </c>
      <c r="F1218" s="7">
        <v>39800</v>
      </c>
      <c r="G1218" s="7" t="s">
        <v>6040</v>
      </c>
      <c r="H1218" s="26">
        <v>0</v>
      </c>
      <c r="I1218" s="7">
        <v>0</v>
      </c>
      <c r="J1218" s="7">
        <v>39800</v>
      </c>
      <c r="K1218" s="7">
        <v>41670.6</v>
      </c>
    </row>
    <row r="1219" spans="1:11" s="4" customFormat="1" x14ac:dyDescent="0.3">
      <c r="A1219" s="4" t="s">
        <v>5321</v>
      </c>
      <c r="C1219" s="4">
        <v>17</v>
      </c>
      <c r="D1219" s="4">
        <v>16</v>
      </c>
      <c r="E1219" s="7">
        <f t="shared" si="2"/>
        <v>19200</v>
      </c>
      <c r="F1219" s="7">
        <v>48200</v>
      </c>
      <c r="G1219" s="7" t="s">
        <v>6012</v>
      </c>
      <c r="H1219" s="26">
        <v>0</v>
      </c>
      <c r="I1219" s="7">
        <v>0</v>
      </c>
      <c r="J1219" s="7">
        <v>48200</v>
      </c>
      <c r="K1219" s="7">
        <v>50465.399999999994</v>
      </c>
    </row>
    <row r="1220" spans="1:11" s="4" customFormat="1" x14ac:dyDescent="0.3">
      <c r="A1220" s="4" t="s">
        <v>5367</v>
      </c>
      <c r="C1220" s="4">
        <v>1</v>
      </c>
      <c r="D1220" s="4">
        <v>1</v>
      </c>
      <c r="E1220" s="7">
        <f t="shared" si="2"/>
        <v>1200</v>
      </c>
      <c r="F1220" s="7">
        <v>30200</v>
      </c>
      <c r="G1220" s="7" t="s">
        <v>6019</v>
      </c>
      <c r="H1220" s="26">
        <v>0.3</v>
      </c>
      <c r="I1220" s="7">
        <v>9060</v>
      </c>
      <c r="J1220" s="7">
        <v>39260</v>
      </c>
      <c r="K1220" s="7">
        <v>41105.219999999994</v>
      </c>
    </row>
    <row r="1221" spans="1:11" s="4" customFormat="1" x14ac:dyDescent="0.3">
      <c r="A1221" s="4" t="s">
        <v>5383</v>
      </c>
      <c r="C1221" s="4">
        <v>7</v>
      </c>
      <c r="D1221" s="4">
        <v>7</v>
      </c>
      <c r="E1221" s="7">
        <f t="shared" si="2"/>
        <v>8400</v>
      </c>
      <c r="F1221" s="7">
        <v>37400</v>
      </c>
      <c r="G1221" s="7" t="s">
        <v>6025</v>
      </c>
      <c r="H1221" s="26">
        <v>0.32</v>
      </c>
      <c r="I1221" s="7">
        <v>11968</v>
      </c>
      <c r="J1221" s="7">
        <v>49368</v>
      </c>
      <c r="K1221" s="7">
        <v>51688.295999999995</v>
      </c>
    </row>
    <row r="1222" spans="1:11" s="4" customFormat="1" x14ac:dyDescent="0.3">
      <c r="A1222" s="4" t="s">
        <v>5384</v>
      </c>
      <c r="C1222" s="4">
        <v>20</v>
      </c>
      <c r="D1222" s="4">
        <v>20</v>
      </c>
      <c r="E1222" s="7">
        <f t="shared" si="2"/>
        <v>24000</v>
      </c>
      <c r="F1222" s="7">
        <v>53000</v>
      </c>
      <c r="G1222" s="7" t="s">
        <v>6025</v>
      </c>
      <c r="H1222" s="26">
        <v>0.32</v>
      </c>
      <c r="I1222" s="7">
        <v>16960</v>
      </c>
      <c r="J1222" s="7">
        <v>69960</v>
      </c>
      <c r="K1222" s="7">
        <v>73248.12</v>
      </c>
    </row>
    <row r="1223" spans="1:11" s="4" customFormat="1" x14ac:dyDescent="0.3">
      <c r="A1223" s="4" t="s">
        <v>3132</v>
      </c>
      <c r="C1223" s="4">
        <v>686</v>
      </c>
      <c r="D1223" s="4">
        <v>401</v>
      </c>
      <c r="E1223" s="7">
        <f t="shared" si="2"/>
        <v>481200</v>
      </c>
      <c r="F1223" s="7">
        <v>510200</v>
      </c>
      <c r="G1223" s="7" t="s">
        <v>6047</v>
      </c>
      <c r="H1223" s="26">
        <v>0</v>
      </c>
      <c r="I1223" s="7">
        <v>0</v>
      </c>
      <c r="J1223" s="7">
        <v>510200</v>
      </c>
      <c r="K1223" s="7">
        <v>534179.39999999991</v>
      </c>
    </row>
    <row r="1224" spans="1:11" s="4" customFormat="1" x14ac:dyDescent="0.3">
      <c r="A1224" s="4" t="s">
        <v>5401</v>
      </c>
      <c r="C1224" s="4">
        <v>15</v>
      </c>
      <c r="D1224" s="4">
        <v>15</v>
      </c>
      <c r="E1224" s="7">
        <f t="shared" si="2"/>
        <v>18000</v>
      </c>
      <c r="F1224" s="7">
        <v>47000</v>
      </c>
      <c r="G1224" s="7" t="s">
        <v>6028</v>
      </c>
      <c r="H1224" s="26">
        <v>0.3</v>
      </c>
      <c r="I1224" s="7">
        <v>14100</v>
      </c>
      <c r="J1224" s="7">
        <v>61100</v>
      </c>
      <c r="K1224" s="7">
        <v>63971.7</v>
      </c>
    </row>
    <row r="1225" spans="1:11" s="4" customFormat="1" x14ac:dyDescent="0.3">
      <c r="A1225" s="4" t="s">
        <v>5574</v>
      </c>
      <c r="C1225" s="4">
        <v>1</v>
      </c>
      <c r="D1225" s="4">
        <v>1</v>
      </c>
      <c r="E1225" s="7">
        <f t="shared" si="2"/>
        <v>1200</v>
      </c>
      <c r="F1225" s="7">
        <v>30200</v>
      </c>
      <c r="G1225" s="7" t="s">
        <v>6048</v>
      </c>
      <c r="H1225" s="26">
        <v>0</v>
      </c>
      <c r="I1225" s="7">
        <v>0</v>
      </c>
      <c r="J1225" s="7">
        <v>30200</v>
      </c>
      <c r="K1225" s="7">
        <v>31619.399999999998</v>
      </c>
    </row>
    <row r="1226" spans="1:11" s="4" customFormat="1" x14ac:dyDescent="0.3">
      <c r="A1226" s="4" t="s">
        <v>5442</v>
      </c>
      <c r="C1226" s="4">
        <v>1</v>
      </c>
      <c r="D1226" s="4">
        <v>1</v>
      </c>
      <c r="E1226" s="7">
        <f t="shared" si="2"/>
        <v>1200</v>
      </c>
      <c r="F1226" s="7">
        <v>30200</v>
      </c>
      <c r="G1226" s="7" t="s">
        <v>6034</v>
      </c>
      <c r="H1226" s="26">
        <v>0.32</v>
      </c>
      <c r="I1226" s="7">
        <v>9664</v>
      </c>
      <c r="J1226" s="7">
        <v>39864</v>
      </c>
      <c r="K1226" s="7">
        <v>41737.608</v>
      </c>
    </row>
    <row r="1227" spans="1:11" s="4" customFormat="1" x14ac:dyDescent="0.3">
      <c r="A1227" s="4" t="s">
        <v>5577</v>
      </c>
      <c r="C1227" s="4">
        <v>5</v>
      </c>
      <c r="D1227" s="4">
        <v>5</v>
      </c>
      <c r="E1227" s="7">
        <f t="shared" si="2"/>
        <v>6000</v>
      </c>
      <c r="F1227" s="7">
        <v>35000</v>
      </c>
      <c r="G1227" s="7" t="s">
        <v>6048</v>
      </c>
      <c r="H1227" s="26">
        <v>0</v>
      </c>
      <c r="I1227" s="7">
        <v>0</v>
      </c>
      <c r="J1227" s="7">
        <v>35000</v>
      </c>
      <c r="K1227" s="7">
        <v>36645</v>
      </c>
    </row>
    <row r="1228" spans="1:11" s="4" customFormat="1" x14ac:dyDescent="0.3">
      <c r="A1228" s="4" t="s">
        <v>5444</v>
      </c>
      <c r="C1228" s="4">
        <v>1</v>
      </c>
      <c r="D1228" s="4">
        <v>1</v>
      </c>
      <c r="E1228" s="7">
        <f t="shared" si="2"/>
        <v>1200</v>
      </c>
      <c r="F1228" s="7">
        <v>30200</v>
      </c>
      <c r="G1228" s="7" t="s">
        <v>6034</v>
      </c>
      <c r="H1228" s="26">
        <v>0.32</v>
      </c>
      <c r="I1228" s="7">
        <v>9664</v>
      </c>
      <c r="J1228" s="7">
        <v>39864</v>
      </c>
      <c r="K1228" s="7">
        <v>41737.608</v>
      </c>
    </row>
    <row r="1229" spans="1:11" s="4" customFormat="1" x14ac:dyDescent="0.3">
      <c r="A1229" s="4" t="s">
        <v>5445</v>
      </c>
      <c r="C1229" s="4">
        <v>8</v>
      </c>
      <c r="D1229" s="4">
        <v>8</v>
      </c>
      <c r="E1229" s="7">
        <f t="shared" si="2"/>
        <v>9600</v>
      </c>
      <c r="F1229" s="7">
        <v>38600</v>
      </c>
      <c r="G1229" s="7" t="s">
        <v>6034</v>
      </c>
      <c r="H1229" s="26">
        <v>0.32</v>
      </c>
      <c r="I1229" s="7">
        <v>12352</v>
      </c>
      <c r="J1229" s="7">
        <v>50952</v>
      </c>
      <c r="K1229" s="7">
        <v>53346.743999999999</v>
      </c>
    </row>
    <row r="1230" spans="1:11" s="4" customFormat="1" x14ac:dyDescent="0.3">
      <c r="A1230" s="4" t="s">
        <v>5446</v>
      </c>
      <c r="C1230" s="4">
        <v>4</v>
      </c>
      <c r="D1230" s="4">
        <v>4</v>
      </c>
      <c r="E1230" s="7">
        <f t="shared" si="2"/>
        <v>4800</v>
      </c>
      <c r="F1230" s="7">
        <v>33800</v>
      </c>
      <c r="G1230" s="7" t="s">
        <v>6034</v>
      </c>
      <c r="H1230" s="26">
        <v>0.32</v>
      </c>
      <c r="I1230" s="7">
        <v>10816</v>
      </c>
      <c r="J1230" s="7">
        <v>44616</v>
      </c>
      <c r="K1230" s="7">
        <v>46712.951999999997</v>
      </c>
    </row>
    <row r="1231" spans="1:11" s="4" customFormat="1" x14ac:dyDescent="0.3">
      <c r="A1231" s="4" t="s">
        <v>5270</v>
      </c>
      <c r="C1231" s="4">
        <v>1</v>
      </c>
      <c r="D1231" s="4">
        <v>1</v>
      </c>
      <c r="E1231" s="7">
        <f t="shared" si="2"/>
        <v>1200</v>
      </c>
      <c r="F1231" s="7">
        <v>30200</v>
      </c>
      <c r="G1231" s="7" t="s">
        <v>6004</v>
      </c>
      <c r="H1231" s="26">
        <v>0</v>
      </c>
      <c r="I1231" s="7">
        <v>0</v>
      </c>
      <c r="J1231" s="7">
        <v>30200</v>
      </c>
      <c r="K1231" s="7">
        <v>31619.399999999998</v>
      </c>
    </row>
    <row r="1232" spans="1:11" s="4" customFormat="1" x14ac:dyDescent="0.3">
      <c r="A1232" s="4" t="s">
        <v>5271</v>
      </c>
      <c r="C1232" s="4">
        <v>1</v>
      </c>
      <c r="D1232" s="4">
        <v>1</v>
      </c>
      <c r="E1232" s="7">
        <f t="shared" si="2"/>
        <v>1200</v>
      </c>
      <c r="F1232" s="7">
        <v>30200</v>
      </c>
      <c r="G1232" s="7" t="s">
        <v>6004</v>
      </c>
      <c r="H1232" s="26">
        <v>0</v>
      </c>
      <c r="I1232" s="7">
        <v>0</v>
      </c>
      <c r="J1232" s="7">
        <v>30200</v>
      </c>
      <c r="K1232" s="7">
        <v>31619.399999999998</v>
      </c>
    </row>
    <row r="1233" spans="1:11" s="4" customFormat="1" x14ac:dyDescent="0.3">
      <c r="A1233" s="4" t="s">
        <v>5272</v>
      </c>
      <c r="C1233" s="4">
        <v>1</v>
      </c>
      <c r="D1233" s="4">
        <v>1</v>
      </c>
      <c r="E1233" s="7">
        <f t="shared" si="2"/>
        <v>1200</v>
      </c>
      <c r="F1233" s="7">
        <v>30200</v>
      </c>
      <c r="G1233" s="7" t="s">
        <v>6004</v>
      </c>
      <c r="H1233" s="26">
        <v>0</v>
      </c>
      <c r="I1233" s="7">
        <v>0</v>
      </c>
      <c r="J1233" s="7">
        <v>30200</v>
      </c>
      <c r="K1233" s="7">
        <v>31619.399999999998</v>
      </c>
    </row>
    <row r="1234" spans="1:11" s="4" customFormat="1" x14ac:dyDescent="0.3">
      <c r="A1234" s="4" t="s">
        <v>5275</v>
      </c>
      <c r="C1234" s="4">
        <v>1</v>
      </c>
      <c r="D1234" s="4">
        <v>1</v>
      </c>
      <c r="E1234" s="7">
        <f t="shared" si="2"/>
        <v>1200</v>
      </c>
      <c r="F1234" s="7">
        <v>30200</v>
      </c>
      <c r="G1234" s="7" t="s">
        <v>6005</v>
      </c>
      <c r="H1234" s="26">
        <v>0</v>
      </c>
      <c r="I1234" s="7">
        <v>0</v>
      </c>
      <c r="J1234" s="7">
        <v>30200</v>
      </c>
      <c r="K1234" s="7">
        <v>31619.399999999998</v>
      </c>
    </row>
    <row r="1235" spans="1:11" s="4" customFormat="1" x14ac:dyDescent="0.3">
      <c r="A1235" s="4" t="s">
        <v>5276</v>
      </c>
      <c r="C1235" s="4">
        <v>6</v>
      </c>
      <c r="D1235" s="4">
        <v>6</v>
      </c>
      <c r="E1235" s="7">
        <f t="shared" si="2"/>
        <v>7200</v>
      </c>
      <c r="F1235" s="7">
        <v>36200</v>
      </c>
      <c r="G1235" s="7" t="s">
        <v>6005</v>
      </c>
      <c r="H1235" s="26">
        <v>0</v>
      </c>
      <c r="I1235" s="7">
        <v>0</v>
      </c>
      <c r="J1235" s="7">
        <v>36200</v>
      </c>
      <c r="K1235" s="7">
        <v>37901.399999999994</v>
      </c>
    </row>
    <row r="1236" spans="1:11" s="4" customFormat="1" x14ac:dyDescent="0.3">
      <c r="A1236" s="4" t="s">
        <v>5447</v>
      </c>
      <c r="C1236" s="4">
        <v>6</v>
      </c>
      <c r="D1236" s="4">
        <v>6</v>
      </c>
      <c r="E1236" s="7">
        <f t="shared" si="2"/>
        <v>7200</v>
      </c>
      <c r="F1236" s="7">
        <v>36200</v>
      </c>
      <c r="G1236" s="7" t="s">
        <v>6035</v>
      </c>
      <c r="H1236" s="26">
        <v>0.3</v>
      </c>
      <c r="I1236" s="7">
        <v>10860</v>
      </c>
      <c r="J1236" s="7">
        <v>47060</v>
      </c>
      <c r="K1236" s="7">
        <v>49271.82</v>
      </c>
    </row>
    <row r="1237" spans="1:11" s="4" customFormat="1" x14ac:dyDescent="0.3">
      <c r="A1237" s="4" t="s">
        <v>5448</v>
      </c>
      <c r="C1237" s="4">
        <v>10</v>
      </c>
      <c r="D1237" s="4">
        <v>10</v>
      </c>
      <c r="E1237" s="7">
        <f t="shared" si="2"/>
        <v>12000</v>
      </c>
      <c r="F1237" s="7">
        <v>41000</v>
      </c>
      <c r="G1237" s="7" t="s">
        <v>6035</v>
      </c>
      <c r="H1237" s="26">
        <v>0.3</v>
      </c>
      <c r="I1237" s="7">
        <v>12300</v>
      </c>
      <c r="J1237" s="7">
        <v>53300</v>
      </c>
      <c r="K1237" s="7">
        <v>55805.1</v>
      </c>
    </row>
    <row r="1238" spans="1:11" s="4" customFormat="1" x14ac:dyDescent="0.3">
      <c r="A1238" s="4" t="s">
        <v>5084</v>
      </c>
      <c r="C1238" s="4">
        <v>43</v>
      </c>
      <c r="D1238" s="4">
        <v>43</v>
      </c>
      <c r="E1238" s="7">
        <f t="shared" ref="E1238:E1276" si="3">D1238*1200</f>
        <v>51600</v>
      </c>
      <c r="F1238" s="7">
        <v>80600</v>
      </c>
      <c r="G1238" s="7" t="s">
        <v>6035</v>
      </c>
      <c r="H1238" s="26">
        <v>0.3</v>
      </c>
      <c r="I1238" s="7">
        <v>24180</v>
      </c>
      <c r="J1238" s="7">
        <v>104780</v>
      </c>
      <c r="K1238" s="7">
        <v>109704.65999999999</v>
      </c>
    </row>
    <row r="1239" spans="1:11" s="4" customFormat="1" x14ac:dyDescent="0.3">
      <c r="A1239" s="4" t="s">
        <v>4753</v>
      </c>
      <c r="C1239" s="4">
        <v>78</v>
      </c>
      <c r="D1239" s="4">
        <v>26</v>
      </c>
      <c r="E1239" s="7">
        <f t="shared" si="3"/>
        <v>31200</v>
      </c>
      <c r="F1239" s="7">
        <v>60200</v>
      </c>
      <c r="G1239" s="7" t="s">
        <v>6035</v>
      </c>
      <c r="H1239" s="26">
        <v>0.3</v>
      </c>
      <c r="I1239" s="7">
        <v>18060</v>
      </c>
      <c r="J1239" s="7">
        <v>78260</v>
      </c>
      <c r="K1239" s="7">
        <v>81938.22</v>
      </c>
    </row>
    <row r="1240" spans="1:11" s="4" customFormat="1" x14ac:dyDescent="0.3">
      <c r="A1240" s="4" t="s">
        <v>5450</v>
      </c>
      <c r="C1240" s="4">
        <v>3</v>
      </c>
      <c r="D1240" s="4">
        <v>3</v>
      </c>
      <c r="E1240" s="7">
        <f t="shared" si="3"/>
        <v>3600</v>
      </c>
      <c r="F1240" s="7">
        <v>32600</v>
      </c>
      <c r="G1240" s="7" t="s">
        <v>6035</v>
      </c>
      <c r="H1240" s="26">
        <v>0.3</v>
      </c>
      <c r="I1240" s="7">
        <v>9780</v>
      </c>
      <c r="J1240" s="7">
        <v>42380</v>
      </c>
      <c r="K1240" s="7">
        <v>44371.86</v>
      </c>
    </row>
    <row r="1241" spans="1:11" s="4" customFormat="1" x14ac:dyDescent="0.3">
      <c r="A1241" s="4" t="s">
        <v>5451</v>
      </c>
      <c r="C1241" s="4">
        <v>2</v>
      </c>
      <c r="D1241" s="4">
        <v>1</v>
      </c>
      <c r="E1241" s="7">
        <f t="shared" si="3"/>
        <v>1200</v>
      </c>
      <c r="F1241" s="7">
        <v>30200</v>
      </c>
      <c r="G1241" s="7" t="s">
        <v>6035</v>
      </c>
      <c r="H1241" s="26">
        <v>0.3</v>
      </c>
      <c r="I1241" s="7">
        <v>9060</v>
      </c>
      <c r="J1241" s="7">
        <v>39260</v>
      </c>
      <c r="K1241" s="7">
        <v>41105.219999999994</v>
      </c>
    </row>
    <row r="1242" spans="1:11" s="4" customFormat="1" x14ac:dyDescent="0.3">
      <c r="A1242" s="4" t="s">
        <v>5452</v>
      </c>
      <c r="C1242" s="4">
        <v>2</v>
      </c>
      <c r="D1242" s="4">
        <v>1</v>
      </c>
      <c r="E1242" s="7">
        <f t="shared" si="3"/>
        <v>1200</v>
      </c>
      <c r="F1242" s="7">
        <v>30200</v>
      </c>
      <c r="G1242" s="7" t="s">
        <v>6035</v>
      </c>
      <c r="H1242" s="26">
        <v>0.3</v>
      </c>
      <c r="I1242" s="7">
        <v>9060</v>
      </c>
      <c r="J1242" s="7">
        <v>39260</v>
      </c>
      <c r="K1242" s="7">
        <v>41105.219999999994</v>
      </c>
    </row>
    <row r="1243" spans="1:11" s="4" customFormat="1" x14ac:dyDescent="0.3">
      <c r="A1243" s="4" t="s">
        <v>5280</v>
      </c>
      <c r="C1243" s="4">
        <v>2</v>
      </c>
      <c r="D1243" s="4">
        <v>2</v>
      </c>
      <c r="E1243" s="7">
        <f t="shared" si="3"/>
        <v>2400</v>
      </c>
      <c r="F1243" s="7">
        <v>31400</v>
      </c>
      <c r="G1243" s="7" t="s">
        <v>6006</v>
      </c>
      <c r="H1243" s="26">
        <v>0</v>
      </c>
      <c r="I1243" s="7">
        <v>0</v>
      </c>
      <c r="J1243" s="7">
        <v>31400</v>
      </c>
      <c r="K1243" s="7">
        <v>32875.799999999996</v>
      </c>
    </row>
    <row r="1244" spans="1:11" s="4" customFormat="1" x14ac:dyDescent="0.3">
      <c r="A1244" s="4" t="s">
        <v>5281</v>
      </c>
      <c r="C1244" s="4">
        <v>7</v>
      </c>
      <c r="D1244" s="4">
        <v>7</v>
      </c>
      <c r="E1244" s="7">
        <f t="shared" si="3"/>
        <v>8400</v>
      </c>
      <c r="F1244" s="7">
        <v>37400</v>
      </c>
      <c r="G1244" s="7" t="s">
        <v>6006</v>
      </c>
      <c r="H1244" s="26">
        <v>0</v>
      </c>
      <c r="I1244" s="7">
        <v>0</v>
      </c>
      <c r="J1244" s="7">
        <v>37400</v>
      </c>
      <c r="K1244" s="7">
        <v>39157.799999999996</v>
      </c>
    </row>
    <row r="1245" spans="1:11" s="4" customFormat="1" x14ac:dyDescent="0.3">
      <c r="A1245" s="4" t="s">
        <v>5407</v>
      </c>
      <c r="C1245" s="4">
        <v>12</v>
      </c>
      <c r="D1245" s="4">
        <v>12</v>
      </c>
      <c r="E1245" s="7">
        <f t="shared" si="3"/>
        <v>14400</v>
      </c>
      <c r="F1245" s="7">
        <v>43400</v>
      </c>
      <c r="G1245" s="7" t="s">
        <v>6029</v>
      </c>
      <c r="H1245" s="26">
        <v>0.32</v>
      </c>
      <c r="I1245" s="7">
        <v>13888</v>
      </c>
      <c r="J1245" s="7">
        <v>57288</v>
      </c>
      <c r="K1245" s="7">
        <v>59980.535999999993</v>
      </c>
    </row>
    <row r="1246" spans="1:11" s="4" customFormat="1" x14ac:dyDescent="0.3">
      <c r="A1246" s="4" t="s">
        <v>5408</v>
      </c>
      <c r="C1246" s="4">
        <v>4</v>
      </c>
      <c r="D1246" s="4">
        <v>4</v>
      </c>
      <c r="E1246" s="7">
        <f t="shared" si="3"/>
        <v>4800</v>
      </c>
      <c r="F1246" s="7">
        <v>33800</v>
      </c>
      <c r="G1246" s="7" t="s">
        <v>6029</v>
      </c>
      <c r="H1246" s="26">
        <v>0.32</v>
      </c>
      <c r="I1246" s="7">
        <v>10816</v>
      </c>
      <c r="J1246" s="7">
        <v>44616</v>
      </c>
      <c r="K1246" s="7">
        <v>46712.951999999997</v>
      </c>
    </row>
    <row r="1247" spans="1:11" s="4" customFormat="1" x14ac:dyDescent="0.3">
      <c r="A1247" s="4" t="s">
        <v>5409</v>
      </c>
      <c r="C1247" s="4">
        <v>19</v>
      </c>
      <c r="D1247" s="4">
        <v>19</v>
      </c>
      <c r="E1247" s="7">
        <f t="shared" si="3"/>
        <v>22800</v>
      </c>
      <c r="F1247" s="7">
        <v>51800</v>
      </c>
      <c r="G1247" s="7" t="s">
        <v>6029</v>
      </c>
      <c r="H1247" s="26">
        <v>0.32</v>
      </c>
      <c r="I1247" s="7">
        <v>16576</v>
      </c>
      <c r="J1247" s="7">
        <v>68376</v>
      </c>
      <c r="K1247" s="7">
        <v>71589.671999999991</v>
      </c>
    </row>
    <row r="1248" spans="1:11" s="4" customFormat="1" x14ac:dyDescent="0.3">
      <c r="A1248" s="4" t="s">
        <v>5410</v>
      </c>
      <c r="C1248" s="4">
        <v>4</v>
      </c>
      <c r="D1248" s="4">
        <v>4</v>
      </c>
      <c r="E1248" s="7">
        <f t="shared" si="3"/>
        <v>4800</v>
      </c>
      <c r="F1248" s="7">
        <v>33800</v>
      </c>
      <c r="G1248" s="7" t="s">
        <v>6029</v>
      </c>
      <c r="H1248" s="26">
        <v>0.32</v>
      </c>
      <c r="I1248" s="7">
        <v>10816</v>
      </c>
      <c r="J1248" s="7">
        <v>44616</v>
      </c>
      <c r="K1248" s="7">
        <v>46712.951999999997</v>
      </c>
    </row>
    <row r="1249" spans="1:11" s="4" customFormat="1" x14ac:dyDescent="0.3">
      <c r="A1249" s="4" t="s">
        <v>5411</v>
      </c>
      <c r="C1249" s="4">
        <v>15</v>
      </c>
      <c r="D1249" s="4">
        <v>15</v>
      </c>
      <c r="E1249" s="7">
        <f t="shared" si="3"/>
        <v>18000</v>
      </c>
      <c r="F1249" s="7">
        <v>47000</v>
      </c>
      <c r="G1249" s="7" t="s">
        <v>6029</v>
      </c>
      <c r="H1249" s="26">
        <v>0.32</v>
      </c>
      <c r="I1249" s="7">
        <v>15040</v>
      </c>
      <c r="J1249" s="7">
        <v>62040</v>
      </c>
      <c r="K1249" s="7">
        <v>64955.88</v>
      </c>
    </row>
    <row r="1250" spans="1:11" s="4" customFormat="1" x14ac:dyDescent="0.3">
      <c r="A1250" s="4" t="s">
        <v>5526</v>
      </c>
      <c r="C1250" s="4">
        <v>4</v>
      </c>
      <c r="D1250" s="4">
        <v>4</v>
      </c>
      <c r="E1250" s="7">
        <f t="shared" si="3"/>
        <v>4800</v>
      </c>
      <c r="F1250" s="7">
        <v>33800</v>
      </c>
      <c r="G1250" s="7" t="s">
        <v>6042</v>
      </c>
      <c r="H1250" s="26">
        <v>0</v>
      </c>
      <c r="I1250" s="7">
        <v>0</v>
      </c>
      <c r="J1250" s="7">
        <v>33800</v>
      </c>
      <c r="K1250" s="7">
        <v>35388.6</v>
      </c>
    </row>
    <row r="1251" spans="1:11" s="4" customFormat="1" x14ac:dyDescent="0.3">
      <c r="A1251" s="4" t="s">
        <v>5529</v>
      </c>
      <c r="C1251" s="4">
        <v>2</v>
      </c>
      <c r="D1251" s="4">
        <v>2</v>
      </c>
      <c r="E1251" s="7">
        <f t="shared" si="3"/>
        <v>2400</v>
      </c>
      <c r="F1251" s="7">
        <v>31400</v>
      </c>
      <c r="G1251" s="7" t="s">
        <v>6042</v>
      </c>
      <c r="H1251" s="26">
        <v>0</v>
      </c>
      <c r="I1251" s="7">
        <v>0</v>
      </c>
      <c r="J1251" s="7">
        <v>31400</v>
      </c>
      <c r="K1251" s="7">
        <v>32875.799999999996</v>
      </c>
    </row>
    <row r="1252" spans="1:11" s="4" customFormat="1" x14ac:dyDescent="0.3">
      <c r="A1252" s="4" t="s">
        <v>5562</v>
      </c>
      <c r="C1252" s="4">
        <v>19</v>
      </c>
      <c r="D1252" s="4">
        <v>19</v>
      </c>
      <c r="E1252" s="7">
        <f t="shared" si="3"/>
        <v>22800</v>
      </c>
      <c r="F1252" s="7">
        <v>51800</v>
      </c>
      <c r="G1252" s="7" t="s">
        <v>6045</v>
      </c>
      <c r="H1252" s="26">
        <v>0</v>
      </c>
      <c r="I1252" s="7">
        <v>0</v>
      </c>
      <c r="J1252" s="7">
        <v>51800</v>
      </c>
      <c r="K1252" s="7">
        <v>54234.6</v>
      </c>
    </row>
    <row r="1253" spans="1:11" s="4" customFormat="1" x14ac:dyDescent="0.3">
      <c r="A1253" s="4" t="s">
        <v>5341</v>
      </c>
      <c r="C1253" s="4">
        <v>4</v>
      </c>
      <c r="D1253" s="4">
        <v>4</v>
      </c>
      <c r="E1253" s="7">
        <f t="shared" si="3"/>
        <v>4800</v>
      </c>
      <c r="F1253" s="7">
        <v>33800</v>
      </c>
      <c r="G1253" s="7" t="s">
        <v>6016</v>
      </c>
      <c r="H1253" s="26">
        <v>0</v>
      </c>
      <c r="I1253" s="7">
        <v>0</v>
      </c>
      <c r="J1253" s="7">
        <v>33800</v>
      </c>
      <c r="K1253" s="7">
        <v>35388.6</v>
      </c>
    </row>
    <row r="1254" spans="1:11" s="4" customFormat="1" x14ac:dyDescent="0.3">
      <c r="A1254" s="4" t="s">
        <v>5530</v>
      </c>
      <c r="C1254" s="4">
        <v>9</v>
      </c>
      <c r="D1254" s="4">
        <v>9</v>
      </c>
      <c r="E1254" s="7">
        <f t="shared" si="3"/>
        <v>10800</v>
      </c>
      <c r="F1254" s="7">
        <v>39800</v>
      </c>
      <c r="G1254" s="7" t="s">
        <v>6042</v>
      </c>
      <c r="H1254" s="26">
        <v>0</v>
      </c>
      <c r="I1254" s="7">
        <v>0</v>
      </c>
      <c r="J1254" s="7">
        <v>39800</v>
      </c>
      <c r="K1254" s="7">
        <v>41670.6</v>
      </c>
    </row>
    <row r="1255" spans="1:11" s="4" customFormat="1" x14ac:dyDescent="0.3">
      <c r="A1255" s="4" t="s">
        <v>5564</v>
      </c>
      <c r="C1255" s="4">
        <v>17</v>
      </c>
      <c r="D1255" s="4">
        <v>17</v>
      </c>
      <c r="E1255" s="7">
        <f t="shared" si="3"/>
        <v>20400</v>
      </c>
      <c r="F1255" s="7">
        <v>49400</v>
      </c>
      <c r="G1255" s="7" t="s">
        <v>6045</v>
      </c>
      <c r="H1255" s="26">
        <v>0</v>
      </c>
      <c r="I1255" s="7">
        <v>0</v>
      </c>
      <c r="J1255" s="7">
        <v>49400</v>
      </c>
      <c r="K1255" s="7">
        <v>51721.799999999996</v>
      </c>
    </row>
    <row r="1256" spans="1:11" s="4" customFormat="1" x14ac:dyDescent="0.3">
      <c r="A1256" s="4" t="s">
        <v>5343</v>
      </c>
      <c r="C1256" s="4">
        <v>5</v>
      </c>
      <c r="D1256" s="4">
        <v>5</v>
      </c>
      <c r="E1256" s="7">
        <f t="shared" si="3"/>
        <v>6000</v>
      </c>
      <c r="F1256" s="7">
        <v>35000</v>
      </c>
      <c r="G1256" s="7" t="s">
        <v>6016</v>
      </c>
      <c r="H1256" s="26">
        <v>0</v>
      </c>
      <c r="I1256" s="7">
        <v>0</v>
      </c>
      <c r="J1256" s="7">
        <v>35000</v>
      </c>
      <c r="K1256" s="7">
        <v>36645</v>
      </c>
    </row>
    <row r="1257" spans="1:11" s="4" customFormat="1" x14ac:dyDescent="0.3">
      <c r="A1257" s="4" t="s">
        <v>5345</v>
      </c>
      <c r="C1257" s="4">
        <v>4</v>
      </c>
      <c r="D1257" s="4">
        <v>4</v>
      </c>
      <c r="E1257" s="7">
        <f t="shared" si="3"/>
        <v>4800</v>
      </c>
      <c r="F1257" s="7">
        <v>33800</v>
      </c>
      <c r="G1257" s="7" t="s">
        <v>6016</v>
      </c>
      <c r="H1257" s="26">
        <v>0</v>
      </c>
      <c r="I1257" s="7">
        <v>0</v>
      </c>
      <c r="J1257" s="7">
        <v>33800</v>
      </c>
      <c r="K1257" s="7">
        <v>35388.6</v>
      </c>
    </row>
    <row r="1258" spans="1:11" s="4" customFormat="1" x14ac:dyDescent="0.3">
      <c r="A1258" s="4" t="s">
        <v>5346</v>
      </c>
      <c r="C1258" s="4">
        <v>2</v>
      </c>
      <c r="D1258" s="4">
        <v>2</v>
      </c>
      <c r="E1258" s="7">
        <f t="shared" si="3"/>
        <v>2400</v>
      </c>
      <c r="F1258" s="7">
        <v>31400</v>
      </c>
      <c r="G1258" s="7" t="s">
        <v>6016</v>
      </c>
      <c r="H1258" s="26">
        <v>0</v>
      </c>
      <c r="I1258" s="7">
        <v>0</v>
      </c>
      <c r="J1258" s="7">
        <v>31400</v>
      </c>
      <c r="K1258" s="7">
        <v>32875.799999999996</v>
      </c>
    </row>
    <row r="1259" spans="1:11" s="4" customFormat="1" x14ac:dyDescent="0.3">
      <c r="A1259" s="4" t="s">
        <v>5347</v>
      </c>
      <c r="C1259" s="4">
        <v>24</v>
      </c>
      <c r="D1259" s="4">
        <v>24</v>
      </c>
      <c r="E1259" s="7">
        <f t="shared" si="3"/>
        <v>28800</v>
      </c>
      <c r="F1259" s="7">
        <v>57800</v>
      </c>
      <c r="G1259" s="7" t="s">
        <v>6016</v>
      </c>
      <c r="H1259" s="26">
        <v>0</v>
      </c>
      <c r="I1259" s="7">
        <v>0</v>
      </c>
      <c r="J1259" s="7">
        <v>57800</v>
      </c>
      <c r="K1259" s="7">
        <v>60516.6</v>
      </c>
    </row>
    <row r="1260" spans="1:11" s="4" customFormat="1" x14ac:dyDescent="0.3">
      <c r="A1260" s="4" t="s">
        <v>5349</v>
      </c>
      <c r="C1260" s="4">
        <v>7</v>
      </c>
      <c r="D1260" s="4">
        <v>7</v>
      </c>
      <c r="E1260" s="7">
        <f t="shared" si="3"/>
        <v>8400</v>
      </c>
      <c r="F1260" s="7">
        <v>37400</v>
      </c>
      <c r="G1260" s="7" t="s">
        <v>6016</v>
      </c>
      <c r="H1260" s="26">
        <v>0</v>
      </c>
      <c r="I1260" s="7">
        <v>0</v>
      </c>
      <c r="J1260" s="7">
        <v>37400</v>
      </c>
      <c r="K1260" s="7">
        <v>39157.799999999996</v>
      </c>
    </row>
    <row r="1261" spans="1:11" s="4" customFormat="1" x14ac:dyDescent="0.3">
      <c r="A1261" s="4" t="s">
        <v>5350</v>
      </c>
      <c r="C1261" s="4">
        <v>1</v>
      </c>
      <c r="D1261" s="4">
        <v>1</v>
      </c>
      <c r="E1261" s="7">
        <f t="shared" si="3"/>
        <v>1200</v>
      </c>
      <c r="F1261" s="7">
        <v>30200</v>
      </c>
      <c r="G1261" s="7" t="s">
        <v>6016</v>
      </c>
      <c r="H1261" s="26">
        <v>0</v>
      </c>
      <c r="I1261" s="7">
        <v>0</v>
      </c>
      <c r="J1261" s="7">
        <v>30200</v>
      </c>
      <c r="K1261" s="7">
        <v>31619.399999999998</v>
      </c>
    </row>
    <row r="1262" spans="1:11" s="4" customFormat="1" x14ac:dyDescent="0.3">
      <c r="A1262" s="4" t="s">
        <v>5351</v>
      </c>
      <c r="C1262" s="4">
        <v>9</v>
      </c>
      <c r="D1262" s="4">
        <v>9</v>
      </c>
      <c r="E1262" s="7">
        <f t="shared" si="3"/>
        <v>10800</v>
      </c>
      <c r="F1262" s="7">
        <v>39800</v>
      </c>
      <c r="G1262" s="7" t="s">
        <v>6016</v>
      </c>
      <c r="H1262" s="26">
        <v>0</v>
      </c>
      <c r="I1262" s="7">
        <v>0</v>
      </c>
      <c r="J1262" s="7">
        <v>39800</v>
      </c>
      <c r="K1262" s="7">
        <v>41670.6</v>
      </c>
    </row>
    <row r="1263" spans="1:11" s="4" customFormat="1" x14ac:dyDescent="0.3">
      <c r="A1263" s="4" t="s">
        <v>5353</v>
      </c>
      <c r="C1263" s="4">
        <v>3</v>
      </c>
      <c r="D1263" s="4">
        <v>3</v>
      </c>
      <c r="E1263" s="7">
        <f t="shared" si="3"/>
        <v>3600</v>
      </c>
      <c r="F1263" s="7">
        <v>32600</v>
      </c>
      <c r="G1263" s="7" t="s">
        <v>6016</v>
      </c>
      <c r="H1263" s="26">
        <v>0</v>
      </c>
      <c r="I1263" s="7">
        <v>0</v>
      </c>
      <c r="J1263" s="7">
        <v>32600</v>
      </c>
      <c r="K1263" s="7">
        <v>34132.199999999997</v>
      </c>
    </row>
    <row r="1264" spans="1:11" s="4" customFormat="1" x14ac:dyDescent="0.3">
      <c r="A1264" s="4" t="s">
        <v>5293</v>
      </c>
      <c r="C1264" s="4">
        <v>14</v>
      </c>
      <c r="D1264" s="4">
        <v>14</v>
      </c>
      <c r="E1264" s="7">
        <f t="shared" si="3"/>
        <v>16800</v>
      </c>
      <c r="F1264" s="7">
        <v>45800</v>
      </c>
      <c r="G1264" s="7" t="s">
        <v>6008</v>
      </c>
      <c r="H1264" s="26">
        <v>0</v>
      </c>
      <c r="I1264" s="7">
        <v>0</v>
      </c>
      <c r="J1264" s="7">
        <v>45800</v>
      </c>
      <c r="K1264" s="7">
        <v>47952.6</v>
      </c>
    </row>
    <row r="1265" spans="1:11" s="4" customFormat="1" x14ac:dyDescent="0.3">
      <c r="A1265" s="4" t="s">
        <v>5294</v>
      </c>
      <c r="C1265" s="4">
        <v>6</v>
      </c>
      <c r="D1265" s="4">
        <v>6</v>
      </c>
      <c r="E1265" s="7">
        <f t="shared" si="3"/>
        <v>7200</v>
      </c>
      <c r="F1265" s="7">
        <v>36200</v>
      </c>
      <c r="G1265" s="7" t="s">
        <v>6008</v>
      </c>
      <c r="H1265" s="26">
        <v>0</v>
      </c>
      <c r="I1265" s="7">
        <v>0</v>
      </c>
      <c r="J1265" s="7">
        <v>36200</v>
      </c>
      <c r="K1265" s="7">
        <v>37901.399999999994</v>
      </c>
    </row>
    <row r="1266" spans="1:11" s="10" customFormat="1" x14ac:dyDescent="0.3">
      <c r="A1266" s="10" t="s">
        <v>5295</v>
      </c>
      <c r="C1266" s="10">
        <v>5</v>
      </c>
      <c r="D1266" s="10">
        <v>5</v>
      </c>
      <c r="E1266" s="11">
        <f t="shared" si="3"/>
        <v>6000</v>
      </c>
      <c r="F1266" s="11">
        <v>35000</v>
      </c>
      <c r="G1266" s="11" t="s">
        <v>6008</v>
      </c>
      <c r="H1266" s="29">
        <v>0</v>
      </c>
      <c r="I1266" s="11">
        <v>0</v>
      </c>
      <c r="J1266" s="11">
        <v>35000</v>
      </c>
      <c r="K1266" s="11">
        <v>36645</v>
      </c>
    </row>
    <row r="1267" spans="1:11" s="4" customFormat="1" x14ac:dyDescent="0.3">
      <c r="A1267" s="4" t="s">
        <v>5296</v>
      </c>
      <c r="C1267" s="4">
        <v>7</v>
      </c>
      <c r="D1267" s="4">
        <v>7</v>
      </c>
      <c r="E1267" s="7">
        <f t="shared" si="3"/>
        <v>8400</v>
      </c>
      <c r="F1267" s="7">
        <v>37400</v>
      </c>
      <c r="G1267" s="7" t="s">
        <v>6008</v>
      </c>
      <c r="H1267" s="26">
        <v>0</v>
      </c>
      <c r="I1267" s="7">
        <v>0</v>
      </c>
      <c r="J1267" s="7">
        <v>37400</v>
      </c>
      <c r="K1267" s="7">
        <v>39157.799999999996</v>
      </c>
    </row>
    <row r="1268" spans="1:11" s="4" customFormat="1" x14ac:dyDescent="0.3">
      <c r="A1268" s="4" t="s">
        <v>5531</v>
      </c>
      <c r="C1268" s="4">
        <v>5</v>
      </c>
      <c r="D1268" s="4">
        <v>3</v>
      </c>
      <c r="E1268" s="7">
        <f t="shared" si="3"/>
        <v>3600</v>
      </c>
      <c r="F1268" s="7">
        <v>32600</v>
      </c>
      <c r="G1268" s="7" t="s">
        <v>6042</v>
      </c>
      <c r="H1268" s="26">
        <v>0</v>
      </c>
      <c r="I1268" s="7">
        <v>0</v>
      </c>
      <c r="J1268" s="7">
        <v>32600</v>
      </c>
      <c r="K1268" s="7">
        <v>34132.199999999997</v>
      </c>
    </row>
    <row r="1269" spans="1:11" s="4" customFormat="1" x14ac:dyDescent="0.3">
      <c r="A1269" s="4" t="s">
        <v>5532</v>
      </c>
      <c r="C1269" s="4">
        <v>2</v>
      </c>
      <c r="D1269" s="4">
        <v>1</v>
      </c>
      <c r="E1269" s="7">
        <f t="shared" si="3"/>
        <v>1200</v>
      </c>
      <c r="F1269" s="7">
        <v>30200</v>
      </c>
      <c r="G1269" s="7" t="s">
        <v>6043</v>
      </c>
      <c r="H1269" s="26">
        <v>0</v>
      </c>
      <c r="I1269" s="7">
        <v>0</v>
      </c>
      <c r="J1269" s="7">
        <v>30200</v>
      </c>
      <c r="K1269" s="7">
        <v>31619.399999999998</v>
      </c>
    </row>
    <row r="1270" spans="1:11" s="4" customFormat="1" x14ac:dyDescent="0.3">
      <c r="A1270" s="4" t="s">
        <v>5534</v>
      </c>
      <c r="C1270" s="4">
        <v>6</v>
      </c>
      <c r="D1270" s="4">
        <v>3</v>
      </c>
      <c r="E1270" s="7">
        <f t="shared" si="3"/>
        <v>3600</v>
      </c>
      <c r="F1270" s="7">
        <v>32600</v>
      </c>
      <c r="G1270" s="7" t="s">
        <v>6043</v>
      </c>
      <c r="H1270" s="26">
        <v>0</v>
      </c>
      <c r="I1270" s="7">
        <v>0</v>
      </c>
      <c r="J1270" s="7">
        <v>32600</v>
      </c>
      <c r="K1270" s="7">
        <v>34132.199999999997</v>
      </c>
    </row>
    <row r="1271" spans="1:11" s="4" customFormat="1" x14ac:dyDescent="0.3">
      <c r="A1271" s="4" t="s">
        <v>5535</v>
      </c>
      <c r="C1271" s="4">
        <v>26</v>
      </c>
      <c r="D1271" s="4">
        <v>26</v>
      </c>
      <c r="E1271" s="7">
        <f t="shared" si="3"/>
        <v>31200</v>
      </c>
      <c r="F1271" s="7">
        <v>60200</v>
      </c>
      <c r="G1271" s="7" t="s">
        <v>6044</v>
      </c>
      <c r="H1271" s="26">
        <v>0</v>
      </c>
      <c r="I1271" s="7">
        <v>0</v>
      </c>
      <c r="J1271" s="7">
        <v>60200</v>
      </c>
      <c r="K1271" s="7">
        <v>63029.399999999994</v>
      </c>
    </row>
    <row r="1272" spans="1:11" s="4" customFormat="1" x14ac:dyDescent="0.3">
      <c r="A1272" s="4" t="s">
        <v>5536</v>
      </c>
      <c r="C1272" s="4">
        <v>10</v>
      </c>
      <c r="D1272" s="4">
        <v>9</v>
      </c>
      <c r="E1272" s="7">
        <f t="shared" si="3"/>
        <v>10800</v>
      </c>
      <c r="F1272" s="7">
        <v>39800</v>
      </c>
      <c r="G1272" s="7" t="s">
        <v>6044</v>
      </c>
      <c r="H1272" s="26">
        <v>0</v>
      </c>
      <c r="I1272" s="7">
        <v>0</v>
      </c>
      <c r="J1272" s="7">
        <v>39800</v>
      </c>
      <c r="K1272" s="7">
        <v>41670.6</v>
      </c>
    </row>
    <row r="1273" spans="1:11" s="4" customFormat="1" x14ac:dyDescent="0.3">
      <c r="A1273" s="4" t="s">
        <v>5537</v>
      </c>
      <c r="C1273" s="4">
        <v>11</v>
      </c>
      <c r="D1273" s="4">
        <v>11</v>
      </c>
      <c r="E1273" s="7">
        <f t="shared" si="3"/>
        <v>13200</v>
      </c>
      <c r="F1273" s="7">
        <v>42200</v>
      </c>
      <c r="G1273" s="7" t="s">
        <v>6044</v>
      </c>
      <c r="H1273" s="26">
        <v>0</v>
      </c>
      <c r="I1273" s="7">
        <v>0</v>
      </c>
      <c r="J1273" s="7">
        <v>42200</v>
      </c>
      <c r="K1273" s="7">
        <v>44183.399999999994</v>
      </c>
    </row>
    <row r="1274" spans="1:11" s="4" customFormat="1" x14ac:dyDescent="0.3">
      <c r="A1274" s="4" t="s">
        <v>5570</v>
      </c>
      <c r="C1274" s="4">
        <v>3</v>
      </c>
      <c r="D1274" s="4">
        <v>3</v>
      </c>
      <c r="E1274" s="7">
        <f t="shared" si="3"/>
        <v>3600</v>
      </c>
      <c r="F1274" s="7">
        <v>32600</v>
      </c>
      <c r="G1274" s="7" t="s">
        <v>6047</v>
      </c>
      <c r="H1274" s="26">
        <v>0</v>
      </c>
      <c r="I1274" s="7">
        <v>0</v>
      </c>
      <c r="J1274" s="7">
        <v>32600</v>
      </c>
      <c r="K1274" s="7">
        <v>34132.199999999997</v>
      </c>
    </row>
    <row r="1275" spans="1:11" s="4" customFormat="1" x14ac:dyDescent="0.3">
      <c r="A1275" s="4" t="s">
        <v>5571</v>
      </c>
      <c r="C1275" s="4">
        <v>7</v>
      </c>
      <c r="D1275" s="4">
        <v>7</v>
      </c>
      <c r="E1275" s="7">
        <f t="shared" si="3"/>
        <v>8400</v>
      </c>
      <c r="F1275" s="7">
        <v>37400</v>
      </c>
      <c r="G1275" s="7" t="s">
        <v>6047</v>
      </c>
      <c r="H1275" s="26">
        <v>0</v>
      </c>
      <c r="I1275" s="7">
        <v>0</v>
      </c>
      <c r="J1275" s="7">
        <v>37400</v>
      </c>
      <c r="K1275" s="7">
        <v>39157.799999999996</v>
      </c>
    </row>
    <row r="1276" spans="1:11" s="4" customFormat="1" x14ac:dyDescent="0.3">
      <c r="A1276" s="4" t="s">
        <v>5573</v>
      </c>
      <c r="C1276" s="4">
        <v>17</v>
      </c>
      <c r="D1276" s="4">
        <v>16</v>
      </c>
      <c r="E1276" s="7">
        <f t="shared" si="3"/>
        <v>19200</v>
      </c>
      <c r="F1276" s="7">
        <v>48200</v>
      </c>
      <c r="G1276" s="7" t="s">
        <v>6047</v>
      </c>
      <c r="H1276" s="26">
        <v>0</v>
      </c>
      <c r="I1276" s="7">
        <v>0</v>
      </c>
      <c r="J1276" s="7">
        <v>48200</v>
      </c>
      <c r="K1276" s="7">
        <v>50465.399999999994</v>
      </c>
    </row>
    <row r="1277" spans="1:11" s="4" customFormat="1" x14ac:dyDescent="0.3">
      <c r="E1277" s="7"/>
      <c r="F1277" s="7"/>
      <c r="G1277" s="7"/>
      <c r="H1277" s="26"/>
      <c r="I1277" s="7"/>
      <c r="J1277" s="7"/>
      <c r="K1277" s="7"/>
    </row>
  </sheetData>
  <pageMargins left="0.7" right="0.7" top="0.75" bottom="0.75" header="0.3" footer="0.3"/>
  <ignoredErrors>
    <ignoredError sqref="E2:E1276" calculatedColumn="1"/>
  </ignoredErrors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57CC2-47F1-4FAE-979B-93CE5F2228FA}">
  <dimension ref="A1:W144"/>
  <sheetViews>
    <sheetView topLeftCell="Q1" workbookViewId="0">
      <selection activeCell="T1" sqref="T1:T1048576"/>
    </sheetView>
  </sheetViews>
  <sheetFormatPr defaultRowHeight="14.4" x14ac:dyDescent="0.3"/>
  <cols>
    <col min="1" max="1" width="26.109375" style="1" bestFit="1" customWidth="1"/>
    <col min="2" max="2" width="39.33203125" style="1" bestFit="1" customWidth="1"/>
    <col min="3" max="3" width="17.33203125" style="1" customWidth="1"/>
    <col min="4" max="4" width="21.44140625" style="1" customWidth="1"/>
    <col min="5" max="5" width="20.44140625" style="1" customWidth="1"/>
    <col min="6" max="6" width="24.77734375" style="1" customWidth="1"/>
    <col min="7" max="7" width="42.109375" style="1" bestFit="1" customWidth="1"/>
    <col min="8" max="8" width="26.5546875" style="1" customWidth="1"/>
    <col min="9" max="9" width="30" style="1" customWidth="1"/>
    <col min="10" max="10" width="35.109375" style="1" customWidth="1"/>
    <col min="11" max="11" width="16.109375" style="1" customWidth="1"/>
    <col min="12" max="12" width="14.33203125" style="2" customWidth="1"/>
    <col min="13" max="13" width="13.21875" style="2" customWidth="1"/>
    <col min="14" max="14" width="11.5546875" style="2" customWidth="1"/>
    <col min="15" max="15" width="19.44140625" style="2" customWidth="1"/>
    <col min="16" max="16" width="29.88671875" style="2" customWidth="1"/>
    <col min="17" max="17" width="17.5546875" style="2" customWidth="1"/>
    <col min="18" max="18" width="29.77734375" style="2" customWidth="1"/>
    <col min="19" max="19" width="18.21875" style="2" customWidth="1"/>
    <col min="20" max="20" width="18.6640625" style="27" customWidth="1"/>
    <col min="21" max="21" width="20.5546875" style="2" customWidth="1"/>
    <col min="22" max="22" width="23.44140625" style="2" customWidth="1"/>
    <col min="23" max="23" width="26.109375" style="2" customWidth="1"/>
    <col min="24" max="16384" width="8.88671875" style="1"/>
  </cols>
  <sheetData>
    <row r="1" spans="1:23" s="8" customFormat="1" x14ac:dyDescent="0.3">
      <c r="A1" s="8" t="s">
        <v>10544</v>
      </c>
      <c r="B1" s="8" t="s">
        <v>10552</v>
      </c>
      <c r="C1" s="8" t="s">
        <v>10545</v>
      </c>
      <c r="D1" s="8" t="s">
        <v>10546</v>
      </c>
      <c r="E1" s="8" t="s">
        <v>10547</v>
      </c>
      <c r="F1" s="8" t="s">
        <v>10548</v>
      </c>
      <c r="G1" s="8" t="s">
        <v>10549</v>
      </c>
      <c r="H1" s="8" t="s">
        <v>10550</v>
      </c>
      <c r="I1" s="8" t="s">
        <v>10551</v>
      </c>
      <c r="J1" s="8" t="s">
        <v>10553</v>
      </c>
      <c r="K1" s="8" t="s">
        <v>6059</v>
      </c>
      <c r="L1" s="9" t="s">
        <v>6060</v>
      </c>
      <c r="M1" s="9" t="s">
        <v>6061</v>
      </c>
      <c r="N1" s="9" t="s">
        <v>6062</v>
      </c>
      <c r="O1" s="9" t="s">
        <v>6063</v>
      </c>
      <c r="P1" s="9" t="s">
        <v>6064</v>
      </c>
      <c r="Q1" s="9" t="s">
        <v>6065</v>
      </c>
      <c r="R1" s="9" t="s">
        <v>6058</v>
      </c>
      <c r="S1" s="9" t="s">
        <v>6066</v>
      </c>
      <c r="T1" s="28" t="s">
        <v>6052</v>
      </c>
      <c r="U1" s="9" t="s">
        <v>6053</v>
      </c>
      <c r="V1" s="9" t="s">
        <v>10566</v>
      </c>
      <c r="W1" s="9" t="s">
        <v>10567</v>
      </c>
    </row>
    <row r="2" spans="1:23" x14ac:dyDescent="0.3">
      <c r="A2" s="1" t="s">
        <v>3177</v>
      </c>
      <c r="B2" s="1" t="s">
        <v>3178</v>
      </c>
      <c r="C2" s="1" t="s">
        <v>5996</v>
      </c>
      <c r="D2" s="1">
        <v>230</v>
      </c>
      <c r="E2" s="1">
        <v>129</v>
      </c>
      <c r="F2" s="1" t="s">
        <v>3780</v>
      </c>
      <c r="G2" s="1" t="s">
        <v>3781</v>
      </c>
      <c r="H2" s="1" t="s">
        <v>5996</v>
      </c>
      <c r="I2" s="1">
        <v>104908</v>
      </c>
      <c r="J2" s="1">
        <v>29610</v>
      </c>
      <c r="K2" s="1">
        <v>1000</v>
      </c>
      <c r="L2" s="2">
        <v>155000</v>
      </c>
      <c r="M2" s="2">
        <v>5000</v>
      </c>
      <c r="N2" s="2">
        <v>851400</v>
      </c>
      <c r="O2" s="2">
        <v>285000</v>
      </c>
      <c r="P2" s="2">
        <v>1296400</v>
      </c>
      <c r="Q2" s="2">
        <v>259280</v>
      </c>
      <c r="R2" s="2">
        <v>324100</v>
      </c>
      <c r="S2" s="2">
        <v>1879780</v>
      </c>
      <c r="T2" s="27">
        <v>0</v>
      </c>
      <c r="U2" s="2">
        <v>0</v>
      </c>
      <c r="V2" s="2">
        <v>1879780</v>
      </c>
      <c r="W2" s="2">
        <v>1968129.66</v>
      </c>
    </row>
    <row r="3" spans="1:23" x14ac:dyDescent="0.3">
      <c r="A3" s="1" t="s">
        <v>1467</v>
      </c>
      <c r="B3" s="1" t="s">
        <v>1468</v>
      </c>
      <c r="C3" s="1" t="s">
        <v>5996</v>
      </c>
      <c r="D3" s="1">
        <v>250</v>
      </c>
      <c r="E3" s="1">
        <v>175</v>
      </c>
      <c r="F3" s="1" t="s">
        <v>3780</v>
      </c>
      <c r="G3" s="1" t="s">
        <v>3781</v>
      </c>
      <c r="H3" s="1" t="s">
        <v>5996</v>
      </c>
      <c r="I3" s="1">
        <v>104908</v>
      </c>
      <c r="J3" s="1">
        <v>29610</v>
      </c>
      <c r="K3" s="1">
        <v>1000</v>
      </c>
      <c r="L3" s="2">
        <v>155000</v>
      </c>
      <c r="M3" s="2">
        <v>5000</v>
      </c>
      <c r="N3" s="2">
        <v>1155000</v>
      </c>
      <c r="O3" s="2">
        <v>285000</v>
      </c>
      <c r="P3" s="2">
        <v>1600000</v>
      </c>
      <c r="Q3" s="2">
        <v>320000</v>
      </c>
      <c r="R3" s="2">
        <v>400000</v>
      </c>
      <c r="S3" s="2">
        <v>2320000</v>
      </c>
      <c r="T3" s="27">
        <v>0</v>
      </c>
      <c r="U3" s="2">
        <v>0</v>
      </c>
      <c r="V3" s="2">
        <v>2320000</v>
      </c>
      <c r="W3" s="2">
        <v>2429040</v>
      </c>
    </row>
    <row r="4" spans="1:23" x14ac:dyDescent="0.3">
      <c r="A4" s="1" t="s">
        <v>5094</v>
      </c>
      <c r="B4" s="1" t="s">
        <v>5095</v>
      </c>
      <c r="C4" s="1" t="s">
        <v>5999</v>
      </c>
      <c r="D4" s="1">
        <v>140</v>
      </c>
      <c r="E4" s="1">
        <v>70</v>
      </c>
      <c r="F4" s="1" t="s">
        <v>124</v>
      </c>
      <c r="G4" s="1" t="s">
        <v>125</v>
      </c>
      <c r="H4" s="1" t="s">
        <v>5999</v>
      </c>
      <c r="I4" s="1">
        <v>198000</v>
      </c>
      <c r="J4" s="1">
        <v>60529</v>
      </c>
      <c r="K4" s="1">
        <v>1000</v>
      </c>
      <c r="L4" s="2">
        <v>155000</v>
      </c>
      <c r="M4" s="2">
        <v>5000</v>
      </c>
      <c r="N4" s="2">
        <v>462000</v>
      </c>
      <c r="O4" s="2">
        <v>285000</v>
      </c>
      <c r="P4" s="2">
        <v>907000</v>
      </c>
      <c r="Q4" s="2">
        <v>181400</v>
      </c>
      <c r="R4" s="2">
        <v>226750</v>
      </c>
      <c r="S4" s="2">
        <v>1315150</v>
      </c>
      <c r="T4" s="27">
        <v>0.3</v>
      </c>
      <c r="U4" s="2">
        <v>272100</v>
      </c>
      <c r="V4" s="2">
        <v>1587250</v>
      </c>
      <c r="W4" s="2">
        <v>1661850.75</v>
      </c>
    </row>
    <row r="5" spans="1:23" x14ac:dyDescent="0.3">
      <c r="A5" s="1" t="s">
        <v>2820</v>
      </c>
      <c r="B5" s="1" t="s">
        <v>2821</v>
      </c>
      <c r="C5" s="1" t="s">
        <v>5999</v>
      </c>
      <c r="D5" s="1">
        <v>250</v>
      </c>
      <c r="E5" s="1">
        <v>18</v>
      </c>
      <c r="F5" s="1" t="s">
        <v>124</v>
      </c>
      <c r="G5" s="1" t="s">
        <v>125</v>
      </c>
      <c r="H5" s="1" t="s">
        <v>5999</v>
      </c>
      <c r="I5" s="1">
        <v>198000</v>
      </c>
      <c r="J5" s="1">
        <v>60529</v>
      </c>
      <c r="K5" s="1">
        <v>1000</v>
      </c>
      <c r="L5" s="2">
        <v>155000</v>
      </c>
      <c r="M5" s="2">
        <v>5000</v>
      </c>
      <c r="N5" s="2">
        <v>118800</v>
      </c>
      <c r="O5" s="2">
        <v>285000</v>
      </c>
      <c r="P5" s="2">
        <v>563800</v>
      </c>
      <c r="Q5" s="2">
        <v>112760</v>
      </c>
      <c r="R5" s="2">
        <v>140950</v>
      </c>
      <c r="S5" s="2">
        <v>817510</v>
      </c>
      <c r="T5" s="27">
        <v>0.3</v>
      </c>
      <c r="U5" s="2">
        <v>169140</v>
      </c>
      <c r="V5" s="2">
        <v>986650</v>
      </c>
      <c r="W5" s="2">
        <v>1033022.5499999999</v>
      </c>
    </row>
    <row r="6" spans="1:23" x14ac:dyDescent="0.3">
      <c r="A6" s="1" t="s">
        <v>4757</v>
      </c>
      <c r="B6" s="1" t="s">
        <v>4758</v>
      </c>
      <c r="C6" s="1" t="s">
        <v>5999</v>
      </c>
      <c r="D6" s="1">
        <v>216</v>
      </c>
      <c r="E6" s="1">
        <v>45</v>
      </c>
      <c r="F6" s="1" t="s">
        <v>124</v>
      </c>
      <c r="G6" s="1" t="s">
        <v>125</v>
      </c>
      <c r="H6" s="1" t="s">
        <v>5999</v>
      </c>
      <c r="I6" s="1">
        <v>198000</v>
      </c>
      <c r="J6" s="1">
        <v>60529</v>
      </c>
      <c r="K6" s="1">
        <v>1000</v>
      </c>
      <c r="L6" s="2">
        <v>155000</v>
      </c>
      <c r="M6" s="2">
        <v>5000</v>
      </c>
      <c r="N6" s="2">
        <v>297000</v>
      </c>
      <c r="O6" s="2">
        <v>285000</v>
      </c>
      <c r="P6" s="2">
        <v>742000</v>
      </c>
      <c r="Q6" s="2">
        <v>148400</v>
      </c>
      <c r="R6" s="2">
        <v>185500</v>
      </c>
      <c r="S6" s="2">
        <v>1075900</v>
      </c>
      <c r="T6" s="27">
        <v>0.3</v>
      </c>
      <c r="U6" s="2">
        <v>222600</v>
      </c>
      <c r="V6" s="2">
        <v>1298500</v>
      </c>
      <c r="W6" s="2">
        <v>1359529.5</v>
      </c>
    </row>
    <row r="7" spans="1:23" x14ac:dyDescent="0.3">
      <c r="A7" s="1" t="s">
        <v>2021</v>
      </c>
      <c r="B7" s="1" t="s">
        <v>2022</v>
      </c>
      <c r="C7" s="1" t="s">
        <v>5999</v>
      </c>
      <c r="D7" s="1">
        <v>149</v>
      </c>
      <c r="E7" s="1">
        <v>45</v>
      </c>
      <c r="F7" s="1" t="s">
        <v>124</v>
      </c>
      <c r="G7" s="1" t="s">
        <v>125</v>
      </c>
      <c r="H7" s="1" t="s">
        <v>5999</v>
      </c>
      <c r="I7" s="1">
        <v>198000</v>
      </c>
      <c r="J7" s="1">
        <v>60529</v>
      </c>
      <c r="K7" s="1">
        <v>1000</v>
      </c>
      <c r="L7" s="2">
        <v>155000</v>
      </c>
      <c r="M7" s="2">
        <v>5000</v>
      </c>
      <c r="N7" s="2">
        <v>297000</v>
      </c>
      <c r="O7" s="2">
        <v>285000</v>
      </c>
      <c r="P7" s="2">
        <v>742000</v>
      </c>
      <c r="Q7" s="2">
        <v>148400</v>
      </c>
      <c r="R7" s="2">
        <v>185500</v>
      </c>
      <c r="S7" s="2">
        <v>1075900</v>
      </c>
      <c r="T7" s="27">
        <v>0.3</v>
      </c>
      <c r="U7" s="2">
        <v>222600</v>
      </c>
      <c r="V7" s="2">
        <v>1298500</v>
      </c>
      <c r="W7" s="2">
        <v>1359529.5</v>
      </c>
    </row>
    <row r="8" spans="1:23" x14ac:dyDescent="0.3">
      <c r="A8" s="1" t="s">
        <v>5035</v>
      </c>
      <c r="B8" s="1" t="s">
        <v>5036</v>
      </c>
      <c r="C8" s="1" t="s">
        <v>5999</v>
      </c>
      <c r="D8" s="1">
        <v>400</v>
      </c>
      <c r="E8" s="1">
        <v>211</v>
      </c>
      <c r="F8" s="1" t="s">
        <v>124</v>
      </c>
      <c r="G8" s="1" t="s">
        <v>125</v>
      </c>
      <c r="H8" s="1" t="s">
        <v>5999</v>
      </c>
      <c r="I8" s="1">
        <v>198000</v>
      </c>
      <c r="J8" s="1">
        <v>60529</v>
      </c>
      <c r="K8" s="1">
        <v>1000</v>
      </c>
      <c r="L8" s="2">
        <v>155000</v>
      </c>
      <c r="M8" s="2">
        <v>5000</v>
      </c>
      <c r="N8" s="2">
        <v>1392600</v>
      </c>
      <c r="O8" s="2">
        <v>285000</v>
      </c>
      <c r="P8" s="2">
        <v>1837600</v>
      </c>
      <c r="Q8" s="2">
        <v>367520</v>
      </c>
      <c r="R8" s="2">
        <v>459400</v>
      </c>
      <c r="S8" s="2">
        <v>2664520</v>
      </c>
      <c r="T8" s="27">
        <v>0.3</v>
      </c>
      <c r="U8" s="2">
        <v>551280</v>
      </c>
      <c r="V8" s="2">
        <v>3215800</v>
      </c>
      <c r="W8" s="2">
        <v>3366942.5999999996</v>
      </c>
    </row>
    <row r="9" spans="1:23" x14ac:dyDescent="0.3">
      <c r="A9" s="1" t="s">
        <v>3888</v>
      </c>
      <c r="B9" s="1" t="s">
        <v>3889</v>
      </c>
      <c r="C9" s="1" t="s">
        <v>5999</v>
      </c>
      <c r="D9" s="1">
        <v>93</v>
      </c>
      <c r="E9" s="1">
        <v>33</v>
      </c>
      <c r="F9" s="1" t="s">
        <v>1612</v>
      </c>
      <c r="G9" s="1" t="s">
        <v>1613</v>
      </c>
      <c r="H9" s="1" t="s">
        <v>5999</v>
      </c>
      <c r="I9" s="1">
        <v>62500</v>
      </c>
      <c r="J9" s="1">
        <v>19023</v>
      </c>
      <c r="K9" s="1">
        <v>1000</v>
      </c>
      <c r="L9" s="2">
        <v>155000</v>
      </c>
      <c r="M9" s="2">
        <v>5000</v>
      </c>
      <c r="N9" s="2">
        <v>217800</v>
      </c>
      <c r="O9" s="2">
        <v>285000</v>
      </c>
      <c r="P9" s="2">
        <v>662800</v>
      </c>
      <c r="Q9" s="2">
        <v>132560</v>
      </c>
      <c r="R9" s="2">
        <v>165700</v>
      </c>
      <c r="S9" s="2">
        <v>961060</v>
      </c>
      <c r="T9" s="27">
        <v>0.3</v>
      </c>
      <c r="U9" s="2">
        <v>198840</v>
      </c>
      <c r="V9" s="2">
        <v>1159900</v>
      </c>
      <c r="W9" s="2">
        <v>1214415.2999999998</v>
      </c>
    </row>
    <row r="10" spans="1:23" x14ac:dyDescent="0.3">
      <c r="A10" s="1" t="s">
        <v>3917</v>
      </c>
      <c r="B10" s="1" t="s">
        <v>3918</v>
      </c>
      <c r="C10" s="1" t="s">
        <v>5999</v>
      </c>
      <c r="D10" s="1">
        <v>45</v>
      </c>
      <c r="E10" s="1">
        <v>16</v>
      </c>
      <c r="F10" s="1" t="s">
        <v>124</v>
      </c>
      <c r="G10" s="1" t="s">
        <v>125</v>
      </c>
      <c r="H10" s="1" t="s">
        <v>5999</v>
      </c>
      <c r="I10" s="1">
        <v>198000</v>
      </c>
      <c r="J10" s="1">
        <v>60529</v>
      </c>
      <c r="K10" s="1">
        <v>1000</v>
      </c>
      <c r="L10" s="2">
        <v>155000</v>
      </c>
      <c r="M10" s="2">
        <v>5000</v>
      </c>
      <c r="N10" s="2">
        <v>105600</v>
      </c>
      <c r="O10" s="2">
        <v>285000</v>
      </c>
      <c r="P10" s="2">
        <v>550600</v>
      </c>
      <c r="Q10" s="2">
        <v>110120</v>
      </c>
      <c r="R10" s="2">
        <v>137650</v>
      </c>
      <c r="S10" s="2">
        <v>798370</v>
      </c>
      <c r="T10" s="27">
        <v>0.3</v>
      </c>
      <c r="U10" s="2">
        <v>165180</v>
      </c>
      <c r="V10" s="2">
        <v>963550</v>
      </c>
      <c r="W10" s="2">
        <v>1008836.85</v>
      </c>
    </row>
    <row r="11" spans="1:23" x14ac:dyDescent="0.3">
      <c r="A11" s="1" t="s">
        <v>1114</v>
      </c>
      <c r="B11" s="1" t="s">
        <v>1115</v>
      </c>
      <c r="C11" s="1" t="s">
        <v>5999</v>
      </c>
      <c r="D11" s="1">
        <v>90</v>
      </c>
      <c r="E11" s="1">
        <v>15</v>
      </c>
      <c r="F11" s="1" t="s">
        <v>1214</v>
      </c>
      <c r="G11" s="1" t="s">
        <v>1215</v>
      </c>
      <c r="H11" s="1" t="s">
        <v>5993</v>
      </c>
      <c r="I11" s="1">
        <v>1405000</v>
      </c>
      <c r="J11" s="1">
        <v>390779</v>
      </c>
      <c r="K11" s="1">
        <v>1000</v>
      </c>
      <c r="L11" s="2">
        <v>155000</v>
      </c>
      <c r="M11" s="2">
        <v>5000</v>
      </c>
      <c r="N11" s="2">
        <v>99000</v>
      </c>
      <c r="O11" s="2">
        <v>285000</v>
      </c>
      <c r="P11" s="2">
        <v>544000</v>
      </c>
      <c r="Q11" s="2">
        <v>108800</v>
      </c>
      <c r="R11" s="2">
        <v>136000</v>
      </c>
      <c r="S11" s="2">
        <v>788800</v>
      </c>
      <c r="T11" s="27">
        <v>0.3</v>
      </c>
      <c r="U11" s="2">
        <v>163200</v>
      </c>
      <c r="V11" s="2">
        <v>952000</v>
      </c>
      <c r="W11" s="2">
        <v>996743.99999999988</v>
      </c>
    </row>
    <row r="12" spans="1:23" x14ac:dyDescent="0.3">
      <c r="A12" s="1" t="s">
        <v>5237</v>
      </c>
      <c r="B12" s="1" t="s">
        <v>5603</v>
      </c>
      <c r="C12" s="1" t="s">
        <v>6002</v>
      </c>
      <c r="D12" s="1">
        <v>900</v>
      </c>
      <c r="E12" s="1">
        <v>8</v>
      </c>
      <c r="F12" s="1" t="s">
        <v>4463</v>
      </c>
      <c r="G12" s="1" t="s">
        <v>4464</v>
      </c>
      <c r="H12" s="1" t="s">
        <v>6002</v>
      </c>
      <c r="I12" s="1">
        <v>541990</v>
      </c>
      <c r="J12" s="1">
        <v>136972</v>
      </c>
      <c r="K12" s="1">
        <v>1000</v>
      </c>
      <c r="L12" s="2">
        <v>155000</v>
      </c>
      <c r="M12" s="2">
        <v>5000</v>
      </c>
      <c r="N12" s="2">
        <v>52800</v>
      </c>
      <c r="O12" s="2">
        <v>285000</v>
      </c>
      <c r="P12" s="2">
        <v>497800</v>
      </c>
      <c r="Q12" s="2">
        <v>99560</v>
      </c>
      <c r="R12" s="2">
        <v>124450</v>
      </c>
      <c r="S12" s="2">
        <v>721810</v>
      </c>
      <c r="T12" s="27">
        <v>0</v>
      </c>
      <c r="U12" s="2">
        <v>0</v>
      </c>
      <c r="V12" s="2">
        <v>721810</v>
      </c>
      <c r="W12" s="2">
        <v>755735.07</v>
      </c>
    </row>
    <row r="13" spans="1:23" x14ac:dyDescent="0.3">
      <c r="A13" s="1" t="s">
        <v>4245</v>
      </c>
      <c r="B13" s="1" t="s">
        <v>4246</v>
      </c>
      <c r="C13" s="1" t="s">
        <v>6002</v>
      </c>
      <c r="D13" s="1">
        <v>350</v>
      </c>
      <c r="E13" s="1">
        <v>113</v>
      </c>
      <c r="F13" s="1" t="s">
        <v>4463</v>
      </c>
      <c r="G13" s="1" t="s">
        <v>4464</v>
      </c>
      <c r="H13" s="1" t="s">
        <v>6002</v>
      </c>
      <c r="I13" s="1">
        <v>541990</v>
      </c>
      <c r="J13" s="1">
        <v>136972</v>
      </c>
      <c r="K13" s="1">
        <v>1000</v>
      </c>
      <c r="L13" s="2">
        <v>155000</v>
      </c>
      <c r="M13" s="2">
        <v>5000</v>
      </c>
      <c r="N13" s="2">
        <v>745800</v>
      </c>
      <c r="O13" s="2">
        <v>285000</v>
      </c>
      <c r="P13" s="2">
        <v>1190800</v>
      </c>
      <c r="Q13" s="2">
        <v>238160</v>
      </c>
      <c r="R13" s="2">
        <v>297700</v>
      </c>
      <c r="S13" s="2">
        <v>1726660</v>
      </c>
      <c r="T13" s="27">
        <v>0</v>
      </c>
      <c r="U13" s="2">
        <v>0</v>
      </c>
      <c r="V13" s="2">
        <v>1726660</v>
      </c>
      <c r="W13" s="2">
        <v>1807813.0199999998</v>
      </c>
    </row>
    <row r="14" spans="1:23" x14ac:dyDescent="0.3">
      <c r="A14" s="1" t="s">
        <v>4108</v>
      </c>
      <c r="B14" s="1" t="s">
        <v>4109</v>
      </c>
      <c r="C14" s="1" t="s">
        <v>6002</v>
      </c>
      <c r="D14" s="1">
        <v>300</v>
      </c>
      <c r="E14" s="1">
        <v>172</v>
      </c>
      <c r="F14" s="1" t="s">
        <v>4463</v>
      </c>
      <c r="G14" s="1" t="s">
        <v>4464</v>
      </c>
      <c r="H14" s="1" t="s">
        <v>6002</v>
      </c>
      <c r="I14" s="1">
        <v>541990</v>
      </c>
      <c r="J14" s="1">
        <v>136972</v>
      </c>
      <c r="K14" s="1">
        <v>1000</v>
      </c>
      <c r="L14" s="2">
        <v>155000</v>
      </c>
      <c r="M14" s="2">
        <v>5000</v>
      </c>
      <c r="N14" s="2">
        <v>1135200</v>
      </c>
      <c r="O14" s="2">
        <v>285000</v>
      </c>
      <c r="P14" s="2">
        <v>1580200</v>
      </c>
      <c r="Q14" s="2">
        <v>316040</v>
      </c>
      <c r="R14" s="2">
        <v>395050</v>
      </c>
      <c r="S14" s="2">
        <v>2291290</v>
      </c>
      <c r="T14" s="27">
        <v>0</v>
      </c>
      <c r="U14" s="2">
        <v>0</v>
      </c>
      <c r="V14" s="2">
        <v>2291290</v>
      </c>
      <c r="W14" s="2">
        <v>2398980.63</v>
      </c>
    </row>
    <row r="15" spans="1:23" x14ac:dyDescent="0.3">
      <c r="A15" s="1" t="s">
        <v>163</v>
      </c>
      <c r="B15" s="1" t="s">
        <v>164</v>
      </c>
      <c r="C15" s="1" t="s">
        <v>6002</v>
      </c>
      <c r="D15" s="1">
        <v>300</v>
      </c>
      <c r="E15" s="1">
        <v>105</v>
      </c>
      <c r="F15" s="1" t="s">
        <v>4463</v>
      </c>
      <c r="G15" s="1" t="s">
        <v>4464</v>
      </c>
      <c r="H15" s="1" t="s">
        <v>6002</v>
      </c>
      <c r="I15" s="1">
        <v>541990</v>
      </c>
      <c r="J15" s="1">
        <v>136972</v>
      </c>
      <c r="K15" s="1">
        <v>1000</v>
      </c>
      <c r="L15" s="2">
        <v>155000</v>
      </c>
      <c r="M15" s="2">
        <v>5000</v>
      </c>
      <c r="N15" s="2">
        <v>693000</v>
      </c>
      <c r="O15" s="2">
        <v>285000</v>
      </c>
      <c r="P15" s="2">
        <v>1138000</v>
      </c>
      <c r="Q15" s="2">
        <v>227600</v>
      </c>
      <c r="R15" s="2">
        <v>284500</v>
      </c>
      <c r="S15" s="2">
        <v>1650100</v>
      </c>
      <c r="T15" s="27">
        <v>0</v>
      </c>
      <c r="U15" s="2">
        <v>0</v>
      </c>
      <c r="V15" s="2">
        <v>1650100</v>
      </c>
      <c r="W15" s="2">
        <v>1727654.7</v>
      </c>
    </row>
    <row r="16" spans="1:23" x14ac:dyDescent="0.3">
      <c r="A16" s="1" t="s">
        <v>1567</v>
      </c>
      <c r="B16" s="1" t="s">
        <v>1568</v>
      </c>
      <c r="C16" s="1" t="s">
        <v>6002</v>
      </c>
      <c r="D16" s="1">
        <v>25</v>
      </c>
      <c r="E16" s="1">
        <v>13</v>
      </c>
      <c r="F16" s="1" t="s">
        <v>4463</v>
      </c>
      <c r="G16" s="1" t="s">
        <v>4464</v>
      </c>
      <c r="H16" s="1" t="s">
        <v>6002</v>
      </c>
      <c r="I16" s="1">
        <v>541990</v>
      </c>
      <c r="J16" s="1">
        <v>136972</v>
      </c>
      <c r="K16" s="1">
        <v>1000</v>
      </c>
      <c r="L16" s="2">
        <v>155000</v>
      </c>
      <c r="M16" s="2">
        <v>5000</v>
      </c>
      <c r="N16" s="2">
        <v>85800</v>
      </c>
      <c r="O16" s="2">
        <v>285000</v>
      </c>
      <c r="P16" s="2">
        <v>530800</v>
      </c>
      <c r="Q16" s="2">
        <v>106160</v>
      </c>
      <c r="R16" s="2">
        <v>132700</v>
      </c>
      <c r="S16" s="2">
        <v>769660</v>
      </c>
      <c r="T16" s="27">
        <v>0</v>
      </c>
      <c r="U16" s="2">
        <v>0</v>
      </c>
      <c r="V16" s="2">
        <v>769660</v>
      </c>
      <c r="W16" s="2">
        <v>805834.0199999999</v>
      </c>
    </row>
    <row r="17" spans="1:23" x14ac:dyDescent="0.3">
      <c r="A17" s="1" t="s">
        <v>1240</v>
      </c>
      <c r="B17" s="1" t="s">
        <v>1241</v>
      </c>
      <c r="C17" s="1" t="s">
        <v>6007</v>
      </c>
      <c r="D17" s="1">
        <v>128</v>
      </c>
      <c r="E17" s="1">
        <v>14</v>
      </c>
      <c r="F17" s="1" t="s">
        <v>384</v>
      </c>
      <c r="G17" s="1" t="s">
        <v>385</v>
      </c>
      <c r="H17" s="1" t="s">
        <v>6007</v>
      </c>
      <c r="I17" s="1">
        <v>149796</v>
      </c>
      <c r="J17" s="1">
        <v>48076</v>
      </c>
      <c r="K17" s="1">
        <v>1000</v>
      </c>
      <c r="L17" s="2">
        <v>155000</v>
      </c>
      <c r="M17" s="2">
        <v>5000</v>
      </c>
      <c r="N17" s="2">
        <v>92400</v>
      </c>
      <c r="O17" s="2">
        <v>285000</v>
      </c>
      <c r="P17" s="2">
        <v>537400</v>
      </c>
      <c r="Q17" s="2">
        <v>107480</v>
      </c>
      <c r="R17" s="2">
        <v>134350</v>
      </c>
      <c r="S17" s="2">
        <v>779230</v>
      </c>
      <c r="T17" s="27">
        <v>0</v>
      </c>
      <c r="U17" s="2">
        <v>0</v>
      </c>
      <c r="V17" s="2">
        <v>779230</v>
      </c>
      <c r="W17" s="2">
        <v>815853.80999999994</v>
      </c>
    </row>
    <row r="18" spans="1:23" x14ac:dyDescent="0.3">
      <c r="A18" s="1" t="s">
        <v>240</v>
      </c>
      <c r="B18" s="1" t="s">
        <v>241</v>
      </c>
      <c r="C18" s="1" t="s">
        <v>6007</v>
      </c>
      <c r="D18" s="1">
        <v>150</v>
      </c>
      <c r="E18" s="1">
        <v>36</v>
      </c>
      <c r="F18" s="1" t="s">
        <v>3463</v>
      </c>
      <c r="G18" s="1" t="s">
        <v>3464</v>
      </c>
      <c r="H18" s="1" t="s">
        <v>6007</v>
      </c>
      <c r="I18" s="1">
        <v>8839</v>
      </c>
      <c r="J18" s="1">
        <v>3393</v>
      </c>
      <c r="K18" s="1">
        <v>1000</v>
      </c>
      <c r="L18" s="2">
        <v>155000</v>
      </c>
      <c r="M18" s="2">
        <v>5000</v>
      </c>
      <c r="N18" s="2">
        <v>237600</v>
      </c>
      <c r="O18" s="2">
        <v>285000</v>
      </c>
      <c r="P18" s="2">
        <v>682600</v>
      </c>
      <c r="Q18" s="2">
        <v>136520</v>
      </c>
      <c r="R18" s="2">
        <v>170650</v>
      </c>
      <c r="S18" s="2">
        <v>989770</v>
      </c>
      <c r="T18" s="27">
        <v>0</v>
      </c>
      <c r="U18" s="2">
        <v>0</v>
      </c>
      <c r="V18" s="2">
        <v>989770</v>
      </c>
      <c r="W18" s="2">
        <v>1036289.19</v>
      </c>
    </row>
    <row r="19" spans="1:23" x14ac:dyDescent="0.3">
      <c r="A19" s="1" t="s">
        <v>4922</v>
      </c>
      <c r="B19" s="1" t="s">
        <v>4923</v>
      </c>
      <c r="C19" s="1" t="s">
        <v>6007</v>
      </c>
      <c r="D19" s="1">
        <v>32</v>
      </c>
      <c r="E19" s="1">
        <v>15</v>
      </c>
      <c r="F19" s="1" t="s">
        <v>384</v>
      </c>
      <c r="G19" s="1" t="s">
        <v>385</v>
      </c>
      <c r="H19" s="1" t="s">
        <v>6007</v>
      </c>
      <c r="I19" s="1">
        <v>149796</v>
      </c>
      <c r="J19" s="1">
        <v>48076</v>
      </c>
      <c r="K19" s="1">
        <v>1000</v>
      </c>
      <c r="L19" s="2">
        <v>155000</v>
      </c>
      <c r="M19" s="2">
        <v>5000</v>
      </c>
      <c r="N19" s="2">
        <v>99000</v>
      </c>
      <c r="O19" s="2">
        <v>285000</v>
      </c>
      <c r="P19" s="2">
        <v>544000</v>
      </c>
      <c r="Q19" s="2">
        <v>108800</v>
      </c>
      <c r="R19" s="2">
        <v>136000</v>
      </c>
      <c r="S19" s="2">
        <v>788800</v>
      </c>
      <c r="T19" s="27">
        <v>0</v>
      </c>
      <c r="U19" s="2">
        <v>0</v>
      </c>
      <c r="V19" s="2">
        <v>788800</v>
      </c>
      <c r="W19" s="2">
        <v>825873.6</v>
      </c>
    </row>
    <row r="20" spans="1:23" x14ac:dyDescent="0.3">
      <c r="A20" s="1" t="s">
        <v>2045</v>
      </c>
      <c r="B20" s="1" t="s">
        <v>2046</v>
      </c>
      <c r="C20" s="1" t="s">
        <v>6007</v>
      </c>
      <c r="D20" s="1">
        <v>393</v>
      </c>
      <c r="E20" s="1">
        <v>95</v>
      </c>
      <c r="F20" s="1" t="s">
        <v>384</v>
      </c>
      <c r="G20" s="1" t="s">
        <v>385</v>
      </c>
      <c r="H20" s="1" t="s">
        <v>6007</v>
      </c>
      <c r="I20" s="1">
        <v>149796</v>
      </c>
      <c r="J20" s="1">
        <v>48076</v>
      </c>
      <c r="K20" s="1">
        <v>1000</v>
      </c>
      <c r="L20" s="2">
        <v>155000</v>
      </c>
      <c r="M20" s="2">
        <v>5000</v>
      </c>
      <c r="N20" s="2">
        <v>627000</v>
      </c>
      <c r="O20" s="2">
        <v>285000</v>
      </c>
      <c r="P20" s="2">
        <v>1072000</v>
      </c>
      <c r="Q20" s="2">
        <v>214400</v>
      </c>
      <c r="R20" s="2">
        <v>268000</v>
      </c>
      <c r="S20" s="2">
        <v>1554400</v>
      </c>
      <c r="T20" s="27">
        <v>0</v>
      </c>
      <c r="U20" s="2">
        <v>0</v>
      </c>
      <c r="V20" s="2">
        <v>1554400</v>
      </c>
      <c r="W20" s="2">
        <v>1627456.7999999998</v>
      </c>
    </row>
    <row r="21" spans="1:23" x14ac:dyDescent="0.3">
      <c r="A21" s="1" t="s">
        <v>1352</v>
      </c>
      <c r="B21" s="1" t="s">
        <v>1353</v>
      </c>
      <c r="C21" s="1" t="s">
        <v>6007</v>
      </c>
      <c r="D21" s="1">
        <v>25</v>
      </c>
      <c r="E21" s="1">
        <v>12</v>
      </c>
      <c r="F21" s="1" t="s">
        <v>3351</v>
      </c>
      <c r="G21" s="1" t="s">
        <v>3352</v>
      </c>
      <c r="H21" s="1" t="s">
        <v>6007</v>
      </c>
      <c r="I21" s="1">
        <v>39478</v>
      </c>
      <c r="J21" s="1">
        <v>11963</v>
      </c>
      <c r="K21" s="1">
        <v>1000</v>
      </c>
      <c r="L21" s="2">
        <v>155000</v>
      </c>
      <c r="M21" s="2">
        <v>5000</v>
      </c>
      <c r="N21" s="2">
        <v>79200</v>
      </c>
      <c r="O21" s="2">
        <v>285000</v>
      </c>
      <c r="P21" s="2">
        <v>524200</v>
      </c>
      <c r="Q21" s="2">
        <v>104840</v>
      </c>
      <c r="R21" s="2">
        <v>131050</v>
      </c>
      <c r="S21" s="2">
        <v>760090</v>
      </c>
      <c r="T21" s="27">
        <v>0</v>
      </c>
      <c r="U21" s="2">
        <v>0</v>
      </c>
      <c r="V21" s="2">
        <v>760090</v>
      </c>
      <c r="W21" s="2">
        <v>795814.23</v>
      </c>
    </row>
    <row r="22" spans="1:23" x14ac:dyDescent="0.3">
      <c r="A22" s="1" t="s">
        <v>4971</v>
      </c>
      <c r="B22" s="1" t="s">
        <v>4972</v>
      </c>
      <c r="C22" s="1" t="s">
        <v>6007</v>
      </c>
      <c r="D22" s="1">
        <v>54</v>
      </c>
      <c r="E22" s="1">
        <v>55</v>
      </c>
      <c r="F22" s="1" t="s">
        <v>3417</v>
      </c>
      <c r="G22" s="1" t="s">
        <v>3418</v>
      </c>
      <c r="H22" s="1" t="s">
        <v>6007</v>
      </c>
      <c r="I22" s="1">
        <v>20500</v>
      </c>
      <c r="J22" s="1">
        <v>4847</v>
      </c>
      <c r="K22" s="1">
        <v>1000</v>
      </c>
      <c r="L22" s="2">
        <v>155000</v>
      </c>
      <c r="M22" s="2">
        <v>5000</v>
      </c>
      <c r="N22" s="2">
        <v>363000</v>
      </c>
      <c r="O22" s="2">
        <v>285000</v>
      </c>
      <c r="P22" s="2">
        <v>808000</v>
      </c>
      <c r="Q22" s="2">
        <v>161600</v>
      </c>
      <c r="R22" s="2">
        <v>202000</v>
      </c>
      <c r="S22" s="2">
        <v>1171600</v>
      </c>
      <c r="T22" s="27">
        <v>0</v>
      </c>
      <c r="U22" s="2">
        <v>0</v>
      </c>
      <c r="V22" s="2">
        <v>1171600</v>
      </c>
      <c r="W22" s="2">
        <v>1226665.2</v>
      </c>
    </row>
    <row r="23" spans="1:23" x14ac:dyDescent="0.3">
      <c r="A23" s="1" t="s">
        <v>754</v>
      </c>
      <c r="B23" s="1" t="s">
        <v>755</v>
      </c>
      <c r="C23" s="1" t="s">
        <v>6007</v>
      </c>
      <c r="D23" s="1">
        <v>35</v>
      </c>
      <c r="E23" s="1">
        <v>13</v>
      </c>
      <c r="F23" s="1" t="s">
        <v>664</v>
      </c>
      <c r="G23" s="1" t="s">
        <v>665</v>
      </c>
      <c r="H23" s="1" t="s">
        <v>6007</v>
      </c>
      <c r="I23" s="1">
        <v>16905</v>
      </c>
      <c r="J23" s="1">
        <v>5264</v>
      </c>
      <c r="K23" s="1">
        <v>1000</v>
      </c>
      <c r="L23" s="2">
        <v>155000</v>
      </c>
      <c r="M23" s="2">
        <v>5000</v>
      </c>
      <c r="N23" s="2">
        <v>85800</v>
      </c>
      <c r="O23" s="2">
        <v>285000</v>
      </c>
      <c r="P23" s="2">
        <v>530800</v>
      </c>
      <c r="Q23" s="2">
        <v>106160</v>
      </c>
      <c r="R23" s="2">
        <v>132700</v>
      </c>
      <c r="S23" s="2">
        <v>769660</v>
      </c>
      <c r="T23" s="27">
        <v>0</v>
      </c>
      <c r="U23" s="2">
        <v>0</v>
      </c>
      <c r="V23" s="2">
        <v>769660</v>
      </c>
      <c r="W23" s="2">
        <v>805834.0199999999</v>
      </c>
    </row>
    <row r="24" spans="1:23" x14ac:dyDescent="0.3">
      <c r="A24" s="1" t="s">
        <v>3975</v>
      </c>
      <c r="B24" s="1" t="s">
        <v>3976</v>
      </c>
      <c r="C24" s="1" t="s">
        <v>6008</v>
      </c>
      <c r="D24" s="1">
        <v>400</v>
      </c>
      <c r="E24" s="1">
        <v>108</v>
      </c>
      <c r="F24" s="1" t="s">
        <v>745</v>
      </c>
      <c r="G24" s="1" t="s">
        <v>746</v>
      </c>
      <c r="H24" s="1" t="s">
        <v>6026</v>
      </c>
      <c r="I24" s="1">
        <v>48738</v>
      </c>
      <c r="J24" s="1">
        <v>14779</v>
      </c>
      <c r="K24" s="1">
        <v>1000</v>
      </c>
      <c r="L24" s="2">
        <v>155000</v>
      </c>
      <c r="M24" s="2">
        <v>5000</v>
      </c>
      <c r="N24" s="2">
        <v>712800</v>
      </c>
      <c r="O24" s="2">
        <v>285000</v>
      </c>
      <c r="P24" s="2">
        <v>1157800</v>
      </c>
      <c r="Q24" s="2">
        <v>231560</v>
      </c>
      <c r="R24" s="2">
        <v>289450</v>
      </c>
      <c r="S24" s="2">
        <v>1678810</v>
      </c>
      <c r="T24" s="27">
        <v>0</v>
      </c>
      <c r="U24" s="2">
        <v>0</v>
      </c>
      <c r="V24" s="2">
        <v>1678810</v>
      </c>
      <c r="W24" s="2">
        <v>1757714.0699999998</v>
      </c>
    </row>
    <row r="25" spans="1:23" x14ac:dyDescent="0.3">
      <c r="A25" s="1" t="s">
        <v>718</v>
      </c>
      <c r="B25" s="1" t="s">
        <v>719</v>
      </c>
      <c r="C25" s="1" t="s">
        <v>6010</v>
      </c>
      <c r="D25" s="1">
        <v>113</v>
      </c>
      <c r="E25" s="1">
        <v>52</v>
      </c>
      <c r="F25" s="1" t="s">
        <v>998</v>
      </c>
      <c r="G25" s="1" t="s">
        <v>999</v>
      </c>
      <c r="H25" s="1" t="s">
        <v>6010</v>
      </c>
      <c r="I25" s="1">
        <v>16403</v>
      </c>
      <c r="J25" s="1">
        <v>3781</v>
      </c>
      <c r="K25" s="1">
        <v>1000</v>
      </c>
      <c r="L25" s="2">
        <v>155000</v>
      </c>
      <c r="M25" s="2">
        <v>5000</v>
      </c>
      <c r="N25" s="2">
        <v>343200</v>
      </c>
      <c r="O25" s="2">
        <v>285000</v>
      </c>
      <c r="P25" s="2">
        <v>788200</v>
      </c>
      <c r="Q25" s="2">
        <v>157640</v>
      </c>
      <c r="R25" s="2">
        <v>197050</v>
      </c>
      <c r="S25" s="2">
        <v>1142890</v>
      </c>
      <c r="T25" s="27">
        <v>0</v>
      </c>
      <c r="U25" s="2">
        <v>0</v>
      </c>
      <c r="V25" s="2">
        <v>1142890</v>
      </c>
      <c r="W25" s="2">
        <v>1196605.8299999998</v>
      </c>
    </row>
    <row r="26" spans="1:23" x14ac:dyDescent="0.3">
      <c r="A26" s="1" t="s">
        <v>3798</v>
      </c>
      <c r="B26" s="1" t="s">
        <v>3799</v>
      </c>
      <c r="C26" s="1" t="s">
        <v>6011</v>
      </c>
      <c r="D26" s="1">
        <v>40</v>
      </c>
      <c r="E26" s="1">
        <v>20</v>
      </c>
      <c r="F26" s="1" t="s">
        <v>579</v>
      </c>
      <c r="G26" s="1" t="s">
        <v>580</v>
      </c>
      <c r="H26" s="1" t="s">
        <v>6011</v>
      </c>
      <c r="I26" s="1">
        <v>115525</v>
      </c>
      <c r="J26" s="1">
        <v>26797</v>
      </c>
      <c r="K26" s="1">
        <v>1000</v>
      </c>
      <c r="L26" s="2">
        <v>155000</v>
      </c>
      <c r="M26" s="2">
        <v>5000</v>
      </c>
      <c r="N26" s="2">
        <v>132000</v>
      </c>
      <c r="O26" s="2">
        <v>285000</v>
      </c>
      <c r="P26" s="2">
        <v>577000</v>
      </c>
      <c r="Q26" s="2">
        <v>115400</v>
      </c>
      <c r="R26" s="2">
        <v>144250</v>
      </c>
      <c r="S26" s="2">
        <v>836650</v>
      </c>
      <c r="T26" s="27">
        <v>0.32</v>
      </c>
      <c r="U26" s="2">
        <v>184640</v>
      </c>
      <c r="V26" s="2">
        <v>1021290</v>
      </c>
      <c r="W26" s="2">
        <v>1069290.6299999999</v>
      </c>
    </row>
    <row r="27" spans="1:23" x14ac:dyDescent="0.3">
      <c r="A27" s="1" t="s">
        <v>4702</v>
      </c>
      <c r="B27" s="1" t="s">
        <v>4703</v>
      </c>
      <c r="C27" s="1" t="s">
        <v>6011</v>
      </c>
      <c r="D27" s="1">
        <v>700</v>
      </c>
      <c r="E27" s="1">
        <v>250</v>
      </c>
      <c r="F27" s="1" t="s">
        <v>621</v>
      </c>
      <c r="G27" s="1" t="s">
        <v>622</v>
      </c>
      <c r="H27" s="1" t="s">
        <v>6011</v>
      </c>
      <c r="I27" s="1">
        <v>254000</v>
      </c>
      <c r="J27" s="1">
        <v>46080</v>
      </c>
      <c r="K27" s="1">
        <v>1000</v>
      </c>
      <c r="L27" s="2">
        <v>155000</v>
      </c>
      <c r="M27" s="2">
        <v>5000</v>
      </c>
      <c r="N27" s="2">
        <v>1650000</v>
      </c>
      <c r="O27" s="2">
        <v>285000</v>
      </c>
      <c r="P27" s="2">
        <v>2095000</v>
      </c>
      <c r="Q27" s="2">
        <v>419000</v>
      </c>
      <c r="R27" s="2">
        <v>523750</v>
      </c>
      <c r="S27" s="2">
        <v>3037750</v>
      </c>
      <c r="T27" s="27">
        <v>0.32</v>
      </c>
      <c r="U27" s="2">
        <v>670400</v>
      </c>
      <c r="V27" s="2">
        <v>3708150</v>
      </c>
      <c r="W27" s="2">
        <v>3882433.05</v>
      </c>
    </row>
    <row r="28" spans="1:23" x14ac:dyDescent="0.3">
      <c r="A28" s="1" t="s">
        <v>3269</v>
      </c>
      <c r="B28" s="1" t="s">
        <v>3270</v>
      </c>
      <c r="C28" s="1" t="s">
        <v>6011</v>
      </c>
      <c r="D28" s="1">
        <v>50</v>
      </c>
      <c r="E28" s="1">
        <v>34</v>
      </c>
      <c r="F28" s="1" t="s">
        <v>2967</v>
      </c>
      <c r="G28" s="1" t="s">
        <v>2968</v>
      </c>
      <c r="H28" s="1" t="s">
        <v>6011</v>
      </c>
      <c r="I28" s="1">
        <v>187372</v>
      </c>
      <c r="J28" s="1">
        <v>51516</v>
      </c>
      <c r="K28" s="1">
        <v>1000</v>
      </c>
      <c r="L28" s="2">
        <v>155000</v>
      </c>
      <c r="M28" s="2">
        <v>5000</v>
      </c>
      <c r="N28" s="2">
        <v>224400</v>
      </c>
      <c r="O28" s="2">
        <v>285000</v>
      </c>
      <c r="P28" s="2">
        <v>669400</v>
      </c>
      <c r="Q28" s="2">
        <v>133880</v>
      </c>
      <c r="R28" s="2">
        <v>167350</v>
      </c>
      <c r="S28" s="2">
        <v>970630</v>
      </c>
      <c r="T28" s="27">
        <v>0.32</v>
      </c>
      <c r="U28" s="2">
        <v>214208</v>
      </c>
      <c r="V28" s="2">
        <v>1184838</v>
      </c>
      <c r="W28" s="2">
        <v>1240525.3859999999</v>
      </c>
    </row>
    <row r="29" spans="1:23" x14ac:dyDescent="0.3">
      <c r="A29" s="1" t="s">
        <v>185</v>
      </c>
      <c r="B29" s="1" t="s">
        <v>186</v>
      </c>
      <c r="C29" s="1" t="s">
        <v>6011</v>
      </c>
      <c r="D29" s="1">
        <v>215</v>
      </c>
      <c r="E29" s="1">
        <v>76</v>
      </c>
      <c r="F29" s="1" t="s">
        <v>2967</v>
      </c>
      <c r="G29" s="1" t="s">
        <v>2968</v>
      </c>
      <c r="H29" s="1" t="s">
        <v>6011</v>
      </c>
      <c r="I29" s="1">
        <v>187372</v>
      </c>
      <c r="J29" s="1">
        <v>51516</v>
      </c>
      <c r="K29" s="1">
        <v>1000</v>
      </c>
      <c r="L29" s="2">
        <v>155000</v>
      </c>
      <c r="M29" s="2">
        <v>5000</v>
      </c>
      <c r="N29" s="2">
        <v>501600</v>
      </c>
      <c r="O29" s="2">
        <v>285000</v>
      </c>
      <c r="P29" s="2">
        <v>946600</v>
      </c>
      <c r="Q29" s="2">
        <v>189320</v>
      </c>
      <c r="R29" s="2">
        <v>236650</v>
      </c>
      <c r="S29" s="2">
        <v>1372570</v>
      </c>
      <c r="T29" s="27">
        <v>0.32</v>
      </c>
      <c r="U29" s="2">
        <v>302912</v>
      </c>
      <c r="V29" s="2">
        <v>1675482</v>
      </c>
      <c r="W29" s="2">
        <v>1754229.6539999999</v>
      </c>
    </row>
    <row r="30" spans="1:23" x14ac:dyDescent="0.3">
      <c r="A30" s="1" t="s">
        <v>2414</v>
      </c>
      <c r="B30" s="1" t="s">
        <v>2415</v>
      </c>
      <c r="C30" s="1" t="s">
        <v>6011</v>
      </c>
      <c r="D30" s="1">
        <v>450</v>
      </c>
      <c r="E30" s="1">
        <v>152</v>
      </c>
      <c r="F30" s="1" t="s">
        <v>2967</v>
      </c>
      <c r="G30" s="1" t="s">
        <v>2968</v>
      </c>
      <c r="H30" s="1" t="s">
        <v>6011</v>
      </c>
      <c r="I30" s="1">
        <v>187372</v>
      </c>
      <c r="J30" s="1">
        <v>51516</v>
      </c>
      <c r="K30" s="1">
        <v>1000</v>
      </c>
      <c r="L30" s="2">
        <v>155000</v>
      </c>
      <c r="M30" s="2">
        <v>5000</v>
      </c>
      <c r="N30" s="2">
        <v>1003200</v>
      </c>
      <c r="O30" s="2">
        <v>285000</v>
      </c>
      <c r="P30" s="2">
        <v>1448200</v>
      </c>
      <c r="Q30" s="2">
        <v>289640</v>
      </c>
      <c r="R30" s="2">
        <v>362050</v>
      </c>
      <c r="S30" s="2">
        <v>2099890</v>
      </c>
      <c r="T30" s="27">
        <v>0.32</v>
      </c>
      <c r="U30" s="2">
        <v>463424</v>
      </c>
      <c r="V30" s="2">
        <v>2563314</v>
      </c>
      <c r="W30" s="2">
        <v>2683789.7579999999</v>
      </c>
    </row>
    <row r="31" spans="1:23" x14ac:dyDescent="0.3">
      <c r="A31" s="1" t="s">
        <v>1626</v>
      </c>
      <c r="B31" s="1" t="s">
        <v>1627</v>
      </c>
      <c r="C31" s="1" t="s">
        <v>6011</v>
      </c>
      <c r="D31" s="1">
        <v>140</v>
      </c>
      <c r="E31" s="1">
        <v>56</v>
      </c>
      <c r="F31" s="1" t="s">
        <v>2061</v>
      </c>
      <c r="G31" s="1" t="s">
        <v>2062</v>
      </c>
      <c r="H31" s="1" t="s">
        <v>6025</v>
      </c>
      <c r="I31" s="1">
        <v>608232</v>
      </c>
      <c r="J31" s="1">
        <v>155877</v>
      </c>
      <c r="K31" s="1">
        <v>1000</v>
      </c>
      <c r="L31" s="2">
        <v>155000</v>
      </c>
      <c r="M31" s="2">
        <v>5000</v>
      </c>
      <c r="N31" s="2">
        <v>369600</v>
      </c>
      <c r="O31" s="2">
        <v>285000</v>
      </c>
      <c r="P31" s="2">
        <v>814600</v>
      </c>
      <c r="Q31" s="2">
        <v>162920</v>
      </c>
      <c r="R31" s="2">
        <v>203650</v>
      </c>
      <c r="S31" s="2">
        <v>1181170</v>
      </c>
      <c r="T31" s="27">
        <v>0.32</v>
      </c>
      <c r="U31" s="2">
        <v>260672</v>
      </c>
      <c r="V31" s="2">
        <v>1441842</v>
      </c>
      <c r="W31" s="2">
        <v>1509608.5739999998</v>
      </c>
    </row>
    <row r="32" spans="1:23" x14ac:dyDescent="0.3">
      <c r="A32" s="1" t="s">
        <v>3415</v>
      </c>
      <c r="B32" s="1" t="s">
        <v>3416</v>
      </c>
      <c r="C32" s="1" t="s">
        <v>6011</v>
      </c>
      <c r="D32" s="1">
        <v>140</v>
      </c>
      <c r="E32" s="1">
        <v>75</v>
      </c>
      <c r="F32" s="1" t="s">
        <v>2967</v>
      </c>
      <c r="G32" s="1" t="s">
        <v>2968</v>
      </c>
      <c r="H32" s="1" t="s">
        <v>6011</v>
      </c>
      <c r="I32" s="1">
        <v>187372</v>
      </c>
      <c r="J32" s="1">
        <v>51516</v>
      </c>
      <c r="K32" s="1">
        <v>1000</v>
      </c>
      <c r="L32" s="2">
        <v>155000</v>
      </c>
      <c r="M32" s="2">
        <v>5000</v>
      </c>
      <c r="N32" s="2">
        <v>495000</v>
      </c>
      <c r="O32" s="2">
        <v>285000</v>
      </c>
      <c r="P32" s="2">
        <v>940000</v>
      </c>
      <c r="Q32" s="2">
        <v>188000</v>
      </c>
      <c r="R32" s="2">
        <v>235000</v>
      </c>
      <c r="S32" s="2">
        <v>1363000</v>
      </c>
      <c r="T32" s="27">
        <v>0.32</v>
      </c>
      <c r="U32" s="2">
        <v>300800</v>
      </c>
      <c r="V32" s="2">
        <v>1663800</v>
      </c>
      <c r="W32" s="2">
        <v>1741998.5999999999</v>
      </c>
    </row>
    <row r="33" spans="1:23" x14ac:dyDescent="0.3">
      <c r="A33" s="1" t="s">
        <v>426</v>
      </c>
      <c r="B33" s="1" t="s">
        <v>427</v>
      </c>
      <c r="C33" s="1" t="s">
        <v>6011</v>
      </c>
      <c r="D33" s="1">
        <v>95</v>
      </c>
      <c r="E33" s="1">
        <v>46</v>
      </c>
      <c r="F33" s="1" t="s">
        <v>2967</v>
      </c>
      <c r="G33" s="1" t="s">
        <v>2968</v>
      </c>
      <c r="H33" s="1" t="s">
        <v>6011</v>
      </c>
      <c r="I33" s="1">
        <v>187372</v>
      </c>
      <c r="J33" s="1">
        <v>51516</v>
      </c>
      <c r="K33" s="1">
        <v>1000</v>
      </c>
      <c r="L33" s="2">
        <v>155000</v>
      </c>
      <c r="M33" s="2">
        <v>5000</v>
      </c>
      <c r="N33" s="2">
        <v>303600</v>
      </c>
      <c r="O33" s="2">
        <v>285000</v>
      </c>
      <c r="P33" s="2">
        <v>748600</v>
      </c>
      <c r="Q33" s="2">
        <v>149720</v>
      </c>
      <c r="R33" s="2">
        <v>187150</v>
      </c>
      <c r="S33" s="2">
        <v>1085470</v>
      </c>
      <c r="T33" s="27">
        <v>0.32</v>
      </c>
      <c r="U33" s="2">
        <v>239552</v>
      </c>
      <c r="V33" s="2">
        <v>1325022</v>
      </c>
      <c r="W33" s="2">
        <v>1387298.034</v>
      </c>
    </row>
    <row r="34" spans="1:23" x14ac:dyDescent="0.3">
      <c r="A34" s="1" t="s">
        <v>1643</v>
      </c>
      <c r="B34" s="1" t="s">
        <v>1644</v>
      </c>
      <c r="C34" s="1" t="s">
        <v>6011</v>
      </c>
      <c r="D34" s="1">
        <v>752</v>
      </c>
      <c r="E34" s="1">
        <v>172</v>
      </c>
      <c r="F34" s="1" t="s">
        <v>2967</v>
      </c>
      <c r="G34" s="1" t="s">
        <v>2968</v>
      </c>
      <c r="H34" s="1" t="s">
        <v>6011</v>
      </c>
      <c r="I34" s="1">
        <v>187372</v>
      </c>
      <c r="J34" s="1">
        <v>51516</v>
      </c>
      <c r="K34" s="1">
        <v>1000</v>
      </c>
      <c r="L34" s="2">
        <v>155000</v>
      </c>
      <c r="M34" s="2">
        <v>5000</v>
      </c>
      <c r="N34" s="2">
        <v>1135200</v>
      </c>
      <c r="O34" s="2">
        <v>285000</v>
      </c>
      <c r="P34" s="2">
        <v>1580200</v>
      </c>
      <c r="Q34" s="2">
        <v>316040</v>
      </c>
      <c r="R34" s="2">
        <v>395050</v>
      </c>
      <c r="S34" s="2">
        <v>2291290</v>
      </c>
      <c r="T34" s="27">
        <v>0.32</v>
      </c>
      <c r="U34" s="2">
        <v>505664</v>
      </c>
      <c r="V34" s="2">
        <v>2796954</v>
      </c>
      <c r="W34" s="2">
        <v>2928410.838</v>
      </c>
    </row>
    <row r="35" spans="1:23" x14ac:dyDescent="0.3">
      <c r="A35" s="1" t="s">
        <v>352</v>
      </c>
      <c r="B35" s="1" t="s">
        <v>353</v>
      </c>
      <c r="C35" s="1" t="s">
        <v>6011</v>
      </c>
      <c r="D35" s="1">
        <v>131</v>
      </c>
      <c r="E35" s="1">
        <v>47</v>
      </c>
      <c r="F35" s="1" t="s">
        <v>2967</v>
      </c>
      <c r="G35" s="1" t="s">
        <v>2968</v>
      </c>
      <c r="H35" s="1" t="s">
        <v>6011</v>
      </c>
      <c r="I35" s="1">
        <v>187372</v>
      </c>
      <c r="J35" s="1">
        <v>51516</v>
      </c>
      <c r="K35" s="1">
        <v>1000</v>
      </c>
      <c r="L35" s="2">
        <v>155000</v>
      </c>
      <c r="M35" s="2">
        <v>5000</v>
      </c>
      <c r="N35" s="2">
        <v>310200</v>
      </c>
      <c r="O35" s="2">
        <v>285000</v>
      </c>
      <c r="P35" s="2">
        <v>755200</v>
      </c>
      <c r="Q35" s="2">
        <v>151040</v>
      </c>
      <c r="R35" s="2">
        <v>188800</v>
      </c>
      <c r="S35" s="2">
        <v>1095040</v>
      </c>
      <c r="T35" s="27">
        <v>0.32</v>
      </c>
      <c r="U35" s="2">
        <v>241664</v>
      </c>
      <c r="V35" s="2">
        <v>1336704</v>
      </c>
      <c r="W35" s="2">
        <v>1399529.088</v>
      </c>
    </row>
    <row r="36" spans="1:23" x14ac:dyDescent="0.3">
      <c r="A36" s="1" t="s">
        <v>4081</v>
      </c>
      <c r="B36" s="1" t="s">
        <v>4082</v>
      </c>
      <c r="C36" s="1" t="s">
        <v>6011</v>
      </c>
      <c r="D36" s="1">
        <v>372</v>
      </c>
      <c r="E36" s="1">
        <v>133</v>
      </c>
      <c r="F36" s="1" t="s">
        <v>2967</v>
      </c>
      <c r="G36" s="1" t="s">
        <v>2968</v>
      </c>
      <c r="H36" s="1" t="s">
        <v>6011</v>
      </c>
      <c r="I36" s="1">
        <v>187372</v>
      </c>
      <c r="J36" s="1">
        <v>51516</v>
      </c>
      <c r="K36" s="1">
        <v>1000</v>
      </c>
      <c r="L36" s="2">
        <v>155000</v>
      </c>
      <c r="M36" s="2">
        <v>5000</v>
      </c>
      <c r="N36" s="2">
        <v>877800</v>
      </c>
      <c r="O36" s="2">
        <v>285000</v>
      </c>
      <c r="P36" s="2">
        <v>1322800</v>
      </c>
      <c r="Q36" s="2">
        <v>264560</v>
      </c>
      <c r="R36" s="2">
        <v>330700</v>
      </c>
      <c r="S36" s="2">
        <v>1918060</v>
      </c>
      <c r="T36" s="27">
        <v>0.32</v>
      </c>
      <c r="U36" s="2">
        <v>423296</v>
      </c>
      <c r="V36" s="2">
        <v>2341356</v>
      </c>
      <c r="W36" s="2">
        <v>2451399.7319999998</v>
      </c>
    </row>
    <row r="37" spans="1:23" x14ac:dyDescent="0.3">
      <c r="A37" s="1" t="s">
        <v>4610</v>
      </c>
      <c r="B37" s="1" t="s">
        <v>4611</v>
      </c>
      <c r="C37" s="1" t="s">
        <v>6011</v>
      </c>
      <c r="D37" s="1">
        <v>165</v>
      </c>
      <c r="E37" s="1">
        <v>48</v>
      </c>
      <c r="F37" s="1" t="s">
        <v>2967</v>
      </c>
      <c r="G37" s="1" t="s">
        <v>2968</v>
      </c>
      <c r="H37" s="1" t="s">
        <v>6011</v>
      </c>
      <c r="I37" s="1">
        <v>187372</v>
      </c>
      <c r="J37" s="1">
        <v>51516</v>
      </c>
      <c r="K37" s="1">
        <v>1000</v>
      </c>
      <c r="L37" s="2">
        <v>155000</v>
      </c>
      <c r="M37" s="2">
        <v>5000</v>
      </c>
      <c r="N37" s="2">
        <v>316800</v>
      </c>
      <c r="O37" s="2">
        <v>285000</v>
      </c>
      <c r="P37" s="2">
        <v>761800</v>
      </c>
      <c r="Q37" s="2">
        <v>152360</v>
      </c>
      <c r="R37" s="2">
        <v>190450</v>
      </c>
      <c r="S37" s="2">
        <v>1104610</v>
      </c>
      <c r="T37" s="27">
        <v>0.32</v>
      </c>
      <c r="U37" s="2">
        <v>243776</v>
      </c>
      <c r="V37" s="2">
        <v>1348386</v>
      </c>
      <c r="W37" s="2">
        <v>1411760.142</v>
      </c>
    </row>
    <row r="38" spans="1:23" x14ac:dyDescent="0.3">
      <c r="A38" s="1" t="s">
        <v>3583</v>
      </c>
      <c r="B38" s="1" t="s">
        <v>3584</v>
      </c>
      <c r="C38" s="1" t="s">
        <v>6011</v>
      </c>
      <c r="D38" s="1">
        <v>175</v>
      </c>
      <c r="E38" s="1">
        <v>53</v>
      </c>
      <c r="F38" s="1" t="s">
        <v>579</v>
      </c>
      <c r="G38" s="1" t="s">
        <v>580</v>
      </c>
      <c r="H38" s="1" t="s">
        <v>6011</v>
      </c>
      <c r="I38" s="1">
        <v>115525</v>
      </c>
      <c r="J38" s="1">
        <v>26797</v>
      </c>
      <c r="K38" s="1">
        <v>1000</v>
      </c>
      <c r="L38" s="2">
        <v>155000</v>
      </c>
      <c r="M38" s="2">
        <v>5000</v>
      </c>
      <c r="N38" s="2">
        <v>349800</v>
      </c>
      <c r="O38" s="2">
        <v>285000</v>
      </c>
      <c r="P38" s="2">
        <v>794800</v>
      </c>
      <c r="Q38" s="2">
        <v>158960</v>
      </c>
      <c r="R38" s="2">
        <v>198700</v>
      </c>
      <c r="S38" s="2">
        <v>1152460</v>
      </c>
      <c r="T38" s="27">
        <v>0.32</v>
      </c>
      <c r="U38" s="2">
        <v>254336</v>
      </c>
      <c r="V38" s="2">
        <v>1406796</v>
      </c>
      <c r="W38" s="2">
        <v>1472915.412</v>
      </c>
    </row>
    <row r="39" spans="1:23" x14ac:dyDescent="0.3">
      <c r="A39" s="1" t="s">
        <v>2647</v>
      </c>
      <c r="B39" s="1" t="s">
        <v>2648</v>
      </c>
      <c r="C39" s="1" t="s">
        <v>6012</v>
      </c>
      <c r="D39" s="1">
        <v>450</v>
      </c>
      <c r="E39" s="1">
        <v>99</v>
      </c>
      <c r="F39" s="1" t="s">
        <v>3497</v>
      </c>
      <c r="G39" s="1" t="s">
        <v>3498</v>
      </c>
      <c r="H39" s="1" t="s">
        <v>6012</v>
      </c>
      <c r="I39" s="1">
        <v>66225</v>
      </c>
      <c r="J39" s="1">
        <v>13913</v>
      </c>
      <c r="K39" s="1">
        <v>1000</v>
      </c>
      <c r="L39" s="2">
        <v>155000</v>
      </c>
      <c r="M39" s="2">
        <v>5000</v>
      </c>
      <c r="N39" s="2">
        <v>653400</v>
      </c>
      <c r="O39" s="2">
        <v>285000</v>
      </c>
      <c r="P39" s="2">
        <v>1098400</v>
      </c>
      <c r="Q39" s="2">
        <v>219680</v>
      </c>
      <c r="R39" s="2">
        <v>274600</v>
      </c>
      <c r="S39" s="2">
        <v>1592680</v>
      </c>
      <c r="T39" s="27">
        <v>0</v>
      </c>
      <c r="U39" s="2">
        <v>0</v>
      </c>
      <c r="V39" s="2">
        <v>1592680</v>
      </c>
      <c r="W39" s="2">
        <v>1667535.96</v>
      </c>
    </row>
    <row r="40" spans="1:23" x14ac:dyDescent="0.3">
      <c r="A40" s="1" t="s">
        <v>1794</v>
      </c>
      <c r="B40" s="1" t="s">
        <v>1795</v>
      </c>
      <c r="C40" s="1" t="s">
        <v>6012</v>
      </c>
      <c r="D40" s="1">
        <v>1637</v>
      </c>
      <c r="E40" s="1">
        <v>496</v>
      </c>
      <c r="F40" s="1" t="s">
        <v>3497</v>
      </c>
      <c r="G40" s="1" t="s">
        <v>3498</v>
      </c>
      <c r="H40" s="1" t="s">
        <v>6012</v>
      </c>
      <c r="I40" s="1">
        <v>66225</v>
      </c>
      <c r="J40" s="1">
        <v>13913</v>
      </c>
      <c r="K40" s="1">
        <v>1000</v>
      </c>
      <c r="L40" s="2">
        <v>155000</v>
      </c>
      <c r="M40" s="2">
        <v>5000</v>
      </c>
      <c r="N40" s="2">
        <v>3273600</v>
      </c>
      <c r="O40" s="2">
        <v>285000</v>
      </c>
      <c r="P40" s="2">
        <v>3718600</v>
      </c>
      <c r="Q40" s="2">
        <v>743720</v>
      </c>
      <c r="R40" s="2">
        <v>929650</v>
      </c>
      <c r="S40" s="2">
        <v>5391970</v>
      </c>
      <c r="T40" s="27">
        <v>0</v>
      </c>
      <c r="U40" s="2">
        <v>0</v>
      </c>
      <c r="V40" s="2">
        <v>5391970</v>
      </c>
      <c r="W40" s="2">
        <v>5645392.5899999999</v>
      </c>
    </row>
    <row r="41" spans="1:23" x14ac:dyDescent="0.3">
      <c r="A41" s="1" t="s">
        <v>5323</v>
      </c>
      <c r="B41" s="1" t="s">
        <v>5687</v>
      </c>
      <c r="C41" s="1" t="s">
        <v>6013</v>
      </c>
      <c r="D41" s="1">
        <v>265</v>
      </c>
      <c r="E41" s="1">
        <v>4</v>
      </c>
      <c r="F41" s="1" t="s">
        <v>262</v>
      </c>
      <c r="G41" s="1" t="s">
        <v>263</v>
      </c>
      <c r="H41" s="1" t="s">
        <v>6013</v>
      </c>
      <c r="I41" s="1">
        <v>61500</v>
      </c>
      <c r="J41" s="1">
        <v>20071</v>
      </c>
      <c r="K41" s="1">
        <v>1000</v>
      </c>
      <c r="L41" s="2">
        <v>155000</v>
      </c>
      <c r="M41" s="2">
        <v>5000</v>
      </c>
      <c r="N41" s="2">
        <v>26400</v>
      </c>
      <c r="O41" s="2">
        <v>285000</v>
      </c>
      <c r="P41" s="2">
        <v>471400</v>
      </c>
      <c r="Q41" s="2">
        <v>94280</v>
      </c>
      <c r="R41" s="2">
        <v>117850</v>
      </c>
      <c r="S41" s="2">
        <v>683530</v>
      </c>
      <c r="T41" s="27">
        <v>0.3</v>
      </c>
      <c r="U41" s="2">
        <v>141420</v>
      </c>
      <c r="V41" s="2">
        <v>824950</v>
      </c>
      <c r="W41" s="2">
        <v>863722.64999999991</v>
      </c>
    </row>
    <row r="42" spans="1:23" x14ac:dyDescent="0.3">
      <c r="A42" s="1" t="s">
        <v>4100</v>
      </c>
      <c r="B42" s="1" t="s">
        <v>4101</v>
      </c>
      <c r="C42" s="1" t="s">
        <v>6019</v>
      </c>
      <c r="D42" s="1">
        <v>75</v>
      </c>
      <c r="E42" s="1">
        <v>18</v>
      </c>
      <c r="F42" s="1" t="s">
        <v>2578</v>
      </c>
      <c r="G42" s="1" t="s">
        <v>2579</v>
      </c>
      <c r="H42" s="1" t="s">
        <v>6019</v>
      </c>
      <c r="I42" s="1">
        <v>17517</v>
      </c>
      <c r="J42" s="1">
        <v>3772</v>
      </c>
      <c r="K42" s="1">
        <v>1000</v>
      </c>
      <c r="L42" s="2">
        <v>155000</v>
      </c>
      <c r="M42" s="2">
        <v>5000</v>
      </c>
      <c r="N42" s="2">
        <v>118800</v>
      </c>
      <c r="O42" s="2">
        <v>285000</v>
      </c>
      <c r="P42" s="2">
        <v>563800</v>
      </c>
      <c r="Q42" s="2">
        <v>112760</v>
      </c>
      <c r="R42" s="2">
        <v>140950</v>
      </c>
      <c r="S42" s="2">
        <v>817510</v>
      </c>
      <c r="T42" s="27">
        <v>0.3</v>
      </c>
      <c r="U42" s="2">
        <v>169140</v>
      </c>
      <c r="V42" s="2">
        <v>986650</v>
      </c>
      <c r="W42" s="2">
        <v>1033022.5499999999</v>
      </c>
    </row>
    <row r="43" spans="1:23" x14ac:dyDescent="0.3">
      <c r="A43" s="1" t="s">
        <v>3511</v>
      </c>
      <c r="B43" s="1" t="s">
        <v>3512</v>
      </c>
      <c r="C43" s="1" t="s">
        <v>6019</v>
      </c>
      <c r="D43" s="1">
        <v>60</v>
      </c>
      <c r="E43" s="1">
        <v>20</v>
      </c>
      <c r="F43" s="1" t="s">
        <v>2578</v>
      </c>
      <c r="G43" s="1" t="s">
        <v>2579</v>
      </c>
      <c r="H43" s="1" t="s">
        <v>6019</v>
      </c>
      <c r="I43" s="1">
        <v>17517</v>
      </c>
      <c r="J43" s="1">
        <v>3772</v>
      </c>
      <c r="K43" s="1">
        <v>1000</v>
      </c>
      <c r="L43" s="2">
        <v>155000</v>
      </c>
      <c r="M43" s="2">
        <v>5000</v>
      </c>
      <c r="N43" s="2">
        <v>132000</v>
      </c>
      <c r="O43" s="2">
        <v>285000</v>
      </c>
      <c r="P43" s="2">
        <v>577000</v>
      </c>
      <c r="Q43" s="2">
        <v>115400</v>
      </c>
      <c r="R43" s="2">
        <v>144250</v>
      </c>
      <c r="S43" s="2">
        <v>836650</v>
      </c>
      <c r="T43" s="27">
        <v>0.3</v>
      </c>
      <c r="U43" s="2">
        <v>173100</v>
      </c>
      <c r="V43" s="2">
        <v>1009750</v>
      </c>
      <c r="W43" s="2">
        <v>1057208.25</v>
      </c>
    </row>
    <row r="44" spans="1:23" x14ac:dyDescent="0.3">
      <c r="A44" s="1" t="s">
        <v>1312</v>
      </c>
      <c r="B44" s="1" t="s">
        <v>1313</v>
      </c>
      <c r="C44" s="1" t="s">
        <v>6019</v>
      </c>
      <c r="D44" s="1">
        <v>36</v>
      </c>
      <c r="E44" s="1">
        <v>17</v>
      </c>
      <c r="F44" s="1" t="s">
        <v>1554</v>
      </c>
      <c r="G44" s="1" t="s">
        <v>1555</v>
      </c>
      <c r="H44" s="1" t="s">
        <v>6019</v>
      </c>
      <c r="I44" s="1">
        <v>16729</v>
      </c>
      <c r="J44" s="1">
        <v>3948</v>
      </c>
      <c r="K44" s="1">
        <v>1000</v>
      </c>
      <c r="L44" s="2">
        <v>155000</v>
      </c>
      <c r="M44" s="2">
        <v>5000</v>
      </c>
      <c r="N44" s="2">
        <v>112200</v>
      </c>
      <c r="O44" s="2">
        <v>285000</v>
      </c>
      <c r="P44" s="2">
        <v>557200</v>
      </c>
      <c r="Q44" s="2">
        <v>111440</v>
      </c>
      <c r="R44" s="2">
        <v>139300</v>
      </c>
      <c r="S44" s="2">
        <v>807940</v>
      </c>
      <c r="T44" s="27">
        <v>0.3</v>
      </c>
      <c r="U44" s="2">
        <v>167160</v>
      </c>
      <c r="V44" s="2">
        <v>975100</v>
      </c>
      <c r="W44" s="2">
        <v>1020929.7</v>
      </c>
    </row>
    <row r="45" spans="1:23" x14ac:dyDescent="0.3">
      <c r="A45" s="1" t="s">
        <v>4041</v>
      </c>
      <c r="B45" s="1" t="s">
        <v>4042</v>
      </c>
      <c r="C45" s="1" t="s">
        <v>6019</v>
      </c>
      <c r="D45" s="1">
        <v>54</v>
      </c>
      <c r="E45" s="1">
        <v>18</v>
      </c>
      <c r="F45" s="1" t="s">
        <v>270</v>
      </c>
      <c r="G45" s="1" t="s">
        <v>271</v>
      </c>
      <c r="H45" s="1" t="s">
        <v>6019</v>
      </c>
      <c r="I45" s="1">
        <v>91884</v>
      </c>
      <c r="J45" s="1">
        <v>37706</v>
      </c>
      <c r="K45" s="1">
        <v>1000</v>
      </c>
      <c r="L45" s="2">
        <v>155000</v>
      </c>
      <c r="M45" s="2">
        <v>5000</v>
      </c>
      <c r="N45" s="2">
        <v>118800</v>
      </c>
      <c r="O45" s="2">
        <v>285000</v>
      </c>
      <c r="P45" s="2">
        <v>563800</v>
      </c>
      <c r="Q45" s="2">
        <v>112760</v>
      </c>
      <c r="R45" s="2">
        <v>140950</v>
      </c>
      <c r="S45" s="2">
        <v>817510</v>
      </c>
      <c r="T45" s="27">
        <v>0.3</v>
      </c>
      <c r="U45" s="2">
        <v>169140</v>
      </c>
      <c r="V45" s="2">
        <v>986650</v>
      </c>
      <c r="W45" s="2">
        <v>1033022.5499999999</v>
      </c>
    </row>
    <row r="46" spans="1:23" x14ac:dyDescent="0.3">
      <c r="A46" s="1" t="s">
        <v>1088</v>
      </c>
      <c r="B46" s="1" t="s">
        <v>1089</v>
      </c>
      <c r="C46" s="1" t="s">
        <v>6020</v>
      </c>
      <c r="D46" s="1">
        <v>250</v>
      </c>
      <c r="E46" s="1">
        <v>92</v>
      </c>
      <c r="F46" s="1" t="s">
        <v>1020</v>
      </c>
      <c r="G46" s="1" t="s">
        <v>1021</v>
      </c>
      <c r="H46" s="1" t="s">
        <v>6020</v>
      </c>
      <c r="I46" s="1">
        <v>87386</v>
      </c>
      <c r="J46" s="1">
        <v>25264</v>
      </c>
      <c r="K46" s="1">
        <v>1000</v>
      </c>
      <c r="L46" s="2">
        <v>155000</v>
      </c>
      <c r="M46" s="2">
        <v>5000</v>
      </c>
      <c r="N46" s="2">
        <v>607200</v>
      </c>
      <c r="O46" s="2">
        <v>285000</v>
      </c>
      <c r="P46" s="2">
        <v>1052200</v>
      </c>
      <c r="Q46" s="2">
        <v>210440</v>
      </c>
      <c r="R46" s="2">
        <v>263050</v>
      </c>
      <c r="S46" s="2">
        <v>1525690</v>
      </c>
      <c r="T46" s="27">
        <v>0.3</v>
      </c>
      <c r="U46" s="2">
        <v>315660</v>
      </c>
      <c r="V46" s="2">
        <v>1841350</v>
      </c>
      <c r="W46" s="2">
        <v>1927893.45</v>
      </c>
    </row>
    <row r="47" spans="1:23" x14ac:dyDescent="0.3">
      <c r="A47" s="1" t="s">
        <v>5016</v>
      </c>
      <c r="B47" s="1" t="s">
        <v>5017</v>
      </c>
      <c r="C47" s="1" t="s">
        <v>6020</v>
      </c>
      <c r="D47" s="1">
        <v>70</v>
      </c>
      <c r="E47" s="1">
        <v>20</v>
      </c>
      <c r="F47" s="1" t="s">
        <v>1020</v>
      </c>
      <c r="G47" s="1" t="s">
        <v>1021</v>
      </c>
      <c r="H47" s="1" t="s">
        <v>6020</v>
      </c>
      <c r="I47" s="1">
        <v>87386</v>
      </c>
      <c r="J47" s="1">
        <v>25264</v>
      </c>
      <c r="K47" s="1">
        <v>1000</v>
      </c>
      <c r="L47" s="2">
        <v>155000</v>
      </c>
      <c r="M47" s="2">
        <v>5000</v>
      </c>
      <c r="N47" s="2">
        <v>132000</v>
      </c>
      <c r="O47" s="2">
        <v>285000</v>
      </c>
      <c r="P47" s="2">
        <v>577000</v>
      </c>
      <c r="Q47" s="2">
        <v>115400</v>
      </c>
      <c r="R47" s="2">
        <v>144250</v>
      </c>
      <c r="S47" s="2">
        <v>836650</v>
      </c>
      <c r="T47" s="27">
        <v>0.3</v>
      </c>
      <c r="U47" s="2">
        <v>173100</v>
      </c>
      <c r="V47" s="2">
        <v>1009750</v>
      </c>
      <c r="W47" s="2">
        <v>1057208.25</v>
      </c>
    </row>
    <row r="48" spans="1:23" x14ac:dyDescent="0.3">
      <c r="A48" s="1" t="s">
        <v>1360</v>
      </c>
      <c r="B48" s="1" t="s">
        <v>1361</v>
      </c>
      <c r="C48" s="1" t="s">
        <v>6020</v>
      </c>
      <c r="D48" s="1">
        <v>30</v>
      </c>
      <c r="E48" s="1">
        <v>11</v>
      </c>
      <c r="F48" s="1" t="s">
        <v>1020</v>
      </c>
      <c r="G48" s="1" t="s">
        <v>1021</v>
      </c>
      <c r="H48" s="1" t="s">
        <v>6020</v>
      </c>
      <c r="I48" s="1">
        <v>87386</v>
      </c>
      <c r="J48" s="1">
        <v>25264</v>
      </c>
      <c r="K48" s="1">
        <v>1000</v>
      </c>
      <c r="L48" s="2">
        <v>155000</v>
      </c>
      <c r="M48" s="2">
        <v>5000</v>
      </c>
      <c r="N48" s="2">
        <v>72600</v>
      </c>
      <c r="O48" s="2">
        <v>285000</v>
      </c>
      <c r="P48" s="2">
        <v>517600</v>
      </c>
      <c r="Q48" s="2">
        <v>103520</v>
      </c>
      <c r="R48" s="2">
        <v>129400</v>
      </c>
      <c r="S48" s="2">
        <v>750520</v>
      </c>
      <c r="T48" s="27">
        <v>0.3</v>
      </c>
      <c r="U48" s="2">
        <v>155280</v>
      </c>
      <c r="V48" s="2">
        <v>905800</v>
      </c>
      <c r="W48" s="2">
        <v>948372.6</v>
      </c>
    </row>
    <row r="49" spans="1:23" x14ac:dyDescent="0.3">
      <c r="A49" s="1" t="s">
        <v>989</v>
      </c>
      <c r="B49" s="1" t="s">
        <v>990</v>
      </c>
      <c r="C49" s="1" t="s">
        <v>6020</v>
      </c>
      <c r="D49" s="1">
        <v>55</v>
      </c>
      <c r="E49" s="1">
        <v>24</v>
      </c>
      <c r="F49" s="1" t="s">
        <v>1020</v>
      </c>
      <c r="G49" s="1" t="s">
        <v>1021</v>
      </c>
      <c r="H49" s="1" t="s">
        <v>6020</v>
      </c>
      <c r="I49" s="1">
        <v>87386</v>
      </c>
      <c r="J49" s="1">
        <v>25264</v>
      </c>
      <c r="K49" s="1">
        <v>1000</v>
      </c>
      <c r="L49" s="2">
        <v>155000</v>
      </c>
      <c r="M49" s="2">
        <v>5000</v>
      </c>
      <c r="N49" s="2">
        <v>158400</v>
      </c>
      <c r="O49" s="2">
        <v>285000</v>
      </c>
      <c r="P49" s="2">
        <v>603400</v>
      </c>
      <c r="Q49" s="2">
        <v>120680</v>
      </c>
      <c r="R49" s="2">
        <v>150850</v>
      </c>
      <c r="S49" s="2">
        <v>874930</v>
      </c>
      <c r="T49" s="27">
        <v>0.3</v>
      </c>
      <c r="U49" s="2">
        <v>181020</v>
      </c>
      <c r="V49" s="2">
        <v>1055950</v>
      </c>
      <c r="W49" s="2">
        <v>1105579.6499999999</v>
      </c>
    </row>
    <row r="50" spans="1:23" x14ac:dyDescent="0.3">
      <c r="A50" s="1" t="s">
        <v>2862</v>
      </c>
      <c r="B50" s="1" t="s">
        <v>2863</v>
      </c>
      <c r="C50" s="1" t="s">
        <v>6021</v>
      </c>
      <c r="D50" s="1">
        <v>4947</v>
      </c>
      <c r="E50" s="1">
        <v>2486</v>
      </c>
      <c r="F50" s="1" t="s">
        <v>1386</v>
      </c>
      <c r="G50" s="1" t="s">
        <v>1387</v>
      </c>
      <c r="H50" s="1" t="s">
        <v>6021</v>
      </c>
      <c r="I50" s="1">
        <v>17233</v>
      </c>
      <c r="J50" s="1">
        <v>6068</v>
      </c>
      <c r="K50" s="1">
        <v>1000</v>
      </c>
      <c r="L50" s="2">
        <v>155000</v>
      </c>
      <c r="M50" s="2">
        <v>5000</v>
      </c>
      <c r="N50" s="2">
        <v>16407600</v>
      </c>
      <c r="O50" s="2">
        <v>285000</v>
      </c>
      <c r="P50" s="2">
        <v>16852600</v>
      </c>
      <c r="Q50" s="2">
        <v>3370520</v>
      </c>
      <c r="R50" s="2">
        <v>4213150</v>
      </c>
      <c r="S50" s="2">
        <v>24436270</v>
      </c>
      <c r="T50" s="27">
        <v>0</v>
      </c>
      <c r="U50" s="2">
        <v>0</v>
      </c>
      <c r="V50" s="2">
        <v>24436270</v>
      </c>
      <c r="W50" s="2">
        <v>25584774.689999998</v>
      </c>
    </row>
    <row r="51" spans="1:23" x14ac:dyDescent="0.3">
      <c r="A51" s="1" t="s">
        <v>315</v>
      </c>
      <c r="B51" s="1" t="s">
        <v>316</v>
      </c>
      <c r="C51" s="1" t="s">
        <v>6021</v>
      </c>
      <c r="D51" s="1">
        <v>3001</v>
      </c>
      <c r="E51" s="1">
        <v>1252</v>
      </c>
      <c r="F51" s="1" t="s">
        <v>1386</v>
      </c>
      <c r="G51" s="1" t="s">
        <v>1387</v>
      </c>
      <c r="H51" s="1" t="s">
        <v>6021</v>
      </c>
      <c r="I51" s="1">
        <v>17233</v>
      </c>
      <c r="J51" s="1">
        <v>6068</v>
      </c>
      <c r="K51" s="1">
        <v>1000</v>
      </c>
      <c r="L51" s="2">
        <v>155000</v>
      </c>
      <c r="M51" s="2">
        <v>5000</v>
      </c>
      <c r="N51" s="2">
        <v>8263200</v>
      </c>
      <c r="O51" s="2">
        <v>285000</v>
      </c>
      <c r="P51" s="2">
        <v>8708200</v>
      </c>
      <c r="Q51" s="2">
        <v>1741640</v>
      </c>
      <c r="R51" s="2">
        <v>2177050</v>
      </c>
      <c r="S51" s="2">
        <v>12626890</v>
      </c>
      <c r="T51" s="27">
        <v>0</v>
      </c>
      <c r="U51" s="2">
        <v>0</v>
      </c>
      <c r="V51" s="2">
        <v>12626890</v>
      </c>
      <c r="W51" s="2">
        <v>13220353.829999998</v>
      </c>
    </row>
    <row r="52" spans="1:23" x14ac:dyDescent="0.3">
      <c r="A52" s="1" t="s">
        <v>3743</v>
      </c>
      <c r="B52" s="1" t="s">
        <v>3744</v>
      </c>
      <c r="C52" s="1" t="s">
        <v>6021</v>
      </c>
      <c r="D52" s="1">
        <v>85</v>
      </c>
      <c r="E52" s="1">
        <v>26</v>
      </c>
      <c r="F52" s="1" t="s">
        <v>2849</v>
      </c>
      <c r="G52" s="1" t="s">
        <v>2850</v>
      </c>
      <c r="H52" s="1" t="s">
        <v>6021</v>
      </c>
      <c r="I52" s="1">
        <v>36730</v>
      </c>
      <c r="J52" s="1">
        <v>13293</v>
      </c>
      <c r="K52" s="1">
        <v>1000</v>
      </c>
      <c r="L52" s="2">
        <v>155000</v>
      </c>
      <c r="M52" s="2">
        <v>5000</v>
      </c>
      <c r="N52" s="2">
        <v>171600</v>
      </c>
      <c r="O52" s="2">
        <v>285000</v>
      </c>
      <c r="P52" s="2">
        <v>616600</v>
      </c>
      <c r="Q52" s="2">
        <v>123320</v>
      </c>
      <c r="R52" s="2">
        <v>154150</v>
      </c>
      <c r="S52" s="2">
        <v>894070</v>
      </c>
      <c r="T52" s="27">
        <v>0</v>
      </c>
      <c r="U52" s="2">
        <v>0</v>
      </c>
      <c r="V52" s="2">
        <v>894070</v>
      </c>
      <c r="W52" s="2">
        <v>936091.28999999992</v>
      </c>
    </row>
    <row r="53" spans="1:23" x14ac:dyDescent="0.3">
      <c r="A53" s="1" t="s">
        <v>4057</v>
      </c>
      <c r="B53" s="1" t="s">
        <v>4058</v>
      </c>
      <c r="C53" s="1" t="s">
        <v>6022</v>
      </c>
      <c r="D53" s="1">
        <v>89</v>
      </c>
      <c r="E53" s="1">
        <v>27</v>
      </c>
      <c r="F53" s="1" t="s">
        <v>402</v>
      </c>
      <c r="G53" s="1" t="s">
        <v>403</v>
      </c>
      <c r="H53" s="1" t="s">
        <v>6022</v>
      </c>
      <c r="I53" s="1">
        <v>201000</v>
      </c>
      <c r="J53" s="1">
        <v>54117</v>
      </c>
      <c r="K53" s="1">
        <v>1000</v>
      </c>
      <c r="L53" s="2">
        <v>155000</v>
      </c>
      <c r="M53" s="2">
        <v>5000</v>
      </c>
      <c r="N53" s="2">
        <v>178200</v>
      </c>
      <c r="O53" s="2">
        <v>285000</v>
      </c>
      <c r="P53" s="2">
        <v>623200</v>
      </c>
      <c r="Q53" s="2">
        <v>124640</v>
      </c>
      <c r="R53" s="2">
        <v>155800</v>
      </c>
      <c r="S53" s="2">
        <v>903640</v>
      </c>
      <c r="T53" s="27">
        <v>0.3</v>
      </c>
      <c r="U53" s="2">
        <v>186960</v>
      </c>
      <c r="V53" s="2">
        <v>1090600</v>
      </c>
      <c r="W53" s="2">
        <v>1141858.2</v>
      </c>
    </row>
    <row r="54" spans="1:23" x14ac:dyDescent="0.3">
      <c r="A54" s="1" t="s">
        <v>2743</v>
      </c>
      <c r="B54" s="1" t="s">
        <v>2744</v>
      </c>
      <c r="C54" s="1" t="s">
        <v>6023</v>
      </c>
      <c r="D54" s="1">
        <v>52</v>
      </c>
      <c r="E54" s="1">
        <v>28</v>
      </c>
      <c r="F54" s="1" t="s">
        <v>1128</v>
      </c>
      <c r="G54" s="1" t="s">
        <v>1129</v>
      </c>
      <c r="H54" s="1" t="s">
        <v>6023</v>
      </c>
      <c r="I54" s="1">
        <v>83546</v>
      </c>
      <c r="J54" s="1">
        <v>26728</v>
      </c>
      <c r="K54" s="1">
        <v>1000</v>
      </c>
      <c r="L54" s="2">
        <v>155000</v>
      </c>
      <c r="M54" s="2">
        <v>5000</v>
      </c>
      <c r="N54" s="2">
        <v>184800</v>
      </c>
      <c r="O54" s="2">
        <v>285000</v>
      </c>
      <c r="P54" s="2">
        <v>629800</v>
      </c>
      <c r="Q54" s="2">
        <v>125960</v>
      </c>
      <c r="R54" s="2">
        <v>157450</v>
      </c>
      <c r="S54" s="2">
        <v>913210</v>
      </c>
      <c r="T54" s="27">
        <v>0</v>
      </c>
      <c r="U54" s="2">
        <v>0</v>
      </c>
      <c r="V54" s="2">
        <v>913210</v>
      </c>
      <c r="W54" s="2">
        <v>956130.86999999988</v>
      </c>
    </row>
    <row r="55" spans="1:23" x14ac:dyDescent="0.3">
      <c r="A55" s="1" t="s">
        <v>2729</v>
      </c>
      <c r="B55" s="1" t="s">
        <v>2730</v>
      </c>
      <c r="C55" s="1" t="s">
        <v>6023</v>
      </c>
      <c r="D55" s="1">
        <v>131</v>
      </c>
      <c r="E55" s="1">
        <v>54</v>
      </c>
      <c r="F55" s="1" t="s">
        <v>641</v>
      </c>
      <c r="G55" s="1" t="s">
        <v>642</v>
      </c>
      <c r="H55" s="1" t="s">
        <v>6023</v>
      </c>
      <c r="I55" s="1">
        <v>27902</v>
      </c>
      <c r="J55" s="1">
        <v>8448</v>
      </c>
      <c r="K55" s="1">
        <v>1000</v>
      </c>
      <c r="L55" s="2">
        <v>155000</v>
      </c>
      <c r="M55" s="2">
        <v>5000</v>
      </c>
      <c r="N55" s="2">
        <v>356400</v>
      </c>
      <c r="O55" s="2">
        <v>285000</v>
      </c>
      <c r="P55" s="2">
        <v>801400</v>
      </c>
      <c r="Q55" s="2">
        <v>160280</v>
      </c>
      <c r="R55" s="2">
        <v>200350</v>
      </c>
      <c r="S55" s="2">
        <v>1162030</v>
      </c>
      <c r="T55" s="27">
        <v>0</v>
      </c>
      <c r="U55" s="2">
        <v>0</v>
      </c>
      <c r="V55" s="2">
        <v>1162030</v>
      </c>
      <c r="W55" s="2">
        <v>1216645.4099999999</v>
      </c>
    </row>
    <row r="56" spans="1:23" x14ac:dyDescent="0.3">
      <c r="A56" s="1" t="s">
        <v>37</v>
      </c>
      <c r="B56" s="1" t="s">
        <v>38</v>
      </c>
      <c r="C56" s="1" t="s">
        <v>6023</v>
      </c>
      <c r="D56" s="1">
        <v>524</v>
      </c>
      <c r="E56" s="1">
        <v>269</v>
      </c>
      <c r="F56" s="1" t="s">
        <v>2132</v>
      </c>
      <c r="G56" s="1" t="s">
        <v>2133</v>
      </c>
      <c r="H56" s="1" t="s">
        <v>6023</v>
      </c>
      <c r="I56" s="1">
        <v>5300</v>
      </c>
      <c r="J56" s="1">
        <v>3260</v>
      </c>
      <c r="K56" s="1">
        <v>1000</v>
      </c>
      <c r="L56" s="2">
        <v>155000</v>
      </c>
      <c r="M56" s="2">
        <v>5000</v>
      </c>
      <c r="N56" s="2">
        <v>1775400</v>
      </c>
      <c r="O56" s="2">
        <v>285000</v>
      </c>
      <c r="P56" s="2">
        <v>2220400</v>
      </c>
      <c r="Q56" s="2">
        <v>444080</v>
      </c>
      <c r="R56" s="2">
        <v>555100</v>
      </c>
      <c r="S56" s="2">
        <v>3219580</v>
      </c>
      <c r="T56" s="27">
        <v>0</v>
      </c>
      <c r="U56" s="2">
        <v>0</v>
      </c>
      <c r="V56" s="2">
        <v>3219580</v>
      </c>
      <c r="W56" s="2">
        <v>3370900.26</v>
      </c>
    </row>
    <row r="57" spans="1:23" x14ac:dyDescent="0.3">
      <c r="A57" s="1" t="s">
        <v>3905</v>
      </c>
      <c r="B57" s="1" t="s">
        <v>3906</v>
      </c>
      <c r="C57" s="1" t="s">
        <v>6023</v>
      </c>
      <c r="D57" s="1">
        <v>1800</v>
      </c>
      <c r="E57" s="1">
        <v>627</v>
      </c>
      <c r="F57" s="1" t="s">
        <v>641</v>
      </c>
      <c r="G57" s="1" t="s">
        <v>642</v>
      </c>
      <c r="H57" s="1" t="s">
        <v>6023</v>
      </c>
      <c r="I57" s="1">
        <v>27902</v>
      </c>
      <c r="J57" s="1">
        <v>8448</v>
      </c>
      <c r="K57" s="1">
        <v>1000</v>
      </c>
      <c r="L57" s="2">
        <v>155000</v>
      </c>
      <c r="M57" s="2">
        <v>5000</v>
      </c>
      <c r="N57" s="2">
        <v>4138200</v>
      </c>
      <c r="O57" s="2">
        <v>285000</v>
      </c>
      <c r="P57" s="2">
        <v>4583200</v>
      </c>
      <c r="Q57" s="2">
        <v>916640</v>
      </c>
      <c r="R57" s="2">
        <v>1145800</v>
      </c>
      <c r="S57" s="2">
        <v>6645640</v>
      </c>
      <c r="T57" s="27">
        <v>0</v>
      </c>
      <c r="U57" s="2">
        <v>0</v>
      </c>
      <c r="V57" s="2">
        <v>6645640</v>
      </c>
      <c r="W57" s="2">
        <v>6957985.0799999991</v>
      </c>
    </row>
    <row r="58" spans="1:23" x14ac:dyDescent="0.3">
      <c r="A58" s="1" t="s">
        <v>3156</v>
      </c>
      <c r="B58" s="1" t="s">
        <v>3157</v>
      </c>
      <c r="C58" s="1" t="s">
        <v>6025</v>
      </c>
      <c r="D58" s="1">
        <v>300</v>
      </c>
      <c r="E58" s="1">
        <v>186</v>
      </c>
      <c r="F58" s="1" t="s">
        <v>866</v>
      </c>
      <c r="G58" s="1" t="s">
        <v>867</v>
      </c>
      <c r="H58" s="1" t="s">
        <v>6025</v>
      </c>
      <c r="I58" s="1">
        <v>297500</v>
      </c>
      <c r="J58" s="1">
        <v>106916</v>
      </c>
      <c r="K58" s="1">
        <v>1000</v>
      </c>
      <c r="L58" s="2">
        <v>155000</v>
      </c>
      <c r="M58" s="2">
        <v>5000</v>
      </c>
      <c r="N58" s="2">
        <v>1227600</v>
      </c>
      <c r="O58" s="2">
        <v>285000</v>
      </c>
      <c r="P58" s="2">
        <v>1672600</v>
      </c>
      <c r="Q58" s="2">
        <v>334520</v>
      </c>
      <c r="R58" s="2">
        <v>418150</v>
      </c>
      <c r="S58" s="2">
        <v>2425270</v>
      </c>
      <c r="T58" s="27">
        <v>0.32</v>
      </c>
      <c r="U58" s="2">
        <v>535232</v>
      </c>
      <c r="V58" s="2">
        <v>2960502</v>
      </c>
      <c r="W58" s="2">
        <v>3099645.5939999996</v>
      </c>
    </row>
    <row r="59" spans="1:23" x14ac:dyDescent="0.3">
      <c r="A59" s="1" t="s">
        <v>2766</v>
      </c>
      <c r="B59" s="1" t="s">
        <v>2767</v>
      </c>
      <c r="C59" s="1" t="s">
        <v>6025</v>
      </c>
      <c r="D59" s="1">
        <v>300</v>
      </c>
      <c r="E59" s="1">
        <v>188</v>
      </c>
      <c r="F59" s="1" t="s">
        <v>866</v>
      </c>
      <c r="G59" s="1" t="s">
        <v>867</v>
      </c>
      <c r="H59" s="1" t="s">
        <v>6025</v>
      </c>
      <c r="I59" s="1">
        <v>297500</v>
      </c>
      <c r="J59" s="1">
        <v>106916</v>
      </c>
      <c r="K59" s="1">
        <v>1000</v>
      </c>
      <c r="L59" s="2">
        <v>155000</v>
      </c>
      <c r="M59" s="2">
        <v>5000</v>
      </c>
      <c r="N59" s="2">
        <v>1240800</v>
      </c>
      <c r="O59" s="2">
        <v>285000</v>
      </c>
      <c r="P59" s="2">
        <v>1685800</v>
      </c>
      <c r="Q59" s="2">
        <v>337160</v>
      </c>
      <c r="R59" s="2">
        <v>421450</v>
      </c>
      <c r="S59" s="2">
        <v>2444410</v>
      </c>
      <c r="T59" s="27">
        <v>0.32</v>
      </c>
      <c r="U59" s="2">
        <v>539456</v>
      </c>
      <c r="V59" s="2">
        <v>2983866</v>
      </c>
      <c r="W59" s="2">
        <v>3124107.7019999996</v>
      </c>
    </row>
    <row r="60" spans="1:23" x14ac:dyDescent="0.3">
      <c r="A60" s="1" t="s">
        <v>3150</v>
      </c>
      <c r="B60" s="1" t="s">
        <v>3151</v>
      </c>
      <c r="C60" s="1" t="s">
        <v>6025</v>
      </c>
      <c r="D60" s="1">
        <v>237</v>
      </c>
      <c r="E60" s="1">
        <v>71</v>
      </c>
      <c r="F60" s="1" t="s">
        <v>798</v>
      </c>
      <c r="G60" s="1" t="s">
        <v>799</v>
      </c>
      <c r="H60" s="1" t="s">
        <v>6025</v>
      </c>
      <c r="I60" s="1">
        <v>144088</v>
      </c>
      <c r="J60" s="1">
        <v>43762</v>
      </c>
      <c r="K60" s="1">
        <v>1000</v>
      </c>
      <c r="L60" s="2">
        <v>155000</v>
      </c>
      <c r="M60" s="2">
        <v>5000</v>
      </c>
      <c r="N60" s="2">
        <v>468600</v>
      </c>
      <c r="O60" s="2">
        <v>285000</v>
      </c>
      <c r="P60" s="2">
        <v>913600</v>
      </c>
      <c r="Q60" s="2">
        <v>182720</v>
      </c>
      <c r="R60" s="2">
        <v>228400</v>
      </c>
      <c r="S60" s="2">
        <v>1324720</v>
      </c>
      <c r="T60" s="27">
        <v>0.32</v>
      </c>
      <c r="U60" s="2">
        <v>292352</v>
      </c>
      <c r="V60" s="2">
        <v>1617072</v>
      </c>
      <c r="W60" s="2">
        <v>1693074.3839999998</v>
      </c>
    </row>
    <row r="61" spans="1:23" x14ac:dyDescent="0.3">
      <c r="A61" s="1" t="s">
        <v>2664</v>
      </c>
      <c r="B61" s="1" t="s">
        <v>2665</v>
      </c>
      <c r="C61" s="1" t="s">
        <v>6025</v>
      </c>
      <c r="D61" s="1">
        <v>60</v>
      </c>
      <c r="E61" s="1">
        <v>22</v>
      </c>
      <c r="F61" s="1" t="s">
        <v>866</v>
      </c>
      <c r="G61" s="1" t="s">
        <v>867</v>
      </c>
      <c r="H61" s="1" t="s">
        <v>6025</v>
      </c>
      <c r="I61" s="1">
        <v>297500</v>
      </c>
      <c r="J61" s="1">
        <v>106916</v>
      </c>
      <c r="K61" s="1">
        <v>1000</v>
      </c>
      <c r="L61" s="2">
        <v>155000</v>
      </c>
      <c r="M61" s="2">
        <v>5000</v>
      </c>
      <c r="N61" s="2">
        <v>145200</v>
      </c>
      <c r="O61" s="2">
        <v>285000</v>
      </c>
      <c r="P61" s="2">
        <v>590200</v>
      </c>
      <c r="Q61" s="2">
        <v>118040</v>
      </c>
      <c r="R61" s="2">
        <v>147550</v>
      </c>
      <c r="S61" s="2">
        <v>855790</v>
      </c>
      <c r="T61" s="27">
        <v>0.32</v>
      </c>
      <c r="U61" s="2">
        <v>188864</v>
      </c>
      <c r="V61" s="2">
        <v>1044654</v>
      </c>
      <c r="W61" s="2">
        <v>1093752.7379999999</v>
      </c>
    </row>
    <row r="62" spans="1:23" x14ac:dyDescent="0.3">
      <c r="A62" s="1" t="s">
        <v>4397</v>
      </c>
      <c r="B62" s="1" t="s">
        <v>4398</v>
      </c>
      <c r="C62" s="1" t="s">
        <v>6025</v>
      </c>
      <c r="D62" s="1">
        <v>100</v>
      </c>
      <c r="E62" s="1">
        <v>47</v>
      </c>
      <c r="F62" s="1" t="s">
        <v>866</v>
      </c>
      <c r="G62" s="1" t="s">
        <v>867</v>
      </c>
      <c r="H62" s="1" t="s">
        <v>6025</v>
      </c>
      <c r="I62" s="1">
        <v>297500</v>
      </c>
      <c r="J62" s="1">
        <v>106916</v>
      </c>
      <c r="K62" s="1">
        <v>1000</v>
      </c>
      <c r="L62" s="2">
        <v>155000</v>
      </c>
      <c r="M62" s="2">
        <v>5000</v>
      </c>
      <c r="N62" s="2">
        <v>310200</v>
      </c>
      <c r="O62" s="2">
        <v>285000</v>
      </c>
      <c r="P62" s="2">
        <v>755200</v>
      </c>
      <c r="Q62" s="2">
        <v>151040</v>
      </c>
      <c r="R62" s="2">
        <v>188800</v>
      </c>
      <c r="S62" s="2">
        <v>1095040</v>
      </c>
      <c r="T62" s="27">
        <v>0.32</v>
      </c>
      <c r="U62" s="2">
        <v>241664</v>
      </c>
      <c r="V62" s="2">
        <v>1336704</v>
      </c>
      <c r="W62" s="2">
        <v>1399529.088</v>
      </c>
    </row>
    <row r="63" spans="1:23" x14ac:dyDescent="0.3">
      <c r="A63" s="1" t="s">
        <v>1090</v>
      </c>
      <c r="B63" s="1" t="s">
        <v>1091</v>
      </c>
      <c r="C63" s="1" t="s">
        <v>6025</v>
      </c>
      <c r="D63" s="1">
        <v>340</v>
      </c>
      <c r="E63" s="1">
        <v>68</v>
      </c>
      <c r="F63" s="1" t="s">
        <v>866</v>
      </c>
      <c r="G63" s="1" t="s">
        <v>867</v>
      </c>
      <c r="H63" s="1" t="s">
        <v>6025</v>
      </c>
      <c r="I63" s="1">
        <v>297500</v>
      </c>
      <c r="J63" s="1">
        <v>106916</v>
      </c>
      <c r="K63" s="1">
        <v>1000</v>
      </c>
      <c r="L63" s="2">
        <v>155000</v>
      </c>
      <c r="M63" s="2">
        <v>5000</v>
      </c>
      <c r="N63" s="2">
        <v>448800</v>
      </c>
      <c r="O63" s="2">
        <v>285000</v>
      </c>
      <c r="P63" s="2">
        <v>893800</v>
      </c>
      <c r="Q63" s="2">
        <v>178760</v>
      </c>
      <c r="R63" s="2">
        <v>223450</v>
      </c>
      <c r="S63" s="2">
        <v>1296010</v>
      </c>
      <c r="T63" s="27">
        <v>0.32</v>
      </c>
      <c r="U63" s="2">
        <v>286016</v>
      </c>
      <c r="V63" s="2">
        <v>1582026</v>
      </c>
      <c r="W63" s="2">
        <v>1656381.2219999998</v>
      </c>
    </row>
    <row r="64" spans="1:23" x14ac:dyDescent="0.3">
      <c r="A64" s="1" t="s">
        <v>1288</v>
      </c>
      <c r="B64" s="1" t="s">
        <v>1289</v>
      </c>
      <c r="C64" s="1" t="s">
        <v>6025</v>
      </c>
      <c r="D64" s="1">
        <v>160</v>
      </c>
      <c r="E64" s="1">
        <v>82</v>
      </c>
      <c r="F64" s="1" t="s">
        <v>2971</v>
      </c>
      <c r="G64" s="1" t="s">
        <v>2972</v>
      </c>
      <c r="H64" s="1" t="s">
        <v>6025</v>
      </c>
      <c r="I64" s="1">
        <v>89232</v>
      </c>
      <c r="J64" s="1">
        <v>22860</v>
      </c>
      <c r="K64" s="1">
        <v>1000</v>
      </c>
      <c r="L64" s="2">
        <v>155000</v>
      </c>
      <c r="M64" s="2">
        <v>5000</v>
      </c>
      <c r="N64" s="2">
        <v>541200</v>
      </c>
      <c r="O64" s="2">
        <v>285000</v>
      </c>
      <c r="P64" s="2">
        <v>986200</v>
      </c>
      <c r="Q64" s="2">
        <v>197240</v>
      </c>
      <c r="R64" s="2">
        <v>246550</v>
      </c>
      <c r="S64" s="2">
        <v>1429990</v>
      </c>
      <c r="T64" s="27">
        <v>0.32</v>
      </c>
      <c r="U64" s="2">
        <v>315584</v>
      </c>
      <c r="V64" s="2">
        <v>1745574</v>
      </c>
      <c r="W64" s="2">
        <v>1827615.9779999999</v>
      </c>
    </row>
    <row r="65" spans="1:23" x14ac:dyDescent="0.3">
      <c r="A65" s="1" t="s">
        <v>2301</v>
      </c>
      <c r="B65" s="1" t="s">
        <v>2302</v>
      </c>
      <c r="C65" s="1" t="s">
        <v>6025</v>
      </c>
      <c r="D65" s="1">
        <v>135</v>
      </c>
      <c r="E65" s="1">
        <v>37</v>
      </c>
      <c r="F65" s="1" t="s">
        <v>866</v>
      </c>
      <c r="G65" s="1" t="s">
        <v>867</v>
      </c>
      <c r="H65" s="1" t="s">
        <v>6025</v>
      </c>
      <c r="I65" s="1">
        <v>297500</v>
      </c>
      <c r="J65" s="1">
        <v>106916</v>
      </c>
      <c r="K65" s="1">
        <v>1000</v>
      </c>
      <c r="L65" s="2">
        <v>155000</v>
      </c>
      <c r="M65" s="2">
        <v>5000</v>
      </c>
      <c r="N65" s="2">
        <v>244200</v>
      </c>
      <c r="O65" s="2">
        <v>285000</v>
      </c>
      <c r="P65" s="2">
        <v>689200</v>
      </c>
      <c r="Q65" s="2">
        <v>137840</v>
      </c>
      <c r="R65" s="2">
        <v>172300</v>
      </c>
      <c r="S65" s="2">
        <v>999340</v>
      </c>
      <c r="T65" s="27">
        <v>0.32</v>
      </c>
      <c r="U65" s="2">
        <v>220544</v>
      </c>
      <c r="V65" s="2">
        <v>1219884</v>
      </c>
      <c r="W65" s="2">
        <v>1277218.548</v>
      </c>
    </row>
    <row r="66" spans="1:23" x14ac:dyDescent="0.3">
      <c r="A66" s="1" t="s">
        <v>3818</v>
      </c>
      <c r="B66" s="1" t="s">
        <v>3819</v>
      </c>
      <c r="C66" s="1" t="s">
        <v>6025</v>
      </c>
      <c r="D66" s="1">
        <v>50</v>
      </c>
      <c r="E66" s="1">
        <v>18</v>
      </c>
      <c r="F66" s="1" t="s">
        <v>3439</v>
      </c>
      <c r="G66" s="1" t="s">
        <v>3440</v>
      </c>
      <c r="H66" s="1" t="s">
        <v>6025</v>
      </c>
      <c r="I66" s="1">
        <v>86595</v>
      </c>
      <c r="J66" s="1">
        <v>21181</v>
      </c>
      <c r="K66" s="1">
        <v>1000</v>
      </c>
      <c r="L66" s="2">
        <v>155000</v>
      </c>
      <c r="M66" s="2">
        <v>5000</v>
      </c>
      <c r="N66" s="2">
        <v>118800</v>
      </c>
      <c r="O66" s="2">
        <v>285000</v>
      </c>
      <c r="P66" s="2">
        <v>563800</v>
      </c>
      <c r="Q66" s="2">
        <v>112760</v>
      </c>
      <c r="R66" s="2">
        <v>140950</v>
      </c>
      <c r="S66" s="2">
        <v>817510</v>
      </c>
      <c r="T66" s="27">
        <v>0.32</v>
      </c>
      <c r="U66" s="2">
        <v>180416</v>
      </c>
      <c r="V66" s="2">
        <v>997926</v>
      </c>
      <c r="W66" s="2">
        <v>1044828.5219999999</v>
      </c>
    </row>
    <row r="67" spans="1:23" x14ac:dyDescent="0.3">
      <c r="A67" s="1" t="s">
        <v>2029</v>
      </c>
      <c r="B67" s="1" t="s">
        <v>2030</v>
      </c>
      <c r="C67" s="1" t="s">
        <v>6025</v>
      </c>
      <c r="D67" s="1">
        <v>316</v>
      </c>
      <c r="E67" s="1">
        <v>113</v>
      </c>
      <c r="F67" s="1" t="s">
        <v>866</v>
      </c>
      <c r="G67" s="1" t="s">
        <v>867</v>
      </c>
      <c r="H67" s="1" t="s">
        <v>6025</v>
      </c>
      <c r="I67" s="1">
        <v>297500</v>
      </c>
      <c r="J67" s="1">
        <v>106916</v>
      </c>
      <c r="K67" s="1">
        <v>1000</v>
      </c>
      <c r="L67" s="2">
        <v>155000</v>
      </c>
      <c r="M67" s="2">
        <v>5000</v>
      </c>
      <c r="N67" s="2">
        <v>745800</v>
      </c>
      <c r="O67" s="2">
        <v>285000</v>
      </c>
      <c r="P67" s="2">
        <v>1190800</v>
      </c>
      <c r="Q67" s="2">
        <v>238160</v>
      </c>
      <c r="R67" s="2">
        <v>297700</v>
      </c>
      <c r="S67" s="2">
        <v>1726660</v>
      </c>
      <c r="T67" s="27">
        <v>0.32</v>
      </c>
      <c r="U67" s="2">
        <v>381056</v>
      </c>
      <c r="V67" s="2">
        <v>2107716</v>
      </c>
      <c r="W67" s="2">
        <v>2206778.6519999998</v>
      </c>
    </row>
    <row r="68" spans="1:23" x14ac:dyDescent="0.3">
      <c r="A68" s="1" t="s">
        <v>1325</v>
      </c>
      <c r="B68" s="1" t="s">
        <v>1326</v>
      </c>
      <c r="C68" s="1" t="s">
        <v>6025</v>
      </c>
      <c r="D68" s="1">
        <v>50</v>
      </c>
      <c r="E68" s="1">
        <v>38</v>
      </c>
      <c r="F68" s="1" t="s">
        <v>866</v>
      </c>
      <c r="G68" s="1" t="s">
        <v>867</v>
      </c>
      <c r="H68" s="1" t="s">
        <v>6025</v>
      </c>
      <c r="I68" s="1">
        <v>297500</v>
      </c>
      <c r="J68" s="1">
        <v>106916</v>
      </c>
      <c r="K68" s="1">
        <v>1000</v>
      </c>
      <c r="L68" s="2">
        <v>155000</v>
      </c>
      <c r="M68" s="2">
        <v>5000</v>
      </c>
      <c r="N68" s="2">
        <v>250800</v>
      </c>
      <c r="O68" s="2">
        <v>285000</v>
      </c>
      <c r="P68" s="2">
        <v>695800</v>
      </c>
      <c r="Q68" s="2">
        <v>139160</v>
      </c>
      <c r="R68" s="2">
        <v>173950</v>
      </c>
      <c r="S68" s="2">
        <v>1008910</v>
      </c>
      <c r="T68" s="27">
        <v>0.32</v>
      </c>
      <c r="U68" s="2">
        <v>222656</v>
      </c>
      <c r="V68" s="2">
        <v>1231566</v>
      </c>
      <c r="W68" s="2">
        <v>1289449.602</v>
      </c>
    </row>
    <row r="69" spans="1:23" x14ac:dyDescent="0.3">
      <c r="A69" s="1" t="s">
        <v>4690</v>
      </c>
      <c r="B69" s="1" t="s">
        <v>4691</v>
      </c>
      <c r="C69" s="1" t="s">
        <v>6025</v>
      </c>
      <c r="D69" s="1">
        <v>73</v>
      </c>
      <c r="E69" s="1">
        <v>22</v>
      </c>
      <c r="F69" s="1" t="s">
        <v>866</v>
      </c>
      <c r="G69" s="1" t="s">
        <v>867</v>
      </c>
      <c r="H69" s="1" t="s">
        <v>6025</v>
      </c>
      <c r="I69" s="1">
        <v>297500</v>
      </c>
      <c r="J69" s="1">
        <v>106916</v>
      </c>
      <c r="K69" s="1">
        <v>1000</v>
      </c>
      <c r="L69" s="2">
        <v>155000</v>
      </c>
      <c r="M69" s="2">
        <v>5000</v>
      </c>
      <c r="N69" s="2">
        <v>145200</v>
      </c>
      <c r="O69" s="2">
        <v>285000</v>
      </c>
      <c r="P69" s="2">
        <v>590200</v>
      </c>
      <c r="Q69" s="2">
        <v>118040</v>
      </c>
      <c r="R69" s="2">
        <v>147550</v>
      </c>
      <c r="S69" s="2">
        <v>855790</v>
      </c>
      <c r="T69" s="27">
        <v>0.32</v>
      </c>
      <c r="U69" s="2">
        <v>188864</v>
      </c>
      <c r="V69" s="2">
        <v>1044654</v>
      </c>
      <c r="W69" s="2">
        <v>1093752.7379999999</v>
      </c>
    </row>
    <row r="70" spans="1:23" x14ac:dyDescent="0.3">
      <c r="A70" s="1" t="s">
        <v>1445</v>
      </c>
      <c r="B70" s="1" t="s">
        <v>1446</v>
      </c>
      <c r="C70" s="1" t="s">
        <v>6025</v>
      </c>
      <c r="D70" s="1">
        <v>84</v>
      </c>
      <c r="E70" s="1">
        <v>1</v>
      </c>
      <c r="F70" s="1" t="s">
        <v>2061</v>
      </c>
      <c r="G70" s="1" t="s">
        <v>2062</v>
      </c>
      <c r="H70" s="1" t="s">
        <v>6025</v>
      </c>
      <c r="I70" s="1">
        <v>608232</v>
      </c>
      <c r="J70" s="1">
        <v>155877</v>
      </c>
      <c r="K70" s="1">
        <v>1000</v>
      </c>
      <c r="L70" s="2">
        <v>155000</v>
      </c>
      <c r="M70" s="2">
        <v>5000</v>
      </c>
      <c r="N70" s="2">
        <v>6600</v>
      </c>
      <c r="O70" s="2">
        <v>285000</v>
      </c>
      <c r="P70" s="2">
        <v>451600</v>
      </c>
      <c r="Q70" s="2">
        <v>90320</v>
      </c>
      <c r="R70" s="2">
        <v>112900</v>
      </c>
      <c r="S70" s="2">
        <v>654820</v>
      </c>
      <c r="T70" s="27">
        <v>0.32</v>
      </c>
      <c r="U70" s="2">
        <v>144512</v>
      </c>
      <c r="V70" s="2">
        <v>799332</v>
      </c>
      <c r="W70" s="2">
        <v>836900.60399999993</v>
      </c>
    </row>
    <row r="71" spans="1:23" x14ac:dyDescent="0.3">
      <c r="A71" s="1" t="s">
        <v>4098</v>
      </c>
      <c r="B71" s="1" t="s">
        <v>4099</v>
      </c>
      <c r="C71" s="1" t="s">
        <v>6026</v>
      </c>
      <c r="D71" s="1">
        <v>172</v>
      </c>
      <c r="E71" s="1">
        <v>128</v>
      </c>
      <c r="F71" s="1" t="s">
        <v>745</v>
      </c>
      <c r="G71" s="1" t="s">
        <v>746</v>
      </c>
      <c r="H71" s="1" t="s">
        <v>6026</v>
      </c>
      <c r="I71" s="1">
        <v>48738</v>
      </c>
      <c r="J71" s="1">
        <v>14779</v>
      </c>
      <c r="K71" s="1">
        <v>1000</v>
      </c>
      <c r="L71" s="2">
        <v>155000</v>
      </c>
      <c r="M71" s="2">
        <v>5000</v>
      </c>
      <c r="N71" s="2">
        <v>844800</v>
      </c>
      <c r="O71" s="2">
        <v>285000</v>
      </c>
      <c r="P71" s="2">
        <v>1289800</v>
      </c>
      <c r="Q71" s="2">
        <v>257960</v>
      </c>
      <c r="R71" s="2">
        <v>322450</v>
      </c>
      <c r="S71" s="2">
        <v>1870210</v>
      </c>
      <c r="T71" s="27">
        <v>0.32</v>
      </c>
      <c r="U71" s="2">
        <v>412736</v>
      </c>
      <c r="V71" s="2">
        <v>2282946</v>
      </c>
      <c r="W71" s="2">
        <v>2390244.4619999998</v>
      </c>
    </row>
    <row r="72" spans="1:23" x14ac:dyDescent="0.3">
      <c r="A72" s="1" t="s">
        <v>3884</v>
      </c>
      <c r="B72" s="1" t="s">
        <v>3885</v>
      </c>
      <c r="C72" s="1" t="s">
        <v>6026</v>
      </c>
      <c r="D72" s="1">
        <v>44</v>
      </c>
      <c r="E72" s="1">
        <v>44</v>
      </c>
      <c r="F72" s="1" t="s">
        <v>745</v>
      </c>
      <c r="G72" s="1" t="s">
        <v>746</v>
      </c>
      <c r="H72" s="1" t="s">
        <v>6026</v>
      </c>
      <c r="I72" s="1">
        <v>48738</v>
      </c>
      <c r="J72" s="1">
        <v>14779</v>
      </c>
      <c r="K72" s="1">
        <v>1000</v>
      </c>
      <c r="L72" s="2">
        <v>155000</v>
      </c>
      <c r="M72" s="2">
        <v>5000</v>
      </c>
      <c r="N72" s="2">
        <v>290400</v>
      </c>
      <c r="O72" s="2">
        <v>285000</v>
      </c>
      <c r="P72" s="2">
        <v>735400</v>
      </c>
      <c r="Q72" s="2">
        <v>147080</v>
      </c>
      <c r="R72" s="2">
        <v>183850</v>
      </c>
      <c r="S72" s="2">
        <v>1066330</v>
      </c>
      <c r="T72" s="27">
        <v>0.32</v>
      </c>
      <c r="U72" s="2">
        <v>235328</v>
      </c>
      <c r="V72" s="2">
        <v>1301658</v>
      </c>
      <c r="W72" s="2">
        <v>1362835.926</v>
      </c>
    </row>
    <row r="73" spans="1:23" x14ac:dyDescent="0.3">
      <c r="A73" s="1" t="s">
        <v>2227</v>
      </c>
      <c r="B73" s="1" t="s">
        <v>2228</v>
      </c>
      <c r="C73" s="1" t="s">
        <v>6027</v>
      </c>
      <c r="D73" s="1">
        <v>60</v>
      </c>
      <c r="E73" s="1">
        <v>18</v>
      </c>
      <c r="F73" s="1" t="s">
        <v>962</v>
      </c>
      <c r="G73" s="1" t="s">
        <v>963</v>
      </c>
      <c r="H73" s="1" t="s">
        <v>6027</v>
      </c>
      <c r="I73" s="1">
        <v>22902</v>
      </c>
      <c r="J73" s="1">
        <v>6579</v>
      </c>
      <c r="K73" s="1">
        <v>1000</v>
      </c>
      <c r="L73" s="2">
        <v>155000</v>
      </c>
      <c r="M73" s="2">
        <v>5000</v>
      </c>
      <c r="N73" s="2">
        <v>118800</v>
      </c>
      <c r="O73" s="2">
        <v>285000</v>
      </c>
      <c r="P73" s="2">
        <v>563800</v>
      </c>
      <c r="Q73" s="2">
        <v>112760</v>
      </c>
      <c r="R73" s="2">
        <v>140950</v>
      </c>
      <c r="S73" s="2">
        <v>817510</v>
      </c>
      <c r="T73" s="27">
        <v>0.3</v>
      </c>
      <c r="U73" s="2">
        <v>169140</v>
      </c>
      <c r="V73" s="2">
        <v>986650</v>
      </c>
      <c r="W73" s="2">
        <v>1033022.5499999999</v>
      </c>
    </row>
    <row r="74" spans="1:23" x14ac:dyDescent="0.3">
      <c r="A74" s="1" t="s">
        <v>581</v>
      </c>
      <c r="B74" s="1" t="s">
        <v>582</v>
      </c>
      <c r="C74" s="1" t="s">
        <v>6028</v>
      </c>
      <c r="D74" s="1">
        <v>1000</v>
      </c>
      <c r="E74" s="1">
        <v>1</v>
      </c>
      <c r="F74" s="1" t="s">
        <v>2084</v>
      </c>
      <c r="G74" s="1" t="s">
        <v>2085</v>
      </c>
      <c r="H74" s="1" t="s">
        <v>6028</v>
      </c>
      <c r="I74" s="1">
        <v>204870</v>
      </c>
      <c r="J74" s="1">
        <v>45413</v>
      </c>
      <c r="K74" s="1">
        <v>1000</v>
      </c>
      <c r="L74" s="2">
        <v>155000</v>
      </c>
      <c r="M74" s="2">
        <v>5000</v>
      </c>
      <c r="N74" s="2">
        <v>6600</v>
      </c>
      <c r="O74" s="2">
        <v>285000</v>
      </c>
      <c r="P74" s="2">
        <v>451600</v>
      </c>
      <c r="Q74" s="2">
        <v>90320</v>
      </c>
      <c r="R74" s="2">
        <v>112900</v>
      </c>
      <c r="S74" s="2">
        <v>654820</v>
      </c>
      <c r="T74" s="27">
        <v>0.3</v>
      </c>
      <c r="U74" s="2">
        <v>135480</v>
      </c>
      <c r="V74" s="2">
        <v>790300</v>
      </c>
      <c r="W74" s="2">
        <v>827444.1</v>
      </c>
    </row>
    <row r="75" spans="1:23" x14ac:dyDescent="0.3">
      <c r="A75" s="1" t="s">
        <v>5148</v>
      </c>
      <c r="B75" s="1" t="s">
        <v>5149</v>
      </c>
      <c r="C75" s="1" t="s">
        <v>6028</v>
      </c>
      <c r="D75" s="1">
        <v>65</v>
      </c>
      <c r="E75" s="1">
        <v>19</v>
      </c>
      <c r="F75" s="1" t="s">
        <v>4016</v>
      </c>
      <c r="G75" s="1" t="s">
        <v>4017</v>
      </c>
      <c r="H75" s="1" t="s">
        <v>6028</v>
      </c>
      <c r="I75" s="1">
        <v>78025</v>
      </c>
      <c r="J75" s="1">
        <v>23644</v>
      </c>
      <c r="K75" s="1">
        <v>1000</v>
      </c>
      <c r="L75" s="2">
        <v>155000</v>
      </c>
      <c r="M75" s="2">
        <v>5000</v>
      </c>
      <c r="N75" s="2">
        <v>125400</v>
      </c>
      <c r="O75" s="2">
        <v>285000</v>
      </c>
      <c r="P75" s="2">
        <v>570400</v>
      </c>
      <c r="Q75" s="2">
        <v>114080</v>
      </c>
      <c r="R75" s="2">
        <v>142600</v>
      </c>
      <c r="S75" s="2">
        <v>827080</v>
      </c>
      <c r="T75" s="27">
        <v>0.3</v>
      </c>
      <c r="U75" s="2">
        <v>171120</v>
      </c>
      <c r="V75" s="2">
        <v>998200</v>
      </c>
      <c r="W75" s="2">
        <v>1045115.3999999999</v>
      </c>
    </row>
    <row r="76" spans="1:23" x14ac:dyDescent="0.3">
      <c r="A76" s="1" t="s">
        <v>1995</v>
      </c>
      <c r="B76" s="1" t="s">
        <v>1996</v>
      </c>
      <c r="C76" s="1" t="s">
        <v>6028</v>
      </c>
      <c r="D76" s="1">
        <v>900</v>
      </c>
      <c r="E76" s="1">
        <v>180</v>
      </c>
      <c r="F76" s="1" t="s">
        <v>657</v>
      </c>
      <c r="G76" s="1" t="s">
        <v>658</v>
      </c>
      <c r="H76" s="1" t="s">
        <v>6028</v>
      </c>
      <c r="I76" s="1">
        <v>51558</v>
      </c>
      <c r="J76" s="1">
        <v>13462</v>
      </c>
      <c r="K76" s="1">
        <v>1000</v>
      </c>
      <c r="L76" s="2">
        <v>155000</v>
      </c>
      <c r="M76" s="2">
        <v>5000</v>
      </c>
      <c r="N76" s="2">
        <v>1188000</v>
      </c>
      <c r="O76" s="2">
        <v>285000</v>
      </c>
      <c r="P76" s="2">
        <v>1633000</v>
      </c>
      <c r="Q76" s="2">
        <v>326600</v>
      </c>
      <c r="R76" s="2">
        <v>408250</v>
      </c>
      <c r="S76" s="2">
        <v>2367850</v>
      </c>
      <c r="T76" s="27">
        <v>0.3</v>
      </c>
      <c r="U76" s="2">
        <v>489900</v>
      </c>
      <c r="V76" s="2">
        <v>2857750</v>
      </c>
      <c r="W76" s="2">
        <v>2992064.25</v>
      </c>
    </row>
    <row r="77" spans="1:23" x14ac:dyDescent="0.3">
      <c r="A77" s="1" t="s">
        <v>4906</v>
      </c>
      <c r="B77" s="1" t="s">
        <v>4907</v>
      </c>
      <c r="C77" s="1" t="s">
        <v>6028</v>
      </c>
      <c r="D77" s="1">
        <v>180</v>
      </c>
      <c r="E77" s="1">
        <v>93</v>
      </c>
      <c r="F77" s="1" t="s">
        <v>4411</v>
      </c>
      <c r="G77" s="1" t="s">
        <v>4412</v>
      </c>
      <c r="H77" s="1" t="s">
        <v>6028</v>
      </c>
      <c r="I77" s="1">
        <v>62602</v>
      </c>
      <c r="J77" s="1">
        <v>21059</v>
      </c>
      <c r="K77" s="1">
        <v>1000</v>
      </c>
      <c r="L77" s="2">
        <v>155000</v>
      </c>
      <c r="M77" s="2">
        <v>5000</v>
      </c>
      <c r="N77" s="2">
        <v>613800</v>
      </c>
      <c r="O77" s="2">
        <v>285000</v>
      </c>
      <c r="P77" s="2">
        <v>1058800</v>
      </c>
      <c r="Q77" s="2">
        <v>211760</v>
      </c>
      <c r="R77" s="2">
        <v>264700</v>
      </c>
      <c r="S77" s="2">
        <v>1535260</v>
      </c>
      <c r="T77" s="27">
        <v>0.3</v>
      </c>
      <c r="U77" s="2">
        <v>317640</v>
      </c>
      <c r="V77" s="2">
        <v>1852900</v>
      </c>
      <c r="W77" s="2">
        <v>1939986.2999999998</v>
      </c>
    </row>
    <row r="78" spans="1:23" x14ac:dyDescent="0.3">
      <c r="A78" s="1" t="s">
        <v>3981</v>
      </c>
      <c r="B78" s="1" t="s">
        <v>3982</v>
      </c>
      <c r="C78" s="1" t="s">
        <v>6029</v>
      </c>
      <c r="D78" s="1">
        <v>125</v>
      </c>
      <c r="E78" s="1">
        <v>68</v>
      </c>
      <c r="F78" s="1" t="s">
        <v>1144</v>
      </c>
      <c r="G78" s="1" t="s">
        <v>1145</v>
      </c>
      <c r="H78" s="1" t="s">
        <v>6029</v>
      </c>
      <c r="I78" s="1">
        <v>92045</v>
      </c>
      <c r="J78" s="1">
        <v>23163</v>
      </c>
      <c r="K78" s="1">
        <v>1000</v>
      </c>
      <c r="L78" s="2">
        <v>155000</v>
      </c>
      <c r="M78" s="2">
        <v>5000</v>
      </c>
      <c r="N78" s="2">
        <v>448800</v>
      </c>
      <c r="O78" s="2">
        <v>285000</v>
      </c>
      <c r="P78" s="2">
        <v>893800</v>
      </c>
      <c r="Q78" s="2">
        <v>178760</v>
      </c>
      <c r="R78" s="2">
        <v>223450</v>
      </c>
      <c r="S78" s="2">
        <v>1296010</v>
      </c>
      <c r="T78" s="27">
        <v>0.32</v>
      </c>
      <c r="U78" s="2">
        <v>286016</v>
      </c>
      <c r="V78" s="2">
        <v>1582026</v>
      </c>
      <c r="W78" s="2">
        <v>1656381.2219999998</v>
      </c>
    </row>
    <row r="79" spans="1:23" x14ac:dyDescent="0.3">
      <c r="A79" s="1" t="s">
        <v>4415</v>
      </c>
      <c r="B79" s="1" t="s">
        <v>4416</v>
      </c>
      <c r="C79" s="1" t="s">
        <v>6030</v>
      </c>
      <c r="D79" s="1">
        <v>104</v>
      </c>
      <c r="E79" s="1">
        <v>52</v>
      </c>
      <c r="F79" s="1" t="s">
        <v>934</v>
      </c>
      <c r="G79" s="1" t="s">
        <v>935</v>
      </c>
      <c r="H79" s="1" t="s">
        <v>6030</v>
      </c>
      <c r="I79" s="1">
        <v>68272</v>
      </c>
      <c r="J79" s="1">
        <v>26124</v>
      </c>
      <c r="K79" s="1">
        <v>1000</v>
      </c>
      <c r="L79" s="2">
        <v>155000</v>
      </c>
      <c r="M79" s="2">
        <v>5000</v>
      </c>
      <c r="N79" s="2">
        <v>343200</v>
      </c>
      <c r="O79" s="2">
        <v>285000</v>
      </c>
      <c r="P79" s="2">
        <v>788200</v>
      </c>
      <c r="Q79" s="2">
        <v>157640</v>
      </c>
      <c r="R79" s="2">
        <v>197050</v>
      </c>
      <c r="S79" s="2">
        <v>1142890</v>
      </c>
      <c r="T79" s="27">
        <v>0</v>
      </c>
      <c r="U79" s="2">
        <v>0</v>
      </c>
      <c r="V79" s="2">
        <v>1142890</v>
      </c>
      <c r="W79" s="2">
        <v>1196605.8299999998</v>
      </c>
    </row>
    <row r="80" spans="1:23" x14ac:dyDescent="0.3">
      <c r="A80" s="1" t="s">
        <v>1044</v>
      </c>
      <c r="B80" s="1" t="s">
        <v>1045</v>
      </c>
      <c r="C80" s="1" t="s">
        <v>6030</v>
      </c>
      <c r="D80" s="1">
        <v>35</v>
      </c>
      <c r="E80" s="1">
        <v>15</v>
      </c>
      <c r="F80" s="1" t="s">
        <v>3052</v>
      </c>
      <c r="G80" s="1" t="s">
        <v>3053</v>
      </c>
      <c r="H80" s="1" t="s">
        <v>6030</v>
      </c>
      <c r="I80" s="1">
        <v>173272</v>
      </c>
      <c r="J80" s="1">
        <v>43871</v>
      </c>
      <c r="K80" s="1">
        <v>1000</v>
      </c>
      <c r="L80" s="2">
        <v>155000</v>
      </c>
      <c r="M80" s="2">
        <v>5000</v>
      </c>
      <c r="N80" s="2">
        <v>99000</v>
      </c>
      <c r="O80" s="2">
        <v>285000</v>
      </c>
      <c r="P80" s="2">
        <v>544000</v>
      </c>
      <c r="Q80" s="2">
        <v>108800</v>
      </c>
      <c r="R80" s="2">
        <v>136000</v>
      </c>
      <c r="S80" s="2">
        <v>788800</v>
      </c>
      <c r="T80" s="27">
        <v>0</v>
      </c>
      <c r="U80" s="2">
        <v>0</v>
      </c>
      <c r="V80" s="2">
        <v>788800</v>
      </c>
      <c r="W80" s="2">
        <v>825873.6</v>
      </c>
    </row>
    <row r="81" spans="1:23" x14ac:dyDescent="0.3">
      <c r="A81" s="1" t="s">
        <v>3601</v>
      </c>
      <c r="B81" s="1" t="s">
        <v>3602</v>
      </c>
      <c r="C81" s="1" t="s">
        <v>6030</v>
      </c>
      <c r="D81" s="1">
        <v>90</v>
      </c>
      <c r="E81" s="1">
        <v>36</v>
      </c>
      <c r="F81" s="1" t="s">
        <v>4120</v>
      </c>
      <c r="G81" s="1" t="s">
        <v>4121</v>
      </c>
      <c r="H81" s="1" t="s">
        <v>6030</v>
      </c>
      <c r="I81" s="1">
        <v>16292</v>
      </c>
      <c r="J81" s="1">
        <v>5126</v>
      </c>
      <c r="K81" s="1">
        <v>1000</v>
      </c>
      <c r="L81" s="2">
        <v>155000</v>
      </c>
      <c r="M81" s="2">
        <v>5000</v>
      </c>
      <c r="N81" s="2">
        <v>237600</v>
      </c>
      <c r="O81" s="2">
        <v>285000</v>
      </c>
      <c r="P81" s="2">
        <v>682600</v>
      </c>
      <c r="Q81" s="2">
        <v>136520</v>
      </c>
      <c r="R81" s="2">
        <v>170650</v>
      </c>
      <c r="S81" s="2">
        <v>989770</v>
      </c>
      <c r="T81" s="27">
        <v>0</v>
      </c>
      <c r="U81" s="2">
        <v>0</v>
      </c>
      <c r="V81" s="2">
        <v>989770</v>
      </c>
      <c r="W81" s="2">
        <v>1036289.19</v>
      </c>
    </row>
    <row r="82" spans="1:23" x14ac:dyDescent="0.3">
      <c r="A82" s="1" t="s">
        <v>4063</v>
      </c>
      <c r="B82" s="1" t="s">
        <v>4064</v>
      </c>
      <c r="C82" s="1" t="s">
        <v>6030</v>
      </c>
      <c r="D82" s="1">
        <v>300</v>
      </c>
      <c r="E82" s="1">
        <v>162</v>
      </c>
      <c r="F82" s="1" t="s">
        <v>3052</v>
      </c>
      <c r="G82" s="1" t="s">
        <v>3053</v>
      </c>
      <c r="H82" s="1" t="s">
        <v>6030</v>
      </c>
      <c r="I82" s="1">
        <v>173272</v>
      </c>
      <c r="J82" s="1">
        <v>43871</v>
      </c>
      <c r="K82" s="1">
        <v>1000</v>
      </c>
      <c r="L82" s="2">
        <v>155000</v>
      </c>
      <c r="M82" s="2">
        <v>5000</v>
      </c>
      <c r="N82" s="2">
        <v>1069200</v>
      </c>
      <c r="O82" s="2">
        <v>285000</v>
      </c>
      <c r="P82" s="2">
        <v>1514200</v>
      </c>
      <c r="Q82" s="2">
        <v>302840</v>
      </c>
      <c r="R82" s="2">
        <v>378550</v>
      </c>
      <c r="S82" s="2">
        <v>2195590</v>
      </c>
      <c r="T82" s="27">
        <v>0</v>
      </c>
      <c r="U82" s="2">
        <v>0</v>
      </c>
      <c r="V82" s="2">
        <v>2195590</v>
      </c>
      <c r="W82" s="2">
        <v>2298782.73</v>
      </c>
    </row>
    <row r="83" spans="1:23" x14ac:dyDescent="0.3">
      <c r="A83" s="1" t="s">
        <v>1573</v>
      </c>
      <c r="B83" s="1" t="s">
        <v>1574</v>
      </c>
      <c r="C83" s="1" t="s">
        <v>6030</v>
      </c>
      <c r="D83" s="1">
        <v>40</v>
      </c>
      <c r="E83" s="1">
        <v>14</v>
      </c>
      <c r="F83" s="1" t="s">
        <v>1048</v>
      </c>
      <c r="G83" s="1" t="s">
        <v>1049</v>
      </c>
      <c r="H83" s="1" t="s">
        <v>6030</v>
      </c>
      <c r="I83" s="1">
        <v>96345</v>
      </c>
      <c r="J83" s="1">
        <v>24694</v>
      </c>
      <c r="K83" s="1">
        <v>1000</v>
      </c>
      <c r="L83" s="2">
        <v>155000</v>
      </c>
      <c r="M83" s="2">
        <v>5000</v>
      </c>
      <c r="N83" s="2">
        <v>92400</v>
      </c>
      <c r="O83" s="2">
        <v>285000</v>
      </c>
      <c r="P83" s="2">
        <v>537400</v>
      </c>
      <c r="Q83" s="2">
        <v>107480</v>
      </c>
      <c r="R83" s="2">
        <v>134350</v>
      </c>
      <c r="S83" s="2">
        <v>779230</v>
      </c>
      <c r="T83" s="27">
        <v>0</v>
      </c>
      <c r="U83" s="2">
        <v>0</v>
      </c>
      <c r="V83" s="2">
        <v>779230</v>
      </c>
      <c r="W83" s="2">
        <v>815853.80999999994</v>
      </c>
    </row>
    <row r="84" spans="1:23" x14ac:dyDescent="0.3">
      <c r="A84" s="1" t="s">
        <v>3896</v>
      </c>
      <c r="B84" s="1" t="s">
        <v>3897</v>
      </c>
      <c r="C84" s="1" t="s">
        <v>6030</v>
      </c>
      <c r="D84" s="1">
        <v>100</v>
      </c>
      <c r="E84" s="1">
        <v>72</v>
      </c>
      <c r="F84" s="1" t="s">
        <v>3052</v>
      </c>
      <c r="G84" s="1" t="s">
        <v>3053</v>
      </c>
      <c r="H84" s="1" t="s">
        <v>6030</v>
      </c>
      <c r="I84" s="1">
        <v>173272</v>
      </c>
      <c r="J84" s="1">
        <v>43871</v>
      </c>
      <c r="K84" s="1">
        <v>1000</v>
      </c>
      <c r="L84" s="2">
        <v>155000</v>
      </c>
      <c r="M84" s="2">
        <v>5000</v>
      </c>
      <c r="N84" s="2">
        <v>475200</v>
      </c>
      <c r="O84" s="2">
        <v>285000</v>
      </c>
      <c r="P84" s="2">
        <v>920200</v>
      </c>
      <c r="Q84" s="2">
        <v>184040</v>
      </c>
      <c r="R84" s="2">
        <v>230050</v>
      </c>
      <c r="S84" s="2">
        <v>1334290</v>
      </c>
      <c r="T84" s="27">
        <v>0</v>
      </c>
      <c r="U84" s="2">
        <v>0</v>
      </c>
      <c r="V84" s="2">
        <v>1334290</v>
      </c>
      <c r="W84" s="2">
        <v>1397001.63</v>
      </c>
    </row>
    <row r="85" spans="1:23" x14ac:dyDescent="0.3">
      <c r="A85" s="1" t="s">
        <v>2798</v>
      </c>
      <c r="B85" s="1" t="s">
        <v>2799</v>
      </c>
      <c r="C85" s="1" t="s">
        <v>6030</v>
      </c>
      <c r="D85" s="1">
        <v>39</v>
      </c>
      <c r="E85" s="1">
        <v>15</v>
      </c>
      <c r="F85" s="1" t="s">
        <v>3052</v>
      </c>
      <c r="G85" s="1" t="s">
        <v>3053</v>
      </c>
      <c r="H85" s="1" t="s">
        <v>6030</v>
      </c>
      <c r="I85" s="1">
        <v>173272</v>
      </c>
      <c r="J85" s="1">
        <v>43871</v>
      </c>
      <c r="K85" s="1">
        <v>1000</v>
      </c>
      <c r="L85" s="2">
        <v>155000</v>
      </c>
      <c r="M85" s="2">
        <v>5000</v>
      </c>
      <c r="N85" s="2">
        <v>99000</v>
      </c>
      <c r="O85" s="2">
        <v>285000</v>
      </c>
      <c r="P85" s="2">
        <v>544000</v>
      </c>
      <c r="Q85" s="2">
        <v>108800</v>
      </c>
      <c r="R85" s="2">
        <v>136000</v>
      </c>
      <c r="S85" s="2">
        <v>788800</v>
      </c>
      <c r="T85" s="27">
        <v>0</v>
      </c>
      <c r="U85" s="2">
        <v>0</v>
      </c>
      <c r="V85" s="2">
        <v>788800</v>
      </c>
      <c r="W85" s="2">
        <v>825873.6</v>
      </c>
    </row>
    <row r="86" spans="1:23" x14ac:dyDescent="0.3">
      <c r="A86" s="1" t="s">
        <v>5018</v>
      </c>
      <c r="B86" s="1" t="s">
        <v>5019</v>
      </c>
      <c r="C86" s="1" t="s">
        <v>6031</v>
      </c>
      <c r="D86" s="1">
        <v>105</v>
      </c>
      <c r="E86" s="1">
        <v>46</v>
      </c>
      <c r="F86" s="1" t="s">
        <v>1435</v>
      </c>
      <c r="G86" s="1" t="s">
        <v>1436</v>
      </c>
      <c r="H86" s="1" t="s">
        <v>6031</v>
      </c>
      <c r="I86" s="1">
        <v>17641</v>
      </c>
      <c r="J86" s="1">
        <v>6834</v>
      </c>
      <c r="K86" s="1">
        <v>1000</v>
      </c>
      <c r="L86" s="2">
        <v>155000</v>
      </c>
      <c r="M86" s="2">
        <v>5000</v>
      </c>
      <c r="N86" s="2">
        <v>303600</v>
      </c>
      <c r="O86" s="2">
        <v>285000</v>
      </c>
      <c r="P86" s="2">
        <v>748600</v>
      </c>
      <c r="Q86" s="2">
        <v>149720</v>
      </c>
      <c r="R86" s="2">
        <v>187150</v>
      </c>
      <c r="S86" s="2">
        <v>1085470</v>
      </c>
      <c r="T86" s="27">
        <v>0.3</v>
      </c>
      <c r="U86" s="2">
        <v>224580</v>
      </c>
      <c r="V86" s="2">
        <v>1310050</v>
      </c>
      <c r="W86" s="2">
        <v>1371622.3499999999</v>
      </c>
    </row>
    <row r="87" spans="1:23" x14ac:dyDescent="0.3">
      <c r="A87" s="1" t="s">
        <v>775</v>
      </c>
      <c r="B87" s="1" t="s">
        <v>776</v>
      </c>
      <c r="C87" s="1" t="s">
        <v>6031</v>
      </c>
      <c r="D87" s="1">
        <v>40</v>
      </c>
      <c r="E87" s="1">
        <v>20</v>
      </c>
      <c r="F87" s="1" t="s">
        <v>1822</v>
      </c>
      <c r="G87" s="1" t="s">
        <v>1823</v>
      </c>
      <c r="H87" s="1" t="s">
        <v>6031</v>
      </c>
      <c r="I87" s="1">
        <v>32212</v>
      </c>
      <c r="J87" s="1">
        <v>10727</v>
      </c>
      <c r="K87" s="1">
        <v>1000</v>
      </c>
      <c r="L87" s="2">
        <v>155000</v>
      </c>
      <c r="M87" s="2">
        <v>5000</v>
      </c>
      <c r="N87" s="2">
        <v>132000</v>
      </c>
      <c r="O87" s="2">
        <v>285000</v>
      </c>
      <c r="P87" s="2">
        <v>577000</v>
      </c>
      <c r="Q87" s="2">
        <v>115400</v>
      </c>
      <c r="R87" s="2">
        <v>144250</v>
      </c>
      <c r="S87" s="2">
        <v>836650</v>
      </c>
      <c r="T87" s="27">
        <v>0.3</v>
      </c>
      <c r="U87" s="2">
        <v>173100</v>
      </c>
      <c r="V87" s="2">
        <v>1009750</v>
      </c>
      <c r="W87" s="2">
        <v>1057208.25</v>
      </c>
    </row>
    <row r="88" spans="1:23" x14ac:dyDescent="0.3">
      <c r="A88" s="1" t="s">
        <v>268</v>
      </c>
      <c r="B88" s="1" t="s">
        <v>269</v>
      </c>
      <c r="C88" s="1" t="s">
        <v>6031</v>
      </c>
      <c r="D88" s="1">
        <v>84</v>
      </c>
      <c r="E88" s="1">
        <v>45</v>
      </c>
      <c r="F88" s="1" t="s">
        <v>1435</v>
      </c>
      <c r="G88" s="1" t="s">
        <v>1436</v>
      </c>
      <c r="H88" s="1" t="s">
        <v>6031</v>
      </c>
      <c r="I88" s="1">
        <v>17641</v>
      </c>
      <c r="J88" s="1">
        <v>6834</v>
      </c>
      <c r="K88" s="1">
        <v>1000</v>
      </c>
      <c r="L88" s="2">
        <v>155000</v>
      </c>
      <c r="M88" s="2">
        <v>5000</v>
      </c>
      <c r="N88" s="2">
        <v>297000</v>
      </c>
      <c r="O88" s="2">
        <v>285000</v>
      </c>
      <c r="P88" s="2">
        <v>742000</v>
      </c>
      <c r="Q88" s="2">
        <v>148400</v>
      </c>
      <c r="R88" s="2">
        <v>185500</v>
      </c>
      <c r="S88" s="2">
        <v>1075900</v>
      </c>
      <c r="T88" s="27">
        <v>0.3</v>
      </c>
      <c r="U88" s="2">
        <v>222600</v>
      </c>
      <c r="V88" s="2">
        <v>1298500</v>
      </c>
      <c r="W88" s="2">
        <v>1359529.5</v>
      </c>
    </row>
    <row r="89" spans="1:23" x14ac:dyDescent="0.3">
      <c r="A89" s="1" t="s">
        <v>2549</v>
      </c>
      <c r="B89" s="1" t="s">
        <v>2550</v>
      </c>
      <c r="C89" s="1" t="s">
        <v>6031</v>
      </c>
      <c r="D89" s="1">
        <v>30</v>
      </c>
      <c r="E89" s="1">
        <v>16</v>
      </c>
      <c r="F89" s="1" t="s">
        <v>1822</v>
      </c>
      <c r="G89" s="1" t="s">
        <v>1823</v>
      </c>
      <c r="H89" s="1" t="s">
        <v>6031</v>
      </c>
      <c r="I89" s="1">
        <v>32212</v>
      </c>
      <c r="J89" s="1">
        <v>10727</v>
      </c>
      <c r="K89" s="1">
        <v>1000</v>
      </c>
      <c r="L89" s="2">
        <v>155000</v>
      </c>
      <c r="M89" s="2">
        <v>5000</v>
      </c>
      <c r="N89" s="2">
        <v>105600</v>
      </c>
      <c r="O89" s="2">
        <v>285000</v>
      </c>
      <c r="P89" s="2">
        <v>550600</v>
      </c>
      <c r="Q89" s="2">
        <v>110120</v>
      </c>
      <c r="R89" s="2">
        <v>137650</v>
      </c>
      <c r="S89" s="2">
        <v>798370</v>
      </c>
      <c r="T89" s="27">
        <v>0.3</v>
      </c>
      <c r="U89" s="2">
        <v>165180</v>
      </c>
      <c r="V89" s="2">
        <v>963550</v>
      </c>
      <c r="W89" s="2">
        <v>1008836.85</v>
      </c>
    </row>
    <row r="90" spans="1:23" x14ac:dyDescent="0.3">
      <c r="A90" s="1" t="s">
        <v>2703</v>
      </c>
      <c r="B90" s="1" t="s">
        <v>2704</v>
      </c>
      <c r="C90" s="1" t="s">
        <v>6033</v>
      </c>
      <c r="D90" s="1">
        <v>150</v>
      </c>
      <c r="E90" s="1">
        <v>49</v>
      </c>
      <c r="F90" s="1" t="s">
        <v>706</v>
      </c>
      <c r="G90" s="1" t="s">
        <v>707</v>
      </c>
      <c r="H90" s="1" t="s">
        <v>6033</v>
      </c>
      <c r="I90" s="1">
        <v>32157</v>
      </c>
      <c r="J90" s="1">
        <v>11710</v>
      </c>
      <c r="K90" s="1">
        <v>1000</v>
      </c>
      <c r="L90" s="2">
        <v>155000</v>
      </c>
      <c r="M90" s="2">
        <v>5000</v>
      </c>
      <c r="N90" s="2">
        <v>323400</v>
      </c>
      <c r="O90" s="2">
        <v>285000</v>
      </c>
      <c r="P90" s="2">
        <v>768400</v>
      </c>
      <c r="Q90" s="2">
        <v>153680</v>
      </c>
      <c r="R90" s="2">
        <v>192100</v>
      </c>
      <c r="S90" s="2">
        <v>1114180</v>
      </c>
      <c r="T90" s="27">
        <v>0.3</v>
      </c>
      <c r="U90" s="2">
        <v>230520</v>
      </c>
      <c r="V90" s="2">
        <v>1344700</v>
      </c>
      <c r="W90" s="2">
        <v>1407900.9</v>
      </c>
    </row>
    <row r="91" spans="1:23" x14ac:dyDescent="0.3">
      <c r="A91" s="1" t="s">
        <v>3973</v>
      </c>
      <c r="B91" s="1" t="s">
        <v>3974</v>
      </c>
      <c r="C91" s="1" t="s">
        <v>6033</v>
      </c>
      <c r="D91" s="1">
        <v>200</v>
      </c>
      <c r="E91" s="1">
        <v>62</v>
      </c>
      <c r="F91" s="1" t="s">
        <v>2997</v>
      </c>
      <c r="G91" s="1" t="s">
        <v>2998</v>
      </c>
      <c r="H91" s="1" t="s">
        <v>6033</v>
      </c>
      <c r="I91" s="1">
        <v>86721</v>
      </c>
      <c r="J91" s="1">
        <v>16386</v>
      </c>
      <c r="K91" s="1">
        <v>1000</v>
      </c>
      <c r="L91" s="2">
        <v>155000</v>
      </c>
      <c r="M91" s="2">
        <v>5000</v>
      </c>
      <c r="N91" s="2">
        <v>409200</v>
      </c>
      <c r="O91" s="2">
        <v>285000</v>
      </c>
      <c r="P91" s="2">
        <v>854200</v>
      </c>
      <c r="Q91" s="2">
        <v>170840</v>
      </c>
      <c r="R91" s="2">
        <v>213550</v>
      </c>
      <c r="S91" s="2">
        <v>1238590</v>
      </c>
      <c r="T91" s="27">
        <v>0.3</v>
      </c>
      <c r="U91" s="2">
        <v>256260</v>
      </c>
      <c r="V91" s="2">
        <v>1494850</v>
      </c>
      <c r="W91" s="2">
        <v>1565107.95</v>
      </c>
    </row>
    <row r="92" spans="1:23" x14ac:dyDescent="0.3">
      <c r="A92" s="1" t="s">
        <v>4930</v>
      </c>
      <c r="B92" s="1" t="s">
        <v>4931</v>
      </c>
      <c r="C92" s="1" t="s">
        <v>6033</v>
      </c>
      <c r="D92" s="1">
        <v>55</v>
      </c>
      <c r="E92" s="1">
        <v>20</v>
      </c>
      <c r="F92" s="1" t="s">
        <v>1757</v>
      </c>
      <c r="G92" s="1" t="s">
        <v>1758</v>
      </c>
      <c r="H92" s="1" t="s">
        <v>6033</v>
      </c>
      <c r="I92" s="1">
        <v>11428</v>
      </c>
      <c r="J92" s="1">
        <v>4632</v>
      </c>
      <c r="K92" s="1">
        <v>1000</v>
      </c>
      <c r="L92" s="2">
        <v>155000</v>
      </c>
      <c r="M92" s="2">
        <v>5000</v>
      </c>
      <c r="N92" s="2">
        <v>132000</v>
      </c>
      <c r="O92" s="2">
        <v>285000</v>
      </c>
      <c r="P92" s="2">
        <v>577000</v>
      </c>
      <c r="Q92" s="2">
        <v>115400</v>
      </c>
      <c r="R92" s="2">
        <v>144250</v>
      </c>
      <c r="S92" s="2">
        <v>836650</v>
      </c>
      <c r="T92" s="27">
        <v>0.3</v>
      </c>
      <c r="U92" s="2">
        <v>173100</v>
      </c>
      <c r="V92" s="2">
        <v>1009750</v>
      </c>
      <c r="W92" s="2">
        <v>1057208.25</v>
      </c>
    </row>
    <row r="93" spans="1:23" x14ac:dyDescent="0.3">
      <c r="A93" s="1" t="s">
        <v>1246</v>
      </c>
      <c r="B93" s="1" t="s">
        <v>1247</v>
      </c>
      <c r="C93" s="1" t="s">
        <v>6033</v>
      </c>
      <c r="D93" s="1">
        <v>206</v>
      </c>
      <c r="E93" s="1">
        <v>62</v>
      </c>
      <c r="F93" s="1" t="s">
        <v>3141</v>
      </c>
      <c r="G93" s="1" t="s">
        <v>3142</v>
      </c>
      <c r="H93" s="1" t="s">
        <v>6033</v>
      </c>
      <c r="I93" s="1">
        <v>94929</v>
      </c>
      <c r="J93" s="1">
        <v>27252</v>
      </c>
      <c r="K93" s="1">
        <v>1000</v>
      </c>
      <c r="L93" s="2">
        <v>155000</v>
      </c>
      <c r="M93" s="2">
        <v>5000</v>
      </c>
      <c r="N93" s="2">
        <v>409200</v>
      </c>
      <c r="O93" s="2">
        <v>285000</v>
      </c>
      <c r="P93" s="2">
        <v>854200</v>
      </c>
      <c r="Q93" s="2">
        <v>170840</v>
      </c>
      <c r="R93" s="2">
        <v>213550</v>
      </c>
      <c r="S93" s="2">
        <v>1238590</v>
      </c>
      <c r="T93" s="27">
        <v>0.3</v>
      </c>
      <c r="U93" s="2">
        <v>256260</v>
      </c>
      <c r="V93" s="2">
        <v>1494850</v>
      </c>
      <c r="W93" s="2">
        <v>1565107.95</v>
      </c>
    </row>
    <row r="94" spans="1:23" x14ac:dyDescent="0.3">
      <c r="A94" s="1" t="s">
        <v>3260</v>
      </c>
      <c r="B94" s="1" t="s">
        <v>3261</v>
      </c>
      <c r="C94" s="1" t="s">
        <v>6033</v>
      </c>
      <c r="D94" s="1">
        <v>315</v>
      </c>
      <c r="E94" s="1">
        <v>80</v>
      </c>
      <c r="F94" s="1" t="s">
        <v>1379</v>
      </c>
      <c r="G94" s="1" t="s">
        <v>1380</v>
      </c>
      <c r="H94" s="1" t="s">
        <v>6033</v>
      </c>
      <c r="I94" s="1">
        <v>107356</v>
      </c>
      <c r="J94" s="1">
        <v>22634</v>
      </c>
      <c r="K94" s="1">
        <v>1000</v>
      </c>
      <c r="L94" s="2">
        <v>155000</v>
      </c>
      <c r="M94" s="2">
        <v>5000</v>
      </c>
      <c r="N94" s="2">
        <v>528000</v>
      </c>
      <c r="O94" s="2">
        <v>285000</v>
      </c>
      <c r="P94" s="2">
        <v>973000</v>
      </c>
      <c r="Q94" s="2">
        <v>194600</v>
      </c>
      <c r="R94" s="2">
        <v>243250</v>
      </c>
      <c r="S94" s="2">
        <v>1410850</v>
      </c>
      <c r="T94" s="27">
        <v>0.3</v>
      </c>
      <c r="U94" s="2">
        <v>291900</v>
      </c>
      <c r="V94" s="2">
        <v>1702750</v>
      </c>
      <c r="W94" s="2">
        <v>1782779.2499999998</v>
      </c>
    </row>
    <row r="95" spans="1:23" x14ac:dyDescent="0.3">
      <c r="A95" s="1" t="s">
        <v>2215</v>
      </c>
      <c r="B95" s="1" t="s">
        <v>2216</v>
      </c>
      <c r="C95" s="1" t="s">
        <v>6034</v>
      </c>
      <c r="D95" s="1">
        <v>53</v>
      </c>
      <c r="E95" s="1">
        <v>16</v>
      </c>
      <c r="F95" s="1" t="s">
        <v>1192</v>
      </c>
      <c r="G95" s="1" t="s">
        <v>1193</v>
      </c>
      <c r="H95" s="1" t="s">
        <v>6034</v>
      </c>
      <c r="I95" s="1">
        <v>103590</v>
      </c>
      <c r="J95" s="1">
        <v>21399</v>
      </c>
      <c r="K95" s="1">
        <v>1000</v>
      </c>
      <c r="L95" s="2">
        <v>155000</v>
      </c>
      <c r="M95" s="2">
        <v>5000</v>
      </c>
      <c r="N95" s="2">
        <v>105600</v>
      </c>
      <c r="O95" s="2">
        <v>285000</v>
      </c>
      <c r="P95" s="2">
        <v>550600</v>
      </c>
      <c r="Q95" s="2">
        <v>110120</v>
      </c>
      <c r="R95" s="2">
        <v>137650</v>
      </c>
      <c r="S95" s="2">
        <v>798370</v>
      </c>
      <c r="T95" s="27">
        <v>0.32</v>
      </c>
      <c r="U95" s="2">
        <v>176192</v>
      </c>
      <c r="V95" s="2">
        <v>974562</v>
      </c>
      <c r="W95" s="2">
        <v>1020366.414</v>
      </c>
    </row>
    <row r="96" spans="1:23" x14ac:dyDescent="0.3">
      <c r="A96" s="1" t="s">
        <v>4336</v>
      </c>
      <c r="B96" s="1" t="s">
        <v>4337</v>
      </c>
      <c r="C96" s="1" t="s">
        <v>6034</v>
      </c>
      <c r="D96" s="1">
        <v>75</v>
      </c>
      <c r="E96" s="1">
        <v>27</v>
      </c>
      <c r="F96" s="1" t="s">
        <v>730</v>
      </c>
      <c r="G96" s="1" t="s">
        <v>731</v>
      </c>
      <c r="H96" s="1" t="s">
        <v>6034</v>
      </c>
      <c r="I96" s="1">
        <v>57315</v>
      </c>
      <c r="J96" s="1">
        <v>15220</v>
      </c>
      <c r="K96" s="1">
        <v>1000</v>
      </c>
      <c r="L96" s="2">
        <v>155000</v>
      </c>
      <c r="M96" s="2">
        <v>5000</v>
      </c>
      <c r="N96" s="2">
        <v>178200</v>
      </c>
      <c r="O96" s="2">
        <v>285000</v>
      </c>
      <c r="P96" s="2">
        <v>623200</v>
      </c>
      <c r="Q96" s="2">
        <v>124640</v>
      </c>
      <c r="R96" s="2">
        <v>155800</v>
      </c>
      <c r="S96" s="2">
        <v>903640</v>
      </c>
      <c r="T96" s="27">
        <v>0.32</v>
      </c>
      <c r="U96" s="2">
        <v>199424</v>
      </c>
      <c r="V96" s="2">
        <v>1103064</v>
      </c>
      <c r="W96" s="2">
        <v>1154908.0079999999</v>
      </c>
    </row>
    <row r="97" spans="1:23" x14ac:dyDescent="0.3">
      <c r="A97" s="1" t="s">
        <v>5442</v>
      </c>
      <c r="B97" s="1" t="s">
        <v>5805</v>
      </c>
      <c r="C97" s="1" t="s">
        <v>6034</v>
      </c>
      <c r="D97" s="1">
        <v>60</v>
      </c>
      <c r="E97" s="1">
        <v>1</v>
      </c>
      <c r="F97" s="1" t="s">
        <v>226</v>
      </c>
      <c r="G97" s="1" t="s">
        <v>227</v>
      </c>
      <c r="H97" s="1" t="s">
        <v>6034</v>
      </c>
      <c r="I97" s="1">
        <v>46454</v>
      </c>
      <c r="J97" s="1">
        <v>14593</v>
      </c>
      <c r="K97" s="1">
        <v>1000</v>
      </c>
      <c r="L97" s="2">
        <v>155000</v>
      </c>
      <c r="M97" s="2">
        <v>5000</v>
      </c>
      <c r="N97" s="2">
        <v>6600</v>
      </c>
      <c r="O97" s="2">
        <v>285000</v>
      </c>
      <c r="P97" s="2">
        <v>451600</v>
      </c>
      <c r="Q97" s="2">
        <v>90320</v>
      </c>
      <c r="R97" s="2">
        <v>112900</v>
      </c>
      <c r="S97" s="2">
        <v>654820</v>
      </c>
      <c r="T97" s="27">
        <v>0.32</v>
      </c>
      <c r="U97" s="2">
        <v>144512</v>
      </c>
      <c r="V97" s="2">
        <v>799332</v>
      </c>
      <c r="W97" s="2">
        <v>836900.60399999993</v>
      </c>
    </row>
    <row r="98" spans="1:23" x14ac:dyDescent="0.3">
      <c r="A98" s="1" t="s">
        <v>1528</v>
      </c>
      <c r="B98" s="1" t="s">
        <v>1529</v>
      </c>
      <c r="C98" s="1" t="s">
        <v>6034</v>
      </c>
      <c r="D98" s="1">
        <v>104</v>
      </c>
      <c r="E98" s="1">
        <v>27</v>
      </c>
      <c r="F98" s="1" t="s">
        <v>226</v>
      </c>
      <c r="G98" s="1" t="s">
        <v>227</v>
      </c>
      <c r="H98" s="1" t="s">
        <v>6034</v>
      </c>
      <c r="I98" s="1">
        <v>46454</v>
      </c>
      <c r="J98" s="1">
        <v>14593</v>
      </c>
      <c r="K98" s="1">
        <v>1000</v>
      </c>
      <c r="L98" s="2">
        <v>155000</v>
      </c>
      <c r="M98" s="2">
        <v>5000</v>
      </c>
      <c r="N98" s="2">
        <v>178200</v>
      </c>
      <c r="O98" s="2">
        <v>285000</v>
      </c>
      <c r="P98" s="2">
        <v>623200</v>
      </c>
      <c r="Q98" s="2">
        <v>124640</v>
      </c>
      <c r="R98" s="2">
        <v>155800</v>
      </c>
      <c r="S98" s="2">
        <v>903640</v>
      </c>
      <c r="T98" s="27">
        <v>0.32</v>
      </c>
      <c r="U98" s="2">
        <v>199424</v>
      </c>
      <c r="V98" s="2">
        <v>1103064</v>
      </c>
      <c r="W98" s="2">
        <v>1154908.0079999999</v>
      </c>
    </row>
    <row r="99" spans="1:23" x14ac:dyDescent="0.3">
      <c r="A99" s="1" t="s">
        <v>4294</v>
      </c>
      <c r="B99" s="1" t="s">
        <v>4295</v>
      </c>
      <c r="C99" s="1" t="s">
        <v>6035</v>
      </c>
      <c r="D99" s="1">
        <v>80</v>
      </c>
      <c r="E99" s="1">
        <v>36</v>
      </c>
      <c r="F99" s="1" t="s">
        <v>1346</v>
      </c>
      <c r="G99" s="1" t="s">
        <v>1347</v>
      </c>
      <c r="H99" s="1" t="s">
        <v>6035</v>
      </c>
      <c r="I99" s="1">
        <v>40644</v>
      </c>
      <c r="J99" s="1">
        <v>14464</v>
      </c>
      <c r="K99" s="1">
        <v>1000</v>
      </c>
      <c r="L99" s="2">
        <v>155000</v>
      </c>
      <c r="M99" s="2">
        <v>5000</v>
      </c>
      <c r="N99" s="2">
        <v>237600</v>
      </c>
      <c r="O99" s="2">
        <v>285000</v>
      </c>
      <c r="P99" s="2">
        <v>682600</v>
      </c>
      <c r="Q99" s="2">
        <v>136520</v>
      </c>
      <c r="R99" s="2">
        <v>170650</v>
      </c>
      <c r="S99" s="2">
        <v>989770</v>
      </c>
      <c r="T99" s="27">
        <v>0.3</v>
      </c>
      <c r="U99" s="2">
        <v>204780</v>
      </c>
      <c r="V99" s="2">
        <v>1194550</v>
      </c>
      <c r="W99" s="2">
        <v>1250693.8499999999</v>
      </c>
    </row>
    <row r="100" spans="1:23" x14ac:dyDescent="0.3">
      <c r="A100" s="1" t="s">
        <v>4965</v>
      </c>
      <c r="B100" s="1" t="s">
        <v>4966</v>
      </c>
      <c r="C100" s="1" t="s">
        <v>6035</v>
      </c>
      <c r="D100" s="1">
        <v>45</v>
      </c>
      <c r="E100" s="1">
        <v>18</v>
      </c>
      <c r="F100" s="1" t="s">
        <v>873</v>
      </c>
      <c r="G100" s="1" t="s">
        <v>874</v>
      </c>
      <c r="H100" s="1" t="s">
        <v>6035</v>
      </c>
      <c r="I100" s="1">
        <v>21145</v>
      </c>
      <c r="J100" s="1">
        <v>6469</v>
      </c>
      <c r="K100" s="1">
        <v>1000</v>
      </c>
      <c r="L100" s="2">
        <v>155000</v>
      </c>
      <c r="M100" s="2">
        <v>5000</v>
      </c>
      <c r="N100" s="2">
        <v>118800</v>
      </c>
      <c r="O100" s="2">
        <v>285000</v>
      </c>
      <c r="P100" s="2">
        <v>563800</v>
      </c>
      <c r="Q100" s="2">
        <v>112760</v>
      </c>
      <c r="R100" s="2">
        <v>140950</v>
      </c>
      <c r="S100" s="2">
        <v>817510</v>
      </c>
      <c r="T100" s="27">
        <v>0.3</v>
      </c>
      <c r="U100" s="2">
        <v>169140</v>
      </c>
      <c r="V100" s="2">
        <v>986650</v>
      </c>
      <c r="W100" s="2">
        <v>1033022.5499999999</v>
      </c>
    </row>
    <row r="101" spans="1:23" x14ac:dyDescent="0.3">
      <c r="A101" s="1" t="s">
        <v>5165</v>
      </c>
      <c r="B101" s="1" t="s">
        <v>5166</v>
      </c>
      <c r="C101" s="1" t="s">
        <v>6035</v>
      </c>
      <c r="D101" s="1">
        <v>125</v>
      </c>
      <c r="E101" s="1">
        <v>38</v>
      </c>
      <c r="F101" s="1" t="s">
        <v>1346</v>
      </c>
      <c r="G101" s="1" t="s">
        <v>1347</v>
      </c>
      <c r="H101" s="1" t="s">
        <v>6035</v>
      </c>
      <c r="I101" s="1">
        <v>40644</v>
      </c>
      <c r="J101" s="1">
        <v>14464</v>
      </c>
      <c r="K101" s="1">
        <v>1000</v>
      </c>
      <c r="L101" s="2">
        <v>155000</v>
      </c>
      <c r="M101" s="2">
        <v>5000</v>
      </c>
      <c r="N101" s="2">
        <v>250800</v>
      </c>
      <c r="O101" s="2">
        <v>285000</v>
      </c>
      <c r="P101" s="2">
        <v>695800</v>
      </c>
      <c r="Q101" s="2">
        <v>139160</v>
      </c>
      <c r="R101" s="2">
        <v>173950</v>
      </c>
      <c r="S101" s="2">
        <v>1008910</v>
      </c>
      <c r="T101" s="27">
        <v>0.3</v>
      </c>
      <c r="U101" s="2">
        <v>208740</v>
      </c>
      <c r="V101" s="2">
        <v>1217650</v>
      </c>
      <c r="W101" s="2">
        <v>1274879.5499999998</v>
      </c>
    </row>
    <row r="102" spans="1:23" x14ac:dyDescent="0.3">
      <c r="A102" s="1" t="s">
        <v>1399</v>
      </c>
      <c r="B102" s="1" t="s">
        <v>1400</v>
      </c>
      <c r="C102" s="1" t="s">
        <v>6035</v>
      </c>
      <c r="D102" s="1">
        <v>70</v>
      </c>
      <c r="E102" s="1">
        <v>24</v>
      </c>
      <c r="F102" s="1" t="s">
        <v>1409</v>
      </c>
      <c r="G102" s="1" t="s">
        <v>1410</v>
      </c>
      <c r="H102" s="1" t="s">
        <v>6035</v>
      </c>
      <c r="I102" s="1">
        <v>65384</v>
      </c>
      <c r="J102" s="1">
        <v>14474</v>
      </c>
      <c r="K102" s="1">
        <v>1000</v>
      </c>
      <c r="L102" s="2">
        <v>155000</v>
      </c>
      <c r="M102" s="2">
        <v>5000</v>
      </c>
      <c r="N102" s="2">
        <v>158400</v>
      </c>
      <c r="O102" s="2">
        <v>285000</v>
      </c>
      <c r="P102" s="2">
        <v>603400</v>
      </c>
      <c r="Q102" s="2">
        <v>120680</v>
      </c>
      <c r="R102" s="2">
        <v>150850</v>
      </c>
      <c r="S102" s="2">
        <v>874930</v>
      </c>
      <c r="T102" s="27">
        <v>0.3</v>
      </c>
      <c r="U102" s="2">
        <v>181020</v>
      </c>
      <c r="V102" s="2">
        <v>1055950</v>
      </c>
      <c r="W102" s="2">
        <v>1105579.6499999999</v>
      </c>
    </row>
    <row r="103" spans="1:23" x14ac:dyDescent="0.3">
      <c r="A103" s="1" t="s">
        <v>931</v>
      </c>
      <c r="B103" s="1" t="s">
        <v>932</v>
      </c>
      <c r="C103" s="1" t="s">
        <v>6035</v>
      </c>
      <c r="D103" s="1">
        <v>54</v>
      </c>
      <c r="E103" s="1">
        <v>25</v>
      </c>
      <c r="F103" s="1" t="s">
        <v>873</v>
      </c>
      <c r="G103" s="1" t="s">
        <v>874</v>
      </c>
      <c r="H103" s="1" t="s">
        <v>6035</v>
      </c>
      <c r="I103" s="1">
        <v>21145</v>
      </c>
      <c r="J103" s="1">
        <v>6469</v>
      </c>
      <c r="K103" s="1">
        <v>1000</v>
      </c>
      <c r="L103" s="2">
        <v>155000</v>
      </c>
      <c r="M103" s="2">
        <v>5000</v>
      </c>
      <c r="N103" s="2">
        <v>165000</v>
      </c>
      <c r="O103" s="2">
        <v>285000</v>
      </c>
      <c r="P103" s="2">
        <v>610000</v>
      </c>
      <c r="Q103" s="2">
        <v>122000</v>
      </c>
      <c r="R103" s="2">
        <v>152500</v>
      </c>
      <c r="S103" s="2">
        <v>884500</v>
      </c>
      <c r="T103" s="27">
        <v>0.3</v>
      </c>
      <c r="U103" s="2">
        <v>183000</v>
      </c>
      <c r="V103" s="2">
        <v>1067500</v>
      </c>
      <c r="W103" s="2">
        <v>1117672.5</v>
      </c>
    </row>
    <row r="104" spans="1:23" x14ac:dyDescent="0.3">
      <c r="A104" s="1" t="s">
        <v>252</v>
      </c>
      <c r="B104" s="1" t="s">
        <v>253</v>
      </c>
      <c r="C104" s="1" t="s">
        <v>6035</v>
      </c>
      <c r="D104" s="1">
        <v>68</v>
      </c>
      <c r="E104" s="1">
        <v>17</v>
      </c>
      <c r="F104" s="1" t="s">
        <v>1409</v>
      </c>
      <c r="G104" s="1" t="s">
        <v>1410</v>
      </c>
      <c r="H104" s="1" t="s">
        <v>6035</v>
      </c>
      <c r="I104" s="1">
        <v>65384</v>
      </c>
      <c r="J104" s="1">
        <v>14474</v>
      </c>
      <c r="K104" s="1">
        <v>1000</v>
      </c>
      <c r="L104" s="2">
        <v>155000</v>
      </c>
      <c r="M104" s="2">
        <v>5000</v>
      </c>
      <c r="N104" s="2">
        <v>112200</v>
      </c>
      <c r="O104" s="2">
        <v>285000</v>
      </c>
      <c r="P104" s="2">
        <v>557200</v>
      </c>
      <c r="Q104" s="2">
        <v>111440</v>
      </c>
      <c r="R104" s="2">
        <v>139300</v>
      </c>
      <c r="S104" s="2">
        <v>807940</v>
      </c>
      <c r="T104" s="27">
        <v>0.3</v>
      </c>
      <c r="U104" s="2">
        <v>167160</v>
      </c>
      <c r="V104" s="2">
        <v>975100</v>
      </c>
      <c r="W104" s="2">
        <v>1020929.7</v>
      </c>
    </row>
    <row r="105" spans="1:23" x14ac:dyDescent="0.3">
      <c r="A105" s="1" t="s">
        <v>2735</v>
      </c>
      <c r="B105" s="1" t="s">
        <v>2736</v>
      </c>
      <c r="C105" s="1" t="s">
        <v>6035</v>
      </c>
      <c r="D105" s="1">
        <v>1120</v>
      </c>
      <c r="E105" s="1">
        <v>482</v>
      </c>
      <c r="F105" s="1" t="s">
        <v>873</v>
      </c>
      <c r="G105" s="1" t="s">
        <v>874</v>
      </c>
      <c r="H105" s="1" t="s">
        <v>6035</v>
      </c>
      <c r="I105" s="1">
        <v>21145</v>
      </c>
      <c r="J105" s="1">
        <v>6469</v>
      </c>
      <c r="K105" s="1">
        <v>1000</v>
      </c>
      <c r="L105" s="2">
        <v>155000</v>
      </c>
      <c r="M105" s="2">
        <v>5000</v>
      </c>
      <c r="N105" s="2">
        <v>3181200</v>
      </c>
      <c r="O105" s="2">
        <v>285000</v>
      </c>
      <c r="P105" s="2">
        <v>3626200</v>
      </c>
      <c r="Q105" s="2">
        <v>725240</v>
      </c>
      <c r="R105" s="2">
        <v>906550</v>
      </c>
      <c r="S105" s="2">
        <v>5257990</v>
      </c>
      <c r="T105" s="27">
        <v>0.3</v>
      </c>
      <c r="U105" s="2">
        <v>1087860</v>
      </c>
      <c r="V105" s="2">
        <v>6345850</v>
      </c>
      <c r="W105" s="2">
        <v>6644104.9499999993</v>
      </c>
    </row>
    <row r="106" spans="1:23" x14ac:dyDescent="0.3">
      <c r="A106" s="1" t="s">
        <v>3688</v>
      </c>
      <c r="B106" s="1" t="s">
        <v>3689</v>
      </c>
      <c r="C106" s="1" t="s">
        <v>6036</v>
      </c>
      <c r="D106" s="1">
        <v>89</v>
      </c>
      <c r="E106" s="1">
        <v>27</v>
      </c>
      <c r="F106" s="1" t="s">
        <v>1514</v>
      </c>
      <c r="G106" s="1" t="s">
        <v>1515</v>
      </c>
      <c r="H106" s="1" t="s">
        <v>6036</v>
      </c>
      <c r="I106" s="1">
        <v>87741</v>
      </c>
      <c r="J106" s="1">
        <v>30073</v>
      </c>
      <c r="K106" s="1">
        <v>1000</v>
      </c>
      <c r="L106" s="2">
        <v>155000</v>
      </c>
      <c r="M106" s="2">
        <v>5000</v>
      </c>
      <c r="N106" s="2">
        <v>178200</v>
      </c>
      <c r="O106" s="2">
        <v>285000</v>
      </c>
      <c r="P106" s="2">
        <v>623200</v>
      </c>
      <c r="Q106" s="2">
        <v>124640</v>
      </c>
      <c r="R106" s="2">
        <v>155800</v>
      </c>
      <c r="S106" s="2">
        <v>903640</v>
      </c>
      <c r="T106" s="27">
        <v>0</v>
      </c>
      <c r="U106" s="2">
        <v>0</v>
      </c>
      <c r="V106" s="2">
        <v>903640</v>
      </c>
      <c r="W106" s="2">
        <v>946111.08</v>
      </c>
    </row>
    <row r="107" spans="1:23" x14ac:dyDescent="0.3">
      <c r="A107" s="1" t="s">
        <v>4369</v>
      </c>
      <c r="B107" s="1" t="s">
        <v>4370</v>
      </c>
      <c r="C107" s="1" t="s">
        <v>6036</v>
      </c>
      <c r="D107" s="1">
        <v>112</v>
      </c>
      <c r="E107" s="1">
        <v>45</v>
      </c>
      <c r="F107" s="1" t="s">
        <v>4307</v>
      </c>
      <c r="G107" s="1" t="s">
        <v>4308</v>
      </c>
      <c r="H107" s="1" t="s">
        <v>6036</v>
      </c>
      <c r="I107" s="1">
        <v>11147</v>
      </c>
      <c r="J107" s="1">
        <v>3586</v>
      </c>
      <c r="K107" s="1">
        <v>1000</v>
      </c>
      <c r="L107" s="2">
        <v>155000</v>
      </c>
      <c r="M107" s="2">
        <v>5000</v>
      </c>
      <c r="N107" s="2">
        <v>297000</v>
      </c>
      <c r="O107" s="2">
        <v>285000</v>
      </c>
      <c r="P107" s="2">
        <v>742000</v>
      </c>
      <c r="Q107" s="2">
        <v>148400</v>
      </c>
      <c r="R107" s="2">
        <v>185500</v>
      </c>
      <c r="S107" s="2">
        <v>1075900</v>
      </c>
      <c r="T107" s="27">
        <v>0</v>
      </c>
      <c r="U107" s="2">
        <v>0</v>
      </c>
      <c r="V107" s="2">
        <v>1075900</v>
      </c>
      <c r="W107" s="2">
        <v>1126467.2999999998</v>
      </c>
    </row>
    <row r="108" spans="1:23" x14ac:dyDescent="0.3">
      <c r="A108" s="1" t="s">
        <v>3941</v>
      </c>
      <c r="B108" s="1" t="s">
        <v>3942</v>
      </c>
      <c r="C108" s="1" t="s">
        <v>6036</v>
      </c>
      <c r="D108" s="1">
        <v>261</v>
      </c>
      <c r="E108" s="1">
        <v>79</v>
      </c>
      <c r="F108" s="1" t="s">
        <v>1204</v>
      </c>
      <c r="G108" s="1" t="s">
        <v>1205</v>
      </c>
      <c r="H108" s="1" t="s">
        <v>6036</v>
      </c>
      <c r="I108" s="1">
        <v>19098</v>
      </c>
      <c r="J108" s="1">
        <v>6420</v>
      </c>
      <c r="K108" s="1">
        <v>1000</v>
      </c>
      <c r="L108" s="2">
        <v>155000</v>
      </c>
      <c r="M108" s="2">
        <v>5000</v>
      </c>
      <c r="N108" s="2">
        <v>521400</v>
      </c>
      <c r="O108" s="2">
        <v>285000</v>
      </c>
      <c r="P108" s="2">
        <v>966400</v>
      </c>
      <c r="Q108" s="2">
        <v>193280</v>
      </c>
      <c r="R108" s="2">
        <v>241600</v>
      </c>
      <c r="S108" s="2">
        <v>1401280</v>
      </c>
      <c r="T108" s="27">
        <v>0</v>
      </c>
      <c r="U108" s="2">
        <v>0</v>
      </c>
      <c r="V108" s="2">
        <v>1401280</v>
      </c>
      <c r="W108" s="2">
        <v>1467140.16</v>
      </c>
    </row>
    <row r="109" spans="1:23" x14ac:dyDescent="0.3">
      <c r="A109" s="1" t="s">
        <v>3656</v>
      </c>
      <c r="B109" s="1" t="s">
        <v>3657</v>
      </c>
      <c r="C109" s="1" t="s">
        <v>6036</v>
      </c>
      <c r="D109" s="1">
        <v>1584</v>
      </c>
      <c r="E109" s="1">
        <v>480</v>
      </c>
      <c r="F109" s="1" t="s">
        <v>1514</v>
      </c>
      <c r="G109" s="1" t="s">
        <v>1515</v>
      </c>
      <c r="H109" s="1" t="s">
        <v>6036</v>
      </c>
      <c r="I109" s="1">
        <v>87741</v>
      </c>
      <c r="J109" s="1">
        <v>30073</v>
      </c>
      <c r="K109" s="1">
        <v>1000</v>
      </c>
      <c r="L109" s="2">
        <v>155000</v>
      </c>
      <c r="M109" s="2">
        <v>5000</v>
      </c>
      <c r="N109" s="2">
        <v>3168000</v>
      </c>
      <c r="O109" s="2">
        <v>285000</v>
      </c>
      <c r="P109" s="2">
        <v>3613000</v>
      </c>
      <c r="Q109" s="2">
        <v>722600</v>
      </c>
      <c r="R109" s="2">
        <v>903250</v>
      </c>
      <c r="S109" s="2">
        <v>5238850</v>
      </c>
      <c r="T109" s="27">
        <v>0</v>
      </c>
      <c r="U109" s="2">
        <v>0</v>
      </c>
      <c r="V109" s="2">
        <v>5238850</v>
      </c>
      <c r="W109" s="2">
        <v>5485075.9499999993</v>
      </c>
    </row>
    <row r="110" spans="1:23" x14ac:dyDescent="0.3">
      <c r="A110" s="1" t="s">
        <v>1362</v>
      </c>
      <c r="B110" s="1" t="s">
        <v>1363</v>
      </c>
      <c r="C110" s="1" t="s">
        <v>6038</v>
      </c>
      <c r="D110" s="1">
        <v>60</v>
      </c>
      <c r="E110" s="1">
        <v>40</v>
      </c>
      <c r="F110" s="1" t="s">
        <v>2804</v>
      </c>
      <c r="G110" s="1" t="s">
        <v>2805</v>
      </c>
      <c r="H110" s="1" t="s">
        <v>6038</v>
      </c>
      <c r="I110" s="1">
        <v>96735</v>
      </c>
      <c r="J110" s="1">
        <v>29170</v>
      </c>
      <c r="K110" s="1">
        <v>1000</v>
      </c>
      <c r="L110" s="2">
        <v>155000</v>
      </c>
      <c r="M110" s="2">
        <v>5000</v>
      </c>
      <c r="N110" s="2">
        <v>264000</v>
      </c>
      <c r="O110" s="2">
        <v>285000</v>
      </c>
      <c r="P110" s="2">
        <v>709000</v>
      </c>
      <c r="Q110" s="2">
        <v>141800</v>
      </c>
      <c r="R110" s="2">
        <v>177250</v>
      </c>
      <c r="S110" s="2">
        <v>1028050</v>
      </c>
      <c r="T110" s="27">
        <v>0.3</v>
      </c>
      <c r="U110" s="2">
        <v>212700</v>
      </c>
      <c r="V110" s="2">
        <v>1240750</v>
      </c>
      <c r="W110" s="2">
        <v>1299065.25</v>
      </c>
    </row>
    <row r="111" spans="1:23" x14ac:dyDescent="0.3">
      <c r="A111" s="1" t="s">
        <v>1675</v>
      </c>
      <c r="B111" s="1" t="s">
        <v>1676</v>
      </c>
      <c r="C111" s="1" t="s">
        <v>6038</v>
      </c>
      <c r="D111" s="1">
        <v>314</v>
      </c>
      <c r="E111" s="1">
        <v>88</v>
      </c>
      <c r="F111" s="1" t="s">
        <v>2804</v>
      </c>
      <c r="G111" s="1" t="s">
        <v>2805</v>
      </c>
      <c r="H111" s="1" t="s">
        <v>6038</v>
      </c>
      <c r="I111" s="1">
        <v>96735</v>
      </c>
      <c r="J111" s="1">
        <v>29170</v>
      </c>
      <c r="K111" s="1">
        <v>1000</v>
      </c>
      <c r="L111" s="2">
        <v>155000</v>
      </c>
      <c r="M111" s="2">
        <v>5000</v>
      </c>
      <c r="N111" s="2">
        <v>580800</v>
      </c>
      <c r="O111" s="2">
        <v>285000</v>
      </c>
      <c r="P111" s="2">
        <v>1025800</v>
      </c>
      <c r="Q111" s="2">
        <v>205160</v>
      </c>
      <c r="R111" s="2">
        <v>256450</v>
      </c>
      <c r="S111" s="2">
        <v>1487410</v>
      </c>
      <c r="T111" s="27">
        <v>0.3</v>
      </c>
      <c r="U111" s="2">
        <v>307740</v>
      </c>
      <c r="V111" s="2">
        <v>1795150</v>
      </c>
      <c r="W111" s="2">
        <v>1879522.0499999998</v>
      </c>
    </row>
    <row r="112" spans="1:23" x14ac:dyDescent="0.3">
      <c r="A112" s="1" t="s">
        <v>4071</v>
      </c>
      <c r="B112" s="1" t="s">
        <v>4072</v>
      </c>
      <c r="C112" s="1" t="s">
        <v>6039</v>
      </c>
      <c r="D112" s="1">
        <v>90</v>
      </c>
      <c r="E112" s="1">
        <v>39</v>
      </c>
      <c r="F112" s="1" t="s">
        <v>57</v>
      </c>
      <c r="G112" s="1" t="s">
        <v>58</v>
      </c>
      <c r="H112" s="1" t="s">
        <v>6039</v>
      </c>
      <c r="I112" s="1">
        <v>9157</v>
      </c>
      <c r="J112" s="1">
        <v>3266</v>
      </c>
      <c r="K112" s="1">
        <v>1000</v>
      </c>
      <c r="L112" s="2">
        <v>155000</v>
      </c>
      <c r="M112" s="2">
        <v>5000</v>
      </c>
      <c r="N112" s="2">
        <v>257400</v>
      </c>
      <c r="O112" s="2">
        <v>285000</v>
      </c>
      <c r="P112" s="2">
        <v>702400</v>
      </c>
      <c r="Q112" s="2">
        <v>140480</v>
      </c>
      <c r="R112" s="2">
        <v>175600</v>
      </c>
      <c r="S112" s="2">
        <v>1018480</v>
      </c>
      <c r="T112" s="27">
        <v>0.3</v>
      </c>
      <c r="U112" s="2">
        <v>210720</v>
      </c>
      <c r="V112" s="2">
        <v>1229200</v>
      </c>
      <c r="W112" s="2">
        <v>1286972.3999999999</v>
      </c>
    </row>
    <row r="113" spans="1:23" x14ac:dyDescent="0.3">
      <c r="A113" s="1" t="s">
        <v>4023</v>
      </c>
      <c r="B113" s="1" t="s">
        <v>4024</v>
      </c>
      <c r="C113" s="1" t="s">
        <v>6039</v>
      </c>
      <c r="D113" s="1">
        <v>129</v>
      </c>
      <c r="E113" s="1">
        <v>39</v>
      </c>
      <c r="F113" s="1" t="s">
        <v>63</v>
      </c>
      <c r="G113" s="1" t="s">
        <v>64</v>
      </c>
      <c r="H113" s="1" t="s">
        <v>6039</v>
      </c>
      <c r="I113" s="1">
        <v>173648</v>
      </c>
      <c r="J113" s="1">
        <v>53106</v>
      </c>
      <c r="K113" s="1">
        <v>1000</v>
      </c>
      <c r="L113" s="2">
        <v>155000</v>
      </c>
      <c r="M113" s="2">
        <v>5000</v>
      </c>
      <c r="N113" s="2">
        <v>257400</v>
      </c>
      <c r="O113" s="2">
        <v>285000</v>
      </c>
      <c r="P113" s="2">
        <v>702400</v>
      </c>
      <c r="Q113" s="2">
        <v>140480</v>
      </c>
      <c r="R113" s="2">
        <v>175600</v>
      </c>
      <c r="S113" s="2">
        <v>1018480</v>
      </c>
      <c r="T113" s="27">
        <v>0.3</v>
      </c>
      <c r="U113" s="2">
        <v>210720</v>
      </c>
      <c r="V113" s="2">
        <v>1229200</v>
      </c>
      <c r="W113" s="2">
        <v>1286972.3999999999</v>
      </c>
    </row>
    <row r="114" spans="1:23" x14ac:dyDescent="0.3">
      <c r="A114" s="1" t="s">
        <v>694</v>
      </c>
      <c r="B114" s="1" t="s">
        <v>695</v>
      </c>
      <c r="C114" s="1" t="s">
        <v>6039</v>
      </c>
      <c r="D114" s="1">
        <v>64</v>
      </c>
      <c r="E114" s="1">
        <v>25</v>
      </c>
      <c r="F114" s="1" t="s">
        <v>63</v>
      </c>
      <c r="G114" s="1" t="s">
        <v>64</v>
      </c>
      <c r="H114" s="1" t="s">
        <v>6039</v>
      </c>
      <c r="I114" s="1">
        <v>173648</v>
      </c>
      <c r="J114" s="1">
        <v>53106</v>
      </c>
      <c r="K114" s="1">
        <v>1000</v>
      </c>
      <c r="L114" s="2">
        <v>155000</v>
      </c>
      <c r="M114" s="2">
        <v>5000</v>
      </c>
      <c r="N114" s="2">
        <v>165000</v>
      </c>
      <c r="O114" s="2">
        <v>285000</v>
      </c>
      <c r="P114" s="2">
        <v>610000</v>
      </c>
      <c r="Q114" s="2">
        <v>122000</v>
      </c>
      <c r="R114" s="2">
        <v>152500</v>
      </c>
      <c r="S114" s="2">
        <v>884500</v>
      </c>
      <c r="T114" s="27">
        <v>0.3</v>
      </c>
      <c r="U114" s="2">
        <v>183000</v>
      </c>
      <c r="V114" s="2">
        <v>1067500</v>
      </c>
      <c r="W114" s="2">
        <v>1117672.5</v>
      </c>
    </row>
    <row r="115" spans="1:23" x14ac:dyDescent="0.3">
      <c r="A115" s="1" t="s">
        <v>432</v>
      </c>
      <c r="B115" s="1" t="s">
        <v>433</v>
      </c>
      <c r="C115" s="1" t="s">
        <v>6039</v>
      </c>
      <c r="D115" s="1">
        <v>112</v>
      </c>
      <c r="E115" s="1">
        <v>34</v>
      </c>
      <c r="F115" s="1" t="s">
        <v>63</v>
      </c>
      <c r="G115" s="1" t="s">
        <v>64</v>
      </c>
      <c r="H115" s="1" t="s">
        <v>6039</v>
      </c>
      <c r="I115" s="1">
        <v>173648</v>
      </c>
      <c r="J115" s="1">
        <v>53106</v>
      </c>
      <c r="K115" s="1">
        <v>1000</v>
      </c>
      <c r="L115" s="2">
        <v>155000</v>
      </c>
      <c r="M115" s="2">
        <v>5000</v>
      </c>
      <c r="N115" s="2">
        <v>224400</v>
      </c>
      <c r="O115" s="2">
        <v>285000</v>
      </c>
      <c r="P115" s="2">
        <v>669400</v>
      </c>
      <c r="Q115" s="2">
        <v>133880</v>
      </c>
      <c r="R115" s="2">
        <v>167350</v>
      </c>
      <c r="S115" s="2">
        <v>970630</v>
      </c>
      <c r="T115" s="27">
        <v>0.3</v>
      </c>
      <c r="U115" s="2">
        <v>200820</v>
      </c>
      <c r="V115" s="2">
        <v>1171450</v>
      </c>
      <c r="W115" s="2">
        <v>1226508.1499999999</v>
      </c>
    </row>
    <row r="116" spans="1:23" x14ac:dyDescent="0.3">
      <c r="A116" s="1" t="s">
        <v>5126</v>
      </c>
      <c r="B116" s="1" t="s">
        <v>5127</v>
      </c>
      <c r="C116" s="1" t="s">
        <v>6039</v>
      </c>
      <c r="D116" s="1">
        <v>210</v>
      </c>
      <c r="E116" s="1">
        <v>150</v>
      </c>
      <c r="F116" s="1" t="s">
        <v>2637</v>
      </c>
      <c r="G116" s="1" t="s">
        <v>2638</v>
      </c>
      <c r="H116" s="1" t="s">
        <v>6039</v>
      </c>
      <c r="I116" s="1">
        <v>28397</v>
      </c>
      <c r="J116" s="1">
        <v>8965</v>
      </c>
      <c r="K116" s="1">
        <v>1000</v>
      </c>
      <c r="L116" s="2">
        <v>155000</v>
      </c>
      <c r="M116" s="2">
        <v>5000</v>
      </c>
      <c r="N116" s="2">
        <v>990000</v>
      </c>
      <c r="O116" s="2">
        <v>285000</v>
      </c>
      <c r="P116" s="2">
        <v>1435000</v>
      </c>
      <c r="Q116" s="2">
        <v>287000</v>
      </c>
      <c r="R116" s="2">
        <v>358750</v>
      </c>
      <c r="S116" s="2">
        <v>2080750</v>
      </c>
      <c r="T116" s="27">
        <v>0.3</v>
      </c>
      <c r="U116" s="2">
        <v>430500</v>
      </c>
      <c r="V116" s="2">
        <v>2511250</v>
      </c>
      <c r="W116" s="2">
        <v>2629278.75</v>
      </c>
    </row>
    <row r="117" spans="1:23" x14ac:dyDescent="0.3">
      <c r="A117" s="1" t="s">
        <v>1084</v>
      </c>
      <c r="B117" s="1" t="s">
        <v>1085</v>
      </c>
      <c r="C117" s="1" t="s">
        <v>6039</v>
      </c>
      <c r="D117" s="1">
        <v>188</v>
      </c>
      <c r="E117" s="1">
        <v>127</v>
      </c>
      <c r="F117" s="1" t="s">
        <v>2637</v>
      </c>
      <c r="G117" s="1" t="s">
        <v>2638</v>
      </c>
      <c r="H117" s="1" t="s">
        <v>6039</v>
      </c>
      <c r="I117" s="1">
        <v>28397</v>
      </c>
      <c r="J117" s="1">
        <v>8965</v>
      </c>
      <c r="K117" s="1">
        <v>1000</v>
      </c>
      <c r="L117" s="2">
        <v>155000</v>
      </c>
      <c r="M117" s="2">
        <v>5000</v>
      </c>
      <c r="N117" s="2">
        <v>838200</v>
      </c>
      <c r="O117" s="2">
        <v>285000</v>
      </c>
      <c r="P117" s="2">
        <v>1283200</v>
      </c>
      <c r="Q117" s="2">
        <v>256640</v>
      </c>
      <c r="R117" s="2">
        <v>320800</v>
      </c>
      <c r="S117" s="2">
        <v>1860640</v>
      </c>
      <c r="T117" s="27">
        <v>0.3</v>
      </c>
      <c r="U117" s="2">
        <v>384960</v>
      </c>
      <c r="V117" s="2">
        <v>2245600</v>
      </c>
      <c r="W117" s="2">
        <v>2351143.1999999997</v>
      </c>
    </row>
    <row r="118" spans="1:23" x14ac:dyDescent="0.3">
      <c r="A118" s="1" t="s">
        <v>332</v>
      </c>
      <c r="B118" s="1" t="s">
        <v>333</v>
      </c>
      <c r="C118" s="1" t="s">
        <v>6039</v>
      </c>
      <c r="D118" s="1">
        <v>70</v>
      </c>
      <c r="E118" s="1">
        <v>23</v>
      </c>
      <c r="F118" s="1" t="s">
        <v>2637</v>
      </c>
      <c r="G118" s="1" t="s">
        <v>2638</v>
      </c>
      <c r="H118" s="1" t="s">
        <v>6039</v>
      </c>
      <c r="I118" s="1">
        <v>28397</v>
      </c>
      <c r="J118" s="1">
        <v>8965</v>
      </c>
      <c r="K118" s="1">
        <v>1000</v>
      </c>
      <c r="L118" s="2">
        <v>155000</v>
      </c>
      <c r="M118" s="2">
        <v>5000</v>
      </c>
      <c r="N118" s="2">
        <v>151800</v>
      </c>
      <c r="O118" s="2">
        <v>285000</v>
      </c>
      <c r="P118" s="2">
        <v>596800</v>
      </c>
      <c r="Q118" s="2">
        <v>119360</v>
      </c>
      <c r="R118" s="2">
        <v>149200</v>
      </c>
      <c r="S118" s="2">
        <v>865360</v>
      </c>
      <c r="T118" s="27">
        <v>0.3</v>
      </c>
      <c r="U118" s="2">
        <v>179040</v>
      </c>
      <c r="V118" s="2">
        <v>1044400</v>
      </c>
      <c r="W118" s="2">
        <v>1093486.7999999998</v>
      </c>
    </row>
    <row r="119" spans="1:23" x14ac:dyDescent="0.3">
      <c r="A119" s="1" t="s">
        <v>1606</v>
      </c>
      <c r="B119" s="1" t="s">
        <v>1607</v>
      </c>
      <c r="C119" s="1" t="s">
        <v>6039</v>
      </c>
      <c r="D119" s="1">
        <v>141</v>
      </c>
      <c r="E119" s="1">
        <v>42</v>
      </c>
      <c r="F119" s="1" t="s">
        <v>63</v>
      </c>
      <c r="G119" s="1" t="s">
        <v>64</v>
      </c>
      <c r="H119" s="1" t="s">
        <v>6039</v>
      </c>
      <c r="I119" s="1">
        <v>173648</v>
      </c>
      <c r="J119" s="1">
        <v>53106</v>
      </c>
      <c r="K119" s="1">
        <v>1000</v>
      </c>
      <c r="L119" s="2">
        <v>155000</v>
      </c>
      <c r="M119" s="2">
        <v>5000</v>
      </c>
      <c r="N119" s="2">
        <v>277200</v>
      </c>
      <c r="O119" s="2">
        <v>285000</v>
      </c>
      <c r="P119" s="2">
        <v>722200</v>
      </c>
      <c r="Q119" s="2">
        <v>144440</v>
      </c>
      <c r="R119" s="2">
        <v>180550</v>
      </c>
      <c r="S119" s="2">
        <v>1047190</v>
      </c>
      <c r="T119" s="27">
        <v>0.3</v>
      </c>
      <c r="U119" s="2">
        <v>216660</v>
      </c>
      <c r="V119" s="2">
        <v>1263850</v>
      </c>
      <c r="W119" s="2">
        <v>1323250.95</v>
      </c>
    </row>
    <row r="120" spans="1:23" x14ac:dyDescent="0.3">
      <c r="A120" s="1" t="s">
        <v>2874</v>
      </c>
      <c r="B120" s="1" t="s">
        <v>2875</v>
      </c>
      <c r="C120" s="1" t="s">
        <v>6039</v>
      </c>
      <c r="D120" s="1">
        <v>75</v>
      </c>
      <c r="E120" s="1">
        <v>79</v>
      </c>
      <c r="F120" s="1" t="s">
        <v>63</v>
      </c>
      <c r="G120" s="1" t="s">
        <v>64</v>
      </c>
      <c r="H120" s="1" t="s">
        <v>6039</v>
      </c>
      <c r="I120" s="1">
        <v>173648</v>
      </c>
      <c r="J120" s="1">
        <v>53106</v>
      </c>
      <c r="K120" s="1">
        <v>1000</v>
      </c>
      <c r="L120" s="2">
        <v>155000</v>
      </c>
      <c r="M120" s="2">
        <v>5000</v>
      </c>
      <c r="N120" s="2">
        <v>521400</v>
      </c>
      <c r="O120" s="2">
        <v>285000</v>
      </c>
      <c r="P120" s="2">
        <v>966400</v>
      </c>
      <c r="Q120" s="2">
        <v>193280</v>
      </c>
      <c r="R120" s="2">
        <v>241600</v>
      </c>
      <c r="S120" s="2">
        <v>1401280</v>
      </c>
      <c r="T120" s="27">
        <v>0.3</v>
      </c>
      <c r="U120" s="2">
        <v>289920</v>
      </c>
      <c r="V120" s="2">
        <v>1691200</v>
      </c>
      <c r="W120" s="2">
        <v>1770686.4</v>
      </c>
    </row>
    <row r="121" spans="1:23" x14ac:dyDescent="0.3">
      <c r="A121" s="1" t="s">
        <v>3324</v>
      </c>
      <c r="B121" s="1" t="s">
        <v>3325</v>
      </c>
      <c r="C121" s="1" t="s">
        <v>6039</v>
      </c>
      <c r="D121" s="1">
        <v>691</v>
      </c>
      <c r="E121" s="1">
        <v>247</v>
      </c>
      <c r="F121" s="1" t="s">
        <v>2134</v>
      </c>
      <c r="G121" s="1" t="s">
        <v>2135</v>
      </c>
      <c r="H121" s="1" t="s">
        <v>6039</v>
      </c>
      <c r="I121" s="1">
        <v>11923</v>
      </c>
      <c r="J121" s="1">
        <v>4336</v>
      </c>
      <c r="K121" s="1">
        <v>1000</v>
      </c>
      <c r="L121" s="2">
        <v>155000</v>
      </c>
      <c r="M121" s="2">
        <v>5000</v>
      </c>
      <c r="N121" s="2">
        <v>1630200</v>
      </c>
      <c r="O121" s="2">
        <v>285000</v>
      </c>
      <c r="P121" s="2">
        <v>2075200</v>
      </c>
      <c r="Q121" s="2">
        <v>415040</v>
      </c>
      <c r="R121" s="2">
        <v>518800</v>
      </c>
      <c r="S121" s="2">
        <v>3009040</v>
      </c>
      <c r="T121" s="27">
        <v>0.3</v>
      </c>
      <c r="U121" s="2">
        <v>622560</v>
      </c>
      <c r="V121" s="2">
        <v>3631600</v>
      </c>
      <c r="W121" s="2">
        <v>3802285.1999999997</v>
      </c>
    </row>
    <row r="122" spans="1:23" x14ac:dyDescent="0.3">
      <c r="A122" s="1" t="s">
        <v>457</v>
      </c>
      <c r="B122" s="1" t="s">
        <v>458</v>
      </c>
      <c r="C122" s="1" t="s">
        <v>6039</v>
      </c>
      <c r="D122" s="1">
        <v>80</v>
      </c>
      <c r="E122" s="1">
        <v>26</v>
      </c>
      <c r="F122" s="1" t="s">
        <v>3179</v>
      </c>
      <c r="G122" s="1" t="s">
        <v>3180</v>
      </c>
      <c r="H122" s="1" t="s">
        <v>6039</v>
      </c>
      <c r="I122" s="1">
        <v>23077</v>
      </c>
      <c r="J122" s="1">
        <v>6993</v>
      </c>
      <c r="K122" s="1">
        <v>1000</v>
      </c>
      <c r="L122" s="2">
        <v>155000</v>
      </c>
      <c r="M122" s="2">
        <v>5000</v>
      </c>
      <c r="N122" s="2">
        <v>171600</v>
      </c>
      <c r="O122" s="2">
        <v>285000</v>
      </c>
      <c r="P122" s="2">
        <v>616600</v>
      </c>
      <c r="Q122" s="2">
        <v>123320</v>
      </c>
      <c r="R122" s="2">
        <v>154150</v>
      </c>
      <c r="S122" s="2">
        <v>894070</v>
      </c>
      <c r="T122" s="27">
        <v>0.3</v>
      </c>
      <c r="U122" s="2">
        <v>184980</v>
      </c>
      <c r="V122" s="2">
        <v>1079050</v>
      </c>
      <c r="W122" s="2">
        <v>1129765.3499999999</v>
      </c>
    </row>
    <row r="123" spans="1:23" x14ac:dyDescent="0.3">
      <c r="A123" s="1" t="s">
        <v>1970</v>
      </c>
      <c r="B123" s="1" t="s">
        <v>1971</v>
      </c>
      <c r="C123" s="1" t="s">
        <v>6039</v>
      </c>
      <c r="D123" s="1">
        <v>66</v>
      </c>
      <c r="E123" s="1">
        <v>20</v>
      </c>
      <c r="F123" s="1" t="s">
        <v>63</v>
      </c>
      <c r="G123" s="1" t="s">
        <v>64</v>
      </c>
      <c r="H123" s="1" t="s">
        <v>6039</v>
      </c>
      <c r="I123" s="1">
        <v>173648</v>
      </c>
      <c r="J123" s="1">
        <v>53106</v>
      </c>
      <c r="K123" s="1">
        <v>1000</v>
      </c>
      <c r="L123" s="2">
        <v>155000</v>
      </c>
      <c r="M123" s="2">
        <v>5000</v>
      </c>
      <c r="N123" s="2">
        <v>132000</v>
      </c>
      <c r="O123" s="2">
        <v>285000</v>
      </c>
      <c r="P123" s="2">
        <v>577000</v>
      </c>
      <c r="Q123" s="2">
        <v>115400</v>
      </c>
      <c r="R123" s="2">
        <v>144250</v>
      </c>
      <c r="S123" s="2">
        <v>836650</v>
      </c>
      <c r="T123" s="27">
        <v>0.3</v>
      </c>
      <c r="U123" s="2">
        <v>173100</v>
      </c>
      <c r="V123" s="2">
        <v>1009750</v>
      </c>
      <c r="W123" s="2">
        <v>1057208.25</v>
      </c>
    </row>
    <row r="124" spans="1:23" x14ac:dyDescent="0.3">
      <c r="A124" s="1" t="s">
        <v>4584</v>
      </c>
      <c r="B124" s="1" t="s">
        <v>4585</v>
      </c>
      <c r="C124" s="1" t="s">
        <v>6040</v>
      </c>
      <c r="D124" s="1">
        <v>150</v>
      </c>
      <c r="E124" s="1">
        <v>53</v>
      </c>
      <c r="F124" s="1" t="s">
        <v>3475</v>
      </c>
      <c r="G124" s="1" t="s">
        <v>3476</v>
      </c>
      <c r="H124" s="1" t="s">
        <v>6040</v>
      </c>
      <c r="I124" s="1">
        <v>22348</v>
      </c>
      <c r="J124" s="1">
        <v>7932</v>
      </c>
      <c r="K124" s="1">
        <v>1000</v>
      </c>
      <c r="L124" s="2">
        <v>155000</v>
      </c>
      <c r="M124" s="2">
        <v>5000</v>
      </c>
      <c r="N124" s="2">
        <v>349800</v>
      </c>
      <c r="O124" s="2">
        <v>285000</v>
      </c>
      <c r="P124" s="2">
        <v>794800</v>
      </c>
      <c r="Q124" s="2">
        <v>158960</v>
      </c>
      <c r="R124" s="2">
        <v>198700</v>
      </c>
      <c r="S124" s="2">
        <v>1152460</v>
      </c>
      <c r="T124" s="27">
        <v>0</v>
      </c>
      <c r="U124" s="2">
        <v>0</v>
      </c>
      <c r="V124" s="2">
        <v>1152460</v>
      </c>
      <c r="W124" s="2">
        <v>1206625.6199999999</v>
      </c>
    </row>
    <row r="125" spans="1:23" x14ac:dyDescent="0.3">
      <c r="A125" s="1" t="s">
        <v>2720</v>
      </c>
      <c r="B125" s="1" t="s">
        <v>2721</v>
      </c>
      <c r="C125" s="1" t="s">
        <v>6040</v>
      </c>
      <c r="D125" s="1">
        <v>610</v>
      </c>
      <c r="E125" s="1">
        <v>182</v>
      </c>
      <c r="F125" s="1" t="s">
        <v>967</v>
      </c>
      <c r="G125" s="1" t="s">
        <v>968</v>
      </c>
      <c r="H125" s="1" t="s">
        <v>6040</v>
      </c>
      <c r="I125" s="1">
        <v>219294</v>
      </c>
      <c r="J125" s="1">
        <v>69918</v>
      </c>
      <c r="K125" s="1">
        <v>1000</v>
      </c>
      <c r="L125" s="2">
        <v>155000</v>
      </c>
      <c r="M125" s="2">
        <v>5000</v>
      </c>
      <c r="N125" s="2">
        <v>1201200</v>
      </c>
      <c r="O125" s="2">
        <v>285000</v>
      </c>
      <c r="P125" s="2">
        <v>1646200</v>
      </c>
      <c r="Q125" s="2">
        <v>329240</v>
      </c>
      <c r="R125" s="2">
        <v>411550</v>
      </c>
      <c r="S125" s="2">
        <v>2386990</v>
      </c>
      <c r="T125" s="27">
        <v>0</v>
      </c>
      <c r="U125" s="2">
        <v>0</v>
      </c>
      <c r="V125" s="2">
        <v>2386990</v>
      </c>
      <c r="W125" s="2">
        <v>2499178.5299999998</v>
      </c>
    </row>
    <row r="126" spans="1:23" x14ac:dyDescent="0.3">
      <c r="A126" s="1" t="s">
        <v>3608</v>
      </c>
      <c r="B126" s="1" t="s">
        <v>3609</v>
      </c>
      <c r="C126" s="1" t="s">
        <v>6040</v>
      </c>
      <c r="D126" s="1">
        <v>300</v>
      </c>
      <c r="E126" s="1">
        <v>150</v>
      </c>
      <c r="F126" s="1" t="s">
        <v>967</v>
      </c>
      <c r="G126" s="1" t="s">
        <v>968</v>
      </c>
      <c r="H126" s="1" t="s">
        <v>6040</v>
      </c>
      <c r="I126" s="1">
        <v>219294</v>
      </c>
      <c r="J126" s="1">
        <v>69918</v>
      </c>
      <c r="K126" s="1">
        <v>1000</v>
      </c>
      <c r="L126" s="2">
        <v>155000</v>
      </c>
      <c r="M126" s="2">
        <v>5000</v>
      </c>
      <c r="N126" s="2">
        <v>990000</v>
      </c>
      <c r="O126" s="2">
        <v>285000</v>
      </c>
      <c r="P126" s="2">
        <v>1435000</v>
      </c>
      <c r="Q126" s="2">
        <v>287000</v>
      </c>
      <c r="R126" s="2">
        <v>358750</v>
      </c>
      <c r="S126" s="2">
        <v>2080750</v>
      </c>
      <c r="T126" s="27">
        <v>0</v>
      </c>
      <c r="U126" s="2">
        <v>0</v>
      </c>
      <c r="V126" s="2">
        <v>2080750</v>
      </c>
      <c r="W126" s="2">
        <v>2178545.25</v>
      </c>
    </row>
    <row r="127" spans="1:23" x14ac:dyDescent="0.3">
      <c r="A127" s="1" t="s">
        <v>2382</v>
      </c>
      <c r="B127" s="1" t="s">
        <v>2383</v>
      </c>
      <c r="C127" s="1" t="s">
        <v>6040</v>
      </c>
      <c r="D127" s="1">
        <v>45</v>
      </c>
      <c r="E127" s="1">
        <v>14</v>
      </c>
      <c r="F127" s="1" t="s">
        <v>2130</v>
      </c>
      <c r="G127" s="1" t="s">
        <v>2131</v>
      </c>
      <c r="H127" s="1" t="s">
        <v>6040</v>
      </c>
      <c r="I127" s="1">
        <v>74297</v>
      </c>
      <c r="J127" s="1">
        <v>19038</v>
      </c>
      <c r="K127" s="1">
        <v>1000</v>
      </c>
      <c r="L127" s="2">
        <v>155000</v>
      </c>
      <c r="M127" s="2">
        <v>5000</v>
      </c>
      <c r="N127" s="2">
        <v>92400</v>
      </c>
      <c r="O127" s="2">
        <v>285000</v>
      </c>
      <c r="P127" s="2">
        <v>537400</v>
      </c>
      <c r="Q127" s="2">
        <v>107480</v>
      </c>
      <c r="R127" s="2">
        <v>134350</v>
      </c>
      <c r="S127" s="2">
        <v>779230</v>
      </c>
      <c r="T127" s="27">
        <v>0</v>
      </c>
      <c r="U127" s="2">
        <v>0</v>
      </c>
      <c r="V127" s="2">
        <v>779230</v>
      </c>
      <c r="W127" s="2">
        <v>815853.80999999994</v>
      </c>
    </row>
    <row r="128" spans="1:23" x14ac:dyDescent="0.3">
      <c r="A128" s="1" t="s">
        <v>4171</v>
      </c>
      <c r="B128" s="1" t="s">
        <v>4172</v>
      </c>
      <c r="C128" s="1" t="s">
        <v>6040</v>
      </c>
      <c r="D128" s="1">
        <v>175</v>
      </c>
      <c r="E128" s="1">
        <v>53</v>
      </c>
      <c r="F128" s="1" t="s">
        <v>796</v>
      </c>
      <c r="G128" s="1" t="s">
        <v>797</v>
      </c>
      <c r="H128" s="1" t="s">
        <v>6040</v>
      </c>
      <c r="I128" s="1">
        <v>48706</v>
      </c>
      <c r="J128" s="1">
        <v>11777</v>
      </c>
      <c r="K128" s="1">
        <v>1000</v>
      </c>
      <c r="L128" s="2">
        <v>155000</v>
      </c>
      <c r="M128" s="2">
        <v>5000</v>
      </c>
      <c r="N128" s="2">
        <v>349800</v>
      </c>
      <c r="O128" s="2">
        <v>285000</v>
      </c>
      <c r="P128" s="2">
        <v>794800</v>
      </c>
      <c r="Q128" s="2">
        <v>158960</v>
      </c>
      <c r="R128" s="2">
        <v>198700</v>
      </c>
      <c r="S128" s="2">
        <v>1152460</v>
      </c>
      <c r="T128" s="27">
        <v>0</v>
      </c>
      <c r="U128" s="2">
        <v>0</v>
      </c>
      <c r="V128" s="2">
        <v>1152460</v>
      </c>
      <c r="W128" s="2">
        <v>1206625.6199999999</v>
      </c>
    </row>
    <row r="129" spans="1:23" x14ac:dyDescent="0.3">
      <c r="A129" s="1" t="s">
        <v>521</v>
      </c>
      <c r="B129" s="1" t="s">
        <v>522</v>
      </c>
      <c r="C129" s="1" t="s">
        <v>6040</v>
      </c>
      <c r="D129" s="1">
        <v>145</v>
      </c>
      <c r="E129" s="1">
        <v>52</v>
      </c>
      <c r="F129" s="1" t="s">
        <v>2130</v>
      </c>
      <c r="G129" s="1" t="s">
        <v>2131</v>
      </c>
      <c r="H129" s="1" t="s">
        <v>6040</v>
      </c>
      <c r="I129" s="1">
        <v>74297</v>
      </c>
      <c r="J129" s="1">
        <v>19038</v>
      </c>
      <c r="K129" s="1">
        <v>1000</v>
      </c>
      <c r="L129" s="2">
        <v>155000</v>
      </c>
      <c r="M129" s="2">
        <v>5000</v>
      </c>
      <c r="N129" s="2">
        <v>343200</v>
      </c>
      <c r="O129" s="2">
        <v>285000</v>
      </c>
      <c r="P129" s="2">
        <v>788200</v>
      </c>
      <c r="Q129" s="2">
        <v>157640</v>
      </c>
      <c r="R129" s="2">
        <v>197050</v>
      </c>
      <c r="S129" s="2">
        <v>1142890</v>
      </c>
      <c r="T129" s="27">
        <v>0</v>
      </c>
      <c r="U129" s="2">
        <v>0</v>
      </c>
      <c r="V129" s="2">
        <v>1142890</v>
      </c>
      <c r="W129" s="2">
        <v>1196605.8299999998</v>
      </c>
    </row>
    <row r="130" spans="1:23" x14ac:dyDescent="0.3">
      <c r="A130" s="1" t="s">
        <v>1730</v>
      </c>
      <c r="B130" s="1" t="s">
        <v>1731</v>
      </c>
      <c r="C130" s="1" t="s">
        <v>6042</v>
      </c>
      <c r="D130" s="1">
        <v>75</v>
      </c>
      <c r="E130" s="1">
        <v>55</v>
      </c>
      <c r="F130" s="1" t="s">
        <v>459</v>
      </c>
      <c r="G130" s="1" t="s">
        <v>460</v>
      </c>
      <c r="H130" s="1" t="s">
        <v>6042</v>
      </c>
      <c r="I130" s="1">
        <v>14076</v>
      </c>
      <c r="J130" s="1">
        <v>4870</v>
      </c>
      <c r="K130" s="1">
        <v>1000</v>
      </c>
      <c r="L130" s="2">
        <v>155000</v>
      </c>
      <c r="M130" s="2">
        <v>5000</v>
      </c>
      <c r="N130" s="2">
        <v>363000</v>
      </c>
      <c r="O130" s="2">
        <v>285000</v>
      </c>
      <c r="P130" s="2">
        <v>808000</v>
      </c>
      <c r="Q130" s="2">
        <v>161600</v>
      </c>
      <c r="R130" s="2">
        <v>202000</v>
      </c>
      <c r="S130" s="2">
        <v>1171600</v>
      </c>
      <c r="T130" s="27">
        <v>0</v>
      </c>
      <c r="U130" s="2">
        <v>0</v>
      </c>
      <c r="V130" s="2">
        <v>1171600</v>
      </c>
      <c r="W130" s="2">
        <v>1226665.2</v>
      </c>
    </row>
    <row r="131" spans="1:23" x14ac:dyDescent="0.3">
      <c r="A131" s="1" t="s">
        <v>2115</v>
      </c>
      <c r="B131" s="1" t="s">
        <v>2116</v>
      </c>
      <c r="C131" s="1" t="s">
        <v>6042</v>
      </c>
      <c r="D131" s="1">
        <v>70</v>
      </c>
      <c r="E131" s="1">
        <v>25</v>
      </c>
      <c r="F131" s="1" t="s">
        <v>459</v>
      </c>
      <c r="G131" s="1" t="s">
        <v>460</v>
      </c>
      <c r="H131" s="1" t="s">
        <v>6042</v>
      </c>
      <c r="I131" s="1">
        <v>14076</v>
      </c>
      <c r="J131" s="1">
        <v>4870</v>
      </c>
      <c r="K131" s="1">
        <v>1000</v>
      </c>
      <c r="L131" s="2">
        <v>155000</v>
      </c>
      <c r="M131" s="2">
        <v>5000</v>
      </c>
      <c r="N131" s="2">
        <v>165000</v>
      </c>
      <c r="O131" s="2">
        <v>285000</v>
      </c>
      <c r="P131" s="2">
        <v>610000</v>
      </c>
      <c r="Q131" s="2">
        <v>122000</v>
      </c>
      <c r="R131" s="2">
        <v>152500</v>
      </c>
      <c r="S131" s="2">
        <v>884500</v>
      </c>
      <c r="T131" s="27">
        <v>0</v>
      </c>
      <c r="U131" s="2">
        <v>0</v>
      </c>
      <c r="V131" s="2">
        <v>884500</v>
      </c>
      <c r="W131" s="2">
        <v>926071.49999999988</v>
      </c>
    </row>
    <row r="132" spans="1:23" x14ac:dyDescent="0.3">
      <c r="A132" s="1" t="s">
        <v>5120</v>
      </c>
      <c r="B132" s="1" t="s">
        <v>5121</v>
      </c>
      <c r="C132" s="1" t="s">
        <v>6042</v>
      </c>
      <c r="D132" s="1">
        <v>80</v>
      </c>
      <c r="E132" s="1">
        <v>40</v>
      </c>
      <c r="F132" s="1" t="s">
        <v>1514</v>
      </c>
      <c r="G132" s="1" t="s">
        <v>1515</v>
      </c>
      <c r="H132" s="1" t="s">
        <v>6036</v>
      </c>
      <c r="I132" s="1">
        <v>87741</v>
      </c>
      <c r="J132" s="1">
        <v>30073</v>
      </c>
      <c r="K132" s="1">
        <v>1000</v>
      </c>
      <c r="L132" s="2">
        <v>155000</v>
      </c>
      <c r="M132" s="2">
        <v>5000</v>
      </c>
      <c r="N132" s="2">
        <v>264000</v>
      </c>
      <c r="O132" s="2">
        <v>285000</v>
      </c>
      <c r="P132" s="2">
        <v>709000</v>
      </c>
      <c r="Q132" s="2">
        <v>141800</v>
      </c>
      <c r="R132" s="2">
        <v>177250</v>
      </c>
      <c r="S132" s="2">
        <v>1028050</v>
      </c>
      <c r="T132" s="27">
        <v>0</v>
      </c>
      <c r="U132" s="2">
        <v>0</v>
      </c>
      <c r="V132" s="2">
        <v>1028050</v>
      </c>
      <c r="W132" s="2">
        <v>1076368.3499999999</v>
      </c>
    </row>
    <row r="133" spans="1:23" x14ac:dyDescent="0.3">
      <c r="A133" s="1" t="s">
        <v>1060</v>
      </c>
      <c r="B133" s="1" t="s">
        <v>1061</v>
      </c>
      <c r="C133" s="1" t="s">
        <v>6042</v>
      </c>
      <c r="D133" s="1">
        <v>85</v>
      </c>
      <c r="E133" s="1">
        <v>19</v>
      </c>
      <c r="F133" s="1" t="s">
        <v>459</v>
      </c>
      <c r="G133" s="1" t="s">
        <v>460</v>
      </c>
      <c r="H133" s="1" t="s">
        <v>6042</v>
      </c>
      <c r="I133" s="1">
        <v>14076</v>
      </c>
      <c r="J133" s="1">
        <v>4870</v>
      </c>
      <c r="K133" s="1">
        <v>1000</v>
      </c>
      <c r="L133" s="2">
        <v>155000</v>
      </c>
      <c r="M133" s="2">
        <v>5000</v>
      </c>
      <c r="N133" s="2">
        <v>125400</v>
      </c>
      <c r="O133" s="2">
        <v>285000</v>
      </c>
      <c r="P133" s="2">
        <v>570400</v>
      </c>
      <c r="Q133" s="2">
        <v>114080</v>
      </c>
      <c r="R133" s="2">
        <v>142600</v>
      </c>
      <c r="S133" s="2">
        <v>827080</v>
      </c>
      <c r="T133" s="27">
        <v>0</v>
      </c>
      <c r="U133" s="2">
        <v>0</v>
      </c>
      <c r="V133" s="2">
        <v>827080</v>
      </c>
      <c r="W133" s="2">
        <v>865952.75999999989</v>
      </c>
    </row>
    <row r="134" spans="1:23" x14ac:dyDescent="0.3">
      <c r="A134" s="1" t="s">
        <v>3898</v>
      </c>
      <c r="B134" s="1" t="s">
        <v>3899</v>
      </c>
      <c r="C134" s="1" t="s">
        <v>6042</v>
      </c>
      <c r="D134" s="1">
        <v>75</v>
      </c>
      <c r="E134" s="1">
        <v>32</v>
      </c>
      <c r="F134" s="1" t="s">
        <v>459</v>
      </c>
      <c r="G134" s="1" t="s">
        <v>460</v>
      </c>
      <c r="H134" s="1" t="s">
        <v>6042</v>
      </c>
      <c r="I134" s="1">
        <v>14076</v>
      </c>
      <c r="J134" s="1">
        <v>4870</v>
      </c>
      <c r="K134" s="1">
        <v>1000</v>
      </c>
      <c r="L134" s="2">
        <v>155000</v>
      </c>
      <c r="M134" s="2">
        <v>5000</v>
      </c>
      <c r="N134" s="2">
        <v>211200</v>
      </c>
      <c r="O134" s="2">
        <v>285000</v>
      </c>
      <c r="P134" s="2">
        <v>656200</v>
      </c>
      <c r="Q134" s="2">
        <v>131240</v>
      </c>
      <c r="R134" s="2">
        <v>164050</v>
      </c>
      <c r="S134" s="2">
        <v>951490</v>
      </c>
      <c r="T134" s="27">
        <v>0</v>
      </c>
      <c r="U134" s="2">
        <v>0</v>
      </c>
      <c r="V134" s="2">
        <v>951490</v>
      </c>
      <c r="W134" s="2">
        <v>996210.02999999991</v>
      </c>
    </row>
    <row r="135" spans="1:23" x14ac:dyDescent="0.3">
      <c r="A135" s="1" t="s">
        <v>4850</v>
      </c>
      <c r="B135" s="1" t="s">
        <v>4851</v>
      </c>
      <c r="C135" s="1" t="s">
        <v>6042</v>
      </c>
      <c r="D135" s="1">
        <v>85</v>
      </c>
      <c r="E135" s="1">
        <v>30</v>
      </c>
      <c r="F135" s="1" t="s">
        <v>459</v>
      </c>
      <c r="G135" s="1" t="s">
        <v>460</v>
      </c>
      <c r="H135" s="1" t="s">
        <v>6042</v>
      </c>
      <c r="I135" s="1">
        <v>14076</v>
      </c>
      <c r="J135" s="1">
        <v>4870</v>
      </c>
      <c r="K135" s="1">
        <v>1000</v>
      </c>
      <c r="L135" s="2">
        <v>155000</v>
      </c>
      <c r="M135" s="2">
        <v>5000</v>
      </c>
      <c r="N135" s="2">
        <v>198000</v>
      </c>
      <c r="O135" s="2">
        <v>285000</v>
      </c>
      <c r="P135" s="2">
        <v>643000</v>
      </c>
      <c r="Q135" s="2">
        <v>128600</v>
      </c>
      <c r="R135" s="2">
        <v>160750</v>
      </c>
      <c r="S135" s="2">
        <v>932350</v>
      </c>
      <c r="T135" s="27">
        <v>0</v>
      </c>
      <c r="U135" s="2">
        <v>0</v>
      </c>
      <c r="V135" s="2">
        <v>932350</v>
      </c>
      <c r="W135" s="2">
        <v>976170.45</v>
      </c>
    </row>
    <row r="136" spans="1:23" x14ac:dyDescent="0.3">
      <c r="A136" s="1" t="s">
        <v>2153</v>
      </c>
      <c r="B136" s="1" t="s">
        <v>2154</v>
      </c>
      <c r="C136" s="1" t="s">
        <v>6042</v>
      </c>
      <c r="D136" s="1">
        <v>131</v>
      </c>
      <c r="E136" s="1">
        <v>47</v>
      </c>
      <c r="F136" s="1" t="s">
        <v>459</v>
      </c>
      <c r="G136" s="1" t="s">
        <v>460</v>
      </c>
      <c r="H136" s="1" t="s">
        <v>6042</v>
      </c>
      <c r="I136" s="1">
        <v>14076</v>
      </c>
      <c r="J136" s="1">
        <v>4870</v>
      </c>
      <c r="K136" s="1">
        <v>1000</v>
      </c>
      <c r="L136" s="2">
        <v>155000</v>
      </c>
      <c r="M136" s="2">
        <v>5000</v>
      </c>
      <c r="N136" s="2">
        <v>310200</v>
      </c>
      <c r="O136" s="2">
        <v>285000</v>
      </c>
      <c r="P136" s="2">
        <v>755200</v>
      </c>
      <c r="Q136" s="2">
        <v>151040</v>
      </c>
      <c r="R136" s="2">
        <v>188800</v>
      </c>
      <c r="S136" s="2">
        <v>1095040</v>
      </c>
      <c r="T136" s="27">
        <v>0</v>
      </c>
      <c r="U136" s="2">
        <v>0</v>
      </c>
      <c r="V136" s="2">
        <v>1095040</v>
      </c>
      <c r="W136" s="2">
        <v>1146506.8799999999</v>
      </c>
    </row>
    <row r="137" spans="1:23" x14ac:dyDescent="0.3">
      <c r="A137" s="1" t="s">
        <v>636</v>
      </c>
      <c r="B137" s="1" t="s">
        <v>637</v>
      </c>
      <c r="C137" s="1" t="s">
        <v>6042</v>
      </c>
      <c r="D137" s="1">
        <v>53</v>
      </c>
      <c r="E137" s="1">
        <v>16</v>
      </c>
      <c r="F137" s="1" t="s">
        <v>459</v>
      </c>
      <c r="G137" s="1" t="s">
        <v>460</v>
      </c>
      <c r="H137" s="1" t="s">
        <v>6042</v>
      </c>
      <c r="I137" s="1">
        <v>14076</v>
      </c>
      <c r="J137" s="1">
        <v>4870</v>
      </c>
      <c r="K137" s="1">
        <v>1000</v>
      </c>
      <c r="L137" s="2">
        <v>155000</v>
      </c>
      <c r="M137" s="2">
        <v>5000</v>
      </c>
      <c r="N137" s="2">
        <v>105600</v>
      </c>
      <c r="O137" s="2">
        <v>285000</v>
      </c>
      <c r="P137" s="2">
        <v>550600</v>
      </c>
      <c r="Q137" s="2">
        <v>110120</v>
      </c>
      <c r="R137" s="2">
        <v>137650</v>
      </c>
      <c r="S137" s="2">
        <v>798370</v>
      </c>
      <c r="T137" s="27">
        <v>0</v>
      </c>
      <c r="U137" s="2">
        <v>0</v>
      </c>
      <c r="V137" s="2">
        <v>798370</v>
      </c>
      <c r="W137" s="2">
        <v>835893.3899999999</v>
      </c>
    </row>
    <row r="138" spans="1:23" x14ac:dyDescent="0.3">
      <c r="A138" s="1" t="s">
        <v>4469</v>
      </c>
      <c r="B138" s="1" t="s">
        <v>4470</v>
      </c>
      <c r="C138" s="1" t="s">
        <v>6044</v>
      </c>
      <c r="D138" s="1">
        <v>95</v>
      </c>
      <c r="E138" s="1">
        <v>42</v>
      </c>
      <c r="F138" s="1" t="s">
        <v>1146</v>
      </c>
      <c r="G138" s="1" t="s">
        <v>1147</v>
      </c>
      <c r="H138" s="1" t="s">
        <v>6044</v>
      </c>
      <c r="I138" s="1">
        <v>65702</v>
      </c>
      <c r="J138" s="1">
        <v>17063</v>
      </c>
      <c r="K138" s="1">
        <v>1000</v>
      </c>
      <c r="L138" s="2">
        <v>155000</v>
      </c>
      <c r="M138" s="2">
        <v>5000</v>
      </c>
      <c r="N138" s="2">
        <v>277200</v>
      </c>
      <c r="O138" s="2">
        <v>285000</v>
      </c>
      <c r="P138" s="2">
        <v>722200</v>
      </c>
      <c r="Q138" s="2">
        <v>144440</v>
      </c>
      <c r="R138" s="2">
        <v>180550</v>
      </c>
      <c r="S138" s="2">
        <v>1047190</v>
      </c>
      <c r="T138" s="27">
        <v>0</v>
      </c>
      <c r="U138" s="2">
        <v>0</v>
      </c>
      <c r="V138" s="2">
        <v>1047190</v>
      </c>
      <c r="W138" s="2">
        <v>1096407.93</v>
      </c>
    </row>
    <row r="139" spans="1:23" x14ac:dyDescent="0.3">
      <c r="A139" s="1" t="s">
        <v>4945</v>
      </c>
      <c r="B139" s="1" t="s">
        <v>4946</v>
      </c>
      <c r="C139" s="1" t="s">
        <v>6044</v>
      </c>
      <c r="D139" s="1">
        <v>119</v>
      </c>
      <c r="E139" s="1">
        <v>41</v>
      </c>
      <c r="F139" s="1" t="s">
        <v>1146</v>
      </c>
      <c r="G139" s="1" t="s">
        <v>1147</v>
      </c>
      <c r="H139" s="1" t="s">
        <v>6044</v>
      </c>
      <c r="I139" s="1">
        <v>65702</v>
      </c>
      <c r="J139" s="1">
        <v>17063</v>
      </c>
      <c r="K139" s="1">
        <v>1000</v>
      </c>
      <c r="L139" s="2">
        <v>155000</v>
      </c>
      <c r="M139" s="2">
        <v>5000</v>
      </c>
      <c r="N139" s="2">
        <v>270600</v>
      </c>
      <c r="O139" s="2">
        <v>285000</v>
      </c>
      <c r="P139" s="2">
        <v>715600</v>
      </c>
      <c r="Q139" s="2">
        <v>143120</v>
      </c>
      <c r="R139" s="2">
        <v>178900</v>
      </c>
      <c r="S139" s="2">
        <v>1037620</v>
      </c>
      <c r="T139" s="27">
        <v>0</v>
      </c>
      <c r="U139" s="2">
        <v>0</v>
      </c>
      <c r="V139" s="2">
        <v>1037620</v>
      </c>
      <c r="W139" s="2">
        <v>1086388.1399999999</v>
      </c>
    </row>
    <row r="140" spans="1:23" x14ac:dyDescent="0.3">
      <c r="A140" s="1" t="s">
        <v>1931</v>
      </c>
      <c r="B140" s="1" t="s">
        <v>1932</v>
      </c>
      <c r="C140" s="1" t="s">
        <v>6045</v>
      </c>
      <c r="D140" s="1">
        <v>202</v>
      </c>
      <c r="E140" s="1">
        <v>106</v>
      </c>
      <c r="F140" s="1" t="s">
        <v>499</v>
      </c>
      <c r="G140" s="1" t="s">
        <v>500</v>
      </c>
      <c r="H140" s="1" t="s">
        <v>6045</v>
      </c>
      <c r="I140" s="1">
        <v>9744</v>
      </c>
      <c r="J140" s="1">
        <v>4005</v>
      </c>
      <c r="K140" s="1">
        <v>1000</v>
      </c>
      <c r="L140" s="2">
        <v>155000</v>
      </c>
      <c r="M140" s="2">
        <v>5000</v>
      </c>
      <c r="N140" s="2">
        <v>699600</v>
      </c>
      <c r="O140" s="2">
        <v>285000</v>
      </c>
      <c r="P140" s="2">
        <v>1144600</v>
      </c>
      <c r="Q140" s="2">
        <v>228920</v>
      </c>
      <c r="R140" s="2">
        <v>286150</v>
      </c>
      <c r="S140" s="2">
        <v>1659670</v>
      </c>
      <c r="T140" s="27">
        <v>0</v>
      </c>
      <c r="U140" s="2">
        <v>0</v>
      </c>
      <c r="V140" s="2">
        <v>1659670</v>
      </c>
      <c r="W140" s="2">
        <v>1737674.49</v>
      </c>
    </row>
    <row r="141" spans="1:23" x14ac:dyDescent="0.3">
      <c r="A141" s="1" t="s">
        <v>4556</v>
      </c>
      <c r="B141" s="1" t="s">
        <v>4557</v>
      </c>
      <c r="C141" s="1" t="s">
        <v>6045</v>
      </c>
      <c r="D141" s="1">
        <v>244</v>
      </c>
      <c r="E141" s="1">
        <v>87</v>
      </c>
      <c r="F141" s="1" t="s">
        <v>499</v>
      </c>
      <c r="G141" s="1" t="s">
        <v>500</v>
      </c>
      <c r="H141" s="1" t="s">
        <v>6045</v>
      </c>
      <c r="I141" s="1">
        <v>9744</v>
      </c>
      <c r="J141" s="1">
        <v>4005</v>
      </c>
      <c r="K141" s="1">
        <v>1000</v>
      </c>
      <c r="L141" s="2">
        <v>155000</v>
      </c>
      <c r="M141" s="2">
        <v>5000</v>
      </c>
      <c r="N141" s="2">
        <v>574200</v>
      </c>
      <c r="O141" s="2">
        <v>285000</v>
      </c>
      <c r="P141" s="2">
        <v>1019200</v>
      </c>
      <c r="Q141" s="2">
        <v>203840</v>
      </c>
      <c r="R141" s="2">
        <v>254800</v>
      </c>
      <c r="S141" s="2">
        <v>1477840</v>
      </c>
      <c r="T141" s="27">
        <v>0</v>
      </c>
      <c r="U141" s="2">
        <v>0</v>
      </c>
      <c r="V141" s="2">
        <v>1477840</v>
      </c>
      <c r="W141" s="2">
        <v>1547298.48</v>
      </c>
    </row>
    <row r="142" spans="1:23" x14ac:dyDescent="0.3">
      <c r="A142" s="1" t="s">
        <v>2533</v>
      </c>
      <c r="B142" s="1" t="s">
        <v>2534</v>
      </c>
      <c r="C142" s="1" t="s">
        <v>6047</v>
      </c>
      <c r="D142" s="1">
        <v>800</v>
      </c>
      <c r="E142" s="1">
        <v>10</v>
      </c>
      <c r="F142" s="1" t="s">
        <v>2092</v>
      </c>
      <c r="G142" s="1" t="s">
        <v>2093</v>
      </c>
      <c r="H142" s="1" t="s">
        <v>6047</v>
      </c>
      <c r="I142" s="1">
        <v>60978</v>
      </c>
      <c r="J142" s="1">
        <v>16767</v>
      </c>
      <c r="K142" s="1">
        <v>1000</v>
      </c>
      <c r="L142" s="2">
        <v>155000</v>
      </c>
      <c r="M142" s="2">
        <v>5000</v>
      </c>
      <c r="N142" s="2">
        <v>66000</v>
      </c>
      <c r="O142" s="2">
        <v>285000</v>
      </c>
      <c r="P142" s="2">
        <v>511000</v>
      </c>
      <c r="Q142" s="2">
        <v>102200</v>
      </c>
      <c r="R142" s="2">
        <v>127750</v>
      </c>
      <c r="S142" s="2">
        <v>740950</v>
      </c>
      <c r="T142" s="27">
        <v>0</v>
      </c>
      <c r="U142" s="2">
        <v>0</v>
      </c>
      <c r="V142" s="2">
        <v>740950</v>
      </c>
      <c r="W142" s="2">
        <v>775774.64999999991</v>
      </c>
    </row>
    <row r="143" spans="1:23" x14ac:dyDescent="0.3">
      <c r="A143" s="1" t="s">
        <v>2428</v>
      </c>
      <c r="B143" s="1" t="s">
        <v>2429</v>
      </c>
      <c r="C143" s="1" t="s">
        <v>6048</v>
      </c>
      <c r="D143" s="1">
        <v>200</v>
      </c>
      <c r="E143" s="1">
        <v>88</v>
      </c>
      <c r="F143" s="1" t="s">
        <v>2082</v>
      </c>
      <c r="G143" s="1" t="s">
        <v>2083</v>
      </c>
      <c r="H143" s="1" t="s">
        <v>6048</v>
      </c>
      <c r="I143" s="1">
        <v>19986</v>
      </c>
      <c r="J143" s="1">
        <v>5051</v>
      </c>
      <c r="K143" s="1">
        <v>1000</v>
      </c>
      <c r="L143" s="2">
        <v>155000</v>
      </c>
      <c r="M143" s="2">
        <v>5000</v>
      </c>
      <c r="N143" s="2">
        <v>580800</v>
      </c>
      <c r="O143" s="2">
        <v>285000</v>
      </c>
      <c r="P143" s="2">
        <v>1025800</v>
      </c>
      <c r="Q143" s="2">
        <v>205160</v>
      </c>
      <c r="R143" s="2">
        <v>256450</v>
      </c>
      <c r="S143" s="2">
        <v>1487410</v>
      </c>
      <c r="T143" s="27">
        <v>0</v>
      </c>
      <c r="U143" s="2">
        <v>0</v>
      </c>
      <c r="V143" s="2">
        <v>1487410</v>
      </c>
      <c r="W143" s="2">
        <v>1557318.2699999998</v>
      </c>
    </row>
    <row r="144" spans="1:23" x14ac:dyDescent="0.3">
      <c r="A144" s="1" t="s">
        <v>5988</v>
      </c>
      <c r="L144" s="1"/>
      <c r="M144" s="1"/>
      <c r="N144" s="1"/>
      <c r="O144" s="1"/>
      <c r="P144" s="1"/>
      <c r="Q144" s="1"/>
      <c r="R144" s="1"/>
      <c r="S144" s="1"/>
      <c r="U144" s="1"/>
      <c r="V144" s="1"/>
      <c r="W144" s="2">
        <f>SUBTOTAL(109,Table3[Final Cost with inflation ($)])</f>
        <v>259968405.95400003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53AD1-45AE-440A-89D0-E0927C489B1F}">
  <dimension ref="A1:V755"/>
  <sheetViews>
    <sheetView topLeftCell="M1" workbookViewId="0">
      <selection activeCell="S10" sqref="S10"/>
    </sheetView>
  </sheetViews>
  <sheetFormatPr defaultRowHeight="14.4" x14ac:dyDescent="0.3"/>
  <cols>
    <col min="1" max="1" width="24" style="1" bestFit="1" customWidth="1"/>
    <col min="2" max="2" width="45.109375" style="1" bestFit="1" customWidth="1"/>
    <col min="3" max="3" width="29.88671875" style="1" bestFit="1" customWidth="1"/>
    <col min="4" max="4" width="46.109375" style="1" bestFit="1" customWidth="1"/>
    <col min="5" max="5" width="38" style="1" bestFit="1" customWidth="1"/>
    <col min="6" max="6" width="35.5546875" style="1" bestFit="1" customWidth="1"/>
    <col min="7" max="7" width="14.88671875" style="6" bestFit="1" customWidth="1"/>
    <col min="8" max="8" width="16.109375" style="6" bestFit="1" customWidth="1"/>
    <col min="9" max="9" width="19" style="6" bestFit="1" customWidth="1"/>
    <col min="10" max="10" width="19.88671875" style="6" bestFit="1" customWidth="1"/>
    <col min="11" max="11" width="24.6640625" style="6" bestFit="1" customWidth="1"/>
    <col min="12" max="12" width="27.33203125" style="6" bestFit="1" customWidth="1"/>
    <col min="13" max="13" width="23.44140625" style="6" bestFit="1" customWidth="1"/>
    <col min="14" max="14" width="12.88671875" style="6" bestFit="1" customWidth="1"/>
    <col min="15" max="15" width="16.109375" style="6" bestFit="1" customWidth="1"/>
    <col min="16" max="16" width="35.21875" style="6" bestFit="1" customWidth="1"/>
    <col min="17" max="17" width="41" style="6" bestFit="1" customWidth="1"/>
    <col min="18" max="18" width="16.77734375" style="6" bestFit="1" customWidth="1"/>
    <col min="19" max="19" width="21.21875" style="27" customWidth="1"/>
    <col min="20" max="20" width="25.6640625" style="6" bestFit="1" customWidth="1"/>
    <col min="21" max="21" width="26.33203125" style="6" bestFit="1" customWidth="1"/>
    <col min="22" max="22" width="29" style="6" bestFit="1" customWidth="1"/>
    <col min="23" max="16384" width="8.88671875" style="1"/>
  </cols>
  <sheetData>
    <row r="1" spans="1:22" s="4" customFormat="1" ht="28.8" x14ac:dyDescent="0.3">
      <c r="A1" s="4" t="s">
        <v>10570</v>
      </c>
      <c r="B1" s="4" t="s">
        <v>10572</v>
      </c>
      <c r="C1" s="4" t="s">
        <v>10537</v>
      </c>
      <c r="D1" s="22" t="s">
        <v>10573</v>
      </c>
      <c r="E1" s="4" t="s">
        <v>10574</v>
      </c>
      <c r="F1" s="4" t="s">
        <v>10575</v>
      </c>
      <c r="G1" s="5" t="s">
        <v>6050</v>
      </c>
      <c r="H1" s="5" t="s">
        <v>6056</v>
      </c>
      <c r="I1" s="5" t="s">
        <v>10554</v>
      </c>
      <c r="J1" s="5" t="s">
        <v>6057</v>
      </c>
      <c r="K1" s="5" t="s">
        <v>10555</v>
      </c>
      <c r="L1" s="5" t="s">
        <v>10556</v>
      </c>
      <c r="M1" s="5" t="s">
        <v>10557</v>
      </c>
      <c r="N1" s="5" t="s">
        <v>10558</v>
      </c>
      <c r="O1" s="5" t="s">
        <v>10559</v>
      </c>
      <c r="P1" s="5" t="s">
        <v>10560</v>
      </c>
      <c r="Q1" s="5" t="s">
        <v>10561</v>
      </c>
      <c r="R1" s="5" t="s">
        <v>5989</v>
      </c>
      <c r="S1" s="26" t="s">
        <v>6052</v>
      </c>
      <c r="T1" s="5" t="s">
        <v>10562</v>
      </c>
      <c r="U1" s="5" t="s">
        <v>10566</v>
      </c>
      <c r="V1" s="5" t="s">
        <v>10563</v>
      </c>
    </row>
    <row r="2" spans="1:22" s="4" customFormat="1" x14ac:dyDescent="0.3">
      <c r="A2" s="4" t="s">
        <v>22</v>
      </c>
      <c r="B2" s="4" t="s">
        <v>23</v>
      </c>
      <c r="C2" s="4">
        <v>28</v>
      </c>
      <c r="D2" s="4">
        <v>40</v>
      </c>
      <c r="E2" s="4">
        <v>1</v>
      </c>
      <c r="F2" s="4">
        <v>1</v>
      </c>
      <c r="G2" s="5">
        <v>4200</v>
      </c>
      <c r="H2" s="5">
        <v>6.5625</v>
      </c>
      <c r="I2" s="5">
        <v>1200000</v>
      </c>
      <c r="J2" s="5">
        <v>6.5625</v>
      </c>
      <c r="K2" s="5">
        <v>33219.628125000003</v>
      </c>
      <c r="L2" s="5">
        <v>117345.29062499999</v>
      </c>
      <c r="M2" s="5">
        <v>100000</v>
      </c>
      <c r="N2" s="5">
        <v>85000</v>
      </c>
      <c r="O2" s="5">
        <v>1535564.91875</v>
      </c>
      <c r="P2" s="5">
        <v>383891.22968749999</v>
      </c>
      <c r="Q2" s="5">
        <v>1919456.1484375</v>
      </c>
      <c r="R2" s="5" t="s">
        <v>6024</v>
      </c>
      <c r="S2" s="26">
        <v>0</v>
      </c>
      <c r="T2" s="5">
        <v>0</v>
      </c>
      <c r="U2" s="5">
        <v>1919456.1484375</v>
      </c>
      <c r="V2" s="5">
        <v>2009670.5874140623</v>
      </c>
    </row>
    <row r="3" spans="1:22" s="4" customFormat="1" x14ac:dyDescent="0.3">
      <c r="A3" s="4" t="s">
        <v>28</v>
      </c>
      <c r="B3" s="4" t="s">
        <v>29</v>
      </c>
      <c r="C3" s="4">
        <v>51</v>
      </c>
      <c r="D3" s="4">
        <v>51</v>
      </c>
      <c r="E3" s="4">
        <v>1</v>
      </c>
      <c r="F3" s="4">
        <v>1</v>
      </c>
      <c r="G3" s="5">
        <v>7650</v>
      </c>
      <c r="H3" s="5">
        <v>11.953125</v>
      </c>
      <c r="I3" s="5">
        <v>1200000</v>
      </c>
      <c r="J3" s="5">
        <v>11.953125</v>
      </c>
      <c r="K3" s="5">
        <v>34001.322656249999</v>
      </c>
      <c r="L3" s="5">
        <v>118082.35078125</v>
      </c>
      <c r="M3" s="5">
        <v>100000</v>
      </c>
      <c r="N3" s="5">
        <v>85000</v>
      </c>
      <c r="O3" s="5">
        <v>1537083.6734375001</v>
      </c>
      <c r="P3" s="5">
        <v>384270.91835937503</v>
      </c>
      <c r="Q3" s="5">
        <v>1921354.5917968752</v>
      </c>
      <c r="R3" s="5" t="s">
        <v>6045</v>
      </c>
      <c r="S3" s="26">
        <v>0</v>
      </c>
      <c r="T3" s="5">
        <v>0</v>
      </c>
      <c r="U3" s="5">
        <v>1921354.5917968752</v>
      </c>
      <c r="V3" s="5">
        <v>2011658.2576113283</v>
      </c>
    </row>
    <row r="4" spans="1:22" s="4" customFormat="1" x14ac:dyDescent="0.3">
      <c r="A4" s="4" t="s">
        <v>44</v>
      </c>
      <c r="B4" s="4" t="s">
        <v>45</v>
      </c>
      <c r="C4" s="4">
        <v>50</v>
      </c>
      <c r="D4" s="4">
        <v>16</v>
      </c>
      <c r="E4" s="4">
        <v>1</v>
      </c>
      <c r="F4" s="4">
        <v>1</v>
      </c>
      <c r="G4" s="5">
        <v>7500</v>
      </c>
      <c r="H4" s="5">
        <v>11.71875</v>
      </c>
      <c r="I4" s="5">
        <v>1200000</v>
      </c>
      <c r="J4" s="5">
        <v>11.71875</v>
      </c>
      <c r="K4" s="5">
        <v>33967.3359375</v>
      </c>
      <c r="L4" s="5">
        <v>118050.3046875</v>
      </c>
      <c r="M4" s="5">
        <v>100000</v>
      </c>
      <c r="N4" s="5">
        <v>85000</v>
      </c>
      <c r="O4" s="5">
        <v>1537017.640625</v>
      </c>
      <c r="P4" s="5">
        <v>384254.41015625</v>
      </c>
      <c r="Q4" s="5">
        <v>1921272.05078125</v>
      </c>
      <c r="R4" s="5" t="s">
        <v>6002</v>
      </c>
      <c r="S4" s="26">
        <v>0</v>
      </c>
      <c r="T4" s="5">
        <v>0</v>
      </c>
      <c r="U4" s="5">
        <v>1921272.05078125</v>
      </c>
      <c r="V4" s="5">
        <v>2011571.8371679685</v>
      </c>
    </row>
    <row r="5" spans="1:22" s="4" customFormat="1" x14ac:dyDescent="0.3">
      <c r="A5" s="4" t="s">
        <v>61</v>
      </c>
      <c r="B5" s="4" t="s">
        <v>62</v>
      </c>
      <c r="C5" s="4">
        <v>287</v>
      </c>
      <c r="D5" s="4">
        <v>40</v>
      </c>
      <c r="E5" s="4">
        <v>1</v>
      </c>
      <c r="F5" s="4">
        <v>1</v>
      </c>
      <c r="G5" s="5">
        <v>43050</v>
      </c>
      <c r="H5" s="5">
        <v>67.265625</v>
      </c>
      <c r="I5" s="5">
        <v>1200000</v>
      </c>
      <c r="J5" s="5">
        <v>67.265625</v>
      </c>
      <c r="K5" s="5">
        <v>42022.188281249997</v>
      </c>
      <c r="L5" s="5">
        <v>125645.22890625001</v>
      </c>
      <c r="M5" s="5">
        <v>100000</v>
      </c>
      <c r="N5" s="5">
        <v>85000</v>
      </c>
      <c r="O5" s="5">
        <v>1552667.4171875</v>
      </c>
      <c r="P5" s="5">
        <v>388166.85429687501</v>
      </c>
      <c r="Q5" s="5">
        <v>1940834.271484375</v>
      </c>
      <c r="R5" s="5" t="s">
        <v>6038</v>
      </c>
      <c r="S5" s="26">
        <v>0.3</v>
      </c>
      <c r="T5" s="5">
        <v>465800.22515625</v>
      </c>
      <c r="U5" s="5">
        <v>2406634.4966406249</v>
      </c>
      <c r="V5" s="5">
        <v>2519746.3179827342</v>
      </c>
    </row>
    <row r="6" spans="1:22" s="4" customFormat="1" x14ac:dyDescent="0.3">
      <c r="A6" s="4" t="s">
        <v>65</v>
      </c>
      <c r="B6" s="4" t="s">
        <v>66</v>
      </c>
      <c r="C6" s="4">
        <v>36</v>
      </c>
      <c r="D6" s="4">
        <v>47</v>
      </c>
      <c r="E6" s="4">
        <v>1</v>
      </c>
      <c r="F6" s="4">
        <v>1</v>
      </c>
      <c r="G6" s="5">
        <v>5400</v>
      </c>
      <c r="H6" s="5">
        <v>8.4375</v>
      </c>
      <c r="I6" s="5">
        <v>1200000</v>
      </c>
      <c r="J6" s="5">
        <v>8.4375</v>
      </c>
      <c r="K6" s="5">
        <v>33491.521874999999</v>
      </c>
      <c r="L6" s="5">
        <v>117601.659375</v>
      </c>
      <c r="M6" s="5">
        <v>100000</v>
      </c>
      <c r="N6" s="5">
        <v>85000</v>
      </c>
      <c r="O6" s="5">
        <v>1536093.1812500001</v>
      </c>
      <c r="P6" s="5">
        <v>384023.29531250003</v>
      </c>
      <c r="Q6" s="5">
        <v>1920116.4765625002</v>
      </c>
      <c r="R6" s="5" t="s">
        <v>6007</v>
      </c>
      <c r="S6" s="26">
        <v>0</v>
      </c>
      <c r="T6" s="5">
        <v>0</v>
      </c>
      <c r="U6" s="5">
        <v>1920116.4765625002</v>
      </c>
      <c r="V6" s="5">
        <v>2010361.9509609377</v>
      </c>
    </row>
    <row r="7" spans="1:22" s="4" customFormat="1" x14ac:dyDescent="0.3">
      <c r="A7" s="4" t="s">
        <v>67</v>
      </c>
      <c r="B7" s="4" t="s">
        <v>68</v>
      </c>
      <c r="C7" s="4">
        <v>172</v>
      </c>
      <c r="D7" s="4">
        <v>91</v>
      </c>
      <c r="E7" s="4">
        <v>1</v>
      </c>
      <c r="F7" s="4">
        <v>1</v>
      </c>
      <c r="G7" s="5">
        <v>25800</v>
      </c>
      <c r="H7" s="5">
        <v>40.3125</v>
      </c>
      <c r="I7" s="5">
        <v>1200000</v>
      </c>
      <c r="J7" s="5">
        <v>40.3125</v>
      </c>
      <c r="K7" s="5">
        <v>38113.715624999997</v>
      </c>
      <c r="L7" s="5">
        <v>121959.92812500001</v>
      </c>
      <c r="M7" s="5">
        <v>100000</v>
      </c>
      <c r="N7" s="5">
        <v>85000</v>
      </c>
      <c r="O7" s="5">
        <v>1545073.64375</v>
      </c>
      <c r="P7" s="5">
        <v>386268.41093750001</v>
      </c>
      <c r="Q7" s="5">
        <v>1931342.0546875</v>
      </c>
      <c r="R7" s="5" t="s">
        <v>6033</v>
      </c>
      <c r="S7" s="26">
        <v>0.3</v>
      </c>
      <c r="T7" s="5">
        <v>463522.09312500001</v>
      </c>
      <c r="U7" s="5">
        <v>2394864.1478125001</v>
      </c>
      <c r="V7" s="5">
        <v>2507422.7627596874</v>
      </c>
    </row>
    <row r="8" spans="1:22" s="4" customFormat="1" x14ac:dyDescent="0.3">
      <c r="A8" s="4" t="s">
        <v>79</v>
      </c>
      <c r="B8" s="4" t="s">
        <v>80</v>
      </c>
      <c r="C8" s="4">
        <v>42</v>
      </c>
      <c r="D8" s="4">
        <v>15</v>
      </c>
      <c r="E8" s="4">
        <v>1</v>
      </c>
      <c r="F8" s="4">
        <v>1</v>
      </c>
      <c r="G8" s="5">
        <v>6300</v>
      </c>
      <c r="H8" s="5">
        <v>9.84375</v>
      </c>
      <c r="I8" s="5">
        <v>1200000</v>
      </c>
      <c r="J8" s="5">
        <v>9.84375</v>
      </c>
      <c r="K8" s="5">
        <v>33695.442187499997</v>
      </c>
      <c r="L8" s="5">
        <v>117793.93593750001</v>
      </c>
      <c r="M8" s="5">
        <v>100000</v>
      </c>
      <c r="N8" s="5">
        <v>85000</v>
      </c>
      <c r="O8" s="5">
        <v>1536489.378125</v>
      </c>
      <c r="P8" s="5">
        <v>384122.34453125001</v>
      </c>
      <c r="Q8" s="5">
        <v>1920611.72265625</v>
      </c>
      <c r="R8" s="5" t="s">
        <v>6019</v>
      </c>
      <c r="S8" s="26">
        <v>0.3</v>
      </c>
      <c r="T8" s="5">
        <v>460946.81343749998</v>
      </c>
      <c r="U8" s="5">
        <v>2381558.53609375</v>
      </c>
      <c r="V8" s="5">
        <v>2493491.7872901564</v>
      </c>
    </row>
    <row r="9" spans="1:22" s="4" customFormat="1" x14ac:dyDescent="0.3">
      <c r="A9" s="4" t="s">
        <v>81</v>
      </c>
      <c r="B9" s="4" t="s">
        <v>82</v>
      </c>
      <c r="C9" s="4">
        <v>50</v>
      </c>
      <c r="D9" s="4">
        <v>20</v>
      </c>
      <c r="E9" s="4">
        <v>1</v>
      </c>
      <c r="F9" s="4">
        <v>1</v>
      </c>
      <c r="G9" s="5">
        <v>7500</v>
      </c>
      <c r="H9" s="5">
        <v>11.71875</v>
      </c>
      <c r="I9" s="5">
        <v>1200000</v>
      </c>
      <c r="J9" s="5">
        <v>11.71875</v>
      </c>
      <c r="K9" s="5">
        <v>33967.3359375</v>
      </c>
      <c r="L9" s="5">
        <v>118050.3046875</v>
      </c>
      <c r="M9" s="5">
        <v>100000</v>
      </c>
      <c r="N9" s="5">
        <v>85000</v>
      </c>
      <c r="O9" s="5">
        <v>1537017.640625</v>
      </c>
      <c r="P9" s="5">
        <v>384254.41015625</v>
      </c>
      <c r="Q9" s="5">
        <v>1921272.05078125</v>
      </c>
      <c r="R9" s="5" t="s">
        <v>6019</v>
      </c>
      <c r="S9" s="26">
        <v>0.3</v>
      </c>
      <c r="T9" s="5">
        <v>461105.29218749999</v>
      </c>
      <c r="U9" s="5">
        <v>2382377.3429687498</v>
      </c>
      <c r="V9" s="5">
        <v>2494349.0780882807</v>
      </c>
    </row>
    <row r="10" spans="1:22" s="4" customFormat="1" x14ac:dyDescent="0.3">
      <c r="A10" s="4" t="s">
        <v>94</v>
      </c>
      <c r="B10" s="4" t="s">
        <v>95</v>
      </c>
      <c r="C10" s="4">
        <v>105</v>
      </c>
      <c r="D10" s="4">
        <v>30</v>
      </c>
      <c r="E10" s="4">
        <v>1</v>
      </c>
      <c r="F10" s="4">
        <v>1</v>
      </c>
      <c r="G10" s="5">
        <v>15750</v>
      </c>
      <c r="H10" s="5">
        <v>24.609375</v>
      </c>
      <c r="I10" s="5">
        <v>1200000</v>
      </c>
      <c r="J10" s="5">
        <v>24.609375</v>
      </c>
      <c r="K10" s="5">
        <v>35836.60546875</v>
      </c>
      <c r="L10" s="5">
        <v>119812.83984375</v>
      </c>
      <c r="M10" s="5">
        <v>100000</v>
      </c>
      <c r="N10" s="5">
        <v>85000</v>
      </c>
      <c r="O10" s="5">
        <v>1540649.4453125</v>
      </c>
      <c r="P10" s="5">
        <v>385162.361328125</v>
      </c>
      <c r="Q10" s="5">
        <v>1925811.806640625</v>
      </c>
      <c r="R10" s="5" t="s">
        <v>6045</v>
      </c>
      <c r="S10" s="26">
        <v>0</v>
      </c>
      <c r="T10" s="5">
        <v>0</v>
      </c>
      <c r="U10" s="5">
        <v>1925811.806640625</v>
      </c>
      <c r="V10" s="5">
        <v>2016324.9615527343</v>
      </c>
    </row>
    <row r="11" spans="1:22" s="4" customFormat="1" x14ac:dyDescent="0.3">
      <c r="A11" s="4" t="s">
        <v>96</v>
      </c>
      <c r="B11" s="4" t="s">
        <v>97</v>
      </c>
      <c r="C11" s="4">
        <v>20</v>
      </c>
      <c r="D11" s="4">
        <v>22</v>
      </c>
      <c r="E11" s="4">
        <v>1</v>
      </c>
      <c r="F11" s="4">
        <v>1</v>
      </c>
      <c r="G11" s="5">
        <v>3000</v>
      </c>
      <c r="H11" s="5">
        <v>4.6875</v>
      </c>
      <c r="I11" s="5">
        <v>1200000</v>
      </c>
      <c r="J11" s="5">
        <v>4.6875</v>
      </c>
      <c r="K11" s="5">
        <v>32947.734375</v>
      </c>
      <c r="L11" s="5">
        <v>117088.921875</v>
      </c>
      <c r="M11" s="5">
        <v>100000</v>
      </c>
      <c r="N11" s="5">
        <v>85000</v>
      </c>
      <c r="O11" s="5">
        <v>1535036.65625</v>
      </c>
      <c r="P11" s="5">
        <v>383759.1640625</v>
      </c>
      <c r="Q11" s="5">
        <v>1918795.8203125</v>
      </c>
      <c r="R11" s="5" t="s">
        <v>5996</v>
      </c>
      <c r="S11" s="26">
        <v>0</v>
      </c>
      <c r="T11" s="5">
        <v>0</v>
      </c>
      <c r="U11" s="5">
        <v>1918795.8203125</v>
      </c>
      <c r="V11" s="5">
        <v>2008979.2238671873</v>
      </c>
    </row>
    <row r="12" spans="1:22" s="4" customFormat="1" x14ac:dyDescent="0.3">
      <c r="A12" s="4" t="s">
        <v>105</v>
      </c>
      <c r="B12" s="4" t="s">
        <v>106</v>
      </c>
      <c r="C12" s="4">
        <v>65</v>
      </c>
      <c r="D12" s="4">
        <v>49</v>
      </c>
      <c r="E12" s="4">
        <v>1</v>
      </c>
      <c r="F12" s="4">
        <v>1</v>
      </c>
      <c r="G12" s="5">
        <v>9750</v>
      </c>
      <c r="H12" s="5">
        <v>15.234375</v>
      </c>
      <c r="I12" s="5">
        <v>1200000</v>
      </c>
      <c r="J12" s="5">
        <v>15.234375</v>
      </c>
      <c r="K12" s="5">
        <v>34477.13671875</v>
      </c>
      <c r="L12" s="5">
        <v>118530.99609375</v>
      </c>
      <c r="M12" s="5">
        <v>100000</v>
      </c>
      <c r="N12" s="5">
        <v>85000</v>
      </c>
      <c r="O12" s="5">
        <v>1538008.1328125</v>
      </c>
      <c r="P12" s="5">
        <v>384502.033203125</v>
      </c>
      <c r="Q12" s="5">
        <v>1922510.166015625</v>
      </c>
      <c r="R12" s="5" t="s">
        <v>6026</v>
      </c>
      <c r="S12" s="26">
        <v>0.32</v>
      </c>
      <c r="T12" s="5">
        <v>492162.60250000004</v>
      </c>
      <c r="U12" s="5">
        <v>2414672.768515625</v>
      </c>
      <c r="V12" s="5">
        <v>2528162.3886358594</v>
      </c>
    </row>
    <row r="13" spans="1:22" s="4" customFormat="1" x14ac:dyDescent="0.3">
      <c r="A13" s="4" t="s">
        <v>109</v>
      </c>
      <c r="B13" s="4" t="s">
        <v>110</v>
      </c>
      <c r="C13" s="4">
        <v>40</v>
      </c>
      <c r="D13" s="4">
        <v>34</v>
      </c>
      <c r="E13" s="4">
        <v>1</v>
      </c>
      <c r="F13" s="4">
        <v>1</v>
      </c>
      <c r="G13" s="5">
        <v>6000</v>
      </c>
      <c r="H13" s="5">
        <v>9.375</v>
      </c>
      <c r="I13" s="5">
        <v>1200000</v>
      </c>
      <c r="J13" s="5">
        <v>9.375</v>
      </c>
      <c r="K13" s="5">
        <v>33627.46875</v>
      </c>
      <c r="L13" s="5">
        <v>117729.84375</v>
      </c>
      <c r="M13" s="5">
        <v>100000</v>
      </c>
      <c r="N13" s="5">
        <v>85000</v>
      </c>
      <c r="O13" s="5">
        <v>1536357.3125</v>
      </c>
      <c r="P13" s="5">
        <v>384089.328125</v>
      </c>
      <c r="Q13" s="5">
        <v>1920446.640625</v>
      </c>
      <c r="R13" s="5" t="s">
        <v>6026</v>
      </c>
      <c r="S13" s="26">
        <v>0.32</v>
      </c>
      <c r="T13" s="5">
        <v>491634.34</v>
      </c>
      <c r="U13" s="5">
        <v>2412080.9806249999</v>
      </c>
      <c r="V13" s="5">
        <v>2525448.7867143746</v>
      </c>
    </row>
    <row r="14" spans="1:22" s="4" customFormat="1" x14ac:dyDescent="0.3">
      <c r="A14" s="4" t="s">
        <v>138</v>
      </c>
      <c r="B14" s="4" t="s">
        <v>139</v>
      </c>
      <c r="C14" s="4">
        <v>53</v>
      </c>
      <c r="D14" s="4">
        <v>20</v>
      </c>
      <c r="E14" s="4">
        <v>1</v>
      </c>
      <c r="F14" s="4">
        <v>1</v>
      </c>
      <c r="G14" s="5">
        <v>7950</v>
      </c>
      <c r="H14" s="5">
        <v>12.421875</v>
      </c>
      <c r="I14" s="5">
        <v>1200000</v>
      </c>
      <c r="J14" s="5">
        <v>12.421875</v>
      </c>
      <c r="K14" s="5">
        <v>34069.296093750003</v>
      </c>
      <c r="L14" s="5">
        <v>118146.44296874999</v>
      </c>
      <c r="M14" s="5">
        <v>100000</v>
      </c>
      <c r="N14" s="5">
        <v>85000</v>
      </c>
      <c r="O14" s="5">
        <v>1537215.7390625</v>
      </c>
      <c r="P14" s="5">
        <v>384303.93476562499</v>
      </c>
      <c r="Q14" s="5">
        <v>1921519.673828125</v>
      </c>
      <c r="R14" s="5" t="s">
        <v>6027</v>
      </c>
      <c r="S14" s="26">
        <v>0.3</v>
      </c>
      <c r="T14" s="5">
        <v>461164.72171874996</v>
      </c>
      <c r="U14" s="5">
        <v>2382684.395546875</v>
      </c>
      <c r="V14" s="5">
        <v>2494670.5621375781</v>
      </c>
    </row>
    <row r="15" spans="1:22" s="4" customFormat="1" x14ac:dyDescent="0.3">
      <c r="A15" s="4" t="s">
        <v>140</v>
      </c>
      <c r="B15" s="4" t="s">
        <v>141</v>
      </c>
      <c r="C15" s="4">
        <v>23</v>
      </c>
      <c r="D15" s="4">
        <v>75</v>
      </c>
      <c r="E15" s="4">
        <v>1</v>
      </c>
      <c r="F15" s="4">
        <v>1</v>
      </c>
      <c r="G15" s="5">
        <v>3450</v>
      </c>
      <c r="H15" s="5">
        <v>5.390625</v>
      </c>
      <c r="I15" s="5">
        <v>1200000</v>
      </c>
      <c r="J15" s="5">
        <v>5.390625</v>
      </c>
      <c r="K15" s="5">
        <v>33049.694531250003</v>
      </c>
      <c r="L15" s="5">
        <v>117185.06015624999</v>
      </c>
      <c r="M15" s="5">
        <v>100000</v>
      </c>
      <c r="N15" s="5">
        <v>85000</v>
      </c>
      <c r="O15" s="5">
        <v>1535234.7546875</v>
      </c>
      <c r="P15" s="5">
        <v>383808.68867187499</v>
      </c>
      <c r="Q15" s="5">
        <v>1919043.443359375</v>
      </c>
      <c r="R15" s="5" t="s">
        <v>6006</v>
      </c>
      <c r="S15" s="26">
        <v>0</v>
      </c>
      <c r="T15" s="5">
        <v>0</v>
      </c>
      <c r="U15" s="5">
        <v>1919043.443359375</v>
      </c>
      <c r="V15" s="5">
        <v>2009238.4851972654</v>
      </c>
    </row>
    <row r="16" spans="1:22" s="4" customFormat="1" x14ac:dyDescent="0.3">
      <c r="A16" s="4" t="s">
        <v>144</v>
      </c>
      <c r="B16" s="4" t="s">
        <v>145</v>
      </c>
      <c r="C16" s="4">
        <v>115</v>
      </c>
      <c r="D16" s="4">
        <v>41</v>
      </c>
      <c r="E16" s="4">
        <v>1</v>
      </c>
      <c r="F16" s="4">
        <v>1</v>
      </c>
      <c r="G16" s="5">
        <v>17250</v>
      </c>
      <c r="H16" s="5">
        <v>26.953125</v>
      </c>
      <c r="I16" s="5">
        <v>1200000</v>
      </c>
      <c r="J16" s="5">
        <v>26.953125</v>
      </c>
      <c r="K16" s="5">
        <v>36176.47265625</v>
      </c>
      <c r="L16" s="5">
        <v>120133.30078125</v>
      </c>
      <c r="M16" s="5">
        <v>100000</v>
      </c>
      <c r="N16" s="5">
        <v>85000</v>
      </c>
      <c r="O16" s="5">
        <v>1541309.7734375</v>
      </c>
      <c r="P16" s="5">
        <v>385327.443359375</v>
      </c>
      <c r="Q16" s="5">
        <v>1926637.216796875</v>
      </c>
      <c r="R16" s="5" t="s">
        <v>6002</v>
      </c>
      <c r="S16" s="26">
        <v>0</v>
      </c>
      <c r="T16" s="5">
        <v>0</v>
      </c>
      <c r="U16" s="5">
        <v>1926637.216796875</v>
      </c>
      <c r="V16" s="5">
        <v>2017189.1659863279</v>
      </c>
    </row>
    <row r="17" spans="1:22" s="4" customFormat="1" x14ac:dyDescent="0.3">
      <c r="A17" s="4" t="s">
        <v>146</v>
      </c>
      <c r="B17" s="4" t="s">
        <v>147</v>
      </c>
      <c r="C17" s="4">
        <v>165</v>
      </c>
      <c r="D17" s="4">
        <v>64</v>
      </c>
      <c r="E17" s="4">
        <v>1</v>
      </c>
      <c r="F17" s="4">
        <v>1</v>
      </c>
      <c r="G17" s="5">
        <v>24750</v>
      </c>
      <c r="H17" s="5">
        <v>38.671875</v>
      </c>
      <c r="I17" s="5">
        <v>1200000</v>
      </c>
      <c r="J17" s="5">
        <v>38.671875</v>
      </c>
      <c r="K17" s="5">
        <v>37875.80859375</v>
      </c>
      <c r="L17" s="5">
        <v>121735.60546875</v>
      </c>
      <c r="M17" s="5">
        <v>100000</v>
      </c>
      <c r="N17" s="5">
        <v>85000</v>
      </c>
      <c r="O17" s="5">
        <v>1544611.4140625</v>
      </c>
      <c r="P17" s="5">
        <v>386152.853515625</v>
      </c>
      <c r="Q17" s="5">
        <v>1930764.267578125</v>
      </c>
      <c r="R17" s="5" t="s">
        <v>6002</v>
      </c>
      <c r="S17" s="26">
        <v>0</v>
      </c>
      <c r="T17" s="5">
        <v>0</v>
      </c>
      <c r="U17" s="5">
        <v>1930764.267578125</v>
      </c>
      <c r="V17" s="5">
        <v>2021510.1881542967</v>
      </c>
    </row>
    <row r="18" spans="1:22" s="4" customFormat="1" x14ac:dyDescent="0.3">
      <c r="A18" s="4" t="s">
        <v>156</v>
      </c>
      <c r="B18" s="4" t="s">
        <v>157</v>
      </c>
      <c r="C18" s="4">
        <v>383</v>
      </c>
      <c r="D18" s="4">
        <v>116</v>
      </c>
      <c r="E18" s="4">
        <v>1</v>
      </c>
      <c r="F18" s="4">
        <v>1</v>
      </c>
      <c r="G18" s="5">
        <v>57450</v>
      </c>
      <c r="H18" s="5">
        <v>89.765625</v>
      </c>
      <c r="I18" s="5">
        <v>1200000</v>
      </c>
      <c r="J18" s="5">
        <v>89.765625</v>
      </c>
      <c r="K18" s="5">
        <v>45284.913281250003</v>
      </c>
      <c r="L18" s="5">
        <v>128721.65390624999</v>
      </c>
      <c r="M18" s="5">
        <v>100000</v>
      </c>
      <c r="N18" s="5">
        <v>85000</v>
      </c>
      <c r="O18" s="5">
        <v>1559006.5671875</v>
      </c>
      <c r="P18" s="5">
        <v>389751.64179687499</v>
      </c>
      <c r="Q18" s="5">
        <v>1948758.208984375</v>
      </c>
      <c r="R18" s="5" t="s">
        <v>6025</v>
      </c>
      <c r="S18" s="26">
        <v>0.32</v>
      </c>
      <c r="T18" s="5">
        <v>498882.10149999999</v>
      </c>
      <c r="U18" s="5">
        <v>2447640.3104843749</v>
      </c>
      <c r="V18" s="5">
        <v>2562679.4050771403</v>
      </c>
    </row>
    <row r="19" spans="1:22" s="4" customFormat="1" x14ac:dyDescent="0.3">
      <c r="A19" s="4" t="s">
        <v>217</v>
      </c>
      <c r="B19" s="4" t="s">
        <v>218</v>
      </c>
      <c r="C19" s="4">
        <v>45</v>
      </c>
      <c r="D19" s="4">
        <v>19</v>
      </c>
      <c r="E19" s="4">
        <v>1</v>
      </c>
      <c r="F19" s="4">
        <v>1</v>
      </c>
      <c r="G19" s="5">
        <v>6750</v>
      </c>
      <c r="H19" s="5">
        <v>10.546875</v>
      </c>
      <c r="I19" s="5">
        <v>1200000</v>
      </c>
      <c r="J19" s="5">
        <v>10.546875</v>
      </c>
      <c r="K19" s="5">
        <v>33797.40234375</v>
      </c>
      <c r="L19" s="5">
        <v>117890.07421875</v>
      </c>
      <c r="M19" s="5">
        <v>100000</v>
      </c>
      <c r="N19" s="5">
        <v>85000</v>
      </c>
      <c r="O19" s="5">
        <v>1536687.4765625</v>
      </c>
      <c r="P19" s="5">
        <v>384171.869140625</v>
      </c>
      <c r="Q19" s="5">
        <v>1920859.345703125</v>
      </c>
      <c r="R19" s="5" t="s">
        <v>6034</v>
      </c>
      <c r="S19" s="26">
        <v>0.32</v>
      </c>
      <c r="T19" s="5">
        <v>491739.99249999999</v>
      </c>
      <c r="U19" s="5">
        <v>2412599.3382031252</v>
      </c>
      <c r="V19" s="5">
        <v>2525991.507098672</v>
      </c>
    </row>
    <row r="20" spans="1:22" s="4" customFormat="1" x14ac:dyDescent="0.3">
      <c r="A20" s="4" t="s">
        <v>220</v>
      </c>
      <c r="B20" s="4" t="s">
        <v>221</v>
      </c>
      <c r="C20" s="4">
        <v>35</v>
      </c>
      <c r="D20" s="4">
        <v>15</v>
      </c>
      <c r="E20" s="4">
        <v>1</v>
      </c>
      <c r="F20" s="4">
        <v>1</v>
      </c>
      <c r="G20" s="5">
        <v>5250</v>
      </c>
      <c r="H20" s="5">
        <v>8.203125</v>
      </c>
      <c r="I20" s="5">
        <v>1200000</v>
      </c>
      <c r="J20" s="5">
        <v>8.203125</v>
      </c>
      <c r="K20" s="5">
        <v>33457.53515625</v>
      </c>
      <c r="L20" s="5">
        <v>117569.61328125</v>
      </c>
      <c r="M20" s="5">
        <v>100000</v>
      </c>
      <c r="N20" s="5">
        <v>85000</v>
      </c>
      <c r="O20" s="5">
        <v>1536027.1484375</v>
      </c>
      <c r="P20" s="5">
        <v>384006.787109375</v>
      </c>
      <c r="Q20" s="5">
        <v>1920033.935546875</v>
      </c>
      <c r="R20" s="5" t="s">
        <v>6012</v>
      </c>
      <c r="S20" s="26">
        <v>0</v>
      </c>
      <c r="T20" s="5">
        <v>0</v>
      </c>
      <c r="U20" s="5">
        <v>1920033.935546875</v>
      </c>
      <c r="V20" s="5">
        <v>2010275.5305175779</v>
      </c>
    </row>
    <row r="21" spans="1:22" s="4" customFormat="1" x14ac:dyDescent="0.3">
      <c r="A21" s="4" t="s">
        <v>224</v>
      </c>
      <c r="B21" s="4" t="s">
        <v>225</v>
      </c>
      <c r="C21" s="4">
        <v>501</v>
      </c>
      <c r="D21" s="4">
        <v>179</v>
      </c>
      <c r="E21" s="4">
        <v>1</v>
      </c>
      <c r="F21" s="4">
        <v>1</v>
      </c>
      <c r="G21" s="5">
        <v>75150</v>
      </c>
      <c r="H21" s="5">
        <v>117.421875</v>
      </c>
      <c r="I21" s="5">
        <v>1200000</v>
      </c>
      <c r="J21" s="5">
        <v>117.421875</v>
      </c>
      <c r="K21" s="5">
        <v>49295.346093749999</v>
      </c>
      <c r="L21" s="5">
        <v>132503.09296874999</v>
      </c>
      <c r="M21" s="5">
        <v>100000</v>
      </c>
      <c r="N21" s="5">
        <v>85000</v>
      </c>
      <c r="O21" s="5">
        <v>1566798.4390625001</v>
      </c>
      <c r="P21" s="5">
        <v>391699.60976562503</v>
      </c>
      <c r="Q21" s="5">
        <v>1958498.0488281252</v>
      </c>
      <c r="R21" s="5" t="s">
        <v>6007</v>
      </c>
      <c r="S21" s="26">
        <v>0</v>
      </c>
      <c r="T21" s="5">
        <v>0</v>
      </c>
      <c r="U21" s="5">
        <v>1958498.0488281252</v>
      </c>
      <c r="V21" s="5">
        <v>2050547.457123047</v>
      </c>
    </row>
    <row r="22" spans="1:22" s="4" customFormat="1" x14ac:dyDescent="0.3">
      <c r="A22" s="4" t="s">
        <v>236</v>
      </c>
      <c r="B22" s="4" t="s">
        <v>237</v>
      </c>
      <c r="C22" s="4">
        <v>59</v>
      </c>
      <c r="D22" s="4">
        <v>23</v>
      </c>
      <c r="E22" s="4">
        <v>1</v>
      </c>
      <c r="F22" s="4">
        <v>1</v>
      </c>
      <c r="G22" s="5">
        <v>8850</v>
      </c>
      <c r="H22" s="5">
        <v>13.828125</v>
      </c>
      <c r="I22" s="5">
        <v>1200000</v>
      </c>
      <c r="J22" s="5">
        <v>13.828125</v>
      </c>
      <c r="K22" s="5">
        <v>34273.216406250001</v>
      </c>
      <c r="L22" s="5">
        <v>118338.71953125</v>
      </c>
      <c r="M22" s="5">
        <v>100000</v>
      </c>
      <c r="N22" s="5">
        <v>85000</v>
      </c>
      <c r="O22" s="5">
        <v>1537611.9359374999</v>
      </c>
      <c r="P22" s="5">
        <v>384402.98398437497</v>
      </c>
      <c r="Q22" s="5">
        <v>1922014.9199218748</v>
      </c>
      <c r="R22" s="5" t="s">
        <v>6023</v>
      </c>
      <c r="S22" s="26">
        <v>0</v>
      </c>
      <c r="T22" s="5">
        <v>0</v>
      </c>
      <c r="U22" s="5">
        <v>1922014.9199218748</v>
      </c>
      <c r="V22" s="5">
        <v>2012349.6211582026</v>
      </c>
    </row>
    <row r="23" spans="1:22" s="4" customFormat="1" x14ac:dyDescent="0.3">
      <c r="A23" s="4" t="s">
        <v>246</v>
      </c>
      <c r="B23" s="4" t="s">
        <v>247</v>
      </c>
      <c r="C23" s="4">
        <v>165</v>
      </c>
      <c r="D23" s="4">
        <v>61</v>
      </c>
      <c r="E23" s="4">
        <v>1</v>
      </c>
      <c r="F23" s="4">
        <v>1</v>
      </c>
      <c r="G23" s="5">
        <v>24750</v>
      </c>
      <c r="H23" s="5">
        <v>38.671875</v>
      </c>
      <c r="I23" s="5">
        <v>1200000</v>
      </c>
      <c r="J23" s="5">
        <v>38.671875</v>
      </c>
      <c r="K23" s="5">
        <v>37875.80859375</v>
      </c>
      <c r="L23" s="5">
        <v>121735.60546875</v>
      </c>
      <c r="M23" s="5">
        <v>100000</v>
      </c>
      <c r="N23" s="5">
        <v>85000</v>
      </c>
      <c r="O23" s="5">
        <v>1544611.4140625</v>
      </c>
      <c r="P23" s="5">
        <v>386152.853515625</v>
      </c>
      <c r="Q23" s="5">
        <v>1930764.267578125</v>
      </c>
      <c r="R23" s="5" t="s">
        <v>6007</v>
      </c>
      <c r="S23" s="26">
        <v>0</v>
      </c>
      <c r="T23" s="5">
        <v>0</v>
      </c>
      <c r="U23" s="5">
        <v>1930764.267578125</v>
      </c>
      <c r="V23" s="5">
        <v>2021510.1881542967</v>
      </c>
    </row>
    <row r="24" spans="1:22" s="4" customFormat="1" x14ac:dyDescent="0.3">
      <c r="A24" s="4" t="s">
        <v>250</v>
      </c>
      <c r="B24" s="4" t="s">
        <v>251</v>
      </c>
      <c r="C24" s="4">
        <v>120</v>
      </c>
      <c r="D24" s="4">
        <v>49</v>
      </c>
      <c r="E24" s="4">
        <v>1</v>
      </c>
      <c r="F24" s="4">
        <v>1</v>
      </c>
      <c r="G24" s="5">
        <v>18000</v>
      </c>
      <c r="H24" s="5">
        <v>28.125</v>
      </c>
      <c r="I24" s="5">
        <v>1200000</v>
      </c>
      <c r="J24" s="5">
        <v>28.125</v>
      </c>
      <c r="K24" s="5">
        <v>36346.40625</v>
      </c>
      <c r="L24" s="5">
        <v>120293.53125</v>
      </c>
      <c r="M24" s="5">
        <v>100000</v>
      </c>
      <c r="N24" s="5">
        <v>85000</v>
      </c>
      <c r="O24" s="5">
        <v>1541639.9375</v>
      </c>
      <c r="P24" s="5">
        <v>385409.984375</v>
      </c>
      <c r="Q24" s="5">
        <v>1927049.921875</v>
      </c>
      <c r="R24" s="5" t="s">
        <v>6030</v>
      </c>
      <c r="S24" s="26">
        <v>0</v>
      </c>
      <c r="T24" s="5">
        <v>0</v>
      </c>
      <c r="U24" s="5">
        <v>1927049.921875</v>
      </c>
      <c r="V24" s="5">
        <v>2017621.2682031249</v>
      </c>
    </row>
    <row r="25" spans="1:22" s="4" customFormat="1" x14ac:dyDescent="0.3">
      <c r="A25" s="4" t="s">
        <v>256</v>
      </c>
      <c r="B25" s="4" t="s">
        <v>257</v>
      </c>
      <c r="C25" s="4">
        <v>55</v>
      </c>
      <c r="D25" s="4">
        <v>25</v>
      </c>
      <c r="E25" s="4">
        <v>1</v>
      </c>
      <c r="F25" s="4">
        <v>1</v>
      </c>
      <c r="G25" s="5">
        <v>8250</v>
      </c>
      <c r="H25" s="5">
        <v>12.890625</v>
      </c>
      <c r="I25" s="5">
        <v>1200000</v>
      </c>
      <c r="J25" s="5">
        <v>12.890625</v>
      </c>
      <c r="K25" s="5">
        <v>34137.26953125</v>
      </c>
      <c r="L25" s="5">
        <v>118210.53515625</v>
      </c>
      <c r="M25" s="5">
        <v>100000</v>
      </c>
      <c r="N25" s="5">
        <v>85000</v>
      </c>
      <c r="O25" s="5">
        <v>1537347.8046875</v>
      </c>
      <c r="P25" s="5">
        <v>384336.951171875</v>
      </c>
      <c r="Q25" s="5">
        <v>1921684.755859375</v>
      </c>
      <c r="R25" s="5" t="s">
        <v>6030</v>
      </c>
      <c r="S25" s="26">
        <v>0</v>
      </c>
      <c r="T25" s="5">
        <v>0</v>
      </c>
      <c r="U25" s="5">
        <v>1921684.755859375</v>
      </c>
      <c r="V25" s="5">
        <v>2012003.9393847655</v>
      </c>
    </row>
    <row r="26" spans="1:22" s="4" customFormat="1" x14ac:dyDescent="0.3">
      <c r="A26" s="4" t="s">
        <v>258</v>
      </c>
      <c r="B26" s="4" t="s">
        <v>259</v>
      </c>
      <c r="C26" s="4">
        <v>105</v>
      </c>
      <c r="D26" s="4">
        <v>32</v>
      </c>
      <c r="E26" s="4">
        <v>1</v>
      </c>
      <c r="F26" s="4">
        <v>1</v>
      </c>
      <c r="G26" s="5">
        <v>15750</v>
      </c>
      <c r="H26" s="5">
        <v>24.609375</v>
      </c>
      <c r="I26" s="5">
        <v>1200000</v>
      </c>
      <c r="J26" s="5">
        <v>24.609375</v>
      </c>
      <c r="K26" s="5">
        <v>35836.60546875</v>
      </c>
      <c r="L26" s="5">
        <v>119812.83984375</v>
      </c>
      <c r="M26" s="5">
        <v>100000</v>
      </c>
      <c r="N26" s="5">
        <v>85000</v>
      </c>
      <c r="O26" s="5">
        <v>1540649.4453125</v>
      </c>
      <c r="P26" s="5">
        <v>385162.361328125</v>
      </c>
      <c r="Q26" s="5">
        <v>1925811.806640625</v>
      </c>
      <c r="R26" s="5" t="s">
        <v>6007</v>
      </c>
      <c r="S26" s="26">
        <v>0</v>
      </c>
      <c r="T26" s="5">
        <v>0</v>
      </c>
      <c r="U26" s="5">
        <v>1925811.806640625</v>
      </c>
      <c r="V26" s="5">
        <v>2016324.9615527343</v>
      </c>
    </row>
    <row r="27" spans="1:22" s="4" customFormat="1" x14ac:dyDescent="0.3">
      <c r="A27" s="4" t="s">
        <v>275</v>
      </c>
      <c r="B27" s="4" t="s">
        <v>276</v>
      </c>
      <c r="C27" s="4">
        <v>120</v>
      </c>
      <c r="D27" s="4">
        <v>68</v>
      </c>
      <c r="E27" s="4">
        <v>1</v>
      </c>
      <c r="F27" s="4">
        <v>1</v>
      </c>
      <c r="G27" s="5">
        <v>18000</v>
      </c>
      <c r="H27" s="5">
        <v>28.125</v>
      </c>
      <c r="I27" s="5">
        <v>1200000</v>
      </c>
      <c r="J27" s="5">
        <v>28.125</v>
      </c>
      <c r="K27" s="5">
        <v>36346.40625</v>
      </c>
      <c r="L27" s="5">
        <v>120293.53125</v>
      </c>
      <c r="M27" s="5">
        <v>100000</v>
      </c>
      <c r="N27" s="5">
        <v>85000</v>
      </c>
      <c r="O27" s="5">
        <v>1541639.9375</v>
      </c>
      <c r="P27" s="5">
        <v>385409.984375</v>
      </c>
      <c r="Q27" s="5">
        <v>1927049.921875</v>
      </c>
      <c r="R27" s="5" t="s">
        <v>6047</v>
      </c>
      <c r="S27" s="26">
        <v>0</v>
      </c>
      <c r="T27" s="5">
        <v>0</v>
      </c>
      <c r="U27" s="5">
        <v>1927049.921875</v>
      </c>
      <c r="V27" s="5">
        <v>2017621.2682031249</v>
      </c>
    </row>
    <row r="28" spans="1:22" s="4" customFormat="1" x14ac:dyDescent="0.3">
      <c r="A28" s="4" t="s">
        <v>279</v>
      </c>
      <c r="B28" s="4" t="s">
        <v>280</v>
      </c>
      <c r="C28" s="4">
        <v>100</v>
      </c>
      <c r="D28" s="4">
        <v>66</v>
      </c>
      <c r="E28" s="4">
        <v>1</v>
      </c>
      <c r="F28" s="4">
        <v>1</v>
      </c>
      <c r="G28" s="5">
        <v>15000</v>
      </c>
      <c r="H28" s="5">
        <v>23.4375</v>
      </c>
      <c r="I28" s="5">
        <v>1200000</v>
      </c>
      <c r="J28" s="5">
        <v>23.4375</v>
      </c>
      <c r="K28" s="5">
        <v>35666.671875</v>
      </c>
      <c r="L28" s="5">
        <v>119652.609375</v>
      </c>
      <c r="M28" s="5">
        <v>100000</v>
      </c>
      <c r="N28" s="5">
        <v>85000</v>
      </c>
      <c r="O28" s="5">
        <v>1540319.28125</v>
      </c>
      <c r="P28" s="5">
        <v>385079.8203125</v>
      </c>
      <c r="Q28" s="5">
        <v>1925399.1015625</v>
      </c>
      <c r="R28" s="5" t="s">
        <v>5995</v>
      </c>
      <c r="S28" s="26">
        <v>0</v>
      </c>
      <c r="T28" s="5">
        <v>0</v>
      </c>
      <c r="U28" s="5">
        <v>1925399.1015625</v>
      </c>
      <c r="V28" s="5">
        <v>2015892.8593359373</v>
      </c>
    </row>
    <row r="29" spans="1:22" s="4" customFormat="1" x14ac:dyDescent="0.3">
      <c r="A29" s="4" t="s">
        <v>305</v>
      </c>
      <c r="B29" s="4" t="s">
        <v>306</v>
      </c>
      <c r="C29" s="4">
        <v>61</v>
      </c>
      <c r="D29" s="4">
        <v>22</v>
      </c>
      <c r="E29" s="4">
        <v>1</v>
      </c>
      <c r="F29" s="4">
        <v>1</v>
      </c>
      <c r="G29" s="5">
        <v>9150</v>
      </c>
      <c r="H29" s="5">
        <v>14.296875</v>
      </c>
      <c r="I29" s="5">
        <v>1200000</v>
      </c>
      <c r="J29" s="5">
        <v>14.296875</v>
      </c>
      <c r="K29" s="5">
        <v>34341.189843749999</v>
      </c>
      <c r="L29" s="5">
        <v>118402.81171875</v>
      </c>
      <c r="M29" s="5">
        <v>100000</v>
      </c>
      <c r="N29" s="5">
        <v>85000</v>
      </c>
      <c r="O29" s="5">
        <v>1537744.0015625001</v>
      </c>
      <c r="P29" s="5">
        <v>384436.00039062503</v>
      </c>
      <c r="Q29" s="5">
        <v>1922180.0019531252</v>
      </c>
      <c r="R29" s="5" t="s">
        <v>6039</v>
      </c>
      <c r="S29" s="26">
        <v>0.3</v>
      </c>
      <c r="T29" s="5">
        <v>461323.20046875003</v>
      </c>
      <c r="U29" s="5">
        <v>2383503.2024218752</v>
      </c>
      <c r="V29" s="5">
        <v>2495527.852935703</v>
      </c>
    </row>
    <row r="30" spans="1:22" s="4" customFormat="1" x14ac:dyDescent="0.3">
      <c r="A30" s="4" t="s">
        <v>338</v>
      </c>
      <c r="B30" s="4" t="s">
        <v>339</v>
      </c>
      <c r="C30" s="4">
        <v>50</v>
      </c>
      <c r="D30" s="4">
        <v>19</v>
      </c>
      <c r="E30" s="4">
        <v>1</v>
      </c>
      <c r="F30" s="4">
        <v>1</v>
      </c>
      <c r="G30" s="5">
        <v>7500</v>
      </c>
      <c r="H30" s="5">
        <v>11.71875</v>
      </c>
      <c r="I30" s="5">
        <v>1200000</v>
      </c>
      <c r="J30" s="5">
        <v>11.71875</v>
      </c>
      <c r="K30" s="5">
        <v>33967.3359375</v>
      </c>
      <c r="L30" s="5">
        <v>118050.3046875</v>
      </c>
      <c r="M30" s="5">
        <v>100000</v>
      </c>
      <c r="N30" s="5">
        <v>85000</v>
      </c>
      <c r="O30" s="5">
        <v>1537017.640625</v>
      </c>
      <c r="P30" s="5">
        <v>384254.41015625</v>
      </c>
      <c r="Q30" s="5">
        <v>1921272.05078125</v>
      </c>
      <c r="R30" s="5" t="s">
        <v>6019</v>
      </c>
      <c r="S30" s="26">
        <v>0.3</v>
      </c>
      <c r="T30" s="5">
        <v>461105.29218749999</v>
      </c>
      <c r="U30" s="5">
        <v>2382377.3429687498</v>
      </c>
      <c r="V30" s="5">
        <v>2494349.0780882807</v>
      </c>
    </row>
    <row r="31" spans="1:22" s="4" customFormat="1" x14ac:dyDescent="0.3">
      <c r="A31" s="4" t="s">
        <v>361</v>
      </c>
      <c r="B31" s="4" t="s">
        <v>362</v>
      </c>
      <c r="C31" s="4">
        <v>59</v>
      </c>
      <c r="D31" s="4">
        <v>21</v>
      </c>
      <c r="E31" s="4">
        <v>1</v>
      </c>
      <c r="F31" s="4">
        <v>1</v>
      </c>
      <c r="G31" s="5">
        <v>8850</v>
      </c>
      <c r="H31" s="5">
        <v>13.828125</v>
      </c>
      <c r="I31" s="5">
        <v>1200000</v>
      </c>
      <c r="J31" s="5">
        <v>13.828125</v>
      </c>
      <c r="K31" s="5">
        <v>34273.216406250001</v>
      </c>
      <c r="L31" s="5">
        <v>118338.71953125</v>
      </c>
      <c r="M31" s="5">
        <v>100000</v>
      </c>
      <c r="N31" s="5">
        <v>85000</v>
      </c>
      <c r="O31" s="5">
        <v>1537611.9359374999</v>
      </c>
      <c r="P31" s="5">
        <v>384402.98398437497</v>
      </c>
      <c r="Q31" s="5">
        <v>1922014.9199218748</v>
      </c>
      <c r="R31" s="5" t="s">
        <v>6039</v>
      </c>
      <c r="S31" s="26">
        <v>0.3</v>
      </c>
      <c r="T31" s="5">
        <v>461283.58078124997</v>
      </c>
      <c r="U31" s="5">
        <v>2383298.5007031248</v>
      </c>
      <c r="V31" s="5">
        <v>2495313.5302361716</v>
      </c>
    </row>
    <row r="32" spans="1:22" s="4" customFormat="1" x14ac:dyDescent="0.3">
      <c r="A32" s="4" t="s">
        <v>376</v>
      </c>
      <c r="B32" s="4" t="s">
        <v>377</v>
      </c>
      <c r="C32" s="4">
        <v>55</v>
      </c>
      <c r="D32" s="4">
        <v>23</v>
      </c>
      <c r="E32" s="4">
        <v>1</v>
      </c>
      <c r="F32" s="4">
        <v>1</v>
      </c>
      <c r="G32" s="5">
        <v>8250</v>
      </c>
      <c r="H32" s="5">
        <v>12.890625</v>
      </c>
      <c r="I32" s="5">
        <v>1200000</v>
      </c>
      <c r="J32" s="5">
        <v>12.890625</v>
      </c>
      <c r="K32" s="5">
        <v>34137.26953125</v>
      </c>
      <c r="L32" s="5">
        <v>118210.53515625</v>
      </c>
      <c r="M32" s="5">
        <v>100000</v>
      </c>
      <c r="N32" s="5">
        <v>85000</v>
      </c>
      <c r="O32" s="5">
        <v>1537347.8046875</v>
      </c>
      <c r="P32" s="5">
        <v>384336.951171875</v>
      </c>
      <c r="Q32" s="5">
        <v>1921684.755859375</v>
      </c>
      <c r="R32" s="5" t="s">
        <v>6007</v>
      </c>
      <c r="S32" s="26">
        <v>0</v>
      </c>
      <c r="T32" s="5">
        <v>0</v>
      </c>
      <c r="U32" s="5">
        <v>1921684.755859375</v>
      </c>
      <c r="V32" s="5">
        <v>2012003.9393847655</v>
      </c>
    </row>
    <row r="33" spans="1:22" s="4" customFormat="1" x14ac:dyDescent="0.3">
      <c r="A33" s="4" t="s">
        <v>382</v>
      </c>
      <c r="B33" s="4" t="s">
        <v>383</v>
      </c>
      <c r="C33" s="4">
        <v>68</v>
      </c>
      <c r="D33" s="4">
        <v>51</v>
      </c>
      <c r="E33" s="4">
        <v>1</v>
      </c>
      <c r="F33" s="4">
        <v>1</v>
      </c>
      <c r="G33" s="5">
        <v>10200</v>
      </c>
      <c r="H33" s="5">
        <v>15.9375</v>
      </c>
      <c r="I33" s="5">
        <v>1200000</v>
      </c>
      <c r="J33" s="5">
        <v>15.9375</v>
      </c>
      <c r="K33" s="5">
        <v>34579.096875000003</v>
      </c>
      <c r="L33" s="5">
        <v>118627.13437499999</v>
      </c>
      <c r="M33" s="5">
        <v>100000</v>
      </c>
      <c r="N33" s="5">
        <v>85000</v>
      </c>
      <c r="O33" s="5">
        <v>1538206.23125</v>
      </c>
      <c r="P33" s="5">
        <v>384551.55781249999</v>
      </c>
      <c r="Q33" s="5">
        <v>1922757.7890625</v>
      </c>
      <c r="R33" s="5" t="s">
        <v>6007</v>
      </c>
      <c r="S33" s="26">
        <v>0</v>
      </c>
      <c r="T33" s="5">
        <v>0</v>
      </c>
      <c r="U33" s="5">
        <v>1922757.7890625</v>
      </c>
      <c r="V33" s="5">
        <v>2013127.4051484375</v>
      </c>
    </row>
    <row r="34" spans="1:22" s="4" customFormat="1" x14ac:dyDescent="0.3">
      <c r="A34" s="4" t="s">
        <v>411</v>
      </c>
      <c r="B34" s="4" t="s">
        <v>412</v>
      </c>
      <c r="C34" s="4">
        <v>180</v>
      </c>
      <c r="D34" s="4">
        <v>127</v>
      </c>
      <c r="E34" s="4">
        <v>1</v>
      </c>
      <c r="F34" s="4">
        <v>1</v>
      </c>
      <c r="G34" s="5">
        <v>27000</v>
      </c>
      <c r="H34" s="5">
        <v>42.1875</v>
      </c>
      <c r="I34" s="5">
        <v>1200000</v>
      </c>
      <c r="J34" s="5">
        <v>42.1875</v>
      </c>
      <c r="K34" s="5">
        <v>38385.609375</v>
      </c>
      <c r="L34" s="5">
        <v>122216.296875</v>
      </c>
      <c r="M34" s="5">
        <v>100000</v>
      </c>
      <c r="N34" s="5">
        <v>85000</v>
      </c>
      <c r="O34" s="5">
        <v>1545601.90625</v>
      </c>
      <c r="P34" s="5">
        <v>386400.4765625</v>
      </c>
      <c r="Q34" s="5">
        <v>1932002.3828125</v>
      </c>
      <c r="R34" s="5" t="s">
        <v>5996</v>
      </c>
      <c r="S34" s="26">
        <v>0</v>
      </c>
      <c r="T34" s="5">
        <v>0</v>
      </c>
      <c r="U34" s="5">
        <v>1932002.3828125</v>
      </c>
      <c r="V34" s="5">
        <v>2022806.4948046873</v>
      </c>
    </row>
    <row r="35" spans="1:22" s="4" customFormat="1" x14ac:dyDescent="0.3">
      <c r="A35" s="4" t="s">
        <v>419</v>
      </c>
      <c r="B35" s="4" t="s">
        <v>420</v>
      </c>
      <c r="C35" s="4">
        <v>100</v>
      </c>
      <c r="D35" s="4">
        <v>51</v>
      </c>
      <c r="E35" s="4">
        <v>1</v>
      </c>
      <c r="F35" s="4">
        <v>1</v>
      </c>
      <c r="G35" s="5">
        <v>15000</v>
      </c>
      <c r="H35" s="5">
        <v>23.4375</v>
      </c>
      <c r="I35" s="5">
        <v>1200000</v>
      </c>
      <c r="J35" s="5">
        <v>23.4375</v>
      </c>
      <c r="K35" s="5">
        <v>35666.671875</v>
      </c>
      <c r="L35" s="5">
        <v>119652.609375</v>
      </c>
      <c r="M35" s="5">
        <v>100000</v>
      </c>
      <c r="N35" s="5">
        <v>85000</v>
      </c>
      <c r="O35" s="5">
        <v>1540319.28125</v>
      </c>
      <c r="P35" s="5">
        <v>385079.8203125</v>
      </c>
      <c r="Q35" s="5">
        <v>1925399.1015625</v>
      </c>
      <c r="R35" s="5" t="s">
        <v>6030</v>
      </c>
      <c r="S35" s="26">
        <v>0</v>
      </c>
      <c r="T35" s="5">
        <v>0</v>
      </c>
      <c r="U35" s="5">
        <v>1925399.1015625</v>
      </c>
      <c r="V35" s="5">
        <v>2015892.8593359373</v>
      </c>
    </row>
    <row r="36" spans="1:22" s="4" customFormat="1" x14ac:dyDescent="0.3">
      <c r="A36" s="4" t="s">
        <v>434</v>
      </c>
      <c r="B36" s="4" t="s">
        <v>435</v>
      </c>
      <c r="C36" s="4">
        <v>55</v>
      </c>
      <c r="D36" s="4">
        <v>16</v>
      </c>
      <c r="E36" s="4">
        <v>1</v>
      </c>
      <c r="F36" s="4">
        <v>1</v>
      </c>
      <c r="G36" s="5">
        <v>8250</v>
      </c>
      <c r="H36" s="5">
        <v>12.890625</v>
      </c>
      <c r="I36" s="5">
        <v>1200000</v>
      </c>
      <c r="J36" s="5">
        <v>12.890625</v>
      </c>
      <c r="K36" s="5">
        <v>34137.26953125</v>
      </c>
      <c r="L36" s="5">
        <v>118210.53515625</v>
      </c>
      <c r="M36" s="5">
        <v>100000</v>
      </c>
      <c r="N36" s="5">
        <v>85000</v>
      </c>
      <c r="O36" s="5">
        <v>1537347.8046875</v>
      </c>
      <c r="P36" s="5">
        <v>384336.951171875</v>
      </c>
      <c r="Q36" s="5">
        <v>1921684.755859375</v>
      </c>
      <c r="R36" s="5" t="s">
        <v>6019</v>
      </c>
      <c r="S36" s="26">
        <v>0.3</v>
      </c>
      <c r="T36" s="5">
        <v>461204.34140624997</v>
      </c>
      <c r="U36" s="5">
        <v>2382889.0972656249</v>
      </c>
      <c r="V36" s="5">
        <v>2494884.8848371091</v>
      </c>
    </row>
    <row r="37" spans="1:22" s="4" customFormat="1" x14ac:dyDescent="0.3">
      <c r="A37" s="4" t="s">
        <v>439</v>
      </c>
      <c r="B37" s="4" t="s">
        <v>440</v>
      </c>
      <c r="C37" s="4">
        <v>65</v>
      </c>
      <c r="D37" s="4">
        <v>17</v>
      </c>
      <c r="E37" s="4">
        <v>1</v>
      </c>
      <c r="F37" s="4">
        <v>1</v>
      </c>
      <c r="G37" s="5">
        <v>9750</v>
      </c>
      <c r="H37" s="5">
        <v>15.234375</v>
      </c>
      <c r="I37" s="5">
        <v>1200000</v>
      </c>
      <c r="J37" s="5">
        <v>15.234375</v>
      </c>
      <c r="K37" s="5">
        <v>34477.13671875</v>
      </c>
      <c r="L37" s="5">
        <v>118530.99609375</v>
      </c>
      <c r="M37" s="5">
        <v>100000</v>
      </c>
      <c r="N37" s="5">
        <v>85000</v>
      </c>
      <c r="O37" s="5">
        <v>1538008.1328125</v>
      </c>
      <c r="P37" s="5">
        <v>384502.033203125</v>
      </c>
      <c r="Q37" s="5">
        <v>1922510.166015625</v>
      </c>
      <c r="R37" s="5" t="s">
        <v>6019</v>
      </c>
      <c r="S37" s="26">
        <v>0.3</v>
      </c>
      <c r="T37" s="5">
        <v>461402.43984374998</v>
      </c>
      <c r="U37" s="5">
        <v>2383912.6058593751</v>
      </c>
      <c r="V37" s="5">
        <v>2495956.4983347654</v>
      </c>
    </row>
    <row r="38" spans="1:22" s="4" customFormat="1" x14ac:dyDescent="0.3">
      <c r="A38" s="4" t="s">
        <v>478</v>
      </c>
      <c r="B38" s="4" t="s">
        <v>479</v>
      </c>
      <c r="C38" s="4">
        <v>156</v>
      </c>
      <c r="D38" s="4">
        <v>44</v>
      </c>
      <c r="E38" s="4">
        <v>1</v>
      </c>
      <c r="F38" s="4">
        <v>1</v>
      </c>
      <c r="G38" s="5">
        <v>23400</v>
      </c>
      <c r="H38" s="5">
        <v>36.5625</v>
      </c>
      <c r="I38" s="5">
        <v>1200000</v>
      </c>
      <c r="J38" s="5">
        <v>36.5625</v>
      </c>
      <c r="K38" s="5">
        <v>37569.928124999999</v>
      </c>
      <c r="L38" s="5">
        <v>121447.190625</v>
      </c>
      <c r="M38" s="5">
        <v>100000</v>
      </c>
      <c r="N38" s="5">
        <v>85000</v>
      </c>
      <c r="O38" s="5">
        <v>1544017.1187500001</v>
      </c>
      <c r="P38" s="5">
        <v>386004.27968750003</v>
      </c>
      <c r="Q38" s="5">
        <v>1930021.3984375002</v>
      </c>
      <c r="R38" s="5" t="s">
        <v>6016</v>
      </c>
      <c r="S38" s="26">
        <v>0</v>
      </c>
      <c r="T38" s="5">
        <v>0</v>
      </c>
      <c r="U38" s="5">
        <v>1930021.3984375002</v>
      </c>
      <c r="V38" s="5">
        <v>2020732.4041640626</v>
      </c>
    </row>
    <row r="39" spans="1:22" s="4" customFormat="1" x14ac:dyDescent="0.3">
      <c r="A39" s="4" t="s">
        <v>489</v>
      </c>
      <c r="B39" s="4" t="s">
        <v>490</v>
      </c>
      <c r="C39" s="4">
        <v>400</v>
      </c>
      <c r="D39" s="4">
        <v>146</v>
      </c>
      <c r="E39" s="4">
        <v>1</v>
      </c>
      <c r="F39" s="4">
        <v>1</v>
      </c>
      <c r="G39" s="5">
        <v>60000</v>
      </c>
      <c r="H39" s="5">
        <v>93.75</v>
      </c>
      <c r="I39" s="5">
        <v>1200000</v>
      </c>
      <c r="J39" s="5">
        <v>93.75</v>
      </c>
      <c r="K39" s="5">
        <v>45862.6875</v>
      </c>
      <c r="L39" s="5">
        <v>129266.4375</v>
      </c>
      <c r="M39" s="5">
        <v>100000</v>
      </c>
      <c r="N39" s="5">
        <v>85000</v>
      </c>
      <c r="O39" s="5">
        <v>1560129.125</v>
      </c>
      <c r="P39" s="5">
        <v>390032.28125</v>
      </c>
      <c r="Q39" s="5">
        <v>1950161.40625</v>
      </c>
      <c r="R39" s="5" t="s">
        <v>6019</v>
      </c>
      <c r="S39" s="26">
        <v>0.3</v>
      </c>
      <c r="T39" s="5">
        <v>468038.73749999999</v>
      </c>
      <c r="U39" s="5">
        <v>2418200.1437499998</v>
      </c>
      <c r="V39" s="5">
        <v>2531855.5505062495</v>
      </c>
    </row>
    <row r="40" spans="1:22" s="4" customFormat="1" x14ac:dyDescent="0.3">
      <c r="A40" s="4" t="s">
        <v>501</v>
      </c>
      <c r="B40" s="4" t="s">
        <v>502</v>
      </c>
      <c r="C40" s="4">
        <v>75</v>
      </c>
      <c r="D40" s="4">
        <v>31</v>
      </c>
      <c r="E40" s="4">
        <v>1</v>
      </c>
      <c r="F40" s="4">
        <v>1</v>
      </c>
      <c r="G40" s="5">
        <v>11250</v>
      </c>
      <c r="H40" s="5">
        <v>17.578125</v>
      </c>
      <c r="I40" s="5">
        <v>1200000</v>
      </c>
      <c r="J40" s="5">
        <v>17.578125</v>
      </c>
      <c r="K40" s="5">
        <v>34817.00390625</v>
      </c>
      <c r="L40" s="5">
        <v>118851.45703125</v>
      </c>
      <c r="M40" s="5">
        <v>100000</v>
      </c>
      <c r="N40" s="5">
        <v>85000</v>
      </c>
      <c r="O40" s="5">
        <v>1538668.4609375</v>
      </c>
      <c r="P40" s="5">
        <v>384667.115234375</v>
      </c>
      <c r="Q40" s="5">
        <v>1923335.576171875</v>
      </c>
      <c r="R40" s="5" t="s">
        <v>6030</v>
      </c>
      <c r="S40" s="26">
        <v>0</v>
      </c>
      <c r="T40" s="5">
        <v>0</v>
      </c>
      <c r="U40" s="5">
        <v>1923335.576171875</v>
      </c>
      <c r="V40" s="5">
        <v>2013732.348251953</v>
      </c>
    </row>
    <row r="41" spans="1:22" s="4" customFormat="1" x14ac:dyDescent="0.3">
      <c r="A41" s="4" t="s">
        <v>506</v>
      </c>
      <c r="B41" s="4" t="s">
        <v>507</v>
      </c>
      <c r="C41" s="4">
        <v>40</v>
      </c>
      <c r="D41" s="4">
        <v>19</v>
      </c>
      <c r="E41" s="4">
        <v>1</v>
      </c>
      <c r="F41" s="4">
        <v>1</v>
      </c>
      <c r="G41" s="5">
        <v>6000</v>
      </c>
      <c r="H41" s="5">
        <v>9.375</v>
      </c>
      <c r="I41" s="5">
        <v>1200000</v>
      </c>
      <c r="J41" s="5">
        <v>9.375</v>
      </c>
      <c r="K41" s="5">
        <v>33627.46875</v>
      </c>
      <c r="L41" s="5">
        <v>117729.84375</v>
      </c>
      <c r="M41" s="5">
        <v>100000</v>
      </c>
      <c r="N41" s="5">
        <v>85000</v>
      </c>
      <c r="O41" s="5">
        <v>1536357.3125</v>
      </c>
      <c r="P41" s="5">
        <v>384089.328125</v>
      </c>
      <c r="Q41" s="5">
        <v>1920446.640625</v>
      </c>
      <c r="R41" s="5" t="s">
        <v>6039</v>
      </c>
      <c r="S41" s="26">
        <v>0.3</v>
      </c>
      <c r="T41" s="5">
        <v>460907.19374999998</v>
      </c>
      <c r="U41" s="5">
        <v>2381353.8343750001</v>
      </c>
      <c r="V41" s="5">
        <v>2493277.4645906249</v>
      </c>
    </row>
    <row r="42" spans="1:22" s="4" customFormat="1" x14ac:dyDescent="0.3">
      <c r="A42" s="4" t="s">
        <v>514</v>
      </c>
      <c r="B42" s="4" t="s">
        <v>515</v>
      </c>
      <c r="C42" s="4">
        <v>60</v>
      </c>
      <c r="D42" s="4">
        <v>42</v>
      </c>
      <c r="E42" s="4">
        <v>1</v>
      </c>
      <c r="F42" s="4">
        <v>1</v>
      </c>
      <c r="G42" s="5">
        <v>9000</v>
      </c>
      <c r="H42" s="5">
        <v>14.0625</v>
      </c>
      <c r="I42" s="5">
        <v>1200000</v>
      </c>
      <c r="J42" s="5">
        <v>14.0625</v>
      </c>
      <c r="K42" s="5">
        <v>34307.203125</v>
      </c>
      <c r="L42" s="5">
        <v>118370.765625</v>
      </c>
      <c r="M42" s="5">
        <v>100000</v>
      </c>
      <c r="N42" s="5">
        <v>85000</v>
      </c>
      <c r="O42" s="5">
        <v>1537677.96875</v>
      </c>
      <c r="P42" s="5">
        <v>384419.4921875</v>
      </c>
      <c r="Q42" s="5">
        <v>1922097.4609375</v>
      </c>
      <c r="R42" s="5" t="s">
        <v>6043</v>
      </c>
      <c r="S42" s="26">
        <v>0</v>
      </c>
      <c r="T42" s="5">
        <v>0</v>
      </c>
      <c r="U42" s="5">
        <v>1922097.4609375</v>
      </c>
      <c r="V42" s="5">
        <v>2012436.0416015624</v>
      </c>
    </row>
    <row r="43" spans="1:22" s="4" customFormat="1" x14ac:dyDescent="0.3">
      <c r="A43" s="4" t="s">
        <v>533</v>
      </c>
      <c r="B43" s="4" t="s">
        <v>534</v>
      </c>
      <c r="C43" s="4">
        <v>95</v>
      </c>
      <c r="D43" s="4">
        <v>34</v>
      </c>
      <c r="E43" s="4">
        <v>1</v>
      </c>
      <c r="F43" s="4">
        <v>1</v>
      </c>
      <c r="G43" s="5">
        <v>14250</v>
      </c>
      <c r="H43" s="5">
        <v>22.265625</v>
      </c>
      <c r="I43" s="5">
        <v>1200000</v>
      </c>
      <c r="J43" s="5">
        <v>22.265625</v>
      </c>
      <c r="K43" s="5">
        <v>35496.73828125</v>
      </c>
      <c r="L43" s="5">
        <v>119492.37890625</v>
      </c>
      <c r="M43" s="5">
        <v>100000</v>
      </c>
      <c r="N43" s="5">
        <v>85000</v>
      </c>
      <c r="O43" s="5">
        <v>1539989.1171875</v>
      </c>
      <c r="P43" s="5">
        <v>384997.279296875</v>
      </c>
      <c r="Q43" s="5">
        <v>1924986.396484375</v>
      </c>
      <c r="R43" s="5" t="s">
        <v>6036</v>
      </c>
      <c r="S43" s="26">
        <v>0</v>
      </c>
      <c r="T43" s="5">
        <v>0</v>
      </c>
      <c r="U43" s="5">
        <v>1924986.396484375</v>
      </c>
      <c r="V43" s="5">
        <v>2015460.7571191406</v>
      </c>
    </row>
    <row r="44" spans="1:22" s="4" customFormat="1" x14ac:dyDescent="0.3">
      <c r="A44" s="4" t="s">
        <v>602</v>
      </c>
      <c r="B44" s="4" t="s">
        <v>603</v>
      </c>
      <c r="C44" s="4">
        <v>200</v>
      </c>
      <c r="D44" s="4">
        <v>50</v>
      </c>
      <c r="E44" s="4">
        <v>1</v>
      </c>
      <c r="F44" s="4">
        <v>1</v>
      </c>
      <c r="G44" s="5">
        <v>30000</v>
      </c>
      <c r="H44" s="5">
        <v>46.875</v>
      </c>
      <c r="I44" s="5">
        <v>1200000</v>
      </c>
      <c r="J44" s="5">
        <v>46.875</v>
      </c>
      <c r="K44" s="5">
        <v>39065.34375</v>
      </c>
      <c r="L44" s="5">
        <v>122857.21875</v>
      </c>
      <c r="M44" s="5">
        <v>100000</v>
      </c>
      <c r="N44" s="5">
        <v>85000</v>
      </c>
      <c r="O44" s="5">
        <v>1546922.5625</v>
      </c>
      <c r="P44" s="5">
        <v>386730.640625</v>
      </c>
      <c r="Q44" s="5">
        <v>1933653.203125</v>
      </c>
      <c r="R44" s="5" t="s">
        <v>6015</v>
      </c>
      <c r="S44" s="26">
        <v>0</v>
      </c>
      <c r="T44" s="5">
        <v>0</v>
      </c>
      <c r="U44" s="5">
        <v>1933653.203125</v>
      </c>
      <c r="V44" s="5">
        <v>2024534.9036718749</v>
      </c>
    </row>
    <row r="45" spans="1:22" s="4" customFormat="1" x14ac:dyDescent="0.3">
      <c r="A45" s="4" t="s">
        <v>617</v>
      </c>
      <c r="B45" s="4" t="s">
        <v>618</v>
      </c>
      <c r="C45" s="4">
        <v>40</v>
      </c>
      <c r="D45" s="4">
        <v>17</v>
      </c>
      <c r="E45" s="4">
        <v>1</v>
      </c>
      <c r="F45" s="4">
        <v>1</v>
      </c>
      <c r="G45" s="5">
        <v>6000</v>
      </c>
      <c r="H45" s="5">
        <v>9.375</v>
      </c>
      <c r="I45" s="5">
        <v>1200000</v>
      </c>
      <c r="J45" s="5">
        <v>9.375</v>
      </c>
      <c r="K45" s="5">
        <v>33627.46875</v>
      </c>
      <c r="L45" s="5">
        <v>117729.84375</v>
      </c>
      <c r="M45" s="5">
        <v>100000</v>
      </c>
      <c r="N45" s="5">
        <v>85000</v>
      </c>
      <c r="O45" s="5">
        <v>1536357.3125</v>
      </c>
      <c r="P45" s="5">
        <v>384089.328125</v>
      </c>
      <c r="Q45" s="5">
        <v>1920446.640625</v>
      </c>
      <c r="R45" s="5" t="s">
        <v>6007</v>
      </c>
      <c r="S45" s="26">
        <v>0</v>
      </c>
      <c r="T45" s="5">
        <v>0</v>
      </c>
      <c r="U45" s="5">
        <v>1920446.640625</v>
      </c>
      <c r="V45" s="5">
        <v>2010707.6327343748</v>
      </c>
    </row>
    <row r="46" spans="1:22" s="4" customFormat="1" x14ac:dyDescent="0.3">
      <c r="A46" s="4" t="s">
        <v>651</v>
      </c>
      <c r="B46" s="4" t="s">
        <v>652</v>
      </c>
      <c r="C46" s="4">
        <v>74</v>
      </c>
      <c r="D46" s="4">
        <v>35</v>
      </c>
      <c r="E46" s="4">
        <v>1</v>
      </c>
      <c r="F46" s="4">
        <v>1</v>
      </c>
      <c r="G46" s="5">
        <v>11100</v>
      </c>
      <c r="H46" s="5">
        <v>17.34375</v>
      </c>
      <c r="I46" s="5">
        <v>1200000</v>
      </c>
      <c r="J46" s="5">
        <v>17.34375</v>
      </c>
      <c r="K46" s="5">
        <v>34783.017187500001</v>
      </c>
      <c r="L46" s="5">
        <v>118819.4109375</v>
      </c>
      <c r="M46" s="5">
        <v>100000</v>
      </c>
      <c r="N46" s="5">
        <v>85000</v>
      </c>
      <c r="O46" s="5">
        <v>1538602.4281249999</v>
      </c>
      <c r="P46" s="5">
        <v>384650.60703124997</v>
      </c>
      <c r="Q46" s="5">
        <v>1923253.0351562498</v>
      </c>
      <c r="R46" s="5" t="s">
        <v>5996</v>
      </c>
      <c r="S46" s="26">
        <v>0</v>
      </c>
      <c r="T46" s="5">
        <v>0</v>
      </c>
      <c r="U46" s="5">
        <v>1923253.0351562498</v>
      </c>
      <c r="V46" s="5">
        <v>2013645.9278085933</v>
      </c>
    </row>
    <row r="47" spans="1:22" s="4" customFormat="1" x14ac:dyDescent="0.3">
      <c r="A47" s="4" t="s">
        <v>673</v>
      </c>
      <c r="B47" s="4" t="s">
        <v>674</v>
      </c>
      <c r="C47" s="4">
        <v>151</v>
      </c>
      <c r="D47" s="4">
        <v>47</v>
      </c>
      <c r="E47" s="4">
        <v>1</v>
      </c>
      <c r="F47" s="4">
        <v>1</v>
      </c>
      <c r="G47" s="5">
        <v>22650</v>
      </c>
      <c r="H47" s="5">
        <v>35.390625</v>
      </c>
      <c r="I47" s="5">
        <v>1200000</v>
      </c>
      <c r="J47" s="5">
        <v>35.390625</v>
      </c>
      <c r="K47" s="5">
        <v>37399.994531249999</v>
      </c>
      <c r="L47" s="5">
        <v>121286.96015625</v>
      </c>
      <c r="M47" s="5">
        <v>100000</v>
      </c>
      <c r="N47" s="5">
        <v>85000</v>
      </c>
      <c r="O47" s="5">
        <v>1543686.9546875001</v>
      </c>
      <c r="P47" s="5">
        <v>385921.73867187503</v>
      </c>
      <c r="Q47" s="5">
        <v>1929608.6933593752</v>
      </c>
      <c r="R47" s="5" t="s">
        <v>6036</v>
      </c>
      <c r="S47" s="26">
        <v>0</v>
      </c>
      <c r="T47" s="5">
        <v>0</v>
      </c>
      <c r="U47" s="5">
        <v>1929608.6933593752</v>
      </c>
      <c r="V47" s="5">
        <v>2020300.3019472656</v>
      </c>
    </row>
    <row r="48" spans="1:22" s="4" customFormat="1" x14ac:dyDescent="0.3">
      <c r="A48" s="4" t="s">
        <v>675</v>
      </c>
      <c r="B48" s="4" t="s">
        <v>676</v>
      </c>
      <c r="C48" s="4">
        <v>250</v>
      </c>
      <c r="D48" s="4">
        <v>77</v>
      </c>
      <c r="E48" s="4">
        <v>1</v>
      </c>
      <c r="F48" s="4">
        <v>1</v>
      </c>
      <c r="G48" s="5">
        <v>37500</v>
      </c>
      <c r="H48" s="5">
        <v>58.59375</v>
      </c>
      <c r="I48" s="5">
        <v>1200000</v>
      </c>
      <c r="J48" s="5">
        <v>58.59375</v>
      </c>
      <c r="K48" s="5">
        <v>40764.6796875</v>
      </c>
      <c r="L48" s="5">
        <v>124459.5234375</v>
      </c>
      <c r="M48" s="5">
        <v>100000</v>
      </c>
      <c r="N48" s="5">
        <v>85000</v>
      </c>
      <c r="O48" s="5">
        <v>1550224.203125</v>
      </c>
      <c r="P48" s="5">
        <v>387556.05078125</v>
      </c>
      <c r="Q48" s="5">
        <v>1937780.25390625</v>
      </c>
      <c r="R48" s="5" t="s">
        <v>6026</v>
      </c>
      <c r="S48" s="26">
        <v>0.32</v>
      </c>
      <c r="T48" s="5">
        <v>496071.745</v>
      </c>
      <c r="U48" s="5">
        <v>2433851.9989062501</v>
      </c>
      <c r="V48" s="5">
        <v>2548243.0428548437</v>
      </c>
    </row>
    <row r="49" spans="1:22" s="4" customFormat="1" x14ac:dyDescent="0.3">
      <c r="A49" s="4" t="s">
        <v>709</v>
      </c>
      <c r="B49" s="4" t="s">
        <v>710</v>
      </c>
      <c r="C49" s="4">
        <v>60</v>
      </c>
      <c r="D49" s="4">
        <v>21</v>
      </c>
      <c r="E49" s="4">
        <v>1</v>
      </c>
      <c r="F49" s="4">
        <v>1</v>
      </c>
      <c r="G49" s="5">
        <v>9000</v>
      </c>
      <c r="H49" s="5">
        <v>14.0625</v>
      </c>
      <c r="I49" s="5">
        <v>1200000</v>
      </c>
      <c r="J49" s="5">
        <v>14.0625</v>
      </c>
      <c r="K49" s="5">
        <v>34307.203125</v>
      </c>
      <c r="L49" s="5">
        <v>118370.765625</v>
      </c>
      <c r="M49" s="5">
        <v>100000</v>
      </c>
      <c r="N49" s="5">
        <v>85000</v>
      </c>
      <c r="O49" s="5">
        <v>1537677.96875</v>
      </c>
      <c r="P49" s="5">
        <v>384419.4921875</v>
      </c>
      <c r="Q49" s="5">
        <v>1922097.4609375</v>
      </c>
      <c r="R49" s="5" t="s">
        <v>6009</v>
      </c>
      <c r="S49" s="26">
        <v>0</v>
      </c>
      <c r="T49" s="5">
        <v>0</v>
      </c>
      <c r="U49" s="5">
        <v>1922097.4609375</v>
      </c>
      <c r="V49" s="5">
        <v>2012436.0416015624</v>
      </c>
    </row>
    <row r="50" spans="1:22" s="4" customFormat="1" x14ac:dyDescent="0.3">
      <c r="A50" s="4" t="s">
        <v>743</v>
      </c>
      <c r="B50" s="4" t="s">
        <v>744</v>
      </c>
      <c r="C50" s="4">
        <v>52</v>
      </c>
      <c r="D50" s="4">
        <v>34</v>
      </c>
      <c r="E50" s="4">
        <v>1</v>
      </c>
      <c r="F50" s="4">
        <v>1</v>
      </c>
      <c r="G50" s="5">
        <v>7800</v>
      </c>
      <c r="H50" s="5">
        <v>12.1875</v>
      </c>
      <c r="I50" s="5">
        <v>1200000</v>
      </c>
      <c r="J50" s="5">
        <v>12.1875</v>
      </c>
      <c r="K50" s="5">
        <v>34035.309374999997</v>
      </c>
      <c r="L50" s="5">
        <v>118114.39687500001</v>
      </c>
      <c r="M50" s="5">
        <v>100000</v>
      </c>
      <c r="N50" s="5">
        <v>85000</v>
      </c>
      <c r="O50" s="5">
        <v>1537149.70625</v>
      </c>
      <c r="P50" s="5">
        <v>384287.42656250001</v>
      </c>
      <c r="Q50" s="5">
        <v>1921437.1328125</v>
      </c>
      <c r="R50" s="5" t="s">
        <v>6025</v>
      </c>
      <c r="S50" s="26">
        <v>0.32</v>
      </c>
      <c r="T50" s="5">
        <v>491887.90600000002</v>
      </c>
      <c r="U50" s="5">
        <v>2413325.0388125</v>
      </c>
      <c r="V50" s="5">
        <v>2526751.3156366874</v>
      </c>
    </row>
    <row r="51" spans="1:22" s="4" customFormat="1" x14ac:dyDescent="0.3">
      <c r="A51" s="4" t="s">
        <v>777</v>
      </c>
      <c r="B51" s="4" t="s">
        <v>778</v>
      </c>
      <c r="C51" s="4">
        <v>105</v>
      </c>
      <c r="D51" s="4">
        <v>24</v>
      </c>
      <c r="E51" s="4">
        <v>1</v>
      </c>
      <c r="F51" s="4">
        <v>1</v>
      </c>
      <c r="G51" s="5">
        <v>15750</v>
      </c>
      <c r="H51" s="5">
        <v>24.609375</v>
      </c>
      <c r="I51" s="5">
        <v>1200000</v>
      </c>
      <c r="J51" s="5">
        <v>24.609375</v>
      </c>
      <c r="K51" s="5">
        <v>35836.60546875</v>
      </c>
      <c r="L51" s="5">
        <v>119812.83984375</v>
      </c>
      <c r="M51" s="5">
        <v>100000</v>
      </c>
      <c r="N51" s="5">
        <v>85000</v>
      </c>
      <c r="O51" s="5">
        <v>1540649.4453125</v>
      </c>
      <c r="P51" s="5">
        <v>385162.361328125</v>
      </c>
      <c r="Q51" s="5">
        <v>1925811.806640625</v>
      </c>
      <c r="R51" s="5" t="s">
        <v>6019</v>
      </c>
      <c r="S51" s="26">
        <v>0.3</v>
      </c>
      <c r="T51" s="5">
        <v>462194.83359374997</v>
      </c>
      <c r="U51" s="5">
        <v>2388006.6402343749</v>
      </c>
      <c r="V51" s="5">
        <v>2500242.9523253902</v>
      </c>
    </row>
    <row r="52" spans="1:22" s="4" customFormat="1" x14ac:dyDescent="0.3">
      <c r="A52" s="4" t="s">
        <v>813</v>
      </c>
      <c r="B52" s="4" t="s">
        <v>814</v>
      </c>
      <c r="C52" s="4">
        <v>25</v>
      </c>
      <c r="D52" s="4">
        <v>16</v>
      </c>
      <c r="E52" s="4">
        <v>1</v>
      </c>
      <c r="F52" s="4">
        <v>1</v>
      </c>
      <c r="G52" s="5">
        <v>3750</v>
      </c>
      <c r="H52" s="5">
        <v>5.859375</v>
      </c>
      <c r="I52" s="5">
        <v>1200000</v>
      </c>
      <c r="J52" s="5">
        <v>5.859375</v>
      </c>
      <c r="K52" s="5">
        <v>33117.66796875</v>
      </c>
      <c r="L52" s="5">
        <v>117249.15234375</v>
      </c>
      <c r="M52" s="5">
        <v>100000</v>
      </c>
      <c r="N52" s="5">
        <v>85000</v>
      </c>
      <c r="O52" s="5">
        <v>1535366.8203125</v>
      </c>
      <c r="P52" s="5">
        <v>383841.705078125</v>
      </c>
      <c r="Q52" s="5">
        <v>1919208.525390625</v>
      </c>
      <c r="R52" s="5" t="s">
        <v>5996</v>
      </c>
      <c r="S52" s="26">
        <v>0</v>
      </c>
      <c r="T52" s="5">
        <v>0</v>
      </c>
      <c r="U52" s="5">
        <v>1919208.525390625</v>
      </c>
      <c r="V52" s="5">
        <v>2009411.3260839842</v>
      </c>
    </row>
    <row r="53" spans="1:22" s="4" customFormat="1" x14ac:dyDescent="0.3">
      <c r="A53" s="4" t="s">
        <v>826</v>
      </c>
      <c r="B53" s="4" t="s">
        <v>827</v>
      </c>
      <c r="C53" s="4">
        <v>166</v>
      </c>
      <c r="D53" s="4">
        <v>105</v>
      </c>
      <c r="E53" s="4">
        <v>1</v>
      </c>
      <c r="F53" s="4">
        <v>1</v>
      </c>
      <c r="G53" s="5">
        <v>24900</v>
      </c>
      <c r="H53" s="5">
        <v>38.90625</v>
      </c>
      <c r="I53" s="5">
        <v>1200000</v>
      </c>
      <c r="J53" s="5">
        <v>38.90625</v>
      </c>
      <c r="K53" s="5">
        <v>37909.795312499999</v>
      </c>
      <c r="L53" s="5">
        <v>121767.6515625</v>
      </c>
      <c r="M53" s="5">
        <v>100000</v>
      </c>
      <c r="N53" s="5">
        <v>85000</v>
      </c>
      <c r="O53" s="5">
        <v>1544677.4468750001</v>
      </c>
      <c r="P53" s="5">
        <v>386169.36171875003</v>
      </c>
      <c r="Q53" s="5">
        <v>1930846.8085937502</v>
      </c>
      <c r="R53" s="5" t="s">
        <v>6019</v>
      </c>
      <c r="S53" s="26">
        <v>0.3</v>
      </c>
      <c r="T53" s="5">
        <v>463403.23406250001</v>
      </c>
      <c r="U53" s="5">
        <v>2394250.0426562503</v>
      </c>
      <c r="V53" s="5">
        <v>2506779.794661094</v>
      </c>
    </row>
    <row r="54" spans="1:22" s="4" customFormat="1" x14ac:dyDescent="0.3">
      <c r="A54" s="4" t="s">
        <v>835</v>
      </c>
      <c r="B54" s="4" t="s">
        <v>836</v>
      </c>
      <c r="C54" s="4">
        <v>50</v>
      </c>
      <c r="D54" s="4">
        <v>26</v>
      </c>
      <c r="E54" s="4">
        <v>1</v>
      </c>
      <c r="F54" s="4">
        <v>1</v>
      </c>
      <c r="G54" s="5">
        <v>7500</v>
      </c>
      <c r="H54" s="5">
        <v>11.71875</v>
      </c>
      <c r="I54" s="5">
        <v>1200000</v>
      </c>
      <c r="J54" s="5">
        <v>11.71875</v>
      </c>
      <c r="K54" s="5">
        <v>33967.3359375</v>
      </c>
      <c r="L54" s="5">
        <v>118050.3046875</v>
      </c>
      <c r="M54" s="5">
        <v>100000</v>
      </c>
      <c r="N54" s="5">
        <v>85000</v>
      </c>
      <c r="O54" s="5">
        <v>1537017.640625</v>
      </c>
      <c r="P54" s="5">
        <v>384254.41015625</v>
      </c>
      <c r="Q54" s="5">
        <v>1921272.05078125</v>
      </c>
      <c r="R54" s="5" t="s">
        <v>5996</v>
      </c>
      <c r="S54" s="26">
        <v>0</v>
      </c>
      <c r="T54" s="5">
        <v>0</v>
      </c>
      <c r="U54" s="5">
        <v>1921272.05078125</v>
      </c>
      <c r="V54" s="5">
        <v>2011571.8371679685</v>
      </c>
    </row>
    <row r="55" spans="1:22" s="4" customFormat="1" x14ac:dyDescent="0.3">
      <c r="A55" s="4" t="s">
        <v>846</v>
      </c>
      <c r="B55" s="4" t="s">
        <v>847</v>
      </c>
      <c r="C55" s="4">
        <v>35</v>
      </c>
      <c r="D55" s="4">
        <v>17</v>
      </c>
      <c r="E55" s="4">
        <v>1</v>
      </c>
      <c r="F55" s="4">
        <v>1</v>
      </c>
      <c r="G55" s="5">
        <v>5250</v>
      </c>
      <c r="H55" s="5">
        <v>8.203125</v>
      </c>
      <c r="I55" s="5">
        <v>1200000</v>
      </c>
      <c r="J55" s="5">
        <v>8.203125</v>
      </c>
      <c r="K55" s="5">
        <v>33457.53515625</v>
      </c>
      <c r="L55" s="5">
        <v>117569.61328125</v>
      </c>
      <c r="M55" s="5">
        <v>100000</v>
      </c>
      <c r="N55" s="5">
        <v>85000</v>
      </c>
      <c r="O55" s="5">
        <v>1536027.1484375</v>
      </c>
      <c r="P55" s="5">
        <v>384006.787109375</v>
      </c>
      <c r="Q55" s="5">
        <v>1920033.935546875</v>
      </c>
      <c r="R55" s="5" t="s">
        <v>6036</v>
      </c>
      <c r="S55" s="26">
        <v>0</v>
      </c>
      <c r="T55" s="5">
        <v>0</v>
      </c>
      <c r="U55" s="5">
        <v>1920033.935546875</v>
      </c>
      <c r="V55" s="5">
        <v>2010275.5305175779</v>
      </c>
    </row>
    <row r="56" spans="1:22" s="4" customFormat="1" x14ac:dyDescent="0.3">
      <c r="A56" s="4" t="s">
        <v>849</v>
      </c>
      <c r="B56" s="4" t="s">
        <v>850</v>
      </c>
      <c r="C56" s="4">
        <v>92</v>
      </c>
      <c r="D56" s="4">
        <v>42</v>
      </c>
      <c r="E56" s="4">
        <v>1</v>
      </c>
      <c r="F56" s="4">
        <v>1</v>
      </c>
      <c r="G56" s="5">
        <v>13800</v>
      </c>
      <c r="H56" s="5">
        <v>21.5625</v>
      </c>
      <c r="I56" s="5">
        <v>1200000</v>
      </c>
      <c r="J56" s="5">
        <v>21.5625</v>
      </c>
      <c r="K56" s="5">
        <v>35394.778124999997</v>
      </c>
      <c r="L56" s="5">
        <v>119396.24062500001</v>
      </c>
      <c r="M56" s="5">
        <v>100000</v>
      </c>
      <c r="N56" s="5">
        <v>85000</v>
      </c>
      <c r="O56" s="5">
        <v>1539791.01875</v>
      </c>
      <c r="P56" s="5">
        <v>384947.75468750001</v>
      </c>
      <c r="Q56" s="5">
        <v>1924738.7734375</v>
      </c>
      <c r="R56" s="5" t="s">
        <v>5996</v>
      </c>
      <c r="S56" s="26">
        <v>0</v>
      </c>
      <c r="T56" s="5">
        <v>0</v>
      </c>
      <c r="U56" s="5">
        <v>1924738.7734375</v>
      </c>
      <c r="V56" s="5">
        <v>2015201.4957890625</v>
      </c>
    </row>
    <row r="57" spans="1:22" s="4" customFormat="1" x14ac:dyDescent="0.3">
      <c r="A57" s="4" t="s">
        <v>868</v>
      </c>
      <c r="B57" s="4" t="s">
        <v>869</v>
      </c>
      <c r="C57" s="4">
        <v>104</v>
      </c>
      <c r="D57" s="4">
        <v>40</v>
      </c>
      <c r="E57" s="4">
        <v>1</v>
      </c>
      <c r="F57" s="4">
        <v>1</v>
      </c>
      <c r="G57" s="5">
        <v>15600</v>
      </c>
      <c r="H57" s="5">
        <v>24.375</v>
      </c>
      <c r="I57" s="5">
        <v>1200000</v>
      </c>
      <c r="J57" s="5">
        <v>24.375</v>
      </c>
      <c r="K57" s="5">
        <v>35802.618750000001</v>
      </c>
      <c r="L57" s="5">
        <v>119780.79375</v>
      </c>
      <c r="M57" s="5">
        <v>100000</v>
      </c>
      <c r="N57" s="5">
        <v>85000</v>
      </c>
      <c r="O57" s="5">
        <v>1540583.4124999999</v>
      </c>
      <c r="P57" s="5">
        <v>385145.85312499997</v>
      </c>
      <c r="Q57" s="5">
        <v>1925729.2656249998</v>
      </c>
      <c r="R57" s="5" t="s">
        <v>6042</v>
      </c>
      <c r="S57" s="26">
        <v>0</v>
      </c>
      <c r="T57" s="5">
        <v>0</v>
      </c>
      <c r="U57" s="5">
        <v>1925729.2656249998</v>
      </c>
      <c r="V57" s="5">
        <v>2016238.5411093747</v>
      </c>
    </row>
    <row r="58" spans="1:22" s="4" customFormat="1" x14ac:dyDescent="0.3">
      <c r="A58" s="4" t="s">
        <v>878</v>
      </c>
      <c r="B58" s="4" t="s">
        <v>879</v>
      </c>
      <c r="C58" s="4">
        <v>40</v>
      </c>
      <c r="D58" s="4">
        <v>19</v>
      </c>
      <c r="E58" s="4">
        <v>1</v>
      </c>
      <c r="F58" s="4">
        <v>1</v>
      </c>
      <c r="G58" s="5">
        <v>6000</v>
      </c>
      <c r="H58" s="5">
        <v>9.375</v>
      </c>
      <c r="I58" s="5">
        <v>1200000</v>
      </c>
      <c r="J58" s="5">
        <v>9.375</v>
      </c>
      <c r="K58" s="5">
        <v>33627.46875</v>
      </c>
      <c r="L58" s="5">
        <v>117729.84375</v>
      </c>
      <c r="M58" s="5">
        <v>100000</v>
      </c>
      <c r="N58" s="5">
        <v>85000</v>
      </c>
      <c r="O58" s="5">
        <v>1536357.3125</v>
      </c>
      <c r="P58" s="5">
        <v>384089.328125</v>
      </c>
      <c r="Q58" s="5">
        <v>1920446.640625</v>
      </c>
      <c r="R58" s="5" t="s">
        <v>5995</v>
      </c>
      <c r="S58" s="26">
        <v>0</v>
      </c>
      <c r="T58" s="5">
        <v>0</v>
      </c>
      <c r="U58" s="5">
        <v>1920446.640625</v>
      </c>
      <c r="V58" s="5">
        <v>2010707.6327343748</v>
      </c>
    </row>
    <row r="59" spans="1:22" s="4" customFormat="1" x14ac:dyDescent="0.3">
      <c r="A59" s="4" t="s">
        <v>880</v>
      </c>
      <c r="B59" s="4" t="s">
        <v>881</v>
      </c>
      <c r="C59" s="4">
        <v>600</v>
      </c>
      <c r="D59" s="4">
        <v>287</v>
      </c>
      <c r="E59" s="4">
        <v>1</v>
      </c>
      <c r="F59" s="4">
        <v>1</v>
      </c>
      <c r="G59" s="5">
        <v>90000</v>
      </c>
      <c r="H59" s="5">
        <v>140.625</v>
      </c>
      <c r="I59" s="5">
        <v>1200000</v>
      </c>
      <c r="J59" s="5">
        <v>140.625</v>
      </c>
      <c r="K59" s="5">
        <v>52660.03125</v>
      </c>
      <c r="L59" s="5">
        <v>135675.65625</v>
      </c>
      <c r="M59" s="5">
        <v>100000</v>
      </c>
      <c r="N59" s="5">
        <v>85000</v>
      </c>
      <c r="O59" s="5">
        <v>1573335.6875</v>
      </c>
      <c r="P59" s="5">
        <v>393333.921875</v>
      </c>
      <c r="Q59" s="5">
        <v>1966669.609375</v>
      </c>
      <c r="R59" s="5" t="s">
        <v>6025</v>
      </c>
      <c r="S59" s="26">
        <v>0.32</v>
      </c>
      <c r="T59" s="5">
        <v>503467.42</v>
      </c>
      <c r="U59" s="5">
        <v>2470137.0293749999</v>
      </c>
      <c r="V59" s="5">
        <v>2586233.4697556249</v>
      </c>
    </row>
    <row r="60" spans="1:22" s="4" customFormat="1" x14ac:dyDescent="0.3">
      <c r="A60" s="4" t="s">
        <v>899</v>
      </c>
      <c r="B60" s="4" t="s">
        <v>900</v>
      </c>
      <c r="C60" s="4">
        <v>38</v>
      </c>
      <c r="D60" s="4">
        <v>15</v>
      </c>
      <c r="E60" s="4">
        <v>1</v>
      </c>
      <c r="F60" s="4">
        <v>1</v>
      </c>
      <c r="G60" s="5">
        <v>5700</v>
      </c>
      <c r="H60" s="5">
        <v>8.90625</v>
      </c>
      <c r="I60" s="5">
        <v>1200000</v>
      </c>
      <c r="J60" s="5">
        <v>8.90625</v>
      </c>
      <c r="K60" s="5">
        <v>33559.495312500003</v>
      </c>
      <c r="L60" s="5">
        <v>117665.75156249999</v>
      </c>
      <c r="M60" s="5">
        <v>100000</v>
      </c>
      <c r="N60" s="5">
        <v>85000</v>
      </c>
      <c r="O60" s="5">
        <v>1536225.246875</v>
      </c>
      <c r="P60" s="5">
        <v>384056.31171874999</v>
      </c>
      <c r="Q60" s="5">
        <v>1920281.55859375</v>
      </c>
      <c r="R60" s="5" t="s">
        <v>6006</v>
      </c>
      <c r="S60" s="26">
        <v>0</v>
      </c>
      <c r="T60" s="5">
        <v>0</v>
      </c>
      <c r="U60" s="5">
        <v>1920281.55859375</v>
      </c>
      <c r="V60" s="5">
        <v>2010534.791847656</v>
      </c>
    </row>
    <row r="61" spans="1:22" s="4" customFormat="1" x14ac:dyDescent="0.3">
      <c r="A61" s="4" t="s">
        <v>913</v>
      </c>
      <c r="B61" s="4" t="s">
        <v>914</v>
      </c>
      <c r="C61" s="4">
        <v>340</v>
      </c>
      <c r="D61" s="4">
        <v>173</v>
      </c>
      <c r="E61" s="4">
        <v>1</v>
      </c>
      <c r="F61" s="4">
        <v>1</v>
      </c>
      <c r="G61" s="5">
        <v>51000</v>
      </c>
      <c r="H61" s="5">
        <v>79.6875</v>
      </c>
      <c r="I61" s="5">
        <v>1200000</v>
      </c>
      <c r="J61" s="5">
        <v>79.6875</v>
      </c>
      <c r="K61" s="5">
        <v>43823.484375</v>
      </c>
      <c r="L61" s="5">
        <v>127343.671875</v>
      </c>
      <c r="M61" s="5">
        <v>100000</v>
      </c>
      <c r="N61" s="5">
        <v>85000</v>
      </c>
      <c r="O61" s="5">
        <v>1556167.15625</v>
      </c>
      <c r="P61" s="5">
        <v>389041.7890625</v>
      </c>
      <c r="Q61" s="5">
        <v>1945208.9453125</v>
      </c>
      <c r="R61" s="5" t="s">
        <v>6030</v>
      </c>
      <c r="S61" s="26">
        <v>0</v>
      </c>
      <c r="T61" s="5">
        <v>0</v>
      </c>
      <c r="U61" s="5">
        <v>1945208.9453125</v>
      </c>
      <c r="V61" s="5">
        <v>2036633.7657421874</v>
      </c>
    </row>
    <row r="62" spans="1:22" s="4" customFormat="1" x14ac:dyDescent="0.3">
      <c r="A62" s="4" t="s">
        <v>921</v>
      </c>
      <c r="B62" s="4" t="s">
        <v>922</v>
      </c>
      <c r="C62" s="4">
        <v>178</v>
      </c>
      <c r="D62" s="4">
        <v>54</v>
      </c>
      <c r="E62" s="4">
        <v>1</v>
      </c>
      <c r="F62" s="4">
        <v>1</v>
      </c>
      <c r="G62" s="5">
        <v>26700</v>
      </c>
      <c r="H62" s="5">
        <v>41.71875</v>
      </c>
      <c r="I62" s="5">
        <v>1200000</v>
      </c>
      <c r="J62" s="5">
        <v>41.71875</v>
      </c>
      <c r="K62" s="5">
        <v>38317.635937500003</v>
      </c>
      <c r="L62" s="5">
        <v>122152.20468749999</v>
      </c>
      <c r="M62" s="5">
        <v>100000</v>
      </c>
      <c r="N62" s="5">
        <v>85000</v>
      </c>
      <c r="O62" s="5">
        <v>1545469.840625</v>
      </c>
      <c r="P62" s="5">
        <v>386367.46015624999</v>
      </c>
      <c r="Q62" s="5">
        <v>1931837.30078125</v>
      </c>
      <c r="R62" s="5" t="s">
        <v>6003</v>
      </c>
      <c r="S62" s="26">
        <v>0</v>
      </c>
      <c r="T62" s="5">
        <v>0</v>
      </c>
      <c r="U62" s="5">
        <v>1931837.30078125</v>
      </c>
      <c r="V62" s="5">
        <v>2022633.6539179685</v>
      </c>
    </row>
    <row r="63" spans="1:22" s="4" customFormat="1" x14ac:dyDescent="0.3">
      <c r="A63" s="4" t="s">
        <v>924</v>
      </c>
      <c r="B63" s="4" t="s">
        <v>925</v>
      </c>
      <c r="C63" s="4">
        <v>67</v>
      </c>
      <c r="D63" s="4">
        <v>24</v>
      </c>
      <c r="E63" s="4">
        <v>1</v>
      </c>
      <c r="F63" s="4">
        <v>1</v>
      </c>
      <c r="G63" s="5">
        <v>10050</v>
      </c>
      <c r="H63" s="5">
        <v>15.703125</v>
      </c>
      <c r="I63" s="5">
        <v>1200000</v>
      </c>
      <c r="J63" s="5">
        <v>15.703125</v>
      </c>
      <c r="K63" s="5">
        <v>34545.110156249997</v>
      </c>
      <c r="L63" s="5">
        <v>118595.08828125001</v>
      </c>
      <c r="M63" s="5">
        <v>100000</v>
      </c>
      <c r="N63" s="5">
        <v>85000</v>
      </c>
      <c r="O63" s="5">
        <v>1538140.1984375</v>
      </c>
      <c r="P63" s="5">
        <v>384535.04960937501</v>
      </c>
      <c r="Q63" s="5">
        <v>1922675.248046875</v>
      </c>
      <c r="R63" s="5" t="s">
        <v>6007</v>
      </c>
      <c r="S63" s="26">
        <v>0</v>
      </c>
      <c r="T63" s="5">
        <v>0</v>
      </c>
      <c r="U63" s="5">
        <v>1922675.248046875</v>
      </c>
      <c r="V63" s="5">
        <v>2013040.9847050779</v>
      </c>
    </row>
    <row r="64" spans="1:22" s="4" customFormat="1" x14ac:dyDescent="0.3">
      <c r="A64" s="4" t="s">
        <v>981</v>
      </c>
      <c r="B64" s="4" t="s">
        <v>982</v>
      </c>
      <c r="C64" s="4">
        <v>40</v>
      </c>
      <c r="D64" s="4">
        <v>20</v>
      </c>
      <c r="E64" s="4">
        <v>1</v>
      </c>
      <c r="F64" s="4">
        <v>1</v>
      </c>
      <c r="G64" s="5">
        <v>6000</v>
      </c>
      <c r="H64" s="5">
        <v>9.375</v>
      </c>
      <c r="I64" s="5">
        <v>1200000</v>
      </c>
      <c r="J64" s="5">
        <v>9.375</v>
      </c>
      <c r="K64" s="5">
        <v>33627.46875</v>
      </c>
      <c r="L64" s="5">
        <v>117729.84375</v>
      </c>
      <c r="M64" s="5">
        <v>100000</v>
      </c>
      <c r="N64" s="5">
        <v>85000</v>
      </c>
      <c r="O64" s="5">
        <v>1536357.3125</v>
      </c>
      <c r="P64" s="5">
        <v>384089.328125</v>
      </c>
      <c r="Q64" s="5">
        <v>1920446.640625</v>
      </c>
      <c r="R64" s="5" t="s">
        <v>6007</v>
      </c>
      <c r="S64" s="26">
        <v>0</v>
      </c>
      <c r="T64" s="5">
        <v>0</v>
      </c>
      <c r="U64" s="5">
        <v>1920446.640625</v>
      </c>
      <c r="V64" s="5">
        <v>2010707.6327343748</v>
      </c>
    </row>
    <row r="65" spans="1:22" s="4" customFormat="1" x14ac:dyDescent="0.3">
      <c r="A65" s="4" t="s">
        <v>1007</v>
      </c>
      <c r="B65" s="4" t="s">
        <v>1008</v>
      </c>
      <c r="C65" s="4">
        <v>96</v>
      </c>
      <c r="D65" s="4">
        <v>27</v>
      </c>
      <c r="E65" s="4">
        <v>1</v>
      </c>
      <c r="F65" s="4">
        <v>1</v>
      </c>
      <c r="G65" s="5">
        <v>14400</v>
      </c>
      <c r="H65" s="5">
        <v>22.5</v>
      </c>
      <c r="I65" s="5">
        <v>1200000</v>
      </c>
      <c r="J65" s="5">
        <v>22.5</v>
      </c>
      <c r="K65" s="5">
        <v>35530.724999999999</v>
      </c>
      <c r="L65" s="5">
        <v>119524.425</v>
      </c>
      <c r="M65" s="5">
        <v>100000</v>
      </c>
      <c r="N65" s="5">
        <v>85000</v>
      </c>
      <c r="O65" s="5">
        <v>1540055.1500000001</v>
      </c>
      <c r="P65" s="5">
        <v>385013.78750000003</v>
      </c>
      <c r="Q65" s="5">
        <v>1925068.9375000002</v>
      </c>
      <c r="R65" s="5" t="s">
        <v>6019</v>
      </c>
      <c r="S65" s="26">
        <v>0.3</v>
      </c>
      <c r="T65" s="5">
        <v>462016.54500000004</v>
      </c>
      <c r="U65" s="5">
        <v>2387085.4825000004</v>
      </c>
      <c r="V65" s="5">
        <v>2499278.5001775003</v>
      </c>
    </row>
    <row r="66" spans="1:22" s="4" customFormat="1" x14ac:dyDescent="0.3">
      <c r="A66" s="4" t="s">
        <v>1050</v>
      </c>
      <c r="B66" s="4" t="s">
        <v>1051</v>
      </c>
      <c r="C66" s="4">
        <v>99</v>
      </c>
      <c r="D66" s="4">
        <v>30</v>
      </c>
      <c r="E66" s="4">
        <v>1</v>
      </c>
      <c r="F66" s="4">
        <v>1</v>
      </c>
      <c r="G66" s="5">
        <v>14850</v>
      </c>
      <c r="H66" s="5">
        <v>23.203125</v>
      </c>
      <c r="I66" s="5">
        <v>1200000</v>
      </c>
      <c r="J66" s="5">
        <v>23.203125</v>
      </c>
      <c r="K66" s="5">
        <v>35632.685156250001</v>
      </c>
      <c r="L66" s="5">
        <v>119620.56328125</v>
      </c>
      <c r="M66" s="5">
        <v>100000</v>
      </c>
      <c r="N66" s="5">
        <v>85000</v>
      </c>
      <c r="O66" s="5">
        <v>1540253.2484374999</v>
      </c>
      <c r="P66" s="5">
        <v>385063.31210937497</v>
      </c>
      <c r="Q66" s="5">
        <v>1925316.5605468748</v>
      </c>
      <c r="R66" s="5" t="s">
        <v>5996</v>
      </c>
      <c r="S66" s="26">
        <v>0</v>
      </c>
      <c r="T66" s="5">
        <v>0</v>
      </c>
      <c r="U66" s="5">
        <v>1925316.5605468748</v>
      </c>
      <c r="V66" s="5">
        <v>2015806.4388925778</v>
      </c>
    </row>
    <row r="67" spans="1:22" s="4" customFormat="1" x14ac:dyDescent="0.3">
      <c r="A67" s="4" t="s">
        <v>1062</v>
      </c>
      <c r="B67" s="4" t="s">
        <v>1063</v>
      </c>
      <c r="C67" s="4">
        <v>109</v>
      </c>
      <c r="D67" s="4">
        <v>39</v>
      </c>
      <c r="E67" s="4">
        <v>1</v>
      </c>
      <c r="F67" s="4">
        <v>1</v>
      </c>
      <c r="G67" s="5">
        <v>16350</v>
      </c>
      <c r="H67" s="5">
        <v>25.546875</v>
      </c>
      <c r="I67" s="5">
        <v>1200000</v>
      </c>
      <c r="J67" s="5">
        <v>25.546875</v>
      </c>
      <c r="K67" s="5">
        <v>35972.552343750001</v>
      </c>
      <c r="L67" s="5">
        <v>119941.02421875</v>
      </c>
      <c r="M67" s="5">
        <v>100000</v>
      </c>
      <c r="N67" s="5">
        <v>85000</v>
      </c>
      <c r="O67" s="5">
        <v>1540913.5765624999</v>
      </c>
      <c r="P67" s="5">
        <v>385228.39414062497</v>
      </c>
      <c r="Q67" s="5">
        <v>1926141.9707031248</v>
      </c>
      <c r="R67" s="5" t="s">
        <v>6007</v>
      </c>
      <c r="S67" s="26">
        <v>0</v>
      </c>
      <c r="T67" s="5">
        <v>0</v>
      </c>
      <c r="U67" s="5">
        <v>1926141.9707031248</v>
      </c>
      <c r="V67" s="5">
        <v>2016670.6433261714</v>
      </c>
    </row>
    <row r="68" spans="1:22" s="4" customFormat="1" x14ac:dyDescent="0.3">
      <c r="A68" s="4" t="s">
        <v>1071</v>
      </c>
      <c r="B68" s="4" t="s">
        <v>1072</v>
      </c>
      <c r="C68" s="4">
        <v>460</v>
      </c>
      <c r="D68" s="4">
        <v>135</v>
      </c>
      <c r="E68" s="4">
        <v>1</v>
      </c>
      <c r="F68" s="4">
        <v>1</v>
      </c>
      <c r="G68" s="5">
        <v>69000</v>
      </c>
      <c r="H68" s="5">
        <v>107.8125</v>
      </c>
      <c r="I68" s="5">
        <v>1200000</v>
      </c>
      <c r="J68" s="5">
        <v>107.8125</v>
      </c>
      <c r="K68" s="5">
        <v>47901.890625</v>
      </c>
      <c r="L68" s="5">
        <v>131189.203125</v>
      </c>
      <c r="M68" s="5">
        <v>100000</v>
      </c>
      <c r="N68" s="5">
        <v>85000</v>
      </c>
      <c r="O68" s="5">
        <v>1564091.09375</v>
      </c>
      <c r="P68" s="5">
        <v>391022.7734375</v>
      </c>
      <c r="Q68" s="5">
        <v>1955113.8671875</v>
      </c>
      <c r="R68" s="5" t="s">
        <v>5996</v>
      </c>
      <c r="S68" s="26">
        <v>0</v>
      </c>
      <c r="T68" s="5">
        <v>0</v>
      </c>
      <c r="U68" s="5">
        <v>1955113.8671875</v>
      </c>
      <c r="V68" s="5">
        <v>2047004.2189453123</v>
      </c>
    </row>
    <row r="69" spans="1:22" s="4" customFormat="1" x14ac:dyDescent="0.3">
      <c r="A69" s="4" t="s">
        <v>1073</v>
      </c>
      <c r="B69" s="4" t="s">
        <v>1074</v>
      </c>
      <c r="C69" s="4">
        <v>250</v>
      </c>
      <c r="D69" s="4">
        <v>54</v>
      </c>
      <c r="E69" s="4">
        <v>1</v>
      </c>
      <c r="F69" s="4">
        <v>1</v>
      </c>
      <c r="G69" s="5">
        <v>37500</v>
      </c>
      <c r="H69" s="5">
        <v>58.59375</v>
      </c>
      <c r="I69" s="5">
        <v>1200000</v>
      </c>
      <c r="J69" s="5">
        <v>58.59375</v>
      </c>
      <c r="K69" s="5">
        <v>40764.6796875</v>
      </c>
      <c r="L69" s="5">
        <v>124459.5234375</v>
      </c>
      <c r="M69" s="5">
        <v>100000</v>
      </c>
      <c r="N69" s="5">
        <v>85000</v>
      </c>
      <c r="O69" s="5">
        <v>1550224.203125</v>
      </c>
      <c r="P69" s="5">
        <v>387556.05078125</v>
      </c>
      <c r="Q69" s="5">
        <v>1937780.25390625</v>
      </c>
      <c r="R69" s="5" t="s">
        <v>6044</v>
      </c>
      <c r="S69" s="26">
        <v>0</v>
      </c>
      <c r="T69" s="5">
        <v>0</v>
      </c>
      <c r="U69" s="5">
        <v>1937780.25390625</v>
      </c>
      <c r="V69" s="5">
        <v>2028855.9258398437</v>
      </c>
    </row>
    <row r="70" spans="1:22" s="4" customFormat="1" x14ac:dyDescent="0.3">
      <c r="A70" s="4" t="s">
        <v>1078</v>
      </c>
      <c r="B70" s="4" t="s">
        <v>1079</v>
      </c>
      <c r="C70" s="4">
        <v>92</v>
      </c>
      <c r="D70" s="4">
        <v>44</v>
      </c>
      <c r="E70" s="4">
        <v>1</v>
      </c>
      <c r="F70" s="4">
        <v>1</v>
      </c>
      <c r="G70" s="5">
        <v>13800</v>
      </c>
      <c r="H70" s="5">
        <v>21.5625</v>
      </c>
      <c r="I70" s="5">
        <v>1200000</v>
      </c>
      <c r="J70" s="5">
        <v>21.5625</v>
      </c>
      <c r="K70" s="5">
        <v>35394.778124999997</v>
      </c>
      <c r="L70" s="5">
        <v>119396.24062500001</v>
      </c>
      <c r="M70" s="5">
        <v>100000</v>
      </c>
      <c r="N70" s="5">
        <v>85000</v>
      </c>
      <c r="O70" s="5">
        <v>1539791.01875</v>
      </c>
      <c r="P70" s="5">
        <v>384947.75468750001</v>
      </c>
      <c r="Q70" s="5">
        <v>1924738.7734375</v>
      </c>
      <c r="R70" s="5" t="s">
        <v>6036</v>
      </c>
      <c r="S70" s="26">
        <v>0</v>
      </c>
      <c r="T70" s="5">
        <v>0</v>
      </c>
      <c r="U70" s="5">
        <v>1924738.7734375</v>
      </c>
      <c r="V70" s="5">
        <v>2015201.4957890625</v>
      </c>
    </row>
    <row r="71" spans="1:22" s="4" customFormat="1" x14ac:dyDescent="0.3">
      <c r="A71" s="4" t="s">
        <v>1096</v>
      </c>
      <c r="B71" s="4" t="s">
        <v>1097</v>
      </c>
      <c r="C71" s="4">
        <v>35</v>
      </c>
      <c r="D71" s="4">
        <v>16</v>
      </c>
      <c r="E71" s="4">
        <v>1</v>
      </c>
      <c r="F71" s="4">
        <v>1</v>
      </c>
      <c r="G71" s="5">
        <v>5250</v>
      </c>
      <c r="H71" s="5">
        <v>8.203125</v>
      </c>
      <c r="I71" s="5">
        <v>1200000</v>
      </c>
      <c r="J71" s="5">
        <v>8.203125</v>
      </c>
      <c r="K71" s="5">
        <v>33457.53515625</v>
      </c>
      <c r="L71" s="5">
        <v>117569.61328125</v>
      </c>
      <c r="M71" s="5">
        <v>100000</v>
      </c>
      <c r="N71" s="5">
        <v>85000</v>
      </c>
      <c r="O71" s="5">
        <v>1536027.1484375</v>
      </c>
      <c r="P71" s="5">
        <v>384006.787109375</v>
      </c>
      <c r="Q71" s="5">
        <v>1920033.935546875</v>
      </c>
      <c r="R71" s="5" t="s">
        <v>6021</v>
      </c>
      <c r="S71" s="26">
        <v>0</v>
      </c>
      <c r="T71" s="5">
        <v>0</v>
      </c>
      <c r="U71" s="5">
        <v>1920033.935546875</v>
      </c>
      <c r="V71" s="5">
        <v>2010275.5305175779</v>
      </c>
    </row>
    <row r="72" spans="1:22" s="4" customFormat="1" x14ac:dyDescent="0.3">
      <c r="A72" s="4" t="s">
        <v>1102</v>
      </c>
      <c r="B72" s="4" t="s">
        <v>1103</v>
      </c>
      <c r="C72" s="4">
        <v>162</v>
      </c>
      <c r="D72" s="4">
        <v>57</v>
      </c>
      <c r="E72" s="4">
        <v>1</v>
      </c>
      <c r="F72" s="4">
        <v>1</v>
      </c>
      <c r="G72" s="5">
        <v>24300</v>
      </c>
      <c r="H72" s="5">
        <v>37.96875</v>
      </c>
      <c r="I72" s="5">
        <v>1200000</v>
      </c>
      <c r="J72" s="5">
        <v>37.96875</v>
      </c>
      <c r="K72" s="5">
        <v>37773.848437499997</v>
      </c>
      <c r="L72" s="5">
        <v>121639.46718750001</v>
      </c>
      <c r="M72" s="5">
        <v>100000</v>
      </c>
      <c r="N72" s="5">
        <v>85000</v>
      </c>
      <c r="O72" s="5">
        <v>1544413.315625</v>
      </c>
      <c r="P72" s="5">
        <v>386103.32890625001</v>
      </c>
      <c r="Q72" s="5">
        <v>1930516.64453125</v>
      </c>
      <c r="R72" s="5" t="s">
        <v>6025</v>
      </c>
      <c r="S72" s="26">
        <v>0.32</v>
      </c>
      <c r="T72" s="5">
        <v>494212.261</v>
      </c>
      <c r="U72" s="5">
        <v>2424728.9055312499</v>
      </c>
      <c r="V72" s="5">
        <v>2538691.1640912187</v>
      </c>
    </row>
    <row r="73" spans="1:22" s="4" customFormat="1" x14ac:dyDescent="0.3">
      <c r="A73" s="4" t="s">
        <v>1106</v>
      </c>
      <c r="B73" s="4" t="s">
        <v>1107</v>
      </c>
      <c r="C73" s="4">
        <v>57</v>
      </c>
      <c r="D73" s="4">
        <v>43</v>
      </c>
      <c r="E73" s="4">
        <v>1</v>
      </c>
      <c r="F73" s="4">
        <v>1</v>
      </c>
      <c r="G73" s="5">
        <v>8550</v>
      </c>
      <c r="H73" s="5">
        <v>13.359375</v>
      </c>
      <c r="I73" s="5">
        <v>1200000</v>
      </c>
      <c r="J73" s="5">
        <v>13.359375</v>
      </c>
      <c r="K73" s="5">
        <v>34205.242968749997</v>
      </c>
      <c r="L73" s="5">
        <v>118274.62734375001</v>
      </c>
      <c r="M73" s="5">
        <v>100000</v>
      </c>
      <c r="N73" s="5">
        <v>85000</v>
      </c>
      <c r="O73" s="5">
        <v>1537479.8703125</v>
      </c>
      <c r="P73" s="5">
        <v>384369.96757812501</v>
      </c>
      <c r="Q73" s="5">
        <v>1921849.837890625</v>
      </c>
      <c r="R73" s="5" t="s">
        <v>6003</v>
      </c>
      <c r="S73" s="26">
        <v>0</v>
      </c>
      <c r="T73" s="5">
        <v>0</v>
      </c>
      <c r="U73" s="5">
        <v>1921849.837890625</v>
      </c>
      <c r="V73" s="5">
        <v>2012176.7802714843</v>
      </c>
    </row>
    <row r="74" spans="1:22" s="4" customFormat="1" x14ac:dyDescent="0.3">
      <c r="A74" s="4" t="s">
        <v>1123</v>
      </c>
      <c r="B74" s="4" t="s">
        <v>1124</v>
      </c>
      <c r="C74" s="4">
        <v>49</v>
      </c>
      <c r="D74" s="4">
        <v>177</v>
      </c>
      <c r="E74" s="4">
        <v>1</v>
      </c>
      <c r="F74" s="4">
        <v>1</v>
      </c>
      <c r="G74" s="5">
        <v>7350</v>
      </c>
      <c r="H74" s="5">
        <v>11.484375</v>
      </c>
      <c r="I74" s="5">
        <v>1200000</v>
      </c>
      <c r="J74" s="5">
        <v>11.484375</v>
      </c>
      <c r="K74" s="5">
        <v>33933.349218750001</v>
      </c>
      <c r="L74" s="5">
        <v>118018.25859375</v>
      </c>
      <c r="M74" s="5">
        <v>100000</v>
      </c>
      <c r="N74" s="5">
        <v>85000</v>
      </c>
      <c r="O74" s="5">
        <v>1536951.6078124999</v>
      </c>
      <c r="P74" s="5">
        <v>384237.90195312497</v>
      </c>
      <c r="Q74" s="5">
        <v>1921189.5097656248</v>
      </c>
      <c r="R74" s="5" t="s">
        <v>6044</v>
      </c>
      <c r="S74" s="26">
        <v>0</v>
      </c>
      <c r="T74" s="5">
        <v>0</v>
      </c>
      <c r="U74" s="5">
        <v>1921189.5097656248</v>
      </c>
      <c r="V74" s="5">
        <v>2011485.416724609</v>
      </c>
    </row>
    <row r="75" spans="1:22" s="4" customFormat="1" x14ac:dyDescent="0.3">
      <c r="A75" s="4" t="s">
        <v>1135</v>
      </c>
      <c r="B75" s="4" t="s">
        <v>1136</v>
      </c>
      <c r="C75" s="4">
        <v>82</v>
      </c>
      <c r="D75" s="4">
        <v>86</v>
      </c>
      <c r="E75" s="4">
        <v>1</v>
      </c>
      <c r="F75" s="4">
        <v>1</v>
      </c>
      <c r="G75" s="5">
        <v>12300</v>
      </c>
      <c r="H75" s="5">
        <v>19.21875</v>
      </c>
      <c r="I75" s="5">
        <v>1200000</v>
      </c>
      <c r="J75" s="5">
        <v>19.21875</v>
      </c>
      <c r="K75" s="5">
        <v>35054.910937499997</v>
      </c>
      <c r="L75" s="5">
        <v>119075.77968750001</v>
      </c>
      <c r="M75" s="5">
        <v>100000</v>
      </c>
      <c r="N75" s="5">
        <v>85000</v>
      </c>
      <c r="O75" s="5">
        <v>1539130.690625</v>
      </c>
      <c r="P75" s="5">
        <v>384782.67265625001</v>
      </c>
      <c r="Q75" s="5">
        <v>1923913.36328125</v>
      </c>
      <c r="R75" s="5" t="s">
        <v>6007</v>
      </c>
      <c r="S75" s="26">
        <v>0</v>
      </c>
      <c r="T75" s="5">
        <v>0</v>
      </c>
      <c r="U75" s="5">
        <v>1923913.36328125</v>
      </c>
      <c r="V75" s="5">
        <v>2014337.2913554686</v>
      </c>
    </row>
    <row r="76" spans="1:22" s="4" customFormat="1" x14ac:dyDescent="0.3">
      <c r="A76" s="4" t="s">
        <v>1160</v>
      </c>
      <c r="B76" s="4" t="s">
        <v>1161</v>
      </c>
      <c r="C76" s="4">
        <v>126</v>
      </c>
      <c r="D76" s="4">
        <v>42</v>
      </c>
      <c r="E76" s="4">
        <v>1</v>
      </c>
      <c r="F76" s="4">
        <v>1</v>
      </c>
      <c r="G76" s="5">
        <v>18900</v>
      </c>
      <c r="H76" s="5">
        <v>29.53125</v>
      </c>
      <c r="I76" s="5">
        <v>1200000</v>
      </c>
      <c r="J76" s="5">
        <v>29.53125</v>
      </c>
      <c r="K76" s="5">
        <v>36550.326562499999</v>
      </c>
      <c r="L76" s="5">
        <v>120485.8078125</v>
      </c>
      <c r="M76" s="5">
        <v>100000</v>
      </c>
      <c r="N76" s="5">
        <v>85000</v>
      </c>
      <c r="O76" s="5">
        <v>1542036.1343750001</v>
      </c>
      <c r="P76" s="5">
        <v>385509.03359375003</v>
      </c>
      <c r="Q76" s="5">
        <v>1927545.1679687502</v>
      </c>
      <c r="R76" s="5" t="s">
        <v>6019</v>
      </c>
      <c r="S76" s="26">
        <v>0.3</v>
      </c>
      <c r="T76" s="5">
        <v>462610.84031250002</v>
      </c>
      <c r="U76" s="5">
        <v>2390156.0082812505</v>
      </c>
      <c r="V76" s="5">
        <v>2502493.3406704692</v>
      </c>
    </row>
    <row r="77" spans="1:22" s="4" customFormat="1" x14ac:dyDescent="0.3">
      <c r="A77" s="4" t="s">
        <v>1206</v>
      </c>
      <c r="B77" s="4" t="s">
        <v>1207</v>
      </c>
      <c r="C77" s="4">
        <v>350</v>
      </c>
      <c r="D77" s="4">
        <v>121</v>
      </c>
      <c r="E77" s="4">
        <v>1</v>
      </c>
      <c r="F77" s="4">
        <v>1</v>
      </c>
      <c r="G77" s="5">
        <v>52500</v>
      </c>
      <c r="H77" s="5">
        <v>82.03125</v>
      </c>
      <c r="I77" s="5">
        <v>1200000</v>
      </c>
      <c r="J77" s="5">
        <v>82.03125</v>
      </c>
      <c r="K77" s="5">
        <v>44163.3515625</v>
      </c>
      <c r="L77" s="5">
        <v>127664.1328125</v>
      </c>
      <c r="M77" s="5">
        <v>100000</v>
      </c>
      <c r="N77" s="5">
        <v>85000</v>
      </c>
      <c r="O77" s="5">
        <v>1556827.484375</v>
      </c>
      <c r="P77" s="5">
        <v>389206.87109375</v>
      </c>
      <c r="Q77" s="5">
        <v>1946034.35546875</v>
      </c>
      <c r="R77" s="5" t="s">
        <v>6027</v>
      </c>
      <c r="S77" s="26">
        <v>0.3</v>
      </c>
      <c r="T77" s="5">
        <v>467048.24531249999</v>
      </c>
      <c r="U77" s="5">
        <v>2413082.6007812498</v>
      </c>
      <c r="V77" s="5">
        <v>2526497.4830179685</v>
      </c>
    </row>
    <row r="78" spans="1:22" s="4" customFormat="1" x14ac:dyDescent="0.3">
      <c r="A78" s="4" t="s">
        <v>1212</v>
      </c>
      <c r="B78" s="4" t="s">
        <v>1213</v>
      </c>
      <c r="C78" s="4">
        <v>63</v>
      </c>
      <c r="D78" s="4">
        <v>17</v>
      </c>
      <c r="E78" s="4">
        <v>1</v>
      </c>
      <c r="F78" s="4">
        <v>1</v>
      </c>
      <c r="G78" s="5">
        <v>9450</v>
      </c>
      <c r="H78" s="5">
        <v>14.765625</v>
      </c>
      <c r="I78" s="5">
        <v>1200000</v>
      </c>
      <c r="J78" s="5">
        <v>14.765625</v>
      </c>
      <c r="K78" s="5">
        <v>34409.163281250003</v>
      </c>
      <c r="L78" s="5">
        <v>118466.90390624999</v>
      </c>
      <c r="M78" s="5">
        <v>100000</v>
      </c>
      <c r="N78" s="5">
        <v>85000</v>
      </c>
      <c r="O78" s="5">
        <v>1537876.0671875</v>
      </c>
      <c r="P78" s="5">
        <v>384469.01679687499</v>
      </c>
      <c r="Q78" s="5">
        <v>1922345.083984375</v>
      </c>
      <c r="R78" s="5" t="s">
        <v>6002</v>
      </c>
      <c r="S78" s="26">
        <v>0</v>
      </c>
      <c r="T78" s="5">
        <v>0</v>
      </c>
      <c r="U78" s="5">
        <v>1922345.083984375</v>
      </c>
      <c r="V78" s="5">
        <v>2012695.3029316405</v>
      </c>
    </row>
    <row r="79" spans="1:22" s="4" customFormat="1" x14ac:dyDescent="0.3">
      <c r="A79" s="4" t="s">
        <v>1219</v>
      </c>
      <c r="B79" s="4" t="s">
        <v>1220</v>
      </c>
      <c r="C79" s="4">
        <v>543</v>
      </c>
      <c r="D79" s="4">
        <v>195</v>
      </c>
      <c r="E79" s="4">
        <v>1</v>
      </c>
      <c r="F79" s="4">
        <v>1</v>
      </c>
      <c r="G79" s="5">
        <v>81450</v>
      </c>
      <c r="H79" s="5">
        <v>127.265625</v>
      </c>
      <c r="I79" s="5">
        <v>1200000</v>
      </c>
      <c r="J79" s="5">
        <v>127.265625</v>
      </c>
      <c r="K79" s="5">
        <v>50722.788281250003</v>
      </c>
      <c r="L79" s="5">
        <v>133849.02890624999</v>
      </c>
      <c r="M79" s="5">
        <v>100000</v>
      </c>
      <c r="N79" s="5">
        <v>85000</v>
      </c>
      <c r="O79" s="5">
        <v>1569571.8171875</v>
      </c>
      <c r="P79" s="5">
        <v>392392.95429687499</v>
      </c>
      <c r="Q79" s="5">
        <v>1961964.771484375</v>
      </c>
      <c r="R79" s="5" t="s">
        <v>6042</v>
      </c>
      <c r="S79" s="26">
        <v>0</v>
      </c>
      <c r="T79" s="5">
        <v>0</v>
      </c>
      <c r="U79" s="5">
        <v>1961964.771484375</v>
      </c>
      <c r="V79" s="5">
        <v>2054177.1157441405</v>
      </c>
    </row>
    <row r="80" spans="1:22" s="4" customFormat="1" x14ac:dyDescent="0.3">
      <c r="A80" s="4" t="s">
        <v>1259</v>
      </c>
      <c r="B80" s="4" t="s">
        <v>1260</v>
      </c>
      <c r="C80" s="4">
        <v>327</v>
      </c>
      <c r="D80" s="4">
        <v>98</v>
      </c>
      <c r="E80" s="4">
        <v>1</v>
      </c>
      <c r="F80" s="4">
        <v>1</v>
      </c>
      <c r="G80" s="5">
        <v>49050</v>
      </c>
      <c r="H80" s="5">
        <v>76.640625</v>
      </c>
      <c r="I80" s="5">
        <v>1200000</v>
      </c>
      <c r="J80" s="5">
        <v>76.640625</v>
      </c>
      <c r="K80" s="5">
        <v>43381.657031249997</v>
      </c>
      <c r="L80" s="5">
        <v>126927.07265625001</v>
      </c>
      <c r="M80" s="5">
        <v>100000</v>
      </c>
      <c r="N80" s="5">
        <v>85000</v>
      </c>
      <c r="O80" s="5">
        <v>1555308.7296875</v>
      </c>
      <c r="P80" s="5">
        <v>388827.18242187501</v>
      </c>
      <c r="Q80" s="5">
        <v>1944135.912109375</v>
      </c>
      <c r="R80" s="5" t="s">
        <v>6044</v>
      </c>
      <c r="S80" s="26">
        <v>0</v>
      </c>
      <c r="T80" s="5">
        <v>0</v>
      </c>
      <c r="U80" s="5">
        <v>1944135.912109375</v>
      </c>
      <c r="V80" s="5">
        <v>2035510.2999785156</v>
      </c>
    </row>
    <row r="81" spans="1:22" s="4" customFormat="1" x14ac:dyDescent="0.3">
      <c r="A81" s="4" t="s">
        <v>1274</v>
      </c>
      <c r="B81" s="4" t="s">
        <v>1275</v>
      </c>
      <c r="C81" s="4">
        <v>30</v>
      </c>
      <c r="D81" s="4">
        <v>24</v>
      </c>
      <c r="E81" s="4">
        <v>1</v>
      </c>
      <c r="F81" s="4">
        <v>1</v>
      </c>
      <c r="G81" s="5">
        <v>4500</v>
      </c>
      <c r="H81" s="5">
        <v>7.03125</v>
      </c>
      <c r="I81" s="5">
        <v>1200000</v>
      </c>
      <c r="J81" s="5">
        <v>7.03125</v>
      </c>
      <c r="K81" s="5">
        <v>33287.6015625</v>
      </c>
      <c r="L81" s="5">
        <v>117409.3828125</v>
      </c>
      <c r="M81" s="5">
        <v>100000</v>
      </c>
      <c r="N81" s="5">
        <v>85000</v>
      </c>
      <c r="O81" s="5">
        <v>1535696.984375</v>
      </c>
      <c r="P81" s="5">
        <v>383924.24609375</v>
      </c>
      <c r="Q81" s="5">
        <v>1919621.23046875</v>
      </c>
      <c r="R81" s="5" t="s">
        <v>6031</v>
      </c>
      <c r="S81" s="26">
        <v>0.3</v>
      </c>
      <c r="T81" s="5">
        <v>460709.09531249997</v>
      </c>
      <c r="U81" s="5">
        <v>2380330.3257812499</v>
      </c>
      <c r="V81" s="5">
        <v>2492205.8510929686</v>
      </c>
    </row>
    <row r="82" spans="1:22" s="4" customFormat="1" x14ac:dyDescent="0.3">
      <c r="A82" s="4" t="s">
        <v>1276</v>
      </c>
      <c r="B82" s="4" t="s">
        <v>1277</v>
      </c>
      <c r="C82" s="4">
        <v>47</v>
      </c>
      <c r="D82" s="4">
        <v>15</v>
      </c>
      <c r="E82" s="4">
        <v>1</v>
      </c>
      <c r="F82" s="4">
        <v>1</v>
      </c>
      <c r="G82" s="5">
        <v>7050</v>
      </c>
      <c r="H82" s="5">
        <v>11.015625</v>
      </c>
      <c r="I82" s="5">
        <v>1200000</v>
      </c>
      <c r="J82" s="5">
        <v>11.015625</v>
      </c>
      <c r="K82" s="5">
        <v>33865.375781249997</v>
      </c>
      <c r="L82" s="5">
        <v>117954.16640625001</v>
      </c>
      <c r="M82" s="5">
        <v>100000</v>
      </c>
      <c r="N82" s="5">
        <v>85000</v>
      </c>
      <c r="O82" s="5">
        <v>1536819.5421875</v>
      </c>
      <c r="P82" s="5">
        <v>384204.88554687501</v>
      </c>
      <c r="Q82" s="5">
        <v>1921024.427734375</v>
      </c>
      <c r="R82" s="5" t="s">
        <v>6007</v>
      </c>
      <c r="S82" s="26">
        <v>0</v>
      </c>
      <c r="T82" s="5">
        <v>0</v>
      </c>
      <c r="U82" s="5">
        <v>1921024.427734375</v>
      </c>
      <c r="V82" s="5">
        <v>2011312.5758378904</v>
      </c>
    </row>
    <row r="83" spans="1:22" s="4" customFormat="1" x14ac:dyDescent="0.3">
      <c r="A83" s="4" t="s">
        <v>1286</v>
      </c>
      <c r="B83" s="4" t="s">
        <v>1287</v>
      </c>
      <c r="C83" s="4">
        <v>75</v>
      </c>
      <c r="D83" s="4">
        <v>25</v>
      </c>
      <c r="E83" s="4">
        <v>1</v>
      </c>
      <c r="F83" s="4">
        <v>1</v>
      </c>
      <c r="G83" s="5">
        <v>11250</v>
      </c>
      <c r="H83" s="5">
        <v>17.578125</v>
      </c>
      <c r="I83" s="5">
        <v>1200000</v>
      </c>
      <c r="J83" s="5">
        <v>17.578125</v>
      </c>
      <c r="K83" s="5">
        <v>34817.00390625</v>
      </c>
      <c r="L83" s="5">
        <v>118851.45703125</v>
      </c>
      <c r="M83" s="5">
        <v>100000</v>
      </c>
      <c r="N83" s="5">
        <v>85000</v>
      </c>
      <c r="O83" s="5">
        <v>1538668.4609375</v>
      </c>
      <c r="P83" s="5">
        <v>384667.115234375</v>
      </c>
      <c r="Q83" s="5">
        <v>1923335.576171875</v>
      </c>
      <c r="R83" s="5" t="s">
        <v>6012</v>
      </c>
      <c r="S83" s="26">
        <v>0</v>
      </c>
      <c r="T83" s="5">
        <v>0</v>
      </c>
      <c r="U83" s="5">
        <v>1923335.576171875</v>
      </c>
      <c r="V83" s="5">
        <v>2013732.348251953</v>
      </c>
    </row>
    <row r="84" spans="1:22" s="4" customFormat="1" x14ac:dyDescent="0.3">
      <c r="A84" s="4" t="s">
        <v>1297</v>
      </c>
      <c r="B84" s="4" t="s">
        <v>1298</v>
      </c>
      <c r="C84" s="4">
        <v>96</v>
      </c>
      <c r="D84" s="4">
        <v>29</v>
      </c>
      <c r="E84" s="4">
        <v>1</v>
      </c>
      <c r="F84" s="4">
        <v>1</v>
      </c>
      <c r="G84" s="5">
        <v>14400</v>
      </c>
      <c r="H84" s="5">
        <v>22.5</v>
      </c>
      <c r="I84" s="5">
        <v>1200000</v>
      </c>
      <c r="J84" s="5">
        <v>22.5</v>
      </c>
      <c r="K84" s="5">
        <v>35530.724999999999</v>
      </c>
      <c r="L84" s="5">
        <v>119524.425</v>
      </c>
      <c r="M84" s="5">
        <v>100000</v>
      </c>
      <c r="N84" s="5">
        <v>85000</v>
      </c>
      <c r="O84" s="5">
        <v>1540055.1500000001</v>
      </c>
      <c r="P84" s="5">
        <v>385013.78750000003</v>
      </c>
      <c r="Q84" s="5">
        <v>1925068.9375000002</v>
      </c>
      <c r="R84" s="5" t="s">
        <v>6002</v>
      </c>
      <c r="S84" s="26">
        <v>0</v>
      </c>
      <c r="T84" s="5">
        <v>0</v>
      </c>
      <c r="U84" s="5">
        <v>1925068.9375000002</v>
      </c>
      <c r="V84" s="5">
        <v>2015547.1775625001</v>
      </c>
    </row>
    <row r="85" spans="1:22" s="4" customFormat="1" x14ac:dyDescent="0.3">
      <c r="A85" s="4" t="s">
        <v>1299</v>
      </c>
      <c r="B85" s="4" t="s">
        <v>1300</v>
      </c>
      <c r="C85" s="4">
        <v>50</v>
      </c>
      <c r="D85" s="4">
        <v>1107</v>
      </c>
      <c r="E85" s="4">
        <v>1</v>
      </c>
      <c r="F85" s="4">
        <v>1</v>
      </c>
      <c r="G85" s="5">
        <v>7500</v>
      </c>
      <c r="H85" s="5">
        <v>11.71875</v>
      </c>
      <c r="I85" s="5">
        <v>1200000</v>
      </c>
      <c r="J85" s="5">
        <v>11.71875</v>
      </c>
      <c r="K85" s="5">
        <v>33967.3359375</v>
      </c>
      <c r="L85" s="5">
        <v>118050.3046875</v>
      </c>
      <c r="M85" s="5">
        <v>100000</v>
      </c>
      <c r="N85" s="5">
        <v>85000</v>
      </c>
      <c r="O85" s="5">
        <v>1537017.640625</v>
      </c>
      <c r="P85" s="5">
        <v>384254.41015625</v>
      </c>
      <c r="Q85" s="5">
        <v>1921272.05078125</v>
      </c>
      <c r="R85" s="5" t="s">
        <v>6024</v>
      </c>
      <c r="S85" s="26">
        <v>0</v>
      </c>
      <c r="T85" s="5">
        <v>0</v>
      </c>
      <c r="U85" s="5">
        <v>1921272.05078125</v>
      </c>
      <c r="V85" s="5">
        <v>2011571.8371679685</v>
      </c>
    </row>
    <row r="86" spans="1:22" s="4" customFormat="1" x14ac:dyDescent="0.3">
      <c r="A86" s="4" t="s">
        <v>1329</v>
      </c>
      <c r="B86" s="4" t="s">
        <v>1330</v>
      </c>
      <c r="C86" s="4">
        <v>66</v>
      </c>
      <c r="D86" s="4">
        <v>21</v>
      </c>
      <c r="E86" s="4">
        <v>1</v>
      </c>
      <c r="F86" s="4">
        <v>1</v>
      </c>
      <c r="G86" s="5">
        <v>9900</v>
      </c>
      <c r="H86" s="5">
        <v>15.46875</v>
      </c>
      <c r="I86" s="5">
        <v>1200000</v>
      </c>
      <c r="J86" s="5">
        <v>15.46875</v>
      </c>
      <c r="K86" s="5">
        <v>34511.123437499999</v>
      </c>
      <c r="L86" s="5">
        <v>118563.0421875</v>
      </c>
      <c r="M86" s="5">
        <v>100000</v>
      </c>
      <c r="N86" s="5">
        <v>85000</v>
      </c>
      <c r="O86" s="5">
        <v>1538074.1656250001</v>
      </c>
      <c r="P86" s="5">
        <v>384518.54140625003</v>
      </c>
      <c r="Q86" s="5">
        <v>1922592.7070312502</v>
      </c>
      <c r="R86" s="5" t="s">
        <v>6033</v>
      </c>
      <c r="S86" s="26">
        <v>0.3</v>
      </c>
      <c r="T86" s="5">
        <v>461422.24968750001</v>
      </c>
      <c r="U86" s="5">
        <v>2384014.9567187503</v>
      </c>
      <c r="V86" s="5">
        <v>2496063.6596845314</v>
      </c>
    </row>
    <row r="87" spans="1:22" s="4" customFormat="1" x14ac:dyDescent="0.3">
      <c r="A87" s="4" t="s">
        <v>1335</v>
      </c>
      <c r="B87" s="4" t="s">
        <v>1336</v>
      </c>
      <c r="C87" s="4">
        <v>36</v>
      </c>
      <c r="D87" s="4">
        <v>19</v>
      </c>
      <c r="E87" s="4">
        <v>1</v>
      </c>
      <c r="F87" s="4">
        <v>1</v>
      </c>
      <c r="G87" s="5">
        <v>5400</v>
      </c>
      <c r="H87" s="5">
        <v>8.4375</v>
      </c>
      <c r="I87" s="5">
        <v>1200000</v>
      </c>
      <c r="J87" s="5">
        <v>8.4375</v>
      </c>
      <c r="K87" s="5">
        <v>33491.521874999999</v>
      </c>
      <c r="L87" s="5">
        <v>117601.659375</v>
      </c>
      <c r="M87" s="5">
        <v>100000</v>
      </c>
      <c r="N87" s="5">
        <v>85000</v>
      </c>
      <c r="O87" s="5">
        <v>1536093.1812500001</v>
      </c>
      <c r="P87" s="5">
        <v>384023.29531250003</v>
      </c>
      <c r="Q87" s="5">
        <v>1920116.4765625002</v>
      </c>
      <c r="R87" s="5" t="s">
        <v>6015</v>
      </c>
      <c r="S87" s="26">
        <v>0</v>
      </c>
      <c r="T87" s="5">
        <v>0</v>
      </c>
      <c r="U87" s="5">
        <v>1920116.4765625002</v>
      </c>
      <c r="V87" s="5">
        <v>2010361.9509609377</v>
      </c>
    </row>
    <row r="88" spans="1:22" s="4" customFormat="1" x14ac:dyDescent="0.3">
      <c r="A88" s="4" t="s">
        <v>1339</v>
      </c>
      <c r="B88" s="4" t="s">
        <v>1340</v>
      </c>
      <c r="C88" s="4">
        <v>75</v>
      </c>
      <c r="D88" s="4">
        <v>35</v>
      </c>
      <c r="E88" s="4">
        <v>1</v>
      </c>
      <c r="F88" s="4">
        <v>1</v>
      </c>
      <c r="G88" s="5">
        <v>11250</v>
      </c>
      <c r="H88" s="5">
        <v>17.578125</v>
      </c>
      <c r="I88" s="5">
        <v>1200000</v>
      </c>
      <c r="J88" s="5">
        <v>17.578125</v>
      </c>
      <c r="K88" s="5">
        <v>34817.00390625</v>
      </c>
      <c r="L88" s="5">
        <v>118851.45703125</v>
      </c>
      <c r="M88" s="5">
        <v>100000</v>
      </c>
      <c r="N88" s="5">
        <v>85000</v>
      </c>
      <c r="O88" s="5">
        <v>1538668.4609375</v>
      </c>
      <c r="P88" s="5">
        <v>384667.115234375</v>
      </c>
      <c r="Q88" s="5">
        <v>1923335.576171875</v>
      </c>
      <c r="R88" s="5" t="s">
        <v>6001</v>
      </c>
      <c r="S88" s="26">
        <v>0.3</v>
      </c>
      <c r="T88" s="5">
        <v>461600.53828124999</v>
      </c>
      <c r="U88" s="5">
        <v>2384936.1144531248</v>
      </c>
      <c r="V88" s="5">
        <v>2497028.1118324217</v>
      </c>
    </row>
    <row r="89" spans="1:22" s="4" customFormat="1" x14ac:dyDescent="0.3">
      <c r="A89" s="4" t="s">
        <v>1371</v>
      </c>
      <c r="B89" s="4" t="s">
        <v>1372</v>
      </c>
      <c r="C89" s="4">
        <v>190</v>
      </c>
      <c r="D89" s="4">
        <v>38</v>
      </c>
      <c r="E89" s="4">
        <v>1</v>
      </c>
      <c r="F89" s="4">
        <v>1</v>
      </c>
      <c r="G89" s="5">
        <v>28500</v>
      </c>
      <c r="H89" s="5">
        <v>44.53125</v>
      </c>
      <c r="I89" s="5">
        <v>1200000</v>
      </c>
      <c r="J89" s="5">
        <v>44.53125</v>
      </c>
      <c r="K89" s="5">
        <v>38725.4765625</v>
      </c>
      <c r="L89" s="5">
        <v>122536.7578125</v>
      </c>
      <c r="M89" s="5">
        <v>100000</v>
      </c>
      <c r="N89" s="5">
        <v>85000</v>
      </c>
      <c r="O89" s="5">
        <v>1546262.234375</v>
      </c>
      <c r="P89" s="5">
        <v>386565.55859375</v>
      </c>
      <c r="Q89" s="5">
        <v>1932827.79296875</v>
      </c>
      <c r="R89" s="5" t="s">
        <v>6028</v>
      </c>
      <c r="S89" s="26">
        <v>0.3</v>
      </c>
      <c r="T89" s="5">
        <v>463878.67031249998</v>
      </c>
      <c r="U89" s="5">
        <v>2396706.4632812501</v>
      </c>
      <c r="V89" s="5">
        <v>2509351.6670554685</v>
      </c>
    </row>
    <row r="90" spans="1:22" s="4" customFormat="1" x14ac:dyDescent="0.3">
      <c r="A90" s="4" t="s">
        <v>1411</v>
      </c>
      <c r="B90" s="4" t="s">
        <v>1412</v>
      </c>
      <c r="C90" s="4">
        <v>41</v>
      </c>
      <c r="D90" s="4">
        <v>15</v>
      </c>
      <c r="E90" s="4">
        <v>1</v>
      </c>
      <c r="F90" s="4">
        <v>1</v>
      </c>
      <c r="G90" s="5">
        <v>6150</v>
      </c>
      <c r="H90" s="5">
        <v>9.609375</v>
      </c>
      <c r="I90" s="5">
        <v>1200000</v>
      </c>
      <c r="J90" s="5">
        <v>9.609375</v>
      </c>
      <c r="K90" s="5">
        <v>33661.455468749999</v>
      </c>
      <c r="L90" s="5">
        <v>117761.88984375</v>
      </c>
      <c r="M90" s="5">
        <v>100000</v>
      </c>
      <c r="N90" s="5">
        <v>85000</v>
      </c>
      <c r="O90" s="5">
        <v>1536423.3453125001</v>
      </c>
      <c r="P90" s="5">
        <v>384105.83632812503</v>
      </c>
      <c r="Q90" s="5">
        <v>1920529.1816406252</v>
      </c>
      <c r="R90" s="5" t="s">
        <v>6030</v>
      </c>
      <c r="S90" s="26">
        <v>0</v>
      </c>
      <c r="T90" s="5">
        <v>0</v>
      </c>
      <c r="U90" s="5">
        <v>1920529.1816406252</v>
      </c>
      <c r="V90" s="5">
        <v>2010794.0531777344</v>
      </c>
    </row>
    <row r="91" spans="1:22" s="4" customFormat="1" x14ac:dyDescent="0.3">
      <c r="A91" s="4" t="s">
        <v>1433</v>
      </c>
      <c r="B91" s="4" t="s">
        <v>1434</v>
      </c>
      <c r="C91" s="4">
        <v>40</v>
      </c>
      <c r="D91" s="4">
        <v>33</v>
      </c>
      <c r="E91" s="4">
        <v>1</v>
      </c>
      <c r="F91" s="4">
        <v>1</v>
      </c>
      <c r="G91" s="5">
        <v>6000</v>
      </c>
      <c r="H91" s="5">
        <v>9.375</v>
      </c>
      <c r="I91" s="5">
        <v>1200000</v>
      </c>
      <c r="J91" s="5">
        <v>9.375</v>
      </c>
      <c r="K91" s="5">
        <v>33627.46875</v>
      </c>
      <c r="L91" s="5">
        <v>117729.84375</v>
      </c>
      <c r="M91" s="5">
        <v>100000</v>
      </c>
      <c r="N91" s="5">
        <v>85000</v>
      </c>
      <c r="O91" s="5">
        <v>1536357.3125</v>
      </c>
      <c r="P91" s="5">
        <v>384089.328125</v>
      </c>
      <c r="Q91" s="5">
        <v>1920446.640625</v>
      </c>
      <c r="R91" s="5" t="s">
        <v>6003</v>
      </c>
      <c r="S91" s="26">
        <v>0</v>
      </c>
      <c r="T91" s="5">
        <v>0</v>
      </c>
      <c r="U91" s="5">
        <v>1920446.640625</v>
      </c>
      <c r="V91" s="5">
        <v>2010707.6327343748</v>
      </c>
    </row>
    <row r="92" spans="1:22" s="4" customFormat="1" x14ac:dyDescent="0.3">
      <c r="A92" s="4" t="s">
        <v>1447</v>
      </c>
      <c r="B92" s="4" t="s">
        <v>1448</v>
      </c>
      <c r="C92" s="4">
        <v>65</v>
      </c>
      <c r="D92" s="4">
        <v>28</v>
      </c>
      <c r="E92" s="4">
        <v>1</v>
      </c>
      <c r="F92" s="4">
        <v>1</v>
      </c>
      <c r="G92" s="5">
        <v>9750</v>
      </c>
      <c r="H92" s="5">
        <v>15.234375</v>
      </c>
      <c r="I92" s="5">
        <v>1200000</v>
      </c>
      <c r="J92" s="5">
        <v>15.234375</v>
      </c>
      <c r="K92" s="5">
        <v>34477.13671875</v>
      </c>
      <c r="L92" s="5">
        <v>118530.99609375</v>
      </c>
      <c r="M92" s="5">
        <v>100000</v>
      </c>
      <c r="N92" s="5">
        <v>85000</v>
      </c>
      <c r="O92" s="5">
        <v>1538008.1328125</v>
      </c>
      <c r="P92" s="5">
        <v>384502.033203125</v>
      </c>
      <c r="Q92" s="5">
        <v>1922510.166015625</v>
      </c>
      <c r="R92" s="5" t="s">
        <v>6039</v>
      </c>
      <c r="S92" s="26">
        <v>0.3</v>
      </c>
      <c r="T92" s="5">
        <v>461402.43984374998</v>
      </c>
      <c r="U92" s="5">
        <v>2383912.6058593751</v>
      </c>
      <c r="V92" s="5">
        <v>2495956.4983347654</v>
      </c>
    </row>
    <row r="93" spans="1:22" s="4" customFormat="1" x14ac:dyDescent="0.3">
      <c r="A93" s="4" t="s">
        <v>1469</v>
      </c>
      <c r="B93" s="4" t="s">
        <v>1470</v>
      </c>
      <c r="C93" s="4">
        <v>34</v>
      </c>
      <c r="D93" s="4">
        <v>52</v>
      </c>
      <c r="E93" s="4">
        <v>1</v>
      </c>
      <c r="F93" s="4">
        <v>1</v>
      </c>
      <c r="G93" s="5">
        <v>5100</v>
      </c>
      <c r="H93" s="5">
        <v>7.96875</v>
      </c>
      <c r="I93" s="5">
        <v>1200000</v>
      </c>
      <c r="J93" s="5">
        <v>7.96875</v>
      </c>
      <c r="K93" s="5">
        <v>33423.548437500001</v>
      </c>
      <c r="L93" s="5">
        <v>117537.5671875</v>
      </c>
      <c r="M93" s="5">
        <v>100000</v>
      </c>
      <c r="N93" s="5">
        <v>85000</v>
      </c>
      <c r="O93" s="5">
        <v>1535961.1156249999</v>
      </c>
      <c r="P93" s="5">
        <v>383990.27890624997</v>
      </c>
      <c r="Q93" s="5">
        <v>1919951.3945312498</v>
      </c>
      <c r="R93" s="5" t="s">
        <v>5996</v>
      </c>
      <c r="S93" s="26">
        <v>0</v>
      </c>
      <c r="T93" s="5">
        <v>0</v>
      </c>
      <c r="U93" s="5">
        <v>1919951.3945312498</v>
      </c>
      <c r="V93" s="5">
        <v>2010189.1100742184</v>
      </c>
    </row>
    <row r="94" spans="1:22" s="4" customFormat="1" x14ac:dyDescent="0.3">
      <c r="A94" s="4" t="s">
        <v>1473</v>
      </c>
      <c r="B94" s="4" t="s">
        <v>1474</v>
      </c>
      <c r="C94" s="4">
        <v>109</v>
      </c>
      <c r="D94" s="4">
        <v>60</v>
      </c>
      <c r="E94" s="4">
        <v>1</v>
      </c>
      <c r="F94" s="4">
        <v>1</v>
      </c>
      <c r="G94" s="5">
        <v>16350</v>
      </c>
      <c r="H94" s="5">
        <v>25.546875</v>
      </c>
      <c r="I94" s="5">
        <v>1200000</v>
      </c>
      <c r="J94" s="5">
        <v>25.546875</v>
      </c>
      <c r="K94" s="5">
        <v>35972.552343750001</v>
      </c>
      <c r="L94" s="5">
        <v>119941.02421875</v>
      </c>
      <c r="M94" s="5">
        <v>100000</v>
      </c>
      <c r="N94" s="5">
        <v>85000</v>
      </c>
      <c r="O94" s="5">
        <v>1540913.5765624999</v>
      </c>
      <c r="P94" s="5">
        <v>385228.39414062497</v>
      </c>
      <c r="Q94" s="5">
        <v>1926141.9707031248</v>
      </c>
      <c r="R94" s="5" t="s">
        <v>6044</v>
      </c>
      <c r="S94" s="26">
        <v>0</v>
      </c>
      <c r="T94" s="5">
        <v>0</v>
      </c>
      <c r="U94" s="5">
        <v>1926141.9707031248</v>
      </c>
      <c r="V94" s="5">
        <v>2016670.6433261714</v>
      </c>
    </row>
    <row r="95" spans="1:22" s="4" customFormat="1" x14ac:dyDescent="0.3">
      <c r="A95" s="4" t="s">
        <v>1492</v>
      </c>
      <c r="B95" s="4" t="s">
        <v>1493</v>
      </c>
      <c r="C95" s="4">
        <v>75</v>
      </c>
      <c r="D95" s="4">
        <v>51</v>
      </c>
      <c r="E95" s="4">
        <v>1</v>
      </c>
      <c r="F95" s="4">
        <v>1</v>
      </c>
      <c r="G95" s="5">
        <v>11250</v>
      </c>
      <c r="H95" s="5">
        <v>17.578125</v>
      </c>
      <c r="I95" s="5">
        <v>1200000</v>
      </c>
      <c r="J95" s="5">
        <v>17.578125</v>
      </c>
      <c r="K95" s="5">
        <v>34817.00390625</v>
      </c>
      <c r="L95" s="5">
        <v>118851.45703125</v>
      </c>
      <c r="M95" s="5">
        <v>100000</v>
      </c>
      <c r="N95" s="5">
        <v>85000</v>
      </c>
      <c r="O95" s="5">
        <v>1538668.4609375</v>
      </c>
      <c r="P95" s="5">
        <v>384667.115234375</v>
      </c>
      <c r="Q95" s="5">
        <v>1923335.576171875</v>
      </c>
      <c r="R95" s="5" t="s">
        <v>6042</v>
      </c>
      <c r="S95" s="26">
        <v>0</v>
      </c>
      <c r="T95" s="5">
        <v>0</v>
      </c>
      <c r="U95" s="5">
        <v>1923335.576171875</v>
      </c>
      <c r="V95" s="5">
        <v>2013732.348251953</v>
      </c>
    </row>
    <row r="96" spans="1:22" s="4" customFormat="1" x14ac:dyDescent="0.3">
      <c r="A96" s="4" t="s">
        <v>1496</v>
      </c>
      <c r="B96" s="4" t="s">
        <v>1497</v>
      </c>
      <c r="C96" s="4">
        <v>57</v>
      </c>
      <c r="D96" s="4">
        <v>16</v>
      </c>
      <c r="E96" s="4">
        <v>1</v>
      </c>
      <c r="F96" s="4">
        <v>1</v>
      </c>
      <c r="G96" s="5">
        <v>8550</v>
      </c>
      <c r="H96" s="5">
        <v>13.359375</v>
      </c>
      <c r="I96" s="5">
        <v>1200000</v>
      </c>
      <c r="J96" s="5">
        <v>13.359375</v>
      </c>
      <c r="K96" s="5">
        <v>34205.242968749997</v>
      </c>
      <c r="L96" s="5">
        <v>118274.62734375001</v>
      </c>
      <c r="M96" s="5">
        <v>100000</v>
      </c>
      <c r="N96" s="5">
        <v>85000</v>
      </c>
      <c r="O96" s="5">
        <v>1537479.8703125</v>
      </c>
      <c r="P96" s="5">
        <v>384369.96757812501</v>
      </c>
      <c r="Q96" s="5">
        <v>1921849.837890625</v>
      </c>
      <c r="R96" s="5" t="s">
        <v>6043</v>
      </c>
      <c r="S96" s="26">
        <v>0</v>
      </c>
      <c r="T96" s="5">
        <v>0</v>
      </c>
      <c r="U96" s="5">
        <v>1921849.837890625</v>
      </c>
      <c r="V96" s="5">
        <v>2012176.7802714843</v>
      </c>
    </row>
    <row r="97" spans="1:22" s="4" customFormat="1" x14ac:dyDescent="0.3">
      <c r="A97" s="4" t="s">
        <v>1510</v>
      </c>
      <c r="B97" s="4" t="s">
        <v>1511</v>
      </c>
      <c r="C97" s="4">
        <v>50</v>
      </c>
      <c r="D97" s="4">
        <v>45</v>
      </c>
      <c r="E97" s="4">
        <v>1</v>
      </c>
      <c r="F97" s="4">
        <v>1</v>
      </c>
      <c r="G97" s="5">
        <v>7500</v>
      </c>
      <c r="H97" s="5">
        <v>11.71875</v>
      </c>
      <c r="I97" s="5">
        <v>1200000</v>
      </c>
      <c r="J97" s="5">
        <v>11.71875</v>
      </c>
      <c r="K97" s="5">
        <v>33967.3359375</v>
      </c>
      <c r="L97" s="5">
        <v>118050.3046875</v>
      </c>
      <c r="M97" s="5">
        <v>100000</v>
      </c>
      <c r="N97" s="5">
        <v>85000</v>
      </c>
      <c r="O97" s="5">
        <v>1537017.640625</v>
      </c>
      <c r="P97" s="5">
        <v>384254.41015625</v>
      </c>
      <c r="Q97" s="5">
        <v>1921272.05078125</v>
      </c>
      <c r="R97" s="5" t="s">
        <v>6048</v>
      </c>
      <c r="S97" s="26">
        <v>0</v>
      </c>
      <c r="T97" s="5">
        <v>0</v>
      </c>
      <c r="U97" s="5">
        <v>1921272.05078125</v>
      </c>
      <c r="V97" s="5">
        <v>2011571.8371679685</v>
      </c>
    </row>
    <row r="98" spans="1:22" s="4" customFormat="1" x14ac:dyDescent="0.3">
      <c r="A98" s="4" t="s">
        <v>1512</v>
      </c>
      <c r="B98" s="4" t="s">
        <v>1513</v>
      </c>
      <c r="C98" s="4">
        <v>186</v>
      </c>
      <c r="D98" s="4">
        <v>83</v>
      </c>
      <c r="E98" s="4">
        <v>1</v>
      </c>
      <c r="F98" s="4">
        <v>1</v>
      </c>
      <c r="G98" s="5">
        <v>27900</v>
      </c>
      <c r="H98" s="5">
        <v>43.59375</v>
      </c>
      <c r="I98" s="5">
        <v>1200000</v>
      </c>
      <c r="J98" s="5">
        <v>43.59375</v>
      </c>
      <c r="K98" s="5">
        <v>38589.529687499999</v>
      </c>
      <c r="L98" s="5">
        <v>122408.5734375</v>
      </c>
      <c r="M98" s="5">
        <v>100000</v>
      </c>
      <c r="N98" s="5">
        <v>85000</v>
      </c>
      <c r="O98" s="5">
        <v>1545998.1031250001</v>
      </c>
      <c r="P98" s="5">
        <v>386499.52578125003</v>
      </c>
      <c r="Q98" s="5">
        <v>1932497.6289062502</v>
      </c>
      <c r="R98" s="5" t="s">
        <v>6003</v>
      </c>
      <c r="S98" s="26">
        <v>0</v>
      </c>
      <c r="T98" s="5">
        <v>0</v>
      </c>
      <c r="U98" s="5">
        <v>1932497.6289062502</v>
      </c>
      <c r="V98" s="5">
        <v>2023325.0174648438</v>
      </c>
    </row>
    <row r="99" spans="1:22" s="4" customFormat="1" x14ac:dyDescent="0.3">
      <c r="A99" s="4" t="s">
        <v>1539</v>
      </c>
      <c r="B99" s="4" t="s">
        <v>1540</v>
      </c>
      <c r="C99" s="4">
        <v>100</v>
      </c>
      <c r="D99" s="4">
        <v>50</v>
      </c>
      <c r="E99" s="4">
        <v>1</v>
      </c>
      <c r="F99" s="4">
        <v>1</v>
      </c>
      <c r="G99" s="5">
        <v>15000</v>
      </c>
      <c r="H99" s="5">
        <v>23.4375</v>
      </c>
      <c r="I99" s="5">
        <v>1200000</v>
      </c>
      <c r="J99" s="5">
        <v>23.4375</v>
      </c>
      <c r="K99" s="5">
        <v>35666.671875</v>
      </c>
      <c r="L99" s="5">
        <v>119652.609375</v>
      </c>
      <c r="M99" s="5">
        <v>100000</v>
      </c>
      <c r="N99" s="5">
        <v>85000</v>
      </c>
      <c r="O99" s="5">
        <v>1540319.28125</v>
      </c>
      <c r="P99" s="5">
        <v>385079.8203125</v>
      </c>
      <c r="Q99" s="5">
        <v>1925399.1015625</v>
      </c>
      <c r="R99" s="5" t="s">
        <v>6026</v>
      </c>
      <c r="S99" s="26">
        <v>0.32</v>
      </c>
      <c r="T99" s="5">
        <v>492902.17</v>
      </c>
      <c r="U99" s="5">
        <v>2418301.2715624999</v>
      </c>
      <c r="V99" s="5">
        <v>2531961.4313259372</v>
      </c>
    </row>
    <row r="100" spans="1:22" s="4" customFormat="1" x14ac:dyDescent="0.3">
      <c r="A100" s="4" t="s">
        <v>1565</v>
      </c>
      <c r="B100" s="4" t="s">
        <v>1566</v>
      </c>
      <c r="C100" s="4">
        <v>75</v>
      </c>
      <c r="D100" s="4">
        <v>31</v>
      </c>
      <c r="E100" s="4">
        <v>1</v>
      </c>
      <c r="F100" s="4">
        <v>1</v>
      </c>
      <c r="G100" s="5">
        <v>11250</v>
      </c>
      <c r="H100" s="5">
        <v>17.578125</v>
      </c>
      <c r="I100" s="5">
        <v>1200000</v>
      </c>
      <c r="J100" s="5">
        <v>17.578125</v>
      </c>
      <c r="K100" s="5">
        <v>34817.00390625</v>
      </c>
      <c r="L100" s="5">
        <v>118851.45703125</v>
      </c>
      <c r="M100" s="5">
        <v>100000</v>
      </c>
      <c r="N100" s="5">
        <v>85000</v>
      </c>
      <c r="O100" s="5">
        <v>1538668.4609375</v>
      </c>
      <c r="P100" s="5">
        <v>384667.115234375</v>
      </c>
      <c r="Q100" s="5">
        <v>1923335.576171875</v>
      </c>
      <c r="R100" s="5" t="s">
        <v>5996</v>
      </c>
      <c r="S100" s="26">
        <v>0</v>
      </c>
      <c r="T100" s="5">
        <v>0</v>
      </c>
      <c r="U100" s="5">
        <v>1923335.576171875</v>
      </c>
      <c r="V100" s="5">
        <v>2013732.348251953</v>
      </c>
    </row>
    <row r="101" spans="1:22" s="4" customFormat="1" x14ac:dyDescent="0.3">
      <c r="A101" s="4" t="s">
        <v>1571</v>
      </c>
      <c r="B101" s="4" t="s">
        <v>1572</v>
      </c>
      <c r="C101" s="4">
        <v>53</v>
      </c>
      <c r="D101" s="4">
        <v>24</v>
      </c>
      <c r="E101" s="4">
        <v>1</v>
      </c>
      <c r="F101" s="4">
        <v>1</v>
      </c>
      <c r="G101" s="5">
        <v>7950</v>
      </c>
      <c r="H101" s="5">
        <v>12.421875</v>
      </c>
      <c r="I101" s="5">
        <v>1200000</v>
      </c>
      <c r="J101" s="5">
        <v>12.421875</v>
      </c>
      <c r="K101" s="5">
        <v>34069.296093750003</v>
      </c>
      <c r="L101" s="5">
        <v>118146.44296874999</v>
      </c>
      <c r="M101" s="5">
        <v>100000</v>
      </c>
      <c r="N101" s="5">
        <v>85000</v>
      </c>
      <c r="O101" s="5">
        <v>1537215.7390625</v>
      </c>
      <c r="P101" s="5">
        <v>384303.93476562499</v>
      </c>
      <c r="Q101" s="5">
        <v>1921519.673828125</v>
      </c>
      <c r="R101" s="5" t="s">
        <v>6006</v>
      </c>
      <c r="S101" s="26">
        <v>0</v>
      </c>
      <c r="T101" s="5">
        <v>0</v>
      </c>
      <c r="U101" s="5">
        <v>1921519.673828125</v>
      </c>
      <c r="V101" s="5">
        <v>2011831.0984980466</v>
      </c>
    </row>
    <row r="102" spans="1:22" s="4" customFormat="1" x14ac:dyDescent="0.3">
      <c r="A102" s="4" t="s">
        <v>1588</v>
      </c>
      <c r="B102" s="4" t="s">
        <v>1589</v>
      </c>
      <c r="C102" s="4">
        <v>95</v>
      </c>
      <c r="D102" s="4">
        <v>34</v>
      </c>
      <c r="E102" s="4">
        <v>1</v>
      </c>
      <c r="F102" s="4">
        <v>1</v>
      </c>
      <c r="G102" s="5">
        <v>14250</v>
      </c>
      <c r="H102" s="5">
        <v>22.265625</v>
      </c>
      <c r="I102" s="5">
        <v>1200000</v>
      </c>
      <c r="J102" s="5">
        <v>22.265625</v>
      </c>
      <c r="K102" s="5">
        <v>35496.73828125</v>
      </c>
      <c r="L102" s="5">
        <v>119492.37890625</v>
      </c>
      <c r="M102" s="5">
        <v>100000</v>
      </c>
      <c r="N102" s="5">
        <v>85000</v>
      </c>
      <c r="O102" s="5">
        <v>1539989.1171875</v>
      </c>
      <c r="P102" s="5">
        <v>384997.279296875</v>
      </c>
      <c r="Q102" s="5">
        <v>1924986.396484375</v>
      </c>
      <c r="R102" s="5" t="s">
        <v>6019</v>
      </c>
      <c r="S102" s="26">
        <v>0.3</v>
      </c>
      <c r="T102" s="5">
        <v>461996.73515625001</v>
      </c>
      <c r="U102" s="5">
        <v>2386983.1316406252</v>
      </c>
      <c r="V102" s="5">
        <v>2499171.3388277343</v>
      </c>
    </row>
    <row r="103" spans="1:22" s="4" customFormat="1" x14ac:dyDescent="0.3">
      <c r="A103" s="4" t="s">
        <v>1602</v>
      </c>
      <c r="B103" s="4" t="s">
        <v>1603</v>
      </c>
      <c r="C103" s="4">
        <v>25</v>
      </c>
      <c r="D103" s="4">
        <v>29</v>
      </c>
      <c r="E103" s="4">
        <v>1</v>
      </c>
      <c r="F103" s="4">
        <v>1</v>
      </c>
      <c r="G103" s="5">
        <v>3750</v>
      </c>
      <c r="H103" s="5">
        <v>5.859375</v>
      </c>
      <c r="I103" s="5">
        <v>1200000</v>
      </c>
      <c r="J103" s="5">
        <v>5.859375</v>
      </c>
      <c r="K103" s="5">
        <v>33117.66796875</v>
      </c>
      <c r="L103" s="5">
        <v>117249.15234375</v>
      </c>
      <c r="M103" s="5">
        <v>100000</v>
      </c>
      <c r="N103" s="5">
        <v>85000</v>
      </c>
      <c r="O103" s="5">
        <v>1535366.8203125</v>
      </c>
      <c r="P103" s="5">
        <v>383841.705078125</v>
      </c>
      <c r="Q103" s="5">
        <v>1919208.525390625</v>
      </c>
      <c r="R103" s="5" t="s">
        <v>5996</v>
      </c>
      <c r="S103" s="26">
        <v>0</v>
      </c>
      <c r="T103" s="5">
        <v>0</v>
      </c>
      <c r="U103" s="5">
        <v>1919208.525390625</v>
      </c>
      <c r="V103" s="5">
        <v>2009411.3260839842</v>
      </c>
    </row>
    <row r="104" spans="1:22" s="4" customFormat="1" x14ac:dyDescent="0.3">
      <c r="A104" s="4" t="s">
        <v>1617</v>
      </c>
      <c r="B104" s="4" t="s">
        <v>1618</v>
      </c>
      <c r="C104" s="4">
        <v>65</v>
      </c>
      <c r="D104" s="4">
        <v>32</v>
      </c>
      <c r="E104" s="4">
        <v>1</v>
      </c>
      <c r="F104" s="4">
        <v>1</v>
      </c>
      <c r="G104" s="5">
        <v>9750</v>
      </c>
      <c r="H104" s="5">
        <v>15.234375</v>
      </c>
      <c r="I104" s="5">
        <v>1200000</v>
      </c>
      <c r="J104" s="5">
        <v>15.234375</v>
      </c>
      <c r="K104" s="5">
        <v>34477.13671875</v>
      </c>
      <c r="L104" s="5">
        <v>118530.99609375</v>
      </c>
      <c r="M104" s="5">
        <v>100000</v>
      </c>
      <c r="N104" s="5">
        <v>85000</v>
      </c>
      <c r="O104" s="5">
        <v>1538008.1328125</v>
      </c>
      <c r="P104" s="5">
        <v>384502.033203125</v>
      </c>
      <c r="Q104" s="5">
        <v>1922510.166015625</v>
      </c>
      <c r="R104" s="5" t="s">
        <v>6007</v>
      </c>
      <c r="S104" s="26">
        <v>0</v>
      </c>
      <c r="T104" s="5">
        <v>0</v>
      </c>
      <c r="U104" s="5">
        <v>1922510.166015625</v>
      </c>
      <c r="V104" s="5">
        <v>2012868.1438183594</v>
      </c>
    </row>
    <row r="105" spans="1:22" s="4" customFormat="1" x14ac:dyDescent="0.3">
      <c r="A105" s="4" t="s">
        <v>1619</v>
      </c>
      <c r="B105" s="4" t="s">
        <v>1620</v>
      </c>
      <c r="C105" s="4">
        <v>73</v>
      </c>
      <c r="D105" s="4">
        <v>60</v>
      </c>
      <c r="E105" s="4">
        <v>1</v>
      </c>
      <c r="F105" s="4">
        <v>1</v>
      </c>
      <c r="G105" s="5">
        <v>10950</v>
      </c>
      <c r="H105" s="5">
        <v>17.109375</v>
      </c>
      <c r="I105" s="5">
        <v>1200000</v>
      </c>
      <c r="J105" s="5">
        <v>17.109375</v>
      </c>
      <c r="K105" s="5">
        <v>34749.030468750003</v>
      </c>
      <c r="L105" s="5">
        <v>118787.36484374999</v>
      </c>
      <c r="M105" s="5">
        <v>100000</v>
      </c>
      <c r="N105" s="5">
        <v>85000</v>
      </c>
      <c r="O105" s="5">
        <v>1538536.3953125</v>
      </c>
      <c r="P105" s="5">
        <v>384634.09882812499</v>
      </c>
      <c r="Q105" s="5">
        <v>1923170.494140625</v>
      </c>
      <c r="R105" s="5" t="s">
        <v>6007</v>
      </c>
      <c r="S105" s="26">
        <v>0</v>
      </c>
      <c r="T105" s="5">
        <v>0</v>
      </c>
      <c r="U105" s="5">
        <v>1923170.494140625</v>
      </c>
      <c r="V105" s="5">
        <v>2013559.5073652342</v>
      </c>
    </row>
    <row r="106" spans="1:22" s="4" customFormat="1" x14ac:dyDescent="0.3">
      <c r="A106" s="4" t="s">
        <v>1621</v>
      </c>
      <c r="B106" s="4" t="s">
        <v>1622</v>
      </c>
      <c r="C106" s="4">
        <v>175</v>
      </c>
      <c r="D106" s="4">
        <v>79</v>
      </c>
      <c r="E106" s="4">
        <v>1</v>
      </c>
      <c r="F106" s="4">
        <v>1</v>
      </c>
      <c r="G106" s="5">
        <v>26250</v>
      </c>
      <c r="H106" s="5">
        <v>41.015625</v>
      </c>
      <c r="I106" s="5">
        <v>1200000</v>
      </c>
      <c r="J106" s="5">
        <v>41.015625</v>
      </c>
      <c r="K106" s="5">
        <v>38215.67578125</v>
      </c>
      <c r="L106" s="5">
        <v>122056.06640625</v>
      </c>
      <c r="M106" s="5">
        <v>100000</v>
      </c>
      <c r="N106" s="5">
        <v>85000</v>
      </c>
      <c r="O106" s="5">
        <v>1545271.7421875</v>
      </c>
      <c r="P106" s="5">
        <v>386317.935546875</v>
      </c>
      <c r="Q106" s="5">
        <v>1931589.677734375</v>
      </c>
      <c r="R106" s="5" t="s">
        <v>6007</v>
      </c>
      <c r="S106" s="26">
        <v>0</v>
      </c>
      <c r="T106" s="5">
        <v>0</v>
      </c>
      <c r="U106" s="5">
        <v>1931589.677734375</v>
      </c>
      <c r="V106" s="5">
        <v>2022374.3925878904</v>
      </c>
    </row>
    <row r="107" spans="1:22" s="4" customFormat="1" x14ac:dyDescent="0.3">
      <c r="A107" s="4" t="s">
        <v>1641</v>
      </c>
      <c r="B107" s="4" t="s">
        <v>1642</v>
      </c>
      <c r="C107" s="4">
        <v>120</v>
      </c>
      <c r="D107" s="4">
        <v>44</v>
      </c>
      <c r="E107" s="4">
        <v>1</v>
      </c>
      <c r="F107" s="4">
        <v>1</v>
      </c>
      <c r="G107" s="5">
        <v>18000</v>
      </c>
      <c r="H107" s="5">
        <v>28.125</v>
      </c>
      <c r="I107" s="5">
        <v>1200000</v>
      </c>
      <c r="J107" s="5">
        <v>28.125</v>
      </c>
      <c r="K107" s="5">
        <v>36346.40625</v>
      </c>
      <c r="L107" s="5">
        <v>120293.53125</v>
      </c>
      <c r="M107" s="5">
        <v>100000</v>
      </c>
      <c r="N107" s="5">
        <v>85000</v>
      </c>
      <c r="O107" s="5">
        <v>1541639.9375</v>
      </c>
      <c r="P107" s="5">
        <v>385409.984375</v>
      </c>
      <c r="Q107" s="5">
        <v>1927049.921875</v>
      </c>
      <c r="R107" s="5" t="s">
        <v>6019</v>
      </c>
      <c r="S107" s="26">
        <v>0.3</v>
      </c>
      <c r="T107" s="5">
        <v>462491.98125000001</v>
      </c>
      <c r="U107" s="5">
        <v>2389541.9031250002</v>
      </c>
      <c r="V107" s="5">
        <v>2501850.3725718749</v>
      </c>
    </row>
    <row r="108" spans="1:22" s="4" customFormat="1" x14ac:dyDescent="0.3">
      <c r="A108" s="4" t="s">
        <v>1645</v>
      </c>
      <c r="B108" s="4" t="s">
        <v>1646</v>
      </c>
      <c r="C108" s="4">
        <v>55</v>
      </c>
      <c r="D108" s="4">
        <v>17</v>
      </c>
      <c r="E108" s="4">
        <v>1</v>
      </c>
      <c r="F108" s="4">
        <v>1</v>
      </c>
      <c r="G108" s="5">
        <v>8250</v>
      </c>
      <c r="H108" s="5">
        <v>12.890625</v>
      </c>
      <c r="I108" s="5">
        <v>1200000</v>
      </c>
      <c r="J108" s="5">
        <v>12.890625</v>
      </c>
      <c r="K108" s="5">
        <v>34137.26953125</v>
      </c>
      <c r="L108" s="5">
        <v>118210.53515625</v>
      </c>
      <c r="M108" s="5">
        <v>100000</v>
      </c>
      <c r="N108" s="5">
        <v>85000</v>
      </c>
      <c r="O108" s="5">
        <v>1537347.8046875</v>
      </c>
      <c r="P108" s="5">
        <v>384336.951171875</v>
      </c>
      <c r="Q108" s="5">
        <v>1921684.755859375</v>
      </c>
      <c r="R108" s="5" t="s">
        <v>6027</v>
      </c>
      <c r="S108" s="26">
        <v>0.3</v>
      </c>
      <c r="T108" s="5">
        <v>461204.34140624997</v>
      </c>
      <c r="U108" s="5">
        <v>2382889.0972656249</v>
      </c>
      <c r="V108" s="5">
        <v>2494884.8848371091</v>
      </c>
    </row>
    <row r="109" spans="1:22" s="4" customFormat="1" x14ac:dyDescent="0.3">
      <c r="A109" s="4" t="s">
        <v>1663</v>
      </c>
      <c r="B109" s="4" t="s">
        <v>1664</v>
      </c>
      <c r="C109" s="4">
        <v>120</v>
      </c>
      <c r="D109" s="4">
        <v>66</v>
      </c>
      <c r="E109" s="4">
        <v>1</v>
      </c>
      <c r="F109" s="4">
        <v>1</v>
      </c>
      <c r="G109" s="5">
        <v>18000</v>
      </c>
      <c r="H109" s="5">
        <v>28.125</v>
      </c>
      <c r="I109" s="5">
        <v>1200000</v>
      </c>
      <c r="J109" s="5">
        <v>28.125</v>
      </c>
      <c r="K109" s="5">
        <v>36346.40625</v>
      </c>
      <c r="L109" s="5">
        <v>120293.53125</v>
      </c>
      <c r="M109" s="5">
        <v>100000</v>
      </c>
      <c r="N109" s="5">
        <v>85000</v>
      </c>
      <c r="O109" s="5">
        <v>1541639.9375</v>
      </c>
      <c r="P109" s="5">
        <v>385409.984375</v>
      </c>
      <c r="Q109" s="5">
        <v>1927049.921875</v>
      </c>
      <c r="R109" s="5" t="s">
        <v>6040</v>
      </c>
      <c r="S109" s="26">
        <v>0</v>
      </c>
      <c r="T109" s="5">
        <v>0</v>
      </c>
      <c r="U109" s="5">
        <v>1927049.921875</v>
      </c>
      <c r="V109" s="5">
        <v>2017621.2682031249</v>
      </c>
    </row>
    <row r="110" spans="1:22" s="4" customFormat="1" x14ac:dyDescent="0.3">
      <c r="A110" s="4" t="s">
        <v>1679</v>
      </c>
      <c r="B110" s="4" t="s">
        <v>1680</v>
      </c>
      <c r="C110" s="4">
        <v>82</v>
      </c>
      <c r="D110" s="4">
        <v>63</v>
      </c>
      <c r="E110" s="4">
        <v>1</v>
      </c>
      <c r="F110" s="4">
        <v>1</v>
      </c>
      <c r="G110" s="5">
        <v>12300</v>
      </c>
      <c r="H110" s="5">
        <v>19.21875</v>
      </c>
      <c r="I110" s="5">
        <v>1200000</v>
      </c>
      <c r="J110" s="5">
        <v>19.21875</v>
      </c>
      <c r="K110" s="5">
        <v>35054.910937499997</v>
      </c>
      <c r="L110" s="5">
        <v>119075.77968750001</v>
      </c>
      <c r="M110" s="5">
        <v>100000</v>
      </c>
      <c r="N110" s="5">
        <v>85000</v>
      </c>
      <c r="O110" s="5">
        <v>1539130.690625</v>
      </c>
      <c r="P110" s="5">
        <v>384782.67265625001</v>
      </c>
      <c r="Q110" s="5">
        <v>1923913.36328125</v>
      </c>
      <c r="R110" s="5" t="s">
        <v>6007</v>
      </c>
      <c r="S110" s="26">
        <v>0</v>
      </c>
      <c r="T110" s="5">
        <v>0</v>
      </c>
      <c r="U110" s="5">
        <v>1923913.36328125</v>
      </c>
      <c r="V110" s="5">
        <v>2014337.2913554686</v>
      </c>
    </row>
    <row r="111" spans="1:22" s="4" customFormat="1" x14ac:dyDescent="0.3">
      <c r="A111" s="4" t="s">
        <v>1683</v>
      </c>
      <c r="B111" s="4" t="s">
        <v>1684</v>
      </c>
      <c r="C111" s="4">
        <v>81</v>
      </c>
      <c r="D111" s="4">
        <v>40</v>
      </c>
      <c r="E111" s="4">
        <v>1</v>
      </c>
      <c r="F111" s="4">
        <v>1</v>
      </c>
      <c r="G111" s="5">
        <v>12150</v>
      </c>
      <c r="H111" s="5">
        <v>18.984375</v>
      </c>
      <c r="I111" s="5">
        <v>1200000</v>
      </c>
      <c r="J111" s="5">
        <v>18.984375</v>
      </c>
      <c r="K111" s="5">
        <v>35020.924218749999</v>
      </c>
      <c r="L111" s="5">
        <v>119043.73359375</v>
      </c>
      <c r="M111" s="5">
        <v>100000</v>
      </c>
      <c r="N111" s="5">
        <v>85000</v>
      </c>
      <c r="O111" s="5">
        <v>1539064.6578125001</v>
      </c>
      <c r="P111" s="5">
        <v>384766.16445312503</v>
      </c>
      <c r="Q111" s="5">
        <v>1923830.8222656252</v>
      </c>
      <c r="R111" s="5" t="s">
        <v>6036</v>
      </c>
      <c r="S111" s="26">
        <v>0</v>
      </c>
      <c r="T111" s="5">
        <v>0</v>
      </c>
      <c r="U111" s="5">
        <v>1923830.8222656252</v>
      </c>
      <c r="V111" s="5">
        <v>2014250.8709121095</v>
      </c>
    </row>
    <row r="112" spans="1:22" s="4" customFormat="1" x14ac:dyDescent="0.3">
      <c r="A112" s="4" t="s">
        <v>1685</v>
      </c>
      <c r="B112" s="4" t="s">
        <v>1686</v>
      </c>
      <c r="C112" s="4">
        <v>70</v>
      </c>
      <c r="D112" s="4">
        <v>21</v>
      </c>
      <c r="E112" s="4">
        <v>1</v>
      </c>
      <c r="F112" s="4">
        <v>1</v>
      </c>
      <c r="G112" s="5">
        <v>10500</v>
      </c>
      <c r="H112" s="5">
        <v>16.40625</v>
      </c>
      <c r="I112" s="5">
        <v>1200000</v>
      </c>
      <c r="J112" s="5">
        <v>16.40625</v>
      </c>
      <c r="K112" s="5">
        <v>34647.0703125</v>
      </c>
      <c r="L112" s="5">
        <v>118691.2265625</v>
      </c>
      <c r="M112" s="5">
        <v>100000</v>
      </c>
      <c r="N112" s="5">
        <v>85000</v>
      </c>
      <c r="O112" s="5">
        <v>1538338.296875</v>
      </c>
      <c r="P112" s="5">
        <v>384584.57421875</v>
      </c>
      <c r="Q112" s="5">
        <v>1922922.87109375</v>
      </c>
      <c r="R112" s="5" t="s">
        <v>6036</v>
      </c>
      <c r="S112" s="26">
        <v>0</v>
      </c>
      <c r="T112" s="5">
        <v>0</v>
      </c>
      <c r="U112" s="5">
        <v>1922922.87109375</v>
      </c>
      <c r="V112" s="5">
        <v>2013300.2460351561</v>
      </c>
    </row>
    <row r="113" spans="1:22" s="4" customFormat="1" x14ac:dyDescent="0.3">
      <c r="A113" s="4" t="s">
        <v>1703</v>
      </c>
      <c r="B113" s="4" t="s">
        <v>1704</v>
      </c>
      <c r="C113" s="4">
        <v>40</v>
      </c>
      <c r="D113" s="4">
        <v>17</v>
      </c>
      <c r="E113" s="4">
        <v>1</v>
      </c>
      <c r="F113" s="4">
        <v>1</v>
      </c>
      <c r="G113" s="5">
        <v>6000</v>
      </c>
      <c r="H113" s="5">
        <v>9.375</v>
      </c>
      <c r="I113" s="5">
        <v>1200000</v>
      </c>
      <c r="J113" s="5">
        <v>9.375</v>
      </c>
      <c r="K113" s="5">
        <v>33627.46875</v>
      </c>
      <c r="L113" s="5">
        <v>117729.84375</v>
      </c>
      <c r="M113" s="5">
        <v>100000</v>
      </c>
      <c r="N113" s="5">
        <v>85000</v>
      </c>
      <c r="O113" s="5">
        <v>1536357.3125</v>
      </c>
      <c r="P113" s="5">
        <v>384089.328125</v>
      </c>
      <c r="Q113" s="5">
        <v>1920446.640625</v>
      </c>
      <c r="R113" s="5" t="s">
        <v>5996</v>
      </c>
      <c r="S113" s="26">
        <v>0</v>
      </c>
      <c r="T113" s="5">
        <v>0</v>
      </c>
      <c r="U113" s="5">
        <v>1920446.640625</v>
      </c>
      <c r="V113" s="5">
        <v>2010707.6327343748</v>
      </c>
    </row>
    <row r="114" spans="1:22" s="4" customFormat="1" x14ac:dyDescent="0.3">
      <c r="A114" s="4" t="s">
        <v>1719</v>
      </c>
      <c r="B114" s="4" t="s">
        <v>1720</v>
      </c>
      <c r="C114" s="4">
        <v>25</v>
      </c>
      <c r="D114" s="4">
        <v>22</v>
      </c>
      <c r="E114" s="4">
        <v>1</v>
      </c>
      <c r="F114" s="4">
        <v>1</v>
      </c>
      <c r="G114" s="5">
        <v>3750</v>
      </c>
      <c r="H114" s="5">
        <v>5.859375</v>
      </c>
      <c r="I114" s="5">
        <v>1200000</v>
      </c>
      <c r="J114" s="5">
        <v>5.859375</v>
      </c>
      <c r="K114" s="5">
        <v>33117.66796875</v>
      </c>
      <c r="L114" s="5">
        <v>117249.15234375</v>
      </c>
      <c r="M114" s="5">
        <v>100000</v>
      </c>
      <c r="N114" s="5">
        <v>85000</v>
      </c>
      <c r="O114" s="5">
        <v>1535366.8203125</v>
      </c>
      <c r="P114" s="5">
        <v>383841.705078125</v>
      </c>
      <c r="Q114" s="5">
        <v>1919208.525390625</v>
      </c>
      <c r="R114" s="5" t="s">
        <v>6042</v>
      </c>
      <c r="S114" s="26">
        <v>0</v>
      </c>
      <c r="T114" s="5">
        <v>0</v>
      </c>
      <c r="U114" s="5">
        <v>1919208.525390625</v>
      </c>
      <c r="V114" s="5">
        <v>2009411.3260839842</v>
      </c>
    </row>
    <row r="115" spans="1:22" s="4" customFormat="1" x14ac:dyDescent="0.3">
      <c r="A115" s="4" t="s">
        <v>1728</v>
      </c>
      <c r="B115" s="4" t="s">
        <v>1729</v>
      </c>
      <c r="C115" s="4">
        <v>25</v>
      </c>
      <c r="D115" s="4">
        <v>51</v>
      </c>
      <c r="E115" s="4">
        <v>1</v>
      </c>
      <c r="F115" s="4">
        <v>1</v>
      </c>
      <c r="G115" s="5">
        <v>3750</v>
      </c>
      <c r="H115" s="5">
        <v>5.859375</v>
      </c>
      <c r="I115" s="5">
        <v>1200000</v>
      </c>
      <c r="J115" s="5">
        <v>5.859375</v>
      </c>
      <c r="K115" s="5">
        <v>33117.66796875</v>
      </c>
      <c r="L115" s="5">
        <v>117249.15234375</v>
      </c>
      <c r="M115" s="5">
        <v>100000</v>
      </c>
      <c r="N115" s="5">
        <v>85000</v>
      </c>
      <c r="O115" s="5">
        <v>1535366.8203125</v>
      </c>
      <c r="P115" s="5">
        <v>383841.705078125</v>
      </c>
      <c r="Q115" s="5">
        <v>1919208.525390625</v>
      </c>
      <c r="R115" s="5" t="s">
        <v>6019</v>
      </c>
      <c r="S115" s="26">
        <v>0.3</v>
      </c>
      <c r="T115" s="5">
        <v>460610.04609374999</v>
      </c>
      <c r="U115" s="5">
        <v>2379818.5714843748</v>
      </c>
      <c r="V115" s="5">
        <v>2491670.0443441402</v>
      </c>
    </row>
    <row r="116" spans="1:22" s="4" customFormat="1" x14ac:dyDescent="0.3">
      <c r="A116" s="4" t="s">
        <v>1734</v>
      </c>
      <c r="B116" s="4" t="s">
        <v>1735</v>
      </c>
      <c r="C116" s="4">
        <v>45</v>
      </c>
      <c r="D116" s="4">
        <v>16</v>
      </c>
      <c r="E116" s="4">
        <v>1</v>
      </c>
      <c r="F116" s="4">
        <v>1</v>
      </c>
      <c r="G116" s="5">
        <v>6750</v>
      </c>
      <c r="H116" s="5">
        <v>10.546875</v>
      </c>
      <c r="I116" s="5">
        <v>1200000</v>
      </c>
      <c r="J116" s="5">
        <v>10.546875</v>
      </c>
      <c r="K116" s="5">
        <v>33797.40234375</v>
      </c>
      <c r="L116" s="5">
        <v>117890.07421875</v>
      </c>
      <c r="M116" s="5">
        <v>100000</v>
      </c>
      <c r="N116" s="5">
        <v>85000</v>
      </c>
      <c r="O116" s="5">
        <v>1536687.4765625</v>
      </c>
      <c r="P116" s="5">
        <v>384171.869140625</v>
      </c>
      <c r="Q116" s="5">
        <v>1920859.345703125</v>
      </c>
      <c r="R116" s="5" t="s">
        <v>6007</v>
      </c>
      <c r="S116" s="26">
        <v>0</v>
      </c>
      <c r="T116" s="5">
        <v>0</v>
      </c>
      <c r="U116" s="5">
        <v>1920859.345703125</v>
      </c>
      <c r="V116" s="5">
        <v>2011139.7349511718</v>
      </c>
    </row>
    <row r="117" spans="1:22" s="4" customFormat="1" x14ac:dyDescent="0.3">
      <c r="A117" s="4" t="s">
        <v>1740</v>
      </c>
      <c r="B117" s="4" t="s">
        <v>1741</v>
      </c>
      <c r="C117" s="4">
        <v>250</v>
      </c>
      <c r="D117" s="4">
        <v>85</v>
      </c>
      <c r="E117" s="4">
        <v>1</v>
      </c>
      <c r="F117" s="4">
        <v>1</v>
      </c>
      <c r="G117" s="5">
        <v>37500</v>
      </c>
      <c r="H117" s="5">
        <v>58.59375</v>
      </c>
      <c r="I117" s="5">
        <v>1200000</v>
      </c>
      <c r="J117" s="5">
        <v>58.59375</v>
      </c>
      <c r="K117" s="5">
        <v>40764.6796875</v>
      </c>
      <c r="L117" s="5">
        <v>124459.5234375</v>
      </c>
      <c r="M117" s="5">
        <v>100000</v>
      </c>
      <c r="N117" s="5">
        <v>85000</v>
      </c>
      <c r="O117" s="5">
        <v>1550224.203125</v>
      </c>
      <c r="P117" s="5">
        <v>387556.05078125</v>
      </c>
      <c r="Q117" s="5">
        <v>1937780.25390625</v>
      </c>
      <c r="R117" s="5" t="s">
        <v>6012</v>
      </c>
      <c r="S117" s="26">
        <v>0</v>
      </c>
      <c r="T117" s="5">
        <v>0</v>
      </c>
      <c r="U117" s="5">
        <v>1937780.25390625</v>
      </c>
      <c r="V117" s="5">
        <v>2028855.9258398437</v>
      </c>
    </row>
    <row r="118" spans="1:22" s="4" customFormat="1" x14ac:dyDescent="0.3">
      <c r="A118" s="4" t="s">
        <v>1743</v>
      </c>
      <c r="B118" s="4" t="s">
        <v>1744</v>
      </c>
      <c r="C118" s="4">
        <v>100</v>
      </c>
      <c r="D118" s="4">
        <v>31</v>
      </c>
      <c r="E118" s="4">
        <v>1</v>
      </c>
      <c r="F118" s="4">
        <v>1</v>
      </c>
      <c r="G118" s="5">
        <v>15000</v>
      </c>
      <c r="H118" s="5">
        <v>23.4375</v>
      </c>
      <c r="I118" s="5">
        <v>1200000</v>
      </c>
      <c r="J118" s="5">
        <v>23.4375</v>
      </c>
      <c r="K118" s="5">
        <v>35666.671875</v>
      </c>
      <c r="L118" s="5">
        <v>119652.609375</v>
      </c>
      <c r="M118" s="5">
        <v>100000</v>
      </c>
      <c r="N118" s="5">
        <v>85000</v>
      </c>
      <c r="O118" s="5">
        <v>1540319.28125</v>
      </c>
      <c r="P118" s="5">
        <v>385079.8203125</v>
      </c>
      <c r="Q118" s="5">
        <v>1925399.1015625</v>
      </c>
      <c r="R118" s="5" t="s">
        <v>6012</v>
      </c>
      <c r="S118" s="26">
        <v>0</v>
      </c>
      <c r="T118" s="5">
        <v>0</v>
      </c>
      <c r="U118" s="5">
        <v>1925399.1015625</v>
      </c>
      <c r="V118" s="5">
        <v>2015892.8593359373</v>
      </c>
    </row>
    <row r="119" spans="1:22" s="4" customFormat="1" x14ac:dyDescent="0.3">
      <c r="A119" s="4" t="s">
        <v>1762</v>
      </c>
      <c r="B119" s="4" t="s">
        <v>1763</v>
      </c>
      <c r="C119" s="4">
        <v>206</v>
      </c>
      <c r="D119" s="4">
        <v>17</v>
      </c>
      <c r="E119" s="4">
        <v>1</v>
      </c>
      <c r="F119" s="4">
        <v>1</v>
      </c>
      <c r="G119" s="5">
        <v>30900</v>
      </c>
      <c r="H119" s="5">
        <v>48.28125</v>
      </c>
      <c r="I119" s="5">
        <v>1200000</v>
      </c>
      <c r="J119" s="5">
        <v>48.28125</v>
      </c>
      <c r="K119" s="5">
        <v>39269.264062499999</v>
      </c>
      <c r="L119" s="5">
        <v>123049.4953125</v>
      </c>
      <c r="M119" s="5">
        <v>100000</v>
      </c>
      <c r="N119" s="5">
        <v>85000</v>
      </c>
      <c r="O119" s="5">
        <v>1547318.7593750001</v>
      </c>
      <c r="P119" s="5">
        <v>386829.68984375003</v>
      </c>
      <c r="Q119" s="5">
        <v>1934148.4492187502</v>
      </c>
      <c r="R119" s="5" t="s">
        <v>6019</v>
      </c>
      <c r="S119" s="26">
        <v>0.3</v>
      </c>
      <c r="T119" s="5">
        <v>464195.62781250005</v>
      </c>
      <c r="U119" s="5">
        <v>2398344.0770312501</v>
      </c>
      <c r="V119" s="5">
        <v>2511066.2486517187</v>
      </c>
    </row>
    <row r="120" spans="1:22" s="4" customFormat="1" x14ac:dyDescent="0.3">
      <c r="A120" s="4" t="s">
        <v>1764</v>
      </c>
      <c r="B120" s="4" t="s">
        <v>1765</v>
      </c>
      <c r="C120" s="4">
        <v>560</v>
      </c>
      <c r="D120" s="4">
        <v>86</v>
      </c>
      <c r="E120" s="4">
        <v>1</v>
      </c>
      <c r="F120" s="4">
        <v>1</v>
      </c>
      <c r="G120" s="5">
        <v>84000</v>
      </c>
      <c r="H120" s="5">
        <v>131.25</v>
      </c>
      <c r="I120" s="5">
        <v>1200000</v>
      </c>
      <c r="J120" s="5">
        <v>131.25</v>
      </c>
      <c r="K120" s="5">
        <v>51300.5625</v>
      </c>
      <c r="L120" s="5">
        <v>134393.8125</v>
      </c>
      <c r="M120" s="5">
        <v>100000</v>
      </c>
      <c r="N120" s="5">
        <v>85000</v>
      </c>
      <c r="O120" s="5">
        <v>1570694.375</v>
      </c>
      <c r="P120" s="5">
        <v>392673.59375</v>
      </c>
      <c r="Q120" s="5">
        <v>1963367.96875</v>
      </c>
      <c r="R120" s="5" t="s">
        <v>6015</v>
      </c>
      <c r="S120" s="26">
        <v>0</v>
      </c>
      <c r="T120" s="5">
        <v>0</v>
      </c>
      <c r="U120" s="5">
        <v>1963367.96875</v>
      </c>
      <c r="V120" s="5">
        <v>2055646.2632812499</v>
      </c>
    </row>
    <row r="121" spans="1:22" s="4" customFormat="1" x14ac:dyDescent="0.3">
      <c r="A121" s="4" t="s">
        <v>1768</v>
      </c>
      <c r="B121" s="4" t="s">
        <v>1769</v>
      </c>
      <c r="C121" s="4">
        <v>38</v>
      </c>
      <c r="D121" s="4">
        <v>19</v>
      </c>
      <c r="E121" s="4">
        <v>1</v>
      </c>
      <c r="F121" s="4">
        <v>1</v>
      </c>
      <c r="G121" s="5">
        <v>5700</v>
      </c>
      <c r="H121" s="5">
        <v>8.90625</v>
      </c>
      <c r="I121" s="5">
        <v>1200000</v>
      </c>
      <c r="J121" s="5">
        <v>8.90625</v>
      </c>
      <c r="K121" s="5">
        <v>33559.495312500003</v>
      </c>
      <c r="L121" s="5">
        <v>117665.75156249999</v>
      </c>
      <c r="M121" s="5">
        <v>100000</v>
      </c>
      <c r="N121" s="5">
        <v>85000</v>
      </c>
      <c r="O121" s="5">
        <v>1536225.246875</v>
      </c>
      <c r="P121" s="5">
        <v>384056.31171874999</v>
      </c>
      <c r="Q121" s="5">
        <v>1920281.55859375</v>
      </c>
      <c r="R121" s="5" t="s">
        <v>6015</v>
      </c>
      <c r="S121" s="26">
        <v>0</v>
      </c>
      <c r="T121" s="5">
        <v>0</v>
      </c>
      <c r="U121" s="5">
        <v>1920281.55859375</v>
      </c>
      <c r="V121" s="5">
        <v>2010534.791847656</v>
      </c>
    </row>
    <row r="122" spans="1:22" s="4" customFormat="1" x14ac:dyDescent="0.3">
      <c r="A122" s="4" t="s">
        <v>1776</v>
      </c>
      <c r="B122" s="4" t="s">
        <v>1777</v>
      </c>
      <c r="C122" s="4">
        <v>70</v>
      </c>
      <c r="D122" s="4">
        <v>32</v>
      </c>
      <c r="E122" s="4">
        <v>1</v>
      </c>
      <c r="F122" s="4">
        <v>1</v>
      </c>
      <c r="G122" s="5">
        <v>10500</v>
      </c>
      <c r="H122" s="5">
        <v>16.40625</v>
      </c>
      <c r="I122" s="5">
        <v>1200000</v>
      </c>
      <c r="J122" s="5">
        <v>16.40625</v>
      </c>
      <c r="K122" s="5">
        <v>34647.0703125</v>
      </c>
      <c r="L122" s="5">
        <v>118691.2265625</v>
      </c>
      <c r="M122" s="5">
        <v>100000</v>
      </c>
      <c r="N122" s="5">
        <v>85000</v>
      </c>
      <c r="O122" s="5">
        <v>1538338.296875</v>
      </c>
      <c r="P122" s="5">
        <v>384584.57421875</v>
      </c>
      <c r="Q122" s="5">
        <v>1922922.87109375</v>
      </c>
      <c r="R122" s="5" t="s">
        <v>5994</v>
      </c>
      <c r="S122" s="26">
        <v>0</v>
      </c>
      <c r="T122" s="5">
        <v>0</v>
      </c>
      <c r="U122" s="5">
        <v>1922922.87109375</v>
      </c>
      <c r="V122" s="5">
        <v>2013300.2460351561</v>
      </c>
    </row>
    <row r="123" spans="1:22" s="4" customFormat="1" x14ac:dyDescent="0.3">
      <c r="A123" s="4" t="s">
        <v>1778</v>
      </c>
      <c r="B123" s="4" t="s">
        <v>1779</v>
      </c>
      <c r="C123" s="4">
        <v>150</v>
      </c>
      <c r="D123" s="4">
        <v>64</v>
      </c>
      <c r="E123" s="4">
        <v>1</v>
      </c>
      <c r="F123" s="4">
        <v>1</v>
      </c>
      <c r="G123" s="5">
        <v>22500</v>
      </c>
      <c r="H123" s="5">
        <v>35.15625</v>
      </c>
      <c r="I123" s="5">
        <v>1200000</v>
      </c>
      <c r="J123" s="5">
        <v>35.15625</v>
      </c>
      <c r="K123" s="5">
        <v>37366.0078125</v>
      </c>
      <c r="L123" s="5">
        <v>121254.9140625</v>
      </c>
      <c r="M123" s="5">
        <v>100000</v>
      </c>
      <c r="N123" s="5">
        <v>85000</v>
      </c>
      <c r="O123" s="5">
        <v>1543620.921875</v>
      </c>
      <c r="P123" s="5">
        <v>385905.23046875</v>
      </c>
      <c r="Q123" s="5">
        <v>1929526.15234375</v>
      </c>
      <c r="R123" s="5" t="s">
        <v>6026</v>
      </c>
      <c r="S123" s="26">
        <v>0.32</v>
      </c>
      <c r="T123" s="5">
        <v>493958.69500000001</v>
      </c>
      <c r="U123" s="5">
        <v>2423484.8473437498</v>
      </c>
      <c r="V123" s="5">
        <v>2537388.6351689058</v>
      </c>
    </row>
    <row r="124" spans="1:22" s="4" customFormat="1" x14ac:dyDescent="0.3">
      <c r="A124" s="4" t="s">
        <v>1788</v>
      </c>
      <c r="B124" s="4" t="s">
        <v>1789</v>
      </c>
      <c r="C124" s="4">
        <v>190</v>
      </c>
      <c r="D124" s="4">
        <v>68</v>
      </c>
      <c r="E124" s="4">
        <v>1</v>
      </c>
      <c r="F124" s="4">
        <v>1</v>
      </c>
      <c r="G124" s="5">
        <v>28500</v>
      </c>
      <c r="H124" s="5">
        <v>44.53125</v>
      </c>
      <c r="I124" s="5">
        <v>1200000</v>
      </c>
      <c r="J124" s="5">
        <v>44.53125</v>
      </c>
      <c r="K124" s="5">
        <v>38725.4765625</v>
      </c>
      <c r="L124" s="5">
        <v>122536.7578125</v>
      </c>
      <c r="M124" s="5">
        <v>100000</v>
      </c>
      <c r="N124" s="5">
        <v>85000</v>
      </c>
      <c r="O124" s="5">
        <v>1546262.234375</v>
      </c>
      <c r="P124" s="5">
        <v>386565.55859375</v>
      </c>
      <c r="Q124" s="5">
        <v>1932827.79296875</v>
      </c>
      <c r="R124" s="5" t="s">
        <v>6002</v>
      </c>
      <c r="S124" s="26">
        <v>0</v>
      </c>
      <c r="T124" s="5">
        <v>0</v>
      </c>
      <c r="U124" s="5">
        <v>1932827.79296875</v>
      </c>
      <c r="V124" s="5">
        <v>2023670.6992382812</v>
      </c>
    </row>
    <row r="125" spans="1:22" s="4" customFormat="1" x14ac:dyDescent="0.3">
      <c r="A125" s="4" t="s">
        <v>1792</v>
      </c>
      <c r="B125" s="4" t="s">
        <v>1793</v>
      </c>
      <c r="C125" s="4">
        <v>96</v>
      </c>
      <c r="D125" s="4">
        <v>62</v>
      </c>
      <c r="E125" s="4">
        <v>1</v>
      </c>
      <c r="F125" s="4">
        <v>1</v>
      </c>
      <c r="G125" s="5">
        <v>14400</v>
      </c>
      <c r="H125" s="5">
        <v>22.5</v>
      </c>
      <c r="I125" s="5">
        <v>1200000</v>
      </c>
      <c r="J125" s="5">
        <v>22.5</v>
      </c>
      <c r="K125" s="5">
        <v>35530.724999999999</v>
      </c>
      <c r="L125" s="5">
        <v>119524.425</v>
      </c>
      <c r="M125" s="5">
        <v>100000</v>
      </c>
      <c r="N125" s="5">
        <v>85000</v>
      </c>
      <c r="O125" s="5">
        <v>1540055.1500000001</v>
      </c>
      <c r="P125" s="5">
        <v>385013.78750000003</v>
      </c>
      <c r="Q125" s="5">
        <v>1925068.9375000002</v>
      </c>
      <c r="R125" s="5" t="s">
        <v>6000</v>
      </c>
      <c r="S125" s="26">
        <v>0</v>
      </c>
      <c r="T125" s="5">
        <v>0</v>
      </c>
      <c r="U125" s="5">
        <v>1925068.9375000002</v>
      </c>
      <c r="V125" s="5">
        <v>2015547.1775625001</v>
      </c>
    </row>
    <row r="126" spans="1:22" s="4" customFormat="1" x14ac:dyDescent="0.3">
      <c r="A126" s="4" t="s">
        <v>1803</v>
      </c>
      <c r="B126" s="4" t="s">
        <v>1804</v>
      </c>
      <c r="C126" s="4">
        <v>350</v>
      </c>
      <c r="D126" s="4">
        <v>57</v>
      </c>
      <c r="E126" s="4">
        <v>1</v>
      </c>
      <c r="F126" s="4">
        <v>1</v>
      </c>
      <c r="G126" s="5">
        <v>52500</v>
      </c>
      <c r="H126" s="5">
        <v>82.03125</v>
      </c>
      <c r="I126" s="5">
        <v>1200000</v>
      </c>
      <c r="J126" s="5">
        <v>82.03125</v>
      </c>
      <c r="K126" s="5">
        <v>44163.3515625</v>
      </c>
      <c r="L126" s="5">
        <v>127664.1328125</v>
      </c>
      <c r="M126" s="5">
        <v>100000</v>
      </c>
      <c r="N126" s="5">
        <v>85000</v>
      </c>
      <c r="O126" s="5">
        <v>1556827.484375</v>
      </c>
      <c r="P126" s="5">
        <v>389206.87109375</v>
      </c>
      <c r="Q126" s="5">
        <v>1946034.35546875</v>
      </c>
      <c r="R126" s="5" t="s">
        <v>6029</v>
      </c>
      <c r="S126" s="26">
        <v>0.32</v>
      </c>
      <c r="T126" s="5">
        <v>498184.79499999998</v>
      </c>
      <c r="U126" s="5">
        <v>2444219.1504687499</v>
      </c>
      <c r="V126" s="5">
        <v>2559097.450540781</v>
      </c>
    </row>
    <row r="127" spans="1:22" s="4" customFormat="1" x14ac:dyDescent="0.3">
      <c r="A127" s="4" t="s">
        <v>1812</v>
      </c>
      <c r="B127" s="4" t="s">
        <v>1813</v>
      </c>
      <c r="C127" s="4">
        <v>90</v>
      </c>
      <c r="D127" s="4">
        <v>56</v>
      </c>
      <c r="E127" s="4">
        <v>1</v>
      </c>
      <c r="F127" s="4">
        <v>1</v>
      </c>
      <c r="G127" s="5">
        <v>13500</v>
      </c>
      <c r="H127" s="5">
        <v>21.09375</v>
      </c>
      <c r="I127" s="5">
        <v>1200000</v>
      </c>
      <c r="J127" s="5">
        <v>21.09375</v>
      </c>
      <c r="K127" s="5">
        <v>35326.8046875</v>
      </c>
      <c r="L127" s="5">
        <v>119332.1484375</v>
      </c>
      <c r="M127" s="5">
        <v>100000</v>
      </c>
      <c r="N127" s="5">
        <v>85000</v>
      </c>
      <c r="O127" s="5">
        <v>1539658.953125</v>
      </c>
      <c r="P127" s="5">
        <v>384914.73828125</v>
      </c>
      <c r="Q127" s="5">
        <v>1924573.69140625</v>
      </c>
      <c r="R127" s="5" t="s">
        <v>6039</v>
      </c>
      <c r="S127" s="26">
        <v>0.3</v>
      </c>
      <c r="T127" s="5">
        <v>461897.68593749998</v>
      </c>
      <c r="U127" s="5">
        <v>2386471.3773437501</v>
      </c>
      <c r="V127" s="5">
        <v>2498635.532078906</v>
      </c>
    </row>
    <row r="128" spans="1:22" s="4" customFormat="1" x14ac:dyDescent="0.3">
      <c r="A128" s="4" t="s">
        <v>1814</v>
      </c>
      <c r="B128" s="4" t="s">
        <v>1815</v>
      </c>
      <c r="C128" s="4">
        <v>67</v>
      </c>
      <c r="D128" s="4">
        <v>25</v>
      </c>
      <c r="E128" s="4">
        <v>1</v>
      </c>
      <c r="F128" s="4">
        <v>1</v>
      </c>
      <c r="G128" s="5">
        <v>10050</v>
      </c>
      <c r="H128" s="5">
        <v>15.703125</v>
      </c>
      <c r="I128" s="5">
        <v>1200000</v>
      </c>
      <c r="J128" s="5">
        <v>15.703125</v>
      </c>
      <c r="K128" s="5">
        <v>34545.110156249997</v>
      </c>
      <c r="L128" s="5">
        <v>118595.08828125001</v>
      </c>
      <c r="M128" s="5">
        <v>100000</v>
      </c>
      <c r="N128" s="5">
        <v>85000</v>
      </c>
      <c r="O128" s="5">
        <v>1538140.1984375</v>
      </c>
      <c r="P128" s="5">
        <v>384535.04960937501</v>
      </c>
      <c r="Q128" s="5">
        <v>1922675.248046875</v>
      </c>
      <c r="R128" s="5" t="s">
        <v>6044</v>
      </c>
      <c r="S128" s="26">
        <v>0</v>
      </c>
      <c r="T128" s="5">
        <v>0</v>
      </c>
      <c r="U128" s="5">
        <v>1922675.248046875</v>
      </c>
      <c r="V128" s="5">
        <v>2013040.9847050779</v>
      </c>
    </row>
    <row r="129" spans="1:22" s="4" customFormat="1" x14ac:dyDescent="0.3">
      <c r="A129" s="4" t="s">
        <v>1820</v>
      </c>
      <c r="B129" s="4" t="s">
        <v>1821</v>
      </c>
      <c r="C129" s="4">
        <v>198</v>
      </c>
      <c r="D129" s="4">
        <v>61</v>
      </c>
      <c r="E129" s="4">
        <v>1</v>
      </c>
      <c r="F129" s="4">
        <v>1</v>
      </c>
      <c r="G129" s="5">
        <v>29700</v>
      </c>
      <c r="H129" s="5">
        <v>46.40625</v>
      </c>
      <c r="I129" s="5">
        <v>1200000</v>
      </c>
      <c r="J129" s="5">
        <v>46.40625</v>
      </c>
      <c r="K129" s="5">
        <v>38997.370312500003</v>
      </c>
      <c r="L129" s="5">
        <v>122793.12656249999</v>
      </c>
      <c r="M129" s="5">
        <v>100000</v>
      </c>
      <c r="N129" s="5">
        <v>85000</v>
      </c>
      <c r="O129" s="5">
        <v>1546790.496875</v>
      </c>
      <c r="P129" s="5">
        <v>386697.62421874999</v>
      </c>
      <c r="Q129" s="5">
        <v>1933488.12109375</v>
      </c>
      <c r="R129" s="5" t="s">
        <v>6011</v>
      </c>
      <c r="S129" s="26">
        <v>0.32</v>
      </c>
      <c r="T129" s="5">
        <v>494972.95899999997</v>
      </c>
      <c r="U129" s="5">
        <v>2428461.0800937498</v>
      </c>
      <c r="V129" s="5">
        <v>2542598.750858156</v>
      </c>
    </row>
    <row r="130" spans="1:22" s="4" customFormat="1" x14ac:dyDescent="0.3">
      <c r="A130" s="4" t="s">
        <v>1841</v>
      </c>
      <c r="B130" s="4" t="s">
        <v>1842</v>
      </c>
      <c r="C130" s="4">
        <v>187</v>
      </c>
      <c r="D130" s="4">
        <v>106</v>
      </c>
      <c r="E130" s="4">
        <v>1</v>
      </c>
      <c r="F130" s="4">
        <v>1</v>
      </c>
      <c r="G130" s="5">
        <v>28050</v>
      </c>
      <c r="H130" s="5">
        <v>43.828125</v>
      </c>
      <c r="I130" s="5">
        <v>1200000</v>
      </c>
      <c r="J130" s="5">
        <v>43.828125</v>
      </c>
      <c r="K130" s="5">
        <v>38623.516406249997</v>
      </c>
      <c r="L130" s="5">
        <v>122440.61953125001</v>
      </c>
      <c r="M130" s="5">
        <v>100000</v>
      </c>
      <c r="N130" s="5">
        <v>85000</v>
      </c>
      <c r="O130" s="5">
        <v>1546064.1359375</v>
      </c>
      <c r="P130" s="5">
        <v>386516.03398437501</v>
      </c>
      <c r="Q130" s="5">
        <v>1932580.169921875</v>
      </c>
      <c r="R130" s="5" t="s">
        <v>6046</v>
      </c>
      <c r="S130" s="26">
        <v>0.32</v>
      </c>
      <c r="T130" s="5">
        <v>494740.52350000001</v>
      </c>
      <c r="U130" s="5">
        <v>2427320.6934218751</v>
      </c>
      <c r="V130" s="5">
        <v>2541404.7660127031</v>
      </c>
    </row>
    <row r="131" spans="1:22" s="4" customFormat="1" x14ac:dyDescent="0.3">
      <c r="A131" s="4" t="s">
        <v>1845</v>
      </c>
      <c r="B131" s="4" t="s">
        <v>1846</v>
      </c>
      <c r="C131" s="4">
        <v>49</v>
      </c>
      <c r="D131" s="4">
        <v>176</v>
      </c>
      <c r="E131" s="4">
        <v>1</v>
      </c>
      <c r="F131" s="4">
        <v>1</v>
      </c>
      <c r="G131" s="5">
        <v>7350</v>
      </c>
      <c r="H131" s="5">
        <v>11.484375</v>
      </c>
      <c r="I131" s="5">
        <v>1200000</v>
      </c>
      <c r="J131" s="5">
        <v>11.484375</v>
      </c>
      <c r="K131" s="5">
        <v>33933.349218750001</v>
      </c>
      <c r="L131" s="5">
        <v>118018.25859375</v>
      </c>
      <c r="M131" s="5">
        <v>100000</v>
      </c>
      <c r="N131" s="5">
        <v>85000</v>
      </c>
      <c r="O131" s="5">
        <v>1536951.6078124999</v>
      </c>
      <c r="P131" s="5">
        <v>384237.90195312497</v>
      </c>
      <c r="Q131" s="5">
        <v>1921189.5097656248</v>
      </c>
      <c r="R131" s="5" t="s">
        <v>6027</v>
      </c>
      <c r="S131" s="26">
        <v>0.3</v>
      </c>
      <c r="T131" s="5">
        <v>461085.48234374996</v>
      </c>
      <c r="U131" s="5">
        <v>2382274.9921093746</v>
      </c>
      <c r="V131" s="5">
        <v>2494241.9167385153</v>
      </c>
    </row>
    <row r="132" spans="1:22" s="4" customFormat="1" x14ac:dyDescent="0.3">
      <c r="A132" s="4" t="s">
        <v>1853</v>
      </c>
      <c r="B132" s="4" t="s">
        <v>1854</v>
      </c>
      <c r="C132" s="4">
        <v>40</v>
      </c>
      <c r="D132" s="4">
        <v>26</v>
      </c>
      <c r="E132" s="4">
        <v>1</v>
      </c>
      <c r="F132" s="4">
        <v>1</v>
      </c>
      <c r="G132" s="5">
        <v>6000</v>
      </c>
      <c r="H132" s="5">
        <v>9.375</v>
      </c>
      <c r="I132" s="5">
        <v>1200000</v>
      </c>
      <c r="J132" s="5">
        <v>9.375</v>
      </c>
      <c r="K132" s="5">
        <v>33627.46875</v>
      </c>
      <c r="L132" s="5">
        <v>117729.84375</v>
      </c>
      <c r="M132" s="5">
        <v>100000</v>
      </c>
      <c r="N132" s="5">
        <v>85000</v>
      </c>
      <c r="O132" s="5">
        <v>1536357.3125</v>
      </c>
      <c r="P132" s="5">
        <v>384089.328125</v>
      </c>
      <c r="Q132" s="5">
        <v>1920446.640625</v>
      </c>
      <c r="R132" s="5" t="s">
        <v>6009</v>
      </c>
      <c r="S132" s="26">
        <v>0</v>
      </c>
      <c r="T132" s="5">
        <v>0</v>
      </c>
      <c r="U132" s="5">
        <v>1920446.640625</v>
      </c>
      <c r="V132" s="5">
        <v>2010707.6327343748</v>
      </c>
    </row>
    <row r="133" spans="1:22" s="4" customFormat="1" x14ac:dyDescent="0.3">
      <c r="A133" s="4" t="s">
        <v>1855</v>
      </c>
      <c r="B133" s="4" t="s">
        <v>1856</v>
      </c>
      <c r="C133" s="4">
        <v>200</v>
      </c>
      <c r="D133" s="4">
        <v>70</v>
      </c>
      <c r="E133" s="4">
        <v>1</v>
      </c>
      <c r="F133" s="4">
        <v>1</v>
      </c>
      <c r="G133" s="5">
        <v>30000</v>
      </c>
      <c r="H133" s="5">
        <v>46.875</v>
      </c>
      <c r="I133" s="5">
        <v>1200000</v>
      </c>
      <c r="J133" s="5">
        <v>46.875</v>
      </c>
      <c r="K133" s="5">
        <v>39065.34375</v>
      </c>
      <c r="L133" s="5">
        <v>122857.21875</v>
      </c>
      <c r="M133" s="5">
        <v>100000</v>
      </c>
      <c r="N133" s="5">
        <v>85000</v>
      </c>
      <c r="O133" s="5">
        <v>1546922.5625</v>
      </c>
      <c r="P133" s="5">
        <v>386730.640625</v>
      </c>
      <c r="Q133" s="5">
        <v>1933653.203125</v>
      </c>
      <c r="R133" s="5" t="s">
        <v>6048</v>
      </c>
      <c r="S133" s="26">
        <v>0</v>
      </c>
      <c r="T133" s="5">
        <v>0</v>
      </c>
      <c r="U133" s="5">
        <v>1933653.203125</v>
      </c>
      <c r="V133" s="5">
        <v>2024534.9036718749</v>
      </c>
    </row>
    <row r="134" spans="1:22" s="4" customFormat="1" x14ac:dyDescent="0.3">
      <c r="A134" s="4" t="s">
        <v>1868</v>
      </c>
      <c r="B134" s="4" t="s">
        <v>1869</v>
      </c>
      <c r="C134" s="4">
        <v>40</v>
      </c>
      <c r="D134" s="4">
        <v>16</v>
      </c>
      <c r="E134" s="4">
        <v>1</v>
      </c>
      <c r="F134" s="4">
        <v>1</v>
      </c>
      <c r="G134" s="5">
        <v>6000</v>
      </c>
      <c r="H134" s="5">
        <v>9.375</v>
      </c>
      <c r="I134" s="5">
        <v>1200000</v>
      </c>
      <c r="J134" s="5">
        <v>9.375</v>
      </c>
      <c r="K134" s="5">
        <v>33627.46875</v>
      </c>
      <c r="L134" s="5">
        <v>117729.84375</v>
      </c>
      <c r="M134" s="5">
        <v>100000</v>
      </c>
      <c r="N134" s="5">
        <v>85000</v>
      </c>
      <c r="O134" s="5">
        <v>1536357.3125</v>
      </c>
      <c r="P134" s="5">
        <v>384089.328125</v>
      </c>
      <c r="Q134" s="5">
        <v>1920446.640625</v>
      </c>
      <c r="R134" s="5" t="s">
        <v>6030</v>
      </c>
      <c r="S134" s="26">
        <v>0</v>
      </c>
      <c r="T134" s="5">
        <v>0</v>
      </c>
      <c r="U134" s="5">
        <v>1920446.640625</v>
      </c>
      <c r="V134" s="5">
        <v>2010707.6327343748</v>
      </c>
    </row>
    <row r="135" spans="1:22" s="4" customFormat="1" x14ac:dyDescent="0.3">
      <c r="A135" s="4" t="s">
        <v>1870</v>
      </c>
      <c r="B135" s="4" t="s">
        <v>1871</v>
      </c>
      <c r="C135" s="4">
        <v>75</v>
      </c>
      <c r="D135" s="4">
        <v>31</v>
      </c>
      <c r="E135" s="4">
        <v>1</v>
      </c>
      <c r="F135" s="4">
        <v>1</v>
      </c>
      <c r="G135" s="5">
        <v>11250</v>
      </c>
      <c r="H135" s="5">
        <v>17.578125</v>
      </c>
      <c r="I135" s="5">
        <v>1200000</v>
      </c>
      <c r="J135" s="5">
        <v>17.578125</v>
      </c>
      <c r="K135" s="5">
        <v>34817.00390625</v>
      </c>
      <c r="L135" s="5">
        <v>118851.45703125</v>
      </c>
      <c r="M135" s="5">
        <v>100000</v>
      </c>
      <c r="N135" s="5">
        <v>85000</v>
      </c>
      <c r="O135" s="5">
        <v>1538668.4609375</v>
      </c>
      <c r="P135" s="5">
        <v>384667.115234375</v>
      </c>
      <c r="Q135" s="5">
        <v>1923335.576171875</v>
      </c>
      <c r="R135" s="5" t="s">
        <v>6040</v>
      </c>
      <c r="S135" s="26">
        <v>0</v>
      </c>
      <c r="T135" s="5">
        <v>0</v>
      </c>
      <c r="U135" s="5">
        <v>1923335.576171875</v>
      </c>
      <c r="V135" s="5">
        <v>2013732.348251953</v>
      </c>
    </row>
    <row r="136" spans="1:22" s="4" customFormat="1" x14ac:dyDescent="0.3">
      <c r="A136" s="4" t="s">
        <v>1872</v>
      </c>
      <c r="B136" s="4" t="s">
        <v>1873</v>
      </c>
      <c r="C136" s="4">
        <v>100</v>
      </c>
      <c r="D136" s="4">
        <v>43</v>
      </c>
      <c r="E136" s="4">
        <v>1</v>
      </c>
      <c r="F136" s="4">
        <v>1</v>
      </c>
      <c r="G136" s="5">
        <v>15000</v>
      </c>
      <c r="H136" s="5">
        <v>23.4375</v>
      </c>
      <c r="I136" s="5">
        <v>1200000</v>
      </c>
      <c r="J136" s="5">
        <v>23.4375</v>
      </c>
      <c r="K136" s="5">
        <v>35666.671875</v>
      </c>
      <c r="L136" s="5">
        <v>119652.609375</v>
      </c>
      <c r="M136" s="5">
        <v>100000</v>
      </c>
      <c r="N136" s="5">
        <v>85000</v>
      </c>
      <c r="O136" s="5">
        <v>1540319.28125</v>
      </c>
      <c r="P136" s="5">
        <v>385079.8203125</v>
      </c>
      <c r="Q136" s="5">
        <v>1925399.1015625</v>
      </c>
      <c r="R136" s="5" t="s">
        <v>6030</v>
      </c>
      <c r="S136" s="26">
        <v>0</v>
      </c>
      <c r="T136" s="5">
        <v>0</v>
      </c>
      <c r="U136" s="5">
        <v>1925399.1015625</v>
      </c>
      <c r="V136" s="5">
        <v>2015892.8593359373</v>
      </c>
    </row>
    <row r="137" spans="1:22" s="4" customFormat="1" x14ac:dyDescent="0.3">
      <c r="A137" s="4" t="s">
        <v>1874</v>
      </c>
      <c r="B137" s="4" t="s">
        <v>1875</v>
      </c>
      <c r="C137" s="4">
        <v>200</v>
      </c>
      <c r="D137" s="4">
        <v>76</v>
      </c>
      <c r="E137" s="4">
        <v>1</v>
      </c>
      <c r="F137" s="4">
        <v>1</v>
      </c>
      <c r="G137" s="5">
        <v>30000</v>
      </c>
      <c r="H137" s="5">
        <v>46.875</v>
      </c>
      <c r="I137" s="5">
        <v>1200000</v>
      </c>
      <c r="J137" s="5">
        <v>46.875</v>
      </c>
      <c r="K137" s="5">
        <v>39065.34375</v>
      </c>
      <c r="L137" s="5">
        <v>122857.21875</v>
      </c>
      <c r="M137" s="5">
        <v>100000</v>
      </c>
      <c r="N137" s="5">
        <v>85000</v>
      </c>
      <c r="O137" s="5">
        <v>1546922.5625</v>
      </c>
      <c r="P137" s="5">
        <v>386730.640625</v>
      </c>
      <c r="Q137" s="5">
        <v>1933653.203125</v>
      </c>
      <c r="R137" s="5" t="s">
        <v>6030</v>
      </c>
      <c r="S137" s="26">
        <v>0</v>
      </c>
      <c r="T137" s="5">
        <v>0</v>
      </c>
      <c r="U137" s="5">
        <v>1933653.203125</v>
      </c>
      <c r="V137" s="5">
        <v>2024534.9036718749</v>
      </c>
    </row>
    <row r="138" spans="1:22" s="4" customFormat="1" x14ac:dyDescent="0.3">
      <c r="A138" s="4" t="s">
        <v>1890</v>
      </c>
      <c r="B138" s="4" t="s">
        <v>1891</v>
      </c>
      <c r="C138" s="4">
        <v>75</v>
      </c>
      <c r="D138" s="4">
        <v>30</v>
      </c>
      <c r="E138" s="4">
        <v>1</v>
      </c>
      <c r="F138" s="4">
        <v>1</v>
      </c>
      <c r="G138" s="5">
        <v>11250</v>
      </c>
      <c r="H138" s="5">
        <v>17.578125</v>
      </c>
      <c r="I138" s="5">
        <v>1200000</v>
      </c>
      <c r="J138" s="5">
        <v>17.578125</v>
      </c>
      <c r="K138" s="5">
        <v>34817.00390625</v>
      </c>
      <c r="L138" s="5">
        <v>118851.45703125</v>
      </c>
      <c r="M138" s="5">
        <v>100000</v>
      </c>
      <c r="N138" s="5">
        <v>85000</v>
      </c>
      <c r="O138" s="5">
        <v>1538668.4609375</v>
      </c>
      <c r="P138" s="5">
        <v>384667.115234375</v>
      </c>
      <c r="Q138" s="5">
        <v>1923335.576171875</v>
      </c>
      <c r="R138" s="5" t="s">
        <v>6042</v>
      </c>
      <c r="S138" s="26">
        <v>0</v>
      </c>
      <c r="T138" s="5">
        <v>0</v>
      </c>
      <c r="U138" s="5">
        <v>1923335.576171875</v>
      </c>
      <c r="V138" s="5">
        <v>2013732.348251953</v>
      </c>
    </row>
    <row r="139" spans="1:22" s="4" customFormat="1" x14ac:dyDescent="0.3">
      <c r="A139" s="4" t="s">
        <v>1894</v>
      </c>
      <c r="B139" s="4" t="s">
        <v>1895</v>
      </c>
      <c r="C139" s="4">
        <v>148</v>
      </c>
      <c r="D139" s="4">
        <v>37</v>
      </c>
      <c r="E139" s="4">
        <v>1</v>
      </c>
      <c r="F139" s="4">
        <v>1</v>
      </c>
      <c r="G139" s="5">
        <v>22200</v>
      </c>
      <c r="H139" s="5">
        <v>34.6875</v>
      </c>
      <c r="I139" s="5">
        <v>1200000</v>
      </c>
      <c r="J139" s="5">
        <v>34.6875</v>
      </c>
      <c r="K139" s="5">
        <v>37298.034375000003</v>
      </c>
      <c r="L139" s="5">
        <v>121190.82187499999</v>
      </c>
      <c r="M139" s="5">
        <v>100000</v>
      </c>
      <c r="N139" s="5">
        <v>85000</v>
      </c>
      <c r="O139" s="5">
        <v>1543488.85625</v>
      </c>
      <c r="P139" s="5">
        <v>385872.21406249999</v>
      </c>
      <c r="Q139" s="5">
        <v>1929361.0703125</v>
      </c>
      <c r="R139" s="5" t="s">
        <v>6030</v>
      </c>
      <c r="S139" s="26">
        <v>0</v>
      </c>
      <c r="T139" s="5">
        <v>0</v>
      </c>
      <c r="U139" s="5">
        <v>1929361.0703125</v>
      </c>
      <c r="V139" s="5">
        <v>2020041.0406171873</v>
      </c>
    </row>
    <row r="140" spans="1:22" s="4" customFormat="1" x14ac:dyDescent="0.3">
      <c r="A140" s="4" t="s">
        <v>1923</v>
      </c>
      <c r="B140" s="4" t="s">
        <v>1924</v>
      </c>
      <c r="C140" s="4">
        <v>100</v>
      </c>
      <c r="D140" s="4">
        <v>55</v>
      </c>
      <c r="E140" s="4">
        <v>1</v>
      </c>
      <c r="F140" s="4">
        <v>1</v>
      </c>
      <c r="G140" s="5">
        <v>15000</v>
      </c>
      <c r="H140" s="5">
        <v>23.4375</v>
      </c>
      <c r="I140" s="5">
        <v>1200000</v>
      </c>
      <c r="J140" s="5">
        <v>23.4375</v>
      </c>
      <c r="K140" s="5">
        <v>35666.671875</v>
      </c>
      <c r="L140" s="5">
        <v>119652.609375</v>
      </c>
      <c r="M140" s="5">
        <v>100000</v>
      </c>
      <c r="N140" s="5">
        <v>85000</v>
      </c>
      <c r="O140" s="5">
        <v>1540319.28125</v>
      </c>
      <c r="P140" s="5">
        <v>385079.8203125</v>
      </c>
      <c r="Q140" s="5">
        <v>1925399.1015625</v>
      </c>
      <c r="R140" s="5" t="s">
        <v>6042</v>
      </c>
      <c r="S140" s="26">
        <v>0</v>
      </c>
      <c r="T140" s="5">
        <v>0</v>
      </c>
      <c r="U140" s="5">
        <v>1925399.1015625</v>
      </c>
      <c r="V140" s="5">
        <v>2015892.8593359373</v>
      </c>
    </row>
    <row r="141" spans="1:22" s="4" customFormat="1" x14ac:dyDescent="0.3">
      <c r="A141" s="4" t="s">
        <v>1927</v>
      </c>
      <c r="B141" s="4" t="s">
        <v>1928</v>
      </c>
      <c r="C141" s="4">
        <v>100</v>
      </c>
      <c r="D141" s="4">
        <v>36</v>
      </c>
      <c r="E141" s="4">
        <v>1</v>
      </c>
      <c r="F141" s="4">
        <v>1</v>
      </c>
      <c r="G141" s="5">
        <v>15000</v>
      </c>
      <c r="H141" s="5">
        <v>23.4375</v>
      </c>
      <c r="I141" s="5">
        <v>1200000</v>
      </c>
      <c r="J141" s="5">
        <v>23.4375</v>
      </c>
      <c r="K141" s="5">
        <v>35666.671875</v>
      </c>
      <c r="L141" s="5">
        <v>119652.609375</v>
      </c>
      <c r="M141" s="5">
        <v>100000</v>
      </c>
      <c r="N141" s="5">
        <v>85000</v>
      </c>
      <c r="O141" s="5">
        <v>1540319.28125</v>
      </c>
      <c r="P141" s="5">
        <v>385079.8203125</v>
      </c>
      <c r="Q141" s="5">
        <v>1925399.1015625</v>
      </c>
      <c r="R141" s="5" t="s">
        <v>6019</v>
      </c>
      <c r="S141" s="26">
        <v>0.3</v>
      </c>
      <c r="T141" s="5">
        <v>462095.78437499999</v>
      </c>
      <c r="U141" s="5">
        <v>2387494.8859374998</v>
      </c>
      <c r="V141" s="5">
        <v>2499707.1455765623</v>
      </c>
    </row>
    <row r="142" spans="1:22" s="4" customFormat="1" x14ac:dyDescent="0.3">
      <c r="A142" s="4" t="s">
        <v>1939</v>
      </c>
      <c r="B142" s="4" t="s">
        <v>1940</v>
      </c>
      <c r="C142" s="4">
        <v>32</v>
      </c>
      <c r="D142" s="4">
        <v>16</v>
      </c>
      <c r="E142" s="4">
        <v>1</v>
      </c>
      <c r="F142" s="4">
        <v>1</v>
      </c>
      <c r="G142" s="5">
        <v>4800</v>
      </c>
      <c r="H142" s="5">
        <v>7.5</v>
      </c>
      <c r="I142" s="5">
        <v>1200000</v>
      </c>
      <c r="J142" s="5">
        <v>7.5</v>
      </c>
      <c r="K142" s="5">
        <v>33355.574999999997</v>
      </c>
      <c r="L142" s="5">
        <v>117473.47500000001</v>
      </c>
      <c r="M142" s="5">
        <v>100000</v>
      </c>
      <c r="N142" s="5">
        <v>85000</v>
      </c>
      <c r="O142" s="5">
        <v>1535829.05</v>
      </c>
      <c r="P142" s="5">
        <v>383957.26250000001</v>
      </c>
      <c r="Q142" s="5">
        <v>1919786.3125</v>
      </c>
      <c r="R142" s="5" t="s">
        <v>6019</v>
      </c>
      <c r="S142" s="26">
        <v>0.3</v>
      </c>
      <c r="T142" s="5">
        <v>460748.71500000003</v>
      </c>
      <c r="U142" s="5">
        <v>2380535.0274999999</v>
      </c>
      <c r="V142" s="5">
        <v>2492420.1737924996</v>
      </c>
    </row>
    <row r="143" spans="1:22" s="4" customFormat="1" x14ac:dyDescent="0.3">
      <c r="A143" s="4" t="s">
        <v>1983</v>
      </c>
      <c r="B143" s="4" t="s">
        <v>1984</v>
      </c>
      <c r="C143" s="4">
        <v>60</v>
      </c>
      <c r="D143" s="4">
        <v>17</v>
      </c>
      <c r="E143" s="4">
        <v>1</v>
      </c>
      <c r="F143" s="4">
        <v>1</v>
      </c>
      <c r="G143" s="5">
        <v>9000</v>
      </c>
      <c r="H143" s="5">
        <v>14.0625</v>
      </c>
      <c r="I143" s="5">
        <v>1200000</v>
      </c>
      <c r="J143" s="5">
        <v>14.0625</v>
      </c>
      <c r="K143" s="5">
        <v>34307.203125</v>
      </c>
      <c r="L143" s="5">
        <v>118370.765625</v>
      </c>
      <c r="M143" s="5">
        <v>100000</v>
      </c>
      <c r="N143" s="5">
        <v>85000</v>
      </c>
      <c r="O143" s="5">
        <v>1537677.96875</v>
      </c>
      <c r="P143" s="5">
        <v>384419.4921875</v>
      </c>
      <c r="Q143" s="5">
        <v>1922097.4609375</v>
      </c>
      <c r="R143" s="5" t="s">
        <v>6019</v>
      </c>
      <c r="S143" s="26">
        <v>0.3</v>
      </c>
      <c r="T143" s="5">
        <v>461303.390625</v>
      </c>
      <c r="U143" s="5">
        <v>2383400.8515625</v>
      </c>
      <c r="V143" s="5">
        <v>2495420.6915859375</v>
      </c>
    </row>
    <row r="144" spans="1:22" s="4" customFormat="1" x14ac:dyDescent="0.3">
      <c r="A144" s="4" t="s">
        <v>1987</v>
      </c>
      <c r="B144" s="4" t="s">
        <v>1988</v>
      </c>
      <c r="C144" s="4">
        <v>70</v>
      </c>
      <c r="D144" s="4">
        <v>56</v>
      </c>
      <c r="E144" s="4">
        <v>1</v>
      </c>
      <c r="F144" s="4">
        <v>1</v>
      </c>
      <c r="G144" s="5">
        <v>10500</v>
      </c>
      <c r="H144" s="5">
        <v>16.40625</v>
      </c>
      <c r="I144" s="5">
        <v>1200000</v>
      </c>
      <c r="J144" s="5">
        <v>16.40625</v>
      </c>
      <c r="K144" s="5">
        <v>34647.0703125</v>
      </c>
      <c r="L144" s="5">
        <v>118691.2265625</v>
      </c>
      <c r="M144" s="5">
        <v>100000</v>
      </c>
      <c r="N144" s="5">
        <v>85000</v>
      </c>
      <c r="O144" s="5">
        <v>1538338.296875</v>
      </c>
      <c r="P144" s="5">
        <v>384584.57421875</v>
      </c>
      <c r="Q144" s="5">
        <v>1922922.87109375</v>
      </c>
      <c r="R144" s="5" t="s">
        <v>6009</v>
      </c>
      <c r="S144" s="26">
        <v>0</v>
      </c>
      <c r="T144" s="5">
        <v>0</v>
      </c>
      <c r="U144" s="5">
        <v>1922922.87109375</v>
      </c>
      <c r="V144" s="5">
        <v>2013300.2460351561</v>
      </c>
    </row>
    <row r="145" spans="1:22" s="4" customFormat="1" x14ac:dyDescent="0.3">
      <c r="A145" s="4" t="s">
        <v>2004</v>
      </c>
      <c r="B145" s="4" t="s">
        <v>2005</v>
      </c>
      <c r="C145" s="4">
        <v>420</v>
      </c>
      <c r="D145" s="4">
        <v>186</v>
      </c>
      <c r="E145" s="4">
        <v>1</v>
      </c>
      <c r="F145" s="4">
        <v>1</v>
      </c>
      <c r="G145" s="5">
        <v>63000</v>
      </c>
      <c r="H145" s="5">
        <v>98.4375</v>
      </c>
      <c r="I145" s="5">
        <v>1200000</v>
      </c>
      <c r="J145" s="5">
        <v>98.4375</v>
      </c>
      <c r="K145" s="5">
        <v>46542.421875</v>
      </c>
      <c r="L145" s="5">
        <v>129907.359375</v>
      </c>
      <c r="M145" s="5">
        <v>100000</v>
      </c>
      <c r="N145" s="5">
        <v>85000</v>
      </c>
      <c r="O145" s="5">
        <v>1561449.78125</v>
      </c>
      <c r="P145" s="5">
        <v>390362.4453125</v>
      </c>
      <c r="Q145" s="5">
        <v>1951812.2265625</v>
      </c>
      <c r="R145" s="5" t="s">
        <v>6014</v>
      </c>
      <c r="S145" s="26">
        <v>0</v>
      </c>
      <c r="T145" s="5">
        <v>0</v>
      </c>
      <c r="U145" s="5">
        <v>1951812.2265625</v>
      </c>
      <c r="V145" s="5">
        <v>2043547.4012109374</v>
      </c>
    </row>
    <row r="146" spans="1:22" s="4" customFormat="1" x14ac:dyDescent="0.3">
      <c r="A146" s="4" t="s">
        <v>2047</v>
      </c>
      <c r="B146" s="4" t="s">
        <v>2048</v>
      </c>
      <c r="C146" s="4">
        <v>750</v>
      </c>
      <c r="D146" s="4">
        <v>281</v>
      </c>
      <c r="E146" s="4">
        <v>1</v>
      </c>
      <c r="F146" s="4">
        <v>1</v>
      </c>
      <c r="G146" s="5">
        <v>112500</v>
      </c>
      <c r="H146" s="5">
        <v>175.78125</v>
      </c>
      <c r="I146" s="5">
        <v>1200000</v>
      </c>
      <c r="J146" s="5">
        <v>175.78125</v>
      </c>
      <c r="K146" s="5">
        <v>57758.0390625</v>
      </c>
      <c r="L146" s="5">
        <v>140482.5703125</v>
      </c>
      <c r="M146" s="5">
        <v>100000</v>
      </c>
      <c r="N146" s="5">
        <v>85000</v>
      </c>
      <c r="O146" s="5">
        <v>1583240.609375</v>
      </c>
      <c r="P146" s="5">
        <v>395810.15234375</v>
      </c>
      <c r="Q146" s="5">
        <v>1979050.76171875</v>
      </c>
      <c r="R146" s="5" t="s">
        <v>6004</v>
      </c>
      <c r="S146" s="26">
        <v>0</v>
      </c>
      <c r="T146" s="5">
        <v>0</v>
      </c>
      <c r="U146" s="5">
        <v>1979050.76171875</v>
      </c>
      <c r="V146" s="5">
        <v>2072066.1475195312</v>
      </c>
    </row>
    <row r="147" spans="1:22" s="4" customFormat="1" x14ac:dyDescent="0.3">
      <c r="A147" s="4" t="s">
        <v>2073</v>
      </c>
      <c r="B147" s="4" t="s">
        <v>2074</v>
      </c>
      <c r="C147" s="4">
        <v>27</v>
      </c>
      <c r="D147" s="4">
        <v>15</v>
      </c>
      <c r="E147" s="4">
        <v>1</v>
      </c>
      <c r="F147" s="4">
        <v>1</v>
      </c>
      <c r="G147" s="5">
        <v>4050</v>
      </c>
      <c r="H147" s="5">
        <v>6.328125</v>
      </c>
      <c r="I147" s="5">
        <v>1200000</v>
      </c>
      <c r="J147" s="5">
        <v>6.328125</v>
      </c>
      <c r="K147" s="5">
        <v>33185.641406249997</v>
      </c>
      <c r="L147" s="5">
        <v>117313.24453125001</v>
      </c>
      <c r="M147" s="5">
        <v>100000</v>
      </c>
      <c r="N147" s="5">
        <v>85000</v>
      </c>
      <c r="O147" s="5">
        <v>1535498.8859375</v>
      </c>
      <c r="P147" s="5">
        <v>383874.72148437501</v>
      </c>
      <c r="Q147" s="5">
        <v>1919373.607421875</v>
      </c>
      <c r="R147" s="5" t="s">
        <v>6003</v>
      </c>
      <c r="S147" s="26">
        <v>0</v>
      </c>
      <c r="T147" s="5">
        <v>0</v>
      </c>
      <c r="U147" s="5">
        <v>1919373.607421875</v>
      </c>
      <c r="V147" s="5">
        <v>2009584.1669707031</v>
      </c>
    </row>
    <row r="148" spans="1:22" s="4" customFormat="1" x14ac:dyDescent="0.3">
      <c r="A148" s="4" t="s">
        <v>2086</v>
      </c>
      <c r="B148" s="4" t="s">
        <v>2087</v>
      </c>
      <c r="C148" s="4">
        <v>870</v>
      </c>
      <c r="D148" s="4">
        <v>317</v>
      </c>
      <c r="E148" s="4">
        <v>1</v>
      </c>
      <c r="F148" s="4">
        <v>1</v>
      </c>
      <c r="G148" s="5">
        <v>130500</v>
      </c>
      <c r="H148" s="5">
        <v>203.90625</v>
      </c>
      <c r="I148" s="5">
        <v>1200000</v>
      </c>
      <c r="J148" s="5">
        <v>203.90625</v>
      </c>
      <c r="K148" s="5">
        <v>61836.4453125</v>
      </c>
      <c r="L148" s="5">
        <v>144328.1015625</v>
      </c>
      <c r="M148" s="5">
        <v>100000</v>
      </c>
      <c r="N148" s="5">
        <v>85000</v>
      </c>
      <c r="O148" s="5">
        <v>1591164.546875</v>
      </c>
      <c r="P148" s="5">
        <v>397791.13671875</v>
      </c>
      <c r="Q148" s="5">
        <v>1988955.68359375</v>
      </c>
      <c r="R148" s="5" t="s">
        <v>6029</v>
      </c>
      <c r="S148" s="26">
        <v>0.32</v>
      </c>
      <c r="T148" s="5">
        <v>509172.65500000003</v>
      </c>
      <c r="U148" s="5">
        <v>2498128.3385937503</v>
      </c>
      <c r="V148" s="5">
        <v>2615540.3705076561</v>
      </c>
    </row>
    <row r="149" spans="1:22" s="4" customFormat="1" x14ac:dyDescent="0.3">
      <c r="A149" s="4" t="s">
        <v>2094</v>
      </c>
      <c r="B149" s="4" t="s">
        <v>2095</v>
      </c>
      <c r="C149" s="4">
        <v>120</v>
      </c>
      <c r="D149" s="4">
        <v>40</v>
      </c>
      <c r="E149" s="4">
        <v>1</v>
      </c>
      <c r="F149" s="4">
        <v>1</v>
      </c>
      <c r="G149" s="5">
        <v>18000</v>
      </c>
      <c r="H149" s="5">
        <v>28.125</v>
      </c>
      <c r="I149" s="5">
        <v>1200000</v>
      </c>
      <c r="J149" s="5">
        <v>28.125</v>
      </c>
      <c r="K149" s="5">
        <v>36346.40625</v>
      </c>
      <c r="L149" s="5">
        <v>120293.53125</v>
      </c>
      <c r="M149" s="5">
        <v>100000</v>
      </c>
      <c r="N149" s="5">
        <v>85000</v>
      </c>
      <c r="O149" s="5">
        <v>1541639.9375</v>
      </c>
      <c r="P149" s="5">
        <v>385409.984375</v>
      </c>
      <c r="Q149" s="5">
        <v>1927049.921875</v>
      </c>
      <c r="R149" s="5" t="s">
        <v>6019</v>
      </c>
      <c r="S149" s="26">
        <v>0.3</v>
      </c>
      <c r="T149" s="5">
        <v>462491.98125000001</v>
      </c>
      <c r="U149" s="5">
        <v>2389541.9031250002</v>
      </c>
      <c r="V149" s="5">
        <v>2501850.3725718749</v>
      </c>
    </row>
    <row r="150" spans="1:22" s="4" customFormat="1" x14ac:dyDescent="0.3">
      <c r="A150" s="4" t="s">
        <v>2098</v>
      </c>
      <c r="B150" s="4" t="s">
        <v>2099</v>
      </c>
      <c r="C150" s="4">
        <v>383</v>
      </c>
      <c r="D150" s="4">
        <v>109</v>
      </c>
      <c r="E150" s="4">
        <v>1</v>
      </c>
      <c r="F150" s="4">
        <v>1</v>
      </c>
      <c r="G150" s="5">
        <v>57450</v>
      </c>
      <c r="H150" s="5">
        <v>89.765625</v>
      </c>
      <c r="I150" s="5">
        <v>1200000</v>
      </c>
      <c r="J150" s="5">
        <v>89.765625</v>
      </c>
      <c r="K150" s="5">
        <v>45284.913281250003</v>
      </c>
      <c r="L150" s="5">
        <v>128721.65390624999</v>
      </c>
      <c r="M150" s="5">
        <v>100000</v>
      </c>
      <c r="N150" s="5">
        <v>85000</v>
      </c>
      <c r="O150" s="5">
        <v>1559006.5671875</v>
      </c>
      <c r="P150" s="5">
        <v>389751.64179687499</v>
      </c>
      <c r="Q150" s="5">
        <v>1948758.208984375</v>
      </c>
      <c r="R150" s="5" t="s">
        <v>6039</v>
      </c>
      <c r="S150" s="26">
        <v>0.3</v>
      </c>
      <c r="T150" s="5">
        <v>467701.97015625</v>
      </c>
      <c r="U150" s="5">
        <v>2416460.1791406251</v>
      </c>
      <c r="V150" s="5">
        <v>2530033.8075602343</v>
      </c>
    </row>
    <row r="151" spans="1:22" s="4" customFormat="1" x14ac:dyDescent="0.3">
      <c r="A151" s="4" t="s">
        <v>2107</v>
      </c>
      <c r="B151" s="4" t="s">
        <v>2108</v>
      </c>
      <c r="C151" s="4">
        <v>112</v>
      </c>
      <c r="D151" s="4">
        <v>40</v>
      </c>
      <c r="E151" s="4">
        <v>1</v>
      </c>
      <c r="F151" s="4">
        <v>1</v>
      </c>
      <c r="G151" s="5">
        <v>16800</v>
      </c>
      <c r="H151" s="5">
        <v>26.25</v>
      </c>
      <c r="I151" s="5">
        <v>1200000</v>
      </c>
      <c r="J151" s="5">
        <v>26.25</v>
      </c>
      <c r="K151" s="5">
        <v>36074.512499999997</v>
      </c>
      <c r="L151" s="5">
        <v>120037.16250000001</v>
      </c>
      <c r="M151" s="5">
        <v>100000</v>
      </c>
      <c r="N151" s="5">
        <v>85000</v>
      </c>
      <c r="O151" s="5">
        <v>1541111.675</v>
      </c>
      <c r="P151" s="5">
        <v>385277.91875000001</v>
      </c>
      <c r="Q151" s="5">
        <v>1926389.59375</v>
      </c>
      <c r="R151" s="5" t="s">
        <v>6042</v>
      </c>
      <c r="S151" s="26">
        <v>0</v>
      </c>
      <c r="T151" s="5">
        <v>0</v>
      </c>
      <c r="U151" s="5">
        <v>1926389.59375</v>
      </c>
      <c r="V151" s="5">
        <v>2016929.9046562498</v>
      </c>
    </row>
    <row r="152" spans="1:22" s="4" customFormat="1" x14ac:dyDescent="0.3">
      <c r="A152" s="4" t="s">
        <v>2127</v>
      </c>
      <c r="B152" s="4" t="s">
        <v>2128</v>
      </c>
      <c r="C152" s="4">
        <v>160</v>
      </c>
      <c r="D152" s="4">
        <v>26</v>
      </c>
      <c r="E152" s="4">
        <v>1</v>
      </c>
      <c r="F152" s="4">
        <v>1</v>
      </c>
      <c r="G152" s="5">
        <v>24000</v>
      </c>
      <c r="H152" s="5">
        <v>37.5</v>
      </c>
      <c r="I152" s="5">
        <v>1200000</v>
      </c>
      <c r="J152" s="5">
        <v>37.5</v>
      </c>
      <c r="K152" s="5">
        <v>37705.875</v>
      </c>
      <c r="L152" s="5">
        <v>121575.375</v>
      </c>
      <c r="M152" s="5">
        <v>100000</v>
      </c>
      <c r="N152" s="5">
        <v>85000</v>
      </c>
      <c r="O152" s="5">
        <v>1544281.25</v>
      </c>
      <c r="P152" s="5">
        <v>386070.3125</v>
      </c>
      <c r="Q152" s="5">
        <v>1930351.5625</v>
      </c>
      <c r="R152" s="5" t="s">
        <v>6046</v>
      </c>
      <c r="S152" s="26">
        <v>0.32</v>
      </c>
      <c r="T152" s="5">
        <v>494170</v>
      </c>
      <c r="U152" s="5">
        <v>2424521.5625</v>
      </c>
      <c r="V152" s="5">
        <v>2538474.0759374998</v>
      </c>
    </row>
    <row r="153" spans="1:22" s="4" customFormat="1" x14ac:dyDescent="0.3">
      <c r="A153" s="4" t="s">
        <v>2151</v>
      </c>
      <c r="B153" s="4" t="s">
        <v>2152</v>
      </c>
      <c r="C153" s="4">
        <v>56</v>
      </c>
      <c r="D153" s="4">
        <v>33</v>
      </c>
      <c r="E153" s="4">
        <v>1</v>
      </c>
      <c r="F153" s="4">
        <v>1</v>
      </c>
      <c r="G153" s="5">
        <v>8400</v>
      </c>
      <c r="H153" s="5">
        <v>13.125</v>
      </c>
      <c r="I153" s="5">
        <v>1200000</v>
      </c>
      <c r="J153" s="5">
        <v>13.125</v>
      </c>
      <c r="K153" s="5">
        <v>34171.256249999999</v>
      </c>
      <c r="L153" s="5">
        <v>118242.58125</v>
      </c>
      <c r="M153" s="5">
        <v>100000</v>
      </c>
      <c r="N153" s="5">
        <v>85000</v>
      </c>
      <c r="O153" s="5">
        <v>1537413.8375000001</v>
      </c>
      <c r="P153" s="5">
        <v>384353.45937500003</v>
      </c>
      <c r="Q153" s="5">
        <v>1921767.2968750002</v>
      </c>
      <c r="R153" s="5" t="s">
        <v>6045</v>
      </c>
      <c r="S153" s="26">
        <v>0</v>
      </c>
      <c r="T153" s="5">
        <v>0</v>
      </c>
      <c r="U153" s="5">
        <v>1921767.2968750002</v>
      </c>
      <c r="V153" s="5">
        <v>2012090.3598281252</v>
      </c>
    </row>
    <row r="154" spans="1:22" s="4" customFormat="1" x14ac:dyDescent="0.3">
      <c r="A154" s="4" t="s">
        <v>2155</v>
      </c>
      <c r="B154" s="4" t="s">
        <v>2156</v>
      </c>
      <c r="C154" s="4">
        <v>53</v>
      </c>
      <c r="D154" s="4">
        <v>16</v>
      </c>
      <c r="E154" s="4">
        <v>1</v>
      </c>
      <c r="F154" s="4">
        <v>1</v>
      </c>
      <c r="G154" s="5">
        <v>7950</v>
      </c>
      <c r="H154" s="5">
        <v>12.421875</v>
      </c>
      <c r="I154" s="5">
        <v>1200000</v>
      </c>
      <c r="J154" s="5">
        <v>12.421875</v>
      </c>
      <c r="K154" s="5">
        <v>34069.296093750003</v>
      </c>
      <c r="L154" s="5">
        <v>118146.44296874999</v>
      </c>
      <c r="M154" s="5">
        <v>100000</v>
      </c>
      <c r="N154" s="5">
        <v>85000</v>
      </c>
      <c r="O154" s="5">
        <v>1537215.7390625</v>
      </c>
      <c r="P154" s="5">
        <v>384303.93476562499</v>
      </c>
      <c r="Q154" s="5">
        <v>1921519.673828125</v>
      </c>
      <c r="R154" s="5" t="s">
        <v>6019</v>
      </c>
      <c r="S154" s="26">
        <v>0.3</v>
      </c>
      <c r="T154" s="5">
        <v>461164.72171874996</v>
      </c>
      <c r="U154" s="5">
        <v>2382684.395546875</v>
      </c>
      <c r="V154" s="5">
        <v>2494670.5621375781</v>
      </c>
    </row>
    <row r="155" spans="1:22" s="4" customFormat="1" x14ac:dyDescent="0.3">
      <c r="A155" s="4" t="s">
        <v>2160</v>
      </c>
      <c r="B155" s="4" t="s">
        <v>2161</v>
      </c>
      <c r="C155" s="4">
        <v>24</v>
      </c>
      <c r="D155" s="4">
        <v>24</v>
      </c>
      <c r="E155" s="4">
        <v>1</v>
      </c>
      <c r="F155" s="4">
        <v>1</v>
      </c>
      <c r="G155" s="5">
        <v>3600</v>
      </c>
      <c r="H155" s="5">
        <v>5.625</v>
      </c>
      <c r="I155" s="5">
        <v>1200000</v>
      </c>
      <c r="J155" s="5">
        <v>5.625</v>
      </c>
      <c r="K155" s="5">
        <v>33083.681250000001</v>
      </c>
      <c r="L155" s="5">
        <v>117217.10625</v>
      </c>
      <c r="M155" s="5">
        <v>100000</v>
      </c>
      <c r="N155" s="5">
        <v>85000</v>
      </c>
      <c r="O155" s="5">
        <v>1535300.7874999999</v>
      </c>
      <c r="P155" s="5">
        <v>383825.19687499997</v>
      </c>
      <c r="Q155" s="5">
        <v>1919125.9843749998</v>
      </c>
      <c r="R155" s="5" t="s">
        <v>6011</v>
      </c>
      <c r="S155" s="26">
        <v>0.32</v>
      </c>
      <c r="T155" s="5">
        <v>491296.25199999998</v>
      </c>
      <c r="U155" s="5">
        <v>2410422.2363749999</v>
      </c>
      <c r="V155" s="5">
        <v>2523712.0814846247</v>
      </c>
    </row>
    <row r="156" spans="1:22" s="4" customFormat="1" x14ac:dyDescent="0.3">
      <c r="A156" s="4" t="s">
        <v>2189</v>
      </c>
      <c r="B156" s="4" t="s">
        <v>2190</v>
      </c>
      <c r="C156" s="4">
        <v>142</v>
      </c>
      <c r="D156" s="4">
        <v>43</v>
      </c>
      <c r="E156" s="4">
        <v>1</v>
      </c>
      <c r="F156" s="4">
        <v>1</v>
      </c>
      <c r="G156" s="5">
        <v>21300</v>
      </c>
      <c r="H156" s="5">
        <v>33.28125</v>
      </c>
      <c r="I156" s="5">
        <v>1200000</v>
      </c>
      <c r="J156" s="5">
        <v>33.28125</v>
      </c>
      <c r="K156" s="5">
        <v>37094.114062499997</v>
      </c>
      <c r="L156" s="5">
        <v>120998.54531250001</v>
      </c>
      <c r="M156" s="5">
        <v>100000</v>
      </c>
      <c r="N156" s="5">
        <v>85000</v>
      </c>
      <c r="O156" s="5">
        <v>1543092.659375</v>
      </c>
      <c r="P156" s="5">
        <v>385773.16484375001</v>
      </c>
      <c r="Q156" s="5">
        <v>1928865.82421875</v>
      </c>
      <c r="R156" s="5" t="s">
        <v>6018</v>
      </c>
      <c r="S156" s="26">
        <v>0</v>
      </c>
      <c r="T156" s="5">
        <v>0</v>
      </c>
      <c r="U156" s="5">
        <v>1928865.82421875</v>
      </c>
      <c r="V156" s="5">
        <v>2019522.517957031</v>
      </c>
    </row>
    <row r="157" spans="1:22" s="4" customFormat="1" x14ac:dyDescent="0.3">
      <c r="A157" s="4" t="s">
        <v>2197</v>
      </c>
      <c r="B157" s="4" t="s">
        <v>2198</v>
      </c>
      <c r="C157" s="4">
        <v>150</v>
      </c>
      <c r="D157" s="4">
        <v>55</v>
      </c>
      <c r="E157" s="4">
        <v>1</v>
      </c>
      <c r="F157" s="4">
        <v>1</v>
      </c>
      <c r="G157" s="5">
        <v>22500</v>
      </c>
      <c r="H157" s="5">
        <v>35.15625</v>
      </c>
      <c r="I157" s="5">
        <v>1200000</v>
      </c>
      <c r="J157" s="5">
        <v>35.15625</v>
      </c>
      <c r="K157" s="5">
        <v>37366.0078125</v>
      </c>
      <c r="L157" s="5">
        <v>121254.9140625</v>
      </c>
      <c r="M157" s="5">
        <v>100000</v>
      </c>
      <c r="N157" s="5">
        <v>85000</v>
      </c>
      <c r="O157" s="5">
        <v>1543620.921875</v>
      </c>
      <c r="P157" s="5">
        <v>385905.23046875</v>
      </c>
      <c r="Q157" s="5">
        <v>1929526.15234375</v>
      </c>
      <c r="R157" s="5" t="s">
        <v>6007</v>
      </c>
      <c r="S157" s="26">
        <v>0</v>
      </c>
      <c r="T157" s="5">
        <v>0</v>
      </c>
      <c r="U157" s="5">
        <v>1929526.15234375</v>
      </c>
      <c r="V157" s="5">
        <v>2020213.8815039061</v>
      </c>
    </row>
    <row r="158" spans="1:22" s="4" customFormat="1" x14ac:dyDescent="0.3">
      <c r="A158" s="4" t="s">
        <v>2207</v>
      </c>
      <c r="B158" s="4" t="s">
        <v>2208</v>
      </c>
      <c r="C158" s="4">
        <v>52</v>
      </c>
      <c r="D158" s="4">
        <v>15</v>
      </c>
      <c r="E158" s="4">
        <v>1</v>
      </c>
      <c r="F158" s="4">
        <v>1</v>
      </c>
      <c r="G158" s="5">
        <v>7800</v>
      </c>
      <c r="H158" s="5">
        <v>12.1875</v>
      </c>
      <c r="I158" s="5">
        <v>1200000</v>
      </c>
      <c r="J158" s="5">
        <v>12.1875</v>
      </c>
      <c r="K158" s="5">
        <v>34035.309374999997</v>
      </c>
      <c r="L158" s="5">
        <v>118114.39687500001</v>
      </c>
      <c r="M158" s="5">
        <v>100000</v>
      </c>
      <c r="N158" s="5">
        <v>85000</v>
      </c>
      <c r="O158" s="5">
        <v>1537149.70625</v>
      </c>
      <c r="P158" s="5">
        <v>384287.42656250001</v>
      </c>
      <c r="Q158" s="5">
        <v>1921437.1328125</v>
      </c>
      <c r="R158" s="5" t="s">
        <v>6027</v>
      </c>
      <c r="S158" s="26">
        <v>0.3</v>
      </c>
      <c r="T158" s="5">
        <v>461144.91187499999</v>
      </c>
      <c r="U158" s="5">
        <v>2382582.0446875002</v>
      </c>
      <c r="V158" s="5">
        <v>2494563.4007878127</v>
      </c>
    </row>
    <row r="159" spans="1:22" s="4" customFormat="1" x14ac:dyDescent="0.3">
      <c r="A159" s="4" t="s">
        <v>2219</v>
      </c>
      <c r="B159" s="4" t="s">
        <v>2220</v>
      </c>
      <c r="C159" s="4">
        <v>100</v>
      </c>
      <c r="D159" s="4">
        <v>40</v>
      </c>
      <c r="E159" s="4">
        <v>1</v>
      </c>
      <c r="F159" s="4">
        <v>1</v>
      </c>
      <c r="G159" s="5">
        <v>15000</v>
      </c>
      <c r="H159" s="5">
        <v>23.4375</v>
      </c>
      <c r="I159" s="5">
        <v>1200000</v>
      </c>
      <c r="J159" s="5">
        <v>23.4375</v>
      </c>
      <c r="K159" s="5">
        <v>35666.671875</v>
      </c>
      <c r="L159" s="5">
        <v>119652.609375</v>
      </c>
      <c r="M159" s="5">
        <v>100000</v>
      </c>
      <c r="N159" s="5">
        <v>85000</v>
      </c>
      <c r="O159" s="5">
        <v>1540319.28125</v>
      </c>
      <c r="P159" s="5">
        <v>385079.8203125</v>
      </c>
      <c r="Q159" s="5">
        <v>1925399.1015625</v>
      </c>
      <c r="R159" s="5" t="s">
        <v>6001</v>
      </c>
      <c r="S159" s="26">
        <v>0.3</v>
      </c>
      <c r="T159" s="5">
        <v>462095.78437499999</v>
      </c>
      <c r="U159" s="5">
        <v>2387494.8859374998</v>
      </c>
      <c r="V159" s="5">
        <v>2499707.1455765623</v>
      </c>
    </row>
    <row r="160" spans="1:22" s="4" customFormat="1" x14ac:dyDescent="0.3">
      <c r="A160" s="4" t="s">
        <v>2233</v>
      </c>
      <c r="B160" s="4" t="s">
        <v>2234</v>
      </c>
      <c r="C160" s="4">
        <v>60</v>
      </c>
      <c r="D160" s="4">
        <v>45</v>
      </c>
      <c r="E160" s="4">
        <v>1</v>
      </c>
      <c r="F160" s="4">
        <v>1</v>
      </c>
      <c r="G160" s="5">
        <v>9000</v>
      </c>
      <c r="H160" s="5">
        <v>14.0625</v>
      </c>
      <c r="I160" s="5">
        <v>1200000</v>
      </c>
      <c r="J160" s="5">
        <v>14.0625</v>
      </c>
      <c r="K160" s="5">
        <v>34307.203125</v>
      </c>
      <c r="L160" s="5">
        <v>118370.765625</v>
      </c>
      <c r="M160" s="5">
        <v>100000</v>
      </c>
      <c r="N160" s="5">
        <v>85000</v>
      </c>
      <c r="O160" s="5">
        <v>1537677.96875</v>
      </c>
      <c r="P160" s="5">
        <v>384419.4921875</v>
      </c>
      <c r="Q160" s="5">
        <v>1922097.4609375</v>
      </c>
      <c r="R160" s="5" t="s">
        <v>6026</v>
      </c>
      <c r="S160" s="26">
        <v>0.32</v>
      </c>
      <c r="T160" s="5">
        <v>492056.95</v>
      </c>
      <c r="U160" s="5">
        <v>2414154.4109375002</v>
      </c>
      <c r="V160" s="5">
        <v>2527619.6682515624</v>
      </c>
    </row>
    <row r="161" spans="1:22" s="4" customFormat="1" x14ac:dyDescent="0.3">
      <c r="A161" s="4" t="s">
        <v>2239</v>
      </c>
      <c r="B161" s="4" t="s">
        <v>2240</v>
      </c>
      <c r="C161" s="4">
        <v>100</v>
      </c>
      <c r="D161" s="4">
        <v>67</v>
      </c>
      <c r="E161" s="4">
        <v>1</v>
      </c>
      <c r="F161" s="4">
        <v>1</v>
      </c>
      <c r="G161" s="5">
        <v>15000</v>
      </c>
      <c r="H161" s="5">
        <v>23.4375</v>
      </c>
      <c r="I161" s="5">
        <v>1200000</v>
      </c>
      <c r="J161" s="5">
        <v>23.4375</v>
      </c>
      <c r="K161" s="5">
        <v>35666.671875</v>
      </c>
      <c r="L161" s="5">
        <v>119652.609375</v>
      </c>
      <c r="M161" s="5">
        <v>100000</v>
      </c>
      <c r="N161" s="5">
        <v>85000</v>
      </c>
      <c r="O161" s="5">
        <v>1540319.28125</v>
      </c>
      <c r="P161" s="5">
        <v>385079.8203125</v>
      </c>
      <c r="Q161" s="5">
        <v>1925399.1015625</v>
      </c>
      <c r="R161" s="5" t="s">
        <v>6039</v>
      </c>
      <c r="S161" s="26">
        <v>0.3</v>
      </c>
      <c r="T161" s="5">
        <v>462095.78437499999</v>
      </c>
      <c r="U161" s="5">
        <v>2387494.8859374998</v>
      </c>
      <c r="V161" s="5">
        <v>2499707.1455765623</v>
      </c>
    </row>
    <row r="162" spans="1:22" s="4" customFormat="1" x14ac:dyDescent="0.3">
      <c r="A162" s="4" t="s">
        <v>2250</v>
      </c>
      <c r="B162" s="4" t="s">
        <v>2251</v>
      </c>
      <c r="C162" s="4">
        <v>130</v>
      </c>
      <c r="D162" s="4">
        <v>51</v>
      </c>
      <c r="E162" s="4">
        <v>1</v>
      </c>
      <c r="F162" s="4">
        <v>1</v>
      </c>
      <c r="G162" s="5">
        <v>19500</v>
      </c>
      <c r="H162" s="5">
        <v>30.46875</v>
      </c>
      <c r="I162" s="5">
        <v>1200000</v>
      </c>
      <c r="J162" s="5">
        <v>30.46875</v>
      </c>
      <c r="K162" s="5">
        <v>36686.2734375</v>
      </c>
      <c r="L162" s="5">
        <v>120613.9921875</v>
      </c>
      <c r="M162" s="5">
        <v>100000</v>
      </c>
      <c r="N162" s="5">
        <v>85000</v>
      </c>
      <c r="O162" s="5">
        <v>1542300.265625</v>
      </c>
      <c r="P162" s="5">
        <v>385575.06640625</v>
      </c>
      <c r="Q162" s="5">
        <v>1927875.33203125</v>
      </c>
      <c r="R162" s="5" t="s">
        <v>6037</v>
      </c>
      <c r="S162" s="26">
        <v>0</v>
      </c>
      <c r="T162" s="5">
        <v>0</v>
      </c>
      <c r="U162" s="5">
        <v>1927875.33203125</v>
      </c>
      <c r="V162" s="5">
        <v>2018485.4726367185</v>
      </c>
    </row>
    <row r="163" spans="1:22" s="4" customFormat="1" x14ac:dyDescent="0.3">
      <c r="A163" s="4" t="s">
        <v>2252</v>
      </c>
      <c r="B163" s="4" t="s">
        <v>2253</v>
      </c>
      <c r="C163" s="4">
        <v>100</v>
      </c>
      <c r="D163" s="4">
        <v>53</v>
      </c>
      <c r="E163" s="4">
        <v>1</v>
      </c>
      <c r="F163" s="4">
        <v>1</v>
      </c>
      <c r="G163" s="5">
        <v>15000</v>
      </c>
      <c r="H163" s="5">
        <v>23.4375</v>
      </c>
      <c r="I163" s="5">
        <v>1200000</v>
      </c>
      <c r="J163" s="5">
        <v>23.4375</v>
      </c>
      <c r="K163" s="5">
        <v>35666.671875</v>
      </c>
      <c r="L163" s="5">
        <v>119652.609375</v>
      </c>
      <c r="M163" s="5">
        <v>100000</v>
      </c>
      <c r="N163" s="5">
        <v>85000</v>
      </c>
      <c r="O163" s="5">
        <v>1540319.28125</v>
      </c>
      <c r="P163" s="5">
        <v>385079.8203125</v>
      </c>
      <c r="Q163" s="5">
        <v>1925399.1015625</v>
      </c>
      <c r="R163" s="5" t="s">
        <v>6034</v>
      </c>
      <c r="S163" s="26">
        <v>0.32</v>
      </c>
      <c r="T163" s="5">
        <v>492902.17</v>
      </c>
      <c r="U163" s="5">
        <v>2418301.2715624999</v>
      </c>
      <c r="V163" s="5">
        <v>2531961.4313259372</v>
      </c>
    </row>
    <row r="164" spans="1:22" s="4" customFormat="1" x14ac:dyDescent="0.3">
      <c r="A164" s="4" t="s">
        <v>2263</v>
      </c>
      <c r="B164" s="4" t="s">
        <v>2264</v>
      </c>
      <c r="C164" s="4">
        <v>200</v>
      </c>
      <c r="D164" s="4">
        <v>49</v>
      </c>
      <c r="E164" s="4">
        <v>1</v>
      </c>
      <c r="F164" s="4">
        <v>1</v>
      </c>
      <c r="G164" s="5">
        <v>30000</v>
      </c>
      <c r="H164" s="5">
        <v>46.875</v>
      </c>
      <c r="I164" s="5">
        <v>1200000</v>
      </c>
      <c r="J164" s="5">
        <v>46.875</v>
      </c>
      <c r="K164" s="5">
        <v>39065.34375</v>
      </c>
      <c r="L164" s="5">
        <v>122857.21875</v>
      </c>
      <c r="M164" s="5">
        <v>100000</v>
      </c>
      <c r="N164" s="5">
        <v>85000</v>
      </c>
      <c r="O164" s="5">
        <v>1546922.5625</v>
      </c>
      <c r="P164" s="5">
        <v>386730.640625</v>
      </c>
      <c r="Q164" s="5">
        <v>1933653.203125</v>
      </c>
      <c r="R164" s="5" t="s">
        <v>6006</v>
      </c>
      <c r="S164" s="26">
        <v>0</v>
      </c>
      <c r="T164" s="5">
        <v>0</v>
      </c>
      <c r="U164" s="5">
        <v>1933653.203125</v>
      </c>
      <c r="V164" s="5">
        <v>2024534.9036718749</v>
      </c>
    </row>
    <row r="165" spans="1:22" s="4" customFormat="1" x14ac:dyDescent="0.3">
      <c r="A165" s="4" t="s">
        <v>2267</v>
      </c>
      <c r="B165" s="4" t="s">
        <v>2268</v>
      </c>
      <c r="C165" s="4">
        <v>50</v>
      </c>
      <c r="D165" s="4">
        <v>19</v>
      </c>
      <c r="E165" s="4">
        <v>1</v>
      </c>
      <c r="F165" s="4">
        <v>1</v>
      </c>
      <c r="G165" s="5">
        <v>7500</v>
      </c>
      <c r="H165" s="5">
        <v>11.71875</v>
      </c>
      <c r="I165" s="5">
        <v>1200000</v>
      </c>
      <c r="J165" s="5">
        <v>11.71875</v>
      </c>
      <c r="K165" s="5">
        <v>33967.3359375</v>
      </c>
      <c r="L165" s="5">
        <v>118050.3046875</v>
      </c>
      <c r="M165" s="5">
        <v>100000</v>
      </c>
      <c r="N165" s="5">
        <v>85000</v>
      </c>
      <c r="O165" s="5">
        <v>1537017.640625</v>
      </c>
      <c r="P165" s="5">
        <v>384254.41015625</v>
      </c>
      <c r="Q165" s="5">
        <v>1921272.05078125</v>
      </c>
      <c r="R165" s="5" t="s">
        <v>6030</v>
      </c>
      <c r="S165" s="26">
        <v>0</v>
      </c>
      <c r="T165" s="5">
        <v>0</v>
      </c>
      <c r="U165" s="5">
        <v>1921272.05078125</v>
      </c>
      <c r="V165" s="5">
        <v>2011571.8371679685</v>
      </c>
    </row>
    <row r="166" spans="1:22" s="4" customFormat="1" x14ac:dyDescent="0.3">
      <c r="A166" s="4" t="s">
        <v>2277</v>
      </c>
      <c r="B166" s="4" t="s">
        <v>2278</v>
      </c>
      <c r="C166" s="4">
        <v>40</v>
      </c>
      <c r="D166" s="4">
        <v>18</v>
      </c>
      <c r="E166" s="4">
        <v>1</v>
      </c>
      <c r="F166" s="4">
        <v>1</v>
      </c>
      <c r="G166" s="5">
        <v>6000</v>
      </c>
      <c r="H166" s="5">
        <v>9.375</v>
      </c>
      <c r="I166" s="5">
        <v>1200000</v>
      </c>
      <c r="J166" s="5">
        <v>9.375</v>
      </c>
      <c r="K166" s="5">
        <v>33627.46875</v>
      </c>
      <c r="L166" s="5">
        <v>117729.84375</v>
      </c>
      <c r="M166" s="5">
        <v>100000</v>
      </c>
      <c r="N166" s="5">
        <v>85000</v>
      </c>
      <c r="O166" s="5">
        <v>1536357.3125</v>
      </c>
      <c r="P166" s="5">
        <v>384089.328125</v>
      </c>
      <c r="Q166" s="5">
        <v>1920446.640625</v>
      </c>
      <c r="R166" s="5" t="s">
        <v>6039</v>
      </c>
      <c r="S166" s="26">
        <v>0.3</v>
      </c>
      <c r="T166" s="5">
        <v>460907.19374999998</v>
      </c>
      <c r="U166" s="5">
        <v>2381353.8343750001</v>
      </c>
      <c r="V166" s="5">
        <v>2493277.4645906249</v>
      </c>
    </row>
    <row r="167" spans="1:22" s="4" customFormat="1" x14ac:dyDescent="0.3">
      <c r="A167" s="4" t="s">
        <v>2279</v>
      </c>
      <c r="B167" s="4" t="s">
        <v>2280</v>
      </c>
      <c r="C167" s="4">
        <v>92</v>
      </c>
      <c r="D167" s="4">
        <v>33</v>
      </c>
      <c r="E167" s="4">
        <v>1</v>
      </c>
      <c r="F167" s="4">
        <v>1</v>
      </c>
      <c r="G167" s="5">
        <v>13800</v>
      </c>
      <c r="H167" s="5">
        <v>21.5625</v>
      </c>
      <c r="I167" s="5">
        <v>1200000</v>
      </c>
      <c r="J167" s="5">
        <v>21.5625</v>
      </c>
      <c r="K167" s="5">
        <v>35394.778124999997</v>
      </c>
      <c r="L167" s="5">
        <v>119396.24062500001</v>
      </c>
      <c r="M167" s="5">
        <v>100000</v>
      </c>
      <c r="N167" s="5">
        <v>85000</v>
      </c>
      <c r="O167" s="5">
        <v>1539791.01875</v>
      </c>
      <c r="P167" s="5">
        <v>384947.75468750001</v>
      </c>
      <c r="Q167" s="5">
        <v>1924738.7734375</v>
      </c>
      <c r="R167" s="5" t="s">
        <v>6036</v>
      </c>
      <c r="S167" s="26">
        <v>0</v>
      </c>
      <c r="T167" s="5">
        <v>0</v>
      </c>
      <c r="U167" s="5">
        <v>1924738.7734375</v>
      </c>
      <c r="V167" s="5">
        <v>2015201.4957890625</v>
      </c>
    </row>
    <row r="168" spans="1:22" s="4" customFormat="1" x14ac:dyDescent="0.3">
      <c r="A168" s="4" t="s">
        <v>2293</v>
      </c>
      <c r="B168" s="4" t="s">
        <v>2294</v>
      </c>
      <c r="C168" s="4">
        <v>53</v>
      </c>
      <c r="D168" s="4">
        <v>25</v>
      </c>
      <c r="E168" s="4">
        <v>1</v>
      </c>
      <c r="F168" s="4">
        <v>1</v>
      </c>
      <c r="G168" s="5">
        <v>7950</v>
      </c>
      <c r="H168" s="5">
        <v>12.421875</v>
      </c>
      <c r="I168" s="5">
        <v>1200000</v>
      </c>
      <c r="J168" s="5">
        <v>12.421875</v>
      </c>
      <c r="K168" s="5">
        <v>34069.296093750003</v>
      </c>
      <c r="L168" s="5">
        <v>118146.44296874999</v>
      </c>
      <c r="M168" s="5">
        <v>100000</v>
      </c>
      <c r="N168" s="5">
        <v>85000</v>
      </c>
      <c r="O168" s="5">
        <v>1537215.7390625</v>
      </c>
      <c r="P168" s="5">
        <v>384303.93476562499</v>
      </c>
      <c r="Q168" s="5">
        <v>1921519.673828125</v>
      </c>
      <c r="R168" s="5" t="s">
        <v>6044</v>
      </c>
      <c r="S168" s="26">
        <v>0</v>
      </c>
      <c r="T168" s="5">
        <v>0</v>
      </c>
      <c r="U168" s="5">
        <v>1921519.673828125</v>
      </c>
      <c r="V168" s="5">
        <v>2011831.0984980466</v>
      </c>
    </row>
    <row r="169" spans="1:22" s="4" customFormat="1" x14ac:dyDescent="0.3">
      <c r="A169" s="4" t="s">
        <v>2313</v>
      </c>
      <c r="B169" s="4" t="s">
        <v>2314</v>
      </c>
      <c r="C169" s="4">
        <v>100</v>
      </c>
      <c r="D169" s="4">
        <v>50</v>
      </c>
      <c r="E169" s="4">
        <v>1</v>
      </c>
      <c r="F169" s="4">
        <v>1</v>
      </c>
      <c r="G169" s="5">
        <v>15000</v>
      </c>
      <c r="H169" s="5">
        <v>23.4375</v>
      </c>
      <c r="I169" s="5">
        <v>1200000</v>
      </c>
      <c r="J169" s="5">
        <v>23.4375</v>
      </c>
      <c r="K169" s="5">
        <v>35666.671875</v>
      </c>
      <c r="L169" s="5">
        <v>119652.609375</v>
      </c>
      <c r="M169" s="5">
        <v>100000</v>
      </c>
      <c r="N169" s="5">
        <v>85000</v>
      </c>
      <c r="O169" s="5">
        <v>1540319.28125</v>
      </c>
      <c r="P169" s="5">
        <v>385079.8203125</v>
      </c>
      <c r="Q169" s="5">
        <v>1925399.1015625</v>
      </c>
      <c r="R169" s="5" t="s">
        <v>6030</v>
      </c>
      <c r="S169" s="26">
        <v>0</v>
      </c>
      <c r="T169" s="5">
        <v>0</v>
      </c>
      <c r="U169" s="5">
        <v>1925399.1015625</v>
      </c>
      <c r="V169" s="5">
        <v>2015892.8593359373</v>
      </c>
    </row>
    <row r="170" spans="1:22" s="4" customFormat="1" x14ac:dyDescent="0.3">
      <c r="A170" s="4" t="s">
        <v>2322</v>
      </c>
      <c r="B170" s="4" t="s">
        <v>2323</v>
      </c>
      <c r="C170" s="4">
        <v>25</v>
      </c>
      <c r="D170" s="4">
        <v>25</v>
      </c>
      <c r="E170" s="4">
        <v>1</v>
      </c>
      <c r="F170" s="4">
        <v>1</v>
      </c>
      <c r="G170" s="5">
        <v>3750</v>
      </c>
      <c r="H170" s="5">
        <v>5.859375</v>
      </c>
      <c r="I170" s="5">
        <v>1200000</v>
      </c>
      <c r="J170" s="5">
        <v>5.859375</v>
      </c>
      <c r="K170" s="5">
        <v>33117.66796875</v>
      </c>
      <c r="L170" s="5">
        <v>117249.15234375</v>
      </c>
      <c r="M170" s="5">
        <v>100000</v>
      </c>
      <c r="N170" s="5">
        <v>85000</v>
      </c>
      <c r="O170" s="5">
        <v>1535366.8203125</v>
      </c>
      <c r="P170" s="5">
        <v>383841.705078125</v>
      </c>
      <c r="Q170" s="5">
        <v>1919208.525390625</v>
      </c>
      <c r="R170" s="5" t="s">
        <v>6009</v>
      </c>
      <c r="S170" s="26">
        <v>0</v>
      </c>
      <c r="T170" s="5">
        <v>0</v>
      </c>
      <c r="U170" s="5">
        <v>1919208.525390625</v>
      </c>
      <c r="V170" s="5">
        <v>2009411.3260839842</v>
      </c>
    </row>
    <row r="171" spans="1:22" s="4" customFormat="1" x14ac:dyDescent="0.3">
      <c r="A171" s="4" t="s">
        <v>2343</v>
      </c>
      <c r="B171" s="4" t="s">
        <v>2344</v>
      </c>
      <c r="C171" s="4">
        <v>153</v>
      </c>
      <c r="D171" s="4">
        <v>115</v>
      </c>
      <c r="E171" s="4">
        <v>1</v>
      </c>
      <c r="F171" s="4">
        <v>1</v>
      </c>
      <c r="G171" s="5">
        <v>22950</v>
      </c>
      <c r="H171" s="5">
        <v>35.859375</v>
      </c>
      <c r="I171" s="5">
        <v>1200000</v>
      </c>
      <c r="J171" s="5">
        <v>35.859375</v>
      </c>
      <c r="K171" s="5">
        <v>37467.967968750003</v>
      </c>
      <c r="L171" s="5">
        <v>121351.05234374999</v>
      </c>
      <c r="M171" s="5">
        <v>100000</v>
      </c>
      <c r="N171" s="5">
        <v>85000</v>
      </c>
      <c r="O171" s="5">
        <v>1543819.0203125</v>
      </c>
      <c r="P171" s="5">
        <v>385954.75507812499</v>
      </c>
      <c r="Q171" s="5">
        <v>1929773.775390625</v>
      </c>
      <c r="R171" s="5" t="s">
        <v>6015</v>
      </c>
      <c r="S171" s="26">
        <v>0</v>
      </c>
      <c r="T171" s="5">
        <v>0</v>
      </c>
      <c r="U171" s="5">
        <v>1929773.775390625</v>
      </c>
      <c r="V171" s="5">
        <v>2020473.1428339842</v>
      </c>
    </row>
    <row r="172" spans="1:22" s="4" customFormat="1" x14ac:dyDescent="0.3">
      <c r="A172" s="4" t="s">
        <v>2368</v>
      </c>
      <c r="B172" s="4" t="s">
        <v>2369</v>
      </c>
      <c r="C172" s="4">
        <v>45</v>
      </c>
      <c r="D172" s="4">
        <v>24</v>
      </c>
      <c r="E172" s="4">
        <v>1</v>
      </c>
      <c r="F172" s="4">
        <v>1</v>
      </c>
      <c r="G172" s="5">
        <v>6750</v>
      </c>
      <c r="H172" s="5">
        <v>10.546875</v>
      </c>
      <c r="I172" s="5">
        <v>1200000</v>
      </c>
      <c r="J172" s="5">
        <v>10.546875</v>
      </c>
      <c r="K172" s="5">
        <v>33797.40234375</v>
      </c>
      <c r="L172" s="5">
        <v>117890.07421875</v>
      </c>
      <c r="M172" s="5">
        <v>100000</v>
      </c>
      <c r="N172" s="5">
        <v>85000</v>
      </c>
      <c r="O172" s="5">
        <v>1536687.4765625</v>
      </c>
      <c r="P172" s="5">
        <v>384171.869140625</v>
      </c>
      <c r="Q172" s="5">
        <v>1920859.345703125</v>
      </c>
      <c r="R172" s="5" t="s">
        <v>6039</v>
      </c>
      <c r="S172" s="26">
        <v>0.3</v>
      </c>
      <c r="T172" s="5">
        <v>461006.24296875001</v>
      </c>
      <c r="U172" s="5">
        <v>2381865.5886718752</v>
      </c>
      <c r="V172" s="5">
        <v>2493813.2713394533</v>
      </c>
    </row>
    <row r="173" spans="1:22" s="4" customFormat="1" x14ac:dyDescent="0.3">
      <c r="A173" s="4" t="s">
        <v>2370</v>
      </c>
      <c r="B173" s="4" t="s">
        <v>2371</v>
      </c>
      <c r="C173" s="4">
        <v>75</v>
      </c>
      <c r="D173" s="4">
        <v>29</v>
      </c>
      <c r="E173" s="4">
        <v>1</v>
      </c>
      <c r="F173" s="4">
        <v>1</v>
      </c>
      <c r="G173" s="5">
        <v>11250</v>
      </c>
      <c r="H173" s="5">
        <v>17.578125</v>
      </c>
      <c r="I173" s="5">
        <v>1200000</v>
      </c>
      <c r="J173" s="5">
        <v>17.578125</v>
      </c>
      <c r="K173" s="5">
        <v>34817.00390625</v>
      </c>
      <c r="L173" s="5">
        <v>118851.45703125</v>
      </c>
      <c r="M173" s="5">
        <v>100000</v>
      </c>
      <c r="N173" s="5">
        <v>85000</v>
      </c>
      <c r="O173" s="5">
        <v>1538668.4609375</v>
      </c>
      <c r="P173" s="5">
        <v>384667.115234375</v>
      </c>
      <c r="Q173" s="5">
        <v>1923335.576171875</v>
      </c>
      <c r="R173" s="5" t="s">
        <v>6019</v>
      </c>
      <c r="S173" s="26">
        <v>0.3</v>
      </c>
      <c r="T173" s="5">
        <v>461600.53828124999</v>
      </c>
      <c r="U173" s="5">
        <v>2384936.1144531248</v>
      </c>
      <c r="V173" s="5">
        <v>2497028.1118324217</v>
      </c>
    </row>
    <row r="174" spans="1:22" s="4" customFormat="1" x14ac:dyDescent="0.3">
      <c r="A174" s="4" t="s">
        <v>2374</v>
      </c>
      <c r="B174" s="4" t="s">
        <v>2375</v>
      </c>
      <c r="C174" s="4">
        <v>32</v>
      </c>
      <c r="D174" s="4">
        <v>23</v>
      </c>
      <c r="E174" s="4">
        <v>1</v>
      </c>
      <c r="F174" s="4">
        <v>1</v>
      </c>
      <c r="G174" s="5">
        <v>4800</v>
      </c>
      <c r="H174" s="5">
        <v>7.5</v>
      </c>
      <c r="I174" s="5">
        <v>1200000</v>
      </c>
      <c r="J174" s="5">
        <v>7.5</v>
      </c>
      <c r="K174" s="5">
        <v>33355.574999999997</v>
      </c>
      <c r="L174" s="5">
        <v>117473.47500000001</v>
      </c>
      <c r="M174" s="5">
        <v>100000</v>
      </c>
      <c r="N174" s="5">
        <v>85000</v>
      </c>
      <c r="O174" s="5">
        <v>1535829.05</v>
      </c>
      <c r="P174" s="5">
        <v>383957.26250000001</v>
      </c>
      <c r="Q174" s="5">
        <v>1919786.3125</v>
      </c>
      <c r="R174" s="5" t="s">
        <v>6024</v>
      </c>
      <c r="S174" s="26">
        <v>0</v>
      </c>
      <c r="T174" s="5">
        <v>0</v>
      </c>
      <c r="U174" s="5">
        <v>1919786.3125</v>
      </c>
      <c r="V174" s="5">
        <v>2010016.2691874998</v>
      </c>
    </row>
    <row r="175" spans="1:22" s="4" customFormat="1" x14ac:dyDescent="0.3">
      <c r="A175" s="4" t="s">
        <v>2376</v>
      </c>
      <c r="B175" s="4" t="s">
        <v>2377</v>
      </c>
      <c r="C175" s="4">
        <v>68</v>
      </c>
      <c r="D175" s="4">
        <v>33</v>
      </c>
      <c r="E175" s="4">
        <v>1</v>
      </c>
      <c r="F175" s="4">
        <v>1</v>
      </c>
      <c r="G175" s="5">
        <v>10200</v>
      </c>
      <c r="H175" s="5">
        <v>15.9375</v>
      </c>
      <c r="I175" s="5">
        <v>1200000</v>
      </c>
      <c r="J175" s="5">
        <v>15.9375</v>
      </c>
      <c r="K175" s="5">
        <v>34579.096875000003</v>
      </c>
      <c r="L175" s="5">
        <v>118627.13437499999</v>
      </c>
      <c r="M175" s="5">
        <v>100000</v>
      </c>
      <c r="N175" s="5">
        <v>85000</v>
      </c>
      <c r="O175" s="5">
        <v>1538206.23125</v>
      </c>
      <c r="P175" s="5">
        <v>384551.55781249999</v>
      </c>
      <c r="Q175" s="5">
        <v>1922757.7890625</v>
      </c>
      <c r="R175" s="5" t="s">
        <v>6007</v>
      </c>
      <c r="S175" s="26">
        <v>0</v>
      </c>
      <c r="T175" s="5">
        <v>0</v>
      </c>
      <c r="U175" s="5">
        <v>1922757.7890625</v>
      </c>
      <c r="V175" s="5">
        <v>2013127.4051484375</v>
      </c>
    </row>
    <row r="176" spans="1:22" s="4" customFormat="1" x14ac:dyDescent="0.3">
      <c r="A176" s="4" t="s">
        <v>2384</v>
      </c>
      <c r="B176" s="4" t="s">
        <v>2385</v>
      </c>
      <c r="C176" s="4">
        <v>152</v>
      </c>
      <c r="D176" s="4">
        <v>46</v>
      </c>
      <c r="E176" s="4">
        <v>1</v>
      </c>
      <c r="F176" s="4">
        <v>1</v>
      </c>
      <c r="G176" s="5">
        <v>22800</v>
      </c>
      <c r="H176" s="5">
        <v>35.625</v>
      </c>
      <c r="I176" s="5">
        <v>1200000</v>
      </c>
      <c r="J176" s="5">
        <v>35.625</v>
      </c>
      <c r="K176" s="5">
        <v>37433.981249999997</v>
      </c>
      <c r="L176" s="5">
        <v>121319.00625000001</v>
      </c>
      <c r="M176" s="5">
        <v>100000</v>
      </c>
      <c r="N176" s="5">
        <v>85000</v>
      </c>
      <c r="O176" s="5">
        <v>1543752.9875</v>
      </c>
      <c r="P176" s="5">
        <v>385938.24687500001</v>
      </c>
      <c r="Q176" s="5">
        <v>1929691.234375</v>
      </c>
      <c r="R176" s="5" t="s">
        <v>6009</v>
      </c>
      <c r="S176" s="26">
        <v>0</v>
      </c>
      <c r="T176" s="5">
        <v>0</v>
      </c>
      <c r="U176" s="5">
        <v>1929691.234375</v>
      </c>
      <c r="V176" s="5">
        <v>2020386.7223906249</v>
      </c>
    </row>
    <row r="177" spans="1:22" s="4" customFormat="1" x14ac:dyDescent="0.3">
      <c r="A177" s="4" t="s">
        <v>2391</v>
      </c>
      <c r="B177" s="4" t="s">
        <v>2392</v>
      </c>
      <c r="C177" s="4">
        <v>38</v>
      </c>
      <c r="D177" s="4">
        <v>18</v>
      </c>
      <c r="E177" s="4">
        <v>1</v>
      </c>
      <c r="F177" s="4">
        <v>1</v>
      </c>
      <c r="G177" s="5">
        <v>5700</v>
      </c>
      <c r="H177" s="5">
        <v>8.90625</v>
      </c>
      <c r="I177" s="5">
        <v>1200000</v>
      </c>
      <c r="J177" s="5">
        <v>8.90625</v>
      </c>
      <c r="K177" s="5">
        <v>33559.495312500003</v>
      </c>
      <c r="L177" s="5">
        <v>117665.75156249999</v>
      </c>
      <c r="M177" s="5">
        <v>100000</v>
      </c>
      <c r="N177" s="5">
        <v>85000</v>
      </c>
      <c r="O177" s="5">
        <v>1536225.246875</v>
      </c>
      <c r="P177" s="5">
        <v>384056.31171874999</v>
      </c>
      <c r="Q177" s="5">
        <v>1920281.55859375</v>
      </c>
      <c r="R177" s="5" t="s">
        <v>6024</v>
      </c>
      <c r="S177" s="26">
        <v>0</v>
      </c>
      <c r="T177" s="5">
        <v>0</v>
      </c>
      <c r="U177" s="5">
        <v>1920281.55859375</v>
      </c>
      <c r="V177" s="5">
        <v>2010534.791847656</v>
      </c>
    </row>
    <row r="178" spans="1:22" s="4" customFormat="1" x14ac:dyDescent="0.3">
      <c r="A178" s="4" t="s">
        <v>2393</v>
      </c>
      <c r="B178" s="4" t="s">
        <v>2394</v>
      </c>
      <c r="C178" s="4">
        <v>82</v>
      </c>
      <c r="D178" s="4">
        <v>77</v>
      </c>
      <c r="E178" s="4">
        <v>1</v>
      </c>
      <c r="F178" s="4">
        <v>1</v>
      </c>
      <c r="G178" s="5">
        <v>12300</v>
      </c>
      <c r="H178" s="5">
        <v>19.21875</v>
      </c>
      <c r="I178" s="5">
        <v>1200000</v>
      </c>
      <c r="J178" s="5">
        <v>19.21875</v>
      </c>
      <c r="K178" s="5">
        <v>35054.910937499997</v>
      </c>
      <c r="L178" s="5">
        <v>119075.77968750001</v>
      </c>
      <c r="M178" s="5">
        <v>100000</v>
      </c>
      <c r="N178" s="5">
        <v>85000</v>
      </c>
      <c r="O178" s="5">
        <v>1539130.690625</v>
      </c>
      <c r="P178" s="5">
        <v>384782.67265625001</v>
      </c>
      <c r="Q178" s="5">
        <v>1923913.36328125</v>
      </c>
      <c r="R178" s="5" t="s">
        <v>6002</v>
      </c>
      <c r="S178" s="26">
        <v>0</v>
      </c>
      <c r="T178" s="5">
        <v>0</v>
      </c>
      <c r="U178" s="5">
        <v>1923913.36328125</v>
      </c>
      <c r="V178" s="5">
        <v>2014337.2913554686</v>
      </c>
    </row>
    <row r="179" spans="1:22" s="4" customFormat="1" x14ac:dyDescent="0.3">
      <c r="A179" s="4" t="s">
        <v>2433</v>
      </c>
      <c r="B179" s="4" t="s">
        <v>2434</v>
      </c>
      <c r="C179" s="4">
        <v>112</v>
      </c>
      <c r="D179" s="4">
        <v>42</v>
      </c>
      <c r="E179" s="4">
        <v>1</v>
      </c>
      <c r="F179" s="4">
        <v>1</v>
      </c>
      <c r="G179" s="5">
        <v>16800</v>
      </c>
      <c r="H179" s="5">
        <v>26.25</v>
      </c>
      <c r="I179" s="5">
        <v>1200000</v>
      </c>
      <c r="J179" s="5">
        <v>26.25</v>
      </c>
      <c r="K179" s="5">
        <v>36074.512499999997</v>
      </c>
      <c r="L179" s="5">
        <v>120037.16250000001</v>
      </c>
      <c r="M179" s="5">
        <v>100000</v>
      </c>
      <c r="N179" s="5">
        <v>85000</v>
      </c>
      <c r="O179" s="5">
        <v>1541111.675</v>
      </c>
      <c r="P179" s="5">
        <v>385277.91875000001</v>
      </c>
      <c r="Q179" s="5">
        <v>1926389.59375</v>
      </c>
      <c r="R179" s="5" t="s">
        <v>6000</v>
      </c>
      <c r="S179" s="26">
        <v>0</v>
      </c>
      <c r="T179" s="5">
        <v>0</v>
      </c>
      <c r="U179" s="5">
        <v>1926389.59375</v>
      </c>
      <c r="V179" s="5">
        <v>2016929.9046562498</v>
      </c>
    </row>
    <row r="180" spans="1:22" s="4" customFormat="1" x14ac:dyDescent="0.3">
      <c r="A180" s="4" t="s">
        <v>2435</v>
      </c>
      <c r="B180" s="4" t="s">
        <v>2436</v>
      </c>
      <c r="C180" s="4">
        <v>238</v>
      </c>
      <c r="D180" s="4">
        <v>73</v>
      </c>
      <c r="E180" s="4">
        <v>1</v>
      </c>
      <c r="F180" s="4">
        <v>1</v>
      </c>
      <c r="G180" s="5">
        <v>35700</v>
      </c>
      <c r="H180" s="5">
        <v>55.78125</v>
      </c>
      <c r="I180" s="5">
        <v>1200000</v>
      </c>
      <c r="J180" s="5">
        <v>55.78125</v>
      </c>
      <c r="K180" s="5">
        <v>40356.839062500003</v>
      </c>
      <c r="L180" s="5">
        <v>124074.97031249999</v>
      </c>
      <c r="M180" s="5">
        <v>100000</v>
      </c>
      <c r="N180" s="5">
        <v>85000</v>
      </c>
      <c r="O180" s="5">
        <v>1549431.809375</v>
      </c>
      <c r="P180" s="5">
        <v>387357.95234374999</v>
      </c>
      <c r="Q180" s="5">
        <v>1936789.76171875</v>
      </c>
      <c r="R180" s="5" t="s">
        <v>6016</v>
      </c>
      <c r="S180" s="26">
        <v>0</v>
      </c>
      <c r="T180" s="5">
        <v>0</v>
      </c>
      <c r="U180" s="5">
        <v>1936789.76171875</v>
      </c>
      <c r="V180" s="5">
        <v>2027818.8805195312</v>
      </c>
    </row>
    <row r="181" spans="1:22" s="4" customFormat="1" x14ac:dyDescent="0.3">
      <c r="A181" s="4" t="s">
        <v>2455</v>
      </c>
      <c r="B181" s="4" t="s">
        <v>2456</v>
      </c>
      <c r="C181" s="4">
        <v>48</v>
      </c>
      <c r="D181" s="4">
        <v>18</v>
      </c>
      <c r="E181" s="4">
        <v>1</v>
      </c>
      <c r="F181" s="4">
        <v>1</v>
      </c>
      <c r="G181" s="5">
        <v>7200</v>
      </c>
      <c r="H181" s="5">
        <v>11.25</v>
      </c>
      <c r="I181" s="5">
        <v>1200000</v>
      </c>
      <c r="J181" s="5">
        <v>11.25</v>
      </c>
      <c r="K181" s="5">
        <v>33899.362500000003</v>
      </c>
      <c r="L181" s="5">
        <v>117986.21249999999</v>
      </c>
      <c r="M181" s="5">
        <v>100000</v>
      </c>
      <c r="N181" s="5">
        <v>85000</v>
      </c>
      <c r="O181" s="5">
        <v>1536885.575</v>
      </c>
      <c r="P181" s="5">
        <v>384221.39374999999</v>
      </c>
      <c r="Q181" s="5">
        <v>1921106.96875</v>
      </c>
      <c r="R181" s="5" t="s">
        <v>6007</v>
      </c>
      <c r="S181" s="26">
        <v>0</v>
      </c>
      <c r="T181" s="5">
        <v>0</v>
      </c>
      <c r="U181" s="5">
        <v>1921106.96875</v>
      </c>
      <c r="V181" s="5">
        <v>2011398.9962812499</v>
      </c>
    </row>
    <row r="182" spans="1:22" s="4" customFormat="1" x14ac:dyDescent="0.3">
      <c r="A182" s="4" t="s">
        <v>2471</v>
      </c>
      <c r="B182" s="4" t="s">
        <v>2472</v>
      </c>
      <c r="C182" s="4">
        <v>75</v>
      </c>
      <c r="D182" s="4">
        <v>28</v>
      </c>
      <c r="E182" s="4">
        <v>1</v>
      </c>
      <c r="F182" s="4">
        <v>1</v>
      </c>
      <c r="G182" s="5">
        <v>11250</v>
      </c>
      <c r="H182" s="5">
        <v>17.578125</v>
      </c>
      <c r="I182" s="5">
        <v>1200000</v>
      </c>
      <c r="J182" s="5">
        <v>17.578125</v>
      </c>
      <c r="K182" s="5">
        <v>34817.00390625</v>
      </c>
      <c r="L182" s="5">
        <v>118851.45703125</v>
      </c>
      <c r="M182" s="5">
        <v>100000</v>
      </c>
      <c r="N182" s="5">
        <v>85000</v>
      </c>
      <c r="O182" s="5">
        <v>1538668.4609375</v>
      </c>
      <c r="P182" s="5">
        <v>384667.115234375</v>
      </c>
      <c r="Q182" s="5">
        <v>1923335.576171875</v>
      </c>
      <c r="R182" s="5" t="s">
        <v>6042</v>
      </c>
      <c r="S182" s="26">
        <v>0</v>
      </c>
      <c r="T182" s="5">
        <v>0</v>
      </c>
      <c r="U182" s="5">
        <v>1923335.576171875</v>
      </c>
      <c r="V182" s="5">
        <v>2013732.348251953</v>
      </c>
    </row>
    <row r="183" spans="1:22" s="4" customFormat="1" x14ac:dyDescent="0.3">
      <c r="A183" s="4" t="s">
        <v>2479</v>
      </c>
      <c r="B183" s="4" t="s">
        <v>2480</v>
      </c>
      <c r="C183" s="4">
        <v>55</v>
      </c>
      <c r="D183" s="4">
        <v>26</v>
      </c>
      <c r="E183" s="4">
        <v>1</v>
      </c>
      <c r="F183" s="4">
        <v>1</v>
      </c>
      <c r="G183" s="5">
        <v>8250</v>
      </c>
      <c r="H183" s="5">
        <v>12.890625</v>
      </c>
      <c r="I183" s="5">
        <v>1200000</v>
      </c>
      <c r="J183" s="5">
        <v>12.890625</v>
      </c>
      <c r="K183" s="5">
        <v>34137.26953125</v>
      </c>
      <c r="L183" s="5">
        <v>118210.53515625</v>
      </c>
      <c r="M183" s="5">
        <v>100000</v>
      </c>
      <c r="N183" s="5">
        <v>85000</v>
      </c>
      <c r="O183" s="5">
        <v>1537347.8046875</v>
      </c>
      <c r="P183" s="5">
        <v>384336.951171875</v>
      </c>
      <c r="Q183" s="5">
        <v>1921684.755859375</v>
      </c>
      <c r="R183" s="5" t="s">
        <v>6030</v>
      </c>
      <c r="S183" s="26">
        <v>0</v>
      </c>
      <c r="T183" s="5">
        <v>0</v>
      </c>
      <c r="U183" s="5">
        <v>1921684.755859375</v>
      </c>
      <c r="V183" s="5">
        <v>2012003.9393847655</v>
      </c>
    </row>
    <row r="184" spans="1:22" s="4" customFormat="1" x14ac:dyDescent="0.3">
      <c r="A184" s="4" t="s">
        <v>2483</v>
      </c>
      <c r="B184" s="4" t="s">
        <v>2484</v>
      </c>
      <c r="C184" s="4">
        <v>61</v>
      </c>
      <c r="D184" s="4">
        <v>21</v>
      </c>
      <c r="E184" s="4">
        <v>1</v>
      </c>
      <c r="F184" s="4">
        <v>1</v>
      </c>
      <c r="G184" s="5">
        <v>9150</v>
      </c>
      <c r="H184" s="5">
        <v>14.296875</v>
      </c>
      <c r="I184" s="5">
        <v>1200000</v>
      </c>
      <c r="J184" s="5">
        <v>14.296875</v>
      </c>
      <c r="K184" s="5">
        <v>34341.189843749999</v>
      </c>
      <c r="L184" s="5">
        <v>118402.81171875</v>
      </c>
      <c r="M184" s="5">
        <v>100000</v>
      </c>
      <c r="N184" s="5">
        <v>85000</v>
      </c>
      <c r="O184" s="5">
        <v>1537744.0015625001</v>
      </c>
      <c r="P184" s="5">
        <v>384436.00039062503</v>
      </c>
      <c r="Q184" s="5">
        <v>1922180.0019531252</v>
      </c>
      <c r="R184" s="5" t="s">
        <v>6011</v>
      </c>
      <c r="S184" s="26">
        <v>0.32</v>
      </c>
      <c r="T184" s="5">
        <v>492078.08050000004</v>
      </c>
      <c r="U184" s="5">
        <v>2414258.0824531252</v>
      </c>
      <c r="V184" s="5">
        <v>2527728.2123284219</v>
      </c>
    </row>
    <row r="185" spans="1:22" s="4" customFormat="1" x14ac:dyDescent="0.3">
      <c r="A185" s="4" t="s">
        <v>2489</v>
      </c>
      <c r="B185" s="4" t="s">
        <v>2490</v>
      </c>
      <c r="C185" s="4">
        <v>65</v>
      </c>
      <c r="D185" s="4">
        <v>44</v>
      </c>
      <c r="E185" s="4">
        <v>1</v>
      </c>
      <c r="F185" s="4">
        <v>1</v>
      </c>
      <c r="G185" s="5">
        <v>9750</v>
      </c>
      <c r="H185" s="5">
        <v>15.234375</v>
      </c>
      <c r="I185" s="5">
        <v>1200000</v>
      </c>
      <c r="J185" s="5">
        <v>15.234375</v>
      </c>
      <c r="K185" s="5">
        <v>34477.13671875</v>
      </c>
      <c r="L185" s="5">
        <v>118530.99609375</v>
      </c>
      <c r="M185" s="5">
        <v>100000</v>
      </c>
      <c r="N185" s="5">
        <v>85000</v>
      </c>
      <c r="O185" s="5">
        <v>1538008.1328125</v>
      </c>
      <c r="P185" s="5">
        <v>384502.033203125</v>
      </c>
      <c r="Q185" s="5">
        <v>1922510.166015625</v>
      </c>
      <c r="R185" s="5" t="s">
        <v>6009</v>
      </c>
      <c r="S185" s="26">
        <v>0</v>
      </c>
      <c r="T185" s="5">
        <v>0</v>
      </c>
      <c r="U185" s="5">
        <v>1922510.166015625</v>
      </c>
      <c r="V185" s="5">
        <v>2012868.1438183594</v>
      </c>
    </row>
    <row r="186" spans="1:22" s="4" customFormat="1" x14ac:dyDescent="0.3">
      <c r="A186" s="4" t="s">
        <v>2491</v>
      </c>
      <c r="B186" s="4" t="s">
        <v>2492</v>
      </c>
      <c r="C186" s="4">
        <v>50</v>
      </c>
      <c r="D186" s="4">
        <v>39</v>
      </c>
      <c r="E186" s="4">
        <v>1</v>
      </c>
      <c r="F186" s="4">
        <v>1</v>
      </c>
      <c r="G186" s="5">
        <v>7500</v>
      </c>
      <c r="H186" s="5">
        <v>11.71875</v>
      </c>
      <c r="I186" s="5">
        <v>1200000</v>
      </c>
      <c r="J186" s="5">
        <v>11.71875</v>
      </c>
      <c r="K186" s="5">
        <v>33967.3359375</v>
      </c>
      <c r="L186" s="5">
        <v>118050.3046875</v>
      </c>
      <c r="M186" s="5">
        <v>100000</v>
      </c>
      <c r="N186" s="5">
        <v>85000</v>
      </c>
      <c r="O186" s="5">
        <v>1537017.640625</v>
      </c>
      <c r="P186" s="5">
        <v>384254.41015625</v>
      </c>
      <c r="Q186" s="5">
        <v>1921272.05078125</v>
      </c>
      <c r="R186" s="5" t="s">
        <v>6029</v>
      </c>
      <c r="S186" s="26">
        <v>0.32</v>
      </c>
      <c r="T186" s="5">
        <v>491845.64500000002</v>
      </c>
      <c r="U186" s="5">
        <v>2413117.69578125</v>
      </c>
      <c r="V186" s="5">
        <v>2526534.2274829685</v>
      </c>
    </row>
    <row r="187" spans="1:22" s="4" customFormat="1" x14ac:dyDescent="0.3">
      <c r="A187" s="4" t="s">
        <v>2514</v>
      </c>
      <c r="B187" s="4" t="s">
        <v>2515</v>
      </c>
      <c r="C187" s="4">
        <v>60</v>
      </c>
      <c r="D187" s="4">
        <v>41</v>
      </c>
      <c r="E187" s="4">
        <v>1</v>
      </c>
      <c r="F187" s="4">
        <v>1</v>
      </c>
      <c r="G187" s="5">
        <v>9000</v>
      </c>
      <c r="H187" s="5">
        <v>14.0625</v>
      </c>
      <c r="I187" s="5">
        <v>1200000</v>
      </c>
      <c r="J187" s="5">
        <v>14.0625</v>
      </c>
      <c r="K187" s="5">
        <v>34307.203125</v>
      </c>
      <c r="L187" s="5">
        <v>118370.765625</v>
      </c>
      <c r="M187" s="5">
        <v>100000</v>
      </c>
      <c r="N187" s="5">
        <v>85000</v>
      </c>
      <c r="O187" s="5">
        <v>1537677.96875</v>
      </c>
      <c r="P187" s="5">
        <v>384419.4921875</v>
      </c>
      <c r="Q187" s="5">
        <v>1922097.4609375</v>
      </c>
      <c r="R187" s="5" t="s">
        <v>6048</v>
      </c>
      <c r="S187" s="26">
        <v>0</v>
      </c>
      <c r="T187" s="5">
        <v>0</v>
      </c>
      <c r="U187" s="5">
        <v>1922097.4609375</v>
      </c>
      <c r="V187" s="5">
        <v>2012436.0416015624</v>
      </c>
    </row>
    <row r="188" spans="1:22" s="4" customFormat="1" x14ac:dyDescent="0.3">
      <c r="A188" s="4" t="s">
        <v>2519</v>
      </c>
      <c r="B188" s="4" t="s">
        <v>2520</v>
      </c>
      <c r="C188" s="4">
        <v>223</v>
      </c>
      <c r="D188" s="4">
        <v>23</v>
      </c>
      <c r="E188" s="4">
        <v>1</v>
      </c>
      <c r="F188" s="4">
        <v>1</v>
      </c>
      <c r="G188" s="5">
        <v>33450</v>
      </c>
      <c r="H188" s="5">
        <v>52.265625</v>
      </c>
      <c r="I188" s="5">
        <v>1200000</v>
      </c>
      <c r="J188" s="5">
        <v>52.265625</v>
      </c>
      <c r="K188" s="5">
        <v>39847.038281250003</v>
      </c>
      <c r="L188" s="5">
        <v>123594.27890624999</v>
      </c>
      <c r="M188" s="5">
        <v>100000</v>
      </c>
      <c r="N188" s="5">
        <v>85000</v>
      </c>
      <c r="O188" s="5">
        <v>1548441.3171875</v>
      </c>
      <c r="P188" s="5">
        <v>387110.32929687499</v>
      </c>
      <c r="Q188" s="5">
        <v>1935551.646484375</v>
      </c>
      <c r="R188" s="5" t="s">
        <v>6019</v>
      </c>
      <c r="S188" s="26">
        <v>0.3</v>
      </c>
      <c r="T188" s="5">
        <v>464532.39515624999</v>
      </c>
      <c r="U188" s="5">
        <v>2400084.0416406249</v>
      </c>
      <c r="V188" s="5">
        <v>2512887.9915977339</v>
      </c>
    </row>
    <row r="189" spans="1:22" s="4" customFormat="1" x14ac:dyDescent="0.3">
      <c r="A189" s="4" t="s">
        <v>2535</v>
      </c>
      <c r="B189" s="4" t="s">
        <v>2536</v>
      </c>
      <c r="C189" s="4">
        <v>86</v>
      </c>
      <c r="D189" s="4">
        <v>43</v>
      </c>
      <c r="E189" s="4">
        <v>1</v>
      </c>
      <c r="F189" s="4">
        <v>1</v>
      </c>
      <c r="G189" s="5">
        <v>12900</v>
      </c>
      <c r="H189" s="5">
        <v>20.15625</v>
      </c>
      <c r="I189" s="5">
        <v>1200000</v>
      </c>
      <c r="J189" s="5">
        <v>20.15625</v>
      </c>
      <c r="K189" s="5">
        <v>35190.857812499999</v>
      </c>
      <c r="L189" s="5">
        <v>119203.9640625</v>
      </c>
      <c r="M189" s="5">
        <v>100000</v>
      </c>
      <c r="N189" s="5">
        <v>85000</v>
      </c>
      <c r="O189" s="5">
        <v>1539394.8218750001</v>
      </c>
      <c r="P189" s="5">
        <v>384848.70546875003</v>
      </c>
      <c r="Q189" s="5">
        <v>1924243.5273437502</v>
      </c>
      <c r="R189" s="5" t="s">
        <v>6034</v>
      </c>
      <c r="S189" s="26">
        <v>0.32</v>
      </c>
      <c r="T189" s="5">
        <v>492606.34300000005</v>
      </c>
      <c r="U189" s="5">
        <v>2416849.8703437503</v>
      </c>
      <c r="V189" s="5">
        <v>2530441.8142499062</v>
      </c>
    </row>
    <row r="190" spans="1:22" s="4" customFormat="1" x14ac:dyDescent="0.3">
      <c r="A190" s="4" t="s">
        <v>2537</v>
      </c>
      <c r="B190" s="4" t="s">
        <v>2538</v>
      </c>
      <c r="C190" s="4">
        <v>56</v>
      </c>
      <c r="D190" s="4">
        <v>19</v>
      </c>
      <c r="E190" s="4">
        <v>1</v>
      </c>
      <c r="F190" s="4">
        <v>1</v>
      </c>
      <c r="G190" s="5">
        <v>8400</v>
      </c>
      <c r="H190" s="5">
        <v>13.125</v>
      </c>
      <c r="I190" s="5">
        <v>1200000</v>
      </c>
      <c r="J190" s="5">
        <v>13.125</v>
      </c>
      <c r="K190" s="5">
        <v>34171.256249999999</v>
      </c>
      <c r="L190" s="5">
        <v>118242.58125</v>
      </c>
      <c r="M190" s="5">
        <v>100000</v>
      </c>
      <c r="N190" s="5">
        <v>85000</v>
      </c>
      <c r="O190" s="5">
        <v>1537413.8375000001</v>
      </c>
      <c r="P190" s="5">
        <v>384353.45937500003</v>
      </c>
      <c r="Q190" s="5">
        <v>1921767.2968750002</v>
      </c>
      <c r="R190" s="5" t="s">
        <v>6019</v>
      </c>
      <c r="S190" s="26">
        <v>0.3</v>
      </c>
      <c r="T190" s="5">
        <v>461224.15125000005</v>
      </c>
      <c r="U190" s="5">
        <v>2382991.4481250001</v>
      </c>
      <c r="V190" s="5">
        <v>2494992.0461868751</v>
      </c>
    </row>
    <row r="191" spans="1:22" s="4" customFormat="1" x14ac:dyDescent="0.3">
      <c r="A191" s="4" t="s">
        <v>2539</v>
      </c>
      <c r="B191" s="4" t="s">
        <v>2540</v>
      </c>
      <c r="C191" s="4">
        <v>763</v>
      </c>
      <c r="D191" s="4">
        <v>254</v>
      </c>
      <c r="E191" s="4">
        <v>1</v>
      </c>
      <c r="F191" s="4">
        <v>1</v>
      </c>
      <c r="G191" s="5">
        <v>114450</v>
      </c>
      <c r="H191" s="5">
        <v>178.828125</v>
      </c>
      <c r="I191" s="5">
        <v>1200000</v>
      </c>
      <c r="J191" s="5">
        <v>178.828125</v>
      </c>
      <c r="K191" s="5">
        <v>58199.866406250003</v>
      </c>
      <c r="L191" s="5">
        <v>140899.16953124999</v>
      </c>
      <c r="M191" s="5">
        <v>100000</v>
      </c>
      <c r="N191" s="5">
        <v>85000</v>
      </c>
      <c r="O191" s="5">
        <v>1584099.0359375</v>
      </c>
      <c r="P191" s="5">
        <v>396024.75898437499</v>
      </c>
      <c r="Q191" s="5">
        <v>1980123.794921875</v>
      </c>
      <c r="R191" s="5" t="s">
        <v>6033</v>
      </c>
      <c r="S191" s="26">
        <v>0.3</v>
      </c>
      <c r="T191" s="5">
        <v>475229.71078124997</v>
      </c>
      <c r="U191" s="5">
        <v>2455353.5057031251</v>
      </c>
      <c r="V191" s="5">
        <v>2570755.120471172</v>
      </c>
    </row>
    <row r="192" spans="1:22" s="4" customFormat="1" x14ac:dyDescent="0.3">
      <c r="A192" s="4" t="s">
        <v>2541</v>
      </c>
      <c r="B192" s="4" t="s">
        <v>2542</v>
      </c>
      <c r="C192" s="4">
        <v>50</v>
      </c>
      <c r="D192" s="4">
        <v>23</v>
      </c>
      <c r="E192" s="4">
        <v>1</v>
      </c>
      <c r="F192" s="4">
        <v>1</v>
      </c>
      <c r="G192" s="5">
        <v>7500</v>
      </c>
      <c r="H192" s="5">
        <v>11.71875</v>
      </c>
      <c r="I192" s="5">
        <v>1200000</v>
      </c>
      <c r="J192" s="5">
        <v>11.71875</v>
      </c>
      <c r="K192" s="5">
        <v>33967.3359375</v>
      </c>
      <c r="L192" s="5">
        <v>118050.3046875</v>
      </c>
      <c r="M192" s="5">
        <v>100000</v>
      </c>
      <c r="N192" s="5">
        <v>85000</v>
      </c>
      <c r="O192" s="5">
        <v>1537017.640625</v>
      </c>
      <c r="P192" s="5">
        <v>384254.41015625</v>
      </c>
      <c r="Q192" s="5">
        <v>1921272.05078125</v>
      </c>
      <c r="R192" s="5" t="s">
        <v>5996</v>
      </c>
      <c r="S192" s="26">
        <v>0</v>
      </c>
      <c r="T192" s="5">
        <v>0</v>
      </c>
      <c r="U192" s="5">
        <v>1921272.05078125</v>
      </c>
      <c r="V192" s="5">
        <v>2011571.8371679685</v>
      </c>
    </row>
    <row r="193" spans="1:22" s="4" customFormat="1" x14ac:dyDescent="0.3">
      <c r="A193" s="4" t="s">
        <v>2607</v>
      </c>
      <c r="B193" s="4" t="s">
        <v>2608</v>
      </c>
      <c r="C193" s="4">
        <v>60</v>
      </c>
      <c r="D193" s="4">
        <v>20</v>
      </c>
      <c r="E193" s="4">
        <v>1</v>
      </c>
      <c r="F193" s="4">
        <v>1</v>
      </c>
      <c r="G193" s="5">
        <v>9000</v>
      </c>
      <c r="H193" s="5">
        <v>14.0625</v>
      </c>
      <c r="I193" s="5">
        <v>1200000</v>
      </c>
      <c r="J193" s="5">
        <v>14.0625</v>
      </c>
      <c r="K193" s="5">
        <v>34307.203125</v>
      </c>
      <c r="L193" s="5">
        <v>118370.765625</v>
      </c>
      <c r="M193" s="5">
        <v>100000</v>
      </c>
      <c r="N193" s="5">
        <v>85000</v>
      </c>
      <c r="O193" s="5">
        <v>1537677.96875</v>
      </c>
      <c r="P193" s="5">
        <v>384419.4921875</v>
      </c>
      <c r="Q193" s="5">
        <v>1922097.4609375</v>
      </c>
      <c r="R193" s="5" t="s">
        <v>6030</v>
      </c>
      <c r="S193" s="26">
        <v>0</v>
      </c>
      <c r="T193" s="5">
        <v>0</v>
      </c>
      <c r="U193" s="5">
        <v>1922097.4609375</v>
      </c>
      <c r="V193" s="5">
        <v>2012436.0416015624</v>
      </c>
    </row>
    <row r="194" spans="1:22" s="4" customFormat="1" x14ac:dyDescent="0.3">
      <c r="A194" s="4" t="s">
        <v>2623</v>
      </c>
      <c r="B194" s="4" t="s">
        <v>2624</v>
      </c>
      <c r="C194" s="4">
        <v>33</v>
      </c>
      <c r="D194" s="4">
        <v>39</v>
      </c>
      <c r="E194" s="4">
        <v>1</v>
      </c>
      <c r="F194" s="4">
        <v>1</v>
      </c>
      <c r="G194" s="5">
        <v>4950</v>
      </c>
      <c r="H194" s="5">
        <v>7.734375</v>
      </c>
      <c r="I194" s="5">
        <v>1200000</v>
      </c>
      <c r="J194" s="5">
        <v>7.734375</v>
      </c>
      <c r="K194" s="5">
        <v>33389.561718750003</v>
      </c>
      <c r="L194" s="5">
        <v>117505.52109374999</v>
      </c>
      <c r="M194" s="5">
        <v>100000</v>
      </c>
      <c r="N194" s="5">
        <v>85000</v>
      </c>
      <c r="O194" s="5">
        <v>1535895.0828125</v>
      </c>
      <c r="P194" s="5">
        <v>383973.77070312499</v>
      </c>
      <c r="Q194" s="5">
        <v>1919868.853515625</v>
      </c>
      <c r="R194" s="5" t="s">
        <v>6024</v>
      </c>
      <c r="S194" s="26">
        <v>0</v>
      </c>
      <c r="T194" s="5">
        <v>0</v>
      </c>
      <c r="U194" s="5">
        <v>1919868.853515625</v>
      </c>
      <c r="V194" s="5">
        <v>2010102.6896308593</v>
      </c>
    </row>
    <row r="195" spans="1:22" s="4" customFormat="1" x14ac:dyDescent="0.3">
      <c r="A195" s="4" t="s">
        <v>2652</v>
      </c>
      <c r="B195" s="4" t="s">
        <v>2653</v>
      </c>
      <c r="C195" s="4">
        <v>25</v>
      </c>
      <c r="D195" s="4">
        <v>19</v>
      </c>
      <c r="E195" s="4">
        <v>1</v>
      </c>
      <c r="F195" s="4">
        <v>1</v>
      </c>
      <c r="G195" s="5">
        <v>3750</v>
      </c>
      <c r="H195" s="5">
        <v>5.859375</v>
      </c>
      <c r="I195" s="5">
        <v>1200000</v>
      </c>
      <c r="J195" s="5">
        <v>5.859375</v>
      </c>
      <c r="K195" s="5">
        <v>33117.66796875</v>
      </c>
      <c r="L195" s="5">
        <v>117249.15234375</v>
      </c>
      <c r="M195" s="5">
        <v>100000</v>
      </c>
      <c r="N195" s="5">
        <v>85000</v>
      </c>
      <c r="O195" s="5">
        <v>1535366.8203125</v>
      </c>
      <c r="P195" s="5">
        <v>383841.705078125</v>
      </c>
      <c r="Q195" s="5">
        <v>1919208.525390625</v>
      </c>
      <c r="R195" s="5" t="s">
        <v>6048</v>
      </c>
      <c r="S195" s="26">
        <v>0</v>
      </c>
      <c r="T195" s="5">
        <v>0</v>
      </c>
      <c r="U195" s="5">
        <v>1919208.525390625</v>
      </c>
      <c r="V195" s="5">
        <v>2009411.3260839842</v>
      </c>
    </row>
    <row r="196" spans="1:22" s="4" customFormat="1" x14ac:dyDescent="0.3">
      <c r="A196" s="4" t="s">
        <v>2666</v>
      </c>
      <c r="B196" s="4" t="s">
        <v>2667</v>
      </c>
      <c r="C196" s="4">
        <v>144</v>
      </c>
      <c r="D196" s="4">
        <v>80</v>
      </c>
      <c r="E196" s="4">
        <v>1</v>
      </c>
      <c r="F196" s="4">
        <v>1</v>
      </c>
      <c r="G196" s="5">
        <v>21600</v>
      </c>
      <c r="H196" s="5">
        <v>33.75</v>
      </c>
      <c r="I196" s="5">
        <v>1200000</v>
      </c>
      <c r="J196" s="5">
        <v>33.75</v>
      </c>
      <c r="K196" s="5">
        <v>37162.087500000001</v>
      </c>
      <c r="L196" s="5">
        <v>121062.6375</v>
      </c>
      <c r="M196" s="5">
        <v>100000</v>
      </c>
      <c r="N196" s="5">
        <v>85000</v>
      </c>
      <c r="O196" s="5">
        <v>1543224.7249999999</v>
      </c>
      <c r="P196" s="5">
        <v>385806.18124999997</v>
      </c>
      <c r="Q196" s="5">
        <v>1929030.9062499998</v>
      </c>
      <c r="R196" s="5" t="s">
        <v>6025</v>
      </c>
      <c r="S196" s="26">
        <v>0.32</v>
      </c>
      <c r="T196" s="5">
        <v>493831.91199999995</v>
      </c>
      <c r="U196" s="5">
        <v>2422862.8182499995</v>
      </c>
      <c r="V196" s="5">
        <v>2536737.3707077494</v>
      </c>
    </row>
    <row r="197" spans="1:22" s="4" customFormat="1" x14ac:dyDescent="0.3">
      <c r="A197" s="4" t="s">
        <v>2685</v>
      </c>
      <c r="B197" s="4" t="s">
        <v>2686</v>
      </c>
      <c r="C197" s="4">
        <v>48</v>
      </c>
      <c r="D197" s="4">
        <v>17</v>
      </c>
      <c r="E197" s="4">
        <v>1</v>
      </c>
      <c r="F197" s="4">
        <v>1</v>
      </c>
      <c r="G197" s="5">
        <v>7200</v>
      </c>
      <c r="H197" s="5">
        <v>11.25</v>
      </c>
      <c r="I197" s="5">
        <v>1200000</v>
      </c>
      <c r="J197" s="5">
        <v>11.25</v>
      </c>
      <c r="K197" s="5">
        <v>33899.362500000003</v>
      </c>
      <c r="L197" s="5">
        <v>117986.21249999999</v>
      </c>
      <c r="M197" s="5">
        <v>100000</v>
      </c>
      <c r="N197" s="5">
        <v>85000</v>
      </c>
      <c r="O197" s="5">
        <v>1536885.575</v>
      </c>
      <c r="P197" s="5">
        <v>384221.39374999999</v>
      </c>
      <c r="Q197" s="5">
        <v>1921106.96875</v>
      </c>
      <c r="R197" s="5" t="s">
        <v>6012</v>
      </c>
      <c r="S197" s="26">
        <v>0</v>
      </c>
      <c r="T197" s="5">
        <v>0</v>
      </c>
      <c r="U197" s="5">
        <v>1921106.96875</v>
      </c>
      <c r="V197" s="5">
        <v>2011398.9962812499</v>
      </c>
    </row>
    <row r="198" spans="1:22" s="4" customFormat="1" x14ac:dyDescent="0.3">
      <c r="A198" s="4" t="s">
        <v>2687</v>
      </c>
      <c r="B198" s="4" t="s">
        <v>2688</v>
      </c>
      <c r="C198" s="4">
        <v>90</v>
      </c>
      <c r="D198" s="4">
        <v>32</v>
      </c>
      <c r="E198" s="4">
        <v>1</v>
      </c>
      <c r="F198" s="4">
        <v>1</v>
      </c>
      <c r="G198" s="5">
        <v>13500</v>
      </c>
      <c r="H198" s="5">
        <v>21.09375</v>
      </c>
      <c r="I198" s="5">
        <v>1200000</v>
      </c>
      <c r="J198" s="5">
        <v>21.09375</v>
      </c>
      <c r="K198" s="5">
        <v>35326.8046875</v>
      </c>
      <c r="L198" s="5">
        <v>119332.1484375</v>
      </c>
      <c r="M198" s="5">
        <v>100000</v>
      </c>
      <c r="N198" s="5">
        <v>85000</v>
      </c>
      <c r="O198" s="5">
        <v>1539658.953125</v>
      </c>
      <c r="P198" s="5">
        <v>384914.73828125</v>
      </c>
      <c r="Q198" s="5">
        <v>1924573.69140625</v>
      </c>
      <c r="R198" s="5" t="s">
        <v>6036</v>
      </c>
      <c r="S198" s="26">
        <v>0</v>
      </c>
      <c r="T198" s="5">
        <v>0</v>
      </c>
      <c r="U198" s="5">
        <v>1924573.69140625</v>
      </c>
      <c r="V198" s="5">
        <v>2015028.6549023436</v>
      </c>
    </row>
    <row r="199" spans="1:22" s="4" customFormat="1" x14ac:dyDescent="0.3">
      <c r="A199" s="4" t="s">
        <v>2699</v>
      </c>
      <c r="B199" s="4" t="s">
        <v>2700</v>
      </c>
      <c r="C199" s="4">
        <v>126</v>
      </c>
      <c r="D199" s="4">
        <v>55</v>
      </c>
      <c r="E199" s="4">
        <v>1</v>
      </c>
      <c r="F199" s="4">
        <v>1</v>
      </c>
      <c r="G199" s="5">
        <v>18900</v>
      </c>
      <c r="H199" s="5">
        <v>29.53125</v>
      </c>
      <c r="I199" s="5">
        <v>1200000</v>
      </c>
      <c r="J199" s="5">
        <v>29.53125</v>
      </c>
      <c r="K199" s="5">
        <v>36550.326562499999</v>
      </c>
      <c r="L199" s="5">
        <v>120485.8078125</v>
      </c>
      <c r="M199" s="5">
        <v>100000</v>
      </c>
      <c r="N199" s="5">
        <v>85000</v>
      </c>
      <c r="O199" s="5">
        <v>1542036.1343750001</v>
      </c>
      <c r="P199" s="5">
        <v>385509.03359375003</v>
      </c>
      <c r="Q199" s="5">
        <v>1927545.1679687502</v>
      </c>
      <c r="R199" s="5" t="s">
        <v>6019</v>
      </c>
      <c r="S199" s="26">
        <v>0.3</v>
      </c>
      <c r="T199" s="5">
        <v>462610.84031250002</v>
      </c>
      <c r="U199" s="5">
        <v>2390156.0082812505</v>
      </c>
      <c r="V199" s="5">
        <v>2502493.3406704692</v>
      </c>
    </row>
    <row r="200" spans="1:22" s="4" customFormat="1" x14ac:dyDescent="0.3">
      <c r="A200" s="4" t="s">
        <v>2707</v>
      </c>
      <c r="B200" s="4" t="s">
        <v>2708</v>
      </c>
      <c r="C200" s="4">
        <v>100</v>
      </c>
      <c r="D200" s="4">
        <v>25</v>
      </c>
      <c r="E200" s="4">
        <v>1</v>
      </c>
      <c r="F200" s="4">
        <v>1</v>
      </c>
      <c r="G200" s="5">
        <v>15000</v>
      </c>
      <c r="H200" s="5">
        <v>23.4375</v>
      </c>
      <c r="I200" s="5">
        <v>1200000</v>
      </c>
      <c r="J200" s="5">
        <v>23.4375</v>
      </c>
      <c r="K200" s="5">
        <v>35666.671875</v>
      </c>
      <c r="L200" s="5">
        <v>119652.609375</v>
      </c>
      <c r="M200" s="5">
        <v>100000</v>
      </c>
      <c r="N200" s="5">
        <v>85000</v>
      </c>
      <c r="O200" s="5">
        <v>1540319.28125</v>
      </c>
      <c r="P200" s="5">
        <v>385079.8203125</v>
      </c>
      <c r="Q200" s="5">
        <v>1925399.1015625</v>
      </c>
      <c r="R200" s="5" t="s">
        <v>6007</v>
      </c>
      <c r="S200" s="26">
        <v>0</v>
      </c>
      <c r="T200" s="5">
        <v>0</v>
      </c>
      <c r="U200" s="5">
        <v>1925399.1015625</v>
      </c>
      <c r="V200" s="5">
        <v>2015892.8593359373</v>
      </c>
    </row>
    <row r="201" spans="1:22" s="4" customFormat="1" x14ac:dyDescent="0.3">
      <c r="A201" s="4" t="s">
        <v>2711</v>
      </c>
      <c r="B201" s="4" t="s">
        <v>2712</v>
      </c>
      <c r="C201" s="4">
        <v>175</v>
      </c>
      <c r="D201" s="4">
        <v>70</v>
      </c>
      <c r="E201" s="4">
        <v>1</v>
      </c>
      <c r="F201" s="4">
        <v>1</v>
      </c>
      <c r="G201" s="5">
        <v>26250</v>
      </c>
      <c r="H201" s="5">
        <v>41.015625</v>
      </c>
      <c r="I201" s="5">
        <v>1200000</v>
      </c>
      <c r="J201" s="5">
        <v>41.015625</v>
      </c>
      <c r="K201" s="5">
        <v>38215.67578125</v>
      </c>
      <c r="L201" s="5">
        <v>122056.06640625</v>
      </c>
      <c r="M201" s="5">
        <v>100000</v>
      </c>
      <c r="N201" s="5">
        <v>85000</v>
      </c>
      <c r="O201" s="5">
        <v>1545271.7421875</v>
      </c>
      <c r="P201" s="5">
        <v>386317.935546875</v>
      </c>
      <c r="Q201" s="5">
        <v>1931589.677734375</v>
      </c>
      <c r="R201" s="5" t="s">
        <v>6005</v>
      </c>
      <c r="S201" s="26">
        <v>0</v>
      </c>
      <c r="T201" s="5">
        <v>0</v>
      </c>
      <c r="U201" s="5">
        <v>1931589.677734375</v>
      </c>
      <c r="V201" s="5">
        <v>2022374.3925878904</v>
      </c>
    </row>
    <row r="202" spans="1:22" s="4" customFormat="1" x14ac:dyDescent="0.3">
      <c r="A202" s="4" t="s">
        <v>2713</v>
      </c>
      <c r="B202" s="4" t="s">
        <v>2714</v>
      </c>
      <c r="C202" s="4">
        <v>100</v>
      </c>
      <c r="D202" s="4">
        <v>51</v>
      </c>
      <c r="E202" s="4">
        <v>1</v>
      </c>
      <c r="F202" s="4">
        <v>1</v>
      </c>
      <c r="G202" s="5">
        <v>15000</v>
      </c>
      <c r="H202" s="5">
        <v>23.4375</v>
      </c>
      <c r="I202" s="5">
        <v>1200000</v>
      </c>
      <c r="J202" s="5">
        <v>23.4375</v>
      </c>
      <c r="K202" s="5">
        <v>35666.671875</v>
      </c>
      <c r="L202" s="5">
        <v>119652.609375</v>
      </c>
      <c r="M202" s="5">
        <v>100000</v>
      </c>
      <c r="N202" s="5">
        <v>85000</v>
      </c>
      <c r="O202" s="5">
        <v>1540319.28125</v>
      </c>
      <c r="P202" s="5">
        <v>385079.8203125</v>
      </c>
      <c r="Q202" s="5">
        <v>1925399.1015625</v>
      </c>
      <c r="R202" s="5" t="s">
        <v>6000</v>
      </c>
      <c r="S202" s="26">
        <v>0</v>
      </c>
      <c r="T202" s="5">
        <v>0</v>
      </c>
      <c r="U202" s="5">
        <v>1925399.1015625</v>
      </c>
      <c r="V202" s="5">
        <v>2015892.8593359373</v>
      </c>
    </row>
    <row r="203" spans="1:22" s="4" customFormat="1" x14ac:dyDescent="0.3">
      <c r="A203" s="4" t="s">
        <v>2724</v>
      </c>
      <c r="B203" s="4" t="s">
        <v>2725</v>
      </c>
      <c r="C203" s="4">
        <v>249</v>
      </c>
      <c r="D203" s="4">
        <v>67</v>
      </c>
      <c r="E203" s="4">
        <v>1</v>
      </c>
      <c r="F203" s="4">
        <v>1</v>
      </c>
      <c r="G203" s="5">
        <v>37350</v>
      </c>
      <c r="H203" s="5">
        <v>58.359375</v>
      </c>
      <c r="I203" s="5">
        <v>1200000</v>
      </c>
      <c r="J203" s="5">
        <v>58.359375</v>
      </c>
      <c r="K203" s="5">
        <v>40730.692968750001</v>
      </c>
      <c r="L203" s="5">
        <v>124427.47734375</v>
      </c>
      <c r="M203" s="5">
        <v>100000</v>
      </c>
      <c r="N203" s="5">
        <v>85000</v>
      </c>
      <c r="O203" s="5">
        <v>1550158.1703124999</v>
      </c>
      <c r="P203" s="5">
        <v>387539.54257812497</v>
      </c>
      <c r="Q203" s="5">
        <v>1937697.7128906248</v>
      </c>
      <c r="R203" s="5" t="s">
        <v>6019</v>
      </c>
      <c r="S203" s="26">
        <v>0.3</v>
      </c>
      <c r="T203" s="5">
        <v>465047.45109374996</v>
      </c>
      <c r="U203" s="5">
        <v>2402745.1639843746</v>
      </c>
      <c r="V203" s="5">
        <v>2515674.1866916399</v>
      </c>
    </row>
    <row r="204" spans="1:22" s="4" customFormat="1" x14ac:dyDescent="0.3">
      <c r="A204" s="4" t="s">
        <v>2775</v>
      </c>
      <c r="B204" s="4" t="s">
        <v>2776</v>
      </c>
      <c r="C204" s="4">
        <v>300</v>
      </c>
      <c r="D204" s="4">
        <v>131</v>
      </c>
      <c r="E204" s="4">
        <v>1</v>
      </c>
      <c r="F204" s="4">
        <v>1</v>
      </c>
      <c r="G204" s="5">
        <v>45000</v>
      </c>
      <c r="H204" s="5">
        <v>70.3125</v>
      </c>
      <c r="I204" s="5">
        <v>1200000</v>
      </c>
      <c r="J204" s="5">
        <v>70.3125</v>
      </c>
      <c r="K204" s="5">
        <v>42464.015625</v>
      </c>
      <c r="L204" s="5">
        <v>126061.828125</v>
      </c>
      <c r="M204" s="5">
        <v>100000</v>
      </c>
      <c r="N204" s="5">
        <v>85000</v>
      </c>
      <c r="O204" s="5">
        <v>1553525.84375</v>
      </c>
      <c r="P204" s="5">
        <v>388381.4609375</v>
      </c>
      <c r="Q204" s="5">
        <v>1941907.3046875</v>
      </c>
      <c r="R204" s="5" t="s">
        <v>6021</v>
      </c>
      <c r="S204" s="26">
        <v>0</v>
      </c>
      <c r="T204" s="5">
        <v>0</v>
      </c>
      <c r="U204" s="5">
        <v>1941907.3046875</v>
      </c>
      <c r="V204" s="5">
        <v>2033176.9480078123</v>
      </c>
    </row>
    <row r="205" spans="1:22" s="4" customFormat="1" x14ac:dyDescent="0.3">
      <c r="A205" s="4" t="s">
        <v>2784</v>
      </c>
      <c r="B205" s="4" t="s">
        <v>2785</v>
      </c>
      <c r="C205" s="4">
        <v>28</v>
      </c>
      <c r="D205" s="4">
        <v>17</v>
      </c>
      <c r="E205" s="4">
        <v>1</v>
      </c>
      <c r="F205" s="4">
        <v>1</v>
      </c>
      <c r="G205" s="5">
        <v>4200</v>
      </c>
      <c r="H205" s="5">
        <v>6.5625</v>
      </c>
      <c r="I205" s="5">
        <v>1200000</v>
      </c>
      <c r="J205" s="5">
        <v>6.5625</v>
      </c>
      <c r="K205" s="5">
        <v>33219.628125000003</v>
      </c>
      <c r="L205" s="5">
        <v>117345.29062499999</v>
      </c>
      <c r="M205" s="5">
        <v>100000</v>
      </c>
      <c r="N205" s="5">
        <v>85000</v>
      </c>
      <c r="O205" s="5">
        <v>1535564.91875</v>
      </c>
      <c r="P205" s="5">
        <v>383891.22968749999</v>
      </c>
      <c r="Q205" s="5">
        <v>1919456.1484375</v>
      </c>
      <c r="R205" s="5" t="s">
        <v>6011</v>
      </c>
      <c r="S205" s="26">
        <v>0.32</v>
      </c>
      <c r="T205" s="5">
        <v>491380.77399999998</v>
      </c>
      <c r="U205" s="5">
        <v>2410836.9224375002</v>
      </c>
      <c r="V205" s="5">
        <v>2524146.2577920626</v>
      </c>
    </row>
    <row r="206" spans="1:22" s="4" customFormat="1" x14ac:dyDescent="0.3">
      <c r="A206" s="4" t="s">
        <v>2794</v>
      </c>
      <c r="B206" s="4" t="s">
        <v>2795</v>
      </c>
      <c r="C206" s="4">
        <v>85</v>
      </c>
      <c r="D206" s="4">
        <v>26</v>
      </c>
      <c r="E206" s="4">
        <v>1</v>
      </c>
      <c r="F206" s="4">
        <v>1</v>
      </c>
      <c r="G206" s="5">
        <v>12750</v>
      </c>
      <c r="H206" s="5">
        <v>19.921875</v>
      </c>
      <c r="I206" s="5">
        <v>1200000</v>
      </c>
      <c r="J206" s="5">
        <v>19.921875</v>
      </c>
      <c r="K206" s="5">
        <v>35156.87109375</v>
      </c>
      <c r="L206" s="5">
        <v>119171.91796875</v>
      </c>
      <c r="M206" s="5">
        <v>100000</v>
      </c>
      <c r="N206" s="5">
        <v>85000</v>
      </c>
      <c r="O206" s="5">
        <v>1539328.7890625</v>
      </c>
      <c r="P206" s="5">
        <v>384832.197265625</v>
      </c>
      <c r="Q206" s="5">
        <v>1924160.986328125</v>
      </c>
      <c r="R206" s="5" t="s">
        <v>6036</v>
      </c>
      <c r="S206" s="26">
        <v>0</v>
      </c>
      <c r="T206" s="5">
        <v>0</v>
      </c>
      <c r="U206" s="5">
        <v>1924160.986328125</v>
      </c>
      <c r="V206" s="5">
        <v>2014596.5526855467</v>
      </c>
    </row>
    <row r="207" spans="1:22" s="4" customFormat="1" x14ac:dyDescent="0.3">
      <c r="A207" s="4" t="s">
        <v>2817</v>
      </c>
      <c r="B207" s="4" t="s">
        <v>2818</v>
      </c>
      <c r="C207" s="4">
        <v>300</v>
      </c>
      <c r="D207" s="4">
        <v>183</v>
      </c>
      <c r="E207" s="4">
        <v>1</v>
      </c>
      <c r="F207" s="4">
        <v>1</v>
      </c>
      <c r="G207" s="5">
        <v>45000</v>
      </c>
      <c r="H207" s="5">
        <v>70.3125</v>
      </c>
      <c r="I207" s="5">
        <v>1200000</v>
      </c>
      <c r="J207" s="5">
        <v>70.3125</v>
      </c>
      <c r="K207" s="5">
        <v>42464.015625</v>
      </c>
      <c r="L207" s="5">
        <v>126061.828125</v>
      </c>
      <c r="M207" s="5">
        <v>100000</v>
      </c>
      <c r="N207" s="5">
        <v>85000</v>
      </c>
      <c r="O207" s="5">
        <v>1553525.84375</v>
      </c>
      <c r="P207" s="5">
        <v>388381.4609375</v>
      </c>
      <c r="Q207" s="5">
        <v>1941907.3046875</v>
      </c>
      <c r="R207" s="5" t="s">
        <v>6023</v>
      </c>
      <c r="S207" s="26">
        <v>0</v>
      </c>
      <c r="T207" s="5">
        <v>0</v>
      </c>
      <c r="U207" s="5">
        <v>1941907.3046875</v>
      </c>
      <c r="V207" s="5">
        <v>2033176.9480078123</v>
      </c>
    </row>
    <row r="208" spans="1:22" s="4" customFormat="1" x14ac:dyDescent="0.3">
      <c r="A208" s="4" t="s">
        <v>2822</v>
      </c>
      <c r="B208" s="4" t="s">
        <v>2823</v>
      </c>
      <c r="C208" s="4">
        <v>60</v>
      </c>
      <c r="D208" s="4">
        <v>32</v>
      </c>
      <c r="E208" s="4">
        <v>1</v>
      </c>
      <c r="F208" s="4">
        <v>1</v>
      </c>
      <c r="G208" s="5">
        <v>9000</v>
      </c>
      <c r="H208" s="5">
        <v>14.0625</v>
      </c>
      <c r="I208" s="5">
        <v>1200000</v>
      </c>
      <c r="J208" s="5">
        <v>14.0625</v>
      </c>
      <c r="K208" s="5">
        <v>34307.203125</v>
      </c>
      <c r="L208" s="5">
        <v>118370.765625</v>
      </c>
      <c r="M208" s="5">
        <v>100000</v>
      </c>
      <c r="N208" s="5">
        <v>85000</v>
      </c>
      <c r="O208" s="5">
        <v>1537677.96875</v>
      </c>
      <c r="P208" s="5">
        <v>384419.4921875</v>
      </c>
      <c r="Q208" s="5">
        <v>1922097.4609375</v>
      </c>
      <c r="R208" s="5" t="s">
        <v>5999</v>
      </c>
      <c r="S208" s="26">
        <v>0.3</v>
      </c>
      <c r="T208" s="5">
        <v>461303.390625</v>
      </c>
      <c r="U208" s="5">
        <v>2383400.8515625</v>
      </c>
      <c r="V208" s="5">
        <v>2495420.6915859375</v>
      </c>
    </row>
    <row r="209" spans="1:22" s="4" customFormat="1" x14ac:dyDescent="0.3">
      <c r="A209" s="4" t="s">
        <v>2834</v>
      </c>
      <c r="B209" s="4" t="s">
        <v>2835</v>
      </c>
      <c r="C209" s="4">
        <v>52</v>
      </c>
      <c r="D209" s="4">
        <v>15</v>
      </c>
      <c r="E209" s="4">
        <v>1</v>
      </c>
      <c r="F209" s="4">
        <v>1</v>
      </c>
      <c r="G209" s="5">
        <v>7800</v>
      </c>
      <c r="H209" s="5">
        <v>12.1875</v>
      </c>
      <c r="I209" s="5">
        <v>1200000</v>
      </c>
      <c r="J209" s="5">
        <v>12.1875</v>
      </c>
      <c r="K209" s="5">
        <v>34035.309374999997</v>
      </c>
      <c r="L209" s="5">
        <v>118114.39687500001</v>
      </c>
      <c r="M209" s="5">
        <v>100000</v>
      </c>
      <c r="N209" s="5">
        <v>85000</v>
      </c>
      <c r="O209" s="5">
        <v>1537149.70625</v>
      </c>
      <c r="P209" s="5">
        <v>384287.42656250001</v>
      </c>
      <c r="Q209" s="5">
        <v>1921437.1328125</v>
      </c>
      <c r="R209" s="5" t="s">
        <v>6034</v>
      </c>
      <c r="S209" s="26">
        <v>0.32</v>
      </c>
      <c r="T209" s="5">
        <v>491887.90600000002</v>
      </c>
      <c r="U209" s="5">
        <v>2413325.0388125</v>
      </c>
      <c r="V209" s="5">
        <v>2526751.3156366874</v>
      </c>
    </row>
    <row r="210" spans="1:22" s="4" customFormat="1" x14ac:dyDescent="0.3">
      <c r="A210" s="4" t="s">
        <v>2847</v>
      </c>
      <c r="B210" s="4" t="s">
        <v>2848</v>
      </c>
      <c r="C210" s="4">
        <v>31</v>
      </c>
      <c r="D210" s="4">
        <v>15</v>
      </c>
      <c r="E210" s="4">
        <v>1</v>
      </c>
      <c r="F210" s="4">
        <v>1</v>
      </c>
      <c r="G210" s="5">
        <v>4650</v>
      </c>
      <c r="H210" s="5">
        <v>7.265625</v>
      </c>
      <c r="I210" s="5">
        <v>1200000</v>
      </c>
      <c r="J210" s="5">
        <v>7.265625</v>
      </c>
      <c r="K210" s="5">
        <v>33321.588281249999</v>
      </c>
      <c r="L210" s="5">
        <v>117441.42890625</v>
      </c>
      <c r="M210" s="5">
        <v>100000</v>
      </c>
      <c r="N210" s="5">
        <v>85000</v>
      </c>
      <c r="O210" s="5">
        <v>1535763.0171875001</v>
      </c>
      <c r="P210" s="5">
        <v>383940.75429687503</v>
      </c>
      <c r="Q210" s="5">
        <v>1919703.7714843752</v>
      </c>
      <c r="R210" s="5" t="s">
        <v>5996</v>
      </c>
      <c r="S210" s="26">
        <v>0</v>
      </c>
      <c r="T210" s="5">
        <v>0</v>
      </c>
      <c r="U210" s="5">
        <v>1919703.7714843752</v>
      </c>
      <c r="V210" s="5">
        <v>2009929.8487441407</v>
      </c>
    </row>
    <row r="211" spans="1:22" s="4" customFormat="1" x14ac:dyDescent="0.3">
      <c r="A211" s="4" t="s">
        <v>2876</v>
      </c>
      <c r="B211" s="4" t="s">
        <v>2877</v>
      </c>
      <c r="C211" s="4">
        <v>508</v>
      </c>
      <c r="D211" s="4">
        <v>320</v>
      </c>
      <c r="E211" s="4">
        <v>1</v>
      </c>
      <c r="F211" s="4">
        <v>1</v>
      </c>
      <c r="G211" s="5">
        <v>76200</v>
      </c>
      <c r="H211" s="5">
        <v>119.0625</v>
      </c>
      <c r="I211" s="5">
        <v>1200000</v>
      </c>
      <c r="J211" s="5">
        <v>119.0625</v>
      </c>
      <c r="K211" s="5">
        <v>49533.253125000003</v>
      </c>
      <c r="L211" s="5">
        <v>132727.41562499999</v>
      </c>
      <c r="M211" s="5">
        <v>100000</v>
      </c>
      <c r="N211" s="5">
        <v>85000</v>
      </c>
      <c r="O211" s="5">
        <v>1567260.66875</v>
      </c>
      <c r="P211" s="5">
        <v>391815.16718749999</v>
      </c>
      <c r="Q211" s="5">
        <v>1959075.8359375</v>
      </c>
      <c r="R211" s="5" t="s">
        <v>6034</v>
      </c>
      <c r="S211" s="26">
        <v>0.32</v>
      </c>
      <c r="T211" s="5">
        <v>501523.41399999999</v>
      </c>
      <c r="U211" s="5">
        <v>2460599.2499374999</v>
      </c>
      <c r="V211" s="5">
        <v>2576247.414684562</v>
      </c>
    </row>
    <row r="212" spans="1:22" s="4" customFormat="1" x14ac:dyDescent="0.3">
      <c r="A212" s="4" t="s">
        <v>2878</v>
      </c>
      <c r="B212" s="4" t="s">
        <v>2879</v>
      </c>
      <c r="C212" s="4">
        <v>90</v>
      </c>
      <c r="D212" s="4">
        <v>28</v>
      </c>
      <c r="E212" s="4">
        <v>1</v>
      </c>
      <c r="F212" s="4">
        <v>1</v>
      </c>
      <c r="G212" s="5">
        <v>13500</v>
      </c>
      <c r="H212" s="5">
        <v>21.09375</v>
      </c>
      <c r="I212" s="5">
        <v>1200000</v>
      </c>
      <c r="J212" s="5">
        <v>21.09375</v>
      </c>
      <c r="K212" s="5">
        <v>35326.8046875</v>
      </c>
      <c r="L212" s="5">
        <v>119332.1484375</v>
      </c>
      <c r="M212" s="5">
        <v>100000</v>
      </c>
      <c r="N212" s="5">
        <v>85000</v>
      </c>
      <c r="O212" s="5">
        <v>1539658.953125</v>
      </c>
      <c r="P212" s="5">
        <v>384914.73828125</v>
      </c>
      <c r="Q212" s="5">
        <v>1924573.69140625</v>
      </c>
      <c r="R212" s="5" t="s">
        <v>6021</v>
      </c>
      <c r="S212" s="26">
        <v>0</v>
      </c>
      <c r="T212" s="5">
        <v>0</v>
      </c>
      <c r="U212" s="5">
        <v>1924573.69140625</v>
      </c>
      <c r="V212" s="5">
        <v>2015028.6549023436</v>
      </c>
    </row>
    <row r="213" spans="1:22" s="4" customFormat="1" x14ac:dyDescent="0.3">
      <c r="A213" s="4" t="s">
        <v>2886</v>
      </c>
      <c r="B213" s="4" t="s">
        <v>2887</v>
      </c>
      <c r="C213" s="4">
        <v>200</v>
      </c>
      <c r="D213" s="4">
        <v>82</v>
      </c>
      <c r="E213" s="4">
        <v>1</v>
      </c>
      <c r="F213" s="4">
        <v>1</v>
      </c>
      <c r="G213" s="5">
        <v>30000</v>
      </c>
      <c r="H213" s="5">
        <v>46.875</v>
      </c>
      <c r="I213" s="5">
        <v>1200000</v>
      </c>
      <c r="J213" s="5">
        <v>46.875</v>
      </c>
      <c r="K213" s="5">
        <v>39065.34375</v>
      </c>
      <c r="L213" s="5">
        <v>122857.21875</v>
      </c>
      <c r="M213" s="5">
        <v>100000</v>
      </c>
      <c r="N213" s="5">
        <v>85000</v>
      </c>
      <c r="O213" s="5">
        <v>1546922.5625</v>
      </c>
      <c r="P213" s="5">
        <v>386730.640625</v>
      </c>
      <c r="Q213" s="5">
        <v>1933653.203125</v>
      </c>
      <c r="R213" s="5" t="s">
        <v>6030</v>
      </c>
      <c r="S213" s="26">
        <v>0</v>
      </c>
      <c r="T213" s="5">
        <v>0</v>
      </c>
      <c r="U213" s="5">
        <v>1933653.203125</v>
      </c>
      <c r="V213" s="5">
        <v>2024534.9036718749</v>
      </c>
    </row>
    <row r="214" spans="1:22" s="4" customFormat="1" x14ac:dyDescent="0.3">
      <c r="A214" s="4" t="s">
        <v>2888</v>
      </c>
      <c r="B214" s="4" t="s">
        <v>2889</v>
      </c>
      <c r="C214" s="4">
        <v>60</v>
      </c>
      <c r="D214" s="4">
        <v>24</v>
      </c>
      <c r="E214" s="4">
        <v>1</v>
      </c>
      <c r="F214" s="4">
        <v>1</v>
      </c>
      <c r="G214" s="5">
        <v>9000</v>
      </c>
      <c r="H214" s="5">
        <v>14.0625</v>
      </c>
      <c r="I214" s="5">
        <v>1200000</v>
      </c>
      <c r="J214" s="5">
        <v>14.0625</v>
      </c>
      <c r="K214" s="5">
        <v>34307.203125</v>
      </c>
      <c r="L214" s="5">
        <v>118370.765625</v>
      </c>
      <c r="M214" s="5">
        <v>100000</v>
      </c>
      <c r="N214" s="5">
        <v>85000</v>
      </c>
      <c r="O214" s="5">
        <v>1537677.96875</v>
      </c>
      <c r="P214" s="5">
        <v>384419.4921875</v>
      </c>
      <c r="Q214" s="5">
        <v>1922097.4609375</v>
      </c>
      <c r="R214" s="5" t="s">
        <v>6033</v>
      </c>
      <c r="S214" s="26">
        <v>0.3</v>
      </c>
      <c r="T214" s="5">
        <v>461303.390625</v>
      </c>
      <c r="U214" s="5">
        <v>2383400.8515625</v>
      </c>
      <c r="V214" s="5">
        <v>2495420.6915859375</v>
      </c>
    </row>
    <row r="215" spans="1:22" s="4" customFormat="1" x14ac:dyDescent="0.3">
      <c r="A215" s="4" t="s">
        <v>2917</v>
      </c>
      <c r="B215" s="4" t="s">
        <v>2918</v>
      </c>
      <c r="C215" s="4">
        <v>90</v>
      </c>
      <c r="D215" s="4">
        <v>26</v>
      </c>
      <c r="E215" s="4">
        <v>1</v>
      </c>
      <c r="F215" s="4">
        <v>1</v>
      </c>
      <c r="G215" s="5">
        <v>13500</v>
      </c>
      <c r="H215" s="5">
        <v>21.09375</v>
      </c>
      <c r="I215" s="5">
        <v>1200000</v>
      </c>
      <c r="J215" s="5">
        <v>21.09375</v>
      </c>
      <c r="K215" s="5">
        <v>35326.8046875</v>
      </c>
      <c r="L215" s="5">
        <v>119332.1484375</v>
      </c>
      <c r="M215" s="5">
        <v>100000</v>
      </c>
      <c r="N215" s="5">
        <v>85000</v>
      </c>
      <c r="O215" s="5">
        <v>1539658.953125</v>
      </c>
      <c r="P215" s="5">
        <v>384914.73828125</v>
      </c>
      <c r="Q215" s="5">
        <v>1924573.69140625</v>
      </c>
      <c r="R215" s="5" t="s">
        <v>6027</v>
      </c>
      <c r="S215" s="26">
        <v>0.3</v>
      </c>
      <c r="T215" s="5">
        <v>461897.68593749998</v>
      </c>
      <c r="U215" s="5">
        <v>2386471.3773437501</v>
      </c>
      <c r="V215" s="5">
        <v>2498635.532078906</v>
      </c>
    </row>
    <row r="216" spans="1:22" s="4" customFormat="1" x14ac:dyDescent="0.3">
      <c r="A216" s="4" t="s">
        <v>2919</v>
      </c>
      <c r="B216" s="4" t="s">
        <v>2920</v>
      </c>
      <c r="C216" s="4">
        <v>84</v>
      </c>
      <c r="D216" s="4">
        <v>30</v>
      </c>
      <c r="E216" s="4">
        <v>1</v>
      </c>
      <c r="F216" s="4">
        <v>1</v>
      </c>
      <c r="G216" s="5">
        <v>12600</v>
      </c>
      <c r="H216" s="5">
        <v>19.6875</v>
      </c>
      <c r="I216" s="5">
        <v>1200000</v>
      </c>
      <c r="J216" s="5">
        <v>19.6875</v>
      </c>
      <c r="K216" s="5">
        <v>35122.884375000001</v>
      </c>
      <c r="L216" s="5">
        <v>119139.871875</v>
      </c>
      <c r="M216" s="5">
        <v>100000</v>
      </c>
      <c r="N216" s="5">
        <v>85000</v>
      </c>
      <c r="O216" s="5">
        <v>1539262.7562499999</v>
      </c>
      <c r="P216" s="5">
        <v>384815.68906249997</v>
      </c>
      <c r="Q216" s="5">
        <v>1924078.4453124998</v>
      </c>
      <c r="R216" s="5" t="s">
        <v>6039</v>
      </c>
      <c r="S216" s="26">
        <v>0.3</v>
      </c>
      <c r="T216" s="5">
        <v>461778.82687499997</v>
      </c>
      <c r="U216" s="5">
        <v>2385857.2721874998</v>
      </c>
      <c r="V216" s="5">
        <v>2497992.5639803121</v>
      </c>
    </row>
    <row r="217" spans="1:22" s="4" customFormat="1" x14ac:dyDescent="0.3">
      <c r="A217" s="4" t="s">
        <v>2935</v>
      </c>
      <c r="B217" s="4" t="s">
        <v>2936</v>
      </c>
      <c r="C217" s="4">
        <v>42</v>
      </c>
      <c r="D217" s="4">
        <v>21</v>
      </c>
      <c r="E217" s="4">
        <v>1</v>
      </c>
      <c r="F217" s="4">
        <v>1</v>
      </c>
      <c r="G217" s="5">
        <v>6300</v>
      </c>
      <c r="H217" s="5">
        <v>9.84375</v>
      </c>
      <c r="I217" s="5">
        <v>1200000</v>
      </c>
      <c r="J217" s="5">
        <v>9.84375</v>
      </c>
      <c r="K217" s="5">
        <v>33695.442187499997</v>
      </c>
      <c r="L217" s="5">
        <v>117793.93593750001</v>
      </c>
      <c r="M217" s="5">
        <v>100000</v>
      </c>
      <c r="N217" s="5">
        <v>85000</v>
      </c>
      <c r="O217" s="5">
        <v>1536489.378125</v>
      </c>
      <c r="P217" s="5">
        <v>384122.34453125001</v>
      </c>
      <c r="Q217" s="5">
        <v>1920611.72265625</v>
      </c>
      <c r="R217" s="5" t="s">
        <v>6015</v>
      </c>
      <c r="S217" s="26">
        <v>0</v>
      </c>
      <c r="T217" s="5">
        <v>0</v>
      </c>
      <c r="U217" s="5">
        <v>1920611.72265625</v>
      </c>
      <c r="V217" s="5">
        <v>2010880.4736210937</v>
      </c>
    </row>
    <row r="218" spans="1:22" s="4" customFormat="1" x14ac:dyDescent="0.3">
      <c r="A218" s="4" t="s">
        <v>2943</v>
      </c>
      <c r="B218" s="4" t="s">
        <v>2944</v>
      </c>
      <c r="C218" s="4">
        <v>109</v>
      </c>
      <c r="D218" s="4">
        <v>40</v>
      </c>
      <c r="E218" s="4">
        <v>1</v>
      </c>
      <c r="F218" s="4">
        <v>1</v>
      </c>
      <c r="G218" s="5">
        <v>16350</v>
      </c>
      <c r="H218" s="5">
        <v>25.546875</v>
      </c>
      <c r="I218" s="5">
        <v>1200000</v>
      </c>
      <c r="J218" s="5">
        <v>25.546875</v>
      </c>
      <c r="K218" s="5">
        <v>35972.552343750001</v>
      </c>
      <c r="L218" s="5">
        <v>119941.02421875</v>
      </c>
      <c r="M218" s="5">
        <v>100000</v>
      </c>
      <c r="N218" s="5">
        <v>85000</v>
      </c>
      <c r="O218" s="5">
        <v>1540913.5765624999</v>
      </c>
      <c r="P218" s="5">
        <v>385228.39414062497</v>
      </c>
      <c r="Q218" s="5">
        <v>1926141.9707031248</v>
      </c>
      <c r="R218" s="5" t="s">
        <v>6011</v>
      </c>
      <c r="S218" s="26">
        <v>0.32</v>
      </c>
      <c r="T218" s="5">
        <v>493092.34449999995</v>
      </c>
      <c r="U218" s="5">
        <v>2419234.3152031247</v>
      </c>
      <c r="V218" s="5">
        <v>2532938.3280176711</v>
      </c>
    </row>
    <row r="219" spans="1:22" s="4" customFormat="1" x14ac:dyDescent="0.3">
      <c r="A219" s="4" t="s">
        <v>2946</v>
      </c>
      <c r="B219" s="4" t="s">
        <v>2947</v>
      </c>
      <c r="C219" s="4">
        <v>56</v>
      </c>
      <c r="D219" s="4">
        <v>20</v>
      </c>
      <c r="E219" s="4">
        <v>1</v>
      </c>
      <c r="F219" s="4">
        <v>1</v>
      </c>
      <c r="G219" s="5">
        <v>8400</v>
      </c>
      <c r="H219" s="5">
        <v>13.125</v>
      </c>
      <c r="I219" s="5">
        <v>1200000</v>
      </c>
      <c r="J219" s="5">
        <v>13.125</v>
      </c>
      <c r="K219" s="5">
        <v>34171.256249999999</v>
      </c>
      <c r="L219" s="5">
        <v>118242.58125</v>
      </c>
      <c r="M219" s="5">
        <v>100000</v>
      </c>
      <c r="N219" s="5">
        <v>85000</v>
      </c>
      <c r="O219" s="5">
        <v>1537413.8375000001</v>
      </c>
      <c r="P219" s="5">
        <v>384353.45937500003</v>
      </c>
      <c r="Q219" s="5">
        <v>1921767.2968750002</v>
      </c>
      <c r="R219" s="5" t="s">
        <v>6011</v>
      </c>
      <c r="S219" s="26">
        <v>0.32</v>
      </c>
      <c r="T219" s="5">
        <v>491972.42800000007</v>
      </c>
      <c r="U219" s="5">
        <v>2413739.7248750003</v>
      </c>
      <c r="V219" s="5">
        <v>2527185.4919441249</v>
      </c>
    </row>
    <row r="220" spans="1:22" s="4" customFormat="1" x14ac:dyDescent="0.3">
      <c r="A220" s="4" t="s">
        <v>2951</v>
      </c>
      <c r="B220" s="4" t="s">
        <v>2952</v>
      </c>
      <c r="C220" s="4">
        <v>52</v>
      </c>
      <c r="D220" s="4">
        <v>16</v>
      </c>
      <c r="E220" s="4">
        <v>1</v>
      </c>
      <c r="F220" s="4">
        <v>1</v>
      </c>
      <c r="G220" s="5">
        <v>7800</v>
      </c>
      <c r="H220" s="5">
        <v>12.1875</v>
      </c>
      <c r="I220" s="5">
        <v>1200000</v>
      </c>
      <c r="J220" s="5">
        <v>12.1875</v>
      </c>
      <c r="K220" s="5">
        <v>34035.309374999997</v>
      </c>
      <c r="L220" s="5">
        <v>118114.39687500001</v>
      </c>
      <c r="M220" s="5">
        <v>100000</v>
      </c>
      <c r="N220" s="5">
        <v>85000</v>
      </c>
      <c r="O220" s="5">
        <v>1537149.70625</v>
      </c>
      <c r="P220" s="5">
        <v>384287.42656250001</v>
      </c>
      <c r="Q220" s="5">
        <v>1921437.1328125</v>
      </c>
      <c r="R220" s="5" t="s">
        <v>6035</v>
      </c>
      <c r="S220" s="26">
        <v>0.3</v>
      </c>
      <c r="T220" s="5">
        <v>461144.91187499999</v>
      </c>
      <c r="U220" s="5">
        <v>2382582.0446875002</v>
      </c>
      <c r="V220" s="5">
        <v>2494563.4007878127</v>
      </c>
    </row>
    <row r="221" spans="1:22" s="4" customFormat="1" x14ac:dyDescent="0.3">
      <c r="A221" s="4" t="s">
        <v>2963</v>
      </c>
      <c r="B221" s="4" t="s">
        <v>2964</v>
      </c>
      <c r="C221" s="4">
        <v>200</v>
      </c>
      <c r="D221" s="4">
        <v>34</v>
      </c>
      <c r="E221" s="4">
        <v>1</v>
      </c>
      <c r="F221" s="4">
        <v>1</v>
      </c>
      <c r="G221" s="5">
        <v>30000</v>
      </c>
      <c r="H221" s="5">
        <v>46.875</v>
      </c>
      <c r="I221" s="5">
        <v>1200000</v>
      </c>
      <c r="J221" s="5">
        <v>46.875</v>
      </c>
      <c r="K221" s="5">
        <v>39065.34375</v>
      </c>
      <c r="L221" s="5">
        <v>122857.21875</v>
      </c>
      <c r="M221" s="5">
        <v>100000</v>
      </c>
      <c r="N221" s="5">
        <v>85000</v>
      </c>
      <c r="O221" s="5">
        <v>1546922.5625</v>
      </c>
      <c r="P221" s="5">
        <v>386730.640625</v>
      </c>
      <c r="Q221" s="5">
        <v>1933653.203125</v>
      </c>
      <c r="R221" s="5" t="s">
        <v>6019</v>
      </c>
      <c r="S221" s="26">
        <v>0.3</v>
      </c>
      <c r="T221" s="5">
        <v>464076.76874999999</v>
      </c>
      <c r="U221" s="5">
        <v>2397729.9718749998</v>
      </c>
      <c r="V221" s="5">
        <v>2510423.2805531248</v>
      </c>
    </row>
    <row r="222" spans="1:22" s="4" customFormat="1" x14ac:dyDescent="0.3">
      <c r="A222" s="4" t="s">
        <v>2987</v>
      </c>
      <c r="B222" s="4" t="s">
        <v>2988</v>
      </c>
      <c r="C222" s="4">
        <v>133</v>
      </c>
      <c r="D222" s="4">
        <v>21</v>
      </c>
      <c r="E222" s="4">
        <v>1</v>
      </c>
      <c r="F222" s="4">
        <v>1</v>
      </c>
      <c r="G222" s="5">
        <v>19950</v>
      </c>
      <c r="H222" s="5">
        <v>31.171875</v>
      </c>
      <c r="I222" s="5">
        <v>1200000</v>
      </c>
      <c r="J222" s="5">
        <v>31.171875</v>
      </c>
      <c r="K222" s="5">
        <v>36788.233593750003</v>
      </c>
      <c r="L222" s="5">
        <v>120710.13046874999</v>
      </c>
      <c r="M222" s="5">
        <v>100000</v>
      </c>
      <c r="N222" s="5">
        <v>85000</v>
      </c>
      <c r="O222" s="5">
        <v>1542498.3640625</v>
      </c>
      <c r="P222" s="5">
        <v>385624.59101562499</v>
      </c>
      <c r="Q222" s="5">
        <v>1928122.955078125</v>
      </c>
      <c r="R222" s="5" t="s">
        <v>6019</v>
      </c>
      <c r="S222" s="26">
        <v>0.3</v>
      </c>
      <c r="T222" s="5">
        <v>462749.50921875</v>
      </c>
      <c r="U222" s="5">
        <v>2390872.4642968751</v>
      </c>
      <c r="V222" s="5">
        <v>2503243.4701188281</v>
      </c>
    </row>
    <row r="223" spans="1:22" s="4" customFormat="1" x14ac:dyDescent="0.3">
      <c r="A223" s="4" t="s">
        <v>3004</v>
      </c>
      <c r="B223" s="4" t="s">
        <v>3005</v>
      </c>
      <c r="C223" s="4">
        <v>30</v>
      </c>
      <c r="D223" s="4">
        <v>22</v>
      </c>
      <c r="E223" s="4">
        <v>1</v>
      </c>
      <c r="F223" s="4">
        <v>1</v>
      </c>
      <c r="G223" s="5">
        <v>4500</v>
      </c>
      <c r="H223" s="5">
        <v>7.03125</v>
      </c>
      <c r="I223" s="5">
        <v>1200000</v>
      </c>
      <c r="J223" s="5">
        <v>7.03125</v>
      </c>
      <c r="K223" s="5">
        <v>33287.6015625</v>
      </c>
      <c r="L223" s="5">
        <v>117409.3828125</v>
      </c>
      <c r="M223" s="5">
        <v>100000</v>
      </c>
      <c r="N223" s="5">
        <v>85000</v>
      </c>
      <c r="O223" s="5">
        <v>1535696.984375</v>
      </c>
      <c r="P223" s="5">
        <v>383924.24609375</v>
      </c>
      <c r="Q223" s="5">
        <v>1919621.23046875</v>
      </c>
      <c r="R223" s="5" t="s">
        <v>6026</v>
      </c>
      <c r="S223" s="26">
        <v>0.32</v>
      </c>
      <c r="T223" s="5">
        <v>491423.03500000003</v>
      </c>
      <c r="U223" s="5">
        <v>2411044.2654687501</v>
      </c>
      <c r="V223" s="5">
        <v>2524363.3459457811</v>
      </c>
    </row>
    <row r="224" spans="1:22" s="4" customFormat="1" x14ac:dyDescent="0.3">
      <c r="A224" s="4" t="s">
        <v>3010</v>
      </c>
      <c r="B224" s="4" t="s">
        <v>3011</v>
      </c>
      <c r="C224" s="4">
        <v>160</v>
      </c>
      <c r="D224" s="4">
        <v>60</v>
      </c>
      <c r="E224" s="4">
        <v>1</v>
      </c>
      <c r="F224" s="4">
        <v>1</v>
      </c>
      <c r="G224" s="5">
        <v>24000</v>
      </c>
      <c r="H224" s="5">
        <v>37.5</v>
      </c>
      <c r="I224" s="5">
        <v>1200000</v>
      </c>
      <c r="J224" s="5">
        <v>37.5</v>
      </c>
      <c r="K224" s="5">
        <v>37705.875</v>
      </c>
      <c r="L224" s="5">
        <v>121575.375</v>
      </c>
      <c r="M224" s="5">
        <v>100000</v>
      </c>
      <c r="N224" s="5">
        <v>85000</v>
      </c>
      <c r="O224" s="5">
        <v>1544281.25</v>
      </c>
      <c r="P224" s="5">
        <v>386070.3125</v>
      </c>
      <c r="Q224" s="5">
        <v>1930351.5625</v>
      </c>
      <c r="R224" s="5" t="s">
        <v>6027</v>
      </c>
      <c r="S224" s="26">
        <v>0.3</v>
      </c>
      <c r="T224" s="5">
        <v>463284.375</v>
      </c>
      <c r="U224" s="5">
        <v>2393635.9375</v>
      </c>
      <c r="V224" s="5">
        <v>2506136.8265624996</v>
      </c>
    </row>
    <row r="225" spans="1:22" s="4" customFormat="1" x14ac:dyDescent="0.3">
      <c r="A225" s="4" t="s">
        <v>3014</v>
      </c>
      <c r="B225" s="4" t="s">
        <v>3015</v>
      </c>
      <c r="C225" s="4">
        <v>250</v>
      </c>
      <c r="D225" s="4">
        <v>113</v>
      </c>
      <c r="E225" s="4">
        <v>1</v>
      </c>
      <c r="F225" s="4">
        <v>1</v>
      </c>
      <c r="G225" s="5">
        <v>37500</v>
      </c>
      <c r="H225" s="5">
        <v>58.59375</v>
      </c>
      <c r="I225" s="5">
        <v>1200000</v>
      </c>
      <c r="J225" s="5">
        <v>58.59375</v>
      </c>
      <c r="K225" s="5">
        <v>40764.6796875</v>
      </c>
      <c r="L225" s="5">
        <v>124459.5234375</v>
      </c>
      <c r="M225" s="5">
        <v>100000</v>
      </c>
      <c r="N225" s="5">
        <v>85000</v>
      </c>
      <c r="O225" s="5">
        <v>1550224.203125</v>
      </c>
      <c r="P225" s="5">
        <v>387556.05078125</v>
      </c>
      <c r="Q225" s="5">
        <v>1937780.25390625</v>
      </c>
      <c r="R225" s="5" t="s">
        <v>6039</v>
      </c>
      <c r="S225" s="26">
        <v>0.3</v>
      </c>
      <c r="T225" s="5">
        <v>465067.26093749999</v>
      </c>
      <c r="U225" s="5">
        <v>2402847.5148437498</v>
      </c>
      <c r="V225" s="5">
        <v>2515781.3480414059</v>
      </c>
    </row>
    <row r="226" spans="1:22" s="4" customFormat="1" x14ac:dyDescent="0.3">
      <c r="A226" s="4" t="s">
        <v>3021</v>
      </c>
      <c r="B226" s="4" t="s">
        <v>3022</v>
      </c>
      <c r="C226" s="4">
        <v>402</v>
      </c>
      <c r="D226" s="4">
        <v>172</v>
      </c>
      <c r="E226" s="4">
        <v>1</v>
      </c>
      <c r="F226" s="4">
        <v>1</v>
      </c>
      <c r="G226" s="5">
        <v>60300</v>
      </c>
      <c r="H226" s="5">
        <v>94.21875</v>
      </c>
      <c r="I226" s="5">
        <v>1200000</v>
      </c>
      <c r="J226" s="5">
        <v>94.21875</v>
      </c>
      <c r="K226" s="5">
        <v>45930.660937499997</v>
      </c>
      <c r="L226" s="5">
        <v>129330.52968750001</v>
      </c>
      <c r="M226" s="5">
        <v>100000</v>
      </c>
      <c r="N226" s="5">
        <v>85000</v>
      </c>
      <c r="O226" s="5">
        <v>1560261.190625</v>
      </c>
      <c r="P226" s="5">
        <v>390065.29765625001</v>
      </c>
      <c r="Q226" s="5">
        <v>1950326.48828125</v>
      </c>
      <c r="R226" s="5" t="s">
        <v>6025</v>
      </c>
      <c r="S226" s="26">
        <v>0.32</v>
      </c>
      <c r="T226" s="5">
        <v>499283.58100000001</v>
      </c>
      <c r="U226" s="5">
        <v>2449610.0692812502</v>
      </c>
      <c r="V226" s="5">
        <v>2564741.7425374687</v>
      </c>
    </row>
    <row r="227" spans="1:22" s="4" customFormat="1" x14ac:dyDescent="0.3">
      <c r="A227" s="4" t="s">
        <v>3023</v>
      </c>
      <c r="B227" s="4" t="s">
        <v>3024</v>
      </c>
      <c r="C227" s="4">
        <v>150</v>
      </c>
      <c r="D227" s="4">
        <v>54</v>
      </c>
      <c r="E227" s="4">
        <v>1</v>
      </c>
      <c r="F227" s="4">
        <v>1</v>
      </c>
      <c r="G227" s="5">
        <v>22500</v>
      </c>
      <c r="H227" s="5">
        <v>35.15625</v>
      </c>
      <c r="I227" s="5">
        <v>1200000</v>
      </c>
      <c r="J227" s="5">
        <v>35.15625</v>
      </c>
      <c r="K227" s="5">
        <v>37366.0078125</v>
      </c>
      <c r="L227" s="5">
        <v>121254.9140625</v>
      </c>
      <c r="M227" s="5">
        <v>100000</v>
      </c>
      <c r="N227" s="5">
        <v>85000</v>
      </c>
      <c r="O227" s="5">
        <v>1543620.921875</v>
      </c>
      <c r="P227" s="5">
        <v>385905.23046875</v>
      </c>
      <c r="Q227" s="5">
        <v>1929526.15234375</v>
      </c>
      <c r="R227" s="5" t="s">
        <v>6000</v>
      </c>
      <c r="S227" s="26">
        <v>0</v>
      </c>
      <c r="T227" s="5">
        <v>0</v>
      </c>
      <c r="U227" s="5">
        <v>1929526.15234375</v>
      </c>
      <c r="V227" s="5">
        <v>2020213.8815039061</v>
      </c>
    </row>
    <row r="228" spans="1:22" s="4" customFormat="1" x14ac:dyDescent="0.3">
      <c r="A228" s="4" t="s">
        <v>3033</v>
      </c>
      <c r="B228" s="4" t="s">
        <v>3034</v>
      </c>
      <c r="C228" s="4">
        <v>273</v>
      </c>
      <c r="D228" s="4">
        <v>96</v>
      </c>
      <c r="E228" s="4">
        <v>1</v>
      </c>
      <c r="F228" s="4">
        <v>1</v>
      </c>
      <c r="G228" s="5">
        <v>40950</v>
      </c>
      <c r="H228" s="5">
        <v>63.984375</v>
      </c>
      <c r="I228" s="5">
        <v>1200000</v>
      </c>
      <c r="J228" s="5">
        <v>63.984375</v>
      </c>
      <c r="K228" s="5">
        <v>41546.374218750003</v>
      </c>
      <c r="L228" s="5">
        <v>125196.58359374999</v>
      </c>
      <c r="M228" s="5">
        <v>100000</v>
      </c>
      <c r="N228" s="5">
        <v>85000</v>
      </c>
      <c r="O228" s="5">
        <v>1551742.9578125</v>
      </c>
      <c r="P228" s="5">
        <v>387935.73945312499</v>
      </c>
      <c r="Q228" s="5">
        <v>1939678.697265625</v>
      </c>
      <c r="R228" s="5" t="s">
        <v>6019</v>
      </c>
      <c r="S228" s="26">
        <v>0.3</v>
      </c>
      <c r="T228" s="5">
        <v>465522.88734374999</v>
      </c>
      <c r="U228" s="5">
        <v>2405201.5846093749</v>
      </c>
      <c r="V228" s="5">
        <v>2518246.0590860154</v>
      </c>
    </row>
    <row r="229" spans="1:22" s="4" customFormat="1" x14ac:dyDescent="0.3">
      <c r="A229" s="4" t="s">
        <v>3035</v>
      </c>
      <c r="B229" s="4" t="s">
        <v>3036</v>
      </c>
      <c r="C229" s="4">
        <v>60</v>
      </c>
      <c r="D229" s="4">
        <v>20</v>
      </c>
      <c r="E229" s="4">
        <v>1</v>
      </c>
      <c r="F229" s="4">
        <v>1</v>
      </c>
      <c r="G229" s="5">
        <v>9000</v>
      </c>
      <c r="H229" s="5">
        <v>14.0625</v>
      </c>
      <c r="I229" s="5">
        <v>1200000</v>
      </c>
      <c r="J229" s="5">
        <v>14.0625</v>
      </c>
      <c r="K229" s="5">
        <v>34307.203125</v>
      </c>
      <c r="L229" s="5">
        <v>118370.765625</v>
      </c>
      <c r="M229" s="5">
        <v>100000</v>
      </c>
      <c r="N229" s="5">
        <v>85000</v>
      </c>
      <c r="O229" s="5">
        <v>1537677.96875</v>
      </c>
      <c r="P229" s="5">
        <v>384419.4921875</v>
      </c>
      <c r="Q229" s="5">
        <v>1922097.4609375</v>
      </c>
      <c r="R229" s="5" t="s">
        <v>6040</v>
      </c>
      <c r="S229" s="26">
        <v>0</v>
      </c>
      <c r="T229" s="5">
        <v>0</v>
      </c>
      <c r="U229" s="5">
        <v>1922097.4609375</v>
      </c>
      <c r="V229" s="5">
        <v>2012436.0416015624</v>
      </c>
    </row>
    <row r="230" spans="1:22" s="4" customFormat="1" x14ac:dyDescent="0.3">
      <c r="A230" s="4" t="s">
        <v>3037</v>
      </c>
      <c r="B230" s="4" t="s">
        <v>3038</v>
      </c>
      <c r="C230" s="4">
        <v>300</v>
      </c>
      <c r="D230" s="4">
        <v>91</v>
      </c>
      <c r="E230" s="4">
        <v>1</v>
      </c>
      <c r="F230" s="4">
        <v>1</v>
      </c>
      <c r="G230" s="5">
        <v>45000</v>
      </c>
      <c r="H230" s="5">
        <v>70.3125</v>
      </c>
      <c r="I230" s="5">
        <v>1200000</v>
      </c>
      <c r="J230" s="5">
        <v>70.3125</v>
      </c>
      <c r="K230" s="5">
        <v>42464.015625</v>
      </c>
      <c r="L230" s="5">
        <v>126061.828125</v>
      </c>
      <c r="M230" s="5">
        <v>100000</v>
      </c>
      <c r="N230" s="5">
        <v>85000</v>
      </c>
      <c r="O230" s="5">
        <v>1553525.84375</v>
      </c>
      <c r="P230" s="5">
        <v>388381.4609375</v>
      </c>
      <c r="Q230" s="5">
        <v>1941907.3046875</v>
      </c>
      <c r="R230" s="5" t="s">
        <v>6036</v>
      </c>
      <c r="S230" s="26">
        <v>0</v>
      </c>
      <c r="T230" s="5">
        <v>0</v>
      </c>
      <c r="U230" s="5">
        <v>1941907.3046875</v>
      </c>
      <c r="V230" s="5">
        <v>2033176.9480078123</v>
      </c>
    </row>
    <row r="231" spans="1:22" s="4" customFormat="1" x14ac:dyDescent="0.3">
      <c r="A231" s="4" t="s">
        <v>3039</v>
      </c>
      <c r="B231" s="4" t="s">
        <v>3040</v>
      </c>
      <c r="C231" s="4">
        <v>210</v>
      </c>
      <c r="D231" s="4">
        <v>75</v>
      </c>
      <c r="E231" s="4">
        <v>1</v>
      </c>
      <c r="F231" s="4">
        <v>1</v>
      </c>
      <c r="G231" s="5">
        <v>31500</v>
      </c>
      <c r="H231" s="5">
        <v>49.21875</v>
      </c>
      <c r="I231" s="5">
        <v>1200000</v>
      </c>
      <c r="J231" s="5">
        <v>49.21875</v>
      </c>
      <c r="K231" s="5">
        <v>39405.2109375</v>
      </c>
      <c r="L231" s="5">
        <v>123177.6796875</v>
      </c>
      <c r="M231" s="5">
        <v>100000</v>
      </c>
      <c r="N231" s="5">
        <v>85000</v>
      </c>
      <c r="O231" s="5">
        <v>1547582.890625</v>
      </c>
      <c r="P231" s="5">
        <v>386895.72265625</v>
      </c>
      <c r="Q231" s="5">
        <v>1934478.61328125</v>
      </c>
      <c r="R231" s="5" t="s">
        <v>5999</v>
      </c>
      <c r="S231" s="26">
        <v>0.3</v>
      </c>
      <c r="T231" s="5">
        <v>464274.8671875</v>
      </c>
      <c r="U231" s="5">
        <v>2398753.48046875</v>
      </c>
      <c r="V231" s="5">
        <v>2511494.8940507811</v>
      </c>
    </row>
    <row r="232" spans="1:22" s="4" customFormat="1" x14ac:dyDescent="0.3">
      <c r="A232" s="4" t="s">
        <v>3044</v>
      </c>
      <c r="B232" s="4" t="s">
        <v>3045</v>
      </c>
      <c r="C232" s="4">
        <v>220</v>
      </c>
      <c r="D232" s="4">
        <v>73</v>
      </c>
      <c r="E232" s="4">
        <v>1</v>
      </c>
      <c r="F232" s="4">
        <v>1</v>
      </c>
      <c r="G232" s="5">
        <v>33000</v>
      </c>
      <c r="H232" s="5">
        <v>51.5625</v>
      </c>
      <c r="I232" s="5">
        <v>1200000</v>
      </c>
      <c r="J232" s="5">
        <v>51.5625</v>
      </c>
      <c r="K232" s="5">
        <v>39745.078125</v>
      </c>
      <c r="L232" s="5">
        <v>123498.140625</v>
      </c>
      <c r="M232" s="5">
        <v>100000</v>
      </c>
      <c r="N232" s="5">
        <v>85000</v>
      </c>
      <c r="O232" s="5">
        <v>1548243.21875</v>
      </c>
      <c r="P232" s="5">
        <v>387060.8046875</v>
      </c>
      <c r="Q232" s="5">
        <v>1935304.0234375</v>
      </c>
      <c r="R232" s="5" t="s">
        <v>6040</v>
      </c>
      <c r="S232" s="26">
        <v>0</v>
      </c>
      <c r="T232" s="5">
        <v>0</v>
      </c>
      <c r="U232" s="5">
        <v>1935304.0234375</v>
      </c>
      <c r="V232" s="5">
        <v>2026263.3125390625</v>
      </c>
    </row>
    <row r="233" spans="1:22" s="4" customFormat="1" x14ac:dyDescent="0.3">
      <c r="A233" s="4" t="s">
        <v>3046</v>
      </c>
      <c r="B233" s="4" t="s">
        <v>3047</v>
      </c>
      <c r="C233" s="4">
        <v>297</v>
      </c>
      <c r="D233" s="4">
        <v>90</v>
      </c>
      <c r="E233" s="4">
        <v>1</v>
      </c>
      <c r="F233" s="4">
        <v>1</v>
      </c>
      <c r="G233" s="5">
        <v>44550</v>
      </c>
      <c r="H233" s="5">
        <v>69.609375</v>
      </c>
      <c r="I233" s="5">
        <v>1200000</v>
      </c>
      <c r="J233" s="5">
        <v>69.609375</v>
      </c>
      <c r="K233" s="5">
        <v>42362.055468749997</v>
      </c>
      <c r="L233" s="5">
        <v>125965.68984375001</v>
      </c>
      <c r="M233" s="5">
        <v>100000</v>
      </c>
      <c r="N233" s="5">
        <v>85000</v>
      </c>
      <c r="O233" s="5">
        <v>1553327.7453125</v>
      </c>
      <c r="P233" s="5">
        <v>388331.93632812501</v>
      </c>
      <c r="Q233" s="5">
        <v>1941659.681640625</v>
      </c>
      <c r="R233" s="5" t="s">
        <v>6007</v>
      </c>
      <c r="S233" s="26">
        <v>0</v>
      </c>
      <c r="T233" s="5">
        <v>0</v>
      </c>
      <c r="U233" s="5">
        <v>1941659.681640625</v>
      </c>
      <c r="V233" s="5">
        <v>2032917.6866777341</v>
      </c>
    </row>
    <row r="234" spans="1:22" s="4" customFormat="1" x14ac:dyDescent="0.3">
      <c r="A234" s="4" t="s">
        <v>3061</v>
      </c>
      <c r="B234" s="4" t="s">
        <v>3062</v>
      </c>
      <c r="C234" s="4">
        <v>35</v>
      </c>
      <c r="D234" s="4">
        <v>25</v>
      </c>
      <c r="E234" s="4">
        <v>1</v>
      </c>
      <c r="F234" s="4">
        <v>1</v>
      </c>
      <c r="G234" s="5">
        <v>5250</v>
      </c>
      <c r="H234" s="5">
        <v>8.203125</v>
      </c>
      <c r="I234" s="5">
        <v>1200000</v>
      </c>
      <c r="J234" s="5">
        <v>8.203125</v>
      </c>
      <c r="K234" s="5">
        <v>33457.53515625</v>
      </c>
      <c r="L234" s="5">
        <v>117569.61328125</v>
      </c>
      <c r="M234" s="5">
        <v>100000</v>
      </c>
      <c r="N234" s="5">
        <v>85000</v>
      </c>
      <c r="O234" s="5">
        <v>1536027.1484375</v>
      </c>
      <c r="P234" s="5">
        <v>384006.787109375</v>
      </c>
      <c r="Q234" s="5">
        <v>1920033.935546875</v>
      </c>
      <c r="R234" s="5" t="s">
        <v>6025</v>
      </c>
      <c r="S234" s="26">
        <v>0.32</v>
      </c>
      <c r="T234" s="5">
        <v>491528.6875</v>
      </c>
      <c r="U234" s="5">
        <v>2411562.623046875</v>
      </c>
      <c r="V234" s="5">
        <v>2524906.0663300781</v>
      </c>
    </row>
    <row r="235" spans="1:22" s="4" customFormat="1" x14ac:dyDescent="0.3">
      <c r="A235" s="4" t="s">
        <v>3065</v>
      </c>
      <c r="B235" s="4" t="s">
        <v>3066</v>
      </c>
      <c r="C235" s="4">
        <v>90</v>
      </c>
      <c r="D235" s="4">
        <v>63</v>
      </c>
      <c r="E235" s="4">
        <v>1</v>
      </c>
      <c r="F235" s="4">
        <v>1</v>
      </c>
      <c r="G235" s="5">
        <v>13500</v>
      </c>
      <c r="H235" s="5">
        <v>21.09375</v>
      </c>
      <c r="I235" s="5">
        <v>1200000</v>
      </c>
      <c r="J235" s="5">
        <v>21.09375</v>
      </c>
      <c r="K235" s="5">
        <v>35326.8046875</v>
      </c>
      <c r="L235" s="5">
        <v>119332.1484375</v>
      </c>
      <c r="M235" s="5">
        <v>100000</v>
      </c>
      <c r="N235" s="5">
        <v>85000</v>
      </c>
      <c r="O235" s="5">
        <v>1539658.953125</v>
      </c>
      <c r="P235" s="5">
        <v>384914.73828125</v>
      </c>
      <c r="Q235" s="5">
        <v>1924573.69140625</v>
      </c>
      <c r="R235" s="5" t="s">
        <v>6025</v>
      </c>
      <c r="S235" s="26">
        <v>0.32</v>
      </c>
      <c r="T235" s="5">
        <v>492690.86499999999</v>
      </c>
      <c r="U235" s="5">
        <v>2417264.5564062502</v>
      </c>
      <c r="V235" s="5">
        <v>2530875.9905573437</v>
      </c>
    </row>
    <row r="236" spans="1:22" s="4" customFormat="1" x14ac:dyDescent="0.3">
      <c r="A236" s="4" t="s">
        <v>3076</v>
      </c>
      <c r="B236" s="4" t="s">
        <v>3077</v>
      </c>
      <c r="C236" s="4">
        <v>69</v>
      </c>
      <c r="D236" s="4">
        <v>20</v>
      </c>
      <c r="E236" s="4">
        <v>1</v>
      </c>
      <c r="F236" s="4">
        <v>1</v>
      </c>
      <c r="G236" s="5">
        <v>10350</v>
      </c>
      <c r="H236" s="5">
        <v>16.171875</v>
      </c>
      <c r="I236" s="5">
        <v>1200000</v>
      </c>
      <c r="J236" s="5">
        <v>16.171875</v>
      </c>
      <c r="K236" s="5">
        <v>34613.083593750001</v>
      </c>
      <c r="L236" s="5">
        <v>118659.18046875</v>
      </c>
      <c r="M236" s="5">
        <v>100000</v>
      </c>
      <c r="N236" s="5">
        <v>85000</v>
      </c>
      <c r="O236" s="5">
        <v>1538272.2640624999</v>
      </c>
      <c r="P236" s="5">
        <v>384568.06601562497</v>
      </c>
      <c r="Q236" s="5">
        <v>1922840.3300781248</v>
      </c>
      <c r="R236" s="5" t="s">
        <v>6008</v>
      </c>
      <c r="S236" s="26">
        <v>0</v>
      </c>
      <c r="T236" s="5">
        <v>0</v>
      </c>
      <c r="U236" s="5">
        <v>1922840.3300781248</v>
      </c>
      <c r="V236" s="5">
        <v>2013213.8255917965</v>
      </c>
    </row>
    <row r="237" spans="1:22" s="4" customFormat="1" x14ac:dyDescent="0.3">
      <c r="A237" s="4" t="s">
        <v>3080</v>
      </c>
      <c r="B237" s="4" t="s">
        <v>3081</v>
      </c>
      <c r="C237" s="4">
        <v>63</v>
      </c>
      <c r="D237" s="4">
        <v>29</v>
      </c>
      <c r="E237" s="4">
        <v>1</v>
      </c>
      <c r="F237" s="4">
        <v>1</v>
      </c>
      <c r="G237" s="5">
        <v>9450</v>
      </c>
      <c r="H237" s="5">
        <v>14.765625</v>
      </c>
      <c r="I237" s="5">
        <v>1200000</v>
      </c>
      <c r="J237" s="5">
        <v>14.765625</v>
      </c>
      <c r="K237" s="5">
        <v>34409.163281250003</v>
      </c>
      <c r="L237" s="5">
        <v>118466.90390624999</v>
      </c>
      <c r="M237" s="5">
        <v>100000</v>
      </c>
      <c r="N237" s="5">
        <v>85000</v>
      </c>
      <c r="O237" s="5">
        <v>1537876.0671875</v>
      </c>
      <c r="P237" s="5">
        <v>384469.01679687499</v>
      </c>
      <c r="Q237" s="5">
        <v>1922345.083984375</v>
      </c>
      <c r="R237" s="5" t="s">
        <v>6028</v>
      </c>
      <c r="S237" s="26">
        <v>0.3</v>
      </c>
      <c r="T237" s="5">
        <v>461362.82015624997</v>
      </c>
      <c r="U237" s="5">
        <v>2383707.9041406251</v>
      </c>
      <c r="V237" s="5">
        <v>2495742.1756352345</v>
      </c>
    </row>
    <row r="238" spans="1:22" s="4" customFormat="1" x14ac:dyDescent="0.3">
      <c r="A238" s="4" t="s">
        <v>3090</v>
      </c>
      <c r="B238" s="4" t="s">
        <v>3091</v>
      </c>
      <c r="C238" s="4">
        <v>35</v>
      </c>
      <c r="D238" s="4">
        <v>16</v>
      </c>
      <c r="E238" s="4">
        <v>1</v>
      </c>
      <c r="F238" s="4">
        <v>1</v>
      </c>
      <c r="G238" s="5">
        <v>5250</v>
      </c>
      <c r="H238" s="5">
        <v>8.203125</v>
      </c>
      <c r="I238" s="5">
        <v>1200000</v>
      </c>
      <c r="J238" s="5">
        <v>8.203125</v>
      </c>
      <c r="K238" s="5">
        <v>33457.53515625</v>
      </c>
      <c r="L238" s="5">
        <v>117569.61328125</v>
      </c>
      <c r="M238" s="5">
        <v>100000</v>
      </c>
      <c r="N238" s="5">
        <v>85000</v>
      </c>
      <c r="O238" s="5">
        <v>1536027.1484375</v>
      </c>
      <c r="P238" s="5">
        <v>384006.787109375</v>
      </c>
      <c r="Q238" s="5">
        <v>1920033.935546875</v>
      </c>
      <c r="R238" s="5" t="s">
        <v>6036</v>
      </c>
      <c r="S238" s="26">
        <v>0</v>
      </c>
      <c r="T238" s="5">
        <v>0</v>
      </c>
      <c r="U238" s="5">
        <v>1920033.935546875</v>
      </c>
      <c r="V238" s="5">
        <v>2010275.5305175779</v>
      </c>
    </row>
    <row r="239" spans="1:22" s="4" customFormat="1" x14ac:dyDescent="0.3">
      <c r="A239" s="4" t="s">
        <v>3098</v>
      </c>
      <c r="B239" s="4" t="s">
        <v>3099</v>
      </c>
      <c r="C239" s="4">
        <v>112</v>
      </c>
      <c r="D239" s="4">
        <v>40</v>
      </c>
      <c r="E239" s="4">
        <v>1</v>
      </c>
      <c r="F239" s="4">
        <v>1</v>
      </c>
      <c r="G239" s="5">
        <v>16800</v>
      </c>
      <c r="H239" s="5">
        <v>26.25</v>
      </c>
      <c r="I239" s="5">
        <v>1200000</v>
      </c>
      <c r="J239" s="5">
        <v>26.25</v>
      </c>
      <c r="K239" s="5">
        <v>36074.512499999997</v>
      </c>
      <c r="L239" s="5">
        <v>120037.16250000001</v>
      </c>
      <c r="M239" s="5">
        <v>100000</v>
      </c>
      <c r="N239" s="5">
        <v>85000</v>
      </c>
      <c r="O239" s="5">
        <v>1541111.675</v>
      </c>
      <c r="P239" s="5">
        <v>385277.91875000001</v>
      </c>
      <c r="Q239" s="5">
        <v>1926389.59375</v>
      </c>
      <c r="R239" s="5" t="s">
        <v>6001</v>
      </c>
      <c r="S239" s="26">
        <v>0.3</v>
      </c>
      <c r="T239" s="5">
        <v>462333.5025</v>
      </c>
      <c r="U239" s="5">
        <v>2388723.0962499999</v>
      </c>
      <c r="V239" s="5">
        <v>2500993.0817737496</v>
      </c>
    </row>
    <row r="240" spans="1:22" s="4" customFormat="1" x14ac:dyDescent="0.3">
      <c r="A240" s="4" t="s">
        <v>3104</v>
      </c>
      <c r="B240" s="4" t="s">
        <v>3105</v>
      </c>
      <c r="C240" s="4">
        <v>75</v>
      </c>
      <c r="D240" s="4">
        <v>25</v>
      </c>
      <c r="E240" s="4">
        <v>1</v>
      </c>
      <c r="F240" s="4">
        <v>1</v>
      </c>
      <c r="G240" s="5">
        <v>11250</v>
      </c>
      <c r="H240" s="5">
        <v>17.578125</v>
      </c>
      <c r="I240" s="5">
        <v>1200000</v>
      </c>
      <c r="J240" s="5">
        <v>17.578125</v>
      </c>
      <c r="K240" s="5">
        <v>34817.00390625</v>
      </c>
      <c r="L240" s="5">
        <v>118851.45703125</v>
      </c>
      <c r="M240" s="5">
        <v>100000</v>
      </c>
      <c r="N240" s="5">
        <v>85000</v>
      </c>
      <c r="O240" s="5">
        <v>1538668.4609375</v>
      </c>
      <c r="P240" s="5">
        <v>384667.115234375</v>
      </c>
      <c r="Q240" s="5">
        <v>1923335.576171875</v>
      </c>
      <c r="R240" s="5" t="s">
        <v>6004</v>
      </c>
      <c r="S240" s="26">
        <v>0</v>
      </c>
      <c r="T240" s="5">
        <v>0</v>
      </c>
      <c r="U240" s="5">
        <v>1923335.576171875</v>
      </c>
      <c r="V240" s="5">
        <v>2013732.348251953</v>
      </c>
    </row>
    <row r="241" spans="1:22" s="4" customFormat="1" x14ac:dyDescent="0.3">
      <c r="A241" s="4" t="s">
        <v>3111</v>
      </c>
      <c r="B241" s="4" t="s">
        <v>3112</v>
      </c>
      <c r="C241" s="4">
        <v>66</v>
      </c>
      <c r="D241" s="4">
        <v>22</v>
      </c>
      <c r="E241" s="4">
        <v>1</v>
      </c>
      <c r="F241" s="4">
        <v>1</v>
      </c>
      <c r="G241" s="5">
        <v>9900</v>
      </c>
      <c r="H241" s="5">
        <v>15.46875</v>
      </c>
      <c r="I241" s="5">
        <v>1200000</v>
      </c>
      <c r="J241" s="5">
        <v>15.46875</v>
      </c>
      <c r="K241" s="5">
        <v>34511.123437499999</v>
      </c>
      <c r="L241" s="5">
        <v>118563.0421875</v>
      </c>
      <c r="M241" s="5">
        <v>100000</v>
      </c>
      <c r="N241" s="5">
        <v>85000</v>
      </c>
      <c r="O241" s="5">
        <v>1538074.1656250001</v>
      </c>
      <c r="P241" s="5">
        <v>384518.54140625003</v>
      </c>
      <c r="Q241" s="5">
        <v>1922592.7070312502</v>
      </c>
      <c r="R241" s="5" t="s">
        <v>6039</v>
      </c>
      <c r="S241" s="26">
        <v>0.3</v>
      </c>
      <c r="T241" s="5">
        <v>461422.24968750001</v>
      </c>
      <c r="U241" s="5">
        <v>2384014.9567187503</v>
      </c>
      <c r="V241" s="5">
        <v>2496063.6596845314</v>
      </c>
    </row>
    <row r="242" spans="1:22" s="4" customFormat="1" x14ac:dyDescent="0.3">
      <c r="A242" s="4" t="s">
        <v>3117</v>
      </c>
      <c r="B242" s="4" t="s">
        <v>3118</v>
      </c>
      <c r="C242" s="4">
        <v>175</v>
      </c>
      <c r="D242" s="4">
        <v>57</v>
      </c>
      <c r="E242" s="4">
        <v>1</v>
      </c>
      <c r="F242" s="4">
        <v>1</v>
      </c>
      <c r="G242" s="5">
        <v>26250</v>
      </c>
      <c r="H242" s="5">
        <v>41.015625</v>
      </c>
      <c r="I242" s="5">
        <v>1200000</v>
      </c>
      <c r="J242" s="5">
        <v>41.015625</v>
      </c>
      <c r="K242" s="5">
        <v>38215.67578125</v>
      </c>
      <c r="L242" s="5">
        <v>122056.06640625</v>
      </c>
      <c r="M242" s="5">
        <v>100000</v>
      </c>
      <c r="N242" s="5">
        <v>85000</v>
      </c>
      <c r="O242" s="5">
        <v>1545271.7421875</v>
      </c>
      <c r="P242" s="5">
        <v>386317.935546875</v>
      </c>
      <c r="Q242" s="5">
        <v>1931589.677734375</v>
      </c>
      <c r="R242" s="5" t="s">
        <v>6018</v>
      </c>
      <c r="S242" s="26">
        <v>0</v>
      </c>
      <c r="T242" s="5">
        <v>0</v>
      </c>
      <c r="U242" s="5">
        <v>1931589.677734375</v>
      </c>
      <c r="V242" s="5">
        <v>2022374.3925878904</v>
      </c>
    </row>
    <row r="243" spans="1:22" s="4" customFormat="1" x14ac:dyDescent="0.3">
      <c r="A243" s="4" t="s">
        <v>3121</v>
      </c>
      <c r="B243" s="4" t="s">
        <v>3122</v>
      </c>
      <c r="C243" s="4">
        <v>400</v>
      </c>
      <c r="D243" s="4">
        <v>107</v>
      </c>
      <c r="E243" s="4">
        <v>1</v>
      </c>
      <c r="F243" s="4">
        <v>1</v>
      </c>
      <c r="G243" s="5">
        <v>60000</v>
      </c>
      <c r="H243" s="5">
        <v>93.75</v>
      </c>
      <c r="I243" s="5">
        <v>1200000</v>
      </c>
      <c r="J243" s="5">
        <v>93.75</v>
      </c>
      <c r="K243" s="5">
        <v>45862.6875</v>
      </c>
      <c r="L243" s="5">
        <v>129266.4375</v>
      </c>
      <c r="M243" s="5">
        <v>100000</v>
      </c>
      <c r="N243" s="5">
        <v>85000</v>
      </c>
      <c r="O243" s="5">
        <v>1560129.125</v>
      </c>
      <c r="P243" s="5">
        <v>390032.28125</v>
      </c>
      <c r="Q243" s="5">
        <v>1950161.40625</v>
      </c>
      <c r="R243" s="5" t="s">
        <v>6000</v>
      </c>
      <c r="S243" s="26">
        <v>0</v>
      </c>
      <c r="T243" s="5">
        <v>0</v>
      </c>
      <c r="U243" s="5">
        <v>1950161.40625</v>
      </c>
      <c r="V243" s="5">
        <v>2041818.9923437499</v>
      </c>
    </row>
    <row r="244" spans="1:22" s="4" customFormat="1" x14ac:dyDescent="0.3">
      <c r="A244" s="4" t="s">
        <v>3124</v>
      </c>
      <c r="B244" s="4" t="s">
        <v>3125</v>
      </c>
      <c r="C244" s="4">
        <v>31</v>
      </c>
      <c r="D244" s="4">
        <v>15</v>
      </c>
      <c r="E244" s="4">
        <v>1</v>
      </c>
      <c r="F244" s="4">
        <v>1</v>
      </c>
      <c r="G244" s="5">
        <v>4650</v>
      </c>
      <c r="H244" s="5">
        <v>7.265625</v>
      </c>
      <c r="I244" s="5">
        <v>1200000</v>
      </c>
      <c r="J244" s="5">
        <v>7.265625</v>
      </c>
      <c r="K244" s="5">
        <v>33321.588281249999</v>
      </c>
      <c r="L244" s="5">
        <v>117441.42890625</v>
      </c>
      <c r="M244" s="5">
        <v>100000</v>
      </c>
      <c r="N244" s="5">
        <v>85000</v>
      </c>
      <c r="O244" s="5">
        <v>1535763.0171875001</v>
      </c>
      <c r="P244" s="5">
        <v>383940.75429687503</v>
      </c>
      <c r="Q244" s="5">
        <v>1919703.7714843752</v>
      </c>
      <c r="R244" s="5" t="s">
        <v>6023</v>
      </c>
      <c r="S244" s="26">
        <v>0</v>
      </c>
      <c r="T244" s="5">
        <v>0</v>
      </c>
      <c r="U244" s="5">
        <v>1919703.7714843752</v>
      </c>
      <c r="V244" s="5">
        <v>2009929.8487441407</v>
      </c>
    </row>
    <row r="245" spans="1:22" s="4" customFormat="1" x14ac:dyDescent="0.3">
      <c r="A245" s="4" t="s">
        <v>3130</v>
      </c>
      <c r="B245" s="4" t="s">
        <v>3131</v>
      </c>
      <c r="C245" s="4">
        <v>125</v>
      </c>
      <c r="D245" s="4">
        <v>44</v>
      </c>
      <c r="E245" s="4">
        <v>1</v>
      </c>
      <c r="F245" s="4">
        <v>1</v>
      </c>
      <c r="G245" s="5">
        <v>18750</v>
      </c>
      <c r="H245" s="5">
        <v>29.296875</v>
      </c>
      <c r="I245" s="5">
        <v>1200000</v>
      </c>
      <c r="J245" s="5">
        <v>29.296875</v>
      </c>
      <c r="K245" s="5">
        <v>36516.33984375</v>
      </c>
      <c r="L245" s="5">
        <v>120453.76171875</v>
      </c>
      <c r="M245" s="5">
        <v>100000</v>
      </c>
      <c r="N245" s="5">
        <v>85000</v>
      </c>
      <c r="O245" s="5">
        <v>1541970.1015625</v>
      </c>
      <c r="P245" s="5">
        <v>385492.525390625</v>
      </c>
      <c r="Q245" s="5">
        <v>1927462.626953125</v>
      </c>
      <c r="R245" s="5" t="s">
        <v>6030</v>
      </c>
      <c r="S245" s="26">
        <v>0</v>
      </c>
      <c r="T245" s="5">
        <v>0</v>
      </c>
      <c r="U245" s="5">
        <v>1927462.626953125</v>
      </c>
      <c r="V245" s="5">
        <v>2018053.3704199218</v>
      </c>
    </row>
    <row r="246" spans="1:22" s="4" customFormat="1" x14ac:dyDescent="0.3">
      <c r="A246" s="4" t="s">
        <v>3137</v>
      </c>
      <c r="B246" s="4" t="s">
        <v>3138</v>
      </c>
      <c r="C246" s="4">
        <v>100</v>
      </c>
      <c r="D246" s="4">
        <v>16</v>
      </c>
      <c r="E246" s="4">
        <v>1</v>
      </c>
      <c r="F246" s="4">
        <v>1</v>
      </c>
      <c r="G246" s="5">
        <v>15000</v>
      </c>
      <c r="H246" s="5">
        <v>23.4375</v>
      </c>
      <c r="I246" s="5">
        <v>1200000</v>
      </c>
      <c r="J246" s="5">
        <v>23.4375</v>
      </c>
      <c r="K246" s="5">
        <v>35666.671875</v>
      </c>
      <c r="L246" s="5">
        <v>119652.609375</v>
      </c>
      <c r="M246" s="5">
        <v>100000</v>
      </c>
      <c r="N246" s="5">
        <v>85000</v>
      </c>
      <c r="O246" s="5">
        <v>1540319.28125</v>
      </c>
      <c r="P246" s="5">
        <v>385079.8203125</v>
      </c>
      <c r="Q246" s="5">
        <v>1925399.1015625</v>
      </c>
      <c r="R246" s="5" t="s">
        <v>6039</v>
      </c>
      <c r="S246" s="26">
        <v>0.3</v>
      </c>
      <c r="T246" s="5">
        <v>462095.78437499999</v>
      </c>
      <c r="U246" s="5">
        <v>2387494.8859374998</v>
      </c>
      <c r="V246" s="5">
        <v>2499707.1455765623</v>
      </c>
    </row>
    <row r="247" spans="1:22" s="4" customFormat="1" x14ac:dyDescent="0.3">
      <c r="A247" s="4" t="s">
        <v>3158</v>
      </c>
      <c r="B247" s="4" t="s">
        <v>3159</v>
      </c>
      <c r="C247" s="4">
        <v>150</v>
      </c>
      <c r="D247" s="4">
        <v>38</v>
      </c>
      <c r="E247" s="4">
        <v>1</v>
      </c>
      <c r="F247" s="4">
        <v>1</v>
      </c>
      <c r="G247" s="5">
        <v>22500</v>
      </c>
      <c r="H247" s="5">
        <v>35.15625</v>
      </c>
      <c r="I247" s="5">
        <v>1200000</v>
      </c>
      <c r="J247" s="5">
        <v>35.15625</v>
      </c>
      <c r="K247" s="5">
        <v>37366.0078125</v>
      </c>
      <c r="L247" s="5">
        <v>121254.9140625</v>
      </c>
      <c r="M247" s="5">
        <v>100000</v>
      </c>
      <c r="N247" s="5">
        <v>85000</v>
      </c>
      <c r="O247" s="5">
        <v>1543620.921875</v>
      </c>
      <c r="P247" s="5">
        <v>385905.23046875</v>
      </c>
      <c r="Q247" s="5">
        <v>1929526.15234375</v>
      </c>
      <c r="R247" s="5" t="s">
        <v>6012</v>
      </c>
      <c r="S247" s="26">
        <v>0</v>
      </c>
      <c r="T247" s="5">
        <v>0</v>
      </c>
      <c r="U247" s="5">
        <v>1929526.15234375</v>
      </c>
      <c r="V247" s="5">
        <v>2020213.8815039061</v>
      </c>
    </row>
    <row r="248" spans="1:22" s="4" customFormat="1" x14ac:dyDescent="0.3">
      <c r="A248" s="4" t="s">
        <v>3175</v>
      </c>
      <c r="B248" s="4" t="s">
        <v>3176</v>
      </c>
      <c r="C248" s="4">
        <v>190</v>
      </c>
      <c r="D248" s="4">
        <v>87</v>
      </c>
      <c r="E248" s="4">
        <v>1</v>
      </c>
      <c r="F248" s="4">
        <v>1</v>
      </c>
      <c r="G248" s="5">
        <v>28500</v>
      </c>
      <c r="H248" s="5">
        <v>44.53125</v>
      </c>
      <c r="I248" s="5">
        <v>1200000</v>
      </c>
      <c r="J248" s="5">
        <v>44.53125</v>
      </c>
      <c r="K248" s="5">
        <v>38725.4765625</v>
      </c>
      <c r="L248" s="5">
        <v>122536.7578125</v>
      </c>
      <c r="M248" s="5">
        <v>100000</v>
      </c>
      <c r="N248" s="5">
        <v>85000</v>
      </c>
      <c r="O248" s="5">
        <v>1546262.234375</v>
      </c>
      <c r="P248" s="5">
        <v>386565.55859375</v>
      </c>
      <c r="Q248" s="5">
        <v>1932827.79296875</v>
      </c>
      <c r="R248" s="5" t="s">
        <v>6003</v>
      </c>
      <c r="S248" s="26">
        <v>0</v>
      </c>
      <c r="T248" s="5">
        <v>0</v>
      </c>
      <c r="U248" s="5">
        <v>1932827.79296875</v>
      </c>
      <c r="V248" s="5">
        <v>2023670.6992382812</v>
      </c>
    </row>
    <row r="249" spans="1:22" s="4" customFormat="1" x14ac:dyDescent="0.3">
      <c r="A249" s="4" t="s">
        <v>3185</v>
      </c>
      <c r="B249" s="4" t="s">
        <v>3186</v>
      </c>
      <c r="C249" s="4">
        <v>133</v>
      </c>
      <c r="D249" s="4">
        <v>17</v>
      </c>
      <c r="E249" s="4">
        <v>1</v>
      </c>
      <c r="F249" s="4">
        <v>1</v>
      </c>
      <c r="G249" s="5">
        <v>19950</v>
      </c>
      <c r="H249" s="5">
        <v>31.171875</v>
      </c>
      <c r="I249" s="5">
        <v>1200000</v>
      </c>
      <c r="J249" s="5">
        <v>31.171875</v>
      </c>
      <c r="K249" s="5">
        <v>36788.233593750003</v>
      </c>
      <c r="L249" s="5">
        <v>120710.13046874999</v>
      </c>
      <c r="M249" s="5">
        <v>100000</v>
      </c>
      <c r="N249" s="5">
        <v>85000</v>
      </c>
      <c r="O249" s="5">
        <v>1542498.3640625</v>
      </c>
      <c r="P249" s="5">
        <v>385624.59101562499</v>
      </c>
      <c r="Q249" s="5">
        <v>1928122.955078125</v>
      </c>
      <c r="R249" s="5" t="s">
        <v>6019</v>
      </c>
      <c r="S249" s="26">
        <v>0.3</v>
      </c>
      <c r="T249" s="5">
        <v>462749.50921875</v>
      </c>
      <c r="U249" s="5">
        <v>2390872.4642968751</v>
      </c>
      <c r="V249" s="5">
        <v>2503243.4701188281</v>
      </c>
    </row>
    <row r="250" spans="1:22" s="4" customFormat="1" x14ac:dyDescent="0.3">
      <c r="A250" s="4" t="s">
        <v>3193</v>
      </c>
      <c r="B250" s="4" t="s">
        <v>3194</v>
      </c>
      <c r="C250" s="4">
        <v>54</v>
      </c>
      <c r="D250" s="4">
        <v>24</v>
      </c>
      <c r="E250" s="4">
        <v>1</v>
      </c>
      <c r="F250" s="4">
        <v>1</v>
      </c>
      <c r="G250" s="5">
        <v>8100</v>
      </c>
      <c r="H250" s="5">
        <v>12.65625</v>
      </c>
      <c r="I250" s="5">
        <v>1200000</v>
      </c>
      <c r="J250" s="5">
        <v>12.65625</v>
      </c>
      <c r="K250" s="5">
        <v>34103.282812500001</v>
      </c>
      <c r="L250" s="5">
        <v>118178.4890625</v>
      </c>
      <c r="M250" s="5">
        <v>100000</v>
      </c>
      <c r="N250" s="5">
        <v>85000</v>
      </c>
      <c r="O250" s="5">
        <v>1537281.7718749999</v>
      </c>
      <c r="P250" s="5">
        <v>384320.44296874997</v>
      </c>
      <c r="Q250" s="5">
        <v>1921602.2148437498</v>
      </c>
      <c r="R250" s="5" t="s">
        <v>5997</v>
      </c>
      <c r="S250" s="26">
        <v>0</v>
      </c>
      <c r="T250" s="5">
        <v>0</v>
      </c>
      <c r="U250" s="5">
        <v>1921602.2148437498</v>
      </c>
      <c r="V250" s="5">
        <v>2011917.5189414059</v>
      </c>
    </row>
    <row r="251" spans="1:22" s="4" customFormat="1" x14ac:dyDescent="0.3">
      <c r="A251" s="4" t="s">
        <v>3209</v>
      </c>
      <c r="B251" s="4" t="s">
        <v>3210</v>
      </c>
      <c r="C251" s="4">
        <v>80</v>
      </c>
      <c r="D251" s="4">
        <v>38</v>
      </c>
      <c r="E251" s="4">
        <v>1</v>
      </c>
      <c r="F251" s="4">
        <v>1</v>
      </c>
      <c r="G251" s="5">
        <v>12000</v>
      </c>
      <c r="H251" s="5">
        <v>18.75</v>
      </c>
      <c r="I251" s="5">
        <v>1200000</v>
      </c>
      <c r="J251" s="5">
        <v>18.75</v>
      </c>
      <c r="K251" s="5">
        <v>34986.9375</v>
      </c>
      <c r="L251" s="5">
        <v>119011.6875</v>
      </c>
      <c r="M251" s="5">
        <v>100000</v>
      </c>
      <c r="N251" s="5">
        <v>85000</v>
      </c>
      <c r="O251" s="5">
        <v>1538998.625</v>
      </c>
      <c r="P251" s="5">
        <v>384749.65625</v>
      </c>
      <c r="Q251" s="5">
        <v>1923748.28125</v>
      </c>
      <c r="R251" s="5" t="s">
        <v>6034</v>
      </c>
      <c r="S251" s="26">
        <v>0.32</v>
      </c>
      <c r="T251" s="5">
        <v>492479.56</v>
      </c>
      <c r="U251" s="5">
        <v>2416227.8412500001</v>
      </c>
      <c r="V251" s="5">
        <v>2529790.5497887498</v>
      </c>
    </row>
    <row r="252" spans="1:22" s="4" customFormat="1" x14ac:dyDescent="0.3">
      <c r="A252" s="4" t="s">
        <v>3216</v>
      </c>
      <c r="B252" s="4" t="s">
        <v>3217</v>
      </c>
      <c r="C252" s="4">
        <v>40</v>
      </c>
      <c r="D252" s="4">
        <v>22</v>
      </c>
      <c r="E252" s="4">
        <v>1</v>
      </c>
      <c r="F252" s="4">
        <v>1</v>
      </c>
      <c r="G252" s="5">
        <v>6000</v>
      </c>
      <c r="H252" s="5">
        <v>9.375</v>
      </c>
      <c r="I252" s="5">
        <v>1200000</v>
      </c>
      <c r="J252" s="5">
        <v>9.375</v>
      </c>
      <c r="K252" s="5">
        <v>33627.46875</v>
      </c>
      <c r="L252" s="5">
        <v>117729.84375</v>
      </c>
      <c r="M252" s="5">
        <v>100000</v>
      </c>
      <c r="N252" s="5">
        <v>85000</v>
      </c>
      <c r="O252" s="5">
        <v>1536357.3125</v>
      </c>
      <c r="P252" s="5">
        <v>384089.328125</v>
      </c>
      <c r="Q252" s="5">
        <v>1920446.640625</v>
      </c>
      <c r="R252" s="5" t="s">
        <v>6002</v>
      </c>
      <c r="S252" s="26">
        <v>0</v>
      </c>
      <c r="T252" s="5">
        <v>0</v>
      </c>
      <c r="U252" s="5">
        <v>1920446.640625</v>
      </c>
      <c r="V252" s="5">
        <v>2010707.6327343748</v>
      </c>
    </row>
    <row r="253" spans="1:22" s="4" customFormat="1" x14ac:dyDescent="0.3">
      <c r="A253" s="4" t="s">
        <v>3233</v>
      </c>
      <c r="B253" s="4" t="s">
        <v>3234</v>
      </c>
      <c r="C253" s="4">
        <v>100</v>
      </c>
      <c r="D253" s="4">
        <v>32</v>
      </c>
      <c r="E253" s="4">
        <v>1</v>
      </c>
      <c r="F253" s="4">
        <v>1</v>
      </c>
      <c r="G253" s="5">
        <v>15000</v>
      </c>
      <c r="H253" s="5">
        <v>23.4375</v>
      </c>
      <c r="I253" s="5">
        <v>1200000</v>
      </c>
      <c r="J253" s="5">
        <v>23.4375</v>
      </c>
      <c r="K253" s="5">
        <v>35666.671875</v>
      </c>
      <c r="L253" s="5">
        <v>119652.609375</v>
      </c>
      <c r="M253" s="5">
        <v>100000</v>
      </c>
      <c r="N253" s="5">
        <v>85000</v>
      </c>
      <c r="O253" s="5">
        <v>1540319.28125</v>
      </c>
      <c r="P253" s="5">
        <v>385079.8203125</v>
      </c>
      <c r="Q253" s="5">
        <v>1925399.1015625</v>
      </c>
      <c r="R253" s="5" t="s">
        <v>6021</v>
      </c>
      <c r="S253" s="26">
        <v>0</v>
      </c>
      <c r="T253" s="5">
        <v>0</v>
      </c>
      <c r="U253" s="5">
        <v>1925399.1015625</v>
      </c>
      <c r="V253" s="5">
        <v>2015892.8593359373</v>
      </c>
    </row>
    <row r="254" spans="1:22" s="4" customFormat="1" x14ac:dyDescent="0.3">
      <c r="A254" s="4" t="s">
        <v>3238</v>
      </c>
      <c r="B254" s="4" t="s">
        <v>3239</v>
      </c>
      <c r="C254" s="4">
        <v>150</v>
      </c>
      <c r="D254" s="4">
        <v>83</v>
      </c>
      <c r="E254" s="4">
        <v>1</v>
      </c>
      <c r="F254" s="4">
        <v>1</v>
      </c>
      <c r="G254" s="5">
        <v>22500</v>
      </c>
      <c r="H254" s="5">
        <v>35.15625</v>
      </c>
      <c r="I254" s="5">
        <v>1200000</v>
      </c>
      <c r="J254" s="5">
        <v>35.15625</v>
      </c>
      <c r="K254" s="5">
        <v>37366.0078125</v>
      </c>
      <c r="L254" s="5">
        <v>121254.9140625</v>
      </c>
      <c r="M254" s="5">
        <v>100000</v>
      </c>
      <c r="N254" s="5">
        <v>85000</v>
      </c>
      <c r="O254" s="5">
        <v>1543620.921875</v>
      </c>
      <c r="P254" s="5">
        <v>385905.23046875</v>
      </c>
      <c r="Q254" s="5">
        <v>1929526.15234375</v>
      </c>
      <c r="R254" s="5" t="s">
        <v>6026</v>
      </c>
      <c r="S254" s="26">
        <v>0.32</v>
      </c>
      <c r="T254" s="5">
        <v>493958.69500000001</v>
      </c>
      <c r="U254" s="5">
        <v>2423484.8473437498</v>
      </c>
      <c r="V254" s="5">
        <v>2537388.6351689058</v>
      </c>
    </row>
    <row r="255" spans="1:22" s="4" customFormat="1" x14ac:dyDescent="0.3">
      <c r="A255" s="4" t="s">
        <v>3246</v>
      </c>
      <c r="B255" s="4" t="s">
        <v>3247</v>
      </c>
      <c r="C255" s="4">
        <v>100</v>
      </c>
      <c r="D255" s="4">
        <v>27</v>
      </c>
      <c r="E255" s="4">
        <v>1</v>
      </c>
      <c r="F255" s="4">
        <v>1</v>
      </c>
      <c r="G255" s="5">
        <v>15000</v>
      </c>
      <c r="H255" s="5">
        <v>23.4375</v>
      </c>
      <c r="I255" s="5">
        <v>1200000</v>
      </c>
      <c r="J255" s="5">
        <v>23.4375</v>
      </c>
      <c r="K255" s="5">
        <v>35666.671875</v>
      </c>
      <c r="L255" s="5">
        <v>119652.609375</v>
      </c>
      <c r="M255" s="5">
        <v>100000</v>
      </c>
      <c r="N255" s="5">
        <v>85000</v>
      </c>
      <c r="O255" s="5">
        <v>1540319.28125</v>
      </c>
      <c r="P255" s="5">
        <v>385079.8203125</v>
      </c>
      <c r="Q255" s="5">
        <v>1925399.1015625</v>
      </c>
      <c r="R255" s="5" t="s">
        <v>6048</v>
      </c>
      <c r="S255" s="26">
        <v>0</v>
      </c>
      <c r="T255" s="5">
        <v>0</v>
      </c>
      <c r="U255" s="5">
        <v>1925399.1015625</v>
      </c>
      <c r="V255" s="5">
        <v>2015892.8593359373</v>
      </c>
    </row>
    <row r="256" spans="1:22" s="4" customFormat="1" x14ac:dyDescent="0.3">
      <c r="A256" s="4" t="s">
        <v>3252</v>
      </c>
      <c r="B256" s="4" t="s">
        <v>3253</v>
      </c>
      <c r="C256" s="4">
        <v>30</v>
      </c>
      <c r="D256" s="4">
        <v>18</v>
      </c>
      <c r="E256" s="4">
        <v>1</v>
      </c>
      <c r="F256" s="4">
        <v>1</v>
      </c>
      <c r="G256" s="5">
        <v>4500</v>
      </c>
      <c r="H256" s="5">
        <v>7.03125</v>
      </c>
      <c r="I256" s="5">
        <v>1200000</v>
      </c>
      <c r="J256" s="5">
        <v>7.03125</v>
      </c>
      <c r="K256" s="5">
        <v>33287.6015625</v>
      </c>
      <c r="L256" s="5">
        <v>117409.3828125</v>
      </c>
      <c r="M256" s="5">
        <v>100000</v>
      </c>
      <c r="N256" s="5">
        <v>85000</v>
      </c>
      <c r="O256" s="5">
        <v>1535696.984375</v>
      </c>
      <c r="P256" s="5">
        <v>383924.24609375</v>
      </c>
      <c r="Q256" s="5">
        <v>1919621.23046875</v>
      </c>
      <c r="R256" s="5" t="s">
        <v>6039</v>
      </c>
      <c r="S256" s="26">
        <v>0.3</v>
      </c>
      <c r="T256" s="5">
        <v>460709.09531249997</v>
      </c>
      <c r="U256" s="5">
        <v>2380330.3257812499</v>
      </c>
      <c r="V256" s="5">
        <v>2492205.8510929686</v>
      </c>
    </row>
    <row r="257" spans="1:22" s="4" customFormat="1" x14ac:dyDescent="0.3">
      <c r="A257" s="4" t="s">
        <v>3254</v>
      </c>
      <c r="B257" s="4" t="s">
        <v>3255</v>
      </c>
      <c r="C257" s="4">
        <v>70</v>
      </c>
      <c r="D257" s="4">
        <v>15</v>
      </c>
      <c r="E257" s="4">
        <v>1</v>
      </c>
      <c r="F257" s="4">
        <v>1</v>
      </c>
      <c r="G257" s="5">
        <v>10500</v>
      </c>
      <c r="H257" s="5">
        <v>16.40625</v>
      </c>
      <c r="I257" s="5">
        <v>1200000</v>
      </c>
      <c r="J257" s="5">
        <v>16.40625</v>
      </c>
      <c r="K257" s="5">
        <v>34647.0703125</v>
      </c>
      <c r="L257" s="5">
        <v>118691.2265625</v>
      </c>
      <c r="M257" s="5">
        <v>100000</v>
      </c>
      <c r="N257" s="5">
        <v>85000</v>
      </c>
      <c r="O257" s="5">
        <v>1538338.296875</v>
      </c>
      <c r="P257" s="5">
        <v>384584.57421875</v>
      </c>
      <c r="Q257" s="5">
        <v>1922922.87109375</v>
      </c>
      <c r="R257" s="5" t="s">
        <v>6002</v>
      </c>
      <c r="S257" s="26">
        <v>0</v>
      </c>
      <c r="T257" s="5">
        <v>0</v>
      </c>
      <c r="U257" s="5">
        <v>1922922.87109375</v>
      </c>
      <c r="V257" s="5">
        <v>2013300.2460351561</v>
      </c>
    </row>
    <row r="258" spans="1:22" s="4" customFormat="1" x14ac:dyDescent="0.3">
      <c r="A258" s="4" t="s">
        <v>3284</v>
      </c>
      <c r="B258" s="4" t="s">
        <v>3285</v>
      </c>
      <c r="C258" s="4">
        <v>30</v>
      </c>
      <c r="D258" s="4">
        <v>30</v>
      </c>
      <c r="E258" s="4">
        <v>1</v>
      </c>
      <c r="F258" s="4">
        <v>1</v>
      </c>
      <c r="G258" s="5">
        <v>4500</v>
      </c>
      <c r="H258" s="5">
        <v>7.03125</v>
      </c>
      <c r="I258" s="5">
        <v>1200000</v>
      </c>
      <c r="J258" s="5">
        <v>7.03125</v>
      </c>
      <c r="K258" s="5">
        <v>33287.6015625</v>
      </c>
      <c r="L258" s="5">
        <v>117409.3828125</v>
      </c>
      <c r="M258" s="5">
        <v>100000</v>
      </c>
      <c r="N258" s="5">
        <v>85000</v>
      </c>
      <c r="O258" s="5">
        <v>1535696.984375</v>
      </c>
      <c r="P258" s="5">
        <v>383924.24609375</v>
      </c>
      <c r="Q258" s="5">
        <v>1919621.23046875</v>
      </c>
      <c r="R258" s="5" t="s">
        <v>6045</v>
      </c>
      <c r="S258" s="26">
        <v>0</v>
      </c>
      <c r="T258" s="5">
        <v>0</v>
      </c>
      <c r="U258" s="5">
        <v>1919621.23046875</v>
      </c>
      <c r="V258" s="5">
        <v>2009843.4283007812</v>
      </c>
    </row>
    <row r="259" spans="1:22" s="4" customFormat="1" x14ac:dyDescent="0.3">
      <c r="A259" s="4" t="s">
        <v>3294</v>
      </c>
      <c r="B259" s="4" t="s">
        <v>3295</v>
      </c>
      <c r="C259" s="4">
        <v>60</v>
      </c>
      <c r="D259" s="4">
        <v>20</v>
      </c>
      <c r="E259" s="4">
        <v>1</v>
      </c>
      <c r="F259" s="4">
        <v>1</v>
      </c>
      <c r="G259" s="5">
        <v>9000</v>
      </c>
      <c r="H259" s="5">
        <v>14.0625</v>
      </c>
      <c r="I259" s="5">
        <v>1200000</v>
      </c>
      <c r="J259" s="5">
        <v>14.0625</v>
      </c>
      <c r="K259" s="5">
        <v>34307.203125</v>
      </c>
      <c r="L259" s="5">
        <v>118370.765625</v>
      </c>
      <c r="M259" s="5">
        <v>100000</v>
      </c>
      <c r="N259" s="5">
        <v>85000</v>
      </c>
      <c r="O259" s="5">
        <v>1537677.96875</v>
      </c>
      <c r="P259" s="5">
        <v>384419.4921875</v>
      </c>
      <c r="Q259" s="5">
        <v>1922097.4609375</v>
      </c>
      <c r="R259" s="5" t="s">
        <v>6019</v>
      </c>
      <c r="S259" s="26">
        <v>0.3</v>
      </c>
      <c r="T259" s="5">
        <v>461303.390625</v>
      </c>
      <c r="U259" s="5">
        <v>2383400.8515625</v>
      </c>
      <c r="V259" s="5">
        <v>2495420.6915859375</v>
      </c>
    </row>
    <row r="260" spans="1:22" s="4" customFormat="1" x14ac:dyDescent="0.3">
      <c r="A260" s="4" t="s">
        <v>3314</v>
      </c>
      <c r="B260" s="4" t="s">
        <v>3315</v>
      </c>
      <c r="C260" s="4">
        <v>87</v>
      </c>
      <c r="D260" s="4">
        <v>32</v>
      </c>
      <c r="E260" s="4">
        <v>1</v>
      </c>
      <c r="F260" s="4">
        <v>1</v>
      </c>
      <c r="G260" s="5">
        <v>13050</v>
      </c>
      <c r="H260" s="5">
        <v>20.390625</v>
      </c>
      <c r="I260" s="5">
        <v>1200000</v>
      </c>
      <c r="J260" s="5">
        <v>20.390625</v>
      </c>
      <c r="K260" s="5">
        <v>35224.844531249997</v>
      </c>
      <c r="L260" s="5">
        <v>119236.01015625001</v>
      </c>
      <c r="M260" s="5">
        <v>100000</v>
      </c>
      <c r="N260" s="5">
        <v>85000</v>
      </c>
      <c r="O260" s="5">
        <v>1539460.8546875</v>
      </c>
      <c r="P260" s="5">
        <v>384865.21367187501</v>
      </c>
      <c r="Q260" s="5">
        <v>1924326.068359375</v>
      </c>
      <c r="R260" s="5" t="s">
        <v>6036</v>
      </c>
      <c r="S260" s="26">
        <v>0</v>
      </c>
      <c r="T260" s="5">
        <v>0</v>
      </c>
      <c r="U260" s="5">
        <v>1924326.068359375</v>
      </c>
      <c r="V260" s="5">
        <v>2014769.3935722655</v>
      </c>
    </row>
    <row r="261" spans="1:22" s="4" customFormat="1" x14ac:dyDescent="0.3">
      <c r="A261" s="4" t="s">
        <v>3328</v>
      </c>
      <c r="B261" s="4" t="s">
        <v>3329</v>
      </c>
      <c r="C261" s="4">
        <v>160</v>
      </c>
      <c r="D261" s="4">
        <v>65</v>
      </c>
      <c r="E261" s="4">
        <v>1</v>
      </c>
      <c r="F261" s="4">
        <v>1</v>
      </c>
      <c r="G261" s="5">
        <v>24000</v>
      </c>
      <c r="H261" s="5">
        <v>37.5</v>
      </c>
      <c r="I261" s="5">
        <v>1200000</v>
      </c>
      <c r="J261" s="5">
        <v>37.5</v>
      </c>
      <c r="K261" s="5">
        <v>37705.875</v>
      </c>
      <c r="L261" s="5">
        <v>121575.375</v>
      </c>
      <c r="M261" s="5">
        <v>100000</v>
      </c>
      <c r="N261" s="5">
        <v>85000</v>
      </c>
      <c r="O261" s="5">
        <v>1544281.25</v>
      </c>
      <c r="P261" s="5">
        <v>386070.3125</v>
      </c>
      <c r="Q261" s="5">
        <v>1930351.5625</v>
      </c>
      <c r="R261" s="5" t="s">
        <v>6002</v>
      </c>
      <c r="S261" s="26">
        <v>0</v>
      </c>
      <c r="T261" s="5">
        <v>0</v>
      </c>
      <c r="U261" s="5">
        <v>1930351.5625</v>
      </c>
      <c r="V261" s="5">
        <v>2021078.0859374998</v>
      </c>
    </row>
    <row r="262" spans="1:22" s="4" customFormat="1" x14ac:dyDescent="0.3">
      <c r="A262" s="4" t="s">
        <v>3330</v>
      </c>
      <c r="B262" s="4" t="s">
        <v>3331</v>
      </c>
      <c r="C262" s="4">
        <v>110</v>
      </c>
      <c r="D262" s="4">
        <v>37</v>
      </c>
      <c r="E262" s="4">
        <v>1</v>
      </c>
      <c r="F262" s="4">
        <v>1</v>
      </c>
      <c r="G262" s="5">
        <v>16500</v>
      </c>
      <c r="H262" s="5">
        <v>25.78125</v>
      </c>
      <c r="I262" s="5">
        <v>1200000</v>
      </c>
      <c r="J262" s="5">
        <v>25.78125</v>
      </c>
      <c r="K262" s="5">
        <v>36006.5390625</v>
      </c>
      <c r="L262" s="5">
        <v>119973.0703125</v>
      </c>
      <c r="M262" s="5">
        <v>100000</v>
      </c>
      <c r="N262" s="5">
        <v>85000</v>
      </c>
      <c r="O262" s="5">
        <v>1540979.609375</v>
      </c>
      <c r="P262" s="5">
        <v>385244.90234375</v>
      </c>
      <c r="Q262" s="5">
        <v>1926224.51171875</v>
      </c>
      <c r="R262" s="5" t="s">
        <v>6030</v>
      </c>
      <c r="S262" s="26">
        <v>0</v>
      </c>
      <c r="T262" s="5">
        <v>0</v>
      </c>
      <c r="U262" s="5">
        <v>1926224.51171875</v>
      </c>
      <c r="V262" s="5">
        <v>2016757.0637695312</v>
      </c>
    </row>
    <row r="263" spans="1:22" s="4" customFormat="1" x14ac:dyDescent="0.3">
      <c r="A263" s="4" t="s">
        <v>3336</v>
      </c>
      <c r="B263" s="4" t="s">
        <v>3337</v>
      </c>
      <c r="C263" s="4">
        <v>193</v>
      </c>
      <c r="D263" s="4">
        <v>98</v>
      </c>
      <c r="E263" s="4">
        <v>1</v>
      </c>
      <c r="F263" s="4">
        <v>1</v>
      </c>
      <c r="G263" s="5">
        <v>28950</v>
      </c>
      <c r="H263" s="5">
        <v>45.234375</v>
      </c>
      <c r="I263" s="5">
        <v>1200000</v>
      </c>
      <c r="J263" s="5">
        <v>45.234375</v>
      </c>
      <c r="K263" s="5">
        <v>38827.436718750003</v>
      </c>
      <c r="L263" s="5">
        <v>122632.89609374999</v>
      </c>
      <c r="M263" s="5">
        <v>100000</v>
      </c>
      <c r="N263" s="5">
        <v>85000</v>
      </c>
      <c r="O263" s="5">
        <v>1546460.3328125</v>
      </c>
      <c r="P263" s="5">
        <v>386615.08320312499</v>
      </c>
      <c r="Q263" s="5">
        <v>1933075.416015625</v>
      </c>
      <c r="R263" s="5" t="s">
        <v>6014</v>
      </c>
      <c r="S263" s="26">
        <v>0</v>
      </c>
      <c r="T263" s="5">
        <v>0</v>
      </c>
      <c r="U263" s="5">
        <v>1933075.416015625</v>
      </c>
      <c r="V263" s="5">
        <v>2023929.9605683594</v>
      </c>
    </row>
    <row r="264" spans="1:22" s="4" customFormat="1" x14ac:dyDescent="0.3">
      <c r="A264" s="4" t="s">
        <v>3338</v>
      </c>
      <c r="B264" s="4" t="s">
        <v>3339</v>
      </c>
      <c r="C264" s="4">
        <v>42</v>
      </c>
      <c r="D264" s="4">
        <v>26</v>
      </c>
      <c r="E264" s="4">
        <v>1</v>
      </c>
      <c r="F264" s="4">
        <v>1</v>
      </c>
      <c r="G264" s="5">
        <v>6300</v>
      </c>
      <c r="H264" s="5">
        <v>9.84375</v>
      </c>
      <c r="I264" s="5">
        <v>1200000</v>
      </c>
      <c r="J264" s="5">
        <v>9.84375</v>
      </c>
      <c r="K264" s="5">
        <v>33695.442187499997</v>
      </c>
      <c r="L264" s="5">
        <v>117793.93593750001</v>
      </c>
      <c r="M264" s="5">
        <v>100000</v>
      </c>
      <c r="N264" s="5">
        <v>85000</v>
      </c>
      <c r="O264" s="5">
        <v>1536489.378125</v>
      </c>
      <c r="P264" s="5">
        <v>384122.34453125001</v>
      </c>
      <c r="Q264" s="5">
        <v>1920611.72265625</v>
      </c>
      <c r="R264" s="5" t="s">
        <v>6006</v>
      </c>
      <c r="S264" s="26">
        <v>0</v>
      </c>
      <c r="T264" s="5">
        <v>0</v>
      </c>
      <c r="U264" s="5">
        <v>1920611.72265625</v>
      </c>
      <c r="V264" s="5">
        <v>2010880.4736210937</v>
      </c>
    </row>
    <row r="265" spans="1:22" s="4" customFormat="1" x14ac:dyDescent="0.3">
      <c r="A265" s="4" t="s">
        <v>3342</v>
      </c>
      <c r="B265" s="4" t="s">
        <v>3343</v>
      </c>
      <c r="C265" s="4">
        <v>75</v>
      </c>
      <c r="D265" s="4">
        <v>32</v>
      </c>
      <c r="E265" s="4">
        <v>1</v>
      </c>
      <c r="F265" s="4">
        <v>1</v>
      </c>
      <c r="G265" s="5">
        <v>11250</v>
      </c>
      <c r="H265" s="5">
        <v>17.578125</v>
      </c>
      <c r="I265" s="5">
        <v>1200000</v>
      </c>
      <c r="J265" s="5">
        <v>17.578125</v>
      </c>
      <c r="K265" s="5">
        <v>34817.00390625</v>
      </c>
      <c r="L265" s="5">
        <v>118851.45703125</v>
      </c>
      <c r="M265" s="5">
        <v>100000</v>
      </c>
      <c r="N265" s="5">
        <v>85000</v>
      </c>
      <c r="O265" s="5">
        <v>1538668.4609375</v>
      </c>
      <c r="P265" s="5">
        <v>384667.115234375</v>
      </c>
      <c r="Q265" s="5">
        <v>1923335.576171875</v>
      </c>
      <c r="R265" s="5" t="s">
        <v>6023</v>
      </c>
      <c r="S265" s="26">
        <v>0</v>
      </c>
      <c r="T265" s="5">
        <v>0</v>
      </c>
      <c r="U265" s="5">
        <v>1923335.576171875</v>
      </c>
      <c r="V265" s="5">
        <v>2013732.348251953</v>
      </c>
    </row>
    <row r="266" spans="1:22" s="4" customFormat="1" x14ac:dyDescent="0.3">
      <c r="A266" s="4" t="s">
        <v>3354</v>
      </c>
      <c r="B266" s="4" t="s">
        <v>3355</v>
      </c>
      <c r="C266" s="4">
        <v>65</v>
      </c>
      <c r="D266" s="4">
        <v>31</v>
      </c>
      <c r="E266" s="4">
        <v>1</v>
      </c>
      <c r="F266" s="4">
        <v>1</v>
      </c>
      <c r="G266" s="5">
        <v>9750</v>
      </c>
      <c r="H266" s="5">
        <v>15.234375</v>
      </c>
      <c r="I266" s="5">
        <v>1200000</v>
      </c>
      <c r="J266" s="5">
        <v>15.234375</v>
      </c>
      <c r="K266" s="5">
        <v>34477.13671875</v>
      </c>
      <c r="L266" s="5">
        <v>118530.99609375</v>
      </c>
      <c r="M266" s="5">
        <v>100000</v>
      </c>
      <c r="N266" s="5">
        <v>85000</v>
      </c>
      <c r="O266" s="5">
        <v>1538008.1328125</v>
      </c>
      <c r="P266" s="5">
        <v>384502.033203125</v>
      </c>
      <c r="Q266" s="5">
        <v>1922510.166015625</v>
      </c>
      <c r="R266" s="5" t="s">
        <v>6040</v>
      </c>
      <c r="S266" s="26">
        <v>0</v>
      </c>
      <c r="T266" s="5">
        <v>0</v>
      </c>
      <c r="U266" s="5">
        <v>1922510.166015625</v>
      </c>
      <c r="V266" s="5">
        <v>2012868.1438183594</v>
      </c>
    </row>
    <row r="267" spans="1:22" s="4" customFormat="1" x14ac:dyDescent="0.3">
      <c r="A267" s="4" t="s">
        <v>3375</v>
      </c>
      <c r="B267" s="4" t="s">
        <v>3376</v>
      </c>
      <c r="C267" s="4">
        <v>54</v>
      </c>
      <c r="D267" s="4">
        <v>30</v>
      </c>
      <c r="E267" s="4">
        <v>1</v>
      </c>
      <c r="F267" s="4">
        <v>1</v>
      </c>
      <c r="G267" s="5">
        <v>8100</v>
      </c>
      <c r="H267" s="5">
        <v>12.65625</v>
      </c>
      <c r="I267" s="5">
        <v>1200000</v>
      </c>
      <c r="J267" s="5">
        <v>12.65625</v>
      </c>
      <c r="K267" s="5">
        <v>34103.282812500001</v>
      </c>
      <c r="L267" s="5">
        <v>118178.4890625</v>
      </c>
      <c r="M267" s="5">
        <v>100000</v>
      </c>
      <c r="N267" s="5">
        <v>85000</v>
      </c>
      <c r="O267" s="5">
        <v>1537281.7718749999</v>
      </c>
      <c r="P267" s="5">
        <v>384320.44296874997</v>
      </c>
      <c r="Q267" s="5">
        <v>1921602.2148437498</v>
      </c>
      <c r="R267" s="5" t="s">
        <v>6019</v>
      </c>
      <c r="S267" s="26">
        <v>0.3</v>
      </c>
      <c r="T267" s="5">
        <v>461184.53156249993</v>
      </c>
      <c r="U267" s="5">
        <v>2382786.7464062497</v>
      </c>
      <c r="V267" s="5">
        <v>2494777.7234873432</v>
      </c>
    </row>
    <row r="268" spans="1:22" s="4" customFormat="1" x14ac:dyDescent="0.3">
      <c r="A268" s="4" t="s">
        <v>3379</v>
      </c>
      <c r="B268" s="4" t="s">
        <v>3380</v>
      </c>
      <c r="C268" s="4">
        <v>382</v>
      </c>
      <c r="D268" s="4">
        <v>156</v>
      </c>
      <c r="E268" s="4">
        <v>1</v>
      </c>
      <c r="F268" s="4">
        <v>1</v>
      </c>
      <c r="G268" s="5">
        <v>57300</v>
      </c>
      <c r="H268" s="5">
        <v>89.53125</v>
      </c>
      <c r="I268" s="5">
        <v>1200000</v>
      </c>
      <c r="J268" s="5">
        <v>89.53125</v>
      </c>
      <c r="K268" s="5">
        <v>45250.926562499997</v>
      </c>
      <c r="L268" s="5">
        <v>128689.60781250001</v>
      </c>
      <c r="M268" s="5">
        <v>100000</v>
      </c>
      <c r="N268" s="5">
        <v>85000</v>
      </c>
      <c r="O268" s="5">
        <v>1558940.534375</v>
      </c>
      <c r="P268" s="5">
        <v>389735.13359375001</v>
      </c>
      <c r="Q268" s="5">
        <v>1948675.66796875</v>
      </c>
      <c r="R268" s="5" t="s">
        <v>6036</v>
      </c>
      <c r="S268" s="26">
        <v>0</v>
      </c>
      <c r="T268" s="5">
        <v>0</v>
      </c>
      <c r="U268" s="5">
        <v>1948675.66796875</v>
      </c>
      <c r="V268" s="5">
        <v>2040263.4243632811</v>
      </c>
    </row>
    <row r="269" spans="1:22" s="4" customFormat="1" x14ac:dyDescent="0.3">
      <c r="A269" s="4" t="s">
        <v>3383</v>
      </c>
      <c r="B269" s="4" t="s">
        <v>3384</v>
      </c>
      <c r="C269" s="4">
        <v>40</v>
      </c>
      <c r="D269" s="4">
        <v>15</v>
      </c>
      <c r="E269" s="4">
        <v>1</v>
      </c>
      <c r="F269" s="4">
        <v>1</v>
      </c>
      <c r="G269" s="5">
        <v>6000</v>
      </c>
      <c r="H269" s="5">
        <v>9.375</v>
      </c>
      <c r="I269" s="5">
        <v>1200000</v>
      </c>
      <c r="J269" s="5">
        <v>9.375</v>
      </c>
      <c r="K269" s="5">
        <v>33627.46875</v>
      </c>
      <c r="L269" s="5">
        <v>117729.84375</v>
      </c>
      <c r="M269" s="5">
        <v>100000</v>
      </c>
      <c r="N269" s="5">
        <v>85000</v>
      </c>
      <c r="O269" s="5">
        <v>1536357.3125</v>
      </c>
      <c r="P269" s="5">
        <v>384089.328125</v>
      </c>
      <c r="Q269" s="5">
        <v>1920446.640625</v>
      </c>
      <c r="R269" s="5" t="s">
        <v>6040</v>
      </c>
      <c r="S269" s="26">
        <v>0</v>
      </c>
      <c r="T269" s="5">
        <v>0</v>
      </c>
      <c r="U269" s="5">
        <v>1920446.640625</v>
      </c>
      <c r="V269" s="5">
        <v>2010707.6327343748</v>
      </c>
    </row>
    <row r="270" spans="1:22" s="4" customFormat="1" x14ac:dyDescent="0.3">
      <c r="A270" s="4" t="s">
        <v>3388</v>
      </c>
      <c r="B270" s="4" t="s">
        <v>3389</v>
      </c>
      <c r="C270" s="4">
        <v>146</v>
      </c>
      <c r="D270" s="4">
        <v>54</v>
      </c>
      <c r="E270" s="4">
        <v>1</v>
      </c>
      <c r="F270" s="4">
        <v>1</v>
      </c>
      <c r="G270" s="5">
        <v>21900</v>
      </c>
      <c r="H270" s="5">
        <v>34.21875</v>
      </c>
      <c r="I270" s="5">
        <v>1200000</v>
      </c>
      <c r="J270" s="5">
        <v>34.21875</v>
      </c>
      <c r="K270" s="5">
        <v>37230.060937499999</v>
      </c>
      <c r="L270" s="5">
        <v>121126.7296875</v>
      </c>
      <c r="M270" s="5">
        <v>100000</v>
      </c>
      <c r="N270" s="5">
        <v>85000</v>
      </c>
      <c r="O270" s="5">
        <v>1543356.7906250001</v>
      </c>
      <c r="P270" s="5">
        <v>385839.19765625003</v>
      </c>
      <c r="Q270" s="5">
        <v>1929195.9882812502</v>
      </c>
      <c r="R270" s="5" t="s">
        <v>6030</v>
      </c>
      <c r="S270" s="26">
        <v>0</v>
      </c>
      <c r="T270" s="5">
        <v>0</v>
      </c>
      <c r="U270" s="5">
        <v>1929195.9882812502</v>
      </c>
      <c r="V270" s="5">
        <v>2019868.1997304689</v>
      </c>
    </row>
    <row r="271" spans="1:22" s="4" customFormat="1" x14ac:dyDescent="0.3">
      <c r="A271" s="4" t="s">
        <v>3399</v>
      </c>
      <c r="B271" s="4" t="s">
        <v>3400</v>
      </c>
      <c r="C271" s="4">
        <v>305</v>
      </c>
      <c r="D271" s="4">
        <v>109</v>
      </c>
      <c r="E271" s="4">
        <v>1</v>
      </c>
      <c r="F271" s="4">
        <v>1</v>
      </c>
      <c r="G271" s="5">
        <v>45750</v>
      </c>
      <c r="H271" s="5">
        <v>71.484375</v>
      </c>
      <c r="I271" s="5">
        <v>1200000</v>
      </c>
      <c r="J271" s="5">
        <v>71.484375</v>
      </c>
      <c r="K271" s="5">
        <v>42633.94921875</v>
      </c>
      <c r="L271" s="5">
        <v>126222.05859375</v>
      </c>
      <c r="M271" s="5">
        <v>100000</v>
      </c>
      <c r="N271" s="5">
        <v>85000</v>
      </c>
      <c r="O271" s="5">
        <v>1553856.0078125</v>
      </c>
      <c r="P271" s="5">
        <v>388464.001953125</v>
      </c>
      <c r="Q271" s="5">
        <v>1942320.009765625</v>
      </c>
      <c r="R271" s="5" t="s">
        <v>6042</v>
      </c>
      <c r="S271" s="26">
        <v>0</v>
      </c>
      <c r="T271" s="5">
        <v>0</v>
      </c>
      <c r="U271" s="5">
        <v>1942320.009765625</v>
      </c>
      <c r="V271" s="5">
        <v>2033609.0502246092</v>
      </c>
    </row>
    <row r="272" spans="1:22" s="4" customFormat="1" x14ac:dyDescent="0.3">
      <c r="A272" s="4" t="s">
        <v>3421</v>
      </c>
      <c r="B272" s="4" t="s">
        <v>3422</v>
      </c>
      <c r="C272" s="4">
        <v>25</v>
      </c>
      <c r="D272" s="4">
        <v>19</v>
      </c>
      <c r="E272" s="4">
        <v>1</v>
      </c>
      <c r="F272" s="4">
        <v>1</v>
      </c>
      <c r="G272" s="5">
        <v>3750</v>
      </c>
      <c r="H272" s="5">
        <v>5.859375</v>
      </c>
      <c r="I272" s="5">
        <v>1200000</v>
      </c>
      <c r="J272" s="5">
        <v>5.859375</v>
      </c>
      <c r="K272" s="5">
        <v>33117.66796875</v>
      </c>
      <c r="L272" s="5">
        <v>117249.15234375</v>
      </c>
      <c r="M272" s="5">
        <v>100000</v>
      </c>
      <c r="N272" s="5">
        <v>85000</v>
      </c>
      <c r="O272" s="5">
        <v>1535366.8203125</v>
      </c>
      <c r="P272" s="5">
        <v>383841.705078125</v>
      </c>
      <c r="Q272" s="5">
        <v>1919208.525390625</v>
      </c>
      <c r="R272" s="5" t="s">
        <v>6033</v>
      </c>
      <c r="S272" s="26">
        <v>0.3</v>
      </c>
      <c r="T272" s="5">
        <v>460610.04609374999</v>
      </c>
      <c r="U272" s="5">
        <v>2379818.5714843748</v>
      </c>
      <c r="V272" s="5">
        <v>2491670.0443441402</v>
      </c>
    </row>
    <row r="273" spans="1:22" s="4" customFormat="1" x14ac:dyDescent="0.3">
      <c r="A273" s="4" t="s">
        <v>3423</v>
      </c>
      <c r="B273" s="4" t="s">
        <v>3424</v>
      </c>
      <c r="C273" s="4">
        <v>88</v>
      </c>
      <c r="D273" s="4">
        <v>63</v>
      </c>
      <c r="E273" s="4">
        <v>1</v>
      </c>
      <c r="F273" s="4">
        <v>1</v>
      </c>
      <c r="G273" s="5">
        <v>13200</v>
      </c>
      <c r="H273" s="5">
        <v>20.625</v>
      </c>
      <c r="I273" s="5">
        <v>1200000</v>
      </c>
      <c r="J273" s="5">
        <v>20.625</v>
      </c>
      <c r="K273" s="5">
        <v>35258.831250000003</v>
      </c>
      <c r="L273" s="5">
        <v>119268.05624999999</v>
      </c>
      <c r="M273" s="5">
        <v>100000</v>
      </c>
      <c r="N273" s="5">
        <v>85000</v>
      </c>
      <c r="O273" s="5">
        <v>1539526.8875</v>
      </c>
      <c r="P273" s="5">
        <v>384881.72187499999</v>
      </c>
      <c r="Q273" s="5">
        <v>1924408.609375</v>
      </c>
      <c r="R273" s="5" t="s">
        <v>6045</v>
      </c>
      <c r="S273" s="26">
        <v>0</v>
      </c>
      <c r="T273" s="5">
        <v>0</v>
      </c>
      <c r="U273" s="5">
        <v>1924408.609375</v>
      </c>
      <c r="V273" s="5">
        <v>2014855.8140156248</v>
      </c>
    </row>
    <row r="274" spans="1:22" s="4" customFormat="1" x14ac:dyDescent="0.3">
      <c r="A274" s="4" t="s">
        <v>3430</v>
      </c>
      <c r="B274" s="4" t="s">
        <v>3431</v>
      </c>
      <c r="C274" s="4">
        <v>500</v>
      </c>
      <c r="D274" s="4">
        <v>129</v>
      </c>
      <c r="E274" s="4">
        <v>1</v>
      </c>
      <c r="F274" s="4">
        <v>1</v>
      </c>
      <c r="G274" s="5">
        <v>75000</v>
      </c>
      <c r="H274" s="5">
        <v>117.1875</v>
      </c>
      <c r="I274" s="5">
        <v>1200000</v>
      </c>
      <c r="J274" s="5">
        <v>117.1875</v>
      </c>
      <c r="K274" s="5">
        <v>49261.359375</v>
      </c>
      <c r="L274" s="5">
        <v>132471.046875</v>
      </c>
      <c r="M274" s="5">
        <v>100000</v>
      </c>
      <c r="N274" s="5">
        <v>85000</v>
      </c>
      <c r="O274" s="5">
        <v>1566732.40625</v>
      </c>
      <c r="P274" s="5">
        <v>391683.1015625</v>
      </c>
      <c r="Q274" s="5">
        <v>1958415.5078125</v>
      </c>
      <c r="R274" s="5" t="s">
        <v>6034</v>
      </c>
      <c r="S274" s="26">
        <v>0.32</v>
      </c>
      <c r="T274" s="5">
        <v>501354.37</v>
      </c>
      <c r="U274" s="5">
        <v>2459769.8778125001</v>
      </c>
      <c r="V274" s="5">
        <v>2575379.0620696875</v>
      </c>
    </row>
    <row r="275" spans="1:22" s="4" customFormat="1" x14ac:dyDescent="0.3">
      <c r="A275" s="4" t="s">
        <v>3443</v>
      </c>
      <c r="B275" s="4" t="s">
        <v>3444</v>
      </c>
      <c r="C275" s="4">
        <v>284</v>
      </c>
      <c r="D275" s="4">
        <v>85</v>
      </c>
      <c r="E275" s="4">
        <v>1</v>
      </c>
      <c r="F275" s="4">
        <v>1</v>
      </c>
      <c r="G275" s="5">
        <v>42600</v>
      </c>
      <c r="H275" s="5">
        <v>66.5625</v>
      </c>
      <c r="I275" s="5">
        <v>1200000</v>
      </c>
      <c r="J275" s="5">
        <v>66.5625</v>
      </c>
      <c r="K275" s="5">
        <v>41920.228125000001</v>
      </c>
      <c r="L275" s="5">
        <v>125549.090625</v>
      </c>
      <c r="M275" s="5">
        <v>100000</v>
      </c>
      <c r="N275" s="5">
        <v>85000</v>
      </c>
      <c r="O275" s="5">
        <v>1552469.3187499999</v>
      </c>
      <c r="P275" s="5">
        <v>388117.32968749997</v>
      </c>
      <c r="Q275" s="5">
        <v>1940586.6484374998</v>
      </c>
      <c r="R275" s="5" t="s">
        <v>6003</v>
      </c>
      <c r="S275" s="26">
        <v>0</v>
      </c>
      <c r="T275" s="5">
        <v>0</v>
      </c>
      <c r="U275" s="5">
        <v>1940586.6484374998</v>
      </c>
      <c r="V275" s="5">
        <v>2031794.2209140621</v>
      </c>
    </row>
    <row r="276" spans="1:22" s="4" customFormat="1" x14ac:dyDescent="0.3">
      <c r="A276" s="4" t="s">
        <v>3454</v>
      </c>
      <c r="B276" s="4" t="s">
        <v>3455</v>
      </c>
      <c r="C276" s="4">
        <v>50</v>
      </c>
      <c r="D276" s="4">
        <v>17</v>
      </c>
      <c r="E276" s="4">
        <v>1</v>
      </c>
      <c r="F276" s="4">
        <v>1</v>
      </c>
      <c r="G276" s="5">
        <v>7500</v>
      </c>
      <c r="H276" s="5">
        <v>11.71875</v>
      </c>
      <c r="I276" s="5">
        <v>1200000</v>
      </c>
      <c r="J276" s="5">
        <v>11.71875</v>
      </c>
      <c r="K276" s="5">
        <v>33967.3359375</v>
      </c>
      <c r="L276" s="5">
        <v>118050.3046875</v>
      </c>
      <c r="M276" s="5">
        <v>100000</v>
      </c>
      <c r="N276" s="5">
        <v>85000</v>
      </c>
      <c r="O276" s="5">
        <v>1537017.640625</v>
      </c>
      <c r="P276" s="5">
        <v>384254.41015625</v>
      </c>
      <c r="Q276" s="5">
        <v>1921272.05078125</v>
      </c>
      <c r="R276" s="5" t="s">
        <v>6041</v>
      </c>
      <c r="S276" s="26">
        <v>0</v>
      </c>
      <c r="T276" s="5">
        <v>0</v>
      </c>
      <c r="U276" s="5">
        <v>1921272.05078125</v>
      </c>
      <c r="V276" s="5">
        <v>2011571.8371679685</v>
      </c>
    </row>
    <row r="277" spans="1:22" s="4" customFormat="1" x14ac:dyDescent="0.3">
      <c r="A277" s="4" t="s">
        <v>3467</v>
      </c>
      <c r="B277" s="4" t="s">
        <v>3468</v>
      </c>
      <c r="C277" s="4">
        <v>40</v>
      </c>
      <c r="D277" s="4">
        <v>17</v>
      </c>
      <c r="E277" s="4">
        <v>1</v>
      </c>
      <c r="F277" s="4">
        <v>1</v>
      </c>
      <c r="G277" s="5">
        <v>6000</v>
      </c>
      <c r="H277" s="5">
        <v>9.375</v>
      </c>
      <c r="I277" s="5">
        <v>1200000</v>
      </c>
      <c r="J277" s="5">
        <v>9.375</v>
      </c>
      <c r="K277" s="5">
        <v>33627.46875</v>
      </c>
      <c r="L277" s="5">
        <v>117729.84375</v>
      </c>
      <c r="M277" s="5">
        <v>100000</v>
      </c>
      <c r="N277" s="5">
        <v>85000</v>
      </c>
      <c r="O277" s="5">
        <v>1536357.3125</v>
      </c>
      <c r="P277" s="5">
        <v>384089.328125</v>
      </c>
      <c r="Q277" s="5">
        <v>1920446.640625</v>
      </c>
      <c r="R277" s="5" t="s">
        <v>6019</v>
      </c>
      <c r="S277" s="26">
        <v>0.3</v>
      </c>
      <c r="T277" s="5">
        <v>460907.19374999998</v>
      </c>
      <c r="U277" s="5">
        <v>2381353.8343750001</v>
      </c>
      <c r="V277" s="5">
        <v>2493277.4645906249</v>
      </c>
    </row>
    <row r="278" spans="1:22" s="4" customFormat="1" x14ac:dyDescent="0.3">
      <c r="A278" s="4" t="s">
        <v>3491</v>
      </c>
      <c r="B278" s="4" t="s">
        <v>3492</v>
      </c>
      <c r="C278" s="4">
        <v>102</v>
      </c>
      <c r="D278" s="4">
        <v>49</v>
      </c>
      <c r="E278" s="4">
        <v>1</v>
      </c>
      <c r="F278" s="4">
        <v>1</v>
      </c>
      <c r="G278" s="5">
        <v>15300</v>
      </c>
      <c r="H278" s="5">
        <v>23.90625</v>
      </c>
      <c r="I278" s="5">
        <v>1200000</v>
      </c>
      <c r="J278" s="5">
        <v>23.90625</v>
      </c>
      <c r="K278" s="5">
        <v>35734.645312499997</v>
      </c>
      <c r="L278" s="5">
        <v>119716.70156250001</v>
      </c>
      <c r="M278" s="5">
        <v>100000</v>
      </c>
      <c r="N278" s="5">
        <v>85000</v>
      </c>
      <c r="O278" s="5">
        <v>1540451.346875</v>
      </c>
      <c r="P278" s="5">
        <v>385112.83671875001</v>
      </c>
      <c r="Q278" s="5">
        <v>1925564.18359375</v>
      </c>
      <c r="R278" s="5" t="s">
        <v>6042</v>
      </c>
      <c r="S278" s="26">
        <v>0</v>
      </c>
      <c r="T278" s="5">
        <v>0</v>
      </c>
      <c r="U278" s="5">
        <v>1925564.18359375</v>
      </c>
      <c r="V278" s="5">
        <v>2016065.7002226561</v>
      </c>
    </row>
    <row r="279" spans="1:22" s="4" customFormat="1" x14ac:dyDescent="0.3">
      <c r="A279" s="4" t="s">
        <v>3515</v>
      </c>
      <c r="B279" s="4" t="s">
        <v>3516</v>
      </c>
      <c r="C279" s="4">
        <v>100</v>
      </c>
      <c r="D279" s="4">
        <v>43</v>
      </c>
      <c r="E279" s="4">
        <v>1</v>
      </c>
      <c r="F279" s="4">
        <v>1</v>
      </c>
      <c r="G279" s="5">
        <v>15000</v>
      </c>
      <c r="H279" s="5">
        <v>23.4375</v>
      </c>
      <c r="I279" s="5">
        <v>1200000</v>
      </c>
      <c r="J279" s="5">
        <v>23.4375</v>
      </c>
      <c r="K279" s="5">
        <v>35666.671875</v>
      </c>
      <c r="L279" s="5">
        <v>119652.609375</v>
      </c>
      <c r="M279" s="5">
        <v>100000</v>
      </c>
      <c r="N279" s="5">
        <v>85000</v>
      </c>
      <c r="O279" s="5">
        <v>1540319.28125</v>
      </c>
      <c r="P279" s="5">
        <v>385079.8203125</v>
      </c>
      <c r="Q279" s="5">
        <v>1925399.1015625</v>
      </c>
      <c r="R279" s="5" t="s">
        <v>6030</v>
      </c>
      <c r="S279" s="26">
        <v>0</v>
      </c>
      <c r="T279" s="5">
        <v>0</v>
      </c>
      <c r="U279" s="5">
        <v>1925399.1015625</v>
      </c>
      <c r="V279" s="5">
        <v>2015892.8593359373</v>
      </c>
    </row>
    <row r="280" spans="1:22" s="4" customFormat="1" x14ac:dyDescent="0.3">
      <c r="A280" s="4" t="s">
        <v>3517</v>
      </c>
      <c r="B280" s="4" t="s">
        <v>3518</v>
      </c>
      <c r="C280" s="4">
        <v>148</v>
      </c>
      <c r="D280" s="4">
        <v>49</v>
      </c>
      <c r="E280" s="4">
        <v>1</v>
      </c>
      <c r="F280" s="4">
        <v>1</v>
      </c>
      <c r="G280" s="5">
        <v>22200</v>
      </c>
      <c r="H280" s="5">
        <v>34.6875</v>
      </c>
      <c r="I280" s="5">
        <v>1200000</v>
      </c>
      <c r="J280" s="5">
        <v>34.6875</v>
      </c>
      <c r="K280" s="5">
        <v>37298.034375000003</v>
      </c>
      <c r="L280" s="5">
        <v>121190.82187499999</v>
      </c>
      <c r="M280" s="5">
        <v>100000</v>
      </c>
      <c r="N280" s="5">
        <v>85000</v>
      </c>
      <c r="O280" s="5">
        <v>1543488.85625</v>
      </c>
      <c r="P280" s="5">
        <v>385872.21406249999</v>
      </c>
      <c r="Q280" s="5">
        <v>1929361.0703125</v>
      </c>
      <c r="R280" s="5" t="s">
        <v>6003</v>
      </c>
      <c r="S280" s="26">
        <v>0</v>
      </c>
      <c r="T280" s="5">
        <v>0</v>
      </c>
      <c r="U280" s="5">
        <v>1929361.0703125</v>
      </c>
      <c r="V280" s="5">
        <v>2020041.0406171873</v>
      </c>
    </row>
    <row r="281" spans="1:22" s="4" customFormat="1" x14ac:dyDescent="0.3">
      <c r="A281" s="4" t="s">
        <v>3534</v>
      </c>
      <c r="B281" s="4" t="s">
        <v>3535</v>
      </c>
      <c r="C281" s="4">
        <v>66</v>
      </c>
      <c r="D281" s="4">
        <v>20</v>
      </c>
      <c r="E281" s="4">
        <v>1</v>
      </c>
      <c r="F281" s="4">
        <v>1</v>
      </c>
      <c r="G281" s="5">
        <v>9900</v>
      </c>
      <c r="H281" s="5">
        <v>15.46875</v>
      </c>
      <c r="I281" s="5">
        <v>1200000</v>
      </c>
      <c r="J281" s="5">
        <v>15.46875</v>
      </c>
      <c r="K281" s="5">
        <v>34511.123437499999</v>
      </c>
      <c r="L281" s="5">
        <v>118563.0421875</v>
      </c>
      <c r="M281" s="5">
        <v>100000</v>
      </c>
      <c r="N281" s="5">
        <v>85000</v>
      </c>
      <c r="O281" s="5">
        <v>1538074.1656250001</v>
      </c>
      <c r="P281" s="5">
        <v>384518.54140625003</v>
      </c>
      <c r="Q281" s="5">
        <v>1922592.7070312502</v>
      </c>
      <c r="R281" s="5" t="s">
        <v>6007</v>
      </c>
      <c r="S281" s="26">
        <v>0</v>
      </c>
      <c r="T281" s="5">
        <v>0</v>
      </c>
      <c r="U281" s="5">
        <v>1922592.7070312502</v>
      </c>
      <c r="V281" s="5">
        <v>2012954.5642617189</v>
      </c>
    </row>
    <row r="282" spans="1:22" s="4" customFormat="1" x14ac:dyDescent="0.3">
      <c r="A282" s="4" t="s">
        <v>3553</v>
      </c>
      <c r="B282" s="4" t="s">
        <v>3554</v>
      </c>
      <c r="C282" s="4">
        <v>185</v>
      </c>
      <c r="D282" s="4">
        <v>86</v>
      </c>
      <c r="E282" s="4">
        <v>1</v>
      </c>
      <c r="F282" s="4">
        <v>1</v>
      </c>
      <c r="G282" s="5">
        <v>27750</v>
      </c>
      <c r="H282" s="5">
        <v>43.359375</v>
      </c>
      <c r="I282" s="5">
        <v>1200000</v>
      </c>
      <c r="J282" s="5">
        <v>43.359375</v>
      </c>
      <c r="K282" s="5">
        <v>38555.54296875</v>
      </c>
      <c r="L282" s="5">
        <v>122376.52734375</v>
      </c>
      <c r="M282" s="5">
        <v>100000</v>
      </c>
      <c r="N282" s="5">
        <v>85000</v>
      </c>
      <c r="O282" s="5">
        <v>1545932.0703125</v>
      </c>
      <c r="P282" s="5">
        <v>386483.017578125</v>
      </c>
      <c r="Q282" s="5">
        <v>1932415.087890625</v>
      </c>
      <c r="R282" s="5" t="s">
        <v>6048</v>
      </c>
      <c r="S282" s="26">
        <v>0</v>
      </c>
      <c r="T282" s="5">
        <v>0</v>
      </c>
      <c r="U282" s="5">
        <v>1932415.087890625</v>
      </c>
      <c r="V282" s="5">
        <v>2023238.5970214843</v>
      </c>
    </row>
    <row r="283" spans="1:22" s="4" customFormat="1" x14ac:dyDescent="0.3">
      <c r="A283" s="4" t="s">
        <v>3569</v>
      </c>
      <c r="B283" s="4" t="s">
        <v>3570</v>
      </c>
      <c r="C283" s="4">
        <v>99</v>
      </c>
      <c r="D283" s="4">
        <v>33</v>
      </c>
      <c r="E283" s="4">
        <v>1</v>
      </c>
      <c r="F283" s="4">
        <v>1</v>
      </c>
      <c r="G283" s="5">
        <v>14850</v>
      </c>
      <c r="H283" s="5">
        <v>23.203125</v>
      </c>
      <c r="I283" s="5">
        <v>1200000</v>
      </c>
      <c r="J283" s="5">
        <v>23.203125</v>
      </c>
      <c r="K283" s="5">
        <v>35632.685156250001</v>
      </c>
      <c r="L283" s="5">
        <v>119620.56328125</v>
      </c>
      <c r="M283" s="5">
        <v>100000</v>
      </c>
      <c r="N283" s="5">
        <v>85000</v>
      </c>
      <c r="O283" s="5">
        <v>1540253.2484374999</v>
      </c>
      <c r="P283" s="5">
        <v>385063.31210937497</v>
      </c>
      <c r="Q283" s="5">
        <v>1925316.5605468748</v>
      </c>
      <c r="R283" s="5" t="s">
        <v>6046</v>
      </c>
      <c r="S283" s="26">
        <v>0.32</v>
      </c>
      <c r="T283" s="5">
        <v>492881.03949999996</v>
      </c>
      <c r="U283" s="5">
        <v>2418197.600046875</v>
      </c>
      <c r="V283" s="5">
        <v>2531852.8872490781</v>
      </c>
    </row>
    <row r="284" spans="1:22" s="4" customFormat="1" x14ac:dyDescent="0.3">
      <c r="A284" s="4" t="s">
        <v>3610</v>
      </c>
      <c r="B284" s="4" t="s">
        <v>3611</v>
      </c>
      <c r="C284" s="4">
        <v>75</v>
      </c>
      <c r="D284" s="4">
        <v>30</v>
      </c>
      <c r="E284" s="4">
        <v>1</v>
      </c>
      <c r="F284" s="4">
        <v>1</v>
      </c>
      <c r="G284" s="5">
        <v>11250</v>
      </c>
      <c r="H284" s="5">
        <v>17.578125</v>
      </c>
      <c r="I284" s="5">
        <v>1200000</v>
      </c>
      <c r="J284" s="5">
        <v>17.578125</v>
      </c>
      <c r="K284" s="5">
        <v>34817.00390625</v>
      </c>
      <c r="L284" s="5">
        <v>118851.45703125</v>
      </c>
      <c r="M284" s="5">
        <v>100000</v>
      </c>
      <c r="N284" s="5">
        <v>85000</v>
      </c>
      <c r="O284" s="5">
        <v>1538668.4609375</v>
      </c>
      <c r="P284" s="5">
        <v>384667.115234375</v>
      </c>
      <c r="Q284" s="5">
        <v>1923335.576171875</v>
      </c>
      <c r="R284" s="5" t="s">
        <v>6030</v>
      </c>
      <c r="S284" s="26">
        <v>0</v>
      </c>
      <c r="T284" s="5">
        <v>0</v>
      </c>
      <c r="U284" s="5">
        <v>1923335.576171875</v>
      </c>
      <c r="V284" s="5">
        <v>2013732.348251953</v>
      </c>
    </row>
    <row r="285" spans="1:22" s="4" customFormat="1" x14ac:dyDescent="0.3">
      <c r="A285" s="4" t="s">
        <v>3627</v>
      </c>
      <c r="B285" s="4" t="s">
        <v>3628</v>
      </c>
      <c r="C285" s="4">
        <v>50</v>
      </c>
      <c r="D285" s="4">
        <v>16</v>
      </c>
      <c r="E285" s="4">
        <v>1</v>
      </c>
      <c r="F285" s="4">
        <v>1</v>
      </c>
      <c r="G285" s="5">
        <v>7500</v>
      </c>
      <c r="H285" s="5">
        <v>11.71875</v>
      </c>
      <c r="I285" s="5">
        <v>1200000</v>
      </c>
      <c r="J285" s="5">
        <v>11.71875</v>
      </c>
      <c r="K285" s="5">
        <v>33967.3359375</v>
      </c>
      <c r="L285" s="5">
        <v>118050.3046875</v>
      </c>
      <c r="M285" s="5">
        <v>100000</v>
      </c>
      <c r="N285" s="5">
        <v>85000</v>
      </c>
      <c r="O285" s="5">
        <v>1537017.640625</v>
      </c>
      <c r="P285" s="5">
        <v>384254.41015625</v>
      </c>
      <c r="Q285" s="5">
        <v>1921272.05078125</v>
      </c>
      <c r="R285" s="5" t="s">
        <v>6039</v>
      </c>
      <c r="S285" s="26">
        <v>0.3</v>
      </c>
      <c r="T285" s="5">
        <v>461105.29218749999</v>
      </c>
      <c r="U285" s="5">
        <v>2382377.3429687498</v>
      </c>
      <c r="V285" s="5">
        <v>2494349.0780882807</v>
      </c>
    </row>
    <row r="286" spans="1:22" s="4" customFormat="1" x14ac:dyDescent="0.3">
      <c r="A286" s="4" t="s">
        <v>3654</v>
      </c>
      <c r="B286" s="4" t="s">
        <v>3655</v>
      </c>
      <c r="C286" s="4">
        <v>32</v>
      </c>
      <c r="D286" s="4">
        <v>28</v>
      </c>
      <c r="E286" s="4">
        <v>1</v>
      </c>
      <c r="F286" s="4">
        <v>1</v>
      </c>
      <c r="G286" s="5">
        <v>4800</v>
      </c>
      <c r="H286" s="5">
        <v>7.5</v>
      </c>
      <c r="I286" s="5">
        <v>1200000</v>
      </c>
      <c r="J286" s="5">
        <v>7.5</v>
      </c>
      <c r="K286" s="5">
        <v>33355.574999999997</v>
      </c>
      <c r="L286" s="5">
        <v>117473.47500000001</v>
      </c>
      <c r="M286" s="5">
        <v>100000</v>
      </c>
      <c r="N286" s="5">
        <v>85000</v>
      </c>
      <c r="O286" s="5">
        <v>1535829.05</v>
      </c>
      <c r="P286" s="5">
        <v>383957.26250000001</v>
      </c>
      <c r="Q286" s="5">
        <v>1919786.3125</v>
      </c>
      <c r="R286" s="5" t="s">
        <v>6026</v>
      </c>
      <c r="S286" s="26">
        <v>0.32</v>
      </c>
      <c r="T286" s="5">
        <v>491465.29600000003</v>
      </c>
      <c r="U286" s="5">
        <v>2411251.6085000001</v>
      </c>
      <c r="V286" s="5">
        <v>2524580.4340995001</v>
      </c>
    </row>
    <row r="287" spans="1:22" s="4" customFormat="1" x14ac:dyDescent="0.3">
      <c r="A287" s="4" t="s">
        <v>3658</v>
      </c>
      <c r="B287" s="4" t="s">
        <v>3659</v>
      </c>
      <c r="C287" s="4">
        <v>45</v>
      </c>
      <c r="D287" s="4">
        <v>29</v>
      </c>
      <c r="E287" s="4">
        <v>1</v>
      </c>
      <c r="F287" s="4">
        <v>1</v>
      </c>
      <c r="G287" s="5">
        <v>6750</v>
      </c>
      <c r="H287" s="5">
        <v>10.546875</v>
      </c>
      <c r="I287" s="5">
        <v>1200000</v>
      </c>
      <c r="J287" s="5">
        <v>10.546875</v>
      </c>
      <c r="K287" s="5">
        <v>33797.40234375</v>
      </c>
      <c r="L287" s="5">
        <v>117890.07421875</v>
      </c>
      <c r="M287" s="5">
        <v>100000</v>
      </c>
      <c r="N287" s="5">
        <v>85000</v>
      </c>
      <c r="O287" s="5">
        <v>1536687.4765625</v>
      </c>
      <c r="P287" s="5">
        <v>384171.869140625</v>
      </c>
      <c r="Q287" s="5">
        <v>1920859.345703125</v>
      </c>
      <c r="R287" s="5" t="s">
        <v>6039</v>
      </c>
      <c r="S287" s="26">
        <v>0.3</v>
      </c>
      <c r="T287" s="5">
        <v>461006.24296875001</v>
      </c>
      <c r="U287" s="5">
        <v>2381865.5886718752</v>
      </c>
      <c r="V287" s="5">
        <v>2493813.2713394533</v>
      </c>
    </row>
    <row r="288" spans="1:22" s="4" customFormat="1" x14ac:dyDescent="0.3">
      <c r="A288" s="4" t="s">
        <v>3662</v>
      </c>
      <c r="B288" s="4" t="s">
        <v>3663</v>
      </c>
      <c r="C288" s="4">
        <v>100</v>
      </c>
      <c r="D288" s="4">
        <v>47</v>
      </c>
      <c r="E288" s="4">
        <v>1</v>
      </c>
      <c r="F288" s="4">
        <v>1</v>
      </c>
      <c r="G288" s="5">
        <v>15000</v>
      </c>
      <c r="H288" s="5">
        <v>23.4375</v>
      </c>
      <c r="I288" s="5">
        <v>1200000</v>
      </c>
      <c r="J288" s="5">
        <v>23.4375</v>
      </c>
      <c r="K288" s="5">
        <v>35666.671875</v>
      </c>
      <c r="L288" s="5">
        <v>119652.609375</v>
      </c>
      <c r="M288" s="5">
        <v>100000</v>
      </c>
      <c r="N288" s="5">
        <v>85000</v>
      </c>
      <c r="O288" s="5">
        <v>1540319.28125</v>
      </c>
      <c r="P288" s="5">
        <v>385079.8203125</v>
      </c>
      <c r="Q288" s="5">
        <v>1925399.1015625</v>
      </c>
      <c r="R288" s="5" t="s">
        <v>6044</v>
      </c>
      <c r="S288" s="26">
        <v>0</v>
      </c>
      <c r="T288" s="5">
        <v>0</v>
      </c>
      <c r="U288" s="5">
        <v>1925399.1015625</v>
      </c>
      <c r="V288" s="5">
        <v>2015892.8593359373</v>
      </c>
    </row>
    <row r="289" spans="1:22" s="4" customFormat="1" x14ac:dyDescent="0.3">
      <c r="A289" s="4" t="s">
        <v>3666</v>
      </c>
      <c r="B289" s="4" t="s">
        <v>3667</v>
      </c>
      <c r="C289" s="4">
        <v>123</v>
      </c>
      <c r="D289" s="4">
        <v>41</v>
      </c>
      <c r="E289" s="4">
        <v>1</v>
      </c>
      <c r="F289" s="4">
        <v>1</v>
      </c>
      <c r="G289" s="5">
        <v>18450</v>
      </c>
      <c r="H289" s="5">
        <v>28.828125</v>
      </c>
      <c r="I289" s="5">
        <v>1200000</v>
      </c>
      <c r="J289" s="5">
        <v>28.828125</v>
      </c>
      <c r="K289" s="5">
        <v>36448.366406250003</v>
      </c>
      <c r="L289" s="5">
        <v>120389.66953124999</v>
      </c>
      <c r="M289" s="5">
        <v>100000</v>
      </c>
      <c r="N289" s="5">
        <v>85000</v>
      </c>
      <c r="O289" s="5">
        <v>1541838.0359375</v>
      </c>
      <c r="P289" s="5">
        <v>385459.50898437499</v>
      </c>
      <c r="Q289" s="5">
        <v>1927297.544921875</v>
      </c>
      <c r="R289" s="5" t="s">
        <v>6019</v>
      </c>
      <c r="S289" s="26">
        <v>0.3</v>
      </c>
      <c r="T289" s="5">
        <v>462551.41078124999</v>
      </c>
      <c r="U289" s="5">
        <v>2389848.9557031249</v>
      </c>
      <c r="V289" s="5">
        <v>2502171.8566211713</v>
      </c>
    </row>
    <row r="290" spans="1:22" s="4" customFormat="1" x14ac:dyDescent="0.3">
      <c r="A290" s="4" t="s">
        <v>3673</v>
      </c>
      <c r="B290" s="4" t="s">
        <v>3674</v>
      </c>
      <c r="C290" s="4">
        <v>120</v>
      </c>
      <c r="D290" s="4">
        <v>45</v>
      </c>
      <c r="E290" s="4">
        <v>1</v>
      </c>
      <c r="F290" s="4">
        <v>1</v>
      </c>
      <c r="G290" s="5">
        <v>18000</v>
      </c>
      <c r="H290" s="5">
        <v>28.125</v>
      </c>
      <c r="I290" s="5">
        <v>1200000</v>
      </c>
      <c r="J290" s="5">
        <v>28.125</v>
      </c>
      <c r="K290" s="5">
        <v>36346.40625</v>
      </c>
      <c r="L290" s="5">
        <v>120293.53125</v>
      </c>
      <c r="M290" s="5">
        <v>100000</v>
      </c>
      <c r="N290" s="5">
        <v>85000</v>
      </c>
      <c r="O290" s="5">
        <v>1541639.9375</v>
      </c>
      <c r="P290" s="5">
        <v>385409.984375</v>
      </c>
      <c r="Q290" s="5">
        <v>1927049.921875</v>
      </c>
      <c r="R290" s="5" t="s">
        <v>6029</v>
      </c>
      <c r="S290" s="26">
        <v>0.32</v>
      </c>
      <c r="T290" s="5">
        <v>493324.78</v>
      </c>
      <c r="U290" s="5">
        <v>2420374.7018750003</v>
      </c>
      <c r="V290" s="5">
        <v>2534132.312863125</v>
      </c>
    </row>
    <row r="291" spans="1:22" s="4" customFormat="1" x14ac:dyDescent="0.3">
      <c r="A291" s="4" t="s">
        <v>3683</v>
      </c>
      <c r="B291" s="4" t="s">
        <v>3684</v>
      </c>
      <c r="C291" s="4">
        <v>44</v>
      </c>
      <c r="D291" s="4">
        <v>30</v>
      </c>
      <c r="E291" s="4">
        <v>1</v>
      </c>
      <c r="F291" s="4">
        <v>1</v>
      </c>
      <c r="G291" s="5">
        <v>6600</v>
      </c>
      <c r="H291" s="5">
        <v>10.3125</v>
      </c>
      <c r="I291" s="5">
        <v>1200000</v>
      </c>
      <c r="J291" s="5">
        <v>10.3125</v>
      </c>
      <c r="K291" s="5">
        <v>33763.415625000001</v>
      </c>
      <c r="L291" s="5">
        <v>117858.028125</v>
      </c>
      <c r="M291" s="5">
        <v>100000</v>
      </c>
      <c r="N291" s="5">
        <v>85000</v>
      </c>
      <c r="O291" s="5">
        <v>1536621.4437499999</v>
      </c>
      <c r="P291" s="5">
        <v>384155.36093749997</v>
      </c>
      <c r="Q291" s="5">
        <v>1920776.8046874998</v>
      </c>
      <c r="R291" s="5" t="s">
        <v>6042</v>
      </c>
      <c r="S291" s="26">
        <v>0</v>
      </c>
      <c r="T291" s="5">
        <v>0</v>
      </c>
      <c r="U291" s="5">
        <v>1920776.8046874998</v>
      </c>
      <c r="V291" s="5">
        <v>2011053.314507812</v>
      </c>
    </row>
    <row r="292" spans="1:22" s="4" customFormat="1" x14ac:dyDescent="0.3">
      <c r="A292" s="4" t="s">
        <v>3710</v>
      </c>
      <c r="B292" s="4" t="s">
        <v>3711</v>
      </c>
      <c r="C292" s="4">
        <v>38</v>
      </c>
      <c r="D292" s="4">
        <v>15</v>
      </c>
      <c r="E292" s="4">
        <v>1</v>
      </c>
      <c r="F292" s="4">
        <v>1</v>
      </c>
      <c r="G292" s="5">
        <v>5700</v>
      </c>
      <c r="H292" s="5">
        <v>8.90625</v>
      </c>
      <c r="I292" s="5">
        <v>1200000</v>
      </c>
      <c r="J292" s="5">
        <v>8.90625</v>
      </c>
      <c r="K292" s="5">
        <v>33559.495312500003</v>
      </c>
      <c r="L292" s="5">
        <v>117665.75156249999</v>
      </c>
      <c r="M292" s="5">
        <v>100000</v>
      </c>
      <c r="N292" s="5">
        <v>85000</v>
      </c>
      <c r="O292" s="5">
        <v>1536225.246875</v>
      </c>
      <c r="P292" s="5">
        <v>384056.31171874999</v>
      </c>
      <c r="Q292" s="5">
        <v>1920281.55859375</v>
      </c>
      <c r="R292" s="5" t="s">
        <v>6030</v>
      </c>
      <c r="S292" s="26">
        <v>0</v>
      </c>
      <c r="T292" s="5">
        <v>0</v>
      </c>
      <c r="U292" s="5">
        <v>1920281.55859375</v>
      </c>
      <c r="V292" s="5">
        <v>2010534.791847656</v>
      </c>
    </row>
    <row r="293" spans="1:22" s="4" customFormat="1" x14ac:dyDescent="0.3">
      <c r="A293" s="4" t="s">
        <v>3732</v>
      </c>
      <c r="B293" s="4" t="s">
        <v>3733</v>
      </c>
      <c r="C293" s="4">
        <v>70</v>
      </c>
      <c r="D293" s="4">
        <v>25</v>
      </c>
      <c r="E293" s="4">
        <v>1</v>
      </c>
      <c r="F293" s="4">
        <v>1</v>
      </c>
      <c r="G293" s="5">
        <v>10500</v>
      </c>
      <c r="H293" s="5">
        <v>16.40625</v>
      </c>
      <c r="I293" s="5">
        <v>1200000</v>
      </c>
      <c r="J293" s="5">
        <v>16.40625</v>
      </c>
      <c r="K293" s="5">
        <v>34647.0703125</v>
      </c>
      <c r="L293" s="5">
        <v>118691.2265625</v>
      </c>
      <c r="M293" s="5">
        <v>100000</v>
      </c>
      <c r="N293" s="5">
        <v>85000</v>
      </c>
      <c r="O293" s="5">
        <v>1538338.296875</v>
      </c>
      <c r="P293" s="5">
        <v>384584.57421875</v>
      </c>
      <c r="Q293" s="5">
        <v>1922922.87109375</v>
      </c>
      <c r="R293" s="5" t="s">
        <v>6019</v>
      </c>
      <c r="S293" s="26">
        <v>0.3</v>
      </c>
      <c r="T293" s="5">
        <v>461501.48906250001</v>
      </c>
      <c r="U293" s="5">
        <v>2384424.3601562502</v>
      </c>
      <c r="V293" s="5">
        <v>2496492.3050835938</v>
      </c>
    </row>
    <row r="294" spans="1:22" s="4" customFormat="1" x14ac:dyDescent="0.3">
      <c r="A294" s="4" t="s">
        <v>3741</v>
      </c>
      <c r="B294" s="4" t="s">
        <v>3742</v>
      </c>
      <c r="C294" s="4">
        <v>70</v>
      </c>
      <c r="D294" s="4">
        <v>25</v>
      </c>
      <c r="E294" s="4">
        <v>1</v>
      </c>
      <c r="F294" s="4">
        <v>1</v>
      </c>
      <c r="G294" s="5">
        <v>10500</v>
      </c>
      <c r="H294" s="5">
        <v>16.40625</v>
      </c>
      <c r="I294" s="5">
        <v>1200000</v>
      </c>
      <c r="J294" s="5">
        <v>16.40625</v>
      </c>
      <c r="K294" s="5">
        <v>34647.0703125</v>
      </c>
      <c r="L294" s="5">
        <v>118691.2265625</v>
      </c>
      <c r="M294" s="5">
        <v>100000</v>
      </c>
      <c r="N294" s="5">
        <v>85000</v>
      </c>
      <c r="O294" s="5">
        <v>1538338.296875</v>
      </c>
      <c r="P294" s="5">
        <v>384584.57421875</v>
      </c>
      <c r="Q294" s="5">
        <v>1922922.87109375</v>
      </c>
      <c r="R294" s="5" t="s">
        <v>6030</v>
      </c>
      <c r="S294" s="26">
        <v>0</v>
      </c>
      <c r="T294" s="5">
        <v>0</v>
      </c>
      <c r="U294" s="5">
        <v>1922922.87109375</v>
      </c>
      <c r="V294" s="5">
        <v>2013300.2460351561</v>
      </c>
    </row>
    <row r="295" spans="1:22" s="4" customFormat="1" x14ac:dyDescent="0.3">
      <c r="A295" s="4" t="s">
        <v>3747</v>
      </c>
      <c r="B295" s="4" t="s">
        <v>3748</v>
      </c>
      <c r="C295" s="4">
        <v>207</v>
      </c>
      <c r="D295" s="4">
        <v>75</v>
      </c>
      <c r="E295" s="4">
        <v>1</v>
      </c>
      <c r="F295" s="4">
        <v>1</v>
      </c>
      <c r="G295" s="5">
        <v>31050</v>
      </c>
      <c r="H295" s="5">
        <v>48.515625</v>
      </c>
      <c r="I295" s="5">
        <v>1200000</v>
      </c>
      <c r="J295" s="5">
        <v>48.515625</v>
      </c>
      <c r="K295" s="5">
        <v>39303.250781249997</v>
      </c>
      <c r="L295" s="5">
        <v>123081.54140625001</v>
      </c>
      <c r="M295" s="5">
        <v>100000</v>
      </c>
      <c r="N295" s="5">
        <v>85000</v>
      </c>
      <c r="O295" s="5">
        <v>1547384.7921875</v>
      </c>
      <c r="P295" s="5">
        <v>386846.19804687501</v>
      </c>
      <c r="Q295" s="5">
        <v>1934230.990234375</v>
      </c>
      <c r="R295" s="5" t="s">
        <v>6007</v>
      </c>
      <c r="S295" s="26">
        <v>0</v>
      </c>
      <c r="T295" s="5">
        <v>0</v>
      </c>
      <c r="U295" s="5">
        <v>1934230.990234375</v>
      </c>
      <c r="V295" s="5">
        <v>2025139.8467753904</v>
      </c>
    </row>
    <row r="296" spans="1:22" s="4" customFormat="1" x14ac:dyDescent="0.3">
      <c r="A296" s="4" t="s">
        <v>3756</v>
      </c>
      <c r="B296" s="4" t="s">
        <v>3757</v>
      </c>
      <c r="C296" s="4">
        <v>119</v>
      </c>
      <c r="D296" s="4">
        <v>57</v>
      </c>
      <c r="E296" s="4">
        <v>1</v>
      </c>
      <c r="F296" s="4">
        <v>1</v>
      </c>
      <c r="G296" s="5">
        <v>17850</v>
      </c>
      <c r="H296" s="5">
        <v>27.890625</v>
      </c>
      <c r="I296" s="5">
        <v>1200000</v>
      </c>
      <c r="J296" s="5">
        <v>27.890625</v>
      </c>
      <c r="K296" s="5">
        <v>36312.419531250001</v>
      </c>
      <c r="L296" s="5">
        <v>120261.48515625</v>
      </c>
      <c r="M296" s="5">
        <v>100000</v>
      </c>
      <c r="N296" s="5">
        <v>85000</v>
      </c>
      <c r="O296" s="5">
        <v>1541573.9046874999</v>
      </c>
      <c r="P296" s="5">
        <v>385393.47617187497</v>
      </c>
      <c r="Q296" s="5">
        <v>1926967.3808593748</v>
      </c>
      <c r="R296" s="5" t="s">
        <v>6045</v>
      </c>
      <c r="S296" s="26">
        <v>0</v>
      </c>
      <c r="T296" s="5">
        <v>0</v>
      </c>
      <c r="U296" s="5">
        <v>1926967.3808593748</v>
      </c>
      <c r="V296" s="5">
        <v>2017534.8477597653</v>
      </c>
    </row>
    <row r="297" spans="1:22" s="4" customFormat="1" x14ac:dyDescent="0.3">
      <c r="A297" s="4" t="s">
        <v>3764</v>
      </c>
      <c r="B297" s="4" t="s">
        <v>3765</v>
      </c>
      <c r="C297" s="4">
        <v>39</v>
      </c>
      <c r="D297" s="4">
        <v>15</v>
      </c>
      <c r="E297" s="4">
        <v>1</v>
      </c>
      <c r="F297" s="4">
        <v>1</v>
      </c>
      <c r="G297" s="5">
        <v>5850</v>
      </c>
      <c r="H297" s="5">
        <v>9.140625</v>
      </c>
      <c r="I297" s="5">
        <v>1200000</v>
      </c>
      <c r="J297" s="5">
        <v>9.140625</v>
      </c>
      <c r="K297" s="5">
        <v>33593.482031250001</v>
      </c>
      <c r="L297" s="5">
        <v>117697.79765625</v>
      </c>
      <c r="M297" s="5">
        <v>100000</v>
      </c>
      <c r="N297" s="5">
        <v>85000</v>
      </c>
      <c r="O297" s="5">
        <v>1536291.2796874999</v>
      </c>
      <c r="P297" s="5">
        <v>384072.81992187497</v>
      </c>
      <c r="Q297" s="5">
        <v>1920364.0996093748</v>
      </c>
      <c r="R297" s="5" t="s">
        <v>6030</v>
      </c>
      <c r="S297" s="26">
        <v>0</v>
      </c>
      <c r="T297" s="5">
        <v>0</v>
      </c>
      <c r="U297" s="5">
        <v>1920364.0996093748</v>
      </c>
      <c r="V297" s="5">
        <v>2010621.2122910153</v>
      </c>
    </row>
    <row r="298" spans="1:22" s="4" customFormat="1" x14ac:dyDescent="0.3">
      <c r="A298" s="4" t="s">
        <v>3774</v>
      </c>
      <c r="B298" s="4" t="s">
        <v>3775</v>
      </c>
      <c r="C298" s="4">
        <v>100</v>
      </c>
      <c r="D298" s="4">
        <v>68</v>
      </c>
      <c r="E298" s="4">
        <v>1</v>
      </c>
      <c r="F298" s="4">
        <v>1</v>
      </c>
      <c r="G298" s="5">
        <v>15000</v>
      </c>
      <c r="H298" s="5">
        <v>23.4375</v>
      </c>
      <c r="I298" s="5">
        <v>1200000</v>
      </c>
      <c r="J298" s="5">
        <v>23.4375</v>
      </c>
      <c r="K298" s="5">
        <v>35666.671875</v>
      </c>
      <c r="L298" s="5">
        <v>119652.609375</v>
      </c>
      <c r="M298" s="5">
        <v>100000</v>
      </c>
      <c r="N298" s="5">
        <v>85000</v>
      </c>
      <c r="O298" s="5">
        <v>1540319.28125</v>
      </c>
      <c r="P298" s="5">
        <v>385079.8203125</v>
      </c>
      <c r="Q298" s="5">
        <v>1925399.1015625</v>
      </c>
      <c r="R298" s="5" t="s">
        <v>6012</v>
      </c>
      <c r="S298" s="26">
        <v>0</v>
      </c>
      <c r="T298" s="5">
        <v>0</v>
      </c>
      <c r="U298" s="5">
        <v>1925399.1015625</v>
      </c>
      <c r="V298" s="5">
        <v>2015892.8593359373</v>
      </c>
    </row>
    <row r="299" spans="1:22" s="4" customFormat="1" x14ac:dyDescent="0.3">
      <c r="A299" s="4" t="s">
        <v>3786</v>
      </c>
      <c r="B299" s="4" t="s">
        <v>3787</v>
      </c>
      <c r="C299" s="4">
        <v>44</v>
      </c>
      <c r="D299" s="4">
        <v>24</v>
      </c>
      <c r="E299" s="4">
        <v>1</v>
      </c>
      <c r="F299" s="4">
        <v>1</v>
      </c>
      <c r="G299" s="5">
        <v>6600</v>
      </c>
      <c r="H299" s="5">
        <v>10.3125</v>
      </c>
      <c r="I299" s="5">
        <v>1200000</v>
      </c>
      <c r="J299" s="5">
        <v>10.3125</v>
      </c>
      <c r="K299" s="5">
        <v>33763.415625000001</v>
      </c>
      <c r="L299" s="5">
        <v>117858.028125</v>
      </c>
      <c r="M299" s="5">
        <v>100000</v>
      </c>
      <c r="N299" s="5">
        <v>85000</v>
      </c>
      <c r="O299" s="5">
        <v>1536621.4437499999</v>
      </c>
      <c r="P299" s="5">
        <v>384155.36093749997</v>
      </c>
      <c r="Q299" s="5">
        <v>1920776.8046874998</v>
      </c>
      <c r="R299" s="5" t="s">
        <v>5995</v>
      </c>
      <c r="S299" s="26">
        <v>0</v>
      </c>
      <c r="T299" s="5">
        <v>0</v>
      </c>
      <c r="U299" s="5">
        <v>1920776.8046874998</v>
      </c>
      <c r="V299" s="5">
        <v>2011053.314507812</v>
      </c>
    </row>
    <row r="300" spans="1:22" s="4" customFormat="1" x14ac:dyDescent="0.3">
      <c r="A300" s="4" t="s">
        <v>3788</v>
      </c>
      <c r="B300" s="4" t="s">
        <v>3789</v>
      </c>
      <c r="C300" s="4">
        <v>31</v>
      </c>
      <c r="D300" s="4">
        <v>31</v>
      </c>
      <c r="E300" s="4">
        <v>1</v>
      </c>
      <c r="F300" s="4">
        <v>1</v>
      </c>
      <c r="G300" s="5">
        <v>4650</v>
      </c>
      <c r="H300" s="5">
        <v>7.265625</v>
      </c>
      <c r="I300" s="5">
        <v>1200000</v>
      </c>
      <c r="J300" s="5">
        <v>7.265625</v>
      </c>
      <c r="K300" s="5">
        <v>33321.588281249999</v>
      </c>
      <c r="L300" s="5">
        <v>117441.42890625</v>
      </c>
      <c r="M300" s="5">
        <v>100000</v>
      </c>
      <c r="N300" s="5">
        <v>85000</v>
      </c>
      <c r="O300" s="5">
        <v>1535763.0171875001</v>
      </c>
      <c r="P300" s="5">
        <v>383940.75429687503</v>
      </c>
      <c r="Q300" s="5">
        <v>1919703.7714843752</v>
      </c>
      <c r="R300" s="5" t="s">
        <v>6036</v>
      </c>
      <c r="S300" s="26">
        <v>0</v>
      </c>
      <c r="T300" s="5">
        <v>0</v>
      </c>
      <c r="U300" s="5">
        <v>1919703.7714843752</v>
      </c>
      <c r="V300" s="5">
        <v>2009929.8487441407</v>
      </c>
    </row>
    <row r="301" spans="1:22" s="4" customFormat="1" x14ac:dyDescent="0.3">
      <c r="A301" s="4" t="s">
        <v>3796</v>
      </c>
      <c r="B301" s="4" t="s">
        <v>3797</v>
      </c>
      <c r="C301" s="4">
        <v>495</v>
      </c>
      <c r="D301" s="4">
        <v>182</v>
      </c>
      <c r="E301" s="4">
        <v>1</v>
      </c>
      <c r="F301" s="4">
        <v>1</v>
      </c>
      <c r="G301" s="5">
        <v>74250</v>
      </c>
      <c r="H301" s="5">
        <v>116.015625</v>
      </c>
      <c r="I301" s="5">
        <v>1200000</v>
      </c>
      <c r="J301" s="5">
        <v>116.015625</v>
      </c>
      <c r="K301" s="5">
        <v>49091.42578125</v>
      </c>
      <c r="L301" s="5">
        <v>132310.81640625</v>
      </c>
      <c r="M301" s="5">
        <v>100000</v>
      </c>
      <c r="N301" s="5">
        <v>85000</v>
      </c>
      <c r="O301" s="5">
        <v>1566402.2421875</v>
      </c>
      <c r="P301" s="5">
        <v>391600.560546875</v>
      </c>
      <c r="Q301" s="5">
        <v>1958002.802734375</v>
      </c>
      <c r="R301" s="5" t="s">
        <v>6011</v>
      </c>
      <c r="S301" s="26">
        <v>0.32</v>
      </c>
      <c r="T301" s="5">
        <v>501248.71750000003</v>
      </c>
      <c r="U301" s="5">
        <v>2459251.5202343753</v>
      </c>
      <c r="V301" s="5">
        <v>2574836.3416853906</v>
      </c>
    </row>
    <row r="302" spans="1:22" s="4" customFormat="1" x14ac:dyDescent="0.3">
      <c r="A302" s="4" t="s">
        <v>3802</v>
      </c>
      <c r="B302" s="4" t="s">
        <v>3803</v>
      </c>
      <c r="C302" s="4">
        <v>82</v>
      </c>
      <c r="D302" s="4">
        <v>25</v>
      </c>
      <c r="E302" s="4">
        <v>1</v>
      </c>
      <c r="F302" s="4">
        <v>1</v>
      </c>
      <c r="G302" s="5">
        <v>12300</v>
      </c>
      <c r="H302" s="5">
        <v>19.21875</v>
      </c>
      <c r="I302" s="5">
        <v>1200000</v>
      </c>
      <c r="J302" s="5">
        <v>19.21875</v>
      </c>
      <c r="K302" s="5">
        <v>35054.910937499997</v>
      </c>
      <c r="L302" s="5">
        <v>119075.77968750001</v>
      </c>
      <c r="M302" s="5">
        <v>100000</v>
      </c>
      <c r="N302" s="5">
        <v>85000</v>
      </c>
      <c r="O302" s="5">
        <v>1539130.690625</v>
      </c>
      <c r="P302" s="5">
        <v>384782.67265625001</v>
      </c>
      <c r="Q302" s="5">
        <v>1923913.36328125</v>
      </c>
      <c r="R302" s="5" t="s">
        <v>6039</v>
      </c>
      <c r="S302" s="26">
        <v>0.3</v>
      </c>
      <c r="T302" s="5">
        <v>461739.20718750003</v>
      </c>
      <c r="U302" s="5">
        <v>2385652.5704687499</v>
      </c>
      <c r="V302" s="5">
        <v>2497778.2412807811</v>
      </c>
    </row>
    <row r="303" spans="1:22" s="4" customFormat="1" x14ac:dyDescent="0.3">
      <c r="A303" s="4" t="s">
        <v>3808</v>
      </c>
      <c r="B303" s="4" t="s">
        <v>3809</v>
      </c>
      <c r="C303" s="4">
        <v>50</v>
      </c>
      <c r="D303" s="4">
        <v>28</v>
      </c>
      <c r="E303" s="4">
        <v>1</v>
      </c>
      <c r="F303" s="4">
        <v>1</v>
      </c>
      <c r="G303" s="5">
        <v>7500</v>
      </c>
      <c r="H303" s="5">
        <v>11.71875</v>
      </c>
      <c r="I303" s="5">
        <v>1200000</v>
      </c>
      <c r="J303" s="5">
        <v>11.71875</v>
      </c>
      <c r="K303" s="5">
        <v>33967.3359375</v>
      </c>
      <c r="L303" s="5">
        <v>118050.3046875</v>
      </c>
      <c r="M303" s="5">
        <v>100000</v>
      </c>
      <c r="N303" s="5">
        <v>85000</v>
      </c>
      <c r="O303" s="5">
        <v>1537017.640625</v>
      </c>
      <c r="P303" s="5">
        <v>384254.41015625</v>
      </c>
      <c r="Q303" s="5">
        <v>1921272.05078125</v>
      </c>
      <c r="R303" s="5" t="s">
        <v>5996</v>
      </c>
      <c r="S303" s="26">
        <v>0</v>
      </c>
      <c r="T303" s="5">
        <v>0</v>
      </c>
      <c r="U303" s="5">
        <v>1921272.05078125</v>
      </c>
      <c r="V303" s="5">
        <v>2011571.8371679685</v>
      </c>
    </row>
    <row r="304" spans="1:22" s="4" customFormat="1" x14ac:dyDescent="0.3">
      <c r="A304" s="4" t="s">
        <v>3824</v>
      </c>
      <c r="B304" s="4" t="s">
        <v>3825</v>
      </c>
      <c r="C304" s="4">
        <v>74</v>
      </c>
      <c r="D304" s="4">
        <v>20</v>
      </c>
      <c r="E304" s="4">
        <v>1</v>
      </c>
      <c r="F304" s="4">
        <v>1</v>
      </c>
      <c r="G304" s="5">
        <v>11100</v>
      </c>
      <c r="H304" s="5">
        <v>17.34375</v>
      </c>
      <c r="I304" s="5">
        <v>1200000</v>
      </c>
      <c r="J304" s="5">
        <v>17.34375</v>
      </c>
      <c r="K304" s="5">
        <v>34783.017187500001</v>
      </c>
      <c r="L304" s="5">
        <v>118819.4109375</v>
      </c>
      <c r="M304" s="5">
        <v>100000</v>
      </c>
      <c r="N304" s="5">
        <v>85000</v>
      </c>
      <c r="O304" s="5">
        <v>1538602.4281249999</v>
      </c>
      <c r="P304" s="5">
        <v>384650.60703124997</v>
      </c>
      <c r="Q304" s="5">
        <v>1923253.0351562498</v>
      </c>
      <c r="R304" s="5" t="s">
        <v>6012</v>
      </c>
      <c r="S304" s="26">
        <v>0</v>
      </c>
      <c r="T304" s="5">
        <v>0</v>
      </c>
      <c r="U304" s="5">
        <v>1923253.0351562498</v>
      </c>
      <c r="V304" s="5">
        <v>2013645.9278085933</v>
      </c>
    </row>
    <row r="305" spans="1:22" s="4" customFormat="1" x14ac:dyDescent="0.3">
      <c r="A305" s="4" t="s">
        <v>3846</v>
      </c>
      <c r="B305" s="4" t="s">
        <v>3847</v>
      </c>
      <c r="C305" s="4">
        <v>840</v>
      </c>
      <c r="D305" s="4">
        <v>140</v>
      </c>
      <c r="E305" s="4">
        <v>1</v>
      </c>
      <c r="F305" s="4">
        <v>1</v>
      </c>
      <c r="G305" s="5">
        <v>126000</v>
      </c>
      <c r="H305" s="5">
        <v>196.875</v>
      </c>
      <c r="I305" s="5">
        <v>1200000</v>
      </c>
      <c r="J305" s="5">
        <v>196.875</v>
      </c>
      <c r="K305" s="5">
        <v>60816.84375</v>
      </c>
      <c r="L305" s="5">
        <v>143366.71875</v>
      </c>
      <c r="M305" s="5">
        <v>100000</v>
      </c>
      <c r="N305" s="5">
        <v>85000</v>
      </c>
      <c r="O305" s="5">
        <v>1589183.5625</v>
      </c>
      <c r="P305" s="5">
        <v>397295.890625</v>
      </c>
      <c r="Q305" s="5">
        <v>1986479.453125</v>
      </c>
      <c r="R305" s="5" t="s">
        <v>6046</v>
      </c>
      <c r="S305" s="26">
        <v>0.32</v>
      </c>
      <c r="T305" s="5">
        <v>508538.74</v>
      </c>
      <c r="U305" s="5">
        <v>2495018.1931250002</v>
      </c>
      <c r="V305" s="5">
        <v>2612284.0482018748</v>
      </c>
    </row>
    <row r="306" spans="1:22" s="4" customFormat="1" x14ac:dyDescent="0.3">
      <c r="A306" s="4" t="s">
        <v>3848</v>
      </c>
      <c r="B306" s="4" t="s">
        <v>3849</v>
      </c>
      <c r="C306" s="4">
        <v>26</v>
      </c>
      <c r="D306" s="4">
        <v>20</v>
      </c>
      <c r="E306" s="4">
        <v>1</v>
      </c>
      <c r="F306" s="4">
        <v>1</v>
      </c>
      <c r="G306" s="5">
        <v>3900</v>
      </c>
      <c r="H306" s="5">
        <v>6.09375</v>
      </c>
      <c r="I306" s="5">
        <v>1200000</v>
      </c>
      <c r="J306" s="5">
        <v>6.09375</v>
      </c>
      <c r="K306" s="5">
        <v>33151.654687499999</v>
      </c>
      <c r="L306" s="5">
        <v>117281.1984375</v>
      </c>
      <c r="M306" s="5">
        <v>100000</v>
      </c>
      <c r="N306" s="5">
        <v>85000</v>
      </c>
      <c r="O306" s="5">
        <v>1535432.8531250001</v>
      </c>
      <c r="P306" s="5">
        <v>383858.21328125003</v>
      </c>
      <c r="Q306" s="5">
        <v>1919291.0664062502</v>
      </c>
      <c r="R306" s="5" t="s">
        <v>6048</v>
      </c>
      <c r="S306" s="26">
        <v>0</v>
      </c>
      <c r="T306" s="5">
        <v>0</v>
      </c>
      <c r="U306" s="5">
        <v>1919291.0664062502</v>
      </c>
      <c r="V306" s="5">
        <v>2009497.7465273438</v>
      </c>
    </row>
    <row r="307" spans="1:22" s="4" customFormat="1" x14ac:dyDescent="0.3">
      <c r="A307" s="4" t="s">
        <v>3853</v>
      </c>
      <c r="B307" s="4" t="s">
        <v>3854</v>
      </c>
      <c r="C307" s="4">
        <v>80</v>
      </c>
      <c r="D307" s="4">
        <v>26</v>
      </c>
      <c r="E307" s="4">
        <v>1</v>
      </c>
      <c r="F307" s="4">
        <v>1</v>
      </c>
      <c r="G307" s="5">
        <v>12000</v>
      </c>
      <c r="H307" s="5">
        <v>18.75</v>
      </c>
      <c r="I307" s="5">
        <v>1200000</v>
      </c>
      <c r="J307" s="5">
        <v>18.75</v>
      </c>
      <c r="K307" s="5">
        <v>34986.9375</v>
      </c>
      <c r="L307" s="5">
        <v>119011.6875</v>
      </c>
      <c r="M307" s="5">
        <v>100000</v>
      </c>
      <c r="N307" s="5">
        <v>85000</v>
      </c>
      <c r="O307" s="5">
        <v>1538998.625</v>
      </c>
      <c r="P307" s="5">
        <v>384749.65625</v>
      </c>
      <c r="Q307" s="5">
        <v>1923748.28125</v>
      </c>
      <c r="R307" s="5" t="s">
        <v>6012</v>
      </c>
      <c r="S307" s="26">
        <v>0</v>
      </c>
      <c r="T307" s="5">
        <v>0</v>
      </c>
      <c r="U307" s="5">
        <v>1923748.28125</v>
      </c>
      <c r="V307" s="5">
        <v>2014164.45046875</v>
      </c>
    </row>
    <row r="308" spans="1:22" s="4" customFormat="1" x14ac:dyDescent="0.3">
      <c r="A308" s="4" t="s">
        <v>3875</v>
      </c>
      <c r="B308" s="4" t="s">
        <v>3876</v>
      </c>
      <c r="C308" s="4">
        <v>50</v>
      </c>
      <c r="D308" s="4">
        <v>29</v>
      </c>
      <c r="E308" s="4">
        <v>1</v>
      </c>
      <c r="F308" s="4">
        <v>1</v>
      </c>
      <c r="G308" s="5">
        <v>7500</v>
      </c>
      <c r="H308" s="5">
        <v>11.71875</v>
      </c>
      <c r="I308" s="5">
        <v>1200000</v>
      </c>
      <c r="J308" s="5">
        <v>11.71875</v>
      </c>
      <c r="K308" s="5">
        <v>33967.3359375</v>
      </c>
      <c r="L308" s="5">
        <v>118050.3046875</v>
      </c>
      <c r="M308" s="5">
        <v>100000</v>
      </c>
      <c r="N308" s="5">
        <v>85000</v>
      </c>
      <c r="O308" s="5">
        <v>1537017.640625</v>
      </c>
      <c r="P308" s="5">
        <v>384254.41015625</v>
      </c>
      <c r="Q308" s="5">
        <v>1921272.05078125</v>
      </c>
      <c r="R308" s="5" t="s">
        <v>6036</v>
      </c>
      <c r="S308" s="26">
        <v>0</v>
      </c>
      <c r="T308" s="5">
        <v>0</v>
      </c>
      <c r="U308" s="5">
        <v>1921272.05078125</v>
      </c>
      <c r="V308" s="5">
        <v>2011571.8371679685</v>
      </c>
    </row>
    <row r="309" spans="1:22" s="4" customFormat="1" x14ac:dyDescent="0.3">
      <c r="A309" s="4" t="s">
        <v>3880</v>
      </c>
      <c r="B309" s="4" t="s">
        <v>3881</v>
      </c>
      <c r="C309" s="4">
        <v>54</v>
      </c>
      <c r="D309" s="4">
        <v>69</v>
      </c>
      <c r="E309" s="4">
        <v>1</v>
      </c>
      <c r="F309" s="4">
        <v>1</v>
      </c>
      <c r="G309" s="5">
        <v>8100</v>
      </c>
      <c r="H309" s="5">
        <v>12.65625</v>
      </c>
      <c r="I309" s="5">
        <v>1200000</v>
      </c>
      <c r="J309" s="5">
        <v>12.65625</v>
      </c>
      <c r="K309" s="5">
        <v>34103.282812500001</v>
      </c>
      <c r="L309" s="5">
        <v>118178.4890625</v>
      </c>
      <c r="M309" s="5">
        <v>100000</v>
      </c>
      <c r="N309" s="5">
        <v>85000</v>
      </c>
      <c r="O309" s="5">
        <v>1537281.7718749999</v>
      </c>
      <c r="P309" s="5">
        <v>384320.44296874997</v>
      </c>
      <c r="Q309" s="5">
        <v>1921602.2148437498</v>
      </c>
      <c r="R309" s="5" t="s">
        <v>6035</v>
      </c>
      <c r="S309" s="26">
        <v>0.3</v>
      </c>
      <c r="T309" s="5">
        <v>461184.53156249993</v>
      </c>
      <c r="U309" s="5">
        <v>2382786.7464062497</v>
      </c>
      <c r="V309" s="5">
        <v>2494777.7234873432</v>
      </c>
    </row>
    <row r="310" spans="1:22" s="4" customFormat="1" x14ac:dyDescent="0.3">
      <c r="A310" s="4" t="s">
        <v>3882</v>
      </c>
      <c r="B310" s="4" t="s">
        <v>3883</v>
      </c>
      <c r="C310" s="4">
        <v>40</v>
      </c>
      <c r="D310" s="4">
        <v>16</v>
      </c>
      <c r="E310" s="4">
        <v>1</v>
      </c>
      <c r="F310" s="4">
        <v>1</v>
      </c>
      <c r="G310" s="5">
        <v>6000</v>
      </c>
      <c r="H310" s="5">
        <v>9.375</v>
      </c>
      <c r="I310" s="5">
        <v>1200000</v>
      </c>
      <c r="J310" s="5">
        <v>9.375</v>
      </c>
      <c r="K310" s="5">
        <v>33627.46875</v>
      </c>
      <c r="L310" s="5">
        <v>117729.84375</v>
      </c>
      <c r="M310" s="5">
        <v>100000</v>
      </c>
      <c r="N310" s="5">
        <v>85000</v>
      </c>
      <c r="O310" s="5">
        <v>1536357.3125</v>
      </c>
      <c r="P310" s="5">
        <v>384089.328125</v>
      </c>
      <c r="Q310" s="5">
        <v>1920446.640625</v>
      </c>
      <c r="R310" s="5" t="s">
        <v>6042</v>
      </c>
      <c r="S310" s="26">
        <v>0</v>
      </c>
      <c r="T310" s="5">
        <v>0</v>
      </c>
      <c r="U310" s="5">
        <v>1920446.640625</v>
      </c>
      <c r="V310" s="5">
        <v>2010707.6327343748</v>
      </c>
    </row>
    <row r="311" spans="1:22" s="4" customFormat="1" x14ac:dyDescent="0.3">
      <c r="A311" s="4" t="s">
        <v>3900</v>
      </c>
      <c r="B311" s="4" t="s">
        <v>3901</v>
      </c>
      <c r="C311" s="4">
        <v>50</v>
      </c>
      <c r="D311" s="4">
        <v>22</v>
      </c>
      <c r="E311" s="4">
        <v>1</v>
      </c>
      <c r="F311" s="4">
        <v>1</v>
      </c>
      <c r="G311" s="5">
        <v>7500</v>
      </c>
      <c r="H311" s="5">
        <v>11.71875</v>
      </c>
      <c r="I311" s="5">
        <v>1200000</v>
      </c>
      <c r="J311" s="5">
        <v>11.71875</v>
      </c>
      <c r="K311" s="5">
        <v>33967.3359375</v>
      </c>
      <c r="L311" s="5">
        <v>118050.3046875</v>
      </c>
      <c r="M311" s="5">
        <v>100000</v>
      </c>
      <c r="N311" s="5">
        <v>85000</v>
      </c>
      <c r="O311" s="5">
        <v>1537017.640625</v>
      </c>
      <c r="P311" s="5">
        <v>384254.41015625</v>
      </c>
      <c r="Q311" s="5">
        <v>1921272.05078125</v>
      </c>
      <c r="R311" s="5" t="s">
        <v>6030</v>
      </c>
      <c r="S311" s="26">
        <v>0</v>
      </c>
      <c r="T311" s="5">
        <v>0</v>
      </c>
      <c r="U311" s="5">
        <v>1921272.05078125</v>
      </c>
      <c r="V311" s="5">
        <v>2011571.8371679685</v>
      </c>
    </row>
    <row r="312" spans="1:22" s="4" customFormat="1" x14ac:dyDescent="0.3">
      <c r="A312" s="4" t="s">
        <v>3909</v>
      </c>
      <c r="B312" s="4" t="s">
        <v>3910</v>
      </c>
      <c r="C312" s="4">
        <v>78</v>
      </c>
      <c r="D312" s="4">
        <v>27</v>
      </c>
      <c r="E312" s="4">
        <v>1</v>
      </c>
      <c r="F312" s="4">
        <v>1</v>
      </c>
      <c r="G312" s="5">
        <v>11700</v>
      </c>
      <c r="H312" s="5">
        <v>18.28125</v>
      </c>
      <c r="I312" s="5">
        <v>1200000</v>
      </c>
      <c r="J312" s="5">
        <v>18.28125</v>
      </c>
      <c r="K312" s="5">
        <v>34918.964062500003</v>
      </c>
      <c r="L312" s="5">
        <v>118947.59531249999</v>
      </c>
      <c r="M312" s="5">
        <v>100000</v>
      </c>
      <c r="N312" s="5">
        <v>85000</v>
      </c>
      <c r="O312" s="5">
        <v>1538866.559375</v>
      </c>
      <c r="P312" s="5">
        <v>384716.63984374999</v>
      </c>
      <c r="Q312" s="5">
        <v>1923583.19921875</v>
      </c>
      <c r="R312" s="5" t="s">
        <v>6019</v>
      </c>
      <c r="S312" s="26">
        <v>0.3</v>
      </c>
      <c r="T312" s="5">
        <v>461659.96781249996</v>
      </c>
      <c r="U312" s="5">
        <v>2385243.16703125</v>
      </c>
      <c r="V312" s="5">
        <v>2497349.5958817187</v>
      </c>
    </row>
    <row r="313" spans="1:22" s="4" customFormat="1" x14ac:dyDescent="0.3">
      <c r="A313" s="4" t="s">
        <v>3913</v>
      </c>
      <c r="B313" s="4" t="s">
        <v>3914</v>
      </c>
      <c r="C313" s="4">
        <v>73</v>
      </c>
      <c r="D313" s="4">
        <v>26</v>
      </c>
      <c r="E313" s="4">
        <v>1</v>
      </c>
      <c r="F313" s="4">
        <v>1</v>
      </c>
      <c r="G313" s="5">
        <v>10950</v>
      </c>
      <c r="H313" s="5">
        <v>17.109375</v>
      </c>
      <c r="I313" s="5">
        <v>1200000</v>
      </c>
      <c r="J313" s="5">
        <v>17.109375</v>
      </c>
      <c r="K313" s="5">
        <v>34749.030468750003</v>
      </c>
      <c r="L313" s="5">
        <v>118787.36484374999</v>
      </c>
      <c r="M313" s="5">
        <v>100000</v>
      </c>
      <c r="N313" s="5">
        <v>85000</v>
      </c>
      <c r="O313" s="5">
        <v>1538536.3953125</v>
      </c>
      <c r="P313" s="5">
        <v>384634.09882812499</v>
      </c>
      <c r="Q313" s="5">
        <v>1923170.494140625</v>
      </c>
      <c r="R313" s="5" t="s">
        <v>6019</v>
      </c>
      <c r="S313" s="26">
        <v>0.3</v>
      </c>
      <c r="T313" s="5">
        <v>461560.91859374999</v>
      </c>
      <c r="U313" s="5">
        <v>2384731.4127343749</v>
      </c>
      <c r="V313" s="5">
        <v>2496813.7891328903</v>
      </c>
    </row>
    <row r="314" spans="1:22" s="4" customFormat="1" x14ac:dyDescent="0.3">
      <c r="A314" s="4" t="s">
        <v>3921</v>
      </c>
      <c r="B314" s="4" t="s">
        <v>3922</v>
      </c>
      <c r="C314" s="4">
        <v>54</v>
      </c>
      <c r="D314" s="4">
        <v>19</v>
      </c>
      <c r="E314" s="4">
        <v>1</v>
      </c>
      <c r="F314" s="4">
        <v>1</v>
      </c>
      <c r="G314" s="5">
        <v>8100</v>
      </c>
      <c r="H314" s="5">
        <v>12.65625</v>
      </c>
      <c r="I314" s="5">
        <v>1200000</v>
      </c>
      <c r="J314" s="5">
        <v>12.65625</v>
      </c>
      <c r="K314" s="5">
        <v>34103.282812500001</v>
      </c>
      <c r="L314" s="5">
        <v>118178.4890625</v>
      </c>
      <c r="M314" s="5">
        <v>100000</v>
      </c>
      <c r="N314" s="5">
        <v>85000</v>
      </c>
      <c r="O314" s="5">
        <v>1537281.7718749999</v>
      </c>
      <c r="P314" s="5">
        <v>384320.44296874997</v>
      </c>
      <c r="Q314" s="5">
        <v>1921602.2148437498</v>
      </c>
      <c r="R314" s="5" t="s">
        <v>6024</v>
      </c>
      <c r="S314" s="26">
        <v>0</v>
      </c>
      <c r="T314" s="5">
        <v>0</v>
      </c>
      <c r="U314" s="5">
        <v>1921602.2148437498</v>
      </c>
      <c r="V314" s="5">
        <v>2011917.5189414059</v>
      </c>
    </row>
    <row r="315" spans="1:22" s="4" customFormat="1" x14ac:dyDescent="0.3">
      <c r="A315" s="4" t="s">
        <v>3927</v>
      </c>
      <c r="B315" s="4" t="s">
        <v>3928</v>
      </c>
      <c r="C315" s="4">
        <v>299</v>
      </c>
      <c r="D315" s="4">
        <v>21</v>
      </c>
      <c r="E315" s="4">
        <v>1</v>
      </c>
      <c r="F315" s="4">
        <v>1</v>
      </c>
      <c r="G315" s="5">
        <v>44850</v>
      </c>
      <c r="H315" s="5">
        <v>70.078125</v>
      </c>
      <c r="I315" s="5">
        <v>1200000</v>
      </c>
      <c r="J315" s="5">
        <v>70.078125</v>
      </c>
      <c r="K315" s="5">
        <v>42430.028906250001</v>
      </c>
      <c r="L315" s="5">
        <v>126029.78203125</v>
      </c>
      <c r="M315" s="5">
        <v>100000</v>
      </c>
      <c r="N315" s="5">
        <v>85000</v>
      </c>
      <c r="O315" s="5">
        <v>1553459.8109374999</v>
      </c>
      <c r="P315" s="5">
        <v>388364.95273437497</v>
      </c>
      <c r="Q315" s="5">
        <v>1941824.7636718748</v>
      </c>
      <c r="R315" s="5" t="s">
        <v>5995</v>
      </c>
      <c r="S315" s="26">
        <v>0</v>
      </c>
      <c r="T315" s="5">
        <v>0</v>
      </c>
      <c r="U315" s="5">
        <v>1941824.7636718748</v>
      </c>
      <c r="V315" s="5">
        <v>2033090.5275644527</v>
      </c>
    </row>
    <row r="316" spans="1:22" s="4" customFormat="1" x14ac:dyDescent="0.3">
      <c r="A316" s="4" t="s">
        <v>3957</v>
      </c>
      <c r="B316" s="4" t="s">
        <v>3958</v>
      </c>
      <c r="C316" s="4">
        <v>50</v>
      </c>
      <c r="D316" s="4">
        <v>23</v>
      </c>
      <c r="E316" s="4">
        <v>1</v>
      </c>
      <c r="F316" s="4">
        <v>1</v>
      </c>
      <c r="G316" s="5">
        <v>7500</v>
      </c>
      <c r="H316" s="5">
        <v>11.71875</v>
      </c>
      <c r="I316" s="5">
        <v>1200000</v>
      </c>
      <c r="J316" s="5">
        <v>11.71875</v>
      </c>
      <c r="K316" s="5">
        <v>33967.3359375</v>
      </c>
      <c r="L316" s="5">
        <v>118050.3046875</v>
      </c>
      <c r="M316" s="5">
        <v>100000</v>
      </c>
      <c r="N316" s="5">
        <v>85000</v>
      </c>
      <c r="O316" s="5">
        <v>1537017.640625</v>
      </c>
      <c r="P316" s="5">
        <v>384254.41015625</v>
      </c>
      <c r="Q316" s="5">
        <v>1921272.05078125</v>
      </c>
      <c r="R316" s="5" t="s">
        <v>6012</v>
      </c>
      <c r="S316" s="26">
        <v>0</v>
      </c>
      <c r="T316" s="5">
        <v>0</v>
      </c>
      <c r="U316" s="5">
        <v>1921272.05078125</v>
      </c>
      <c r="V316" s="5">
        <v>2011571.8371679685</v>
      </c>
    </row>
    <row r="317" spans="1:22" s="4" customFormat="1" x14ac:dyDescent="0.3">
      <c r="A317" s="4" t="s">
        <v>3961</v>
      </c>
      <c r="B317" s="4" t="s">
        <v>3962</v>
      </c>
      <c r="C317" s="4">
        <v>343</v>
      </c>
      <c r="D317" s="4">
        <v>140</v>
      </c>
      <c r="E317" s="4">
        <v>1</v>
      </c>
      <c r="F317" s="4">
        <v>1</v>
      </c>
      <c r="G317" s="5">
        <v>51450</v>
      </c>
      <c r="H317" s="5">
        <v>80.390625</v>
      </c>
      <c r="I317" s="5">
        <v>1200000</v>
      </c>
      <c r="J317" s="5">
        <v>80.390625</v>
      </c>
      <c r="K317" s="5">
        <v>43925.444531250003</v>
      </c>
      <c r="L317" s="5">
        <v>127439.81015624999</v>
      </c>
      <c r="M317" s="5">
        <v>100000</v>
      </c>
      <c r="N317" s="5">
        <v>85000</v>
      </c>
      <c r="O317" s="5">
        <v>1556365.2546875</v>
      </c>
      <c r="P317" s="5">
        <v>389091.31367187499</v>
      </c>
      <c r="Q317" s="5">
        <v>1945456.568359375</v>
      </c>
      <c r="R317" s="5" t="s">
        <v>6044</v>
      </c>
      <c r="S317" s="26">
        <v>0</v>
      </c>
      <c r="T317" s="5">
        <v>0</v>
      </c>
      <c r="U317" s="5">
        <v>1945456.568359375</v>
      </c>
      <c r="V317" s="5">
        <v>2036893.0270722655</v>
      </c>
    </row>
    <row r="318" spans="1:22" s="4" customFormat="1" x14ac:dyDescent="0.3">
      <c r="A318" s="4" t="s">
        <v>3967</v>
      </c>
      <c r="B318" s="4" t="s">
        <v>3968</v>
      </c>
      <c r="C318" s="4">
        <v>97</v>
      </c>
      <c r="D318" s="4">
        <v>42</v>
      </c>
      <c r="E318" s="4">
        <v>1</v>
      </c>
      <c r="F318" s="4">
        <v>1</v>
      </c>
      <c r="G318" s="5">
        <v>14550</v>
      </c>
      <c r="H318" s="5">
        <v>22.734375</v>
      </c>
      <c r="I318" s="5">
        <v>1200000</v>
      </c>
      <c r="J318" s="5">
        <v>22.734375</v>
      </c>
      <c r="K318" s="5">
        <v>35564.711718749997</v>
      </c>
      <c r="L318" s="5">
        <v>119556.47109375001</v>
      </c>
      <c r="M318" s="5">
        <v>100000</v>
      </c>
      <c r="N318" s="5">
        <v>85000</v>
      </c>
      <c r="O318" s="5">
        <v>1540121.1828125</v>
      </c>
      <c r="P318" s="5">
        <v>385030.29570312501</v>
      </c>
      <c r="Q318" s="5">
        <v>1925151.478515625</v>
      </c>
      <c r="R318" s="5" t="s">
        <v>6036</v>
      </c>
      <c r="S318" s="26">
        <v>0</v>
      </c>
      <c r="T318" s="5">
        <v>0</v>
      </c>
      <c r="U318" s="5">
        <v>1925151.478515625</v>
      </c>
      <c r="V318" s="5">
        <v>2015633.5980058592</v>
      </c>
    </row>
    <row r="319" spans="1:22" s="4" customFormat="1" x14ac:dyDescent="0.3">
      <c r="A319" s="4" t="s">
        <v>3992</v>
      </c>
      <c r="B319" s="4" t="s">
        <v>3993</v>
      </c>
      <c r="C319" s="4">
        <v>25</v>
      </c>
      <c r="D319" s="4">
        <v>22</v>
      </c>
      <c r="E319" s="4">
        <v>1</v>
      </c>
      <c r="F319" s="4">
        <v>1</v>
      </c>
      <c r="G319" s="5">
        <v>3750</v>
      </c>
      <c r="H319" s="5">
        <v>5.859375</v>
      </c>
      <c r="I319" s="5">
        <v>1200000</v>
      </c>
      <c r="J319" s="5">
        <v>5.859375</v>
      </c>
      <c r="K319" s="5">
        <v>33117.66796875</v>
      </c>
      <c r="L319" s="5">
        <v>117249.15234375</v>
      </c>
      <c r="M319" s="5">
        <v>100000</v>
      </c>
      <c r="N319" s="5">
        <v>85000</v>
      </c>
      <c r="O319" s="5">
        <v>1535366.8203125</v>
      </c>
      <c r="P319" s="5">
        <v>383841.705078125</v>
      </c>
      <c r="Q319" s="5">
        <v>1919208.525390625</v>
      </c>
      <c r="R319" s="5" t="s">
        <v>5995</v>
      </c>
      <c r="S319" s="26">
        <v>0</v>
      </c>
      <c r="T319" s="5">
        <v>0</v>
      </c>
      <c r="U319" s="5">
        <v>1919208.525390625</v>
      </c>
      <c r="V319" s="5">
        <v>2009411.3260839842</v>
      </c>
    </row>
    <row r="320" spans="1:22" s="4" customFormat="1" x14ac:dyDescent="0.3">
      <c r="A320" s="4" t="s">
        <v>4006</v>
      </c>
      <c r="B320" s="4" t="s">
        <v>4007</v>
      </c>
      <c r="C320" s="4">
        <v>75</v>
      </c>
      <c r="D320" s="4">
        <v>48</v>
      </c>
      <c r="E320" s="4">
        <v>1</v>
      </c>
      <c r="F320" s="4">
        <v>1</v>
      </c>
      <c r="G320" s="5">
        <v>11250</v>
      </c>
      <c r="H320" s="5">
        <v>17.578125</v>
      </c>
      <c r="I320" s="5">
        <v>1200000</v>
      </c>
      <c r="J320" s="5">
        <v>17.578125</v>
      </c>
      <c r="K320" s="5">
        <v>34817.00390625</v>
      </c>
      <c r="L320" s="5">
        <v>118851.45703125</v>
      </c>
      <c r="M320" s="5">
        <v>100000</v>
      </c>
      <c r="N320" s="5">
        <v>85000</v>
      </c>
      <c r="O320" s="5">
        <v>1538668.4609375</v>
      </c>
      <c r="P320" s="5">
        <v>384667.115234375</v>
      </c>
      <c r="Q320" s="5">
        <v>1923335.576171875</v>
      </c>
      <c r="R320" s="5" t="s">
        <v>6003</v>
      </c>
      <c r="S320" s="26">
        <v>0</v>
      </c>
      <c r="T320" s="5">
        <v>0</v>
      </c>
      <c r="U320" s="5">
        <v>1923335.576171875</v>
      </c>
      <c r="V320" s="5">
        <v>2013732.348251953</v>
      </c>
    </row>
    <row r="321" spans="1:22" s="4" customFormat="1" x14ac:dyDescent="0.3">
      <c r="A321" s="4" t="s">
        <v>4011</v>
      </c>
      <c r="B321" s="4" t="s">
        <v>4012</v>
      </c>
      <c r="C321" s="4">
        <v>300</v>
      </c>
      <c r="D321" s="4">
        <v>94</v>
      </c>
      <c r="E321" s="4">
        <v>1</v>
      </c>
      <c r="F321" s="4">
        <v>1</v>
      </c>
      <c r="G321" s="5">
        <v>45000</v>
      </c>
      <c r="H321" s="5">
        <v>70.3125</v>
      </c>
      <c r="I321" s="5">
        <v>1200000</v>
      </c>
      <c r="J321" s="5">
        <v>70.3125</v>
      </c>
      <c r="K321" s="5">
        <v>42464.015625</v>
      </c>
      <c r="L321" s="5">
        <v>126061.828125</v>
      </c>
      <c r="M321" s="5">
        <v>100000</v>
      </c>
      <c r="N321" s="5">
        <v>85000</v>
      </c>
      <c r="O321" s="5">
        <v>1553525.84375</v>
      </c>
      <c r="P321" s="5">
        <v>388381.4609375</v>
      </c>
      <c r="Q321" s="5">
        <v>1941907.3046875</v>
      </c>
      <c r="R321" s="5" t="s">
        <v>6029</v>
      </c>
      <c r="S321" s="26">
        <v>0.32</v>
      </c>
      <c r="T321" s="5">
        <v>497128.27</v>
      </c>
      <c r="U321" s="5">
        <v>2439035.5746875</v>
      </c>
      <c r="V321" s="5">
        <v>2553670.2466978123</v>
      </c>
    </row>
    <row r="322" spans="1:22" s="4" customFormat="1" x14ac:dyDescent="0.3">
      <c r="A322" s="4" t="s">
        <v>4037</v>
      </c>
      <c r="B322" s="4" t="s">
        <v>4038</v>
      </c>
      <c r="C322" s="4">
        <v>100</v>
      </c>
      <c r="D322" s="4">
        <v>59</v>
      </c>
      <c r="E322" s="4">
        <v>1</v>
      </c>
      <c r="F322" s="4">
        <v>1</v>
      </c>
      <c r="G322" s="5">
        <v>15000</v>
      </c>
      <c r="H322" s="5">
        <v>23.4375</v>
      </c>
      <c r="I322" s="5">
        <v>1200000</v>
      </c>
      <c r="J322" s="5">
        <v>23.4375</v>
      </c>
      <c r="K322" s="5">
        <v>35666.671875</v>
      </c>
      <c r="L322" s="5">
        <v>119652.609375</v>
      </c>
      <c r="M322" s="5">
        <v>100000</v>
      </c>
      <c r="N322" s="5">
        <v>85000</v>
      </c>
      <c r="O322" s="5">
        <v>1540319.28125</v>
      </c>
      <c r="P322" s="5">
        <v>385079.8203125</v>
      </c>
      <c r="Q322" s="5">
        <v>1925399.1015625</v>
      </c>
      <c r="R322" s="5" t="s">
        <v>6025</v>
      </c>
      <c r="S322" s="26">
        <v>0.32</v>
      </c>
      <c r="T322" s="5">
        <v>492902.17</v>
      </c>
      <c r="U322" s="5">
        <v>2418301.2715624999</v>
      </c>
      <c r="V322" s="5">
        <v>2531961.4313259372</v>
      </c>
    </row>
    <row r="323" spans="1:22" s="4" customFormat="1" x14ac:dyDescent="0.3">
      <c r="A323" s="4" t="s">
        <v>4043</v>
      </c>
      <c r="B323" s="4" t="s">
        <v>4044</v>
      </c>
      <c r="C323" s="4">
        <v>152</v>
      </c>
      <c r="D323" s="4">
        <v>54</v>
      </c>
      <c r="E323" s="4">
        <v>1</v>
      </c>
      <c r="F323" s="4">
        <v>1</v>
      </c>
      <c r="G323" s="5">
        <v>22800</v>
      </c>
      <c r="H323" s="5">
        <v>35.625</v>
      </c>
      <c r="I323" s="5">
        <v>1200000</v>
      </c>
      <c r="J323" s="5">
        <v>35.625</v>
      </c>
      <c r="K323" s="5">
        <v>37433.981249999997</v>
      </c>
      <c r="L323" s="5">
        <v>121319.00625000001</v>
      </c>
      <c r="M323" s="5">
        <v>100000</v>
      </c>
      <c r="N323" s="5">
        <v>85000</v>
      </c>
      <c r="O323" s="5">
        <v>1543752.9875</v>
      </c>
      <c r="P323" s="5">
        <v>385938.24687500001</v>
      </c>
      <c r="Q323" s="5">
        <v>1929691.234375</v>
      </c>
      <c r="R323" s="5" t="s">
        <v>6009</v>
      </c>
      <c r="S323" s="26">
        <v>0</v>
      </c>
      <c r="T323" s="5">
        <v>0</v>
      </c>
      <c r="U323" s="5">
        <v>1929691.234375</v>
      </c>
      <c r="V323" s="5">
        <v>2020386.7223906249</v>
      </c>
    </row>
    <row r="324" spans="1:22" s="4" customFormat="1" x14ac:dyDescent="0.3">
      <c r="A324" s="4" t="s">
        <v>4053</v>
      </c>
      <c r="B324" s="4" t="s">
        <v>4054</v>
      </c>
      <c r="C324" s="4">
        <v>59</v>
      </c>
      <c r="D324" s="4">
        <v>59</v>
      </c>
      <c r="E324" s="4">
        <v>1</v>
      </c>
      <c r="F324" s="4">
        <v>1</v>
      </c>
      <c r="G324" s="5">
        <v>8850</v>
      </c>
      <c r="H324" s="5">
        <v>13.828125</v>
      </c>
      <c r="I324" s="5">
        <v>1200000</v>
      </c>
      <c r="J324" s="5">
        <v>13.828125</v>
      </c>
      <c r="K324" s="5">
        <v>34273.216406250001</v>
      </c>
      <c r="L324" s="5">
        <v>118338.71953125</v>
      </c>
      <c r="M324" s="5">
        <v>100000</v>
      </c>
      <c r="N324" s="5">
        <v>85000</v>
      </c>
      <c r="O324" s="5">
        <v>1537611.9359374999</v>
      </c>
      <c r="P324" s="5">
        <v>384402.98398437497</v>
      </c>
      <c r="Q324" s="5">
        <v>1922014.9199218748</v>
      </c>
      <c r="R324" s="5" t="s">
        <v>6045</v>
      </c>
      <c r="S324" s="26">
        <v>0</v>
      </c>
      <c r="T324" s="5">
        <v>0</v>
      </c>
      <c r="U324" s="5">
        <v>1922014.9199218748</v>
      </c>
      <c r="V324" s="5">
        <v>2012349.6211582026</v>
      </c>
    </row>
    <row r="325" spans="1:22" s="4" customFormat="1" x14ac:dyDescent="0.3">
      <c r="A325" s="4" t="s">
        <v>4067</v>
      </c>
      <c r="B325" s="4" t="s">
        <v>4068</v>
      </c>
      <c r="C325" s="4">
        <v>600</v>
      </c>
      <c r="D325" s="4">
        <v>109</v>
      </c>
      <c r="E325" s="4">
        <v>1</v>
      </c>
      <c r="F325" s="4">
        <v>1</v>
      </c>
      <c r="G325" s="5">
        <v>90000</v>
      </c>
      <c r="H325" s="5">
        <v>140.625</v>
      </c>
      <c r="I325" s="5">
        <v>1200000</v>
      </c>
      <c r="J325" s="5">
        <v>140.625</v>
      </c>
      <c r="K325" s="5">
        <v>52660.03125</v>
      </c>
      <c r="L325" s="5">
        <v>135675.65625</v>
      </c>
      <c r="M325" s="5">
        <v>100000</v>
      </c>
      <c r="N325" s="5">
        <v>85000</v>
      </c>
      <c r="O325" s="5">
        <v>1573335.6875</v>
      </c>
      <c r="P325" s="5">
        <v>393333.921875</v>
      </c>
      <c r="Q325" s="5">
        <v>1966669.609375</v>
      </c>
      <c r="R325" s="5" t="s">
        <v>6046</v>
      </c>
      <c r="S325" s="26">
        <v>0.32</v>
      </c>
      <c r="T325" s="5">
        <v>503467.42</v>
      </c>
      <c r="U325" s="5">
        <v>2470137.0293749999</v>
      </c>
      <c r="V325" s="5">
        <v>2586233.4697556249</v>
      </c>
    </row>
    <row r="326" spans="1:22" s="4" customFormat="1" x14ac:dyDescent="0.3">
      <c r="A326" s="4" t="s">
        <v>4069</v>
      </c>
      <c r="B326" s="4" t="s">
        <v>4070</v>
      </c>
      <c r="C326" s="4">
        <v>99</v>
      </c>
      <c r="D326" s="4">
        <v>47</v>
      </c>
      <c r="E326" s="4">
        <v>1</v>
      </c>
      <c r="F326" s="4">
        <v>1</v>
      </c>
      <c r="G326" s="5">
        <v>14850</v>
      </c>
      <c r="H326" s="5">
        <v>23.203125</v>
      </c>
      <c r="I326" s="5">
        <v>1200000</v>
      </c>
      <c r="J326" s="5">
        <v>23.203125</v>
      </c>
      <c r="K326" s="5">
        <v>35632.685156250001</v>
      </c>
      <c r="L326" s="5">
        <v>119620.56328125</v>
      </c>
      <c r="M326" s="5">
        <v>100000</v>
      </c>
      <c r="N326" s="5">
        <v>85000</v>
      </c>
      <c r="O326" s="5">
        <v>1540253.2484374999</v>
      </c>
      <c r="P326" s="5">
        <v>385063.31210937497</v>
      </c>
      <c r="Q326" s="5">
        <v>1925316.5605468748</v>
      </c>
      <c r="R326" s="5" t="s">
        <v>6011</v>
      </c>
      <c r="S326" s="26">
        <v>0.32</v>
      </c>
      <c r="T326" s="5">
        <v>492881.03949999996</v>
      </c>
      <c r="U326" s="5">
        <v>2418197.600046875</v>
      </c>
      <c r="V326" s="5">
        <v>2531852.8872490781</v>
      </c>
    </row>
    <row r="327" spans="1:22" s="4" customFormat="1" x14ac:dyDescent="0.3">
      <c r="A327" s="4" t="s">
        <v>4092</v>
      </c>
      <c r="B327" s="4" t="s">
        <v>4093</v>
      </c>
      <c r="C327" s="4">
        <v>35</v>
      </c>
      <c r="D327" s="4">
        <v>17</v>
      </c>
      <c r="E327" s="4">
        <v>1</v>
      </c>
      <c r="F327" s="4">
        <v>1</v>
      </c>
      <c r="G327" s="5">
        <v>5250</v>
      </c>
      <c r="H327" s="5">
        <v>8.203125</v>
      </c>
      <c r="I327" s="5">
        <v>1200000</v>
      </c>
      <c r="J327" s="5">
        <v>8.203125</v>
      </c>
      <c r="K327" s="5">
        <v>33457.53515625</v>
      </c>
      <c r="L327" s="5">
        <v>117569.61328125</v>
      </c>
      <c r="M327" s="5">
        <v>100000</v>
      </c>
      <c r="N327" s="5">
        <v>85000</v>
      </c>
      <c r="O327" s="5">
        <v>1536027.1484375</v>
      </c>
      <c r="P327" s="5">
        <v>384006.787109375</v>
      </c>
      <c r="Q327" s="5">
        <v>1920033.935546875</v>
      </c>
      <c r="R327" s="5" t="s">
        <v>6020</v>
      </c>
      <c r="S327" s="26">
        <v>0.3</v>
      </c>
      <c r="T327" s="5">
        <v>460808.14453125</v>
      </c>
      <c r="U327" s="5">
        <v>2380842.080078125</v>
      </c>
      <c r="V327" s="5">
        <v>2492741.6578417965</v>
      </c>
    </row>
    <row r="328" spans="1:22" s="4" customFormat="1" x14ac:dyDescent="0.3">
      <c r="A328" s="4" t="s">
        <v>4094</v>
      </c>
      <c r="B328" s="4" t="s">
        <v>4095</v>
      </c>
      <c r="C328" s="4">
        <v>60</v>
      </c>
      <c r="D328" s="4">
        <v>23</v>
      </c>
      <c r="E328" s="4">
        <v>1</v>
      </c>
      <c r="F328" s="4">
        <v>1</v>
      </c>
      <c r="G328" s="5">
        <v>9000</v>
      </c>
      <c r="H328" s="5">
        <v>14.0625</v>
      </c>
      <c r="I328" s="5">
        <v>1200000</v>
      </c>
      <c r="J328" s="5">
        <v>14.0625</v>
      </c>
      <c r="K328" s="5">
        <v>34307.203125</v>
      </c>
      <c r="L328" s="5">
        <v>118370.765625</v>
      </c>
      <c r="M328" s="5">
        <v>100000</v>
      </c>
      <c r="N328" s="5">
        <v>85000</v>
      </c>
      <c r="O328" s="5">
        <v>1537677.96875</v>
      </c>
      <c r="P328" s="5">
        <v>384419.4921875</v>
      </c>
      <c r="Q328" s="5">
        <v>1922097.4609375</v>
      </c>
      <c r="R328" s="5" t="s">
        <v>6040</v>
      </c>
      <c r="S328" s="26">
        <v>0</v>
      </c>
      <c r="T328" s="5">
        <v>0</v>
      </c>
      <c r="U328" s="5">
        <v>1922097.4609375</v>
      </c>
      <c r="V328" s="5">
        <v>2012436.0416015624</v>
      </c>
    </row>
    <row r="329" spans="1:22" s="4" customFormat="1" x14ac:dyDescent="0.3">
      <c r="A329" s="4" t="s">
        <v>4096</v>
      </c>
      <c r="B329" s="4" t="s">
        <v>4097</v>
      </c>
      <c r="C329" s="4">
        <v>58</v>
      </c>
      <c r="D329" s="4">
        <v>20</v>
      </c>
      <c r="E329" s="4">
        <v>1</v>
      </c>
      <c r="F329" s="4">
        <v>1</v>
      </c>
      <c r="G329" s="5">
        <v>8700</v>
      </c>
      <c r="H329" s="5">
        <v>13.59375</v>
      </c>
      <c r="I329" s="5">
        <v>1200000</v>
      </c>
      <c r="J329" s="5">
        <v>13.59375</v>
      </c>
      <c r="K329" s="5">
        <v>34239.229687500003</v>
      </c>
      <c r="L329" s="5">
        <v>118306.67343749999</v>
      </c>
      <c r="M329" s="5">
        <v>100000</v>
      </c>
      <c r="N329" s="5">
        <v>85000</v>
      </c>
      <c r="O329" s="5">
        <v>1537545.903125</v>
      </c>
      <c r="P329" s="5">
        <v>384386.47578124999</v>
      </c>
      <c r="Q329" s="5">
        <v>1921932.37890625</v>
      </c>
      <c r="R329" s="5" t="s">
        <v>6019</v>
      </c>
      <c r="S329" s="26">
        <v>0.3</v>
      </c>
      <c r="T329" s="5">
        <v>461263.7709375</v>
      </c>
      <c r="U329" s="5">
        <v>2383196.1498437501</v>
      </c>
      <c r="V329" s="5">
        <v>2495206.3688864061</v>
      </c>
    </row>
    <row r="330" spans="1:22" s="4" customFormat="1" x14ac:dyDescent="0.3">
      <c r="A330" s="4" t="s">
        <v>4106</v>
      </c>
      <c r="B330" s="4" t="s">
        <v>4107</v>
      </c>
      <c r="C330" s="4">
        <v>220</v>
      </c>
      <c r="D330" s="4">
        <v>79</v>
      </c>
      <c r="E330" s="4">
        <v>1</v>
      </c>
      <c r="F330" s="4">
        <v>1</v>
      </c>
      <c r="G330" s="5">
        <v>33000</v>
      </c>
      <c r="H330" s="5">
        <v>51.5625</v>
      </c>
      <c r="I330" s="5">
        <v>1200000</v>
      </c>
      <c r="J330" s="5">
        <v>51.5625</v>
      </c>
      <c r="K330" s="5">
        <v>39745.078125</v>
      </c>
      <c r="L330" s="5">
        <v>123498.140625</v>
      </c>
      <c r="M330" s="5">
        <v>100000</v>
      </c>
      <c r="N330" s="5">
        <v>85000</v>
      </c>
      <c r="O330" s="5">
        <v>1548243.21875</v>
      </c>
      <c r="P330" s="5">
        <v>387060.8046875</v>
      </c>
      <c r="Q330" s="5">
        <v>1935304.0234375</v>
      </c>
      <c r="R330" s="5" t="s">
        <v>6034</v>
      </c>
      <c r="S330" s="26">
        <v>0.32</v>
      </c>
      <c r="T330" s="5">
        <v>495437.83</v>
      </c>
      <c r="U330" s="5">
        <v>2430741.8534375001</v>
      </c>
      <c r="V330" s="5">
        <v>2544986.7205490624</v>
      </c>
    </row>
    <row r="331" spans="1:22" s="4" customFormat="1" x14ac:dyDescent="0.3">
      <c r="A331" s="4" t="s">
        <v>4138</v>
      </c>
      <c r="B331" s="4" t="s">
        <v>4139</v>
      </c>
      <c r="C331" s="4">
        <v>70</v>
      </c>
      <c r="D331" s="4">
        <v>70</v>
      </c>
      <c r="E331" s="4">
        <v>1</v>
      </c>
      <c r="F331" s="4">
        <v>1</v>
      </c>
      <c r="G331" s="5">
        <v>10500</v>
      </c>
      <c r="H331" s="5">
        <v>16.40625</v>
      </c>
      <c r="I331" s="5">
        <v>1200000</v>
      </c>
      <c r="J331" s="5">
        <v>16.40625</v>
      </c>
      <c r="K331" s="5">
        <v>34647.0703125</v>
      </c>
      <c r="L331" s="5">
        <v>118691.2265625</v>
      </c>
      <c r="M331" s="5">
        <v>100000</v>
      </c>
      <c r="N331" s="5">
        <v>85000</v>
      </c>
      <c r="O331" s="5">
        <v>1538338.296875</v>
      </c>
      <c r="P331" s="5">
        <v>384584.57421875</v>
      </c>
      <c r="Q331" s="5">
        <v>1922922.87109375</v>
      </c>
      <c r="R331" s="5" t="s">
        <v>6042</v>
      </c>
      <c r="S331" s="26">
        <v>0</v>
      </c>
      <c r="T331" s="5">
        <v>0</v>
      </c>
      <c r="U331" s="5">
        <v>1922922.87109375</v>
      </c>
      <c r="V331" s="5">
        <v>2013300.2460351561</v>
      </c>
    </row>
    <row r="332" spans="1:22" s="4" customFormat="1" x14ac:dyDescent="0.3">
      <c r="A332" s="4" t="s">
        <v>4140</v>
      </c>
      <c r="B332" s="4" t="s">
        <v>4141</v>
      </c>
      <c r="C332" s="4">
        <v>100</v>
      </c>
      <c r="D332" s="4">
        <v>33</v>
      </c>
      <c r="E332" s="4">
        <v>1</v>
      </c>
      <c r="F332" s="4">
        <v>1</v>
      </c>
      <c r="G332" s="5">
        <v>15000</v>
      </c>
      <c r="H332" s="5">
        <v>23.4375</v>
      </c>
      <c r="I332" s="5">
        <v>1200000</v>
      </c>
      <c r="J332" s="5">
        <v>23.4375</v>
      </c>
      <c r="K332" s="5">
        <v>35666.671875</v>
      </c>
      <c r="L332" s="5">
        <v>119652.609375</v>
      </c>
      <c r="M332" s="5">
        <v>100000</v>
      </c>
      <c r="N332" s="5">
        <v>85000</v>
      </c>
      <c r="O332" s="5">
        <v>1540319.28125</v>
      </c>
      <c r="P332" s="5">
        <v>385079.8203125</v>
      </c>
      <c r="Q332" s="5">
        <v>1925399.1015625</v>
      </c>
      <c r="R332" s="5" t="s">
        <v>6027</v>
      </c>
      <c r="S332" s="26">
        <v>0.3</v>
      </c>
      <c r="T332" s="5">
        <v>462095.78437499999</v>
      </c>
      <c r="U332" s="5">
        <v>2387494.8859374998</v>
      </c>
      <c r="V332" s="5">
        <v>2499707.1455765623</v>
      </c>
    </row>
    <row r="333" spans="1:22" s="4" customFormat="1" x14ac:dyDescent="0.3">
      <c r="A333" s="4" t="s">
        <v>4142</v>
      </c>
      <c r="B333" s="4" t="s">
        <v>4143</v>
      </c>
      <c r="C333" s="4">
        <v>60</v>
      </c>
      <c r="D333" s="4">
        <v>20</v>
      </c>
      <c r="E333" s="4">
        <v>1</v>
      </c>
      <c r="F333" s="4">
        <v>1</v>
      </c>
      <c r="G333" s="5">
        <v>9000</v>
      </c>
      <c r="H333" s="5">
        <v>14.0625</v>
      </c>
      <c r="I333" s="5">
        <v>1200000</v>
      </c>
      <c r="J333" s="5">
        <v>14.0625</v>
      </c>
      <c r="K333" s="5">
        <v>34307.203125</v>
      </c>
      <c r="L333" s="5">
        <v>118370.765625</v>
      </c>
      <c r="M333" s="5">
        <v>100000</v>
      </c>
      <c r="N333" s="5">
        <v>85000</v>
      </c>
      <c r="O333" s="5">
        <v>1537677.96875</v>
      </c>
      <c r="P333" s="5">
        <v>384419.4921875</v>
      </c>
      <c r="Q333" s="5">
        <v>1922097.4609375</v>
      </c>
      <c r="R333" s="5" t="s">
        <v>6019</v>
      </c>
      <c r="S333" s="26">
        <v>0.3</v>
      </c>
      <c r="T333" s="5">
        <v>461303.390625</v>
      </c>
      <c r="U333" s="5">
        <v>2383400.8515625</v>
      </c>
      <c r="V333" s="5">
        <v>2495420.6915859375</v>
      </c>
    </row>
    <row r="334" spans="1:22" s="4" customFormat="1" x14ac:dyDescent="0.3">
      <c r="A334" s="4" t="s">
        <v>4144</v>
      </c>
      <c r="B334" s="4" t="s">
        <v>4145</v>
      </c>
      <c r="C334" s="4">
        <v>275</v>
      </c>
      <c r="D334" s="4">
        <v>104</v>
      </c>
      <c r="E334" s="4">
        <v>1</v>
      </c>
      <c r="F334" s="4">
        <v>1</v>
      </c>
      <c r="G334" s="5">
        <v>41250</v>
      </c>
      <c r="H334" s="5">
        <v>64.453125</v>
      </c>
      <c r="I334" s="5">
        <v>1200000</v>
      </c>
      <c r="J334" s="5">
        <v>64.453125</v>
      </c>
      <c r="K334" s="5">
        <v>41614.34765625</v>
      </c>
      <c r="L334" s="5">
        <v>125260.67578125</v>
      </c>
      <c r="M334" s="5">
        <v>100000</v>
      </c>
      <c r="N334" s="5">
        <v>85000</v>
      </c>
      <c r="O334" s="5">
        <v>1551875.0234375</v>
      </c>
      <c r="P334" s="5">
        <v>387968.755859375</v>
      </c>
      <c r="Q334" s="5">
        <v>1939843.779296875</v>
      </c>
      <c r="R334" s="5" t="s">
        <v>6007</v>
      </c>
      <c r="S334" s="26">
        <v>0</v>
      </c>
      <c r="T334" s="5">
        <v>0</v>
      </c>
      <c r="U334" s="5">
        <v>1939843.779296875</v>
      </c>
      <c r="V334" s="5">
        <v>2031016.436923828</v>
      </c>
    </row>
    <row r="335" spans="1:22" s="4" customFormat="1" x14ac:dyDescent="0.3">
      <c r="A335" s="4" t="s">
        <v>4150</v>
      </c>
      <c r="B335" s="4" t="s">
        <v>4151</v>
      </c>
      <c r="C335" s="4">
        <v>32</v>
      </c>
      <c r="D335" s="4">
        <v>24</v>
      </c>
      <c r="E335" s="4">
        <v>1</v>
      </c>
      <c r="F335" s="4">
        <v>1</v>
      </c>
      <c r="G335" s="5">
        <v>4800</v>
      </c>
      <c r="H335" s="5">
        <v>7.5</v>
      </c>
      <c r="I335" s="5">
        <v>1200000</v>
      </c>
      <c r="J335" s="5">
        <v>7.5</v>
      </c>
      <c r="K335" s="5">
        <v>33355.574999999997</v>
      </c>
      <c r="L335" s="5">
        <v>117473.47500000001</v>
      </c>
      <c r="M335" s="5">
        <v>100000</v>
      </c>
      <c r="N335" s="5">
        <v>85000</v>
      </c>
      <c r="O335" s="5">
        <v>1535829.05</v>
      </c>
      <c r="P335" s="5">
        <v>383957.26250000001</v>
      </c>
      <c r="Q335" s="5">
        <v>1919786.3125</v>
      </c>
      <c r="R335" s="5" t="s">
        <v>6009</v>
      </c>
      <c r="S335" s="26">
        <v>0</v>
      </c>
      <c r="T335" s="5">
        <v>0</v>
      </c>
      <c r="U335" s="5">
        <v>1919786.3125</v>
      </c>
      <c r="V335" s="5">
        <v>2010016.2691874998</v>
      </c>
    </row>
    <row r="336" spans="1:22" s="4" customFormat="1" x14ac:dyDescent="0.3">
      <c r="A336" s="4" t="s">
        <v>4152</v>
      </c>
      <c r="B336" s="4" t="s">
        <v>4153</v>
      </c>
      <c r="C336" s="4">
        <v>126</v>
      </c>
      <c r="D336" s="4">
        <v>42</v>
      </c>
      <c r="E336" s="4">
        <v>1</v>
      </c>
      <c r="F336" s="4">
        <v>1</v>
      </c>
      <c r="G336" s="5">
        <v>18900</v>
      </c>
      <c r="H336" s="5">
        <v>29.53125</v>
      </c>
      <c r="I336" s="5">
        <v>1200000</v>
      </c>
      <c r="J336" s="5">
        <v>29.53125</v>
      </c>
      <c r="K336" s="5">
        <v>36550.326562499999</v>
      </c>
      <c r="L336" s="5">
        <v>120485.8078125</v>
      </c>
      <c r="M336" s="5">
        <v>100000</v>
      </c>
      <c r="N336" s="5">
        <v>85000</v>
      </c>
      <c r="O336" s="5">
        <v>1542036.1343750001</v>
      </c>
      <c r="P336" s="5">
        <v>385509.03359375003</v>
      </c>
      <c r="Q336" s="5">
        <v>1927545.1679687502</v>
      </c>
      <c r="R336" s="5" t="s">
        <v>6019</v>
      </c>
      <c r="S336" s="26">
        <v>0.3</v>
      </c>
      <c r="T336" s="5">
        <v>462610.84031250002</v>
      </c>
      <c r="U336" s="5">
        <v>2390156.0082812505</v>
      </c>
      <c r="V336" s="5">
        <v>2502493.3406704692</v>
      </c>
    </row>
    <row r="337" spans="1:22" s="4" customFormat="1" x14ac:dyDescent="0.3">
      <c r="A337" s="4" t="s">
        <v>4156</v>
      </c>
      <c r="B337" s="4" t="s">
        <v>4157</v>
      </c>
      <c r="C337" s="4">
        <v>264</v>
      </c>
      <c r="D337" s="4">
        <v>75</v>
      </c>
      <c r="E337" s="4">
        <v>1</v>
      </c>
      <c r="F337" s="4">
        <v>1</v>
      </c>
      <c r="G337" s="5">
        <v>39600</v>
      </c>
      <c r="H337" s="5">
        <v>61.875</v>
      </c>
      <c r="I337" s="5">
        <v>1200000</v>
      </c>
      <c r="J337" s="5">
        <v>61.875</v>
      </c>
      <c r="K337" s="5">
        <v>41240.493750000001</v>
      </c>
      <c r="L337" s="5">
        <v>124908.16875</v>
      </c>
      <c r="M337" s="5">
        <v>100000</v>
      </c>
      <c r="N337" s="5">
        <v>85000</v>
      </c>
      <c r="O337" s="5">
        <v>1551148.6624999999</v>
      </c>
      <c r="P337" s="5">
        <v>387787.16562499997</v>
      </c>
      <c r="Q337" s="5">
        <v>1938935.8281249998</v>
      </c>
      <c r="R337" s="5" t="s">
        <v>6012</v>
      </c>
      <c r="S337" s="26">
        <v>0</v>
      </c>
      <c r="T337" s="5">
        <v>0</v>
      </c>
      <c r="U337" s="5">
        <v>1938935.8281249998</v>
      </c>
      <c r="V337" s="5">
        <v>2030065.8120468745</v>
      </c>
    </row>
    <row r="338" spans="1:22" s="4" customFormat="1" x14ac:dyDescent="0.3">
      <c r="A338" s="4" t="s">
        <v>4181</v>
      </c>
      <c r="B338" s="4" t="s">
        <v>4182</v>
      </c>
      <c r="C338" s="4">
        <v>70</v>
      </c>
      <c r="D338" s="4">
        <v>44</v>
      </c>
      <c r="E338" s="4">
        <v>1</v>
      </c>
      <c r="F338" s="4">
        <v>1</v>
      </c>
      <c r="G338" s="5">
        <v>10500</v>
      </c>
      <c r="H338" s="5">
        <v>16.40625</v>
      </c>
      <c r="I338" s="5">
        <v>1200000</v>
      </c>
      <c r="J338" s="5">
        <v>16.40625</v>
      </c>
      <c r="K338" s="5">
        <v>34647.0703125</v>
      </c>
      <c r="L338" s="5">
        <v>118691.2265625</v>
      </c>
      <c r="M338" s="5">
        <v>100000</v>
      </c>
      <c r="N338" s="5">
        <v>85000</v>
      </c>
      <c r="O338" s="5">
        <v>1538338.296875</v>
      </c>
      <c r="P338" s="5">
        <v>384584.57421875</v>
      </c>
      <c r="Q338" s="5">
        <v>1922922.87109375</v>
      </c>
      <c r="R338" s="5" t="s">
        <v>6010</v>
      </c>
      <c r="S338" s="26">
        <v>0</v>
      </c>
      <c r="T338" s="5">
        <v>0</v>
      </c>
      <c r="U338" s="5">
        <v>1922922.87109375</v>
      </c>
      <c r="V338" s="5">
        <v>2013300.2460351561</v>
      </c>
    </row>
    <row r="339" spans="1:22" s="4" customFormat="1" x14ac:dyDescent="0.3">
      <c r="A339" s="4" t="s">
        <v>4198</v>
      </c>
      <c r="B339" s="4" t="s">
        <v>4199</v>
      </c>
      <c r="C339" s="4">
        <v>200</v>
      </c>
      <c r="D339" s="4">
        <v>60</v>
      </c>
      <c r="E339" s="4">
        <v>1</v>
      </c>
      <c r="F339" s="4">
        <v>1</v>
      </c>
      <c r="G339" s="5">
        <v>30000</v>
      </c>
      <c r="H339" s="5">
        <v>46.875</v>
      </c>
      <c r="I339" s="5">
        <v>1200000</v>
      </c>
      <c r="J339" s="5">
        <v>46.875</v>
      </c>
      <c r="K339" s="5">
        <v>39065.34375</v>
      </c>
      <c r="L339" s="5">
        <v>122857.21875</v>
      </c>
      <c r="M339" s="5">
        <v>100000</v>
      </c>
      <c r="N339" s="5">
        <v>85000</v>
      </c>
      <c r="O339" s="5">
        <v>1546922.5625</v>
      </c>
      <c r="P339" s="5">
        <v>386730.640625</v>
      </c>
      <c r="Q339" s="5">
        <v>1933653.203125</v>
      </c>
      <c r="R339" s="5" t="s">
        <v>6009</v>
      </c>
      <c r="S339" s="26">
        <v>0</v>
      </c>
      <c r="T339" s="5">
        <v>0</v>
      </c>
      <c r="U339" s="5">
        <v>1933653.203125</v>
      </c>
      <c r="V339" s="5">
        <v>2024534.9036718749</v>
      </c>
    </row>
    <row r="340" spans="1:22" s="4" customFormat="1" x14ac:dyDescent="0.3">
      <c r="A340" s="4" t="s">
        <v>4200</v>
      </c>
      <c r="B340" s="4" t="s">
        <v>4201</v>
      </c>
      <c r="C340" s="4">
        <v>105</v>
      </c>
      <c r="D340" s="4">
        <v>47</v>
      </c>
      <c r="E340" s="4">
        <v>1</v>
      </c>
      <c r="F340" s="4">
        <v>1</v>
      </c>
      <c r="G340" s="5">
        <v>15750</v>
      </c>
      <c r="H340" s="5">
        <v>24.609375</v>
      </c>
      <c r="I340" s="5">
        <v>1200000</v>
      </c>
      <c r="J340" s="5">
        <v>24.609375</v>
      </c>
      <c r="K340" s="5">
        <v>35836.60546875</v>
      </c>
      <c r="L340" s="5">
        <v>119812.83984375</v>
      </c>
      <c r="M340" s="5">
        <v>100000</v>
      </c>
      <c r="N340" s="5">
        <v>85000</v>
      </c>
      <c r="O340" s="5">
        <v>1540649.4453125</v>
      </c>
      <c r="P340" s="5">
        <v>385162.361328125</v>
      </c>
      <c r="Q340" s="5">
        <v>1925811.806640625</v>
      </c>
      <c r="R340" s="5" t="s">
        <v>6037</v>
      </c>
      <c r="S340" s="26">
        <v>0</v>
      </c>
      <c r="T340" s="5">
        <v>0</v>
      </c>
      <c r="U340" s="5">
        <v>1925811.806640625</v>
      </c>
      <c r="V340" s="5">
        <v>2016324.9615527343</v>
      </c>
    </row>
    <row r="341" spans="1:22" s="4" customFormat="1" x14ac:dyDescent="0.3">
      <c r="A341" s="4" t="s">
        <v>4217</v>
      </c>
      <c r="B341" s="4" t="s">
        <v>4218</v>
      </c>
      <c r="C341" s="4">
        <v>90</v>
      </c>
      <c r="D341" s="4">
        <v>20</v>
      </c>
      <c r="E341" s="4">
        <v>1</v>
      </c>
      <c r="F341" s="4">
        <v>1</v>
      </c>
      <c r="G341" s="5">
        <v>13500</v>
      </c>
      <c r="H341" s="5">
        <v>21.09375</v>
      </c>
      <c r="I341" s="5">
        <v>1200000</v>
      </c>
      <c r="J341" s="5">
        <v>21.09375</v>
      </c>
      <c r="K341" s="5">
        <v>35326.8046875</v>
      </c>
      <c r="L341" s="5">
        <v>119332.1484375</v>
      </c>
      <c r="M341" s="5">
        <v>100000</v>
      </c>
      <c r="N341" s="5">
        <v>85000</v>
      </c>
      <c r="O341" s="5">
        <v>1539658.953125</v>
      </c>
      <c r="P341" s="5">
        <v>384914.73828125</v>
      </c>
      <c r="Q341" s="5">
        <v>1924573.69140625</v>
      </c>
      <c r="R341" s="5" t="s">
        <v>6007</v>
      </c>
      <c r="S341" s="26">
        <v>0</v>
      </c>
      <c r="T341" s="5">
        <v>0</v>
      </c>
      <c r="U341" s="5">
        <v>1924573.69140625</v>
      </c>
      <c r="V341" s="5">
        <v>2015028.6549023436</v>
      </c>
    </row>
    <row r="342" spans="1:22" s="4" customFormat="1" x14ac:dyDescent="0.3">
      <c r="A342" s="4" t="s">
        <v>4230</v>
      </c>
      <c r="B342" s="4" t="s">
        <v>4231</v>
      </c>
      <c r="C342" s="4">
        <v>69</v>
      </c>
      <c r="D342" s="4">
        <v>22</v>
      </c>
      <c r="E342" s="4">
        <v>1</v>
      </c>
      <c r="F342" s="4">
        <v>1</v>
      </c>
      <c r="G342" s="5">
        <v>10350</v>
      </c>
      <c r="H342" s="5">
        <v>16.171875</v>
      </c>
      <c r="I342" s="5">
        <v>1200000</v>
      </c>
      <c r="J342" s="5">
        <v>16.171875</v>
      </c>
      <c r="K342" s="5">
        <v>34613.083593750001</v>
      </c>
      <c r="L342" s="5">
        <v>118659.18046875</v>
      </c>
      <c r="M342" s="5">
        <v>100000</v>
      </c>
      <c r="N342" s="5">
        <v>85000</v>
      </c>
      <c r="O342" s="5">
        <v>1538272.2640624999</v>
      </c>
      <c r="P342" s="5">
        <v>384568.06601562497</v>
      </c>
      <c r="Q342" s="5">
        <v>1922840.3300781248</v>
      </c>
      <c r="R342" s="5" t="s">
        <v>6027</v>
      </c>
      <c r="S342" s="26">
        <v>0.3</v>
      </c>
      <c r="T342" s="5">
        <v>461481.67921874992</v>
      </c>
      <c r="U342" s="5">
        <v>2384322.0092968745</v>
      </c>
      <c r="V342" s="5">
        <v>2496385.1437338274</v>
      </c>
    </row>
    <row r="343" spans="1:22" s="4" customFormat="1" x14ac:dyDescent="0.3">
      <c r="A343" s="4" t="s">
        <v>4238</v>
      </c>
      <c r="B343" s="4" t="s">
        <v>4239</v>
      </c>
      <c r="C343" s="4">
        <v>175</v>
      </c>
      <c r="D343" s="4">
        <v>60</v>
      </c>
      <c r="E343" s="4">
        <v>1</v>
      </c>
      <c r="F343" s="4">
        <v>1</v>
      </c>
      <c r="G343" s="5">
        <v>26250</v>
      </c>
      <c r="H343" s="5">
        <v>41.015625</v>
      </c>
      <c r="I343" s="5">
        <v>1200000</v>
      </c>
      <c r="J343" s="5">
        <v>41.015625</v>
      </c>
      <c r="K343" s="5">
        <v>38215.67578125</v>
      </c>
      <c r="L343" s="5">
        <v>122056.06640625</v>
      </c>
      <c r="M343" s="5">
        <v>100000</v>
      </c>
      <c r="N343" s="5">
        <v>85000</v>
      </c>
      <c r="O343" s="5">
        <v>1545271.7421875</v>
      </c>
      <c r="P343" s="5">
        <v>386317.935546875</v>
      </c>
      <c r="Q343" s="5">
        <v>1931589.677734375</v>
      </c>
      <c r="R343" s="5" t="s">
        <v>6042</v>
      </c>
      <c r="S343" s="26">
        <v>0</v>
      </c>
      <c r="T343" s="5">
        <v>0</v>
      </c>
      <c r="U343" s="5">
        <v>1931589.677734375</v>
      </c>
      <c r="V343" s="5">
        <v>2022374.3925878904</v>
      </c>
    </row>
    <row r="344" spans="1:22" s="4" customFormat="1" x14ac:dyDescent="0.3">
      <c r="A344" s="4" t="s">
        <v>4254</v>
      </c>
      <c r="B344" s="4" t="s">
        <v>4255</v>
      </c>
      <c r="C344" s="4">
        <v>80</v>
      </c>
      <c r="D344" s="4">
        <v>60</v>
      </c>
      <c r="E344" s="4">
        <v>1</v>
      </c>
      <c r="F344" s="4">
        <v>1</v>
      </c>
      <c r="G344" s="5">
        <v>12000</v>
      </c>
      <c r="H344" s="5">
        <v>18.75</v>
      </c>
      <c r="I344" s="5">
        <v>1200000</v>
      </c>
      <c r="J344" s="5">
        <v>18.75</v>
      </c>
      <c r="K344" s="5">
        <v>34986.9375</v>
      </c>
      <c r="L344" s="5">
        <v>119011.6875</v>
      </c>
      <c r="M344" s="5">
        <v>100000</v>
      </c>
      <c r="N344" s="5">
        <v>85000</v>
      </c>
      <c r="O344" s="5">
        <v>1538998.625</v>
      </c>
      <c r="P344" s="5">
        <v>384749.65625</v>
      </c>
      <c r="Q344" s="5">
        <v>1923748.28125</v>
      </c>
      <c r="R344" s="5" t="s">
        <v>6015</v>
      </c>
      <c r="S344" s="26">
        <v>0</v>
      </c>
      <c r="T344" s="5">
        <v>0</v>
      </c>
      <c r="U344" s="5">
        <v>1923748.28125</v>
      </c>
      <c r="V344" s="5">
        <v>2014164.45046875</v>
      </c>
    </row>
    <row r="345" spans="1:22" s="4" customFormat="1" x14ac:dyDescent="0.3">
      <c r="A345" s="4" t="s">
        <v>4268</v>
      </c>
      <c r="B345" s="4" t="s">
        <v>4269</v>
      </c>
      <c r="C345" s="4">
        <v>300</v>
      </c>
      <c r="D345" s="4">
        <v>72</v>
      </c>
      <c r="E345" s="4">
        <v>1</v>
      </c>
      <c r="F345" s="4">
        <v>1</v>
      </c>
      <c r="G345" s="5">
        <v>45000</v>
      </c>
      <c r="H345" s="5">
        <v>70.3125</v>
      </c>
      <c r="I345" s="5">
        <v>1200000</v>
      </c>
      <c r="J345" s="5">
        <v>70.3125</v>
      </c>
      <c r="K345" s="5">
        <v>42464.015625</v>
      </c>
      <c r="L345" s="5">
        <v>126061.828125</v>
      </c>
      <c r="M345" s="5">
        <v>100000</v>
      </c>
      <c r="N345" s="5">
        <v>85000</v>
      </c>
      <c r="O345" s="5">
        <v>1553525.84375</v>
      </c>
      <c r="P345" s="5">
        <v>388381.4609375</v>
      </c>
      <c r="Q345" s="5">
        <v>1941907.3046875</v>
      </c>
      <c r="R345" s="5" t="s">
        <v>6044</v>
      </c>
      <c r="S345" s="26">
        <v>0</v>
      </c>
      <c r="T345" s="5">
        <v>0</v>
      </c>
      <c r="U345" s="5">
        <v>1941907.3046875</v>
      </c>
      <c r="V345" s="5">
        <v>2033176.9480078123</v>
      </c>
    </row>
    <row r="346" spans="1:22" s="4" customFormat="1" x14ac:dyDescent="0.3">
      <c r="A346" s="4" t="s">
        <v>4278</v>
      </c>
      <c r="B346" s="4" t="s">
        <v>4279</v>
      </c>
      <c r="C346" s="4">
        <v>100</v>
      </c>
      <c r="D346" s="4">
        <v>75</v>
      </c>
      <c r="E346" s="4">
        <v>1</v>
      </c>
      <c r="F346" s="4">
        <v>1</v>
      </c>
      <c r="G346" s="5">
        <v>15000</v>
      </c>
      <c r="H346" s="5">
        <v>23.4375</v>
      </c>
      <c r="I346" s="5">
        <v>1200000</v>
      </c>
      <c r="J346" s="5">
        <v>23.4375</v>
      </c>
      <c r="K346" s="5">
        <v>35666.671875</v>
      </c>
      <c r="L346" s="5">
        <v>119652.609375</v>
      </c>
      <c r="M346" s="5">
        <v>100000</v>
      </c>
      <c r="N346" s="5">
        <v>85000</v>
      </c>
      <c r="O346" s="5">
        <v>1540319.28125</v>
      </c>
      <c r="P346" s="5">
        <v>385079.8203125</v>
      </c>
      <c r="Q346" s="5">
        <v>1925399.1015625</v>
      </c>
      <c r="R346" s="5" t="s">
        <v>6039</v>
      </c>
      <c r="S346" s="26">
        <v>0.3</v>
      </c>
      <c r="T346" s="5">
        <v>462095.78437499999</v>
      </c>
      <c r="U346" s="5">
        <v>2387494.8859374998</v>
      </c>
      <c r="V346" s="5">
        <v>2499707.1455765623</v>
      </c>
    </row>
    <row r="347" spans="1:22" s="4" customFormat="1" x14ac:dyDescent="0.3">
      <c r="A347" s="4" t="s">
        <v>4284</v>
      </c>
      <c r="B347" s="4" t="s">
        <v>4285</v>
      </c>
      <c r="C347" s="4">
        <v>275</v>
      </c>
      <c r="D347" s="4">
        <v>99</v>
      </c>
      <c r="E347" s="4">
        <v>1</v>
      </c>
      <c r="F347" s="4">
        <v>1</v>
      </c>
      <c r="G347" s="5">
        <v>41250</v>
      </c>
      <c r="H347" s="5">
        <v>64.453125</v>
      </c>
      <c r="I347" s="5">
        <v>1200000</v>
      </c>
      <c r="J347" s="5">
        <v>64.453125</v>
      </c>
      <c r="K347" s="5">
        <v>41614.34765625</v>
      </c>
      <c r="L347" s="5">
        <v>125260.67578125</v>
      </c>
      <c r="M347" s="5">
        <v>100000</v>
      </c>
      <c r="N347" s="5">
        <v>85000</v>
      </c>
      <c r="O347" s="5">
        <v>1551875.0234375</v>
      </c>
      <c r="P347" s="5">
        <v>387968.755859375</v>
      </c>
      <c r="Q347" s="5">
        <v>1939843.779296875</v>
      </c>
      <c r="R347" s="5" t="s">
        <v>6030</v>
      </c>
      <c r="S347" s="26">
        <v>0</v>
      </c>
      <c r="T347" s="5">
        <v>0</v>
      </c>
      <c r="U347" s="5">
        <v>1939843.779296875</v>
      </c>
      <c r="V347" s="5">
        <v>2031016.436923828</v>
      </c>
    </row>
    <row r="348" spans="1:22" s="4" customFormat="1" x14ac:dyDescent="0.3">
      <c r="A348" s="4" t="s">
        <v>4319</v>
      </c>
      <c r="B348" s="4" t="s">
        <v>4320</v>
      </c>
      <c r="C348" s="4">
        <v>70</v>
      </c>
      <c r="D348" s="4">
        <v>32</v>
      </c>
      <c r="E348" s="4">
        <v>1</v>
      </c>
      <c r="F348" s="4">
        <v>1</v>
      </c>
      <c r="G348" s="5">
        <v>10500</v>
      </c>
      <c r="H348" s="5">
        <v>16.40625</v>
      </c>
      <c r="I348" s="5">
        <v>1200000</v>
      </c>
      <c r="J348" s="5">
        <v>16.40625</v>
      </c>
      <c r="K348" s="5">
        <v>34647.0703125</v>
      </c>
      <c r="L348" s="5">
        <v>118691.2265625</v>
      </c>
      <c r="M348" s="5">
        <v>100000</v>
      </c>
      <c r="N348" s="5">
        <v>85000</v>
      </c>
      <c r="O348" s="5">
        <v>1538338.296875</v>
      </c>
      <c r="P348" s="5">
        <v>384584.57421875</v>
      </c>
      <c r="Q348" s="5">
        <v>1922922.87109375</v>
      </c>
      <c r="R348" s="5" t="s">
        <v>6018</v>
      </c>
      <c r="S348" s="26">
        <v>0</v>
      </c>
      <c r="T348" s="5">
        <v>0</v>
      </c>
      <c r="U348" s="5">
        <v>1922922.87109375</v>
      </c>
      <c r="V348" s="5">
        <v>2013300.2460351561</v>
      </c>
    </row>
    <row r="349" spans="1:22" s="4" customFormat="1" x14ac:dyDescent="0.3">
      <c r="A349" s="4" t="s">
        <v>4327</v>
      </c>
      <c r="B349" s="4" t="s">
        <v>4328</v>
      </c>
      <c r="C349" s="4">
        <v>49</v>
      </c>
      <c r="D349" s="4">
        <v>58</v>
      </c>
      <c r="E349" s="4">
        <v>1</v>
      </c>
      <c r="F349" s="4">
        <v>1</v>
      </c>
      <c r="G349" s="5">
        <v>7350</v>
      </c>
      <c r="H349" s="5">
        <v>11.484375</v>
      </c>
      <c r="I349" s="5">
        <v>1200000</v>
      </c>
      <c r="J349" s="5">
        <v>11.484375</v>
      </c>
      <c r="K349" s="5">
        <v>33933.349218750001</v>
      </c>
      <c r="L349" s="5">
        <v>118018.25859375</v>
      </c>
      <c r="M349" s="5">
        <v>100000</v>
      </c>
      <c r="N349" s="5">
        <v>85000</v>
      </c>
      <c r="O349" s="5">
        <v>1536951.6078124999</v>
      </c>
      <c r="P349" s="5">
        <v>384237.90195312497</v>
      </c>
      <c r="Q349" s="5">
        <v>1921189.5097656248</v>
      </c>
      <c r="R349" s="5" t="s">
        <v>5999</v>
      </c>
      <c r="S349" s="26">
        <v>0.3</v>
      </c>
      <c r="T349" s="5">
        <v>461085.48234374996</v>
      </c>
      <c r="U349" s="5">
        <v>2382274.9921093746</v>
      </c>
      <c r="V349" s="5">
        <v>2494241.9167385153</v>
      </c>
    </row>
    <row r="350" spans="1:22" s="4" customFormat="1" x14ac:dyDescent="0.3">
      <c r="A350" s="4" t="s">
        <v>4332</v>
      </c>
      <c r="B350" s="4" t="s">
        <v>4333</v>
      </c>
      <c r="C350" s="4">
        <v>412</v>
      </c>
      <c r="D350" s="4">
        <v>85</v>
      </c>
      <c r="E350" s="4">
        <v>1</v>
      </c>
      <c r="F350" s="4">
        <v>1</v>
      </c>
      <c r="G350" s="5">
        <v>61800</v>
      </c>
      <c r="H350" s="5">
        <v>96.5625</v>
      </c>
      <c r="I350" s="5">
        <v>1200000</v>
      </c>
      <c r="J350" s="5">
        <v>96.5625</v>
      </c>
      <c r="K350" s="5">
        <v>46270.528124999997</v>
      </c>
      <c r="L350" s="5">
        <v>129650.99062500001</v>
      </c>
      <c r="M350" s="5">
        <v>100000</v>
      </c>
      <c r="N350" s="5">
        <v>85000</v>
      </c>
      <c r="O350" s="5">
        <v>1560921.51875</v>
      </c>
      <c r="P350" s="5">
        <v>390230.37968750001</v>
      </c>
      <c r="Q350" s="5">
        <v>1951151.8984375</v>
      </c>
      <c r="R350" s="5" t="s">
        <v>6042</v>
      </c>
      <c r="S350" s="26">
        <v>0</v>
      </c>
      <c r="T350" s="5">
        <v>0</v>
      </c>
      <c r="U350" s="5">
        <v>1951151.8984375</v>
      </c>
      <c r="V350" s="5">
        <v>2042856.0376640623</v>
      </c>
    </row>
    <row r="351" spans="1:22" s="4" customFormat="1" x14ac:dyDescent="0.3">
      <c r="A351" s="4" t="s">
        <v>4346</v>
      </c>
      <c r="B351" s="4" t="s">
        <v>4347</v>
      </c>
      <c r="C351" s="4">
        <v>66</v>
      </c>
      <c r="D351" s="4">
        <v>22</v>
      </c>
      <c r="E351" s="4">
        <v>1</v>
      </c>
      <c r="F351" s="4">
        <v>1</v>
      </c>
      <c r="G351" s="5">
        <v>9900</v>
      </c>
      <c r="H351" s="5">
        <v>15.46875</v>
      </c>
      <c r="I351" s="5">
        <v>1200000</v>
      </c>
      <c r="J351" s="5">
        <v>15.46875</v>
      </c>
      <c r="K351" s="5">
        <v>34511.123437499999</v>
      </c>
      <c r="L351" s="5">
        <v>118563.0421875</v>
      </c>
      <c r="M351" s="5">
        <v>100000</v>
      </c>
      <c r="N351" s="5">
        <v>85000</v>
      </c>
      <c r="O351" s="5">
        <v>1538074.1656250001</v>
      </c>
      <c r="P351" s="5">
        <v>384518.54140625003</v>
      </c>
      <c r="Q351" s="5">
        <v>1922592.7070312502</v>
      </c>
      <c r="R351" s="5" t="s">
        <v>6019</v>
      </c>
      <c r="S351" s="26">
        <v>0.3</v>
      </c>
      <c r="T351" s="5">
        <v>461422.24968750001</v>
      </c>
      <c r="U351" s="5">
        <v>2384014.9567187503</v>
      </c>
      <c r="V351" s="5">
        <v>2496063.6596845314</v>
      </c>
    </row>
    <row r="352" spans="1:22" s="4" customFormat="1" x14ac:dyDescent="0.3">
      <c r="A352" s="4" t="s">
        <v>4351</v>
      </c>
      <c r="B352" s="4" t="s">
        <v>4352</v>
      </c>
      <c r="C352" s="4">
        <v>44</v>
      </c>
      <c r="D352" s="4">
        <v>18</v>
      </c>
      <c r="E352" s="4">
        <v>1</v>
      </c>
      <c r="F352" s="4">
        <v>1</v>
      </c>
      <c r="G352" s="5">
        <v>6600</v>
      </c>
      <c r="H352" s="5">
        <v>10.3125</v>
      </c>
      <c r="I352" s="5">
        <v>1200000</v>
      </c>
      <c r="J352" s="5">
        <v>10.3125</v>
      </c>
      <c r="K352" s="5">
        <v>33763.415625000001</v>
      </c>
      <c r="L352" s="5">
        <v>117858.028125</v>
      </c>
      <c r="M352" s="5">
        <v>100000</v>
      </c>
      <c r="N352" s="5">
        <v>85000</v>
      </c>
      <c r="O352" s="5">
        <v>1536621.4437499999</v>
      </c>
      <c r="P352" s="5">
        <v>384155.36093749997</v>
      </c>
      <c r="Q352" s="5">
        <v>1920776.8046874998</v>
      </c>
      <c r="R352" s="5" t="s">
        <v>6007</v>
      </c>
      <c r="S352" s="26">
        <v>0</v>
      </c>
      <c r="T352" s="5">
        <v>0</v>
      </c>
      <c r="U352" s="5">
        <v>1920776.8046874998</v>
      </c>
      <c r="V352" s="5">
        <v>2011053.314507812</v>
      </c>
    </row>
    <row r="353" spans="1:22" s="4" customFormat="1" x14ac:dyDescent="0.3">
      <c r="A353" s="4" t="s">
        <v>4365</v>
      </c>
      <c r="B353" s="4" t="s">
        <v>4366</v>
      </c>
      <c r="C353" s="4">
        <v>50</v>
      </c>
      <c r="D353" s="4">
        <v>17</v>
      </c>
      <c r="E353" s="4">
        <v>1</v>
      </c>
      <c r="F353" s="4">
        <v>1</v>
      </c>
      <c r="G353" s="5">
        <v>7500</v>
      </c>
      <c r="H353" s="5">
        <v>11.71875</v>
      </c>
      <c r="I353" s="5">
        <v>1200000</v>
      </c>
      <c r="J353" s="5">
        <v>11.71875</v>
      </c>
      <c r="K353" s="5">
        <v>33967.3359375</v>
      </c>
      <c r="L353" s="5">
        <v>118050.3046875</v>
      </c>
      <c r="M353" s="5">
        <v>100000</v>
      </c>
      <c r="N353" s="5">
        <v>85000</v>
      </c>
      <c r="O353" s="5">
        <v>1537017.640625</v>
      </c>
      <c r="P353" s="5">
        <v>384254.41015625</v>
      </c>
      <c r="Q353" s="5">
        <v>1921272.05078125</v>
      </c>
      <c r="R353" s="5" t="s">
        <v>6009</v>
      </c>
      <c r="S353" s="26">
        <v>0</v>
      </c>
      <c r="T353" s="5">
        <v>0</v>
      </c>
      <c r="U353" s="5">
        <v>1921272.05078125</v>
      </c>
      <c r="V353" s="5">
        <v>2011571.8371679685</v>
      </c>
    </row>
    <row r="354" spans="1:22" s="4" customFormat="1" x14ac:dyDescent="0.3">
      <c r="A354" s="4" t="s">
        <v>4367</v>
      </c>
      <c r="B354" s="4" t="s">
        <v>4368</v>
      </c>
      <c r="C354" s="4">
        <v>83</v>
      </c>
      <c r="D354" s="4">
        <v>42</v>
      </c>
      <c r="E354" s="4">
        <v>1</v>
      </c>
      <c r="F354" s="4">
        <v>1</v>
      </c>
      <c r="G354" s="5">
        <v>12450</v>
      </c>
      <c r="H354" s="5">
        <v>19.453125</v>
      </c>
      <c r="I354" s="5">
        <v>1200000</v>
      </c>
      <c r="J354" s="5">
        <v>19.453125</v>
      </c>
      <c r="K354" s="5">
        <v>35088.897656250003</v>
      </c>
      <c r="L354" s="5">
        <v>119107.82578124999</v>
      </c>
      <c r="M354" s="5">
        <v>100000</v>
      </c>
      <c r="N354" s="5">
        <v>85000</v>
      </c>
      <c r="O354" s="5">
        <v>1539196.7234375</v>
      </c>
      <c r="P354" s="5">
        <v>384799.18085937499</v>
      </c>
      <c r="Q354" s="5">
        <v>1923995.904296875</v>
      </c>
      <c r="R354" s="5" t="s">
        <v>6009</v>
      </c>
      <c r="S354" s="26">
        <v>0</v>
      </c>
      <c r="T354" s="5">
        <v>0</v>
      </c>
      <c r="U354" s="5">
        <v>1923995.904296875</v>
      </c>
      <c r="V354" s="5">
        <v>2014423.7117988281</v>
      </c>
    </row>
    <row r="355" spans="1:22" s="4" customFormat="1" x14ac:dyDescent="0.3">
      <c r="A355" s="4" t="s">
        <v>4372</v>
      </c>
      <c r="B355" s="4" t="s">
        <v>4373</v>
      </c>
      <c r="C355" s="4">
        <v>50</v>
      </c>
      <c r="D355" s="4">
        <v>20</v>
      </c>
      <c r="E355" s="4">
        <v>1</v>
      </c>
      <c r="F355" s="4">
        <v>1</v>
      </c>
      <c r="G355" s="5">
        <v>7500</v>
      </c>
      <c r="H355" s="5">
        <v>11.71875</v>
      </c>
      <c r="I355" s="5">
        <v>1200000</v>
      </c>
      <c r="J355" s="5">
        <v>11.71875</v>
      </c>
      <c r="K355" s="5">
        <v>33967.3359375</v>
      </c>
      <c r="L355" s="5">
        <v>118050.3046875</v>
      </c>
      <c r="M355" s="5">
        <v>100000</v>
      </c>
      <c r="N355" s="5">
        <v>85000</v>
      </c>
      <c r="O355" s="5">
        <v>1537017.640625</v>
      </c>
      <c r="P355" s="5">
        <v>384254.41015625</v>
      </c>
      <c r="Q355" s="5">
        <v>1921272.05078125</v>
      </c>
      <c r="R355" s="5" t="s">
        <v>6000</v>
      </c>
      <c r="S355" s="26">
        <v>0</v>
      </c>
      <c r="T355" s="5">
        <v>0</v>
      </c>
      <c r="U355" s="5">
        <v>1921272.05078125</v>
      </c>
      <c r="V355" s="5">
        <v>2011571.8371679685</v>
      </c>
    </row>
    <row r="356" spans="1:22" s="4" customFormat="1" x14ac:dyDescent="0.3">
      <c r="A356" s="4" t="s">
        <v>4383</v>
      </c>
      <c r="B356" s="4" t="s">
        <v>4384</v>
      </c>
      <c r="C356" s="4">
        <v>70</v>
      </c>
      <c r="D356" s="4">
        <v>18</v>
      </c>
      <c r="E356" s="4">
        <v>1</v>
      </c>
      <c r="F356" s="4">
        <v>1</v>
      </c>
      <c r="G356" s="5">
        <v>10500</v>
      </c>
      <c r="H356" s="5">
        <v>16.40625</v>
      </c>
      <c r="I356" s="5">
        <v>1200000</v>
      </c>
      <c r="J356" s="5">
        <v>16.40625</v>
      </c>
      <c r="K356" s="5">
        <v>34647.0703125</v>
      </c>
      <c r="L356" s="5">
        <v>118691.2265625</v>
      </c>
      <c r="M356" s="5">
        <v>100000</v>
      </c>
      <c r="N356" s="5">
        <v>85000</v>
      </c>
      <c r="O356" s="5">
        <v>1538338.296875</v>
      </c>
      <c r="P356" s="5">
        <v>384584.57421875</v>
      </c>
      <c r="Q356" s="5">
        <v>1922922.87109375</v>
      </c>
      <c r="R356" s="5" t="s">
        <v>6011</v>
      </c>
      <c r="S356" s="26">
        <v>0.32</v>
      </c>
      <c r="T356" s="5">
        <v>492268.255</v>
      </c>
      <c r="U356" s="5">
        <v>2415191.1260937499</v>
      </c>
      <c r="V356" s="5">
        <v>2528705.1090201559</v>
      </c>
    </row>
    <row r="357" spans="1:22" s="4" customFormat="1" x14ac:dyDescent="0.3">
      <c r="A357" s="4" t="s">
        <v>4395</v>
      </c>
      <c r="B357" s="4" t="s">
        <v>4396</v>
      </c>
      <c r="C357" s="4">
        <v>25</v>
      </c>
      <c r="D357" s="4">
        <v>15</v>
      </c>
      <c r="E357" s="4">
        <v>1</v>
      </c>
      <c r="F357" s="4">
        <v>1</v>
      </c>
      <c r="G357" s="5">
        <v>3750</v>
      </c>
      <c r="H357" s="5">
        <v>5.859375</v>
      </c>
      <c r="I357" s="5">
        <v>1200000</v>
      </c>
      <c r="J357" s="5">
        <v>5.859375</v>
      </c>
      <c r="K357" s="5">
        <v>33117.66796875</v>
      </c>
      <c r="L357" s="5">
        <v>117249.15234375</v>
      </c>
      <c r="M357" s="5">
        <v>100000</v>
      </c>
      <c r="N357" s="5">
        <v>85000</v>
      </c>
      <c r="O357" s="5">
        <v>1535366.8203125</v>
      </c>
      <c r="P357" s="5">
        <v>383841.705078125</v>
      </c>
      <c r="Q357" s="5">
        <v>1919208.525390625</v>
      </c>
      <c r="R357" s="5" t="s">
        <v>6002</v>
      </c>
      <c r="S357" s="26">
        <v>0</v>
      </c>
      <c r="T357" s="5">
        <v>0</v>
      </c>
      <c r="U357" s="5">
        <v>1919208.525390625</v>
      </c>
      <c r="V357" s="5">
        <v>2009411.3260839842</v>
      </c>
    </row>
    <row r="358" spans="1:22" s="4" customFormat="1" x14ac:dyDescent="0.3">
      <c r="A358" s="4" t="s">
        <v>4399</v>
      </c>
      <c r="B358" s="4" t="s">
        <v>4400</v>
      </c>
      <c r="C358" s="4">
        <v>161</v>
      </c>
      <c r="D358" s="4">
        <v>72</v>
      </c>
      <c r="E358" s="4">
        <v>1</v>
      </c>
      <c r="F358" s="4">
        <v>1</v>
      </c>
      <c r="G358" s="5">
        <v>24150</v>
      </c>
      <c r="H358" s="5">
        <v>37.734375</v>
      </c>
      <c r="I358" s="5">
        <v>1200000</v>
      </c>
      <c r="J358" s="5">
        <v>37.734375</v>
      </c>
      <c r="K358" s="5">
        <v>37739.861718749999</v>
      </c>
      <c r="L358" s="5">
        <v>121607.42109375</v>
      </c>
      <c r="M358" s="5">
        <v>100000</v>
      </c>
      <c r="N358" s="5">
        <v>85000</v>
      </c>
      <c r="O358" s="5">
        <v>1544347.2828125001</v>
      </c>
      <c r="P358" s="5">
        <v>386086.82070312503</v>
      </c>
      <c r="Q358" s="5">
        <v>1930434.1035156252</v>
      </c>
      <c r="R358" s="5" t="s">
        <v>6030</v>
      </c>
      <c r="S358" s="26">
        <v>0</v>
      </c>
      <c r="T358" s="5">
        <v>0</v>
      </c>
      <c r="U358" s="5">
        <v>1930434.1035156252</v>
      </c>
      <c r="V358" s="5">
        <v>2021164.5063808595</v>
      </c>
    </row>
    <row r="359" spans="1:22" s="4" customFormat="1" x14ac:dyDescent="0.3">
      <c r="A359" s="4" t="s">
        <v>4405</v>
      </c>
      <c r="B359" s="4" t="s">
        <v>4406</v>
      </c>
      <c r="C359" s="4">
        <v>138</v>
      </c>
      <c r="D359" s="4">
        <v>42</v>
      </c>
      <c r="E359" s="4">
        <v>1</v>
      </c>
      <c r="F359" s="4">
        <v>1</v>
      </c>
      <c r="G359" s="5">
        <v>20700</v>
      </c>
      <c r="H359" s="5">
        <v>32.34375</v>
      </c>
      <c r="I359" s="5">
        <v>1200000</v>
      </c>
      <c r="J359" s="5">
        <v>32.34375</v>
      </c>
      <c r="K359" s="5">
        <v>36958.167187500003</v>
      </c>
      <c r="L359" s="5">
        <v>120870.36093749999</v>
      </c>
      <c r="M359" s="5">
        <v>100000</v>
      </c>
      <c r="N359" s="5">
        <v>85000</v>
      </c>
      <c r="O359" s="5">
        <v>1542828.528125</v>
      </c>
      <c r="P359" s="5">
        <v>385707.13203124999</v>
      </c>
      <c r="Q359" s="5">
        <v>1928535.66015625</v>
      </c>
      <c r="R359" s="5" t="s">
        <v>6044</v>
      </c>
      <c r="S359" s="26">
        <v>0</v>
      </c>
      <c r="T359" s="5">
        <v>0</v>
      </c>
      <c r="U359" s="5">
        <v>1928535.66015625</v>
      </c>
      <c r="V359" s="5">
        <v>2019176.8361835936</v>
      </c>
    </row>
    <row r="360" spans="1:22" s="4" customFormat="1" x14ac:dyDescent="0.3">
      <c r="A360" s="4" t="s">
        <v>4413</v>
      </c>
      <c r="B360" s="4" t="s">
        <v>4414</v>
      </c>
      <c r="C360" s="4">
        <v>100</v>
      </c>
      <c r="D360" s="4">
        <v>41</v>
      </c>
      <c r="E360" s="4">
        <v>1</v>
      </c>
      <c r="F360" s="4">
        <v>1</v>
      </c>
      <c r="G360" s="5">
        <v>15000</v>
      </c>
      <c r="H360" s="5">
        <v>23.4375</v>
      </c>
      <c r="I360" s="5">
        <v>1200000</v>
      </c>
      <c r="J360" s="5">
        <v>23.4375</v>
      </c>
      <c r="K360" s="5">
        <v>35666.671875</v>
      </c>
      <c r="L360" s="5">
        <v>119652.609375</v>
      </c>
      <c r="M360" s="5">
        <v>100000</v>
      </c>
      <c r="N360" s="5">
        <v>85000</v>
      </c>
      <c r="O360" s="5">
        <v>1540319.28125</v>
      </c>
      <c r="P360" s="5">
        <v>385079.8203125</v>
      </c>
      <c r="Q360" s="5">
        <v>1925399.1015625</v>
      </c>
      <c r="R360" s="5" t="s">
        <v>6039</v>
      </c>
      <c r="S360" s="26">
        <v>0.3</v>
      </c>
      <c r="T360" s="5">
        <v>462095.78437499999</v>
      </c>
      <c r="U360" s="5">
        <v>2387494.8859374998</v>
      </c>
      <c r="V360" s="5">
        <v>2499707.1455765623</v>
      </c>
    </row>
    <row r="361" spans="1:22" s="4" customFormat="1" x14ac:dyDescent="0.3">
      <c r="A361" s="4" t="s">
        <v>4417</v>
      </c>
      <c r="B361" s="4" t="s">
        <v>4418</v>
      </c>
      <c r="C361" s="4">
        <v>44</v>
      </c>
      <c r="D361" s="4">
        <v>21</v>
      </c>
      <c r="E361" s="4">
        <v>1</v>
      </c>
      <c r="F361" s="4">
        <v>1</v>
      </c>
      <c r="G361" s="5">
        <v>6600</v>
      </c>
      <c r="H361" s="5">
        <v>10.3125</v>
      </c>
      <c r="I361" s="5">
        <v>1200000</v>
      </c>
      <c r="J361" s="5">
        <v>10.3125</v>
      </c>
      <c r="K361" s="5">
        <v>33763.415625000001</v>
      </c>
      <c r="L361" s="5">
        <v>117858.028125</v>
      </c>
      <c r="M361" s="5">
        <v>100000</v>
      </c>
      <c r="N361" s="5">
        <v>85000</v>
      </c>
      <c r="O361" s="5">
        <v>1536621.4437499999</v>
      </c>
      <c r="P361" s="5">
        <v>384155.36093749997</v>
      </c>
      <c r="Q361" s="5">
        <v>1920776.8046874998</v>
      </c>
      <c r="R361" s="5" t="s">
        <v>6026</v>
      </c>
      <c r="S361" s="26">
        <v>0.32</v>
      </c>
      <c r="T361" s="5">
        <v>491718.86199999996</v>
      </c>
      <c r="U361" s="5">
        <v>2412495.6666874997</v>
      </c>
      <c r="V361" s="5">
        <v>2525882.963021812</v>
      </c>
    </row>
    <row r="362" spans="1:22" s="4" customFormat="1" x14ac:dyDescent="0.3">
      <c r="A362" s="4" t="s">
        <v>4421</v>
      </c>
      <c r="B362" s="4" t="s">
        <v>4422</v>
      </c>
      <c r="C362" s="4">
        <v>137</v>
      </c>
      <c r="D362" s="4">
        <v>50</v>
      </c>
      <c r="E362" s="4">
        <v>1</v>
      </c>
      <c r="F362" s="4">
        <v>1</v>
      </c>
      <c r="G362" s="5">
        <v>20550</v>
      </c>
      <c r="H362" s="5">
        <v>32.109375</v>
      </c>
      <c r="I362" s="5">
        <v>1200000</v>
      </c>
      <c r="J362" s="5">
        <v>32.109375</v>
      </c>
      <c r="K362" s="5">
        <v>36924.180468749997</v>
      </c>
      <c r="L362" s="5">
        <v>120838.31484375001</v>
      </c>
      <c r="M362" s="5">
        <v>100000</v>
      </c>
      <c r="N362" s="5">
        <v>85000</v>
      </c>
      <c r="O362" s="5">
        <v>1542762.4953125</v>
      </c>
      <c r="P362" s="5">
        <v>385690.62382812501</v>
      </c>
      <c r="Q362" s="5">
        <v>1928453.119140625</v>
      </c>
      <c r="R362" s="5" t="s">
        <v>6039</v>
      </c>
      <c r="S362" s="26">
        <v>0.3</v>
      </c>
      <c r="T362" s="5">
        <v>462828.74859375</v>
      </c>
      <c r="U362" s="5">
        <v>2391281.8677343749</v>
      </c>
      <c r="V362" s="5">
        <v>2503672.1155178905</v>
      </c>
    </row>
    <row r="363" spans="1:22" s="4" customFormat="1" x14ac:dyDescent="0.3">
      <c r="A363" s="4" t="s">
        <v>4429</v>
      </c>
      <c r="B363" s="4" t="s">
        <v>4430</v>
      </c>
      <c r="C363" s="4">
        <v>380</v>
      </c>
      <c r="D363" s="4">
        <v>99</v>
      </c>
      <c r="E363" s="4">
        <v>1</v>
      </c>
      <c r="F363" s="4">
        <v>1</v>
      </c>
      <c r="G363" s="5">
        <v>57000</v>
      </c>
      <c r="H363" s="5">
        <v>89.0625</v>
      </c>
      <c r="I363" s="5">
        <v>1200000</v>
      </c>
      <c r="J363" s="5">
        <v>89.0625</v>
      </c>
      <c r="K363" s="5">
        <v>45182.953125</v>
      </c>
      <c r="L363" s="5">
        <v>128625.515625</v>
      </c>
      <c r="M363" s="5">
        <v>100000</v>
      </c>
      <c r="N363" s="5">
        <v>85000</v>
      </c>
      <c r="O363" s="5">
        <v>1558808.46875</v>
      </c>
      <c r="P363" s="5">
        <v>389702.1171875</v>
      </c>
      <c r="Q363" s="5">
        <v>1948510.5859375</v>
      </c>
      <c r="R363" s="5" t="s">
        <v>6015</v>
      </c>
      <c r="S363" s="26">
        <v>0</v>
      </c>
      <c r="T363" s="5">
        <v>0</v>
      </c>
      <c r="U363" s="5">
        <v>1948510.5859375</v>
      </c>
      <c r="V363" s="5">
        <v>2040090.5834765623</v>
      </c>
    </row>
    <row r="364" spans="1:22" s="4" customFormat="1" x14ac:dyDescent="0.3">
      <c r="A364" s="4" t="s">
        <v>4452</v>
      </c>
      <c r="B364" s="4" t="s">
        <v>4453</v>
      </c>
      <c r="C364" s="4">
        <v>1171</v>
      </c>
      <c r="D364" s="4">
        <v>356</v>
      </c>
      <c r="E364" s="4">
        <v>1</v>
      </c>
      <c r="F364" s="4">
        <v>1</v>
      </c>
      <c r="G364" s="5">
        <v>175650</v>
      </c>
      <c r="H364" s="5">
        <v>274.453125</v>
      </c>
      <c r="I364" s="5">
        <v>1200000</v>
      </c>
      <c r="J364" s="5">
        <v>274.453125</v>
      </c>
      <c r="K364" s="5">
        <v>72066.447656250006</v>
      </c>
      <c r="L364" s="5">
        <v>153973.97578124999</v>
      </c>
      <c r="M364" s="5">
        <v>100000</v>
      </c>
      <c r="N364" s="5">
        <v>85000</v>
      </c>
      <c r="O364" s="5">
        <v>1611040.4234375001</v>
      </c>
      <c r="P364" s="5">
        <v>402760.10585937503</v>
      </c>
      <c r="Q364" s="5">
        <v>2013800.5292968752</v>
      </c>
      <c r="R364" s="5" t="s">
        <v>6039</v>
      </c>
      <c r="S364" s="26">
        <v>0.3</v>
      </c>
      <c r="T364" s="5">
        <v>483312.12703125004</v>
      </c>
      <c r="U364" s="5">
        <v>2497112.6563281254</v>
      </c>
      <c r="V364" s="5">
        <v>2614476.9511755472</v>
      </c>
    </row>
    <row r="365" spans="1:22" s="4" customFormat="1" x14ac:dyDescent="0.3">
      <c r="A365" s="4" t="s">
        <v>4454</v>
      </c>
      <c r="B365" s="4" t="s">
        <v>4455</v>
      </c>
      <c r="C365" s="4">
        <v>208</v>
      </c>
      <c r="D365" s="4">
        <v>63</v>
      </c>
      <c r="E365" s="4">
        <v>1</v>
      </c>
      <c r="F365" s="4">
        <v>1</v>
      </c>
      <c r="G365" s="5">
        <v>31200</v>
      </c>
      <c r="H365" s="5">
        <v>48.75</v>
      </c>
      <c r="I365" s="5">
        <v>1200000</v>
      </c>
      <c r="J365" s="5">
        <v>48.75</v>
      </c>
      <c r="K365" s="5">
        <v>39337.237500000003</v>
      </c>
      <c r="L365" s="5">
        <v>123113.58749999999</v>
      </c>
      <c r="M365" s="5">
        <v>100000</v>
      </c>
      <c r="N365" s="5">
        <v>85000</v>
      </c>
      <c r="O365" s="5">
        <v>1547450.825</v>
      </c>
      <c r="P365" s="5">
        <v>386862.70624999999</v>
      </c>
      <c r="Q365" s="5">
        <v>1934313.53125</v>
      </c>
      <c r="R365" s="5" t="s">
        <v>6039</v>
      </c>
      <c r="S365" s="26">
        <v>0.3</v>
      </c>
      <c r="T365" s="5">
        <v>464235.2475</v>
      </c>
      <c r="U365" s="5">
        <v>2398548.7787500001</v>
      </c>
      <c r="V365" s="5">
        <v>2511280.5713512497</v>
      </c>
    </row>
    <row r="366" spans="1:22" s="4" customFormat="1" x14ac:dyDescent="0.3">
      <c r="A366" s="4" t="s">
        <v>4479</v>
      </c>
      <c r="B366" s="4" t="s">
        <v>4480</v>
      </c>
      <c r="C366" s="4">
        <v>100</v>
      </c>
      <c r="D366" s="4">
        <v>93</v>
      </c>
      <c r="E366" s="4">
        <v>1</v>
      </c>
      <c r="F366" s="4">
        <v>1</v>
      </c>
      <c r="G366" s="5">
        <v>15000</v>
      </c>
      <c r="H366" s="5">
        <v>23.4375</v>
      </c>
      <c r="I366" s="5">
        <v>1200000</v>
      </c>
      <c r="J366" s="5">
        <v>23.4375</v>
      </c>
      <c r="K366" s="5">
        <v>35666.671875</v>
      </c>
      <c r="L366" s="5">
        <v>119652.609375</v>
      </c>
      <c r="M366" s="5">
        <v>100000</v>
      </c>
      <c r="N366" s="5">
        <v>85000</v>
      </c>
      <c r="O366" s="5">
        <v>1540319.28125</v>
      </c>
      <c r="P366" s="5">
        <v>385079.8203125</v>
      </c>
      <c r="Q366" s="5">
        <v>1925399.1015625</v>
      </c>
      <c r="R366" s="5" t="s">
        <v>6030</v>
      </c>
      <c r="S366" s="26">
        <v>0</v>
      </c>
      <c r="T366" s="5">
        <v>0</v>
      </c>
      <c r="U366" s="5">
        <v>1925399.1015625</v>
      </c>
      <c r="V366" s="5">
        <v>2015892.8593359373</v>
      </c>
    </row>
    <row r="367" spans="1:22" s="4" customFormat="1" x14ac:dyDescent="0.3">
      <c r="A367" s="4" t="s">
        <v>4485</v>
      </c>
      <c r="B367" s="4" t="s">
        <v>4486</v>
      </c>
      <c r="C367" s="4">
        <v>250</v>
      </c>
      <c r="D367" s="4">
        <v>121</v>
      </c>
      <c r="E367" s="4">
        <v>1</v>
      </c>
      <c r="F367" s="4">
        <v>1</v>
      </c>
      <c r="G367" s="5">
        <v>37500</v>
      </c>
      <c r="H367" s="5">
        <v>58.59375</v>
      </c>
      <c r="I367" s="5">
        <v>1200000</v>
      </c>
      <c r="J367" s="5">
        <v>58.59375</v>
      </c>
      <c r="K367" s="5">
        <v>40764.6796875</v>
      </c>
      <c r="L367" s="5">
        <v>124459.5234375</v>
      </c>
      <c r="M367" s="5">
        <v>100000</v>
      </c>
      <c r="N367" s="5">
        <v>85000</v>
      </c>
      <c r="O367" s="5">
        <v>1550224.203125</v>
      </c>
      <c r="P367" s="5">
        <v>387556.05078125</v>
      </c>
      <c r="Q367" s="5">
        <v>1937780.25390625</v>
      </c>
      <c r="R367" s="5" t="s">
        <v>6034</v>
      </c>
      <c r="S367" s="26">
        <v>0.32</v>
      </c>
      <c r="T367" s="5">
        <v>496071.745</v>
      </c>
      <c r="U367" s="5">
        <v>2433851.9989062501</v>
      </c>
      <c r="V367" s="5">
        <v>2548243.0428548437</v>
      </c>
    </row>
    <row r="368" spans="1:22" s="4" customFormat="1" x14ac:dyDescent="0.3">
      <c r="A368" s="4" t="s">
        <v>4492</v>
      </c>
      <c r="B368" s="4" t="s">
        <v>4493</v>
      </c>
      <c r="C368" s="4">
        <v>44</v>
      </c>
      <c r="D368" s="4">
        <v>24</v>
      </c>
      <c r="E368" s="4">
        <v>1</v>
      </c>
      <c r="F368" s="4">
        <v>1</v>
      </c>
      <c r="G368" s="5">
        <v>6600</v>
      </c>
      <c r="H368" s="5">
        <v>10.3125</v>
      </c>
      <c r="I368" s="5">
        <v>1200000</v>
      </c>
      <c r="J368" s="5">
        <v>10.3125</v>
      </c>
      <c r="K368" s="5">
        <v>33763.415625000001</v>
      </c>
      <c r="L368" s="5">
        <v>117858.028125</v>
      </c>
      <c r="M368" s="5">
        <v>100000</v>
      </c>
      <c r="N368" s="5">
        <v>85000</v>
      </c>
      <c r="O368" s="5">
        <v>1536621.4437499999</v>
      </c>
      <c r="P368" s="5">
        <v>384155.36093749997</v>
      </c>
      <c r="Q368" s="5">
        <v>1920776.8046874998</v>
      </c>
      <c r="R368" s="5" t="s">
        <v>6044</v>
      </c>
      <c r="S368" s="26">
        <v>0</v>
      </c>
      <c r="T368" s="5">
        <v>0</v>
      </c>
      <c r="U368" s="5">
        <v>1920776.8046874998</v>
      </c>
      <c r="V368" s="5">
        <v>2011053.314507812</v>
      </c>
    </row>
    <row r="369" spans="1:22" s="4" customFormat="1" x14ac:dyDescent="0.3">
      <c r="A369" s="4" t="s">
        <v>4496</v>
      </c>
      <c r="B369" s="4" t="s">
        <v>4497</v>
      </c>
      <c r="C369" s="4">
        <v>44</v>
      </c>
      <c r="D369" s="4">
        <v>27</v>
      </c>
      <c r="E369" s="4">
        <v>1</v>
      </c>
      <c r="F369" s="4">
        <v>1</v>
      </c>
      <c r="G369" s="5">
        <v>6600</v>
      </c>
      <c r="H369" s="5">
        <v>10.3125</v>
      </c>
      <c r="I369" s="5">
        <v>1200000</v>
      </c>
      <c r="J369" s="5">
        <v>10.3125</v>
      </c>
      <c r="K369" s="5">
        <v>33763.415625000001</v>
      </c>
      <c r="L369" s="5">
        <v>117858.028125</v>
      </c>
      <c r="M369" s="5">
        <v>100000</v>
      </c>
      <c r="N369" s="5">
        <v>85000</v>
      </c>
      <c r="O369" s="5">
        <v>1536621.4437499999</v>
      </c>
      <c r="P369" s="5">
        <v>384155.36093749997</v>
      </c>
      <c r="Q369" s="5">
        <v>1920776.8046874998</v>
      </c>
      <c r="R369" s="5" t="s">
        <v>6036</v>
      </c>
      <c r="S369" s="26">
        <v>0</v>
      </c>
      <c r="T369" s="5">
        <v>0</v>
      </c>
      <c r="U369" s="5">
        <v>1920776.8046874998</v>
      </c>
      <c r="V369" s="5">
        <v>2011053.314507812</v>
      </c>
    </row>
    <row r="370" spans="1:22" s="4" customFormat="1" x14ac:dyDescent="0.3">
      <c r="A370" s="4" t="s">
        <v>4499</v>
      </c>
      <c r="B370" s="4" t="s">
        <v>4500</v>
      </c>
      <c r="C370" s="4">
        <v>112</v>
      </c>
      <c r="D370" s="4">
        <v>45</v>
      </c>
      <c r="E370" s="4">
        <v>1</v>
      </c>
      <c r="F370" s="4">
        <v>1</v>
      </c>
      <c r="G370" s="5">
        <v>16800</v>
      </c>
      <c r="H370" s="5">
        <v>26.25</v>
      </c>
      <c r="I370" s="5">
        <v>1200000</v>
      </c>
      <c r="J370" s="5">
        <v>26.25</v>
      </c>
      <c r="K370" s="5">
        <v>36074.512499999997</v>
      </c>
      <c r="L370" s="5">
        <v>120037.16250000001</v>
      </c>
      <c r="M370" s="5">
        <v>100000</v>
      </c>
      <c r="N370" s="5">
        <v>85000</v>
      </c>
      <c r="O370" s="5">
        <v>1541111.675</v>
      </c>
      <c r="P370" s="5">
        <v>385277.91875000001</v>
      </c>
      <c r="Q370" s="5">
        <v>1926389.59375</v>
      </c>
      <c r="R370" s="5" t="s">
        <v>6040</v>
      </c>
      <c r="S370" s="26">
        <v>0</v>
      </c>
      <c r="T370" s="5">
        <v>0</v>
      </c>
      <c r="U370" s="5">
        <v>1926389.59375</v>
      </c>
      <c r="V370" s="5">
        <v>2016929.9046562498</v>
      </c>
    </row>
    <row r="371" spans="1:22" s="4" customFormat="1" x14ac:dyDescent="0.3">
      <c r="A371" s="4" t="s">
        <v>4504</v>
      </c>
      <c r="B371" s="4" t="s">
        <v>4505</v>
      </c>
      <c r="C371" s="4">
        <v>60</v>
      </c>
      <c r="D371" s="4">
        <v>21</v>
      </c>
      <c r="E371" s="4">
        <v>1</v>
      </c>
      <c r="F371" s="4">
        <v>1</v>
      </c>
      <c r="G371" s="5">
        <v>9000</v>
      </c>
      <c r="H371" s="5">
        <v>14.0625</v>
      </c>
      <c r="I371" s="5">
        <v>1200000</v>
      </c>
      <c r="J371" s="5">
        <v>14.0625</v>
      </c>
      <c r="K371" s="5">
        <v>34307.203125</v>
      </c>
      <c r="L371" s="5">
        <v>118370.765625</v>
      </c>
      <c r="M371" s="5">
        <v>100000</v>
      </c>
      <c r="N371" s="5">
        <v>85000</v>
      </c>
      <c r="O371" s="5">
        <v>1537677.96875</v>
      </c>
      <c r="P371" s="5">
        <v>384419.4921875</v>
      </c>
      <c r="Q371" s="5">
        <v>1922097.4609375</v>
      </c>
      <c r="R371" s="5" t="s">
        <v>6019</v>
      </c>
      <c r="S371" s="26">
        <v>0.3</v>
      </c>
      <c r="T371" s="5">
        <v>461303.390625</v>
      </c>
      <c r="U371" s="5">
        <v>2383400.8515625</v>
      </c>
      <c r="V371" s="5">
        <v>2495420.6915859375</v>
      </c>
    </row>
    <row r="372" spans="1:22" s="4" customFormat="1" x14ac:dyDescent="0.3">
      <c r="A372" s="4" t="s">
        <v>4512</v>
      </c>
      <c r="B372" s="4" t="s">
        <v>4513</v>
      </c>
      <c r="C372" s="4">
        <v>140</v>
      </c>
      <c r="D372" s="4">
        <v>50</v>
      </c>
      <c r="E372" s="4">
        <v>1</v>
      </c>
      <c r="F372" s="4">
        <v>1</v>
      </c>
      <c r="G372" s="5">
        <v>21000</v>
      </c>
      <c r="H372" s="5">
        <v>32.8125</v>
      </c>
      <c r="I372" s="5">
        <v>1200000</v>
      </c>
      <c r="J372" s="5">
        <v>32.8125</v>
      </c>
      <c r="K372" s="5">
        <v>37026.140625</v>
      </c>
      <c r="L372" s="5">
        <v>120934.453125</v>
      </c>
      <c r="M372" s="5">
        <v>100000</v>
      </c>
      <c r="N372" s="5">
        <v>85000</v>
      </c>
      <c r="O372" s="5">
        <v>1542960.59375</v>
      </c>
      <c r="P372" s="5">
        <v>385740.1484375</v>
      </c>
      <c r="Q372" s="5">
        <v>1928700.7421875</v>
      </c>
      <c r="R372" s="5" t="s">
        <v>6042</v>
      </c>
      <c r="S372" s="26">
        <v>0</v>
      </c>
      <c r="T372" s="5">
        <v>0</v>
      </c>
      <c r="U372" s="5">
        <v>1928700.7421875</v>
      </c>
      <c r="V372" s="5">
        <v>2019349.6770703124</v>
      </c>
    </row>
    <row r="373" spans="1:22" s="4" customFormat="1" x14ac:dyDescent="0.3">
      <c r="A373" s="4" t="s">
        <v>4530</v>
      </c>
      <c r="B373" s="4" t="s">
        <v>4531</v>
      </c>
      <c r="C373" s="4">
        <v>320</v>
      </c>
      <c r="D373" s="4">
        <v>132</v>
      </c>
      <c r="E373" s="4">
        <v>1</v>
      </c>
      <c r="F373" s="4">
        <v>1</v>
      </c>
      <c r="G373" s="5">
        <v>48000</v>
      </c>
      <c r="H373" s="5">
        <v>75</v>
      </c>
      <c r="I373" s="5">
        <v>1200000</v>
      </c>
      <c r="J373" s="5">
        <v>75</v>
      </c>
      <c r="K373" s="5">
        <v>43143.75</v>
      </c>
      <c r="L373" s="5">
        <v>126702.75</v>
      </c>
      <c r="M373" s="5">
        <v>100000</v>
      </c>
      <c r="N373" s="5">
        <v>85000</v>
      </c>
      <c r="O373" s="5">
        <v>1554846.5</v>
      </c>
      <c r="P373" s="5">
        <v>388711.625</v>
      </c>
      <c r="Q373" s="5">
        <v>1943558.125</v>
      </c>
      <c r="R373" s="5" t="s">
        <v>6004</v>
      </c>
      <c r="S373" s="26">
        <v>0</v>
      </c>
      <c r="T373" s="5">
        <v>0</v>
      </c>
      <c r="U373" s="5">
        <v>1943558.125</v>
      </c>
      <c r="V373" s="5">
        <v>2034905.3568749998</v>
      </c>
    </row>
    <row r="374" spans="1:22" s="4" customFormat="1" x14ac:dyDescent="0.3">
      <c r="A374" s="4" t="s">
        <v>4542</v>
      </c>
      <c r="B374" s="4" t="s">
        <v>4543</v>
      </c>
      <c r="C374" s="4">
        <v>100</v>
      </c>
      <c r="D374" s="4">
        <v>28</v>
      </c>
      <c r="E374" s="4">
        <v>1</v>
      </c>
      <c r="F374" s="4">
        <v>1</v>
      </c>
      <c r="G374" s="5">
        <v>15000</v>
      </c>
      <c r="H374" s="5">
        <v>23.4375</v>
      </c>
      <c r="I374" s="5">
        <v>1200000</v>
      </c>
      <c r="J374" s="5">
        <v>23.4375</v>
      </c>
      <c r="K374" s="5">
        <v>35666.671875</v>
      </c>
      <c r="L374" s="5">
        <v>119652.609375</v>
      </c>
      <c r="M374" s="5">
        <v>100000</v>
      </c>
      <c r="N374" s="5">
        <v>85000</v>
      </c>
      <c r="O374" s="5">
        <v>1540319.28125</v>
      </c>
      <c r="P374" s="5">
        <v>385079.8203125</v>
      </c>
      <c r="Q374" s="5">
        <v>1925399.1015625</v>
      </c>
      <c r="R374" s="5" t="s">
        <v>6029</v>
      </c>
      <c r="S374" s="26">
        <v>0.32</v>
      </c>
      <c r="T374" s="5">
        <v>492902.17</v>
      </c>
      <c r="U374" s="5">
        <v>2418301.2715624999</v>
      </c>
      <c r="V374" s="5">
        <v>2531961.4313259372</v>
      </c>
    </row>
    <row r="375" spans="1:22" s="4" customFormat="1" x14ac:dyDescent="0.3">
      <c r="A375" s="4" t="s">
        <v>4544</v>
      </c>
      <c r="B375" s="4" t="s">
        <v>4545</v>
      </c>
      <c r="C375" s="4">
        <v>25</v>
      </c>
      <c r="D375" s="4">
        <v>17</v>
      </c>
      <c r="E375" s="4">
        <v>1</v>
      </c>
      <c r="F375" s="4">
        <v>1</v>
      </c>
      <c r="G375" s="5">
        <v>3750</v>
      </c>
      <c r="H375" s="5">
        <v>5.859375</v>
      </c>
      <c r="I375" s="5">
        <v>1200000</v>
      </c>
      <c r="J375" s="5">
        <v>5.859375</v>
      </c>
      <c r="K375" s="5">
        <v>33117.66796875</v>
      </c>
      <c r="L375" s="5">
        <v>117249.15234375</v>
      </c>
      <c r="M375" s="5">
        <v>100000</v>
      </c>
      <c r="N375" s="5">
        <v>85000</v>
      </c>
      <c r="O375" s="5">
        <v>1535366.8203125</v>
      </c>
      <c r="P375" s="5">
        <v>383841.705078125</v>
      </c>
      <c r="Q375" s="5">
        <v>1919208.525390625</v>
      </c>
      <c r="R375" s="5" t="s">
        <v>6024</v>
      </c>
      <c r="S375" s="26">
        <v>0</v>
      </c>
      <c r="T375" s="5">
        <v>0</v>
      </c>
      <c r="U375" s="5">
        <v>1919208.525390625</v>
      </c>
      <c r="V375" s="5">
        <v>2009411.3260839842</v>
      </c>
    </row>
    <row r="376" spans="1:22" s="4" customFormat="1" x14ac:dyDescent="0.3">
      <c r="A376" s="4" t="s">
        <v>4546</v>
      </c>
      <c r="B376" s="4" t="s">
        <v>4547</v>
      </c>
      <c r="C376" s="4">
        <v>48</v>
      </c>
      <c r="D376" s="4">
        <v>16</v>
      </c>
      <c r="E376" s="4">
        <v>1</v>
      </c>
      <c r="F376" s="4">
        <v>1</v>
      </c>
      <c r="G376" s="5">
        <v>7200</v>
      </c>
      <c r="H376" s="5">
        <v>11.25</v>
      </c>
      <c r="I376" s="5">
        <v>1200000</v>
      </c>
      <c r="J376" s="5">
        <v>11.25</v>
      </c>
      <c r="K376" s="5">
        <v>33899.362500000003</v>
      </c>
      <c r="L376" s="5">
        <v>117986.21249999999</v>
      </c>
      <c r="M376" s="5">
        <v>100000</v>
      </c>
      <c r="N376" s="5">
        <v>85000</v>
      </c>
      <c r="O376" s="5">
        <v>1536885.575</v>
      </c>
      <c r="P376" s="5">
        <v>384221.39374999999</v>
      </c>
      <c r="Q376" s="5">
        <v>1921106.96875</v>
      </c>
      <c r="R376" s="5" t="s">
        <v>6019</v>
      </c>
      <c r="S376" s="26">
        <v>0.3</v>
      </c>
      <c r="T376" s="5">
        <v>461065.67249999999</v>
      </c>
      <c r="U376" s="5">
        <v>2382172.6412499999</v>
      </c>
      <c r="V376" s="5">
        <v>2494134.7553887498</v>
      </c>
    </row>
    <row r="377" spans="1:22" s="4" customFormat="1" x14ac:dyDescent="0.3">
      <c r="A377" s="4" t="s">
        <v>4554</v>
      </c>
      <c r="B377" s="4" t="s">
        <v>4555</v>
      </c>
      <c r="C377" s="4">
        <v>350</v>
      </c>
      <c r="D377" s="4">
        <v>172</v>
      </c>
      <c r="E377" s="4">
        <v>1</v>
      </c>
      <c r="F377" s="4">
        <v>1</v>
      </c>
      <c r="G377" s="5">
        <v>52500</v>
      </c>
      <c r="H377" s="5">
        <v>82.03125</v>
      </c>
      <c r="I377" s="5">
        <v>1200000</v>
      </c>
      <c r="J377" s="5">
        <v>82.03125</v>
      </c>
      <c r="K377" s="5">
        <v>44163.3515625</v>
      </c>
      <c r="L377" s="5">
        <v>127664.1328125</v>
      </c>
      <c r="M377" s="5">
        <v>100000</v>
      </c>
      <c r="N377" s="5">
        <v>85000</v>
      </c>
      <c r="O377" s="5">
        <v>1556827.484375</v>
      </c>
      <c r="P377" s="5">
        <v>389206.87109375</v>
      </c>
      <c r="Q377" s="5">
        <v>1946034.35546875</v>
      </c>
      <c r="R377" s="5" t="s">
        <v>5999</v>
      </c>
      <c r="S377" s="26">
        <v>0.3</v>
      </c>
      <c r="T377" s="5">
        <v>467048.24531249999</v>
      </c>
      <c r="U377" s="5">
        <v>2413082.6007812498</v>
      </c>
      <c r="V377" s="5">
        <v>2526497.4830179685</v>
      </c>
    </row>
    <row r="378" spans="1:22" s="4" customFormat="1" x14ac:dyDescent="0.3">
      <c r="A378" s="4" t="s">
        <v>4564</v>
      </c>
      <c r="B378" s="4" t="s">
        <v>4565</v>
      </c>
      <c r="C378" s="4">
        <v>750</v>
      </c>
      <c r="D378" s="4">
        <v>445</v>
      </c>
      <c r="E378" s="4">
        <v>1</v>
      </c>
      <c r="F378" s="4">
        <v>1</v>
      </c>
      <c r="G378" s="5">
        <v>112500</v>
      </c>
      <c r="H378" s="5">
        <v>175.78125</v>
      </c>
      <c r="I378" s="5">
        <v>1200000</v>
      </c>
      <c r="J378" s="5">
        <v>175.78125</v>
      </c>
      <c r="K378" s="5">
        <v>57758.0390625</v>
      </c>
      <c r="L378" s="5">
        <v>140482.5703125</v>
      </c>
      <c r="M378" s="5">
        <v>100000</v>
      </c>
      <c r="N378" s="5">
        <v>85000</v>
      </c>
      <c r="O378" s="5">
        <v>1583240.609375</v>
      </c>
      <c r="P378" s="5">
        <v>395810.15234375</v>
      </c>
      <c r="Q378" s="5">
        <v>1979050.76171875</v>
      </c>
      <c r="R378" s="5" t="s">
        <v>6023</v>
      </c>
      <c r="S378" s="26">
        <v>0</v>
      </c>
      <c r="T378" s="5">
        <v>0</v>
      </c>
      <c r="U378" s="5">
        <v>1979050.76171875</v>
      </c>
      <c r="V378" s="5">
        <v>2072066.1475195312</v>
      </c>
    </row>
    <row r="379" spans="1:22" s="4" customFormat="1" x14ac:dyDescent="0.3">
      <c r="A379" s="4" t="s">
        <v>4580</v>
      </c>
      <c r="B379" s="4" t="s">
        <v>4581</v>
      </c>
      <c r="C379" s="4">
        <v>40</v>
      </c>
      <c r="D379" s="4">
        <v>26</v>
      </c>
      <c r="E379" s="4">
        <v>1</v>
      </c>
      <c r="F379" s="4">
        <v>1</v>
      </c>
      <c r="G379" s="5">
        <v>6000</v>
      </c>
      <c r="H379" s="5">
        <v>9.375</v>
      </c>
      <c r="I379" s="5">
        <v>1200000</v>
      </c>
      <c r="J379" s="5">
        <v>9.375</v>
      </c>
      <c r="K379" s="5">
        <v>33627.46875</v>
      </c>
      <c r="L379" s="5">
        <v>117729.84375</v>
      </c>
      <c r="M379" s="5">
        <v>100000</v>
      </c>
      <c r="N379" s="5">
        <v>85000</v>
      </c>
      <c r="O379" s="5">
        <v>1536357.3125</v>
      </c>
      <c r="P379" s="5">
        <v>384089.328125</v>
      </c>
      <c r="Q379" s="5">
        <v>1920446.640625</v>
      </c>
      <c r="R379" s="5" t="s">
        <v>6025</v>
      </c>
      <c r="S379" s="26">
        <v>0.32</v>
      </c>
      <c r="T379" s="5">
        <v>491634.34</v>
      </c>
      <c r="U379" s="5">
        <v>2412080.9806249999</v>
      </c>
      <c r="V379" s="5">
        <v>2525448.7867143746</v>
      </c>
    </row>
    <row r="380" spans="1:22" s="4" customFormat="1" x14ac:dyDescent="0.3">
      <c r="A380" s="4" t="s">
        <v>4588</v>
      </c>
      <c r="B380" s="4" t="s">
        <v>4589</v>
      </c>
      <c r="C380" s="4">
        <v>81</v>
      </c>
      <c r="D380" s="4">
        <v>31</v>
      </c>
      <c r="E380" s="4">
        <v>1</v>
      </c>
      <c r="F380" s="4">
        <v>1</v>
      </c>
      <c r="G380" s="5">
        <v>12150</v>
      </c>
      <c r="H380" s="5">
        <v>18.984375</v>
      </c>
      <c r="I380" s="5">
        <v>1200000</v>
      </c>
      <c r="J380" s="5">
        <v>18.984375</v>
      </c>
      <c r="K380" s="5">
        <v>35020.924218749999</v>
      </c>
      <c r="L380" s="5">
        <v>119043.73359375</v>
      </c>
      <c r="M380" s="5">
        <v>100000</v>
      </c>
      <c r="N380" s="5">
        <v>85000</v>
      </c>
      <c r="O380" s="5">
        <v>1539064.6578125001</v>
      </c>
      <c r="P380" s="5">
        <v>384766.16445312503</v>
      </c>
      <c r="Q380" s="5">
        <v>1923830.8222656252</v>
      </c>
      <c r="R380" s="5" t="s">
        <v>6019</v>
      </c>
      <c r="S380" s="26">
        <v>0.3</v>
      </c>
      <c r="T380" s="5">
        <v>461719.39734375005</v>
      </c>
      <c r="U380" s="5">
        <v>2385550.2196093751</v>
      </c>
      <c r="V380" s="5">
        <v>2497671.0799310156</v>
      </c>
    </row>
    <row r="381" spans="1:22" s="4" customFormat="1" x14ac:dyDescent="0.3">
      <c r="A381" s="4" t="s">
        <v>4596</v>
      </c>
      <c r="B381" s="4" t="s">
        <v>4597</v>
      </c>
      <c r="C381" s="4">
        <v>158</v>
      </c>
      <c r="D381" s="4">
        <v>104</v>
      </c>
      <c r="E381" s="4">
        <v>1</v>
      </c>
      <c r="F381" s="4">
        <v>1</v>
      </c>
      <c r="G381" s="5">
        <v>23700</v>
      </c>
      <c r="H381" s="5">
        <v>37.03125</v>
      </c>
      <c r="I381" s="5">
        <v>1200000</v>
      </c>
      <c r="J381" s="5">
        <v>37.03125</v>
      </c>
      <c r="K381" s="5">
        <v>37637.901562500003</v>
      </c>
      <c r="L381" s="5">
        <v>121511.28281249999</v>
      </c>
      <c r="M381" s="5">
        <v>100000</v>
      </c>
      <c r="N381" s="5">
        <v>85000</v>
      </c>
      <c r="O381" s="5">
        <v>1544149.184375</v>
      </c>
      <c r="P381" s="5">
        <v>386037.29609374999</v>
      </c>
      <c r="Q381" s="5">
        <v>1930186.48046875</v>
      </c>
      <c r="R381" s="5" t="s">
        <v>6042</v>
      </c>
      <c r="S381" s="26">
        <v>0</v>
      </c>
      <c r="T381" s="5">
        <v>0</v>
      </c>
      <c r="U381" s="5">
        <v>1930186.48046875</v>
      </c>
      <c r="V381" s="5">
        <v>2020905.2450507812</v>
      </c>
    </row>
    <row r="382" spans="1:22" s="4" customFormat="1" x14ac:dyDescent="0.3">
      <c r="A382" s="4" t="s">
        <v>4598</v>
      </c>
      <c r="B382" s="4" t="s">
        <v>4599</v>
      </c>
      <c r="C382" s="4">
        <v>60</v>
      </c>
      <c r="D382" s="4">
        <v>32</v>
      </c>
      <c r="E382" s="4">
        <v>1</v>
      </c>
      <c r="F382" s="4">
        <v>1</v>
      </c>
      <c r="G382" s="5">
        <v>9000</v>
      </c>
      <c r="H382" s="5">
        <v>14.0625</v>
      </c>
      <c r="I382" s="5">
        <v>1200000</v>
      </c>
      <c r="J382" s="5">
        <v>14.0625</v>
      </c>
      <c r="K382" s="5">
        <v>34307.203125</v>
      </c>
      <c r="L382" s="5">
        <v>118370.765625</v>
      </c>
      <c r="M382" s="5">
        <v>100000</v>
      </c>
      <c r="N382" s="5">
        <v>85000</v>
      </c>
      <c r="O382" s="5">
        <v>1537677.96875</v>
      </c>
      <c r="P382" s="5">
        <v>384419.4921875</v>
      </c>
      <c r="Q382" s="5">
        <v>1922097.4609375</v>
      </c>
      <c r="R382" s="5" t="s">
        <v>6012</v>
      </c>
      <c r="S382" s="26">
        <v>0</v>
      </c>
      <c r="T382" s="5">
        <v>0</v>
      </c>
      <c r="U382" s="5">
        <v>1922097.4609375</v>
      </c>
      <c r="V382" s="5">
        <v>2012436.0416015624</v>
      </c>
    </row>
    <row r="383" spans="1:22" s="4" customFormat="1" x14ac:dyDescent="0.3">
      <c r="A383" s="4" t="s">
        <v>4600</v>
      </c>
      <c r="B383" s="4" t="s">
        <v>4601</v>
      </c>
      <c r="C383" s="4">
        <v>45</v>
      </c>
      <c r="D383" s="4">
        <v>20</v>
      </c>
      <c r="E383" s="4">
        <v>1</v>
      </c>
      <c r="F383" s="4">
        <v>1</v>
      </c>
      <c r="G383" s="5">
        <v>6750</v>
      </c>
      <c r="H383" s="5">
        <v>10.546875</v>
      </c>
      <c r="I383" s="5">
        <v>1200000</v>
      </c>
      <c r="J383" s="5">
        <v>10.546875</v>
      </c>
      <c r="K383" s="5">
        <v>33797.40234375</v>
      </c>
      <c r="L383" s="5">
        <v>117890.07421875</v>
      </c>
      <c r="M383" s="5">
        <v>100000</v>
      </c>
      <c r="N383" s="5">
        <v>85000</v>
      </c>
      <c r="O383" s="5">
        <v>1536687.4765625</v>
      </c>
      <c r="P383" s="5">
        <v>384171.869140625</v>
      </c>
      <c r="Q383" s="5">
        <v>1920859.345703125</v>
      </c>
      <c r="R383" s="5" t="s">
        <v>6012</v>
      </c>
      <c r="S383" s="26">
        <v>0</v>
      </c>
      <c r="T383" s="5">
        <v>0</v>
      </c>
      <c r="U383" s="5">
        <v>1920859.345703125</v>
      </c>
      <c r="V383" s="5">
        <v>2011139.7349511718</v>
      </c>
    </row>
    <row r="384" spans="1:22" s="4" customFormat="1" x14ac:dyDescent="0.3">
      <c r="A384" s="4" t="s">
        <v>4602</v>
      </c>
      <c r="B384" s="4" t="s">
        <v>4603</v>
      </c>
      <c r="C384" s="4">
        <v>80</v>
      </c>
      <c r="D384" s="4">
        <v>41</v>
      </c>
      <c r="E384" s="4">
        <v>1</v>
      </c>
      <c r="F384" s="4">
        <v>1</v>
      </c>
      <c r="G384" s="5">
        <v>12000</v>
      </c>
      <c r="H384" s="5">
        <v>18.75</v>
      </c>
      <c r="I384" s="5">
        <v>1200000</v>
      </c>
      <c r="J384" s="5">
        <v>18.75</v>
      </c>
      <c r="K384" s="5">
        <v>34986.9375</v>
      </c>
      <c r="L384" s="5">
        <v>119011.6875</v>
      </c>
      <c r="M384" s="5">
        <v>100000</v>
      </c>
      <c r="N384" s="5">
        <v>85000</v>
      </c>
      <c r="O384" s="5">
        <v>1538998.625</v>
      </c>
      <c r="P384" s="5">
        <v>384749.65625</v>
      </c>
      <c r="Q384" s="5">
        <v>1923748.28125</v>
      </c>
      <c r="R384" s="5" t="s">
        <v>6009</v>
      </c>
      <c r="S384" s="26">
        <v>0</v>
      </c>
      <c r="T384" s="5">
        <v>0</v>
      </c>
      <c r="U384" s="5">
        <v>1923748.28125</v>
      </c>
      <c r="V384" s="5">
        <v>2014164.45046875</v>
      </c>
    </row>
    <row r="385" spans="1:22" s="4" customFormat="1" x14ac:dyDescent="0.3">
      <c r="A385" s="4" t="s">
        <v>4608</v>
      </c>
      <c r="B385" s="4" t="s">
        <v>4609</v>
      </c>
      <c r="C385" s="4">
        <v>64</v>
      </c>
      <c r="D385" s="4">
        <v>49</v>
      </c>
      <c r="E385" s="4">
        <v>1</v>
      </c>
      <c r="F385" s="4">
        <v>1</v>
      </c>
      <c r="G385" s="5">
        <v>9600</v>
      </c>
      <c r="H385" s="5">
        <v>15</v>
      </c>
      <c r="I385" s="5">
        <v>1200000</v>
      </c>
      <c r="J385" s="5">
        <v>15</v>
      </c>
      <c r="K385" s="5">
        <v>34443.15</v>
      </c>
      <c r="L385" s="5">
        <v>118498.95</v>
      </c>
      <c r="M385" s="5">
        <v>100000</v>
      </c>
      <c r="N385" s="5">
        <v>85000</v>
      </c>
      <c r="O385" s="5">
        <v>1537942.0999999999</v>
      </c>
      <c r="P385" s="5">
        <v>384485.52499999997</v>
      </c>
      <c r="Q385" s="5">
        <v>1922427.6249999998</v>
      </c>
      <c r="R385" s="5" t="s">
        <v>6030</v>
      </c>
      <c r="S385" s="26">
        <v>0</v>
      </c>
      <c r="T385" s="5">
        <v>0</v>
      </c>
      <c r="U385" s="5">
        <v>1922427.6249999998</v>
      </c>
      <c r="V385" s="5">
        <v>2012781.7233749996</v>
      </c>
    </row>
    <row r="386" spans="1:22" s="4" customFormat="1" x14ac:dyDescent="0.3">
      <c r="A386" s="4" t="s">
        <v>4612</v>
      </c>
      <c r="B386" s="4" t="s">
        <v>4613</v>
      </c>
      <c r="C386" s="4">
        <v>40</v>
      </c>
      <c r="D386" s="4">
        <v>15</v>
      </c>
      <c r="E386" s="4">
        <v>1</v>
      </c>
      <c r="F386" s="4">
        <v>1</v>
      </c>
      <c r="G386" s="5">
        <v>6000</v>
      </c>
      <c r="H386" s="5">
        <v>9.375</v>
      </c>
      <c r="I386" s="5">
        <v>1200000</v>
      </c>
      <c r="J386" s="5">
        <v>9.375</v>
      </c>
      <c r="K386" s="5">
        <v>33627.46875</v>
      </c>
      <c r="L386" s="5">
        <v>117729.84375</v>
      </c>
      <c r="M386" s="5">
        <v>100000</v>
      </c>
      <c r="N386" s="5">
        <v>85000</v>
      </c>
      <c r="O386" s="5">
        <v>1536357.3125</v>
      </c>
      <c r="P386" s="5">
        <v>384089.328125</v>
      </c>
      <c r="Q386" s="5">
        <v>1920446.640625</v>
      </c>
      <c r="R386" s="5" t="s">
        <v>6044</v>
      </c>
      <c r="S386" s="26">
        <v>0</v>
      </c>
      <c r="T386" s="5">
        <v>0</v>
      </c>
      <c r="U386" s="5">
        <v>1920446.640625</v>
      </c>
      <c r="V386" s="5">
        <v>2010707.6327343748</v>
      </c>
    </row>
    <row r="387" spans="1:22" s="4" customFormat="1" x14ac:dyDescent="0.3">
      <c r="A387" s="4" t="s">
        <v>4634</v>
      </c>
      <c r="B387" s="4" t="s">
        <v>4635</v>
      </c>
      <c r="C387" s="4">
        <v>120</v>
      </c>
      <c r="D387" s="4">
        <v>40</v>
      </c>
      <c r="E387" s="4">
        <v>1</v>
      </c>
      <c r="F387" s="4">
        <v>1</v>
      </c>
      <c r="G387" s="5">
        <v>18000</v>
      </c>
      <c r="H387" s="5">
        <v>28.125</v>
      </c>
      <c r="I387" s="5">
        <v>1200000</v>
      </c>
      <c r="J387" s="5">
        <v>28.125</v>
      </c>
      <c r="K387" s="5">
        <v>36346.40625</v>
      </c>
      <c r="L387" s="5">
        <v>120293.53125</v>
      </c>
      <c r="M387" s="5">
        <v>100000</v>
      </c>
      <c r="N387" s="5">
        <v>85000</v>
      </c>
      <c r="O387" s="5">
        <v>1541639.9375</v>
      </c>
      <c r="P387" s="5">
        <v>385409.984375</v>
      </c>
      <c r="Q387" s="5">
        <v>1927049.921875</v>
      </c>
      <c r="R387" s="5" t="s">
        <v>6019</v>
      </c>
      <c r="S387" s="26">
        <v>0.3</v>
      </c>
      <c r="T387" s="5">
        <v>462491.98125000001</v>
      </c>
      <c r="U387" s="5">
        <v>2389541.9031250002</v>
      </c>
      <c r="V387" s="5">
        <v>2501850.3725718749</v>
      </c>
    </row>
    <row r="388" spans="1:22" s="4" customFormat="1" x14ac:dyDescent="0.3">
      <c r="A388" s="4" t="s">
        <v>4640</v>
      </c>
      <c r="B388" s="4" t="s">
        <v>4641</v>
      </c>
      <c r="C388" s="4">
        <v>124</v>
      </c>
      <c r="D388" s="4">
        <v>55</v>
      </c>
      <c r="E388" s="4">
        <v>1</v>
      </c>
      <c r="F388" s="4">
        <v>1</v>
      </c>
      <c r="G388" s="5">
        <v>18600</v>
      </c>
      <c r="H388" s="5">
        <v>29.0625</v>
      </c>
      <c r="I388" s="5">
        <v>1200000</v>
      </c>
      <c r="J388" s="5">
        <v>29.0625</v>
      </c>
      <c r="K388" s="5">
        <v>36482.353125000001</v>
      </c>
      <c r="L388" s="5">
        <v>120421.715625</v>
      </c>
      <c r="M388" s="5">
        <v>100000</v>
      </c>
      <c r="N388" s="5">
        <v>85000</v>
      </c>
      <c r="O388" s="5">
        <v>1541904.0687499999</v>
      </c>
      <c r="P388" s="5">
        <v>385476.01718749997</v>
      </c>
      <c r="Q388" s="5">
        <v>1927380.0859374998</v>
      </c>
      <c r="R388" s="5" t="s">
        <v>6015</v>
      </c>
      <c r="S388" s="26">
        <v>0</v>
      </c>
      <c r="T388" s="5">
        <v>0</v>
      </c>
      <c r="U388" s="5">
        <v>1927380.0859374998</v>
      </c>
      <c r="V388" s="5">
        <v>2017966.9499765621</v>
      </c>
    </row>
    <row r="389" spans="1:22" s="4" customFormat="1" x14ac:dyDescent="0.3">
      <c r="A389" s="4" t="s">
        <v>4644</v>
      </c>
      <c r="B389" s="4" t="s">
        <v>4645</v>
      </c>
      <c r="C389" s="4">
        <v>54</v>
      </c>
      <c r="D389" s="4">
        <v>18</v>
      </c>
      <c r="E389" s="4">
        <v>1</v>
      </c>
      <c r="F389" s="4">
        <v>1</v>
      </c>
      <c r="G389" s="5">
        <v>8100</v>
      </c>
      <c r="H389" s="5">
        <v>12.65625</v>
      </c>
      <c r="I389" s="5">
        <v>1200000</v>
      </c>
      <c r="J389" s="5">
        <v>12.65625</v>
      </c>
      <c r="K389" s="5">
        <v>34103.282812500001</v>
      </c>
      <c r="L389" s="5">
        <v>118178.4890625</v>
      </c>
      <c r="M389" s="5">
        <v>100000</v>
      </c>
      <c r="N389" s="5">
        <v>85000</v>
      </c>
      <c r="O389" s="5">
        <v>1537281.7718749999</v>
      </c>
      <c r="P389" s="5">
        <v>384320.44296874997</v>
      </c>
      <c r="Q389" s="5">
        <v>1921602.2148437498</v>
      </c>
      <c r="R389" s="5" t="s">
        <v>6026</v>
      </c>
      <c r="S389" s="26">
        <v>0.32</v>
      </c>
      <c r="T389" s="5">
        <v>491930.16699999996</v>
      </c>
      <c r="U389" s="5">
        <v>2413532.3818437499</v>
      </c>
      <c r="V389" s="5">
        <v>2526968.403790406</v>
      </c>
    </row>
    <row r="390" spans="1:22" s="4" customFormat="1" x14ac:dyDescent="0.3">
      <c r="A390" s="4" t="s">
        <v>4646</v>
      </c>
      <c r="B390" s="4" t="s">
        <v>4647</v>
      </c>
      <c r="C390" s="4">
        <v>80</v>
      </c>
      <c r="D390" s="4">
        <v>44</v>
      </c>
      <c r="E390" s="4">
        <v>1</v>
      </c>
      <c r="F390" s="4">
        <v>1</v>
      </c>
      <c r="G390" s="5">
        <v>12000</v>
      </c>
      <c r="H390" s="5">
        <v>18.75</v>
      </c>
      <c r="I390" s="5">
        <v>1200000</v>
      </c>
      <c r="J390" s="5">
        <v>18.75</v>
      </c>
      <c r="K390" s="5">
        <v>34986.9375</v>
      </c>
      <c r="L390" s="5">
        <v>119011.6875</v>
      </c>
      <c r="M390" s="5">
        <v>100000</v>
      </c>
      <c r="N390" s="5">
        <v>85000</v>
      </c>
      <c r="O390" s="5">
        <v>1538998.625</v>
      </c>
      <c r="P390" s="5">
        <v>384749.65625</v>
      </c>
      <c r="Q390" s="5">
        <v>1923748.28125</v>
      </c>
      <c r="R390" s="5" t="s">
        <v>6026</v>
      </c>
      <c r="S390" s="26">
        <v>0.32</v>
      </c>
      <c r="T390" s="5">
        <v>492479.56</v>
      </c>
      <c r="U390" s="5">
        <v>2416227.8412500001</v>
      </c>
      <c r="V390" s="5">
        <v>2529790.5497887498</v>
      </c>
    </row>
    <row r="391" spans="1:22" s="4" customFormat="1" x14ac:dyDescent="0.3">
      <c r="A391" s="4" t="s">
        <v>4651</v>
      </c>
      <c r="B391" s="4" t="s">
        <v>4652</v>
      </c>
      <c r="C391" s="4">
        <v>71</v>
      </c>
      <c r="D391" s="4">
        <v>15</v>
      </c>
      <c r="E391" s="4">
        <v>1</v>
      </c>
      <c r="F391" s="4">
        <v>1</v>
      </c>
      <c r="G391" s="5">
        <v>10650</v>
      </c>
      <c r="H391" s="5">
        <v>16.640625</v>
      </c>
      <c r="I391" s="5">
        <v>1200000</v>
      </c>
      <c r="J391" s="5">
        <v>16.640625</v>
      </c>
      <c r="K391" s="5">
        <v>34681.057031249999</v>
      </c>
      <c r="L391" s="5">
        <v>118723.27265625</v>
      </c>
      <c r="M391" s="5">
        <v>100000</v>
      </c>
      <c r="N391" s="5">
        <v>85000</v>
      </c>
      <c r="O391" s="5">
        <v>1538404.3296875001</v>
      </c>
      <c r="P391" s="5">
        <v>384601.08242187503</v>
      </c>
      <c r="Q391" s="5">
        <v>1923005.4121093752</v>
      </c>
      <c r="R391" s="5" t="s">
        <v>6025</v>
      </c>
      <c r="S391" s="26">
        <v>0.32</v>
      </c>
      <c r="T391" s="5">
        <v>492289.38550000003</v>
      </c>
      <c r="U391" s="5">
        <v>2415294.7976093753</v>
      </c>
      <c r="V391" s="5">
        <v>2528813.6530970158</v>
      </c>
    </row>
    <row r="392" spans="1:22" s="4" customFormat="1" x14ac:dyDescent="0.3">
      <c r="A392" s="4" t="s">
        <v>4660</v>
      </c>
      <c r="B392" s="4" t="s">
        <v>4661</v>
      </c>
      <c r="C392" s="4">
        <v>48</v>
      </c>
      <c r="D392" s="4">
        <v>16</v>
      </c>
      <c r="E392" s="4">
        <v>1</v>
      </c>
      <c r="F392" s="4">
        <v>1</v>
      </c>
      <c r="G392" s="5">
        <v>7200</v>
      </c>
      <c r="H392" s="5">
        <v>11.25</v>
      </c>
      <c r="I392" s="5">
        <v>1200000</v>
      </c>
      <c r="J392" s="5">
        <v>11.25</v>
      </c>
      <c r="K392" s="5">
        <v>33899.362500000003</v>
      </c>
      <c r="L392" s="5">
        <v>117986.21249999999</v>
      </c>
      <c r="M392" s="5">
        <v>100000</v>
      </c>
      <c r="N392" s="5">
        <v>85000</v>
      </c>
      <c r="O392" s="5">
        <v>1536885.575</v>
      </c>
      <c r="P392" s="5">
        <v>384221.39374999999</v>
      </c>
      <c r="Q392" s="5">
        <v>1921106.96875</v>
      </c>
      <c r="R392" s="5" t="s">
        <v>6019</v>
      </c>
      <c r="S392" s="26">
        <v>0.3</v>
      </c>
      <c r="T392" s="5">
        <v>461065.67249999999</v>
      </c>
      <c r="U392" s="5">
        <v>2382172.6412499999</v>
      </c>
      <c r="V392" s="5">
        <v>2494134.7553887498</v>
      </c>
    </row>
    <row r="393" spans="1:22" s="4" customFormat="1" x14ac:dyDescent="0.3">
      <c r="A393" s="4" t="s">
        <v>4664</v>
      </c>
      <c r="B393" s="4" t="s">
        <v>4665</v>
      </c>
      <c r="C393" s="4">
        <v>142</v>
      </c>
      <c r="D393" s="4">
        <v>41</v>
      </c>
      <c r="E393" s="4">
        <v>1</v>
      </c>
      <c r="F393" s="4">
        <v>1</v>
      </c>
      <c r="G393" s="5">
        <v>21300</v>
      </c>
      <c r="H393" s="5">
        <v>33.28125</v>
      </c>
      <c r="I393" s="5">
        <v>1200000</v>
      </c>
      <c r="J393" s="5">
        <v>33.28125</v>
      </c>
      <c r="K393" s="5">
        <v>37094.114062499997</v>
      </c>
      <c r="L393" s="5">
        <v>120998.54531250001</v>
      </c>
      <c r="M393" s="5">
        <v>100000</v>
      </c>
      <c r="N393" s="5">
        <v>85000</v>
      </c>
      <c r="O393" s="5">
        <v>1543092.659375</v>
      </c>
      <c r="P393" s="5">
        <v>385773.16484375001</v>
      </c>
      <c r="Q393" s="5">
        <v>1928865.82421875</v>
      </c>
      <c r="R393" s="5" t="s">
        <v>6042</v>
      </c>
      <c r="S393" s="26">
        <v>0</v>
      </c>
      <c r="T393" s="5">
        <v>0</v>
      </c>
      <c r="U393" s="5">
        <v>1928865.82421875</v>
      </c>
      <c r="V393" s="5">
        <v>2019522.517957031</v>
      </c>
    </row>
    <row r="394" spans="1:22" s="4" customFormat="1" x14ac:dyDescent="0.3">
      <c r="A394" s="4" t="s">
        <v>4668</v>
      </c>
      <c r="B394" s="4" t="s">
        <v>4669</v>
      </c>
      <c r="C394" s="4">
        <v>135</v>
      </c>
      <c r="D394" s="4">
        <v>33</v>
      </c>
      <c r="E394" s="4">
        <v>1</v>
      </c>
      <c r="F394" s="4">
        <v>1</v>
      </c>
      <c r="G394" s="5">
        <v>20250</v>
      </c>
      <c r="H394" s="5">
        <v>31.640625</v>
      </c>
      <c r="I394" s="5">
        <v>1200000</v>
      </c>
      <c r="J394" s="5">
        <v>31.640625</v>
      </c>
      <c r="K394" s="5">
        <v>36856.20703125</v>
      </c>
      <c r="L394" s="5">
        <v>120774.22265625</v>
      </c>
      <c r="M394" s="5">
        <v>100000</v>
      </c>
      <c r="N394" s="5">
        <v>85000</v>
      </c>
      <c r="O394" s="5">
        <v>1542630.4296875</v>
      </c>
      <c r="P394" s="5">
        <v>385657.607421875</v>
      </c>
      <c r="Q394" s="5">
        <v>1928288.037109375</v>
      </c>
      <c r="R394" s="5" t="s">
        <v>6028</v>
      </c>
      <c r="S394" s="26">
        <v>0.3</v>
      </c>
      <c r="T394" s="5">
        <v>462789.12890625</v>
      </c>
      <c r="U394" s="5">
        <v>2391077.166015625</v>
      </c>
      <c r="V394" s="5">
        <v>2503457.7928183591</v>
      </c>
    </row>
    <row r="395" spans="1:22" s="4" customFormat="1" x14ac:dyDescent="0.3">
      <c r="A395" s="4" t="s">
        <v>4674</v>
      </c>
      <c r="B395" s="4" t="s">
        <v>4675</v>
      </c>
      <c r="C395" s="4">
        <v>102</v>
      </c>
      <c r="D395" s="4">
        <v>32</v>
      </c>
      <c r="E395" s="4">
        <v>1</v>
      </c>
      <c r="F395" s="4">
        <v>1</v>
      </c>
      <c r="G395" s="5">
        <v>15300</v>
      </c>
      <c r="H395" s="5">
        <v>23.90625</v>
      </c>
      <c r="I395" s="5">
        <v>1200000</v>
      </c>
      <c r="J395" s="5">
        <v>23.90625</v>
      </c>
      <c r="K395" s="5">
        <v>35734.645312499997</v>
      </c>
      <c r="L395" s="5">
        <v>119716.70156250001</v>
      </c>
      <c r="M395" s="5">
        <v>100000</v>
      </c>
      <c r="N395" s="5">
        <v>85000</v>
      </c>
      <c r="O395" s="5">
        <v>1540451.346875</v>
      </c>
      <c r="P395" s="5">
        <v>385112.83671875001</v>
      </c>
      <c r="Q395" s="5">
        <v>1925564.18359375</v>
      </c>
      <c r="R395" s="5" t="s">
        <v>6027</v>
      </c>
      <c r="S395" s="26">
        <v>0.3</v>
      </c>
      <c r="T395" s="5">
        <v>462135.40406249999</v>
      </c>
      <c r="U395" s="5">
        <v>2387699.5876562502</v>
      </c>
      <c r="V395" s="5">
        <v>2499921.4682760937</v>
      </c>
    </row>
    <row r="396" spans="1:22" s="4" customFormat="1" x14ac:dyDescent="0.3">
      <c r="A396" s="4" t="s">
        <v>4694</v>
      </c>
      <c r="B396" s="4" t="s">
        <v>4695</v>
      </c>
      <c r="C396" s="4">
        <v>260</v>
      </c>
      <c r="D396" s="4">
        <v>79</v>
      </c>
      <c r="E396" s="4">
        <v>1</v>
      </c>
      <c r="F396" s="4">
        <v>1</v>
      </c>
      <c r="G396" s="5">
        <v>39000</v>
      </c>
      <c r="H396" s="5">
        <v>60.9375</v>
      </c>
      <c r="I396" s="5">
        <v>1200000</v>
      </c>
      <c r="J396" s="5">
        <v>60.9375</v>
      </c>
      <c r="K396" s="5">
        <v>41104.546875</v>
      </c>
      <c r="L396" s="5">
        <v>124779.984375</v>
      </c>
      <c r="M396" s="5">
        <v>100000</v>
      </c>
      <c r="N396" s="5">
        <v>85000</v>
      </c>
      <c r="O396" s="5">
        <v>1550884.53125</v>
      </c>
      <c r="P396" s="5">
        <v>387721.1328125</v>
      </c>
      <c r="Q396" s="5">
        <v>1938605.6640625</v>
      </c>
      <c r="R396" s="5" t="s">
        <v>6039</v>
      </c>
      <c r="S396" s="26">
        <v>0.3</v>
      </c>
      <c r="T396" s="5">
        <v>465265.359375</v>
      </c>
      <c r="U396" s="5">
        <v>2403871.0234375</v>
      </c>
      <c r="V396" s="5">
        <v>2516852.9615390622</v>
      </c>
    </row>
    <row r="397" spans="1:22" s="4" customFormat="1" x14ac:dyDescent="0.3">
      <c r="A397" s="4" t="s">
        <v>4696</v>
      </c>
      <c r="B397" s="4" t="s">
        <v>4697</v>
      </c>
      <c r="C397" s="4">
        <v>60</v>
      </c>
      <c r="D397" s="4">
        <v>20</v>
      </c>
      <c r="E397" s="4">
        <v>1</v>
      </c>
      <c r="F397" s="4">
        <v>1</v>
      </c>
      <c r="G397" s="5">
        <v>9000</v>
      </c>
      <c r="H397" s="5">
        <v>14.0625</v>
      </c>
      <c r="I397" s="5">
        <v>1200000</v>
      </c>
      <c r="J397" s="5">
        <v>14.0625</v>
      </c>
      <c r="K397" s="5">
        <v>34307.203125</v>
      </c>
      <c r="L397" s="5">
        <v>118370.765625</v>
      </c>
      <c r="M397" s="5">
        <v>100000</v>
      </c>
      <c r="N397" s="5">
        <v>85000</v>
      </c>
      <c r="O397" s="5">
        <v>1537677.96875</v>
      </c>
      <c r="P397" s="5">
        <v>384419.4921875</v>
      </c>
      <c r="Q397" s="5">
        <v>1922097.4609375</v>
      </c>
      <c r="R397" s="5" t="s">
        <v>5999</v>
      </c>
      <c r="S397" s="26">
        <v>0.3</v>
      </c>
      <c r="T397" s="5">
        <v>461303.390625</v>
      </c>
      <c r="U397" s="5">
        <v>2383400.8515625</v>
      </c>
      <c r="V397" s="5">
        <v>2495420.6915859375</v>
      </c>
    </row>
    <row r="398" spans="1:22" s="4" customFormat="1" x14ac:dyDescent="0.3">
      <c r="A398" s="4" t="s">
        <v>4700</v>
      </c>
      <c r="B398" s="4" t="s">
        <v>4701</v>
      </c>
      <c r="C398" s="4">
        <v>140</v>
      </c>
      <c r="D398" s="4">
        <v>32</v>
      </c>
      <c r="E398" s="4">
        <v>1</v>
      </c>
      <c r="F398" s="4">
        <v>1</v>
      </c>
      <c r="G398" s="5">
        <v>21000</v>
      </c>
      <c r="H398" s="5">
        <v>32.8125</v>
      </c>
      <c r="I398" s="5">
        <v>1200000</v>
      </c>
      <c r="J398" s="5">
        <v>32.8125</v>
      </c>
      <c r="K398" s="5">
        <v>37026.140625</v>
      </c>
      <c r="L398" s="5">
        <v>120934.453125</v>
      </c>
      <c r="M398" s="5">
        <v>100000</v>
      </c>
      <c r="N398" s="5">
        <v>85000</v>
      </c>
      <c r="O398" s="5">
        <v>1542960.59375</v>
      </c>
      <c r="P398" s="5">
        <v>385740.1484375</v>
      </c>
      <c r="Q398" s="5">
        <v>1928700.7421875</v>
      </c>
      <c r="R398" s="5" t="s">
        <v>6044</v>
      </c>
      <c r="S398" s="26">
        <v>0</v>
      </c>
      <c r="T398" s="5">
        <v>0</v>
      </c>
      <c r="U398" s="5">
        <v>1928700.7421875</v>
      </c>
      <c r="V398" s="5">
        <v>2019349.6770703124</v>
      </c>
    </row>
    <row r="399" spans="1:22" s="4" customFormat="1" x14ac:dyDescent="0.3">
      <c r="A399" s="4" t="s">
        <v>4704</v>
      </c>
      <c r="B399" s="4" t="s">
        <v>4705</v>
      </c>
      <c r="C399" s="4">
        <v>53</v>
      </c>
      <c r="D399" s="4">
        <v>19</v>
      </c>
      <c r="E399" s="4">
        <v>1</v>
      </c>
      <c r="F399" s="4">
        <v>1</v>
      </c>
      <c r="G399" s="5">
        <v>7950</v>
      </c>
      <c r="H399" s="5">
        <v>12.421875</v>
      </c>
      <c r="I399" s="5">
        <v>1200000</v>
      </c>
      <c r="J399" s="5">
        <v>12.421875</v>
      </c>
      <c r="K399" s="5">
        <v>34069.296093750003</v>
      </c>
      <c r="L399" s="5">
        <v>118146.44296874999</v>
      </c>
      <c r="M399" s="5">
        <v>100000</v>
      </c>
      <c r="N399" s="5">
        <v>85000</v>
      </c>
      <c r="O399" s="5">
        <v>1537215.7390625</v>
      </c>
      <c r="P399" s="5">
        <v>384303.93476562499</v>
      </c>
      <c r="Q399" s="5">
        <v>1921519.673828125</v>
      </c>
      <c r="R399" s="5" t="s">
        <v>6036</v>
      </c>
      <c r="S399" s="26">
        <v>0</v>
      </c>
      <c r="T399" s="5">
        <v>0</v>
      </c>
      <c r="U399" s="5">
        <v>1921519.673828125</v>
      </c>
      <c r="V399" s="5">
        <v>2011831.0984980466</v>
      </c>
    </row>
    <row r="400" spans="1:22" s="4" customFormat="1" x14ac:dyDescent="0.3">
      <c r="A400" s="4" t="s">
        <v>4708</v>
      </c>
      <c r="B400" s="4" t="s">
        <v>4709</v>
      </c>
      <c r="C400" s="4">
        <v>105</v>
      </c>
      <c r="D400" s="4">
        <v>32</v>
      </c>
      <c r="E400" s="4">
        <v>1</v>
      </c>
      <c r="F400" s="4">
        <v>1</v>
      </c>
      <c r="G400" s="5">
        <v>15750</v>
      </c>
      <c r="H400" s="5">
        <v>24.609375</v>
      </c>
      <c r="I400" s="5">
        <v>1200000</v>
      </c>
      <c r="J400" s="5">
        <v>24.609375</v>
      </c>
      <c r="K400" s="5">
        <v>35836.60546875</v>
      </c>
      <c r="L400" s="5">
        <v>119812.83984375</v>
      </c>
      <c r="M400" s="5">
        <v>100000</v>
      </c>
      <c r="N400" s="5">
        <v>85000</v>
      </c>
      <c r="O400" s="5">
        <v>1540649.4453125</v>
      </c>
      <c r="P400" s="5">
        <v>385162.361328125</v>
      </c>
      <c r="Q400" s="5">
        <v>1925811.806640625</v>
      </c>
      <c r="R400" s="5" t="s">
        <v>6030</v>
      </c>
      <c r="S400" s="26">
        <v>0</v>
      </c>
      <c r="T400" s="5">
        <v>0</v>
      </c>
      <c r="U400" s="5">
        <v>1925811.806640625</v>
      </c>
      <c r="V400" s="5">
        <v>2016324.9615527343</v>
      </c>
    </row>
    <row r="401" spans="1:22" s="4" customFormat="1" x14ac:dyDescent="0.3">
      <c r="A401" s="4" t="s">
        <v>4710</v>
      </c>
      <c r="B401" s="4" t="s">
        <v>4711</v>
      </c>
      <c r="C401" s="4">
        <v>49</v>
      </c>
      <c r="D401" s="4">
        <v>15</v>
      </c>
      <c r="E401" s="4">
        <v>1</v>
      </c>
      <c r="F401" s="4">
        <v>1</v>
      </c>
      <c r="G401" s="5">
        <v>7350</v>
      </c>
      <c r="H401" s="5">
        <v>11.484375</v>
      </c>
      <c r="I401" s="5">
        <v>1200000</v>
      </c>
      <c r="J401" s="5">
        <v>11.484375</v>
      </c>
      <c r="K401" s="5">
        <v>33933.349218750001</v>
      </c>
      <c r="L401" s="5">
        <v>118018.25859375</v>
      </c>
      <c r="M401" s="5">
        <v>100000</v>
      </c>
      <c r="N401" s="5">
        <v>85000</v>
      </c>
      <c r="O401" s="5">
        <v>1536951.6078124999</v>
      </c>
      <c r="P401" s="5">
        <v>384237.90195312497</v>
      </c>
      <c r="Q401" s="5">
        <v>1921189.5097656248</v>
      </c>
      <c r="R401" s="5" t="s">
        <v>6019</v>
      </c>
      <c r="S401" s="26">
        <v>0.3</v>
      </c>
      <c r="T401" s="5">
        <v>461085.48234374996</v>
      </c>
      <c r="U401" s="5">
        <v>2382274.9921093746</v>
      </c>
      <c r="V401" s="5">
        <v>2494241.9167385153</v>
      </c>
    </row>
    <row r="402" spans="1:22" s="4" customFormat="1" x14ac:dyDescent="0.3">
      <c r="A402" s="4" t="s">
        <v>4720</v>
      </c>
      <c r="B402" s="4" t="s">
        <v>4721</v>
      </c>
      <c r="C402" s="4">
        <v>120</v>
      </c>
      <c r="D402" s="4">
        <v>41</v>
      </c>
      <c r="E402" s="4">
        <v>1</v>
      </c>
      <c r="F402" s="4">
        <v>1</v>
      </c>
      <c r="G402" s="5">
        <v>18000</v>
      </c>
      <c r="H402" s="5">
        <v>28.125</v>
      </c>
      <c r="I402" s="5">
        <v>1200000</v>
      </c>
      <c r="J402" s="5">
        <v>28.125</v>
      </c>
      <c r="K402" s="5">
        <v>36346.40625</v>
      </c>
      <c r="L402" s="5">
        <v>120293.53125</v>
      </c>
      <c r="M402" s="5">
        <v>100000</v>
      </c>
      <c r="N402" s="5">
        <v>85000</v>
      </c>
      <c r="O402" s="5">
        <v>1541639.9375</v>
      </c>
      <c r="P402" s="5">
        <v>385409.984375</v>
      </c>
      <c r="Q402" s="5">
        <v>1927049.921875</v>
      </c>
      <c r="R402" s="5" t="s">
        <v>6002</v>
      </c>
      <c r="S402" s="26">
        <v>0</v>
      </c>
      <c r="T402" s="5">
        <v>0</v>
      </c>
      <c r="U402" s="5">
        <v>1927049.921875</v>
      </c>
      <c r="V402" s="5">
        <v>2017621.2682031249</v>
      </c>
    </row>
    <row r="403" spans="1:22" s="4" customFormat="1" x14ac:dyDescent="0.3">
      <c r="A403" s="4" t="s">
        <v>4727</v>
      </c>
      <c r="B403" s="4" t="s">
        <v>4728</v>
      </c>
      <c r="C403" s="4">
        <v>110</v>
      </c>
      <c r="D403" s="4">
        <v>35</v>
      </c>
      <c r="E403" s="4">
        <v>1</v>
      </c>
      <c r="F403" s="4">
        <v>1</v>
      </c>
      <c r="G403" s="5">
        <v>16500</v>
      </c>
      <c r="H403" s="5">
        <v>25.78125</v>
      </c>
      <c r="I403" s="5">
        <v>1200000</v>
      </c>
      <c r="J403" s="5">
        <v>25.78125</v>
      </c>
      <c r="K403" s="5">
        <v>36006.5390625</v>
      </c>
      <c r="L403" s="5">
        <v>119973.0703125</v>
      </c>
      <c r="M403" s="5">
        <v>100000</v>
      </c>
      <c r="N403" s="5">
        <v>85000</v>
      </c>
      <c r="O403" s="5">
        <v>1540979.609375</v>
      </c>
      <c r="P403" s="5">
        <v>385244.90234375</v>
      </c>
      <c r="Q403" s="5">
        <v>1926224.51171875</v>
      </c>
      <c r="R403" s="5" t="s">
        <v>6044</v>
      </c>
      <c r="S403" s="26">
        <v>0</v>
      </c>
      <c r="T403" s="5">
        <v>0</v>
      </c>
      <c r="U403" s="5">
        <v>1926224.51171875</v>
      </c>
      <c r="V403" s="5">
        <v>2016757.0637695312</v>
      </c>
    </row>
    <row r="404" spans="1:22" s="4" customFormat="1" x14ac:dyDescent="0.3">
      <c r="A404" s="4" t="s">
        <v>4729</v>
      </c>
      <c r="B404" s="4" t="s">
        <v>4730</v>
      </c>
      <c r="C404" s="4">
        <v>56</v>
      </c>
      <c r="D404" s="4">
        <v>17</v>
      </c>
      <c r="E404" s="4">
        <v>1</v>
      </c>
      <c r="F404" s="4">
        <v>1</v>
      </c>
      <c r="G404" s="5">
        <v>8400</v>
      </c>
      <c r="H404" s="5">
        <v>13.125</v>
      </c>
      <c r="I404" s="5">
        <v>1200000</v>
      </c>
      <c r="J404" s="5">
        <v>13.125</v>
      </c>
      <c r="K404" s="5">
        <v>34171.256249999999</v>
      </c>
      <c r="L404" s="5">
        <v>118242.58125</v>
      </c>
      <c r="M404" s="5">
        <v>100000</v>
      </c>
      <c r="N404" s="5">
        <v>85000</v>
      </c>
      <c r="O404" s="5">
        <v>1537413.8375000001</v>
      </c>
      <c r="P404" s="5">
        <v>384353.45937500003</v>
      </c>
      <c r="Q404" s="5">
        <v>1921767.2968750002</v>
      </c>
      <c r="R404" s="5" t="s">
        <v>6009</v>
      </c>
      <c r="S404" s="26">
        <v>0</v>
      </c>
      <c r="T404" s="5">
        <v>0</v>
      </c>
      <c r="U404" s="5">
        <v>1921767.2968750002</v>
      </c>
      <c r="V404" s="5">
        <v>2012090.3598281252</v>
      </c>
    </row>
    <row r="405" spans="1:22" s="4" customFormat="1" x14ac:dyDescent="0.3">
      <c r="A405" s="4" t="s">
        <v>4736</v>
      </c>
      <c r="B405" s="4" t="s">
        <v>4737</v>
      </c>
      <c r="C405" s="4">
        <v>617</v>
      </c>
      <c r="D405" s="4">
        <v>187</v>
      </c>
      <c r="E405" s="4">
        <v>1</v>
      </c>
      <c r="F405" s="4">
        <v>1</v>
      </c>
      <c r="G405" s="5">
        <v>92550</v>
      </c>
      <c r="H405" s="5">
        <v>144.609375</v>
      </c>
      <c r="I405" s="5">
        <v>1200000</v>
      </c>
      <c r="J405" s="5">
        <v>144.609375</v>
      </c>
      <c r="K405" s="5">
        <v>53237.805468749997</v>
      </c>
      <c r="L405" s="5">
        <v>136220.43984375001</v>
      </c>
      <c r="M405" s="5">
        <v>100000</v>
      </c>
      <c r="N405" s="5">
        <v>85000</v>
      </c>
      <c r="O405" s="5">
        <v>1574458.2453125</v>
      </c>
      <c r="P405" s="5">
        <v>393614.56132812501</v>
      </c>
      <c r="Q405" s="5">
        <v>1968072.806640625</v>
      </c>
      <c r="R405" s="5" t="s">
        <v>6044</v>
      </c>
      <c r="S405" s="26">
        <v>0</v>
      </c>
      <c r="T405" s="5">
        <v>0</v>
      </c>
      <c r="U405" s="5">
        <v>1968072.806640625</v>
      </c>
      <c r="V405" s="5">
        <v>2060572.2285527342</v>
      </c>
    </row>
    <row r="406" spans="1:22" s="4" customFormat="1" x14ac:dyDescent="0.3">
      <c r="A406" s="4" t="s">
        <v>4738</v>
      </c>
      <c r="B406" s="4" t="s">
        <v>4739</v>
      </c>
      <c r="C406" s="4">
        <v>65</v>
      </c>
      <c r="D406" s="4">
        <v>19</v>
      </c>
      <c r="E406" s="4">
        <v>1</v>
      </c>
      <c r="F406" s="4">
        <v>1</v>
      </c>
      <c r="G406" s="5">
        <v>9750</v>
      </c>
      <c r="H406" s="5">
        <v>15.234375</v>
      </c>
      <c r="I406" s="5">
        <v>1200000</v>
      </c>
      <c r="J406" s="5">
        <v>15.234375</v>
      </c>
      <c r="K406" s="5">
        <v>34477.13671875</v>
      </c>
      <c r="L406" s="5">
        <v>118530.99609375</v>
      </c>
      <c r="M406" s="5">
        <v>100000</v>
      </c>
      <c r="N406" s="5">
        <v>85000</v>
      </c>
      <c r="O406" s="5">
        <v>1538008.1328125</v>
      </c>
      <c r="P406" s="5">
        <v>384502.033203125</v>
      </c>
      <c r="Q406" s="5">
        <v>1922510.166015625</v>
      </c>
      <c r="R406" s="5" t="s">
        <v>6019</v>
      </c>
      <c r="S406" s="26">
        <v>0.3</v>
      </c>
      <c r="T406" s="5">
        <v>461402.43984374998</v>
      </c>
      <c r="U406" s="5">
        <v>2383912.6058593751</v>
      </c>
      <c r="V406" s="5">
        <v>2495956.4983347654</v>
      </c>
    </row>
    <row r="407" spans="1:22" s="4" customFormat="1" x14ac:dyDescent="0.3">
      <c r="A407" s="4" t="s">
        <v>4740</v>
      </c>
      <c r="B407" s="4" t="s">
        <v>4741</v>
      </c>
      <c r="C407" s="4">
        <v>45</v>
      </c>
      <c r="D407" s="4">
        <v>16</v>
      </c>
      <c r="E407" s="4">
        <v>1</v>
      </c>
      <c r="F407" s="4">
        <v>1</v>
      </c>
      <c r="G407" s="5">
        <v>6750</v>
      </c>
      <c r="H407" s="5">
        <v>10.546875</v>
      </c>
      <c r="I407" s="5">
        <v>1200000</v>
      </c>
      <c r="J407" s="5">
        <v>10.546875</v>
      </c>
      <c r="K407" s="5">
        <v>33797.40234375</v>
      </c>
      <c r="L407" s="5">
        <v>117890.07421875</v>
      </c>
      <c r="M407" s="5">
        <v>100000</v>
      </c>
      <c r="N407" s="5">
        <v>85000</v>
      </c>
      <c r="O407" s="5">
        <v>1536687.4765625</v>
      </c>
      <c r="P407" s="5">
        <v>384171.869140625</v>
      </c>
      <c r="Q407" s="5">
        <v>1920859.345703125</v>
      </c>
      <c r="R407" s="5" t="s">
        <v>6006</v>
      </c>
      <c r="S407" s="26">
        <v>0</v>
      </c>
      <c r="T407" s="5">
        <v>0</v>
      </c>
      <c r="U407" s="5">
        <v>1920859.345703125</v>
      </c>
      <c r="V407" s="5">
        <v>2011139.7349511718</v>
      </c>
    </row>
    <row r="408" spans="1:22" s="4" customFormat="1" x14ac:dyDescent="0.3">
      <c r="A408" s="4" t="s">
        <v>4746</v>
      </c>
      <c r="B408" s="4" t="s">
        <v>4747</v>
      </c>
      <c r="C408" s="4">
        <v>48</v>
      </c>
      <c r="D408" s="4">
        <v>17</v>
      </c>
      <c r="E408" s="4">
        <v>1</v>
      </c>
      <c r="F408" s="4">
        <v>1</v>
      </c>
      <c r="G408" s="5">
        <v>7200</v>
      </c>
      <c r="H408" s="5">
        <v>11.25</v>
      </c>
      <c r="I408" s="5">
        <v>1200000</v>
      </c>
      <c r="J408" s="5">
        <v>11.25</v>
      </c>
      <c r="K408" s="5">
        <v>33899.362500000003</v>
      </c>
      <c r="L408" s="5">
        <v>117986.21249999999</v>
      </c>
      <c r="M408" s="5">
        <v>100000</v>
      </c>
      <c r="N408" s="5">
        <v>85000</v>
      </c>
      <c r="O408" s="5">
        <v>1536885.575</v>
      </c>
      <c r="P408" s="5">
        <v>384221.39374999999</v>
      </c>
      <c r="Q408" s="5">
        <v>1921106.96875</v>
      </c>
      <c r="R408" s="5" t="s">
        <v>6002</v>
      </c>
      <c r="S408" s="26">
        <v>0</v>
      </c>
      <c r="T408" s="5">
        <v>0</v>
      </c>
      <c r="U408" s="5">
        <v>1921106.96875</v>
      </c>
      <c r="V408" s="5">
        <v>2011398.9962812499</v>
      </c>
    </row>
    <row r="409" spans="1:22" s="4" customFormat="1" x14ac:dyDescent="0.3">
      <c r="A409" s="4" t="s">
        <v>4761</v>
      </c>
      <c r="B409" s="4" t="s">
        <v>4762</v>
      </c>
      <c r="C409" s="4">
        <v>80</v>
      </c>
      <c r="D409" s="4">
        <v>19</v>
      </c>
      <c r="E409" s="4">
        <v>1</v>
      </c>
      <c r="F409" s="4">
        <v>1</v>
      </c>
      <c r="G409" s="5">
        <v>12000</v>
      </c>
      <c r="H409" s="5">
        <v>18.75</v>
      </c>
      <c r="I409" s="5">
        <v>1200000</v>
      </c>
      <c r="J409" s="5">
        <v>18.75</v>
      </c>
      <c r="K409" s="5">
        <v>34986.9375</v>
      </c>
      <c r="L409" s="5">
        <v>119011.6875</v>
      </c>
      <c r="M409" s="5">
        <v>100000</v>
      </c>
      <c r="N409" s="5">
        <v>85000</v>
      </c>
      <c r="O409" s="5">
        <v>1538998.625</v>
      </c>
      <c r="P409" s="5">
        <v>384749.65625</v>
      </c>
      <c r="Q409" s="5">
        <v>1923748.28125</v>
      </c>
      <c r="R409" s="5" t="s">
        <v>6044</v>
      </c>
      <c r="S409" s="26">
        <v>0</v>
      </c>
      <c r="T409" s="5">
        <v>0</v>
      </c>
      <c r="U409" s="5">
        <v>1923748.28125</v>
      </c>
      <c r="V409" s="5">
        <v>2014164.45046875</v>
      </c>
    </row>
    <row r="410" spans="1:22" s="4" customFormat="1" x14ac:dyDescent="0.3">
      <c r="A410" s="4" t="s">
        <v>4763</v>
      </c>
      <c r="B410" s="4" t="s">
        <v>4764</v>
      </c>
      <c r="C410" s="4">
        <v>130</v>
      </c>
      <c r="D410" s="4">
        <v>53</v>
      </c>
      <c r="E410" s="4">
        <v>1</v>
      </c>
      <c r="F410" s="4">
        <v>1</v>
      </c>
      <c r="G410" s="5">
        <v>19500</v>
      </c>
      <c r="H410" s="5">
        <v>30.46875</v>
      </c>
      <c r="I410" s="5">
        <v>1200000</v>
      </c>
      <c r="J410" s="5">
        <v>30.46875</v>
      </c>
      <c r="K410" s="5">
        <v>36686.2734375</v>
      </c>
      <c r="L410" s="5">
        <v>120613.9921875</v>
      </c>
      <c r="M410" s="5">
        <v>100000</v>
      </c>
      <c r="N410" s="5">
        <v>85000</v>
      </c>
      <c r="O410" s="5">
        <v>1542300.265625</v>
      </c>
      <c r="P410" s="5">
        <v>385575.06640625</v>
      </c>
      <c r="Q410" s="5">
        <v>1927875.33203125</v>
      </c>
      <c r="R410" s="5" t="s">
        <v>6014</v>
      </c>
      <c r="S410" s="26">
        <v>0</v>
      </c>
      <c r="T410" s="5">
        <v>0</v>
      </c>
      <c r="U410" s="5">
        <v>1927875.33203125</v>
      </c>
      <c r="V410" s="5">
        <v>2018485.4726367185</v>
      </c>
    </row>
    <row r="411" spans="1:22" s="4" customFormat="1" x14ac:dyDescent="0.3">
      <c r="A411" s="4" t="s">
        <v>4775</v>
      </c>
      <c r="B411" s="4" t="s">
        <v>4776</v>
      </c>
      <c r="C411" s="4">
        <v>75</v>
      </c>
      <c r="D411" s="4">
        <v>32</v>
      </c>
      <c r="E411" s="4">
        <v>1</v>
      </c>
      <c r="F411" s="4">
        <v>1</v>
      </c>
      <c r="G411" s="5">
        <v>11250</v>
      </c>
      <c r="H411" s="5">
        <v>17.578125</v>
      </c>
      <c r="I411" s="5">
        <v>1200000</v>
      </c>
      <c r="J411" s="5">
        <v>17.578125</v>
      </c>
      <c r="K411" s="5">
        <v>34817.00390625</v>
      </c>
      <c r="L411" s="5">
        <v>118851.45703125</v>
      </c>
      <c r="M411" s="5">
        <v>100000</v>
      </c>
      <c r="N411" s="5">
        <v>85000</v>
      </c>
      <c r="O411" s="5">
        <v>1538668.4609375</v>
      </c>
      <c r="P411" s="5">
        <v>384667.115234375</v>
      </c>
      <c r="Q411" s="5">
        <v>1923335.576171875</v>
      </c>
      <c r="R411" s="5" t="s">
        <v>6011</v>
      </c>
      <c r="S411" s="26">
        <v>0.32</v>
      </c>
      <c r="T411" s="5">
        <v>492373.90750000003</v>
      </c>
      <c r="U411" s="5">
        <v>2415709.4836718752</v>
      </c>
      <c r="V411" s="5">
        <v>2529247.8294044533</v>
      </c>
    </row>
    <row r="412" spans="1:22" s="4" customFormat="1" x14ac:dyDescent="0.3">
      <c r="A412" s="4" t="s">
        <v>4781</v>
      </c>
      <c r="B412" s="4" t="s">
        <v>4782</v>
      </c>
      <c r="C412" s="4">
        <v>62</v>
      </c>
      <c r="D412" s="4">
        <v>16</v>
      </c>
      <c r="E412" s="4">
        <v>1</v>
      </c>
      <c r="F412" s="4">
        <v>1</v>
      </c>
      <c r="G412" s="5">
        <v>9300</v>
      </c>
      <c r="H412" s="5">
        <v>14.53125</v>
      </c>
      <c r="I412" s="5">
        <v>1200000</v>
      </c>
      <c r="J412" s="5">
        <v>14.53125</v>
      </c>
      <c r="K412" s="5">
        <v>34375.176562499997</v>
      </c>
      <c r="L412" s="5">
        <v>118434.85781250001</v>
      </c>
      <c r="M412" s="5">
        <v>100000</v>
      </c>
      <c r="N412" s="5">
        <v>85000</v>
      </c>
      <c r="O412" s="5">
        <v>1537810.034375</v>
      </c>
      <c r="P412" s="5">
        <v>384452.50859375001</v>
      </c>
      <c r="Q412" s="5">
        <v>1922262.54296875</v>
      </c>
      <c r="R412" s="5" t="s">
        <v>6019</v>
      </c>
      <c r="S412" s="26">
        <v>0.3</v>
      </c>
      <c r="T412" s="5">
        <v>461343.0103125</v>
      </c>
      <c r="U412" s="5">
        <v>2383605.5532812499</v>
      </c>
      <c r="V412" s="5">
        <v>2495635.0142854685</v>
      </c>
    </row>
    <row r="413" spans="1:22" s="4" customFormat="1" x14ac:dyDescent="0.3">
      <c r="A413" s="4" t="s">
        <v>4783</v>
      </c>
      <c r="B413" s="4" t="s">
        <v>4784</v>
      </c>
      <c r="C413" s="4">
        <v>70</v>
      </c>
      <c r="D413" s="4">
        <v>25</v>
      </c>
      <c r="E413" s="4">
        <v>1</v>
      </c>
      <c r="F413" s="4">
        <v>1</v>
      </c>
      <c r="G413" s="5">
        <v>10500</v>
      </c>
      <c r="H413" s="5">
        <v>16.40625</v>
      </c>
      <c r="I413" s="5">
        <v>1200000</v>
      </c>
      <c r="J413" s="5">
        <v>16.40625</v>
      </c>
      <c r="K413" s="5">
        <v>34647.0703125</v>
      </c>
      <c r="L413" s="5">
        <v>118691.2265625</v>
      </c>
      <c r="M413" s="5">
        <v>100000</v>
      </c>
      <c r="N413" s="5">
        <v>85000</v>
      </c>
      <c r="O413" s="5">
        <v>1538338.296875</v>
      </c>
      <c r="P413" s="5">
        <v>384584.57421875</v>
      </c>
      <c r="Q413" s="5">
        <v>1922922.87109375</v>
      </c>
      <c r="R413" s="5" t="s">
        <v>6006</v>
      </c>
      <c r="S413" s="26">
        <v>0</v>
      </c>
      <c r="T413" s="5">
        <v>0</v>
      </c>
      <c r="U413" s="5">
        <v>1922922.87109375</v>
      </c>
      <c r="V413" s="5">
        <v>2013300.2460351561</v>
      </c>
    </row>
    <row r="414" spans="1:22" s="4" customFormat="1" x14ac:dyDescent="0.3">
      <c r="A414" s="4" t="s">
        <v>4804</v>
      </c>
      <c r="B414" s="4" t="s">
        <v>4805</v>
      </c>
      <c r="C414" s="4">
        <v>105</v>
      </c>
      <c r="D414" s="4">
        <v>43</v>
      </c>
      <c r="E414" s="4">
        <v>1</v>
      </c>
      <c r="F414" s="4">
        <v>1</v>
      </c>
      <c r="G414" s="5">
        <v>15750</v>
      </c>
      <c r="H414" s="5">
        <v>24.609375</v>
      </c>
      <c r="I414" s="5">
        <v>1200000</v>
      </c>
      <c r="J414" s="5">
        <v>24.609375</v>
      </c>
      <c r="K414" s="5">
        <v>35836.60546875</v>
      </c>
      <c r="L414" s="5">
        <v>119812.83984375</v>
      </c>
      <c r="M414" s="5">
        <v>100000</v>
      </c>
      <c r="N414" s="5">
        <v>85000</v>
      </c>
      <c r="O414" s="5">
        <v>1540649.4453125</v>
      </c>
      <c r="P414" s="5">
        <v>385162.361328125</v>
      </c>
      <c r="Q414" s="5">
        <v>1925811.806640625</v>
      </c>
      <c r="R414" s="5" t="s">
        <v>6002</v>
      </c>
      <c r="S414" s="26">
        <v>0</v>
      </c>
      <c r="T414" s="5">
        <v>0</v>
      </c>
      <c r="U414" s="5">
        <v>1925811.806640625</v>
      </c>
      <c r="V414" s="5">
        <v>2016324.9615527343</v>
      </c>
    </row>
    <row r="415" spans="1:22" s="4" customFormat="1" x14ac:dyDescent="0.3">
      <c r="A415" s="4" t="s">
        <v>4810</v>
      </c>
      <c r="B415" s="4" t="s">
        <v>4811</v>
      </c>
      <c r="C415" s="4">
        <v>110</v>
      </c>
      <c r="D415" s="4">
        <v>20</v>
      </c>
      <c r="E415" s="4">
        <v>1</v>
      </c>
      <c r="F415" s="4">
        <v>1</v>
      </c>
      <c r="G415" s="5">
        <v>16500</v>
      </c>
      <c r="H415" s="5">
        <v>25.78125</v>
      </c>
      <c r="I415" s="5">
        <v>1200000</v>
      </c>
      <c r="J415" s="5">
        <v>25.78125</v>
      </c>
      <c r="K415" s="5">
        <v>36006.5390625</v>
      </c>
      <c r="L415" s="5">
        <v>119973.0703125</v>
      </c>
      <c r="M415" s="5">
        <v>100000</v>
      </c>
      <c r="N415" s="5">
        <v>85000</v>
      </c>
      <c r="O415" s="5">
        <v>1540979.609375</v>
      </c>
      <c r="P415" s="5">
        <v>385244.90234375</v>
      </c>
      <c r="Q415" s="5">
        <v>1926224.51171875</v>
      </c>
      <c r="R415" s="5" t="s">
        <v>5999</v>
      </c>
      <c r="S415" s="26">
        <v>0.3</v>
      </c>
      <c r="T415" s="5">
        <v>462293.8828125</v>
      </c>
      <c r="U415" s="5">
        <v>2388518.39453125</v>
      </c>
      <c r="V415" s="5">
        <v>2500778.7590742186</v>
      </c>
    </row>
    <row r="416" spans="1:22" s="4" customFormat="1" x14ac:dyDescent="0.3">
      <c r="A416" s="4" t="s">
        <v>4816</v>
      </c>
      <c r="B416" s="4" t="s">
        <v>4817</v>
      </c>
      <c r="C416" s="4">
        <v>22</v>
      </c>
      <c r="D416" s="4">
        <v>16</v>
      </c>
      <c r="E416" s="4">
        <v>1</v>
      </c>
      <c r="F416" s="4">
        <v>1</v>
      </c>
      <c r="G416" s="5">
        <v>3300</v>
      </c>
      <c r="H416" s="5">
        <v>5.15625</v>
      </c>
      <c r="I416" s="5">
        <v>1200000</v>
      </c>
      <c r="J416" s="5">
        <v>5.15625</v>
      </c>
      <c r="K416" s="5">
        <v>33015.707812499997</v>
      </c>
      <c r="L416" s="5">
        <v>117153.01406250001</v>
      </c>
      <c r="M416" s="5">
        <v>100000</v>
      </c>
      <c r="N416" s="5">
        <v>85000</v>
      </c>
      <c r="O416" s="5">
        <v>1535168.721875</v>
      </c>
      <c r="P416" s="5">
        <v>383792.18046875001</v>
      </c>
      <c r="Q416" s="5">
        <v>1918960.90234375</v>
      </c>
      <c r="R416" s="5" t="s">
        <v>6006</v>
      </c>
      <c r="S416" s="26">
        <v>0</v>
      </c>
      <c r="T416" s="5">
        <v>0</v>
      </c>
      <c r="U416" s="5">
        <v>1918960.90234375</v>
      </c>
      <c r="V416" s="5">
        <v>2009152.0647539061</v>
      </c>
    </row>
    <row r="417" spans="1:22" s="4" customFormat="1" x14ac:dyDescent="0.3">
      <c r="A417" s="4" t="s">
        <v>4818</v>
      </c>
      <c r="B417" s="4" t="s">
        <v>4819</v>
      </c>
      <c r="C417" s="4">
        <v>191</v>
      </c>
      <c r="D417" s="4">
        <v>63</v>
      </c>
      <c r="E417" s="4">
        <v>1</v>
      </c>
      <c r="F417" s="4">
        <v>1</v>
      </c>
      <c r="G417" s="5">
        <v>28650</v>
      </c>
      <c r="H417" s="5">
        <v>44.765625</v>
      </c>
      <c r="I417" s="5">
        <v>1200000</v>
      </c>
      <c r="J417" s="5">
        <v>44.765625</v>
      </c>
      <c r="K417" s="5">
        <v>38759.463281249999</v>
      </c>
      <c r="L417" s="5">
        <v>122568.80390625</v>
      </c>
      <c r="M417" s="5">
        <v>100000</v>
      </c>
      <c r="N417" s="5">
        <v>85000</v>
      </c>
      <c r="O417" s="5">
        <v>1546328.2671875001</v>
      </c>
      <c r="P417" s="5">
        <v>386582.06679687503</v>
      </c>
      <c r="Q417" s="5">
        <v>1932910.3339843752</v>
      </c>
      <c r="R417" s="5" t="s">
        <v>6042</v>
      </c>
      <c r="S417" s="26">
        <v>0</v>
      </c>
      <c r="T417" s="5">
        <v>0</v>
      </c>
      <c r="U417" s="5">
        <v>1932910.3339843752</v>
      </c>
      <c r="V417" s="5">
        <v>2023757.1196816408</v>
      </c>
    </row>
    <row r="418" spans="1:22" s="4" customFormat="1" x14ac:dyDescent="0.3">
      <c r="A418" s="4" t="s">
        <v>4824</v>
      </c>
      <c r="B418" s="4" t="s">
        <v>4825</v>
      </c>
      <c r="C418" s="4">
        <v>66</v>
      </c>
      <c r="D418" s="4">
        <v>83</v>
      </c>
      <c r="E418" s="4">
        <v>1</v>
      </c>
      <c r="F418" s="4">
        <v>1</v>
      </c>
      <c r="G418" s="5">
        <v>9900</v>
      </c>
      <c r="H418" s="5">
        <v>15.46875</v>
      </c>
      <c r="I418" s="5">
        <v>1200000</v>
      </c>
      <c r="J418" s="5">
        <v>15.46875</v>
      </c>
      <c r="K418" s="5">
        <v>34511.123437499999</v>
      </c>
      <c r="L418" s="5">
        <v>118563.0421875</v>
      </c>
      <c r="M418" s="5">
        <v>100000</v>
      </c>
      <c r="N418" s="5">
        <v>85000</v>
      </c>
      <c r="O418" s="5">
        <v>1538074.1656250001</v>
      </c>
      <c r="P418" s="5">
        <v>384518.54140625003</v>
      </c>
      <c r="Q418" s="5">
        <v>1922592.7070312502</v>
      </c>
      <c r="R418" s="5" t="s">
        <v>6006</v>
      </c>
      <c r="S418" s="26">
        <v>0</v>
      </c>
      <c r="T418" s="5">
        <v>0</v>
      </c>
      <c r="U418" s="5">
        <v>1922592.7070312502</v>
      </c>
      <c r="V418" s="5">
        <v>2012954.5642617189</v>
      </c>
    </row>
    <row r="419" spans="1:22" s="4" customFormat="1" x14ac:dyDescent="0.3">
      <c r="A419" s="4" t="s">
        <v>4832</v>
      </c>
      <c r="B419" s="4" t="s">
        <v>4833</v>
      </c>
      <c r="C419" s="4">
        <v>290</v>
      </c>
      <c r="D419" s="4">
        <v>43</v>
      </c>
      <c r="E419" s="4">
        <v>1</v>
      </c>
      <c r="F419" s="4">
        <v>1</v>
      </c>
      <c r="G419" s="5">
        <v>43500</v>
      </c>
      <c r="H419" s="5">
        <v>67.96875</v>
      </c>
      <c r="I419" s="5">
        <v>1200000</v>
      </c>
      <c r="J419" s="5">
        <v>67.96875</v>
      </c>
      <c r="K419" s="5">
        <v>42124.1484375</v>
      </c>
      <c r="L419" s="5">
        <v>125741.3671875</v>
      </c>
      <c r="M419" s="5">
        <v>100000</v>
      </c>
      <c r="N419" s="5">
        <v>85000</v>
      </c>
      <c r="O419" s="5">
        <v>1552865.515625</v>
      </c>
      <c r="P419" s="5">
        <v>388216.37890625</v>
      </c>
      <c r="Q419" s="5">
        <v>1941081.89453125</v>
      </c>
      <c r="R419" s="5" t="s">
        <v>6028</v>
      </c>
      <c r="S419" s="26">
        <v>0.3</v>
      </c>
      <c r="T419" s="5">
        <v>465859.65468749998</v>
      </c>
      <c r="U419" s="5">
        <v>2406941.5492187501</v>
      </c>
      <c r="V419" s="5">
        <v>2520067.8020320311</v>
      </c>
    </row>
    <row r="420" spans="1:22" s="4" customFormat="1" x14ac:dyDescent="0.3">
      <c r="A420" s="4" t="s">
        <v>4843</v>
      </c>
      <c r="B420" s="4" t="s">
        <v>4844</v>
      </c>
      <c r="C420" s="4">
        <v>34</v>
      </c>
      <c r="D420" s="4">
        <v>21</v>
      </c>
      <c r="E420" s="4">
        <v>1</v>
      </c>
      <c r="F420" s="4">
        <v>1</v>
      </c>
      <c r="G420" s="5">
        <v>5100</v>
      </c>
      <c r="H420" s="5">
        <v>7.96875</v>
      </c>
      <c r="I420" s="5">
        <v>1200000</v>
      </c>
      <c r="J420" s="5">
        <v>7.96875</v>
      </c>
      <c r="K420" s="5">
        <v>33423.548437500001</v>
      </c>
      <c r="L420" s="5">
        <v>117537.5671875</v>
      </c>
      <c r="M420" s="5">
        <v>100000</v>
      </c>
      <c r="N420" s="5">
        <v>85000</v>
      </c>
      <c r="O420" s="5">
        <v>1535961.1156249999</v>
      </c>
      <c r="P420" s="5">
        <v>383990.27890624997</v>
      </c>
      <c r="Q420" s="5">
        <v>1919951.3945312498</v>
      </c>
      <c r="R420" s="5" t="s">
        <v>5996</v>
      </c>
      <c r="S420" s="26">
        <v>0</v>
      </c>
      <c r="T420" s="5">
        <v>0</v>
      </c>
      <c r="U420" s="5">
        <v>1919951.3945312498</v>
      </c>
      <c r="V420" s="5">
        <v>2010189.1100742184</v>
      </c>
    </row>
    <row r="421" spans="1:22" s="4" customFormat="1" x14ac:dyDescent="0.3">
      <c r="A421" s="4" t="s">
        <v>4857</v>
      </c>
      <c r="B421" s="4" t="s">
        <v>4858</v>
      </c>
      <c r="C421" s="4">
        <v>27</v>
      </c>
      <c r="D421" s="4">
        <v>23</v>
      </c>
      <c r="E421" s="4">
        <v>1</v>
      </c>
      <c r="F421" s="4">
        <v>1</v>
      </c>
      <c r="G421" s="5">
        <v>4050</v>
      </c>
      <c r="H421" s="5">
        <v>6.328125</v>
      </c>
      <c r="I421" s="5">
        <v>1200000</v>
      </c>
      <c r="J421" s="5">
        <v>6.328125</v>
      </c>
      <c r="K421" s="5">
        <v>33185.641406249997</v>
      </c>
      <c r="L421" s="5">
        <v>117313.24453125001</v>
      </c>
      <c r="M421" s="5">
        <v>100000</v>
      </c>
      <c r="N421" s="5">
        <v>85000</v>
      </c>
      <c r="O421" s="5">
        <v>1535498.8859375</v>
      </c>
      <c r="P421" s="5">
        <v>383874.72148437501</v>
      </c>
      <c r="Q421" s="5">
        <v>1919373.607421875</v>
      </c>
      <c r="R421" s="5" t="s">
        <v>6039</v>
      </c>
      <c r="S421" s="26">
        <v>0.3</v>
      </c>
      <c r="T421" s="5">
        <v>460649.66578124999</v>
      </c>
      <c r="U421" s="5">
        <v>2380023.2732031252</v>
      </c>
      <c r="V421" s="5">
        <v>2491884.3670436721</v>
      </c>
    </row>
    <row r="422" spans="1:22" s="4" customFormat="1" x14ac:dyDescent="0.3">
      <c r="A422" s="4" t="s">
        <v>4861</v>
      </c>
      <c r="B422" s="4" t="s">
        <v>4862</v>
      </c>
      <c r="C422" s="4">
        <v>96</v>
      </c>
      <c r="D422" s="4">
        <v>30</v>
      </c>
      <c r="E422" s="4">
        <v>1</v>
      </c>
      <c r="F422" s="4">
        <v>1</v>
      </c>
      <c r="G422" s="5">
        <v>14400</v>
      </c>
      <c r="H422" s="5">
        <v>22.5</v>
      </c>
      <c r="I422" s="5">
        <v>1200000</v>
      </c>
      <c r="J422" s="5">
        <v>22.5</v>
      </c>
      <c r="K422" s="5">
        <v>35530.724999999999</v>
      </c>
      <c r="L422" s="5">
        <v>119524.425</v>
      </c>
      <c r="M422" s="5">
        <v>100000</v>
      </c>
      <c r="N422" s="5">
        <v>85000</v>
      </c>
      <c r="O422" s="5">
        <v>1540055.1500000001</v>
      </c>
      <c r="P422" s="5">
        <v>385013.78750000003</v>
      </c>
      <c r="Q422" s="5">
        <v>1925068.9375000002</v>
      </c>
      <c r="R422" s="5" t="s">
        <v>6027</v>
      </c>
      <c r="S422" s="26">
        <v>0.3</v>
      </c>
      <c r="T422" s="5">
        <v>462016.54500000004</v>
      </c>
      <c r="U422" s="5">
        <v>2387085.4825000004</v>
      </c>
      <c r="V422" s="5">
        <v>2499278.5001775003</v>
      </c>
    </row>
    <row r="423" spans="1:22" s="4" customFormat="1" x14ac:dyDescent="0.3">
      <c r="A423" s="4" t="s">
        <v>4871</v>
      </c>
      <c r="B423" s="4" t="s">
        <v>4872</v>
      </c>
      <c r="C423" s="4">
        <v>90</v>
      </c>
      <c r="D423" s="4">
        <v>55</v>
      </c>
      <c r="E423" s="4">
        <v>1</v>
      </c>
      <c r="F423" s="4">
        <v>1</v>
      </c>
      <c r="G423" s="5">
        <v>13500</v>
      </c>
      <c r="H423" s="5">
        <v>21.09375</v>
      </c>
      <c r="I423" s="5">
        <v>1200000</v>
      </c>
      <c r="J423" s="5">
        <v>21.09375</v>
      </c>
      <c r="K423" s="5">
        <v>35326.8046875</v>
      </c>
      <c r="L423" s="5">
        <v>119332.1484375</v>
      </c>
      <c r="M423" s="5">
        <v>100000</v>
      </c>
      <c r="N423" s="5">
        <v>85000</v>
      </c>
      <c r="O423" s="5">
        <v>1539658.953125</v>
      </c>
      <c r="P423" s="5">
        <v>384914.73828125</v>
      </c>
      <c r="Q423" s="5">
        <v>1924573.69140625</v>
      </c>
      <c r="R423" s="5" t="s">
        <v>6040</v>
      </c>
      <c r="S423" s="26">
        <v>0</v>
      </c>
      <c r="T423" s="5">
        <v>0</v>
      </c>
      <c r="U423" s="5">
        <v>1924573.69140625</v>
      </c>
      <c r="V423" s="5">
        <v>2015028.6549023436</v>
      </c>
    </row>
    <row r="424" spans="1:22" s="4" customFormat="1" x14ac:dyDescent="0.3">
      <c r="A424" s="4" t="s">
        <v>4887</v>
      </c>
      <c r="B424" s="4" t="s">
        <v>4888</v>
      </c>
      <c r="C424" s="4">
        <v>204</v>
      </c>
      <c r="D424" s="4">
        <v>75</v>
      </c>
      <c r="E424" s="4">
        <v>1</v>
      </c>
      <c r="F424" s="4">
        <v>1</v>
      </c>
      <c r="G424" s="5">
        <v>30600</v>
      </c>
      <c r="H424" s="5">
        <v>47.8125</v>
      </c>
      <c r="I424" s="5">
        <v>1200000</v>
      </c>
      <c r="J424" s="5">
        <v>47.8125</v>
      </c>
      <c r="K424" s="5">
        <v>39201.290625000001</v>
      </c>
      <c r="L424" s="5">
        <v>122985.403125</v>
      </c>
      <c r="M424" s="5">
        <v>100000</v>
      </c>
      <c r="N424" s="5">
        <v>85000</v>
      </c>
      <c r="O424" s="5">
        <v>1547186.6937499999</v>
      </c>
      <c r="P424" s="5">
        <v>386796.67343749997</v>
      </c>
      <c r="Q424" s="5">
        <v>1933983.3671874998</v>
      </c>
      <c r="R424" s="5" t="s">
        <v>6036</v>
      </c>
      <c r="S424" s="26">
        <v>0</v>
      </c>
      <c r="T424" s="5">
        <v>0</v>
      </c>
      <c r="U424" s="5">
        <v>1933983.3671874998</v>
      </c>
      <c r="V424" s="5">
        <v>2024880.5854453121</v>
      </c>
    </row>
    <row r="425" spans="1:22" s="4" customFormat="1" x14ac:dyDescent="0.3">
      <c r="A425" s="4" t="s">
        <v>4889</v>
      </c>
      <c r="B425" s="4" t="s">
        <v>4890</v>
      </c>
      <c r="C425" s="4">
        <v>35</v>
      </c>
      <c r="D425" s="4">
        <v>45</v>
      </c>
      <c r="E425" s="4">
        <v>1</v>
      </c>
      <c r="F425" s="4">
        <v>1</v>
      </c>
      <c r="G425" s="5">
        <v>5250</v>
      </c>
      <c r="H425" s="5">
        <v>8.203125</v>
      </c>
      <c r="I425" s="5">
        <v>1200000</v>
      </c>
      <c r="J425" s="5">
        <v>8.203125</v>
      </c>
      <c r="K425" s="5">
        <v>33457.53515625</v>
      </c>
      <c r="L425" s="5">
        <v>117569.61328125</v>
      </c>
      <c r="M425" s="5">
        <v>100000</v>
      </c>
      <c r="N425" s="5">
        <v>85000</v>
      </c>
      <c r="O425" s="5">
        <v>1536027.1484375</v>
      </c>
      <c r="P425" s="5">
        <v>384006.787109375</v>
      </c>
      <c r="Q425" s="5">
        <v>1920033.935546875</v>
      </c>
      <c r="R425" s="5" t="s">
        <v>6011</v>
      </c>
      <c r="S425" s="26">
        <v>0.32</v>
      </c>
      <c r="T425" s="5">
        <v>491528.6875</v>
      </c>
      <c r="U425" s="5">
        <v>2411562.623046875</v>
      </c>
      <c r="V425" s="5">
        <v>2524906.0663300781</v>
      </c>
    </row>
    <row r="426" spans="1:22" s="4" customFormat="1" x14ac:dyDescent="0.3">
      <c r="A426" s="4" t="s">
        <v>4895</v>
      </c>
      <c r="B426" s="4" t="s">
        <v>4896</v>
      </c>
      <c r="C426" s="4">
        <v>65</v>
      </c>
      <c r="D426" s="4">
        <v>17</v>
      </c>
      <c r="E426" s="4">
        <v>1</v>
      </c>
      <c r="F426" s="4">
        <v>1</v>
      </c>
      <c r="G426" s="5">
        <v>9750</v>
      </c>
      <c r="H426" s="5">
        <v>15.234375</v>
      </c>
      <c r="I426" s="5">
        <v>1200000</v>
      </c>
      <c r="J426" s="5">
        <v>15.234375</v>
      </c>
      <c r="K426" s="5">
        <v>34477.13671875</v>
      </c>
      <c r="L426" s="5">
        <v>118530.99609375</v>
      </c>
      <c r="M426" s="5">
        <v>100000</v>
      </c>
      <c r="N426" s="5">
        <v>85000</v>
      </c>
      <c r="O426" s="5">
        <v>1538008.1328125</v>
      </c>
      <c r="P426" s="5">
        <v>384502.033203125</v>
      </c>
      <c r="Q426" s="5">
        <v>1922510.166015625</v>
      </c>
      <c r="R426" s="5" t="s">
        <v>6019</v>
      </c>
      <c r="S426" s="26">
        <v>0.3</v>
      </c>
      <c r="T426" s="5">
        <v>461402.43984374998</v>
      </c>
      <c r="U426" s="5">
        <v>2383912.6058593751</v>
      </c>
      <c r="V426" s="5">
        <v>2495956.4983347654</v>
      </c>
    </row>
    <row r="427" spans="1:22" s="4" customFormat="1" x14ac:dyDescent="0.3">
      <c r="A427" s="4" t="s">
        <v>4897</v>
      </c>
      <c r="B427" s="4" t="s">
        <v>4898</v>
      </c>
      <c r="C427" s="4">
        <v>45</v>
      </c>
      <c r="D427" s="4">
        <v>15</v>
      </c>
      <c r="E427" s="4">
        <v>1</v>
      </c>
      <c r="F427" s="4">
        <v>1</v>
      </c>
      <c r="G427" s="5">
        <v>6750</v>
      </c>
      <c r="H427" s="5">
        <v>10.546875</v>
      </c>
      <c r="I427" s="5">
        <v>1200000</v>
      </c>
      <c r="J427" s="5">
        <v>10.546875</v>
      </c>
      <c r="K427" s="5">
        <v>33797.40234375</v>
      </c>
      <c r="L427" s="5">
        <v>117890.07421875</v>
      </c>
      <c r="M427" s="5">
        <v>100000</v>
      </c>
      <c r="N427" s="5">
        <v>85000</v>
      </c>
      <c r="O427" s="5">
        <v>1536687.4765625</v>
      </c>
      <c r="P427" s="5">
        <v>384171.869140625</v>
      </c>
      <c r="Q427" s="5">
        <v>1920859.345703125</v>
      </c>
      <c r="R427" s="5" t="s">
        <v>6019</v>
      </c>
      <c r="S427" s="26">
        <v>0.3</v>
      </c>
      <c r="T427" s="5">
        <v>461006.24296875001</v>
      </c>
      <c r="U427" s="5">
        <v>2381865.5886718752</v>
      </c>
      <c r="V427" s="5">
        <v>2493813.2713394533</v>
      </c>
    </row>
    <row r="428" spans="1:22" s="4" customFormat="1" x14ac:dyDescent="0.3">
      <c r="A428" s="4" t="s">
        <v>4899</v>
      </c>
      <c r="B428" s="4" t="s">
        <v>4900</v>
      </c>
      <c r="C428" s="4">
        <v>50</v>
      </c>
      <c r="D428" s="4">
        <v>20</v>
      </c>
      <c r="E428" s="4">
        <v>1</v>
      </c>
      <c r="F428" s="4">
        <v>1</v>
      </c>
      <c r="G428" s="5">
        <v>7500</v>
      </c>
      <c r="H428" s="5">
        <v>11.71875</v>
      </c>
      <c r="I428" s="5">
        <v>1200000</v>
      </c>
      <c r="J428" s="5">
        <v>11.71875</v>
      </c>
      <c r="K428" s="5">
        <v>33967.3359375</v>
      </c>
      <c r="L428" s="5">
        <v>118050.3046875</v>
      </c>
      <c r="M428" s="5">
        <v>100000</v>
      </c>
      <c r="N428" s="5">
        <v>85000</v>
      </c>
      <c r="O428" s="5">
        <v>1537017.640625</v>
      </c>
      <c r="P428" s="5">
        <v>384254.41015625</v>
      </c>
      <c r="Q428" s="5">
        <v>1921272.05078125</v>
      </c>
      <c r="R428" s="5" t="s">
        <v>6012</v>
      </c>
      <c r="S428" s="26">
        <v>0</v>
      </c>
      <c r="T428" s="5">
        <v>0</v>
      </c>
      <c r="U428" s="5">
        <v>1921272.05078125</v>
      </c>
      <c r="V428" s="5">
        <v>2011571.8371679685</v>
      </c>
    </row>
    <row r="429" spans="1:22" s="4" customFormat="1" x14ac:dyDescent="0.3">
      <c r="A429" s="4" t="s">
        <v>4914</v>
      </c>
      <c r="B429" s="4" t="s">
        <v>4915</v>
      </c>
      <c r="C429" s="4">
        <v>618</v>
      </c>
      <c r="D429" s="4">
        <v>185</v>
      </c>
      <c r="E429" s="4">
        <v>1</v>
      </c>
      <c r="F429" s="4">
        <v>1</v>
      </c>
      <c r="G429" s="5">
        <v>92700</v>
      </c>
      <c r="H429" s="5">
        <v>144.84375</v>
      </c>
      <c r="I429" s="5">
        <v>1200000</v>
      </c>
      <c r="J429" s="5">
        <v>144.84375</v>
      </c>
      <c r="K429" s="5">
        <v>53271.792187500003</v>
      </c>
      <c r="L429" s="5">
        <v>136252.48593749999</v>
      </c>
      <c r="M429" s="5">
        <v>100000</v>
      </c>
      <c r="N429" s="5">
        <v>85000</v>
      </c>
      <c r="O429" s="5">
        <v>1574524.278125</v>
      </c>
      <c r="P429" s="5">
        <v>393631.06953124999</v>
      </c>
      <c r="Q429" s="5">
        <v>1968155.34765625</v>
      </c>
      <c r="R429" s="5" t="s">
        <v>6034</v>
      </c>
      <c r="S429" s="26">
        <v>0.32</v>
      </c>
      <c r="T429" s="5">
        <v>503847.76899999997</v>
      </c>
      <c r="U429" s="5">
        <v>2472003.1166562499</v>
      </c>
      <c r="V429" s="5">
        <v>2588187.2631390933</v>
      </c>
    </row>
    <row r="430" spans="1:22" s="4" customFormat="1" x14ac:dyDescent="0.3">
      <c r="A430" s="4" t="s">
        <v>4916</v>
      </c>
      <c r="B430" s="4" t="s">
        <v>4917</v>
      </c>
      <c r="C430" s="4">
        <v>38</v>
      </c>
      <c r="D430" s="4">
        <v>19</v>
      </c>
      <c r="E430" s="4">
        <v>1</v>
      </c>
      <c r="F430" s="4">
        <v>1</v>
      </c>
      <c r="G430" s="5">
        <v>5700</v>
      </c>
      <c r="H430" s="5">
        <v>8.90625</v>
      </c>
      <c r="I430" s="5">
        <v>1200000</v>
      </c>
      <c r="J430" s="5">
        <v>8.90625</v>
      </c>
      <c r="K430" s="5">
        <v>33559.495312500003</v>
      </c>
      <c r="L430" s="5">
        <v>117665.75156249999</v>
      </c>
      <c r="M430" s="5">
        <v>100000</v>
      </c>
      <c r="N430" s="5">
        <v>85000</v>
      </c>
      <c r="O430" s="5">
        <v>1536225.246875</v>
      </c>
      <c r="P430" s="5">
        <v>384056.31171874999</v>
      </c>
      <c r="Q430" s="5">
        <v>1920281.55859375</v>
      </c>
      <c r="R430" s="5" t="s">
        <v>6033</v>
      </c>
      <c r="S430" s="26">
        <v>0.3</v>
      </c>
      <c r="T430" s="5">
        <v>460867.57406249997</v>
      </c>
      <c r="U430" s="5">
        <v>2381149.1326562501</v>
      </c>
      <c r="V430" s="5">
        <v>2493063.1418910939</v>
      </c>
    </row>
    <row r="431" spans="1:22" s="4" customFormat="1" x14ac:dyDescent="0.3">
      <c r="A431" s="4" t="s">
        <v>4939</v>
      </c>
      <c r="B431" s="4" t="s">
        <v>4940</v>
      </c>
      <c r="C431" s="4">
        <v>240</v>
      </c>
      <c r="D431" s="4">
        <v>72</v>
      </c>
      <c r="E431" s="4">
        <v>1</v>
      </c>
      <c r="F431" s="4">
        <v>1</v>
      </c>
      <c r="G431" s="5">
        <v>36000</v>
      </c>
      <c r="H431" s="5">
        <v>56.25</v>
      </c>
      <c r="I431" s="5">
        <v>1200000</v>
      </c>
      <c r="J431" s="5">
        <v>56.25</v>
      </c>
      <c r="K431" s="5">
        <v>40424.8125</v>
      </c>
      <c r="L431" s="5">
        <v>124139.0625</v>
      </c>
      <c r="M431" s="5">
        <v>100000</v>
      </c>
      <c r="N431" s="5">
        <v>85000</v>
      </c>
      <c r="O431" s="5">
        <v>1549563.875</v>
      </c>
      <c r="P431" s="5">
        <v>387390.96875</v>
      </c>
      <c r="Q431" s="5">
        <v>1936954.84375</v>
      </c>
      <c r="R431" s="5" t="s">
        <v>6007</v>
      </c>
      <c r="S431" s="26">
        <v>0</v>
      </c>
      <c r="T431" s="5">
        <v>0</v>
      </c>
      <c r="U431" s="5">
        <v>1936954.84375</v>
      </c>
      <c r="V431" s="5">
        <v>2027991.7214062498</v>
      </c>
    </row>
    <row r="432" spans="1:22" s="4" customFormat="1" x14ac:dyDescent="0.3">
      <c r="A432" s="4" t="s">
        <v>4943</v>
      </c>
      <c r="B432" s="4" t="s">
        <v>4944</v>
      </c>
      <c r="C432" s="4">
        <v>72</v>
      </c>
      <c r="D432" s="4">
        <v>24</v>
      </c>
      <c r="E432" s="4">
        <v>1</v>
      </c>
      <c r="F432" s="4">
        <v>1</v>
      </c>
      <c r="G432" s="5">
        <v>10800</v>
      </c>
      <c r="H432" s="5">
        <v>16.875</v>
      </c>
      <c r="I432" s="5">
        <v>1200000</v>
      </c>
      <c r="J432" s="5">
        <v>16.875</v>
      </c>
      <c r="K432" s="5">
        <v>34715.043749999997</v>
      </c>
      <c r="L432" s="5">
        <v>118755.31875000001</v>
      </c>
      <c r="M432" s="5">
        <v>100000</v>
      </c>
      <c r="N432" s="5">
        <v>85000</v>
      </c>
      <c r="O432" s="5">
        <v>1538470.3625</v>
      </c>
      <c r="P432" s="5">
        <v>384617.59062500001</v>
      </c>
      <c r="Q432" s="5">
        <v>1923087.953125</v>
      </c>
      <c r="R432" s="5" t="s">
        <v>6019</v>
      </c>
      <c r="S432" s="26">
        <v>0.3</v>
      </c>
      <c r="T432" s="5">
        <v>461541.10875000001</v>
      </c>
      <c r="U432" s="5">
        <v>2384629.0618750001</v>
      </c>
      <c r="V432" s="5">
        <v>2496706.6277831248</v>
      </c>
    </row>
    <row r="433" spans="1:22" s="4" customFormat="1" x14ac:dyDescent="0.3">
      <c r="A433" s="4" t="s">
        <v>4957</v>
      </c>
      <c r="B433" s="4" t="s">
        <v>4958</v>
      </c>
      <c r="C433" s="4">
        <v>37</v>
      </c>
      <c r="D433" s="4">
        <v>20</v>
      </c>
      <c r="E433" s="4">
        <v>1</v>
      </c>
      <c r="F433" s="4">
        <v>1</v>
      </c>
      <c r="G433" s="5">
        <v>5550</v>
      </c>
      <c r="H433" s="5">
        <v>8.671875</v>
      </c>
      <c r="I433" s="5">
        <v>1200000</v>
      </c>
      <c r="J433" s="5">
        <v>8.671875</v>
      </c>
      <c r="K433" s="5">
        <v>33525.508593749997</v>
      </c>
      <c r="L433" s="5">
        <v>117633.70546875001</v>
      </c>
      <c r="M433" s="5">
        <v>100000</v>
      </c>
      <c r="N433" s="5">
        <v>85000</v>
      </c>
      <c r="O433" s="5">
        <v>1536159.2140625</v>
      </c>
      <c r="P433" s="5">
        <v>384039.80351562501</v>
      </c>
      <c r="Q433" s="5">
        <v>1920199.017578125</v>
      </c>
      <c r="R433" s="5" t="s">
        <v>6007</v>
      </c>
      <c r="S433" s="26">
        <v>0</v>
      </c>
      <c r="T433" s="5">
        <v>0</v>
      </c>
      <c r="U433" s="5">
        <v>1920199.017578125</v>
      </c>
      <c r="V433" s="5">
        <v>2010448.3714042967</v>
      </c>
    </row>
    <row r="434" spans="1:22" s="4" customFormat="1" x14ac:dyDescent="0.3">
      <c r="A434" s="4" t="s">
        <v>4963</v>
      </c>
      <c r="B434" s="4" t="s">
        <v>4964</v>
      </c>
      <c r="C434" s="4">
        <v>109</v>
      </c>
      <c r="D434" s="4">
        <v>34</v>
      </c>
      <c r="E434" s="4">
        <v>1</v>
      </c>
      <c r="F434" s="4">
        <v>1</v>
      </c>
      <c r="G434" s="5">
        <v>16350</v>
      </c>
      <c r="H434" s="5">
        <v>25.546875</v>
      </c>
      <c r="I434" s="5">
        <v>1200000</v>
      </c>
      <c r="J434" s="5">
        <v>25.546875</v>
      </c>
      <c r="K434" s="5">
        <v>35972.552343750001</v>
      </c>
      <c r="L434" s="5">
        <v>119941.02421875</v>
      </c>
      <c r="M434" s="5">
        <v>100000</v>
      </c>
      <c r="N434" s="5">
        <v>85000</v>
      </c>
      <c r="O434" s="5">
        <v>1540913.5765624999</v>
      </c>
      <c r="P434" s="5">
        <v>385228.39414062497</v>
      </c>
      <c r="Q434" s="5">
        <v>1926141.9707031248</v>
      </c>
      <c r="R434" s="5" t="s">
        <v>6030</v>
      </c>
      <c r="S434" s="26">
        <v>0</v>
      </c>
      <c r="T434" s="5">
        <v>0</v>
      </c>
      <c r="U434" s="5">
        <v>1926141.9707031248</v>
      </c>
      <c r="V434" s="5">
        <v>2016670.6433261714</v>
      </c>
    </row>
    <row r="435" spans="1:22" s="4" customFormat="1" x14ac:dyDescent="0.3">
      <c r="A435" s="4" t="s">
        <v>4967</v>
      </c>
      <c r="B435" s="4" t="s">
        <v>4968</v>
      </c>
      <c r="C435" s="4">
        <v>118</v>
      </c>
      <c r="D435" s="4">
        <v>29</v>
      </c>
      <c r="E435" s="4">
        <v>1</v>
      </c>
      <c r="F435" s="4">
        <v>1</v>
      </c>
      <c r="G435" s="5">
        <v>17700</v>
      </c>
      <c r="H435" s="5">
        <v>27.65625</v>
      </c>
      <c r="I435" s="5">
        <v>1200000</v>
      </c>
      <c r="J435" s="5">
        <v>27.65625</v>
      </c>
      <c r="K435" s="5">
        <v>36278.432812500003</v>
      </c>
      <c r="L435" s="5">
        <v>120229.43906249999</v>
      </c>
      <c r="M435" s="5">
        <v>100000</v>
      </c>
      <c r="N435" s="5">
        <v>85000</v>
      </c>
      <c r="O435" s="5">
        <v>1541507.871875</v>
      </c>
      <c r="P435" s="5">
        <v>385376.96796874999</v>
      </c>
      <c r="Q435" s="5">
        <v>1926884.83984375</v>
      </c>
      <c r="R435" s="5" t="s">
        <v>6035</v>
      </c>
      <c r="S435" s="26">
        <v>0.3</v>
      </c>
      <c r="T435" s="5">
        <v>462452.36156249995</v>
      </c>
      <c r="U435" s="5">
        <v>2389337.2014062498</v>
      </c>
      <c r="V435" s="5">
        <v>2501636.0498723434</v>
      </c>
    </row>
    <row r="436" spans="1:22" s="4" customFormat="1" x14ac:dyDescent="0.3">
      <c r="A436" s="4" t="s">
        <v>4973</v>
      </c>
      <c r="B436" s="4" t="s">
        <v>4974</v>
      </c>
      <c r="C436" s="4">
        <v>60</v>
      </c>
      <c r="D436" s="4">
        <v>28</v>
      </c>
      <c r="E436" s="4">
        <v>1</v>
      </c>
      <c r="F436" s="4">
        <v>1</v>
      </c>
      <c r="G436" s="5">
        <v>9000</v>
      </c>
      <c r="H436" s="5">
        <v>14.0625</v>
      </c>
      <c r="I436" s="5">
        <v>1200000</v>
      </c>
      <c r="J436" s="5">
        <v>14.0625</v>
      </c>
      <c r="K436" s="5">
        <v>34307.203125</v>
      </c>
      <c r="L436" s="5">
        <v>118370.765625</v>
      </c>
      <c r="M436" s="5">
        <v>100000</v>
      </c>
      <c r="N436" s="5">
        <v>85000</v>
      </c>
      <c r="O436" s="5">
        <v>1537677.96875</v>
      </c>
      <c r="P436" s="5">
        <v>384419.4921875</v>
      </c>
      <c r="Q436" s="5">
        <v>1922097.4609375</v>
      </c>
      <c r="R436" s="5" t="s">
        <v>6004</v>
      </c>
      <c r="S436" s="26">
        <v>0</v>
      </c>
      <c r="T436" s="5">
        <v>0</v>
      </c>
      <c r="U436" s="5">
        <v>1922097.4609375</v>
      </c>
      <c r="V436" s="5">
        <v>2012436.0416015624</v>
      </c>
    </row>
    <row r="437" spans="1:22" s="4" customFormat="1" x14ac:dyDescent="0.3">
      <c r="A437" s="4" t="s">
        <v>4983</v>
      </c>
      <c r="B437" s="4" t="s">
        <v>4984</v>
      </c>
      <c r="C437" s="4">
        <v>132</v>
      </c>
      <c r="D437" s="4">
        <v>33</v>
      </c>
      <c r="E437" s="4">
        <v>1</v>
      </c>
      <c r="F437" s="4">
        <v>1</v>
      </c>
      <c r="G437" s="5">
        <v>19800</v>
      </c>
      <c r="H437" s="5">
        <v>30.9375</v>
      </c>
      <c r="I437" s="5">
        <v>1200000</v>
      </c>
      <c r="J437" s="5">
        <v>30.9375</v>
      </c>
      <c r="K437" s="5">
        <v>36754.246874999997</v>
      </c>
      <c r="L437" s="5">
        <v>120678.08437500001</v>
      </c>
      <c r="M437" s="5">
        <v>100000</v>
      </c>
      <c r="N437" s="5">
        <v>85000</v>
      </c>
      <c r="O437" s="5">
        <v>1542432.33125</v>
      </c>
      <c r="P437" s="5">
        <v>385608.08281250001</v>
      </c>
      <c r="Q437" s="5">
        <v>1928040.4140625</v>
      </c>
      <c r="R437" s="5" t="s">
        <v>6007</v>
      </c>
      <c r="S437" s="26">
        <v>0</v>
      </c>
      <c r="T437" s="5">
        <v>0</v>
      </c>
      <c r="U437" s="5">
        <v>1928040.4140625</v>
      </c>
      <c r="V437" s="5">
        <v>2018658.3135234374</v>
      </c>
    </row>
    <row r="438" spans="1:22" s="4" customFormat="1" x14ac:dyDescent="0.3">
      <c r="A438" s="4" t="s">
        <v>4994</v>
      </c>
      <c r="B438" s="4" t="s">
        <v>4995</v>
      </c>
      <c r="C438" s="4">
        <v>185</v>
      </c>
      <c r="D438" s="4">
        <v>66</v>
      </c>
      <c r="E438" s="4">
        <v>1</v>
      </c>
      <c r="F438" s="4">
        <v>1</v>
      </c>
      <c r="G438" s="5">
        <v>27750</v>
      </c>
      <c r="H438" s="5">
        <v>43.359375</v>
      </c>
      <c r="I438" s="5">
        <v>1200000</v>
      </c>
      <c r="J438" s="5">
        <v>43.359375</v>
      </c>
      <c r="K438" s="5">
        <v>38555.54296875</v>
      </c>
      <c r="L438" s="5">
        <v>122376.52734375</v>
      </c>
      <c r="M438" s="5">
        <v>100000</v>
      </c>
      <c r="N438" s="5">
        <v>85000</v>
      </c>
      <c r="O438" s="5">
        <v>1545932.0703125</v>
      </c>
      <c r="P438" s="5">
        <v>386483.017578125</v>
      </c>
      <c r="Q438" s="5">
        <v>1932415.087890625</v>
      </c>
      <c r="R438" s="5" t="s">
        <v>5999</v>
      </c>
      <c r="S438" s="26">
        <v>0.3</v>
      </c>
      <c r="T438" s="5">
        <v>463779.62109375</v>
      </c>
      <c r="U438" s="5">
        <v>2396194.708984375</v>
      </c>
      <c r="V438" s="5">
        <v>2508815.8603066406</v>
      </c>
    </row>
    <row r="439" spans="1:22" s="4" customFormat="1" x14ac:dyDescent="0.3">
      <c r="A439" s="4" t="s">
        <v>5000</v>
      </c>
      <c r="B439" s="4" t="s">
        <v>5001</v>
      </c>
      <c r="C439" s="4">
        <v>67</v>
      </c>
      <c r="D439" s="4">
        <v>23</v>
      </c>
      <c r="E439" s="4">
        <v>1</v>
      </c>
      <c r="F439" s="4">
        <v>1</v>
      </c>
      <c r="G439" s="5">
        <v>10050</v>
      </c>
      <c r="H439" s="5">
        <v>15.703125</v>
      </c>
      <c r="I439" s="5">
        <v>1200000</v>
      </c>
      <c r="J439" s="5">
        <v>15.703125</v>
      </c>
      <c r="K439" s="5">
        <v>34545.110156249997</v>
      </c>
      <c r="L439" s="5">
        <v>118595.08828125001</v>
      </c>
      <c r="M439" s="5">
        <v>100000</v>
      </c>
      <c r="N439" s="5">
        <v>85000</v>
      </c>
      <c r="O439" s="5">
        <v>1538140.1984375</v>
      </c>
      <c r="P439" s="5">
        <v>384535.04960937501</v>
      </c>
      <c r="Q439" s="5">
        <v>1922675.248046875</v>
      </c>
      <c r="R439" s="5" t="s">
        <v>6000</v>
      </c>
      <c r="S439" s="26">
        <v>0</v>
      </c>
      <c r="T439" s="5">
        <v>0</v>
      </c>
      <c r="U439" s="5">
        <v>1922675.248046875</v>
      </c>
      <c r="V439" s="5">
        <v>2013040.9847050779</v>
      </c>
    </row>
    <row r="440" spans="1:22" s="4" customFormat="1" x14ac:dyDescent="0.3">
      <c r="A440" s="4" t="s">
        <v>5014</v>
      </c>
      <c r="B440" s="4" t="s">
        <v>5015</v>
      </c>
      <c r="C440" s="4">
        <v>75</v>
      </c>
      <c r="D440" s="4">
        <v>23</v>
      </c>
      <c r="E440" s="4">
        <v>1</v>
      </c>
      <c r="F440" s="4">
        <v>1</v>
      </c>
      <c r="G440" s="5">
        <v>11250</v>
      </c>
      <c r="H440" s="5">
        <v>17.578125</v>
      </c>
      <c r="I440" s="5">
        <v>1200000</v>
      </c>
      <c r="J440" s="5">
        <v>17.578125</v>
      </c>
      <c r="K440" s="5">
        <v>34817.00390625</v>
      </c>
      <c r="L440" s="5">
        <v>118851.45703125</v>
      </c>
      <c r="M440" s="5">
        <v>100000</v>
      </c>
      <c r="N440" s="5">
        <v>85000</v>
      </c>
      <c r="O440" s="5">
        <v>1538668.4609375</v>
      </c>
      <c r="P440" s="5">
        <v>384667.115234375</v>
      </c>
      <c r="Q440" s="5">
        <v>1923335.576171875</v>
      </c>
      <c r="R440" s="5" t="s">
        <v>6015</v>
      </c>
      <c r="S440" s="26">
        <v>0</v>
      </c>
      <c r="T440" s="5">
        <v>0</v>
      </c>
      <c r="U440" s="5">
        <v>1923335.576171875</v>
      </c>
      <c r="V440" s="5">
        <v>2013732.348251953</v>
      </c>
    </row>
    <row r="441" spans="1:22" s="4" customFormat="1" x14ac:dyDescent="0.3">
      <c r="A441" s="4" t="s">
        <v>5024</v>
      </c>
      <c r="B441" s="4" t="s">
        <v>5025</v>
      </c>
      <c r="C441" s="4">
        <v>154</v>
      </c>
      <c r="D441" s="4">
        <v>62</v>
      </c>
      <c r="E441" s="4">
        <v>1</v>
      </c>
      <c r="F441" s="4">
        <v>1</v>
      </c>
      <c r="G441" s="5">
        <v>23100</v>
      </c>
      <c r="H441" s="5">
        <v>36.09375</v>
      </c>
      <c r="I441" s="5">
        <v>1200000</v>
      </c>
      <c r="J441" s="5">
        <v>36.09375</v>
      </c>
      <c r="K441" s="5">
        <v>37501.954687500001</v>
      </c>
      <c r="L441" s="5">
        <v>121383.0984375</v>
      </c>
      <c r="M441" s="5">
        <v>100000</v>
      </c>
      <c r="N441" s="5">
        <v>85000</v>
      </c>
      <c r="O441" s="5">
        <v>1543885.0531249999</v>
      </c>
      <c r="P441" s="5">
        <v>385971.26328124997</v>
      </c>
      <c r="Q441" s="5">
        <v>1929856.3164062498</v>
      </c>
      <c r="R441" s="5" t="s">
        <v>6044</v>
      </c>
      <c r="S441" s="26">
        <v>0</v>
      </c>
      <c r="T441" s="5">
        <v>0</v>
      </c>
      <c r="U441" s="5">
        <v>1929856.3164062498</v>
      </c>
      <c r="V441" s="5">
        <v>2020559.5632773433</v>
      </c>
    </row>
    <row r="442" spans="1:22" s="4" customFormat="1" x14ac:dyDescent="0.3">
      <c r="A442" s="4" t="s">
        <v>5032</v>
      </c>
      <c r="B442" s="4" t="s">
        <v>5033</v>
      </c>
      <c r="C442" s="4">
        <v>140</v>
      </c>
      <c r="D442" s="4">
        <v>24</v>
      </c>
      <c r="E442" s="4">
        <v>1</v>
      </c>
      <c r="F442" s="4">
        <v>1</v>
      </c>
      <c r="G442" s="5">
        <v>21000</v>
      </c>
      <c r="H442" s="5">
        <v>32.8125</v>
      </c>
      <c r="I442" s="5">
        <v>1200000</v>
      </c>
      <c r="J442" s="5">
        <v>32.8125</v>
      </c>
      <c r="K442" s="5">
        <v>37026.140625</v>
      </c>
      <c r="L442" s="5">
        <v>120934.453125</v>
      </c>
      <c r="M442" s="5">
        <v>100000</v>
      </c>
      <c r="N442" s="5">
        <v>85000</v>
      </c>
      <c r="O442" s="5">
        <v>1542960.59375</v>
      </c>
      <c r="P442" s="5">
        <v>385740.1484375</v>
      </c>
      <c r="Q442" s="5">
        <v>1928700.7421875</v>
      </c>
      <c r="R442" s="5" t="s">
        <v>6042</v>
      </c>
      <c r="S442" s="26">
        <v>0</v>
      </c>
      <c r="T442" s="5">
        <v>0</v>
      </c>
      <c r="U442" s="5">
        <v>1928700.7421875</v>
      </c>
      <c r="V442" s="5">
        <v>2019349.6770703124</v>
      </c>
    </row>
    <row r="443" spans="1:22" s="4" customFormat="1" x14ac:dyDescent="0.3">
      <c r="A443" s="4" t="s">
        <v>5045</v>
      </c>
      <c r="B443" s="4" t="s">
        <v>5046</v>
      </c>
      <c r="C443" s="4">
        <v>75</v>
      </c>
      <c r="D443" s="4">
        <v>48</v>
      </c>
      <c r="E443" s="4">
        <v>1</v>
      </c>
      <c r="F443" s="4">
        <v>1</v>
      </c>
      <c r="G443" s="5">
        <v>11250</v>
      </c>
      <c r="H443" s="5">
        <v>17.578125</v>
      </c>
      <c r="I443" s="5">
        <v>1200000</v>
      </c>
      <c r="J443" s="5">
        <v>17.578125</v>
      </c>
      <c r="K443" s="5">
        <v>34817.00390625</v>
      </c>
      <c r="L443" s="5">
        <v>118851.45703125</v>
      </c>
      <c r="M443" s="5">
        <v>100000</v>
      </c>
      <c r="N443" s="5">
        <v>85000</v>
      </c>
      <c r="O443" s="5">
        <v>1538668.4609375</v>
      </c>
      <c r="P443" s="5">
        <v>384667.115234375</v>
      </c>
      <c r="Q443" s="5">
        <v>1923335.576171875</v>
      </c>
      <c r="R443" s="5" t="s">
        <v>6002</v>
      </c>
      <c r="S443" s="26">
        <v>0</v>
      </c>
      <c r="T443" s="5">
        <v>0</v>
      </c>
      <c r="U443" s="5">
        <v>1923335.576171875</v>
      </c>
      <c r="V443" s="5">
        <v>2013732.348251953</v>
      </c>
    </row>
    <row r="444" spans="1:22" s="4" customFormat="1" x14ac:dyDescent="0.3">
      <c r="A444" s="4" t="s">
        <v>5048</v>
      </c>
      <c r="B444" s="4" t="s">
        <v>5049</v>
      </c>
      <c r="C444" s="4">
        <v>75</v>
      </c>
      <c r="D444" s="4">
        <v>26</v>
      </c>
      <c r="E444" s="4">
        <v>1</v>
      </c>
      <c r="F444" s="4">
        <v>1</v>
      </c>
      <c r="G444" s="5">
        <v>11250</v>
      </c>
      <c r="H444" s="5">
        <v>17.578125</v>
      </c>
      <c r="I444" s="5">
        <v>1200000</v>
      </c>
      <c r="J444" s="5">
        <v>17.578125</v>
      </c>
      <c r="K444" s="5">
        <v>34817.00390625</v>
      </c>
      <c r="L444" s="5">
        <v>118851.45703125</v>
      </c>
      <c r="M444" s="5">
        <v>100000</v>
      </c>
      <c r="N444" s="5">
        <v>85000</v>
      </c>
      <c r="O444" s="5">
        <v>1538668.4609375</v>
      </c>
      <c r="P444" s="5">
        <v>384667.115234375</v>
      </c>
      <c r="Q444" s="5">
        <v>1923335.576171875</v>
      </c>
      <c r="R444" s="5" t="s">
        <v>6002</v>
      </c>
      <c r="S444" s="26">
        <v>0</v>
      </c>
      <c r="T444" s="5">
        <v>0</v>
      </c>
      <c r="U444" s="5">
        <v>1923335.576171875</v>
      </c>
      <c r="V444" s="5">
        <v>2013732.348251953</v>
      </c>
    </row>
    <row r="445" spans="1:22" s="4" customFormat="1" x14ac:dyDescent="0.3">
      <c r="A445" s="4" t="s">
        <v>5057</v>
      </c>
      <c r="B445" s="4" t="s">
        <v>5058</v>
      </c>
      <c r="C445" s="4">
        <v>455</v>
      </c>
      <c r="D445" s="4">
        <v>140</v>
      </c>
      <c r="E445" s="4">
        <v>1</v>
      </c>
      <c r="F445" s="4">
        <v>1</v>
      </c>
      <c r="G445" s="5">
        <v>68250</v>
      </c>
      <c r="H445" s="5">
        <v>106.640625</v>
      </c>
      <c r="I445" s="5">
        <v>1200000</v>
      </c>
      <c r="J445" s="5">
        <v>106.640625</v>
      </c>
      <c r="K445" s="5">
        <v>47731.95703125</v>
      </c>
      <c r="L445" s="5">
        <v>131028.97265625</v>
      </c>
      <c r="M445" s="5">
        <v>100000</v>
      </c>
      <c r="N445" s="5">
        <v>85000</v>
      </c>
      <c r="O445" s="5">
        <v>1563760.9296875</v>
      </c>
      <c r="P445" s="5">
        <v>390940.232421875</v>
      </c>
      <c r="Q445" s="5">
        <v>1954701.162109375</v>
      </c>
      <c r="R445" s="5" t="s">
        <v>6035</v>
      </c>
      <c r="S445" s="26">
        <v>0.3</v>
      </c>
      <c r="T445" s="5">
        <v>469128.27890624997</v>
      </c>
      <c r="U445" s="5">
        <v>2423829.4410156249</v>
      </c>
      <c r="V445" s="5">
        <v>2537749.424743359</v>
      </c>
    </row>
    <row r="446" spans="1:22" s="4" customFormat="1" x14ac:dyDescent="0.3">
      <c r="A446" s="4" t="s">
        <v>5061</v>
      </c>
      <c r="B446" s="4" t="s">
        <v>5062</v>
      </c>
      <c r="C446" s="4">
        <v>915</v>
      </c>
      <c r="D446" s="4">
        <v>183</v>
      </c>
      <c r="E446" s="4">
        <v>1</v>
      </c>
      <c r="F446" s="4">
        <v>1</v>
      </c>
      <c r="G446" s="5">
        <v>137250</v>
      </c>
      <c r="H446" s="5">
        <v>214.453125</v>
      </c>
      <c r="I446" s="5">
        <v>1200000</v>
      </c>
      <c r="J446" s="5">
        <v>214.453125</v>
      </c>
      <c r="K446" s="5">
        <v>63365.84765625</v>
      </c>
      <c r="L446" s="5">
        <v>145770.17578125</v>
      </c>
      <c r="M446" s="5">
        <v>100000</v>
      </c>
      <c r="N446" s="5">
        <v>85000</v>
      </c>
      <c r="O446" s="5">
        <v>1594136.0234375</v>
      </c>
      <c r="P446" s="5">
        <v>398534.005859375</v>
      </c>
      <c r="Q446" s="5">
        <v>1992670.029296875</v>
      </c>
      <c r="R446" s="5" t="s">
        <v>6046</v>
      </c>
      <c r="S446" s="26">
        <v>0.32</v>
      </c>
      <c r="T446" s="5">
        <v>510123.52750000003</v>
      </c>
      <c r="U446" s="5">
        <v>2502793.5567968749</v>
      </c>
      <c r="V446" s="5">
        <v>2620424.8539663278</v>
      </c>
    </row>
    <row r="447" spans="1:22" s="4" customFormat="1" x14ac:dyDescent="0.3">
      <c r="A447" s="4" t="s">
        <v>5063</v>
      </c>
      <c r="B447" s="4" t="s">
        <v>5064</v>
      </c>
      <c r="C447" s="4">
        <v>216</v>
      </c>
      <c r="D447" s="4">
        <v>75</v>
      </c>
      <c r="E447" s="4">
        <v>1</v>
      </c>
      <c r="F447" s="4">
        <v>1</v>
      </c>
      <c r="G447" s="5">
        <v>32400</v>
      </c>
      <c r="H447" s="5">
        <v>50.625</v>
      </c>
      <c r="I447" s="5">
        <v>1200000</v>
      </c>
      <c r="J447" s="5">
        <v>50.625</v>
      </c>
      <c r="K447" s="5">
        <v>39609.131249999999</v>
      </c>
      <c r="L447" s="5">
        <v>123369.95625</v>
      </c>
      <c r="M447" s="5">
        <v>100000</v>
      </c>
      <c r="N447" s="5">
        <v>85000</v>
      </c>
      <c r="O447" s="5">
        <v>1547979.0875000001</v>
      </c>
      <c r="P447" s="5">
        <v>386994.77187500003</v>
      </c>
      <c r="Q447" s="5">
        <v>1934973.8593750002</v>
      </c>
      <c r="R447" s="5" t="s">
        <v>6019</v>
      </c>
      <c r="S447" s="26">
        <v>0.3</v>
      </c>
      <c r="T447" s="5">
        <v>464393.72625000001</v>
      </c>
      <c r="U447" s="5">
        <v>2399367.5856250003</v>
      </c>
      <c r="V447" s="5">
        <v>2512137.862149375</v>
      </c>
    </row>
    <row r="448" spans="1:22" s="4" customFormat="1" x14ac:dyDescent="0.3">
      <c r="A448" s="4" t="s">
        <v>5078</v>
      </c>
      <c r="B448" s="4" t="s">
        <v>5079</v>
      </c>
      <c r="C448" s="4">
        <v>67</v>
      </c>
      <c r="D448" s="4">
        <v>24</v>
      </c>
      <c r="E448" s="4">
        <v>1</v>
      </c>
      <c r="F448" s="4">
        <v>1</v>
      </c>
      <c r="G448" s="5">
        <v>10050</v>
      </c>
      <c r="H448" s="5">
        <v>15.703125</v>
      </c>
      <c r="I448" s="5">
        <v>1200000</v>
      </c>
      <c r="J448" s="5">
        <v>15.703125</v>
      </c>
      <c r="K448" s="5">
        <v>34545.110156249997</v>
      </c>
      <c r="L448" s="5">
        <v>118595.08828125001</v>
      </c>
      <c r="M448" s="5">
        <v>100000</v>
      </c>
      <c r="N448" s="5">
        <v>85000</v>
      </c>
      <c r="O448" s="5">
        <v>1538140.1984375</v>
      </c>
      <c r="P448" s="5">
        <v>384535.04960937501</v>
      </c>
      <c r="Q448" s="5">
        <v>1922675.248046875</v>
      </c>
      <c r="R448" s="5" t="s">
        <v>5999</v>
      </c>
      <c r="S448" s="26">
        <v>0.3</v>
      </c>
      <c r="T448" s="5">
        <v>461442.05953124998</v>
      </c>
      <c r="U448" s="5">
        <v>2384117.307578125</v>
      </c>
      <c r="V448" s="5">
        <v>2496170.8210342969</v>
      </c>
    </row>
    <row r="449" spans="1:22" s="4" customFormat="1" x14ac:dyDescent="0.3">
      <c r="A449" s="4" t="s">
        <v>5086</v>
      </c>
      <c r="B449" s="4" t="s">
        <v>5087</v>
      </c>
      <c r="C449" s="4">
        <v>62</v>
      </c>
      <c r="D449" s="4">
        <v>30</v>
      </c>
      <c r="E449" s="4">
        <v>1</v>
      </c>
      <c r="F449" s="4">
        <v>1</v>
      </c>
      <c r="G449" s="5">
        <v>9300</v>
      </c>
      <c r="H449" s="5">
        <v>14.53125</v>
      </c>
      <c r="I449" s="5">
        <v>1200000</v>
      </c>
      <c r="J449" s="5">
        <v>14.53125</v>
      </c>
      <c r="K449" s="5">
        <v>34375.176562499997</v>
      </c>
      <c r="L449" s="5">
        <v>118434.85781250001</v>
      </c>
      <c r="M449" s="5">
        <v>100000</v>
      </c>
      <c r="N449" s="5">
        <v>85000</v>
      </c>
      <c r="O449" s="5">
        <v>1537810.034375</v>
      </c>
      <c r="P449" s="5">
        <v>384452.50859375001</v>
      </c>
      <c r="Q449" s="5">
        <v>1922262.54296875</v>
      </c>
      <c r="R449" s="5" t="s">
        <v>6010</v>
      </c>
      <c r="S449" s="26">
        <v>0</v>
      </c>
      <c r="T449" s="5">
        <v>0</v>
      </c>
      <c r="U449" s="5">
        <v>1922262.54296875</v>
      </c>
      <c r="V449" s="5">
        <v>2012608.882488281</v>
      </c>
    </row>
    <row r="450" spans="1:22" s="4" customFormat="1" x14ac:dyDescent="0.3">
      <c r="A450" s="4" t="s">
        <v>5098</v>
      </c>
      <c r="B450" s="4" t="s">
        <v>5099</v>
      </c>
      <c r="C450" s="4">
        <v>56</v>
      </c>
      <c r="D450" s="4">
        <v>16</v>
      </c>
      <c r="E450" s="4">
        <v>1</v>
      </c>
      <c r="F450" s="4">
        <v>1</v>
      </c>
      <c r="G450" s="5">
        <v>8400</v>
      </c>
      <c r="H450" s="5">
        <v>13.125</v>
      </c>
      <c r="I450" s="5">
        <v>1200000</v>
      </c>
      <c r="J450" s="5">
        <v>13.125</v>
      </c>
      <c r="K450" s="5">
        <v>34171.256249999999</v>
      </c>
      <c r="L450" s="5">
        <v>118242.58125</v>
      </c>
      <c r="M450" s="5">
        <v>100000</v>
      </c>
      <c r="N450" s="5">
        <v>85000</v>
      </c>
      <c r="O450" s="5">
        <v>1537413.8375000001</v>
      </c>
      <c r="P450" s="5">
        <v>384353.45937500003</v>
      </c>
      <c r="Q450" s="5">
        <v>1921767.2968750002</v>
      </c>
      <c r="R450" s="5" t="s">
        <v>6007</v>
      </c>
      <c r="S450" s="26">
        <v>0</v>
      </c>
      <c r="T450" s="5">
        <v>0</v>
      </c>
      <c r="U450" s="5">
        <v>1921767.2968750002</v>
      </c>
      <c r="V450" s="5">
        <v>2012090.3598281252</v>
      </c>
    </row>
    <row r="451" spans="1:22" s="4" customFormat="1" x14ac:dyDescent="0.3">
      <c r="A451" s="4" t="s">
        <v>5100</v>
      </c>
      <c r="B451" s="4" t="s">
        <v>5101</v>
      </c>
      <c r="C451" s="4">
        <v>525</v>
      </c>
      <c r="D451" s="4">
        <v>198</v>
      </c>
      <c r="E451" s="4">
        <v>1</v>
      </c>
      <c r="F451" s="4">
        <v>1</v>
      </c>
      <c r="G451" s="5">
        <v>78750</v>
      </c>
      <c r="H451" s="5">
        <v>123.046875</v>
      </c>
      <c r="I451" s="5">
        <v>1200000</v>
      </c>
      <c r="J451" s="5">
        <v>123.046875</v>
      </c>
      <c r="K451" s="5">
        <v>50111.02734375</v>
      </c>
      <c r="L451" s="5">
        <v>133272.19921875</v>
      </c>
      <c r="M451" s="5">
        <v>100000</v>
      </c>
      <c r="N451" s="5">
        <v>85000</v>
      </c>
      <c r="O451" s="5">
        <v>1568383.2265625</v>
      </c>
      <c r="P451" s="5">
        <v>392095.806640625</v>
      </c>
      <c r="Q451" s="5">
        <v>1960479.033203125</v>
      </c>
      <c r="R451" s="5" t="s">
        <v>6026</v>
      </c>
      <c r="S451" s="26">
        <v>0.32</v>
      </c>
      <c r="T451" s="5">
        <v>501882.63250000001</v>
      </c>
      <c r="U451" s="5">
        <v>2462361.6657031248</v>
      </c>
      <c r="V451" s="5">
        <v>2578092.6639911714</v>
      </c>
    </row>
    <row r="452" spans="1:22" s="4" customFormat="1" x14ac:dyDescent="0.3">
      <c r="A452" s="4" t="s">
        <v>5104</v>
      </c>
      <c r="B452" s="4" t="s">
        <v>5105</v>
      </c>
      <c r="C452" s="4">
        <v>45</v>
      </c>
      <c r="D452" s="4">
        <v>17</v>
      </c>
      <c r="E452" s="4">
        <v>1</v>
      </c>
      <c r="F452" s="4">
        <v>1</v>
      </c>
      <c r="G452" s="5">
        <v>6750</v>
      </c>
      <c r="H452" s="5">
        <v>10.546875</v>
      </c>
      <c r="I452" s="5">
        <v>1200000</v>
      </c>
      <c r="J452" s="5">
        <v>10.546875</v>
      </c>
      <c r="K452" s="5">
        <v>33797.40234375</v>
      </c>
      <c r="L452" s="5">
        <v>117890.07421875</v>
      </c>
      <c r="M452" s="5">
        <v>100000</v>
      </c>
      <c r="N452" s="5">
        <v>85000</v>
      </c>
      <c r="O452" s="5">
        <v>1536687.4765625</v>
      </c>
      <c r="P452" s="5">
        <v>384171.869140625</v>
      </c>
      <c r="Q452" s="5">
        <v>1920859.345703125</v>
      </c>
      <c r="R452" s="5" t="s">
        <v>6042</v>
      </c>
      <c r="S452" s="26">
        <v>0</v>
      </c>
      <c r="T452" s="5">
        <v>0</v>
      </c>
      <c r="U452" s="5">
        <v>1920859.345703125</v>
      </c>
      <c r="V452" s="5">
        <v>2011139.7349511718</v>
      </c>
    </row>
    <row r="453" spans="1:22" s="4" customFormat="1" x14ac:dyDescent="0.3">
      <c r="A453" s="4" t="s">
        <v>5133</v>
      </c>
      <c r="B453" s="4" t="s">
        <v>5134</v>
      </c>
      <c r="C453" s="4">
        <v>67</v>
      </c>
      <c r="D453" s="4">
        <v>24</v>
      </c>
      <c r="E453" s="4">
        <v>1</v>
      </c>
      <c r="F453" s="4">
        <v>1</v>
      </c>
      <c r="G453" s="5">
        <v>10050</v>
      </c>
      <c r="H453" s="5">
        <v>15.703125</v>
      </c>
      <c r="I453" s="5">
        <v>1200000</v>
      </c>
      <c r="J453" s="5">
        <v>15.703125</v>
      </c>
      <c r="K453" s="5">
        <v>34545.110156249997</v>
      </c>
      <c r="L453" s="5">
        <v>118595.08828125001</v>
      </c>
      <c r="M453" s="5">
        <v>100000</v>
      </c>
      <c r="N453" s="5">
        <v>85000</v>
      </c>
      <c r="O453" s="5">
        <v>1538140.1984375</v>
      </c>
      <c r="P453" s="5">
        <v>384535.04960937501</v>
      </c>
      <c r="Q453" s="5">
        <v>1922675.248046875</v>
      </c>
      <c r="R453" s="5" t="s">
        <v>6039</v>
      </c>
      <c r="S453" s="26">
        <v>0.3</v>
      </c>
      <c r="T453" s="5">
        <v>461442.05953124998</v>
      </c>
      <c r="U453" s="5">
        <v>2384117.307578125</v>
      </c>
      <c r="V453" s="5">
        <v>2496170.8210342969</v>
      </c>
    </row>
    <row r="454" spans="1:22" s="4" customFormat="1" x14ac:dyDescent="0.3">
      <c r="A454" s="4" t="s">
        <v>5141</v>
      </c>
      <c r="B454" s="4" t="s">
        <v>5142</v>
      </c>
      <c r="C454" s="4">
        <v>350</v>
      </c>
      <c r="D454" s="4">
        <v>75</v>
      </c>
      <c r="E454" s="4">
        <v>1</v>
      </c>
      <c r="F454" s="4">
        <v>1</v>
      </c>
      <c r="G454" s="5">
        <v>52500</v>
      </c>
      <c r="H454" s="5">
        <v>82.03125</v>
      </c>
      <c r="I454" s="5">
        <v>1200000</v>
      </c>
      <c r="J454" s="5">
        <v>82.03125</v>
      </c>
      <c r="K454" s="5">
        <v>44163.3515625</v>
      </c>
      <c r="L454" s="5">
        <v>127664.1328125</v>
      </c>
      <c r="M454" s="5">
        <v>100000</v>
      </c>
      <c r="N454" s="5">
        <v>85000</v>
      </c>
      <c r="O454" s="5">
        <v>1556827.484375</v>
      </c>
      <c r="P454" s="5">
        <v>389206.87109375</v>
      </c>
      <c r="Q454" s="5">
        <v>1946034.35546875</v>
      </c>
      <c r="R454" s="5" t="s">
        <v>6029</v>
      </c>
      <c r="S454" s="26">
        <v>0.32</v>
      </c>
      <c r="T454" s="5">
        <v>498184.79499999998</v>
      </c>
      <c r="U454" s="5">
        <v>2444219.1504687499</v>
      </c>
      <c r="V454" s="5">
        <v>2559097.450540781</v>
      </c>
    </row>
    <row r="455" spans="1:22" s="4" customFormat="1" x14ac:dyDescent="0.3">
      <c r="A455" s="4" t="s">
        <v>5153</v>
      </c>
      <c r="B455" s="4" t="s">
        <v>5154</v>
      </c>
      <c r="C455" s="4">
        <v>25</v>
      </c>
      <c r="D455" s="4">
        <v>15</v>
      </c>
      <c r="E455" s="4">
        <v>1</v>
      </c>
      <c r="F455" s="4">
        <v>1</v>
      </c>
      <c r="G455" s="5">
        <v>3750</v>
      </c>
      <c r="H455" s="5">
        <v>5.859375</v>
      </c>
      <c r="I455" s="5">
        <v>1200000</v>
      </c>
      <c r="J455" s="5">
        <v>5.859375</v>
      </c>
      <c r="K455" s="5">
        <v>33117.66796875</v>
      </c>
      <c r="L455" s="5">
        <v>117249.15234375</v>
      </c>
      <c r="M455" s="5">
        <v>100000</v>
      </c>
      <c r="N455" s="5">
        <v>85000</v>
      </c>
      <c r="O455" s="5">
        <v>1535366.8203125</v>
      </c>
      <c r="P455" s="5">
        <v>383841.705078125</v>
      </c>
      <c r="Q455" s="5">
        <v>1919208.525390625</v>
      </c>
      <c r="R455" s="5" t="s">
        <v>6042</v>
      </c>
      <c r="S455" s="26">
        <v>0</v>
      </c>
      <c r="T455" s="5">
        <v>0</v>
      </c>
      <c r="U455" s="5">
        <v>1919208.525390625</v>
      </c>
      <c r="V455" s="5">
        <v>2009411.3260839842</v>
      </c>
    </row>
    <row r="456" spans="1:22" s="4" customFormat="1" x14ac:dyDescent="0.3">
      <c r="A456" s="4" t="s">
        <v>5155</v>
      </c>
      <c r="B456" s="4" t="s">
        <v>5156</v>
      </c>
      <c r="C456" s="4">
        <v>46</v>
      </c>
      <c r="D456" s="4">
        <v>21</v>
      </c>
      <c r="E456" s="4">
        <v>1</v>
      </c>
      <c r="F456" s="4">
        <v>1</v>
      </c>
      <c r="G456" s="5">
        <v>6900</v>
      </c>
      <c r="H456" s="5">
        <v>10.78125</v>
      </c>
      <c r="I456" s="5">
        <v>1200000</v>
      </c>
      <c r="J456" s="5">
        <v>10.78125</v>
      </c>
      <c r="K456" s="5">
        <v>33831.389062499999</v>
      </c>
      <c r="L456" s="5">
        <v>117922.1203125</v>
      </c>
      <c r="M456" s="5">
        <v>100000</v>
      </c>
      <c r="N456" s="5">
        <v>85000</v>
      </c>
      <c r="O456" s="5">
        <v>1536753.5093750001</v>
      </c>
      <c r="P456" s="5">
        <v>384188.37734375003</v>
      </c>
      <c r="Q456" s="5">
        <v>1920941.8867187502</v>
      </c>
      <c r="R456" s="5" t="s">
        <v>5996</v>
      </c>
      <c r="S456" s="26">
        <v>0</v>
      </c>
      <c r="T456" s="5">
        <v>0</v>
      </c>
      <c r="U456" s="5">
        <v>1920941.8867187502</v>
      </c>
      <c r="V456" s="5">
        <v>2011226.1553945313</v>
      </c>
    </row>
    <row r="457" spans="1:22" s="4" customFormat="1" x14ac:dyDescent="0.3">
      <c r="A457" s="4" t="s">
        <v>5167</v>
      </c>
      <c r="B457" s="4" t="s">
        <v>5168</v>
      </c>
      <c r="C457" s="4">
        <v>66</v>
      </c>
      <c r="D457" s="4">
        <v>23</v>
      </c>
      <c r="E457" s="4">
        <v>1</v>
      </c>
      <c r="F457" s="4">
        <v>1</v>
      </c>
      <c r="G457" s="5">
        <v>9900</v>
      </c>
      <c r="H457" s="5">
        <v>15.46875</v>
      </c>
      <c r="I457" s="5">
        <v>1200000</v>
      </c>
      <c r="J457" s="5">
        <v>15.46875</v>
      </c>
      <c r="K457" s="5">
        <v>34511.123437499999</v>
      </c>
      <c r="L457" s="5">
        <v>118563.0421875</v>
      </c>
      <c r="M457" s="5">
        <v>100000</v>
      </c>
      <c r="N457" s="5">
        <v>85000</v>
      </c>
      <c r="O457" s="5">
        <v>1538074.1656250001</v>
      </c>
      <c r="P457" s="5">
        <v>384518.54140625003</v>
      </c>
      <c r="Q457" s="5">
        <v>1922592.7070312502</v>
      </c>
      <c r="R457" s="5" t="s">
        <v>6019</v>
      </c>
      <c r="S457" s="26">
        <v>0.3</v>
      </c>
      <c r="T457" s="5">
        <v>461422.24968750001</v>
      </c>
      <c r="U457" s="5">
        <v>2384014.9567187503</v>
      </c>
      <c r="V457" s="5">
        <v>2496063.6596845314</v>
      </c>
    </row>
    <row r="458" spans="1:22" s="4" customFormat="1" x14ac:dyDescent="0.3">
      <c r="A458" s="4" t="s">
        <v>5169</v>
      </c>
      <c r="B458" s="4" t="s">
        <v>5170</v>
      </c>
      <c r="C458" s="4">
        <v>79</v>
      </c>
      <c r="D458" s="4">
        <v>24</v>
      </c>
      <c r="E458" s="4">
        <v>1</v>
      </c>
      <c r="F458" s="4">
        <v>1</v>
      </c>
      <c r="G458" s="5">
        <v>11850</v>
      </c>
      <c r="H458" s="5">
        <v>18.515625</v>
      </c>
      <c r="I458" s="5">
        <v>1200000</v>
      </c>
      <c r="J458" s="5">
        <v>18.515625</v>
      </c>
      <c r="K458" s="5">
        <v>34952.950781250001</v>
      </c>
      <c r="L458" s="5">
        <v>118979.64140625</v>
      </c>
      <c r="M458" s="5">
        <v>100000</v>
      </c>
      <c r="N458" s="5">
        <v>85000</v>
      </c>
      <c r="O458" s="5">
        <v>1538932.5921874999</v>
      </c>
      <c r="P458" s="5">
        <v>384733.14804687497</v>
      </c>
      <c r="Q458" s="5">
        <v>1923665.7402343748</v>
      </c>
      <c r="R458" s="5" t="s">
        <v>6007</v>
      </c>
      <c r="S458" s="26">
        <v>0</v>
      </c>
      <c r="T458" s="5">
        <v>0</v>
      </c>
      <c r="U458" s="5">
        <v>1923665.7402343748</v>
      </c>
      <c r="V458" s="5">
        <v>2014078.0300253902</v>
      </c>
    </row>
    <row r="459" spans="1:22" s="4" customFormat="1" x14ac:dyDescent="0.3">
      <c r="A459" s="4" t="s">
        <v>5171</v>
      </c>
      <c r="B459" s="4" t="s">
        <v>5172</v>
      </c>
      <c r="C459" s="4">
        <v>50</v>
      </c>
      <c r="D459" s="4">
        <v>15</v>
      </c>
      <c r="E459" s="4">
        <v>1</v>
      </c>
      <c r="F459" s="4">
        <v>1</v>
      </c>
      <c r="G459" s="5">
        <v>7500</v>
      </c>
      <c r="H459" s="5">
        <v>11.71875</v>
      </c>
      <c r="I459" s="5">
        <v>1200000</v>
      </c>
      <c r="J459" s="5">
        <v>11.71875</v>
      </c>
      <c r="K459" s="5">
        <v>33967.3359375</v>
      </c>
      <c r="L459" s="5">
        <v>118050.3046875</v>
      </c>
      <c r="M459" s="5">
        <v>100000</v>
      </c>
      <c r="N459" s="5">
        <v>85000</v>
      </c>
      <c r="O459" s="5">
        <v>1537017.640625</v>
      </c>
      <c r="P459" s="5">
        <v>384254.41015625</v>
      </c>
      <c r="Q459" s="5">
        <v>1921272.05078125</v>
      </c>
      <c r="R459" s="5" t="s">
        <v>6027</v>
      </c>
      <c r="S459" s="26">
        <v>0.3</v>
      </c>
      <c r="T459" s="5">
        <v>461105.29218749999</v>
      </c>
      <c r="U459" s="5">
        <v>2382377.3429687498</v>
      </c>
      <c r="V459" s="5">
        <v>2494349.0780882807</v>
      </c>
    </row>
    <row r="460" spans="1:22" s="4" customFormat="1" x14ac:dyDescent="0.3">
      <c r="A460" s="4" t="s">
        <v>5173</v>
      </c>
      <c r="B460" s="4" t="s">
        <v>5174</v>
      </c>
      <c r="C460" s="4">
        <v>45</v>
      </c>
      <c r="D460" s="4">
        <v>16</v>
      </c>
      <c r="E460" s="4">
        <v>1</v>
      </c>
      <c r="F460" s="4">
        <v>1</v>
      </c>
      <c r="G460" s="5">
        <v>6750</v>
      </c>
      <c r="H460" s="5">
        <v>10.546875</v>
      </c>
      <c r="I460" s="5">
        <v>1200000</v>
      </c>
      <c r="J460" s="5">
        <v>10.546875</v>
      </c>
      <c r="K460" s="5">
        <v>33797.40234375</v>
      </c>
      <c r="L460" s="5">
        <v>117890.07421875</v>
      </c>
      <c r="M460" s="5">
        <v>100000</v>
      </c>
      <c r="N460" s="5">
        <v>85000</v>
      </c>
      <c r="O460" s="5">
        <v>1536687.4765625</v>
      </c>
      <c r="P460" s="5">
        <v>384171.869140625</v>
      </c>
      <c r="Q460" s="5">
        <v>1920859.345703125</v>
      </c>
      <c r="R460" s="5" t="s">
        <v>6034</v>
      </c>
      <c r="S460" s="26">
        <v>0.32</v>
      </c>
      <c r="T460" s="5">
        <v>491739.99249999999</v>
      </c>
      <c r="U460" s="5">
        <v>2412599.3382031252</v>
      </c>
      <c r="V460" s="5">
        <v>2525991.507098672</v>
      </c>
    </row>
    <row r="461" spans="1:22" s="4" customFormat="1" x14ac:dyDescent="0.3">
      <c r="A461" s="4" t="s">
        <v>5175</v>
      </c>
      <c r="B461" s="4" t="s">
        <v>5176</v>
      </c>
      <c r="C461" s="4">
        <v>75</v>
      </c>
      <c r="D461" s="4">
        <v>24</v>
      </c>
      <c r="E461" s="4">
        <v>1</v>
      </c>
      <c r="F461" s="4">
        <v>1</v>
      </c>
      <c r="G461" s="5">
        <v>11250</v>
      </c>
      <c r="H461" s="5">
        <v>17.578125</v>
      </c>
      <c r="I461" s="5">
        <v>1200000</v>
      </c>
      <c r="J461" s="5">
        <v>17.578125</v>
      </c>
      <c r="K461" s="5">
        <v>34817.00390625</v>
      </c>
      <c r="L461" s="5">
        <v>118851.45703125</v>
      </c>
      <c r="M461" s="5">
        <v>100000</v>
      </c>
      <c r="N461" s="5">
        <v>85000</v>
      </c>
      <c r="O461" s="5">
        <v>1538668.4609375</v>
      </c>
      <c r="P461" s="5">
        <v>384667.115234375</v>
      </c>
      <c r="Q461" s="5">
        <v>1923335.576171875</v>
      </c>
      <c r="R461" s="5" t="s">
        <v>5999</v>
      </c>
      <c r="S461" s="26">
        <v>0.3</v>
      </c>
      <c r="T461" s="5">
        <v>461600.53828124999</v>
      </c>
      <c r="U461" s="5">
        <v>2384936.1144531248</v>
      </c>
      <c r="V461" s="5">
        <v>2497028.1118324217</v>
      </c>
    </row>
    <row r="462" spans="1:22" s="4" customFormat="1" x14ac:dyDescent="0.3">
      <c r="A462" s="4" t="s">
        <v>5180</v>
      </c>
      <c r="B462" s="4" t="s">
        <v>5181</v>
      </c>
      <c r="C462" s="4">
        <v>180</v>
      </c>
      <c r="D462" s="4">
        <v>50</v>
      </c>
      <c r="E462" s="4">
        <v>1</v>
      </c>
      <c r="F462" s="4">
        <v>1</v>
      </c>
      <c r="G462" s="5">
        <v>27000</v>
      </c>
      <c r="H462" s="5">
        <v>42.1875</v>
      </c>
      <c r="I462" s="5">
        <v>1200000</v>
      </c>
      <c r="J462" s="5">
        <v>42.1875</v>
      </c>
      <c r="K462" s="5">
        <v>38385.609375</v>
      </c>
      <c r="L462" s="5">
        <v>122216.296875</v>
      </c>
      <c r="M462" s="5">
        <v>100000</v>
      </c>
      <c r="N462" s="5">
        <v>85000</v>
      </c>
      <c r="O462" s="5">
        <v>1545601.90625</v>
      </c>
      <c r="P462" s="5">
        <v>386400.4765625</v>
      </c>
      <c r="Q462" s="5">
        <v>1932002.3828125</v>
      </c>
      <c r="R462" s="5" t="s">
        <v>6044</v>
      </c>
      <c r="S462" s="26">
        <v>0</v>
      </c>
      <c r="T462" s="5">
        <v>0</v>
      </c>
      <c r="U462" s="5">
        <v>1932002.3828125</v>
      </c>
      <c r="V462" s="5">
        <v>2022806.4948046873</v>
      </c>
    </row>
    <row r="463" spans="1:22" s="4" customFormat="1" x14ac:dyDescent="0.3">
      <c r="A463" s="4" t="s">
        <v>5182</v>
      </c>
      <c r="B463" s="4" t="s">
        <v>5183</v>
      </c>
      <c r="C463" s="4">
        <v>200</v>
      </c>
      <c r="D463" s="4">
        <v>62</v>
      </c>
      <c r="E463" s="4">
        <v>1</v>
      </c>
      <c r="F463" s="4">
        <v>1</v>
      </c>
      <c r="G463" s="5">
        <v>30000</v>
      </c>
      <c r="H463" s="5">
        <v>46.875</v>
      </c>
      <c r="I463" s="5">
        <v>1200000</v>
      </c>
      <c r="J463" s="5">
        <v>46.875</v>
      </c>
      <c r="K463" s="5">
        <v>39065.34375</v>
      </c>
      <c r="L463" s="5">
        <v>122857.21875</v>
      </c>
      <c r="M463" s="5">
        <v>100000</v>
      </c>
      <c r="N463" s="5">
        <v>85000</v>
      </c>
      <c r="O463" s="5">
        <v>1546922.5625</v>
      </c>
      <c r="P463" s="5">
        <v>386730.640625</v>
      </c>
      <c r="Q463" s="5">
        <v>1933653.203125</v>
      </c>
      <c r="R463" s="5" t="s">
        <v>5999</v>
      </c>
      <c r="S463" s="26">
        <v>0.3</v>
      </c>
      <c r="T463" s="5">
        <v>464076.76874999999</v>
      </c>
      <c r="U463" s="5">
        <v>2397729.9718749998</v>
      </c>
      <c r="V463" s="5">
        <v>2510423.2805531248</v>
      </c>
    </row>
    <row r="464" spans="1:22" s="4" customFormat="1" x14ac:dyDescent="0.3">
      <c r="A464" s="4" t="s">
        <v>5190</v>
      </c>
      <c r="B464" s="4" t="s">
        <v>5191</v>
      </c>
      <c r="C464" s="4">
        <v>60</v>
      </c>
      <c r="D464" s="4">
        <v>19</v>
      </c>
      <c r="E464" s="4">
        <v>1</v>
      </c>
      <c r="F464" s="4">
        <v>1</v>
      </c>
      <c r="G464" s="5">
        <v>9000</v>
      </c>
      <c r="H464" s="5">
        <v>14.0625</v>
      </c>
      <c r="I464" s="5">
        <v>1200000</v>
      </c>
      <c r="J464" s="5">
        <v>14.0625</v>
      </c>
      <c r="K464" s="5">
        <v>34307.203125</v>
      </c>
      <c r="L464" s="5">
        <v>118370.765625</v>
      </c>
      <c r="M464" s="5">
        <v>100000</v>
      </c>
      <c r="N464" s="5">
        <v>85000</v>
      </c>
      <c r="O464" s="5">
        <v>1537677.96875</v>
      </c>
      <c r="P464" s="5">
        <v>384419.4921875</v>
      </c>
      <c r="Q464" s="5">
        <v>1922097.4609375</v>
      </c>
      <c r="R464" s="5" t="s">
        <v>6019</v>
      </c>
      <c r="S464" s="26">
        <v>0.3</v>
      </c>
      <c r="T464" s="5">
        <v>461303.390625</v>
      </c>
      <c r="U464" s="5">
        <v>2383400.8515625</v>
      </c>
      <c r="V464" s="5">
        <v>2495420.6915859375</v>
      </c>
    </row>
    <row r="465" spans="1:22" s="4" customFormat="1" x14ac:dyDescent="0.3">
      <c r="A465" s="4" t="s">
        <v>5196</v>
      </c>
      <c r="B465" s="4" t="s">
        <v>5197</v>
      </c>
      <c r="C465" s="4">
        <v>279</v>
      </c>
      <c r="D465" s="4">
        <v>78</v>
      </c>
      <c r="E465" s="4">
        <v>1</v>
      </c>
      <c r="F465" s="4">
        <v>1</v>
      </c>
      <c r="G465" s="5">
        <v>41850</v>
      </c>
      <c r="H465" s="5">
        <v>65.390625</v>
      </c>
      <c r="I465" s="5">
        <v>1200000</v>
      </c>
      <c r="J465" s="5">
        <v>65.390625</v>
      </c>
      <c r="K465" s="5">
        <v>41750.294531250001</v>
      </c>
      <c r="L465" s="5">
        <v>125388.86015625</v>
      </c>
      <c r="M465" s="5">
        <v>100000</v>
      </c>
      <c r="N465" s="5">
        <v>85000</v>
      </c>
      <c r="O465" s="5">
        <v>1552139.1546874999</v>
      </c>
      <c r="P465" s="5">
        <v>388034.78867187497</v>
      </c>
      <c r="Q465" s="5">
        <v>1940173.9433593748</v>
      </c>
      <c r="R465" s="5" t="s">
        <v>6044</v>
      </c>
      <c r="S465" s="26">
        <v>0</v>
      </c>
      <c r="T465" s="5">
        <v>0</v>
      </c>
      <c r="U465" s="5">
        <v>1940173.9433593748</v>
      </c>
      <c r="V465" s="5">
        <v>2031362.1186972652</v>
      </c>
    </row>
    <row r="466" spans="1:22" s="4" customFormat="1" x14ac:dyDescent="0.3">
      <c r="A466" s="4" t="s">
        <v>5202</v>
      </c>
      <c r="B466" s="4" t="s">
        <v>5203</v>
      </c>
      <c r="C466" s="4">
        <v>45</v>
      </c>
      <c r="D466" s="4">
        <v>16</v>
      </c>
      <c r="E466" s="4">
        <v>1</v>
      </c>
      <c r="F466" s="4">
        <v>1</v>
      </c>
      <c r="G466" s="5">
        <v>6750</v>
      </c>
      <c r="H466" s="5">
        <v>10.546875</v>
      </c>
      <c r="I466" s="5">
        <v>1200000</v>
      </c>
      <c r="J466" s="5">
        <v>10.546875</v>
      </c>
      <c r="K466" s="5">
        <v>33797.40234375</v>
      </c>
      <c r="L466" s="5">
        <v>117890.07421875</v>
      </c>
      <c r="M466" s="5">
        <v>100000</v>
      </c>
      <c r="N466" s="5">
        <v>85000</v>
      </c>
      <c r="O466" s="5">
        <v>1536687.4765625</v>
      </c>
      <c r="P466" s="5">
        <v>384171.869140625</v>
      </c>
      <c r="Q466" s="5">
        <v>1920859.345703125</v>
      </c>
      <c r="R466" s="5" t="s">
        <v>6033</v>
      </c>
      <c r="S466" s="26">
        <v>0.3</v>
      </c>
      <c r="T466" s="5">
        <v>461006.24296875001</v>
      </c>
      <c r="U466" s="5">
        <v>2381865.5886718752</v>
      </c>
      <c r="V466" s="5">
        <v>2493813.2713394533</v>
      </c>
    </row>
    <row r="467" spans="1:22" s="4" customFormat="1" x14ac:dyDescent="0.3">
      <c r="A467" s="4" t="s">
        <v>5206</v>
      </c>
      <c r="B467" s="4" t="s">
        <v>5207</v>
      </c>
      <c r="C467" s="4">
        <v>120</v>
      </c>
      <c r="D467" s="4">
        <v>46</v>
      </c>
      <c r="E467" s="4">
        <v>1</v>
      </c>
      <c r="F467" s="4">
        <v>1</v>
      </c>
      <c r="G467" s="5">
        <v>18000</v>
      </c>
      <c r="H467" s="5">
        <v>28.125</v>
      </c>
      <c r="I467" s="5">
        <v>1200000</v>
      </c>
      <c r="J467" s="5">
        <v>28.125</v>
      </c>
      <c r="K467" s="5">
        <v>36346.40625</v>
      </c>
      <c r="L467" s="5">
        <v>120293.53125</v>
      </c>
      <c r="M467" s="5">
        <v>100000</v>
      </c>
      <c r="N467" s="5">
        <v>85000</v>
      </c>
      <c r="O467" s="5">
        <v>1541639.9375</v>
      </c>
      <c r="P467" s="5">
        <v>385409.984375</v>
      </c>
      <c r="Q467" s="5">
        <v>1927049.921875</v>
      </c>
      <c r="R467" s="5" t="s">
        <v>6019</v>
      </c>
      <c r="S467" s="26">
        <v>0.3</v>
      </c>
      <c r="T467" s="5">
        <v>462491.98125000001</v>
      </c>
      <c r="U467" s="5">
        <v>2389541.9031250002</v>
      </c>
      <c r="V467" s="5">
        <v>2501850.3725718749</v>
      </c>
    </row>
    <row r="468" spans="1:22" s="4" customFormat="1" x14ac:dyDescent="0.3">
      <c r="A468" s="4" t="s">
        <v>3950</v>
      </c>
      <c r="B468" s="4" t="s">
        <v>3951</v>
      </c>
      <c r="C468" s="4">
        <v>146</v>
      </c>
      <c r="D468" s="4">
        <v>11</v>
      </c>
      <c r="E468" s="4">
        <v>1</v>
      </c>
      <c r="F468" s="4">
        <v>1</v>
      </c>
      <c r="G468" s="5">
        <v>21900</v>
      </c>
      <c r="H468" s="5">
        <v>34.21875</v>
      </c>
      <c r="I468" s="5">
        <v>1200000</v>
      </c>
      <c r="J468" s="5">
        <v>34.21875</v>
      </c>
      <c r="K468" s="5">
        <v>37230.060937499999</v>
      </c>
      <c r="L468" s="5">
        <v>121126.7296875</v>
      </c>
      <c r="M468" s="5">
        <v>100000</v>
      </c>
      <c r="N468" s="5">
        <v>85000</v>
      </c>
      <c r="O468" s="5">
        <v>1543356.7906249999</v>
      </c>
      <c r="P468" s="5">
        <v>385839.19765624998</v>
      </c>
      <c r="Q468" s="5">
        <v>1929195.98828125</v>
      </c>
      <c r="R468" s="5" t="s">
        <v>6002</v>
      </c>
      <c r="S468" s="26">
        <v>0</v>
      </c>
      <c r="T468" s="5">
        <v>0</v>
      </c>
      <c r="U468" s="5">
        <v>1929195.98828125</v>
      </c>
      <c r="V468" s="5">
        <v>2019868.1997304687</v>
      </c>
    </row>
    <row r="469" spans="1:22" s="4" customFormat="1" x14ac:dyDescent="0.3">
      <c r="A469" s="4" t="s">
        <v>5215</v>
      </c>
      <c r="B469" s="4" t="s">
        <v>5581</v>
      </c>
      <c r="C469" s="4">
        <v>100</v>
      </c>
      <c r="D469" s="4">
        <v>5</v>
      </c>
      <c r="E469" s="4">
        <v>1</v>
      </c>
      <c r="F469" s="4">
        <v>1</v>
      </c>
      <c r="G469" s="5">
        <v>15000</v>
      </c>
      <c r="H469" s="5">
        <v>23.4375</v>
      </c>
      <c r="I469" s="5">
        <v>1200000</v>
      </c>
      <c r="J469" s="5">
        <v>23.4375</v>
      </c>
      <c r="K469" s="5">
        <v>35666.671875</v>
      </c>
      <c r="L469" s="5">
        <v>119652.609375</v>
      </c>
      <c r="M469" s="5">
        <v>100000</v>
      </c>
      <c r="N469" s="5">
        <v>85000</v>
      </c>
      <c r="O469" s="5">
        <v>1540319.28125</v>
      </c>
      <c r="P469" s="5">
        <v>385079.8203125</v>
      </c>
      <c r="Q469" s="5">
        <v>1925399.1015625</v>
      </c>
      <c r="R469" s="5" t="s">
        <v>5994</v>
      </c>
      <c r="S469" s="26">
        <v>0</v>
      </c>
      <c r="T469" s="5">
        <v>0</v>
      </c>
      <c r="U469" s="5">
        <v>1925399.1015625</v>
      </c>
      <c r="V469" s="5">
        <v>2015892.8593359373</v>
      </c>
    </row>
    <row r="470" spans="1:22" s="4" customFormat="1" x14ac:dyDescent="0.3">
      <c r="A470" s="4" t="s">
        <v>5217</v>
      </c>
      <c r="B470" s="4" t="s">
        <v>5583</v>
      </c>
      <c r="C470" s="4">
        <v>63</v>
      </c>
      <c r="D470" s="4">
        <v>4</v>
      </c>
      <c r="E470" s="4">
        <v>1</v>
      </c>
      <c r="F470" s="4">
        <v>1</v>
      </c>
      <c r="G470" s="5">
        <v>9450</v>
      </c>
      <c r="H470" s="5">
        <v>14.765625</v>
      </c>
      <c r="I470" s="5">
        <v>1200000</v>
      </c>
      <c r="J470" s="5">
        <v>14.765625</v>
      </c>
      <c r="K470" s="5">
        <v>34409.163281250003</v>
      </c>
      <c r="L470" s="5">
        <v>118466.90390624999</v>
      </c>
      <c r="M470" s="5">
        <v>100000</v>
      </c>
      <c r="N470" s="5">
        <v>85000</v>
      </c>
      <c r="O470" s="5">
        <v>1537876.0671875</v>
      </c>
      <c r="P470" s="5">
        <v>384469.01679687499</v>
      </c>
      <c r="Q470" s="5">
        <v>1922345.083984375</v>
      </c>
      <c r="R470" s="5" t="s">
        <v>5996</v>
      </c>
      <c r="S470" s="26">
        <v>0</v>
      </c>
      <c r="T470" s="5">
        <v>0</v>
      </c>
      <c r="U470" s="5">
        <v>1922345.083984375</v>
      </c>
      <c r="V470" s="5">
        <v>2012695.3029316405</v>
      </c>
    </row>
    <row r="471" spans="1:22" s="4" customFormat="1" x14ac:dyDescent="0.3">
      <c r="A471" s="4" t="s">
        <v>5218</v>
      </c>
      <c r="B471" s="4" t="s">
        <v>5584</v>
      </c>
      <c r="C471" s="4">
        <v>295</v>
      </c>
      <c r="D471" s="4">
        <v>3</v>
      </c>
      <c r="E471" s="4">
        <v>1</v>
      </c>
      <c r="F471" s="4">
        <v>1</v>
      </c>
      <c r="G471" s="5">
        <v>44250</v>
      </c>
      <c r="H471" s="5">
        <v>69.140625</v>
      </c>
      <c r="I471" s="5">
        <v>1200000</v>
      </c>
      <c r="J471" s="5">
        <v>69.140625</v>
      </c>
      <c r="K471" s="5">
        <v>42294.08203125</v>
      </c>
      <c r="L471" s="5">
        <v>125901.59765625</v>
      </c>
      <c r="M471" s="5">
        <v>100000</v>
      </c>
      <c r="N471" s="5">
        <v>85000</v>
      </c>
      <c r="O471" s="5">
        <v>1553195.6796875</v>
      </c>
      <c r="P471" s="5">
        <v>388298.919921875</v>
      </c>
      <c r="Q471" s="5">
        <v>1941494.599609375</v>
      </c>
      <c r="R471" s="5" t="s">
        <v>5996</v>
      </c>
      <c r="S471" s="26">
        <v>0</v>
      </c>
      <c r="T471" s="5">
        <v>0</v>
      </c>
      <c r="U471" s="5">
        <v>1941494.599609375</v>
      </c>
      <c r="V471" s="5">
        <v>2032744.8457910155</v>
      </c>
    </row>
    <row r="472" spans="1:22" s="4" customFormat="1" x14ac:dyDescent="0.3">
      <c r="A472" s="4" t="s">
        <v>5219</v>
      </c>
      <c r="B472" s="4" t="s">
        <v>5585</v>
      </c>
      <c r="C472" s="4">
        <v>115</v>
      </c>
      <c r="D472" s="4">
        <v>11</v>
      </c>
      <c r="E472" s="4">
        <v>1</v>
      </c>
      <c r="F472" s="4">
        <v>1</v>
      </c>
      <c r="G472" s="5">
        <v>17250</v>
      </c>
      <c r="H472" s="5">
        <v>26.953125</v>
      </c>
      <c r="I472" s="5">
        <v>1200000</v>
      </c>
      <c r="J472" s="5">
        <v>26.953125</v>
      </c>
      <c r="K472" s="5">
        <v>36176.47265625</v>
      </c>
      <c r="L472" s="5">
        <v>120133.30078125</v>
      </c>
      <c r="M472" s="5">
        <v>100000</v>
      </c>
      <c r="N472" s="5">
        <v>85000</v>
      </c>
      <c r="O472" s="5">
        <v>1541309.7734375</v>
      </c>
      <c r="P472" s="5">
        <v>385327.443359375</v>
      </c>
      <c r="Q472" s="5">
        <v>1926637.216796875</v>
      </c>
      <c r="R472" s="5" t="s">
        <v>5996</v>
      </c>
      <c r="S472" s="26">
        <v>0</v>
      </c>
      <c r="T472" s="5">
        <v>0</v>
      </c>
      <c r="U472" s="5">
        <v>1926637.216796875</v>
      </c>
      <c r="V472" s="5">
        <v>2017189.1659863279</v>
      </c>
    </row>
    <row r="473" spans="1:22" s="4" customFormat="1" x14ac:dyDescent="0.3">
      <c r="A473" s="4" t="s">
        <v>5220</v>
      </c>
      <c r="B473" s="4" t="s">
        <v>5586</v>
      </c>
      <c r="C473" s="4">
        <v>70</v>
      </c>
      <c r="D473" s="4">
        <v>1</v>
      </c>
      <c r="E473" s="4">
        <v>1</v>
      </c>
      <c r="F473" s="4">
        <v>1</v>
      </c>
      <c r="G473" s="5">
        <v>10500</v>
      </c>
      <c r="H473" s="5">
        <v>16.40625</v>
      </c>
      <c r="I473" s="5">
        <v>1200000</v>
      </c>
      <c r="J473" s="5">
        <v>16.40625</v>
      </c>
      <c r="K473" s="5">
        <v>34647.0703125</v>
      </c>
      <c r="L473" s="5">
        <v>118691.2265625</v>
      </c>
      <c r="M473" s="5">
        <v>100000</v>
      </c>
      <c r="N473" s="5">
        <v>85000</v>
      </c>
      <c r="O473" s="5">
        <v>1538338.296875</v>
      </c>
      <c r="P473" s="5">
        <v>384584.57421875</v>
      </c>
      <c r="Q473" s="5">
        <v>1922922.87109375</v>
      </c>
      <c r="R473" s="5" t="s">
        <v>5996</v>
      </c>
      <c r="S473" s="26">
        <v>0</v>
      </c>
      <c r="T473" s="5">
        <v>0</v>
      </c>
      <c r="U473" s="5">
        <v>1922922.87109375</v>
      </c>
      <c r="V473" s="5">
        <v>2013300.2460351561</v>
      </c>
    </row>
    <row r="474" spans="1:22" s="4" customFormat="1" x14ac:dyDescent="0.3">
      <c r="A474" s="4" t="s">
        <v>5221</v>
      </c>
      <c r="B474" s="4" t="s">
        <v>5587</v>
      </c>
      <c r="C474" s="4">
        <v>25</v>
      </c>
      <c r="D474" s="4">
        <v>2</v>
      </c>
      <c r="E474" s="4">
        <v>1</v>
      </c>
      <c r="F474" s="4">
        <v>1</v>
      </c>
      <c r="G474" s="5">
        <v>3750</v>
      </c>
      <c r="H474" s="5">
        <v>5.859375</v>
      </c>
      <c r="I474" s="5">
        <v>1200000</v>
      </c>
      <c r="J474" s="5">
        <v>5.859375</v>
      </c>
      <c r="K474" s="5">
        <v>33117.66796875</v>
      </c>
      <c r="L474" s="5">
        <v>117249.15234375</v>
      </c>
      <c r="M474" s="5">
        <v>100000</v>
      </c>
      <c r="N474" s="5">
        <v>85000</v>
      </c>
      <c r="O474" s="5">
        <v>1535366.8203125</v>
      </c>
      <c r="P474" s="5">
        <v>383841.705078125</v>
      </c>
      <c r="Q474" s="5">
        <v>1919208.525390625</v>
      </c>
      <c r="R474" s="5" t="s">
        <v>5996</v>
      </c>
      <c r="S474" s="26">
        <v>0</v>
      </c>
      <c r="T474" s="5">
        <v>0</v>
      </c>
      <c r="U474" s="5">
        <v>1919208.525390625</v>
      </c>
      <c r="V474" s="5">
        <v>2009411.3260839842</v>
      </c>
    </row>
    <row r="475" spans="1:22" s="4" customFormat="1" x14ac:dyDescent="0.3">
      <c r="A475" s="4" t="s">
        <v>5222</v>
      </c>
      <c r="B475" s="4" t="s">
        <v>5588</v>
      </c>
      <c r="C475" s="4">
        <v>95</v>
      </c>
      <c r="D475" s="4">
        <v>6</v>
      </c>
      <c r="E475" s="4">
        <v>1</v>
      </c>
      <c r="F475" s="4">
        <v>1</v>
      </c>
      <c r="G475" s="5">
        <v>14250</v>
      </c>
      <c r="H475" s="5">
        <v>22.265625</v>
      </c>
      <c r="I475" s="5">
        <v>1200000</v>
      </c>
      <c r="J475" s="5">
        <v>22.265625</v>
      </c>
      <c r="K475" s="5">
        <v>35496.73828125</v>
      </c>
      <c r="L475" s="5">
        <v>119492.37890625</v>
      </c>
      <c r="M475" s="5">
        <v>100000</v>
      </c>
      <c r="N475" s="5">
        <v>85000</v>
      </c>
      <c r="O475" s="5">
        <v>1539989.1171875</v>
      </c>
      <c r="P475" s="5">
        <v>384997.279296875</v>
      </c>
      <c r="Q475" s="5">
        <v>1924986.396484375</v>
      </c>
      <c r="R475" s="5" t="s">
        <v>5996</v>
      </c>
      <c r="S475" s="26">
        <v>0</v>
      </c>
      <c r="T475" s="5">
        <v>0</v>
      </c>
      <c r="U475" s="5">
        <v>1924986.396484375</v>
      </c>
      <c r="V475" s="5">
        <v>2015460.7571191406</v>
      </c>
    </row>
    <row r="476" spans="1:22" s="4" customFormat="1" x14ac:dyDescent="0.3">
      <c r="A476" s="4" t="s">
        <v>5223</v>
      </c>
      <c r="B476" s="4" t="s">
        <v>5589</v>
      </c>
      <c r="C476" s="4">
        <v>66</v>
      </c>
      <c r="D476" s="4">
        <v>5</v>
      </c>
      <c r="E476" s="4">
        <v>1</v>
      </c>
      <c r="F476" s="4">
        <v>1</v>
      </c>
      <c r="G476" s="5">
        <v>9900</v>
      </c>
      <c r="H476" s="5">
        <v>15.46875</v>
      </c>
      <c r="I476" s="5">
        <v>1200000</v>
      </c>
      <c r="J476" s="5">
        <v>15.46875</v>
      </c>
      <c r="K476" s="5">
        <v>34511.123437499999</v>
      </c>
      <c r="L476" s="5">
        <v>118563.0421875</v>
      </c>
      <c r="M476" s="5">
        <v>100000</v>
      </c>
      <c r="N476" s="5">
        <v>85000</v>
      </c>
      <c r="O476" s="5">
        <v>1538074.1656249999</v>
      </c>
      <c r="P476" s="5">
        <v>384518.54140624998</v>
      </c>
      <c r="Q476" s="5">
        <v>1922592.70703125</v>
      </c>
      <c r="R476" s="5" t="s">
        <v>5996</v>
      </c>
      <c r="S476" s="26">
        <v>0</v>
      </c>
      <c r="T476" s="5">
        <v>0</v>
      </c>
      <c r="U476" s="5">
        <v>1922592.70703125</v>
      </c>
      <c r="V476" s="5">
        <v>2012954.5642617187</v>
      </c>
    </row>
    <row r="477" spans="1:22" s="4" customFormat="1" x14ac:dyDescent="0.3">
      <c r="A477" s="4" t="s">
        <v>5224</v>
      </c>
      <c r="B477" s="4" t="s">
        <v>5590</v>
      </c>
      <c r="C477" s="4">
        <v>146</v>
      </c>
      <c r="D477" s="4">
        <v>4</v>
      </c>
      <c r="E477" s="4">
        <v>1</v>
      </c>
      <c r="F477" s="4">
        <v>1</v>
      </c>
      <c r="G477" s="5">
        <v>21900</v>
      </c>
      <c r="H477" s="5">
        <v>34.21875</v>
      </c>
      <c r="I477" s="5">
        <v>1200000</v>
      </c>
      <c r="J477" s="5">
        <v>34.21875</v>
      </c>
      <c r="K477" s="5">
        <v>37230.060937499999</v>
      </c>
      <c r="L477" s="5">
        <v>121126.7296875</v>
      </c>
      <c r="M477" s="5">
        <v>100000</v>
      </c>
      <c r="N477" s="5">
        <v>85000</v>
      </c>
      <c r="O477" s="5">
        <v>1543356.7906249999</v>
      </c>
      <c r="P477" s="5">
        <v>385839.19765624998</v>
      </c>
      <c r="Q477" s="5">
        <v>1929195.98828125</v>
      </c>
      <c r="R477" s="5" t="s">
        <v>5996</v>
      </c>
      <c r="S477" s="26">
        <v>0</v>
      </c>
      <c r="T477" s="5">
        <v>0</v>
      </c>
      <c r="U477" s="5">
        <v>1929195.98828125</v>
      </c>
      <c r="V477" s="5">
        <v>2019868.1997304687</v>
      </c>
    </row>
    <row r="478" spans="1:22" s="4" customFormat="1" x14ac:dyDescent="0.3">
      <c r="A478" s="4" t="s">
        <v>5226</v>
      </c>
      <c r="B478" s="4" t="s">
        <v>5592</v>
      </c>
      <c r="C478" s="4">
        <v>350</v>
      </c>
      <c r="D478" s="4">
        <v>4</v>
      </c>
      <c r="E478" s="4">
        <v>1</v>
      </c>
      <c r="F478" s="4">
        <v>1</v>
      </c>
      <c r="G478" s="5">
        <v>52500</v>
      </c>
      <c r="H478" s="5">
        <v>82.03125</v>
      </c>
      <c r="I478" s="5">
        <v>1200000</v>
      </c>
      <c r="J478" s="5">
        <v>82.03125</v>
      </c>
      <c r="K478" s="5">
        <v>44163.3515625</v>
      </c>
      <c r="L478" s="5">
        <v>127664.1328125</v>
      </c>
      <c r="M478" s="5">
        <v>100000</v>
      </c>
      <c r="N478" s="5">
        <v>85000</v>
      </c>
      <c r="O478" s="5">
        <v>1556827.484375</v>
      </c>
      <c r="P478" s="5">
        <v>389206.87109375</v>
      </c>
      <c r="Q478" s="5">
        <v>1946034.35546875</v>
      </c>
      <c r="R478" s="5" t="s">
        <v>5999</v>
      </c>
      <c r="S478" s="26">
        <v>0.3</v>
      </c>
      <c r="T478" s="5">
        <v>467048.24531249999</v>
      </c>
      <c r="U478" s="5">
        <v>2413082.6007812498</v>
      </c>
      <c r="V478" s="5">
        <v>2526497.4830179685</v>
      </c>
    </row>
    <row r="479" spans="1:22" s="4" customFormat="1" x14ac:dyDescent="0.3">
      <c r="A479" s="4" t="s">
        <v>5227</v>
      </c>
      <c r="B479" s="4" t="s">
        <v>5593</v>
      </c>
      <c r="C479" s="4">
        <v>600</v>
      </c>
      <c r="D479" s="4">
        <v>2</v>
      </c>
      <c r="E479" s="4">
        <v>1</v>
      </c>
      <c r="F479" s="4">
        <v>1</v>
      </c>
      <c r="G479" s="5">
        <v>90000</v>
      </c>
      <c r="H479" s="5">
        <v>140.625</v>
      </c>
      <c r="I479" s="5">
        <v>1200000</v>
      </c>
      <c r="J479" s="5">
        <v>140.625</v>
      </c>
      <c r="K479" s="5">
        <v>52660.03125</v>
      </c>
      <c r="L479" s="5">
        <v>135675.65625</v>
      </c>
      <c r="M479" s="5">
        <v>100000</v>
      </c>
      <c r="N479" s="5">
        <v>85000</v>
      </c>
      <c r="O479" s="5">
        <v>1573335.6875</v>
      </c>
      <c r="P479" s="5">
        <v>393333.921875</v>
      </c>
      <c r="Q479" s="5">
        <v>1966669.609375</v>
      </c>
      <c r="R479" s="5" t="s">
        <v>5999</v>
      </c>
      <c r="S479" s="26">
        <v>0.3</v>
      </c>
      <c r="T479" s="5">
        <v>472000.70624999999</v>
      </c>
      <c r="U479" s="5">
        <v>2438670.3156249998</v>
      </c>
      <c r="V479" s="5">
        <v>2553287.8204593747</v>
      </c>
    </row>
    <row r="480" spans="1:22" s="4" customFormat="1" x14ac:dyDescent="0.3">
      <c r="A480" s="4" t="s">
        <v>5228</v>
      </c>
      <c r="B480" s="4" t="s">
        <v>5594</v>
      </c>
      <c r="C480" s="4">
        <v>200</v>
      </c>
      <c r="D480" s="4">
        <v>1</v>
      </c>
      <c r="E480" s="4">
        <v>1</v>
      </c>
      <c r="F480" s="4">
        <v>1</v>
      </c>
      <c r="G480" s="5">
        <v>30000</v>
      </c>
      <c r="H480" s="5">
        <v>46.875</v>
      </c>
      <c r="I480" s="5">
        <v>1200000</v>
      </c>
      <c r="J480" s="5">
        <v>46.875</v>
      </c>
      <c r="K480" s="5">
        <v>39065.34375</v>
      </c>
      <c r="L480" s="5">
        <v>122857.21875</v>
      </c>
      <c r="M480" s="5">
        <v>100000</v>
      </c>
      <c r="N480" s="5">
        <v>85000</v>
      </c>
      <c r="O480" s="5">
        <v>1546922.5625</v>
      </c>
      <c r="P480" s="5">
        <v>386730.640625</v>
      </c>
      <c r="Q480" s="5">
        <v>1933653.203125</v>
      </c>
      <c r="R480" s="5" t="s">
        <v>5999</v>
      </c>
      <c r="S480" s="26">
        <v>0.3</v>
      </c>
      <c r="T480" s="5">
        <v>464076.76874999999</v>
      </c>
      <c r="U480" s="5">
        <v>2397729.9718749998</v>
      </c>
      <c r="V480" s="5">
        <v>2510423.2805531248</v>
      </c>
    </row>
    <row r="481" spans="1:22" s="4" customFormat="1" x14ac:dyDescent="0.3">
      <c r="A481" s="4" t="s">
        <v>5229</v>
      </c>
      <c r="B481" s="4" t="s">
        <v>5595</v>
      </c>
      <c r="C481" s="4">
        <v>421</v>
      </c>
      <c r="D481" s="4">
        <v>1</v>
      </c>
      <c r="E481" s="4">
        <v>1</v>
      </c>
      <c r="F481" s="4">
        <v>1</v>
      </c>
      <c r="G481" s="5">
        <v>63150</v>
      </c>
      <c r="H481" s="5">
        <v>98.671875</v>
      </c>
      <c r="I481" s="5">
        <v>1200000</v>
      </c>
      <c r="J481" s="5">
        <v>98.671875</v>
      </c>
      <c r="K481" s="5">
        <v>46576.408593749999</v>
      </c>
      <c r="L481" s="5">
        <v>129939.40546875</v>
      </c>
      <c r="M481" s="5">
        <v>100000</v>
      </c>
      <c r="N481" s="5">
        <v>85000</v>
      </c>
      <c r="O481" s="5">
        <v>1561515.8140624999</v>
      </c>
      <c r="P481" s="5">
        <v>390378.95351562498</v>
      </c>
      <c r="Q481" s="5">
        <v>1951894.767578125</v>
      </c>
      <c r="R481" s="5" t="s">
        <v>6000</v>
      </c>
      <c r="S481" s="26">
        <v>0</v>
      </c>
      <c r="T481" s="5">
        <v>0</v>
      </c>
      <c r="U481" s="5">
        <v>1951894.767578125</v>
      </c>
      <c r="V481" s="5">
        <v>2043633.8216542967</v>
      </c>
    </row>
    <row r="482" spans="1:22" s="4" customFormat="1" x14ac:dyDescent="0.3">
      <c r="A482" s="4" t="s">
        <v>5230</v>
      </c>
      <c r="B482" s="4" t="s">
        <v>5596</v>
      </c>
      <c r="C482" s="4">
        <v>135</v>
      </c>
      <c r="D482" s="4">
        <v>1</v>
      </c>
      <c r="E482" s="4">
        <v>1</v>
      </c>
      <c r="F482" s="4">
        <v>1</v>
      </c>
      <c r="G482" s="5">
        <v>20250</v>
      </c>
      <c r="H482" s="5">
        <v>31.640625</v>
      </c>
      <c r="I482" s="5">
        <v>1200000</v>
      </c>
      <c r="J482" s="5">
        <v>31.640625</v>
      </c>
      <c r="K482" s="5">
        <v>36856.20703125</v>
      </c>
      <c r="L482" s="5">
        <v>120774.22265625</v>
      </c>
      <c r="M482" s="5">
        <v>100000</v>
      </c>
      <c r="N482" s="5">
        <v>85000</v>
      </c>
      <c r="O482" s="5">
        <v>1542630.4296875</v>
      </c>
      <c r="P482" s="5">
        <v>385657.607421875</v>
      </c>
      <c r="Q482" s="5">
        <v>1928288.037109375</v>
      </c>
      <c r="R482" s="5" t="s">
        <v>6000</v>
      </c>
      <c r="S482" s="26">
        <v>0</v>
      </c>
      <c r="T482" s="5">
        <v>0</v>
      </c>
      <c r="U482" s="5">
        <v>1928288.037109375</v>
      </c>
      <c r="V482" s="5">
        <v>2018917.5748535155</v>
      </c>
    </row>
    <row r="483" spans="1:22" s="4" customFormat="1" x14ac:dyDescent="0.3">
      <c r="A483" s="4" t="s">
        <v>5233</v>
      </c>
      <c r="B483" s="4" t="s">
        <v>5599</v>
      </c>
      <c r="C483" s="4">
        <v>25</v>
      </c>
      <c r="D483" s="4">
        <v>2</v>
      </c>
      <c r="E483" s="4">
        <v>1</v>
      </c>
      <c r="F483" s="4">
        <v>1</v>
      </c>
      <c r="G483" s="5">
        <v>3750</v>
      </c>
      <c r="H483" s="5">
        <v>5.859375</v>
      </c>
      <c r="I483" s="5">
        <v>1200000</v>
      </c>
      <c r="J483" s="5">
        <v>5.859375</v>
      </c>
      <c r="K483" s="5">
        <v>33117.66796875</v>
      </c>
      <c r="L483" s="5">
        <v>117249.15234375</v>
      </c>
      <c r="M483" s="5">
        <v>100000</v>
      </c>
      <c r="N483" s="5">
        <v>85000</v>
      </c>
      <c r="O483" s="5">
        <v>1535366.8203125</v>
      </c>
      <c r="P483" s="5">
        <v>383841.705078125</v>
      </c>
      <c r="Q483" s="5">
        <v>1919208.525390625</v>
      </c>
      <c r="R483" s="5" t="s">
        <v>6001</v>
      </c>
      <c r="S483" s="26">
        <v>0.3</v>
      </c>
      <c r="T483" s="5">
        <v>460610.04609374999</v>
      </c>
      <c r="U483" s="5">
        <v>2379818.5714843748</v>
      </c>
      <c r="V483" s="5">
        <v>2491670.0443441402</v>
      </c>
    </row>
    <row r="484" spans="1:22" s="4" customFormat="1" x14ac:dyDescent="0.3">
      <c r="A484" s="4" t="s">
        <v>5235</v>
      </c>
      <c r="B484" s="4" t="s">
        <v>5601</v>
      </c>
      <c r="C484" s="4">
        <v>65</v>
      </c>
      <c r="D484" s="4">
        <v>5</v>
      </c>
      <c r="E484" s="4">
        <v>1</v>
      </c>
      <c r="F484" s="4">
        <v>1</v>
      </c>
      <c r="G484" s="5">
        <v>9750</v>
      </c>
      <c r="H484" s="5">
        <v>15.234375</v>
      </c>
      <c r="I484" s="5">
        <v>1200000</v>
      </c>
      <c r="J484" s="5">
        <v>15.234375</v>
      </c>
      <c r="K484" s="5">
        <v>34477.13671875</v>
      </c>
      <c r="L484" s="5">
        <v>118530.99609375</v>
      </c>
      <c r="M484" s="5">
        <v>100000</v>
      </c>
      <c r="N484" s="5">
        <v>85000</v>
      </c>
      <c r="O484" s="5">
        <v>1538008.1328125</v>
      </c>
      <c r="P484" s="5">
        <v>384502.033203125</v>
      </c>
      <c r="Q484" s="5">
        <v>1922510.166015625</v>
      </c>
      <c r="R484" s="5" t="s">
        <v>6001</v>
      </c>
      <c r="S484" s="26">
        <v>0.3</v>
      </c>
      <c r="T484" s="5">
        <v>461402.43984374998</v>
      </c>
      <c r="U484" s="5">
        <v>2383912.6058593751</v>
      </c>
      <c r="V484" s="5">
        <v>2495956.4983347654</v>
      </c>
    </row>
    <row r="485" spans="1:22" s="4" customFormat="1" x14ac:dyDescent="0.3">
      <c r="A485" s="4" t="s">
        <v>5236</v>
      </c>
      <c r="B485" s="4" t="s">
        <v>5602</v>
      </c>
      <c r="C485" s="4">
        <v>375</v>
      </c>
      <c r="D485" s="4">
        <v>11</v>
      </c>
      <c r="E485" s="4">
        <v>1</v>
      </c>
      <c r="F485" s="4">
        <v>1</v>
      </c>
      <c r="G485" s="5">
        <v>56250</v>
      </c>
      <c r="H485" s="5">
        <v>87.890625</v>
      </c>
      <c r="I485" s="5">
        <v>1200000</v>
      </c>
      <c r="J485" s="5">
        <v>87.890625</v>
      </c>
      <c r="K485" s="5">
        <v>45013.01953125</v>
      </c>
      <c r="L485" s="5">
        <v>128465.28515625</v>
      </c>
      <c r="M485" s="5">
        <v>100000</v>
      </c>
      <c r="N485" s="5">
        <v>85000</v>
      </c>
      <c r="O485" s="5">
        <v>1558478.3046875</v>
      </c>
      <c r="P485" s="5">
        <v>389619.576171875</v>
      </c>
      <c r="Q485" s="5">
        <v>1948097.880859375</v>
      </c>
      <c r="R485" s="5" t="s">
        <v>6002</v>
      </c>
      <c r="S485" s="26">
        <v>0</v>
      </c>
      <c r="T485" s="5">
        <v>0</v>
      </c>
      <c r="U485" s="5">
        <v>1948097.880859375</v>
      </c>
      <c r="V485" s="5">
        <v>2039658.4812597656</v>
      </c>
    </row>
    <row r="486" spans="1:22" s="4" customFormat="1" x14ac:dyDescent="0.3">
      <c r="A486" s="4" t="s">
        <v>5238</v>
      </c>
      <c r="B486" s="4" t="s">
        <v>5604</v>
      </c>
      <c r="C486" s="4">
        <v>100</v>
      </c>
      <c r="D486" s="4">
        <v>13</v>
      </c>
      <c r="E486" s="4">
        <v>1</v>
      </c>
      <c r="F486" s="4">
        <v>1</v>
      </c>
      <c r="G486" s="5">
        <v>15000</v>
      </c>
      <c r="H486" s="5">
        <v>23.4375</v>
      </c>
      <c r="I486" s="5">
        <v>1200000</v>
      </c>
      <c r="J486" s="5">
        <v>23.4375</v>
      </c>
      <c r="K486" s="5">
        <v>35666.671875</v>
      </c>
      <c r="L486" s="5">
        <v>119652.609375</v>
      </c>
      <c r="M486" s="5">
        <v>100000</v>
      </c>
      <c r="N486" s="5">
        <v>85000</v>
      </c>
      <c r="O486" s="5">
        <v>1540319.28125</v>
      </c>
      <c r="P486" s="5">
        <v>385079.8203125</v>
      </c>
      <c r="Q486" s="5">
        <v>1925399.1015625</v>
      </c>
      <c r="R486" s="5" t="s">
        <v>6002</v>
      </c>
      <c r="S486" s="26">
        <v>0</v>
      </c>
      <c r="T486" s="5">
        <v>0</v>
      </c>
      <c r="U486" s="5">
        <v>1925399.1015625</v>
      </c>
      <c r="V486" s="5">
        <v>2015892.8593359373</v>
      </c>
    </row>
    <row r="487" spans="1:22" s="4" customFormat="1" x14ac:dyDescent="0.3">
      <c r="A487" s="4" t="s">
        <v>5239</v>
      </c>
      <c r="B487" s="4" t="s">
        <v>5605</v>
      </c>
      <c r="C487" s="4">
        <v>384</v>
      </c>
      <c r="D487" s="4">
        <v>1</v>
      </c>
      <c r="E487" s="4">
        <v>1</v>
      </c>
      <c r="F487" s="4">
        <v>1</v>
      </c>
      <c r="G487" s="5">
        <v>57600</v>
      </c>
      <c r="H487" s="5">
        <v>90</v>
      </c>
      <c r="I487" s="5">
        <v>1200000</v>
      </c>
      <c r="J487" s="5">
        <v>90</v>
      </c>
      <c r="K487" s="5">
        <v>45318.9</v>
      </c>
      <c r="L487" s="5">
        <v>128753.7</v>
      </c>
      <c r="M487" s="5">
        <v>100000</v>
      </c>
      <c r="N487" s="5">
        <v>85000</v>
      </c>
      <c r="O487" s="5">
        <v>1559072.6</v>
      </c>
      <c r="P487" s="5">
        <v>389768.15</v>
      </c>
      <c r="Q487" s="5">
        <v>1948840.75</v>
      </c>
      <c r="R487" s="5" t="s">
        <v>6002</v>
      </c>
      <c r="S487" s="26">
        <v>0</v>
      </c>
      <c r="T487" s="5">
        <v>0</v>
      </c>
      <c r="U487" s="5">
        <v>1948840.75</v>
      </c>
      <c r="V487" s="5">
        <v>2040436.2652499999</v>
      </c>
    </row>
    <row r="488" spans="1:22" s="4" customFormat="1" x14ac:dyDescent="0.3">
      <c r="A488" s="4" t="s">
        <v>5240</v>
      </c>
      <c r="B488" s="4" t="s">
        <v>5606</v>
      </c>
      <c r="C488" s="4">
        <v>240</v>
      </c>
      <c r="D488" s="4">
        <v>8</v>
      </c>
      <c r="E488" s="4">
        <v>1</v>
      </c>
      <c r="F488" s="4">
        <v>1</v>
      </c>
      <c r="G488" s="5">
        <v>36000</v>
      </c>
      <c r="H488" s="5">
        <v>56.25</v>
      </c>
      <c r="I488" s="5">
        <v>1200000</v>
      </c>
      <c r="J488" s="5">
        <v>56.25</v>
      </c>
      <c r="K488" s="5">
        <v>40424.8125</v>
      </c>
      <c r="L488" s="5">
        <v>124139.0625</v>
      </c>
      <c r="M488" s="5">
        <v>100000</v>
      </c>
      <c r="N488" s="5">
        <v>85000</v>
      </c>
      <c r="O488" s="5">
        <v>1549563.875</v>
      </c>
      <c r="P488" s="5">
        <v>387390.96875</v>
      </c>
      <c r="Q488" s="5">
        <v>1936954.84375</v>
      </c>
      <c r="R488" s="5" t="s">
        <v>6002</v>
      </c>
      <c r="S488" s="26">
        <v>0</v>
      </c>
      <c r="T488" s="5">
        <v>0</v>
      </c>
      <c r="U488" s="5">
        <v>1936954.84375</v>
      </c>
      <c r="V488" s="5">
        <v>2027991.7214062498</v>
      </c>
    </row>
    <row r="489" spans="1:22" s="4" customFormat="1" x14ac:dyDescent="0.3">
      <c r="A489" s="4" t="s">
        <v>5241</v>
      </c>
      <c r="B489" s="4" t="s">
        <v>5607</v>
      </c>
      <c r="C489" s="4">
        <v>178</v>
      </c>
      <c r="D489" s="4">
        <v>2</v>
      </c>
      <c r="E489" s="4">
        <v>1</v>
      </c>
      <c r="F489" s="4">
        <v>1</v>
      </c>
      <c r="G489" s="5">
        <v>26700</v>
      </c>
      <c r="H489" s="5">
        <v>41.71875</v>
      </c>
      <c r="I489" s="5">
        <v>1200000</v>
      </c>
      <c r="J489" s="5">
        <v>41.71875</v>
      </c>
      <c r="K489" s="5">
        <v>38317.635937500003</v>
      </c>
      <c r="L489" s="5">
        <v>122152.20468749999</v>
      </c>
      <c r="M489" s="5">
        <v>100000</v>
      </c>
      <c r="N489" s="5">
        <v>85000</v>
      </c>
      <c r="O489" s="5">
        <v>1545469.840625</v>
      </c>
      <c r="P489" s="5">
        <v>386367.46015624999</v>
      </c>
      <c r="Q489" s="5">
        <v>1931837.30078125</v>
      </c>
      <c r="R489" s="5" t="s">
        <v>6002</v>
      </c>
      <c r="S489" s="26">
        <v>0</v>
      </c>
      <c r="T489" s="5">
        <v>0</v>
      </c>
      <c r="U489" s="5">
        <v>1931837.30078125</v>
      </c>
      <c r="V489" s="5">
        <v>2022633.6539179685</v>
      </c>
    </row>
    <row r="490" spans="1:22" s="4" customFormat="1" x14ac:dyDescent="0.3">
      <c r="A490" s="4" t="s">
        <v>5242</v>
      </c>
      <c r="B490" s="4" t="s">
        <v>5608</v>
      </c>
      <c r="C490" s="4">
        <v>408</v>
      </c>
      <c r="D490" s="4">
        <v>1</v>
      </c>
      <c r="E490" s="4">
        <v>1</v>
      </c>
      <c r="F490" s="4">
        <v>1</v>
      </c>
      <c r="G490" s="5">
        <v>61200</v>
      </c>
      <c r="H490" s="5">
        <v>95.625</v>
      </c>
      <c r="I490" s="5">
        <v>1200000</v>
      </c>
      <c r="J490" s="5">
        <v>95.625</v>
      </c>
      <c r="K490" s="5">
        <v>46134.581250000003</v>
      </c>
      <c r="L490" s="5">
        <v>129522.80624999999</v>
      </c>
      <c r="M490" s="5">
        <v>100000</v>
      </c>
      <c r="N490" s="5">
        <v>85000</v>
      </c>
      <c r="O490" s="5">
        <v>1560657.3875</v>
      </c>
      <c r="P490" s="5">
        <v>390164.34687499999</v>
      </c>
      <c r="Q490" s="5">
        <v>1950821.734375</v>
      </c>
      <c r="R490" s="5" t="s">
        <v>6002</v>
      </c>
      <c r="S490" s="26">
        <v>0</v>
      </c>
      <c r="T490" s="5">
        <v>0</v>
      </c>
      <c r="U490" s="5">
        <v>1950821.734375</v>
      </c>
      <c r="V490" s="5">
        <v>2042510.3558906249</v>
      </c>
    </row>
    <row r="491" spans="1:22" s="4" customFormat="1" x14ac:dyDescent="0.3">
      <c r="A491" s="4" t="s">
        <v>5243</v>
      </c>
      <c r="B491" s="4" t="s">
        <v>5609</v>
      </c>
      <c r="C491" s="4">
        <v>411</v>
      </c>
      <c r="D491" s="4">
        <v>1</v>
      </c>
      <c r="E491" s="4">
        <v>1</v>
      </c>
      <c r="F491" s="4">
        <v>1</v>
      </c>
      <c r="G491" s="5">
        <v>61650</v>
      </c>
      <c r="H491" s="5">
        <v>96.328125</v>
      </c>
      <c r="I491" s="5">
        <v>1200000</v>
      </c>
      <c r="J491" s="5">
        <v>96.328125</v>
      </c>
      <c r="K491" s="5">
        <v>46236.541406249999</v>
      </c>
      <c r="L491" s="5">
        <v>129618.94453125</v>
      </c>
      <c r="M491" s="5">
        <v>100000</v>
      </c>
      <c r="N491" s="5">
        <v>85000</v>
      </c>
      <c r="O491" s="5">
        <v>1560855.4859374999</v>
      </c>
      <c r="P491" s="5">
        <v>390213.87148437498</v>
      </c>
      <c r="Q491" s="5">
        <v>1951069.357421875</v>
      </c>
      <c r="R491" s="5" t="s">
        <v>6002</v>
      </c>
      <c r="S491" s="26">
        <v>0</v>
      </c>
      <c r="T491" s="5">
        <v>0</v>
      </c>
      <c r="U491" s="5">
        <v>1951069.357421875</v>
      </c>
      <c r="V491" s="5">
        <v>2042769.617220703</v>
      </c>
    </row>
    <row r="492" spans="1:22" s="4" customFormat="1" x14ac:dyDescent="0.3">
      <c r="A492" s="4" t="s">
        <v>5244</v>
      </c>
      <c r="B492" s="4" t="s">
        <v>5610</v>
      </c>
      <c r="C492" s="4">
        <v>511</v>
      </c>
      <c r="D492" s="4">
        <v>10</v>
      </c>
      <c r="E492" s="4">
        <v>1</v>
      </c>
      <c r="F492" s="4">
        <v>1</v>
      </c>
      <c r="G492" s="5">
        <v>76650</v>
      </c>
      <c r="H492" s="5">
        <v>119.765625</v>
      </c>
      <c r="I492" s="5">
        <v>1200000</v>
      </c>
      <c r="J492" s="5">
        <v>119.765625</v>
      </c>
      <c r="K492" s="5">
        <v>49635.213281249999</v>
      </c>
      <c r="L492" s="5">
        <v>132823.55390624999</v>
      </c>
      <c r="M492" s="5">
        <v>100000</v>
      </c>
      <c r="N492" s="5">
        <v>85000</v>
      </c>
      <c r="O492" s="5">
        <v>1567458.7671874999</v>
      </c>
      <c r="P492" s="5">
        <v>391864.69179687498</v>
      </c>
      <c r="Q492" s="5">
        <v>1959323.458984375</v>
      </c>
      <c r="R492" s="5" t="s">
        <v>6002</v>
      </c>
      <c r="S492" s="26">
        <v>0</v>
      </c>
      <c r="T492" s="5">
        <v>0</v>
      </c>
      <c r="U492" s="5">
        <v>1959323.458984375</v>
      </c>
      <c r="V492" s="5">
        <v>2051411.6615566404</v>
      </c>
    </row>
    <row r="493" spans="1:22" s="4" customFormat="1" x14ac:dyDescent="0.3">
      <c r="A493" s="4" t="s">
        <v>5246</v>
      </c>
      <c r="B493" s="4" t="s">
        <v>5612</v>
      </c>
      <c r="C493" s="4">
        <v>436</v>
      </c>
      <c r="D493" s="4">
        <v>6</v>
      </c>
      <c r="E493" s="4">
        <v>1</v>
      </c>
      <c r="F493" s="4">
        <v>1</v>
      </c>
      <c r="G493" s="5">
        <v>65400</v>
      </c>
      <c r="H493" s="5">
        <v>102.1875</v>
      </c>
      <c r="I493" s="5">
        <v>1200000</v>
      </c>
      <c r="J493" s="5">
        <v>102.1875</v>
      </c>
      <c r="K493" s="5">
        <v>47086.209374999999</v>
      </c>
      <c r="L493" s="5">
        <v>130420.096875</v>
      </c>
      <c r="M493" s="5">
        <v>100000</v>
      </c>
      <c r="N493" s="5">
        <v>85000</v>
      </c>
      <c r="O493" s="5">
        <v>1562506.3062499999</v>
      </c>
      <c r="P493" s="5">
        <v>390626.57656249998</v>
      </c>
      <c r="Q493" s="5">
        <v>1953132.8828125</v>
      </c>
      <c r="R493" s="5" t="s">
        <v>6002</v>
      </c>
      <c r="S493" s="26">
        <v>0</v>
      </c>
      <c r="T493" s="5">
        <v>0</v>
      </c>
      <c r="U493" s="5">
        <v>1953132.8828125</v>
      </c>
      <c r="V493" s="5">
        <v>2044930.1283046873</v>
      </c>
    </row>
    <row r="494" spans="1:22" s="4" customFormat="1" x14ac:dyDescent="0.3">
      <c r="A494" s="4" t="s">
        <v>5247</v>
      </c>
      <c r="B494" s="4" t="s">
        <v>5613</v>
      </c>
      <c r="C494" s="4">
        <v>200</v>
      </c>
      <c r="D494" s="4">
        <v>3</v>
      </c>
      <c r="E494" s="4">
        <v>1</v>
      </c>
      <c r="F494" s="4">
        <v>1</v>
      </c>
      <c r="G494" s="5">
        <v>30000</v>
      </c>
      <c r="H494" s="5">
        <v>46.875</v>
      </c>
      <c r="I494" s="5">
        <v>1200000</v>
      </c>
      <c r="J494" s="5">
        <v>46.875</v>
      </c>
      <c r="K494" s="5">
        <v>39065.34375</v>
      </c>
      <c r="L494" s="5">
        <v>122857.21875</v>
      </c>
      <c r="M494" s="5">
        <v>100000</v>
      </c>
      <c r="N494" s="5">
        <v>85000</v>
      </c>
      <c r="O494" s="5">
        <v>1546922.5625</v>
      </c>
      <c r="P494" s="5">
        <v>386730.640625</v>
      </c>
      <c r="Q494" s="5">
        <v>1933653.203125</v>
      </c>
      <c r="R494" s="5" t="s">
        <v>6002</v>
      </c>
      <c r="S494" s="26">
        <v>0</v>
      </c>
      <c r="T494" s="5">
        <v>0</v>
      </c>
      <c r="U494" s="5">
        <v>1933653.203125</v>
      </c>
      <c r="V494" s="5">
        <v>2024534.9036718749</v>
      </c>
    </row>
    <row r="495" spans="1:22" s="4" customFormat="1" x14ac:dyDescent="0.3">
      <c r="A495" s="4" t="s">
        <v>5248</v>
      </c>
      <c r="B495" s="4" t="s">
        <v>5614</v>
      </c>
      <c r="C495" s="4">
        <v>330</v>
      </c>
      <c r="D495" s="4">
        <v>1</v>
      </c>
      <c r="E495" s="4">
        <v>1</v>
      </c>
      <c r="F495" s="4">
        <v>1</v>
      </c>
      <c r="G495" s="5">
        <v>49500</v>
      </c>
      <c r="H495" s="5">
        <v>77.34375</v>
      </c>
      <c r="I495" s="5">
        <v>1200000</v>
      </c>
      <c r="J495" s="5">
        <v>77.34375</v>
      </c>
      <c r="K495" s="5">
        <v>43483.6171875</v>
      </c>
      <c r="L495" s="5">
        <v>127023.2109375</v>
      </c>
      <c r="M495" s="5">
        <v>100000</v>
      </c>
      <c r="N495" s="5">
        <v>85000</v>
      </c>
      <c r="O495" s="5">
        <v>1555506.828125</v>
      </c>
      <c r="P495" s="5">
        <v>388876.70703125</v>
      </c>
      <c r="Q495" s="5">
        <v>1944383.53515625</v>
      </c>
      <c r="R495" s="5" t="s">
        <v>6002</v>
      </c>
      <c r="S495" s="26">
        <v>0</v>
      </c>
      <c r="T495" s="5">
        <v>0</v>
      </c>
      <c r="U495" s="5">
        <v>1944383.53515625</v>
      </c>
      <c r="V495" s="5">
        <v>2035769.5613085937</v>
      </c>
    </row>
    <row r="496" spans="1:22" s="4" customFormat="1" x14ac:dyDescent="0.3">
      <c r="A496" s="4" t="s">
        <v>5249</v>
      </c>
      <c r="B496" s="4" t="s">
        <v>5615</v>
      </c>
      <c r="C496" s="4">
        <v>490</v>
      </c>
      <c r="D496" s="4">
        <v>1</v>
      </c>
      <c r="E496" s="4">
        <v>1</v>
      </c>
      <c r="F496" s="4">
        <v>1</v>
      </c>
      <c r="G496" s="5">
        <v>73500</v>
      </c>
      <c r="H496" s="5">
        <v>114.84375</v>
      </c>
      <c r="I496" s="5">
        <v>1200000</v>
      </c>
      <c r="J496" s="5">
        <v>114.84375</v>
      </c>
      <c r="K496" s="5">
        <v>48921.4921875</v>
      </c>
      <c r="L496" s="5">
        <v>132150.5859375</v>
      </c>
      <c r="M496" s="5">
        <v>100000</v>
      </c>
      <c r="N496" s="5">
        <v>85000</v>
      </c>
      <c r="O496" s="5">
        <v>1566072.078125</v>
      </c>
      <c r="P496" s="5">
        <v>391518.01953125</v>
      </c>
      <c r="Q496" s="5">
        <v>1957590.09765625</v>
      </c>
      <c r="R496" s="5" t="s">
        <v>6002</v>
      </c>
      <c r="S496" s="26">
        <v>0</v>
      </c>
      <c r="T496" s="5">
        <v>0</v>
      </c>
      <c r="U496" s="5">
        <v>1957590.09765625</v>
      </c>
      <c r="V496" s="5">
        <v>2049596.8322460935</v>
      </c>
    </row>
    <row r="497" spans="1:22" s="4" customFormat="1" x14ac:dyDescent="0.3">
      <c r="A497" s="4" t="s">
        <v>5250</v>
      </c>
      <c r="B497" s="4" t="s">
        <v>5616</v>
      </c>
      <c r="C497" s="4">
        <v>469</v>
      </c>
      <c r="D497" s="4">
        <v>1</v>
      </c>
      <c r="E497" s="4">
        <v>1</v>
      </c>
      <c r="F497" s="4">
        <v>1</v>
      </c>
      <c r="G497" s="5">
        <v>70350</v>
      </c>
      <c r="H497" s="5">
        <v>109.921875</v>
      </c>
      <c r="I497" s="5">
        <v>1200000</v>
      </c>
      <c r="J497" s="5">
        <v>109.921875</v>
      </c>
      <c r="K497" s="5">
        <v>48207.771093750001</v>
      </c>
      <c r="L497" s="5">
        <v>131477.61796875001</v>
      </c>
      <c r="M497" s="5">
        <v>100000</v>
      </c>
      <c r="N497" s="5">
        <v>85000</v>
      </c>
      <c r="O497" s="5">
        <v>1564685.3890625001</v>
      </c>
      <c r="P497" s="5">
        <v>391171.34726562502</v>
      </c>
      <c r="Q497" s="5">
        <v>1955856.736328125</v>
      </c>
      <c r="R497" s="5" t="s">
        <v>6002</v>
      </c>
      <c r="S497" s="26">
        <v>0</v>
      </c>
      <c r="T497" s="5">
        <v>0</v>
      </c>
      <c r="U497" s="5">
        <v>1955856.736328125</v>
      </c>
      <c r="V497" s="5">
        <v>2047782.0029355467</v>
      </c>
    </row>
    <row r="498" spans="1:22" s="4" customFormat="1" x14ac:dyDescent="0.3">
      <c r="A498" s="4" t="s">
        <v>5251</v>
      </c>
      <c r="B498" s="4" t="s">
        <v>5617</v>
      </c>
      <c r="C498" s="4">
        <v>236</v>
      </c>
      <c r="D498" s="4">
        <v>25</v>
      </c>
      <c r="E498" s="4">
        <v>1</v>
      </c>
      <c r="F498" s="4">
        <v>1</v>
      </c>
      <c r="G498" s="5">
        <v>35400</v>
      </c>
      <c r="H498" s="5">
        <v>55.3125</v>
      </c>
      <c r="I498" s="5">
        <v>1200000</v>
      </c>
      <c r="J498" s="5">
        <v>55.3125</v>
      </c>
      <c r="K498" s="5">
        <v>40288.865624999999</v>
      </c>
      <c r="L498" s="5">
        <v>124010.878125</v>
      </c>
      <c r="M498" s="5">
        <v>100000</v>
      </c>
      <c r="N498" s="5">
        <v>85000</v>
      </c>
      <c r="O498" s="5">
        <v>1549299.7437499999</v>
      </c>
      <c r="P498" s="5">
        <v>387324.93593749998</v>
      </c>
      <c r="Q498" s="5">
        <v>1936624.6796875</v>
      </c>
      <c r="R498" s="5" t="s">
        <v>6002</v>
      </c>
      <c r="S498" s="26">
        <v>0</v>
      </c>
      <c r="T498" s="5">
        <v>0</v>
      </c>
      <c r="U498" s="5">
        <v>1936624.6796875</v>
      </c>
      <c r="V498" s="5">
        <v>2027646.0396328124</v>
      </c>
    </row>
    <row r="499" spans="1:22" s="4" customFormat="1" x14ac:dyDescent="0.3">
      <c r="A499" s="4" t="s">
        <v>5252</v>
      </c>
      <c r="B499" s="4" t="s">
        <v>5618</v>
      </c>
      <c r="C499" s="4">
        <v>780</v>
      </c>
      <c r="D499" s="4">
        <v>10</v>
      </c>
      <c r="E499" s="4">
        <v>1</v>
      </c>
      <c r="F499" s="4">
        <v>1</v>
      </c>
      <c r="G499" s="5">
        <v>117000</v>
      </c>
      <c r="H499" s="5">
        <v>182.8125</v>
      </c>
      <c r="I499" s="5">
        <v>1200000</v>
      </c>
      <c r="J499" s="5">
        <v>182.8125</v>
      </c>
      <c r="K499" s="5">
        <v>58777.640625</v>
      </c>
      <c r="L499" s="5">
        <v>141443.953125</v>
      </c>
      <c r="M499" s="5">
        <v>100000</v>
      </c>
      <c r="N499" s="5">
        <v>85000</v>
      </c>
      <c r="O499" s="5">
        <v>1585221.59375</v>
      </c>
      <c r="P499" s="5">
        <v>396305.3984375</v>
      </c>
      <c r="Q499" s="5">
        <v>1981526.9921875</v>
      </c>
      <c r="R499" s="5" t="s">
        <v>6002</v>
      </c>
      <c r="S499" s="26">
        <v>0</v>
      </c>
      <c r="T499" s="5">
        <v>0</v>
      </c>
      <c r="U499" s="5">
        <v>1981526.9921875</v>
      </c>
      <c r="V499" s="5">
        <v>2074658.7608203124</v>
      </c>
    </row>
    <row r="500" spans="1:22" s="4" customFormat="1" x14ac:dyDescent="0.3">
      <c r="A500" s="4" t="s">
        <v>5253</v>
      </c>
      <c r="B500" s="4" t="s">
        <v>5619</v>
      </c>
      <c r="C500" s="4">
        <v>250</v>
      </c>
      <c r="D500" s="4">
        <v>33</v>
      </c>
      <c r="E500" s="4">
        <v>1</v>
      </c>
      <c r="F500" s="4">
        <v>1</v>
      </c>
      <c r="G500" s="5">
        <v>37500</v>
      </c>
      <c r="H500" s="5">
        <v>58.59375</v>
      </c>
      <c r="I500" s="5">
        <v>1200000</v>
      </c>
      <c r="J500" s="5">
        <v>58.59375</v>
      </c>
      <c r="K500" s="5">
        <v>40764.6796875</v>
      </c>
      <c r="L500" s="5">
        <v>124459.5234375</v>
      </c>
      <c r="M500" s="5">
        <v>100000</v>
      </c>
      <c r="N500" s="5">
        <v>85000</v>
      </c>
      <c r="O500" s="5">
        <v>1550224.203125</v>
      </c>
      <c r="P500" s="5">
        <v>387556.05078125</v>
      </c>
      <c r="Q500" s="5">
        <v>1937780.25390625</v>
      </c>
      <c r="R500" s="5" t="s">
        <v>6002</v>
      </c>
      <c r="S500" s="26">
        <v>0</v>
      </c>
      <c r="T500" s="5">
        <v>0</v>
      </c>
      <c r="U500" s="5">
        <v>1937780.25390625</v>
      </c>
      <c r="V500" s="5">
        <v>2028855.9258398437</v>
      </c>
    </row>
    <row r="501" spans="1:22" s="4" customFormat="1" x14ac:dyDescent="0.3">
      <c r="A501" s="4" t="s">
        <v>5254</v>
      </c>
      <c r="B501" s="4" t="s">
        <v>5620</v>
      </c>
      <c r="C501" s="4">
        <v>310</v>
      </c>
      <c r="D501" s="4">
        <v>4</v>
      </c>
      <c r="E501" s="4">
        <v>1</v>
      </c>
      <c r="F501" s="4">
        <v>1</v>
      </c>
      <c r="G501" s="5">
        <v>46500</v>
      </c>
      <c r="H501" s="5">
        <v>72.65625</v>
      </c>
      <c r="I501" s="5">
        <v>1200000</v>
      </c>
      <c r="J501" s="5">
        <v>72.65625</v>
      </c>
      <c r="K501" s="5">
        <v>42803.8828125</v>
      </c>
      <c r="L501" s="5">
        <v>126382.2890625</v>
      </c>
      <c r="M501" s="5">
        <v>100000</v>
      </c>
      <c r="N501" s="5">
        <v>85000</v>
      </c>
      <c r="O501" s="5">
        <v>1554186.171875</v>
      </c>
      <c r="P501" s="5">
        <v>388546.54296875</v>
      </c>
      <c r="Q501" s="5">
        <v>1942732.71484375</v>
      </c>
      <c r="R501" s="5" t="s">
        <v>6002</v>
      </c>
      <c r="S501" s="26">
        <v>0</v>
      </c>
      <c r="T501" s="5">
        <v>0</v>
      </c>
      <c r="U501" s="5">
        <v>1942732.71484375</v>
      </c>
      <c r="V501" s="5">
        <v>2034041.1524414062</v>
      </c>
    </row>
    <row r="502" spans="1:22" s="4" customFormat="1" x14ac:dyDescent="0.3">
      <c r="A502" s="4" t="s">
        <v>5255</v>
      </c>
      <c r="B502" s="4" t="s">
        <v>5621</v>
      </c>
      <c r="C502" s="4">
        <v>370</v>
      </c>
      <c r="D502" s="4">
        <v>12</v>
      </c>
      <c r="E502" s="4">
        <v>1</v>
      </c>
      <c r="F502" s="4">
        <v>1</v>
      </c>
      <c r="G502" s="5">
        <v>55500</v>
      </c>
      <c r="H502" s="5">
        <v>86.71875</v>
      </c>
      <c r="I502" s="5">
        <v>1200000</v>
      </c>
      <c r="J502" s="5">
        <v>86.71875</v>
      </c>
      <c r="K502" s="5">
        <v>44843.0859375</v>
      </c>
      <c r="L502" s="5">
        <v>128305.0546875</v>
      </c>
      <c r="M502" s="5">
        <v>100000</v>
      </c>
      <c r="N502" s="5">
        <v>85000</v>
      </c>
      <c r="O502" s="5">
        <v>1558148.140625</v>
      </c>
      <c r="P502" s="5">
        <v>389537.03515625</v>
      </c>
      <c r="Q502" s="5">
        <v>1947685.17578125</v>
      </c>
      <c r="R502" s="5" t="s">
        <v>6002</v>
      </c>
      <c r="S502" s="26">
        <v>0</v>
      </c>
      <c r="T502" s="5">
        <v>0</v>
      </c>
      <c r="U502" s="5">
        <v>1947685.17578125</v>
      </c>
      <c r="V502" s="5">
        <v>2039226.3790429686</v>
      </c>
    </row>
    <row r="503" spans="1:22" s="4" customFormat="1" x14ac:dyDescent="0.3">
      <c r="A503" s="4" t="s">
        <v>5256</v>
      </c>
      <c r="B503" s="4" t="s">
        <v>5622</v>
      </c>
      <c r="C503" s="4">
        <v>1127</v>
      </c>
      <c r="D503" s="4">
        <v>10</v>
      </c>
      <c r="E503" s="4">
        <v>1</v>
      </c>
      <c r="F503" s="4">
        <v>1</v>
      </c>
      <c r="G503" s="5">
        <v>169050</v>
      </c>
      <c r="H503" s="5">
        <v>264.140625</v>
      </c>
      <c r="I503" s="5">
        <v>1200000</v>
      </c>
      <c r="J503" s="5">
        <v>264.140625</v>
      </c>
      <c r="K503" s="5">
        <v>70571.032031249997</v>
      </c>
      <c r="L503" s="5">
        <v>152563.94765625001</v>
      </c>
      <c r="M503" s="5">
        <v>100000</v>
      </c>
      <c r="N503" s="5">
        <v>85000</v>
      </c>
      <c r="O503" s="5">
        <v>1608134.9796875</v>
      </c>
      <c r="P503" s="5">
        <v>402033.74492187501</v>
      </c>
      <c r="Q503" s="5">
        <v>2010168.724609375</v>
      </c>
      <c r="R503" s="5" t="s">
        <v>6002</v>
      </c>
      <c r="S503" s="26">
        <v>0</v>
      </c>
      <c r="T503" s="5">
        <v>0</v>
      </c>
      <c r="U503" s="5">
        <v>2010168.724609375</v>
      </c>
      <c r="V503" s="5">
        <v>2104646.6546660154</v>
      </c>
    </row>
    <row r="504" spans="1:22" s="4" customFormat="1" x14ac:dyDescent="0.3">
      <c r="A504" s="4" t="s">
        <v>5259</v>
      </c>
      <c r="B504" s="4" t="s">
        <v>5625</v>
      </c>
      <c r="C504" s="4">
        <v>275</v>
      </c>
      <c r="D504" s="4">
        <v>5</v>
      </c>
      <c r="E504" s="4">
        <v>1</v>
      </c>
      <c r="F504" s="4">
        <v>1</v>
      </c>
      <c r="G504" s="5">
        <v>41250</v>
      </c>
      <c r="H504" s="5">
        <v>64.453125</v>
      </c>
      <c r="I504" s="5">
        <v>1200000</v>
      </c>
      <c r="J504" s="5">
        <v>64.453125</v>
      </c>
      <c r="K504" s="5">
        <v>41614.34765625</v>
      </c>
      <c r="L504" s="5">
        <v>125260.67578125</v>
      </c>
      <c r="M504" s="5">
        <v>100000</v>
      </c>
      <c r="N504" s="5">
        <v>85000</v>
      </c>
      <c r="O504" s="5">
        <v>1551875.0234375</v>
      </c>
      <c r="P504" s="5">
        <v>387968.755859375</v>
      </c>
      <c r="Q504" s="5">
        <v>1939843.779296875</v>
      </c>
      <c r="R504" s="5" t="s">
        <v>6002</v>
      </c>
      <c r="S504" s="26">
        <v>0</v>
      </c>
      <c r="T504" s="5">
        <v>0</v>
      </c>
      <c r="U504" s="5">
        <v>1939843.779296875</v>
      </c>
      <c r="V504" s="5">
        <v>2031016.436923828</v>
      </c>
    </row>
    <row r="505" spans="1:22" s="4" customFormat="1" x14ac:dyDescent="0.3">
      <c r="A505" s="4" t="s">
        <v>5260</v>
      </c>
      <c r="B505" s="4" t="s">
        <v>5626</v>
      </c>
      <c r="C505" s="4">
        <v>120</v>
      </c>
      <c r="D505" s="4">
        <v>1</v>
      </c>
      <c r="E505" s="4">
        <v>1</v>
      </c>
      <c r="F505" s="4">
        <v>1</v>
      </c>
      <c r="G505" s="5">
        <v>18000</v>
      </c>
      <c r="H505" s="5">
        <v>28.125</v>
      </c>
      <c r="I505" s="5">
        <v>1200000</v>
      </c>
      <c r="J505" s="5">
        <v>28.125</v>
      </c>
      <c r="K505" s="5">
        <v>36346.40625</v>
      </c>
      <c r="L505" s="5">
        <v>120293.53125</v>
      </c>
      <c r="M505" s="5">
        <v>100000</v>
      </c>
      <c r="N505" s="5">
        <v>85000</v>
      </c>
      <c r="O505" s="5">
        <v>1541639.9375</v>
      </c>
      <c r="P505" s="5">
        <v>385409.984375</v>
      </c>
      <c r="Q505" s="5">
        <v>1927049.921875</v>
      </c>
      <c r="R505" s="5" t="s">
        <v>6002</v>
      </c>
      <c r="S505" s="26">
        <v>0</v>
      </c>
      <c r="T505" s="5">
        <v>0</v>
      </c>
      <c r="U505" s="5">
        <v>1927049.921875</v>
      </c>
      <c r="V505" s="5">
        <v>2017621.2682031249</v>
      </c>
    </row>
    <row r="506" spans="1:22" s="4" customFormat="1" x14ac:dyDescent="0.3">
      <c r="A506" s="4" t="s">
        <v>5263</v>
      </c>
      <c r="B506" s="4" t="s">
        <v>5629</v>
      </c>
      <c r="C506" s="4">
        <v>78</v>
      </c>
      <c r="D506" s="4">
        <v>1</v>
      </c>
      <c r="E506" s="4">
        <v>1</v>
      </c>
      <c r="F506" s="4">
        <v>1</v>
      </c>
      <c r="G506" s="5">
        <v>11700</v>
      </c>
      <c r="H506" s="5">
        <v>18.28125</v>
      </c>
      <c r="I506" s="5">
        <v>1200000</v>
      </c>
      <c r="J506" s="5">
        <v>18.28125</v>
      </c>
      <c r="K506" s="5">
        <v>34918.964062500003</v>
      </c>
      <c r="L506" s="5">
        <v>118947.59531249999</v>
      </c>
      <c r="M506" s="5">
        <v>100000</v>
      </c>
      <c r="N506" s="5">
        <v>85000</v>
      </c>
      <c r="O506" s="5">
        <v>1538866.559375</v>
      </c>
      <c r="P506" s="5">
        <v>384716.63984374999</v>
      </c>
      <c r="Q506" s="5">
        <v>1923583.19921875</v>
      </c>
      <c r="R506" s="5" t="s">
        <v>6002</v>
      </c>
      <c r="S506" s="26">
        <v>0</v>
      </c>
      <c r="T506" s="5">
        <v>0</v>
      </c>
      <c r="U506" s="5">
        <v>1923583.19921875</v>
      </c>
      <c r="V506" s="5">
        <v>2013991.6095820311</v>
      </c>
    </row>
    <row r="507" spans="1:22" s="4" customFormat="1" x14ac:dyDescent="0.3">
      <c r="A507" s="4" t="s">
        <v>5264</v>
      </c>
      <c r="B507" s="4" t="s">
        <v>5630</v>
      </c>
      <c r="C507" s="4">
        <v>47</v>
      </c>
      <c r="D507" s="4">
        <v>2</v>
      </c>
      <c r="E507" s="4">
        <v>1</v>
      </c>
      <c r="F507" s="4">
        <v>1</v>
      </c>
      <c r="G507" s="5">
        <v>7050</v>
      </c>
      <c r="H507" s="5">
        <v>11.015625</v>
      </c>
      <c r="I507" s="5">
        <v>1200000</v>
      </c>
      <c r="J507" s="5">
        <v>11.015625</v>
      </c>
      <c r="K507" s="5">
        <v>33865.375781249997</v>
      </c>
      <c r="L507" s="5">
        <v>117954.16640625001</v>
      </c>
      <c r="M507" s="5">
        <v>100000</v>
      </c>
      <c r="N507" s="5">
        <v>85000</v>
      </c>
      <c r="O507" s="5">
        <v>1536819.5421875</v>
      </c>
      <c r="P507" s="5">
        <v>384204.88554687501</v>
      </c>
      <c r="Q507" s="5">
        <v>1921024.427734375</v>
      </c>
      <c r="R507" s="5" t="s">
        <v>6003</v>
      </c>
      <c r="S507" s="26">
        <v>0</v>
      </c>
      <c r="T507" s="5">
        <v>0</v>
      </c>
      <c r="U507" s="5">
        <v>1921024.427734375</v>
      </c>
      <c r="V507" s="5">
        <v>2011312.5758378904</v>
      </c>
    </row>
    <row r="508" spans="1:22" s="4" customFormat="1" x14ac:dyDescent="0.3">
      <c r="A508" s="4" t="s">
        <v>5265</v>
      </c>
      <c r="B508" s="4" t="s">
        <v>5631</v>
      </c>
      <c r="C508" s="4">
        <v>205</v>
      </c>
      <c r="D508" s="4">
        <v>1</v>
      </c>
      <c r="E508" s="4">
        <v>1</v>
      </c>
      <c r="F508" s="4">
        <v>1</v>
      </c>
      <c r="G508" s="5">
        <v>30750</v>
      </c>
      <c r="H508" s="5">
        <v>48.046875</v>
      </c>
      <c r="I508" s="5">
        <v>1200000</v>
      </c>
      <c r="J508" s="5">
        <v>48.046875</v>
      </c>
      <c r="K508" s="5">
        <v>39235.27734375</v>
      </c>
      <c r="L508" s="5">
        <v>123017.44921875</v>
      </c>
      <c r="M508" s="5">
        <v>100000</v>
      </c>
      <c r="N508" s="5">
        <v>85000</v>
      </c>
      <c r="O508" s="5">
        <v>1547252.7265625</v>
      </c>
      <c r="P508" s="5">
        <v>386813.181640625</v>
      </c>
      <c r="Q508" s="5">
        <v>1934065.908203125</v>
      </c>
      <c r="R508" s="5" t="s">
        <v>6003</v>
      </c>
      <c r="S508" s="26">
        <v>0</v>
      </c>
      <c r="T508" s="5">
        <v>0</v>
      </c>
      <c r="U508" s="5">
        <v>1934065.908203125</v>
      </c>
      <c r="V508" s="5">
        <v>2024967.0058886718</v>
      </c>
    </row>
    <row r="509" spans="1:22" s="4" customFormat="1" x14ac:dyDescent="0.3">
      <c r="A509" s="4" t="s">
        <v>5266</v>
      </c>
      <c r="B509" s="4" t="s">
        <v>5632</v>
      </c>
      <c r="C509" s="4">
        <v>250</v>
      </c>
      <c r="D509" s="4">
        <v>4</v>
      </c>
      <c r="E509" s="4">
        <v>1</v>
      </c>
      <c r="F509" s="4">
        <v>1</v>
      </c>
      <c r="G509" s="5">
        <v>37500</v>
      </c>
      <c r="H509" s="5">
        <v>58.59375</v>
      </c>
      <c r="I509" s="5">
        <v>1200000</v>
      </c>
      <c r="J509" s="5">
        <v>58.59375</v>
      </c>
      <c r="K509" s="5">
        <v>40764.6796875</v>
      </c>
      <c r="L509" s="5">
        <v>124459.5234375</v>
      </c>
      <c r="M509" s="5">
        <v>100000</v>
      </c>
      <c r="N509" s="5">
        <v>85000</v>
      </c>
      <c r="O509" s="5">
        <v>1550224.203125</v>
      </c>
      <c r="P509" s="5">
        <v>387556.05078125</v>
      </c>
      <c r="Q509" s="5">
        <v>1937780.25390625</v>
      </c>
      <c r="R509" s="5" t="s">
        <v>6003</v>
      </c>
      <c r="S509" s="26">
        <v>0</v>
      </c>
      <c r="T509" s="5">
        <v>0</v>
      </c>
      <c r="U509" s="5">
        <v>1937780.25390625</v>
      </c>
      <c r="V509" s="5">
        <v>2028855.9258398437</v>
      </c>
    </row>
    <row r="510" spans="1:22" s="4" customFormat="1" x14ac:dyDescent="0.3">
      <c r="A510" s="4" t="s">
        <v>5267</v>
      </c>
      <c r="B510" s="4" t="s">
        <v>5633</v>
      </c>
      <c r="C510" s="4">
        <v>230</v>
      </c>
      <c r="D510" s="4">
        <v>1</v>
      </c>
      <c r="E510" s="4">
        <v>1</v>
      </c>
      <c r="F510" s="4">
        <v>1</v>
      </c>
      <c r="G510" s="5">
        <v>34500</v>
      </c>
      <c r="H510" s="5">
        <v>53.90625</v>
      </c>
      <c r="I510" s="5">
        <v>1200000</v>
      </c>
      <c r="J510" s="5">
        <v>53.90625</v>
      </c>
      <c r="K510" s="5">
        <v>40084.9453125</v>
      </c>
      <c r="L510" s="5">
        <v>123818.6015625</v>
      </c>
      <c r="M510" s="5">
        <v>100000</v>
      </c>
      <c r="N510" s="5">
        <v>85000</v>
      </c>
      <c r="O510" s="5">
        <v>1548903.546875</v>
      </c>
      <c r="P510" s="5">
        <v>387225.88671875</v>
      </c>
      <c r="Q510" s="5">
        <v>1936129.43359375</v>
      </c>
      <c r="R510" s="5" t="s">
        <v>6003</v>
      </c>
      <c r="S510" s="26">
        <v>0</v>
      </c>
      <c r="T510" s="5">
        <v>0</v>
      </c>
      <c r="U510" s="5">
        <v>1936129.43359375</v>
      </c>
      <c r="V510" s="5">
        <v>2027127.5169726561</v>
      </c>
    </row>
    <row r="511" spans="1:22" s="4" customFormat="1" x14ac:dyDescent="0.3">
      <c r="A511" s="4" t="s">
        <v>5268</v>
      </c>
      <c r="B511" s="4" t="s">
        <v>5634</v>
      </c>
      <c r="C511" s="4">
        <v>80</v>
      </c>
      <c r="D511" s="4">
        <v>2</v>
      </c>
      <c r="E511" s="4">
        <v>1</v>
      </c>
      <c r="F511" s="4">
        <v>1</v>
      </c>
      <c r="G511" s="5">
        <v>12000</v>
      </c>
      <c r="H511" s="5">
        <v>18.75</v>
      </c>
      <c r="I511" s="5">
        <v>1200000</v>
      </c>
      <c r="J511" s="5">
        <v>18.75</v>
      </c>
      <c r="K511" s="5">
        <v>34986.9375</v>
      </c>
      <c r="L511" s="5">
        <v>119011.6875</v>
      </c>
      <c r="M511" s="5">
        <v>100000</v>
      </c>
      <c r="N511" s="5">
        <v>85000</v>
      </c>
      <c r="O511" s="5">
        <v>1538998.625</v>
      </c>
      <c r="P511" s="5">
        <v>384749.65625</v>
      </c>
      <c r="Q511" s="5">
        <v>1923748.28125</v>
      </c>
      <c r="R511" s="5" t="s">
        <v>6003</v>
      </c>
      <c r="S511" s="26">
        <v>0</v>
      </c>
      <c r="T511" s="5">
        <v>0</v>
      </c>
      <c r="U511" s="5">
        <v>1923748.28125</v>
      </c>
      <c r="V511" s="5">
        <v>2014164.45046875</v>
      </c>
    </row>
    <row r="512" spans="1:22" s="4" customFormat="1" x14ac:dyDescent="0.3">
      <c r="A512" s="4" t="s">
        <v>5270</v>
      </c>
      <c r="B512" s="4" t="s">
        <v>5635</v>
      </c>
      <c r="C512" s="4">
        <v>130</v>
      </c>
      <c r="D512" s="4">
        <v>1</v>
      </c>
      <c r="E512" s="4">
        <v>1</v>
      </c>
      <c r="F512" s="4">
        <v>1</v>
      </c>
      <c r="G512" s="5">
        <v>19500</v>
      </c>
      <c r="H512" s="5">
        <v>30.46875</v>
      </c>
      <c r="I512" s="5">
        <v>1200000</v>
      </c>
      <c r="J512" s="5">
        <v>30.46875</v>
      </c>
      <c r="K512" s="5">
        <v>36686.2734375</v>
      </c>
      <c r="L512" s="5">
        <v>120613.9921875</v>
      </c>
      <c r="M512" s="5">
        <v>100000</v>
      </c>
      <c r="N512" s="5">
        <v>85000</v>
      </c>
      <c r="O512" s="5">
        <v>1542300.265625</v>
      </c>
      <c r="P512" s="5">
        <v>385575.06640625</v>
      </c>
      <c r="Q512" s="5">
        <v>1927875.33203125</v>
      </c>
      <c r="R512" s="5" t="s">
        <v>6004</v>
      </c>
      <c r="S512" s="26">
        <v>0</v>
      </c>
      <c r="T512" s="5">
        <v>0</v>
      </c>
      <c r="U512" s="5">
        <v>1927875.33203125</v>
      </c>
      <c r="V512" s="5">
        <v>2018485.4726367185</v>
      </c>
    </row>
    <row r="513" spans="1:22" s="4" customFormat="1" x14ac:dyDescent="0.3">
      <c r="A513" s="4" t="s">
        <v>5271</v>
      </c>
      <c r="B513" s="4" t="s">
        <v>5636</v>
      </c>
      <c r="C513" s="4">
        <v>165</v>
      </c>
      <c r="D513" s="4">
        <v>1</v>
      </c>
      <c r="E513" s="4">
        <v>1</v>
      </c>
      <c r="F513" s="4">
        <v>1</v>
      </c>
      <c r="G513" s="5">
        <v>24750</v>
      </c>
      <c r="H513" s="5">
        <v>38.671875</v>
      </c>
      <c r="I513" s="5">
        <v>1200000</v>
      </c>
      <c r="J513" s="5">
        <v>38.671875</v>
      </c>
      <c r="K513" s="5">
        <v>37875.80859375</v>
      </c>
      <c r="L513" s="5">
        <v>121735.60546875</v>
      </c>
      <c r="M513" s="5">
        <v>100000</v>
      </c>
      <c r="N513" s="5">
        <v>85000</v>
      </c>
      <c r="O513" s="5">
        <v>1544611.4140625</v>
      </c>
      <c r="P513" s="5">
        <v>386152.853515625</v>
      </c>
      <c r="Q513" s="5">
        <v>1930764.267578125</v>
      </c>
      <c r="R513" s="5" t="s">
        <v>6004</v>
      </c>
      <c r="S513" s="26">
        <v>0</v>
      </c>
      <c r="T513" s="5">
        <v>0</v>
      </c>
      <c r="U513" s="5">
        <v>1930764.267578125</v>
      </c>
      <c r="V513" s="5">
        <v>2021510.1881542967</v>
      </c>
    </row>
    <row r="514" spans="1:22" s="4" customFormat="1" x14ac:dyDescent="0.3">
      <c r="A514" s="4" t="s">
        <v>5273</v>
      </c>
      <c r="B514" s="4" t="s">
        <v>5638</v>
      </c>
      <c r="C514" s="4">
        <v>50</v>
      </c>
      <c r="D514" s="4">
        <v>1</v>
      </c>
      <c r="E514" s="4">
        <v>1</v>
      </c>
      <c r="F514" s="4">
        <v>1</v>
      </c>
      <c r="G514" s="5">
        <v>7500</v>
      </c>
      <c r="H514" s="5">
        <v>11.71875</v>
      </c>
      <c r="I514" s="5">
        <v>1200000</v>
      </c>
      <c r="J514" s="5">
        <v>11.71875</v>
      </c>
      <c r="K514" s="5">
        <v>33967.3359375</v>
      </c>
      <c r="L514" s="5">
        <v>118050.3046875</v>
      </c>
      <c r="M514" s="5">
        <v>100000</v>
      </c>
      <c r="N514" s="5">
        <v>85000</v>
      </c>
      <c r="O514" s="5">
        <v>1537017.640625</v>
      </c>
      <c r="P514" s="5">
        <v>384254.41015625</v>
      </c>
      <c r="Q514" s="5">
        <v>1921272.05078125</v>
      </c>
      <c r="R514" s="5" t="s">
        <v>6004</v>
      </c>
      <c r="S514" s="26">
        <v>0</v>
      </c>
      <c r="T514" s="5">
        <v>0</v>
      </c>
      <c r="U514" s="5">
        <v>1921272.05078125</v>
      </c>
      <c r="V514" s="5">
        <v>2011571.8371679685</v>
      </c>
    </row>
    <row r="515" spans="1:22" s="4" customFormat="1" x14ac:dyDescent="0.3">
      <c r="A515" s="4" t="s">
        <v>5274</v>
      </c>
      <c r="B515" s="4" t="s">
        <v>5639</v>
      </c>
      <c r="C515" s="4">
        <v>32</v>
      </c>
      <c r="D515" s="4">
        <v>1</v>
      </c>
      <c r="E515" s="4">
        <v>1</v>
      </c>
      <c r="F515" s="4">
        <v>1</v>
      </c>
      <c r="G515" s="5">
        <v>4800</v>
      </c>
      <c r="H515" s="5">
        <v>7.5</v>
      </c>
      <c r="I515" s="5">
        <v>1200000</v>
      </c>
      <c r="J515" s="5">
        <v>7.5</v>
      </c>
      <c r="K515" s="5">
        <v>33355.574999999997</v>
      </c>
      <c r="L515" s="5">
        <v>117473.47500000001</v>
      </c>
      <c r="M515" s="5">
        <v>100000</v>
      </c>
      <c r="N515" s="5">
        <v>85000</v>
      </c>
      <c r="O515" s="5">
        <v>1535829.05</v>
      </c>
      <c r="P515" s="5">
        <v>383957.26250000001</v>
      </c>
      <c r="Q515" s="5">
        <v>1919786.3125</v>
      </c>
      <c r="R515" s="5" t="s">
        <v>6004</v>
      </c>
      <c r="S515" s="26">
        <v>0</v>
      </c>
      <c r="T515" s="5">
        <v>0</v>
      </c>
      <c r="U515" s="5">
        <v>1919786.3125</v>
      </c>
      <c r="V515" s="5">
        <v>2010016.2691874998</v>
      </c>
    </row>
    <row r="516" spans="1:22" s="4" customFormat="1" x14ac:dyDescent="0.3">
      <c r="A516" s="4" t="s">
        <v>5280</v>
      </c>
      <c r="B516" s="4" t="s">
        <v>5645</v>
      </c>
      <c r="C516" s="4">
        <v>143</v>
      </c>
      <c r="D516" s="4">
        <v>2</v>
      </c>
      <c r="E516" s="4">
        <v>1</v>
      </c>
      <c r="F516" s="4">
        <v>1</v>
      </c>
      <c r="G516" s="5">
        <v>21450</v>
      </c>
      <c r="H516" s="5">
        <v>33.515625</v>
      </c>
      <c r="I516" s="5">
        <v>1200000</v>
      </c>
      <c r="J516" s="5">
        <v>33.515625</v>
      </c>
      <c r="K516" s="5">
        <v>37128.100781250003</v>
      </c>
      <c r="L516" s="5">
        <v>121030.59140624999</v>
      </c>
      <c r="M516" s="5">
        <v>100000</v>
      </c>
      <c r="N516" s="5">
        <v>85000</v>
      </c>
      <c r="O516" s="5">
        <v>1543158.6921875</v>
      </c>
      <c r="P516" s="5">
        <v>385789.67304687499</v>
      </c>
      <c r="Q516" s="5">
        <v>1928948.365234375</v>
      </c>
      <c r="R516" s="5" t="s">
        <v>6006</v>
      </c>
      <c r="S516" s="26">
        <v>0</v>
      </c>
      <c r="T516" s="5">
        <v>0</v>
      </c>
      <c r="U516" s="5">
        <v>1928948.365234375</v>
      </c>
      <c r="V516" s="5">
        <v>2019608.9384003906</v>
      </c>
    </row>
    <row r="517" spans="1:22" s="4" customFormat="1" x14ac:dyDescent="0.3">
      <c r="A517" s="4" t="s">
        <v>5282</v>
      </c>
      <c r="B517" s="4" t="s">
        <v>5647</v>
      </c>
      <c r="C517" s="4">
        <v>232</v>
      </c>
      <c r="D517" s="4">
        <v>1</v>
      </c>
      <c r="E517" s="4">
        <v>1</v>
      </c>
      <c r="F517" s="4">
        <v>1</v>
      </c>
      <c r="G517" s="5">
        <v>34800</v>
      </c>
      <c r="H517" s="5">
        <v>54.375</v>
      </c>
      <c r="I517" s="5">
        <v>1200000</v>
      </c>
      <c r="J517" s="5">
        <v>54.375</v>
      </c>
      <c r="K517" s="5">
        <v>40152.918749999997</v>
      </c>
      <c r="L517" s="5">
        <v>123882.69375000001</v>
      </c>
      <c r="M517" s="5">
        <v>100000</v>
      </c>
      <c r="N517" s="5">
        <v>85000</v>
      </c>
      <c r="O517" s="5">
        <v>1549035.6125</v>
      </c>
      <c r="P517" s="5">
        <v>387258.90312500001</v>
      </c>
      <c r="Q517" s="5">
        <v>1936294.515625</v>
      </c>
      <c r="R517" s="5" t="s">
        <v>6007</v>
      </c>
      <c r="S517" s="26">
        <v>0</v>
      </c>
      <c r="T517" s="5">
        <v>0</v>
      </c>
      <c r="U517" s="5">
        <v>1936294.515625</v>
      </c>
      <c r="V517" s="5">
        <v>2027300.357859375</v>
      </c>
    </row>
    <row r="518" spans="1:22" s="4" customFormat="1" x14ac:dyDescent="0.3">
      <c r="A518" s="4" t="s">
        <v>5283</v>
      </c>
      <c r="B518" s="4" t="s">
        <v>5648</v>
      </c>
      <c r="C518" s="4">
        <v>550</v>
      </c>
      <c r="D518" s="4">
        <v>1</v>
      </c>
      <c r="E518" s="4">
        <v>1</v>
      </c>
      <c r="F518" s="4">
        <v>1</v>
      </c>
      <c r="G518" s="5">
        <v>82500</v>
      </c>
      <c r="H518" s="5">
        <v>128.90625</v>
      </c>
      <c r="I518" s="5">
        <v>1200000</v>
      </c>
      <c r="J518" s="5">
        <v>128.90625</v>
      </c>
      <c r="K518" s="5">
        <v>50960.6953125</v>
      </c>
      <c r="L518" s="5">
        <v>134073.3515625</v>
      </c>
      <c r="M518" s="5">
        <v>100000</v>
      </c>
      <c r="N518" s="5">
        <v>85000</v>
      </c>
      <c r="O518" s="5">
        <v>1570034.046875</v>
      </c>
      <c r="P518" s="5">
        <v>392508.51171875</v>
      </c>
      <c r="Q518" s="5">
        <v>1962542.55859375</v>
      </c>
      <c r="R518" s="5" t="s">
        <v>6007</v>
      </c>
      <c r="S518" s="26">
        <v>0</v>
      </c>
      <c r="T518" s="5">
        <v>0</v>
      </c>
      <c r="U518" s="5">
        <v>1962542.55859375</v>
      </c>
      <c r="V518" s="5">
        <v>2054782.058847656</v>
      </c>
    </row>
    <row r="519" spans="1:22" s="4" customFormat="1" x14ac:dyDescent="0.3">
      <c r="A519" s="4" t="s">
        <v>5284</v>
      </c>
      <c r="B519" s="4" t="s">
        <v>5649</v>
      </c>
      <c r="C519" s="4">
        <v>800</v>
      </c>
      <c r="D519" s="4">
        <v>1</v>
      </c>
      <c r="E519" s="4">
        <v>1</v>
      </c>
      <c r="F519" s="4">
        <v>1</v>
      </c>
      <c r="G519" s="5">
        <v>120000</v>
      </c>
      <c r="H519" s="5">
        <v>187.5</v>
      </c>
      <c r="I519" s="5">
        <v>1200000</v>
      </c>
      <c r="J519" s="5">
        <v>187.5</v>
      </c>
      <c r="K519" s="5">
        <v>59457.375</v>
      </c>
      <c r="L519" s="5">
        <v>142084.875</v>
      </c>
      <c r="M519" s="5">
        <v>100000</v>
      </c>
      <c r="N519" s="5">
        <v>85000</v>
      </c>
      <c r="O519" s="5">
        <v>1586542.25</v>
      </c>
      <c r="P519" s="5">
        <v>396635.5625</v>
      </c>
      <c r="Q519" s="5">
        <v>1983177.8125</v>
      </c>
      <c r="R519" s="5" t="s">
        <v>6007</v>
      </c>
      <c r="S519" s="26">
        <v>0</v>
      </c>
      <c r="T519" s="5">
        <v>0</v>
      </c>
      <c r="U519" s="5">
        <v>1983177.8125</v>
      </c>
      <c r="V519" s="5">
        <v>2076387.1696874998</v>
      </c>
    </row>
    <row r="520" spans="1:22" s="4" customFormat="1" x14ac:dyDescent="0.3">
      <c r="A520" s="4" t="s">
        <v>5285</v>
      </c>
      <c r="B520" s="4" t="s">
        <v>5650</v>
      </c>
      <c r="C520" s="4">
        <v>250</v>
      </c>
      <c r="D520" s="4">
        <v>2</v>
      </c>
      <c r="E520" s="4">
        <v>1</v>
      </c>
      <c r="F520" s="4">
        <v>1</v>
      </c>
      <c r="G520" s="5">
        <v>37500</v>
      </c>
      <c r="H520" s="5">
        <v>58.59375</v>
      </c>
      <c r="I520" s="5">
        <v>1200000</v>
      </c>
      <c r="J520" s="5">
        <v>58.59375</v>
      </c>
      <c r="K520" s="5">
        <v>40764.6796875</v>
      </c>
      <c r="L520" s="5">
        <v>124459.5234375</v>
      </c>
      <c r="M520" s="5">
        <v>100000</v>
      </c>
      <c r="N520" s="5">
        <v>85000</v>
      </c>
      <c r="O520" s="5">
        <v>1550224.203125</v>
      </c>
      <c r="P520" s="5">
        <v>387556.05078125</v>
      </c>
      <c r="Q520" s="5">
        <v>1937780.25390625</v>
      </c>
      <c r="R520" s="5" t="s">
        <v>6007</v>
      </c>
      <c r="S520" s="26">
        <v>0</v>
      </c>
      <c r="T520" s="5">
        <v>0</v>
      </c>
      <c r="U520" s="5">
        <v>1937780.25390625</v>
      </c>
      <c r="V520" s="5">
        <v>2028855.9258398437</v>
      </c>
    </row>
    <row r="521" spans="1:22" s="4" customFormat="1" x14ac:dyDescent="0.3">
      <c r="A521" s="4" t="s">
        <v>5286</v>
      </c>
      <c r="B521" s="4" t="s">
        <v>5651</v>
      </c>
      <c r="C521" s="4">
        <v>887</v>
      </c>
      <c r="D521" s="4">
        <v>16</v>
      </c>
      <c r="E521" s="4">
        <v>1</v>
      </c>
      <c r="F521" s="4">
        <v>1</v>
      </c>
      <c r="G521" s="5">
        <v>133050</v>
      </c>
      <c r="H521" s="5">
        <v>207.890625</v>
      </c>
      <c r="I521" s="5">
        <v>1200000</v>
      </c>
      <c r="J521" s="5">
        <v>207.890625</v>
      </c>
      <c r="K521" s="5">
        <v>62414.219531249997</v>
      </c>
      <c r="L521" s="5">
        <v>144872.88515625001</v>
      </c>
      <c r="M521" s="5">
        <v>100000</v>
      </c>
      <c r="N521" s="5">
        <v>85000</v>
      </c>
      <c r="O521" s="5">
        <v>1592287.1046875</v>
      </c>
      <c r="P521" s="5">
        <v>398071.77617187501</v>
      </c>
      <c r="Q521" s="5">
        <v>1990358.880859375</v>
      </c>
      <c r="R521" s="5" t="s">
        <v>6007</v>
      </c>
      <c r="S521" s="26">
        <v>0</v>
      </c>
      <c r="T521" s="5">
        <v>0</v>
      </c>
      <c r="U521" s="5">
        <v>1990358.880859375</v>
      </c>
      <c r="V521" s="5">
        <v>2083905.7482597656</v>
      </c>
    </row>
    <row r="522" spans="1:22" s="4" customFormat="1" x14ac:dyDescent="0.3">
      <c r="A522" s="4" t="s">
        <v>5288</v>
      </c>
      <c r="B522" s="4" t="s">
        <v>5653</v>
      </c>
      <c r="C522" s="4">
        <v>154</v>
      </c>
      <c r="D522" s="4">
        <v>2</v>
      </c>
      <c r="E522" s="4">
        <v>1</v>
      </c>
      <c r="F522" s="4">
        <v>1</v>
      </c>
      <c r="G522" s="5">
        <v>23100</v>
      </c>
      <c r="H522" s="5">
        <v>36.09375</v>
      </c>
      <c r="I522" s="5">
        <v>1200000</v>
      </c>
      <c r="J522" s="5">
        <v>36.09375</v>
      </c>
      <c r="K522" s="5">
        <v>37501.954687500001</v>
      </c>
      <c r="L522" s="5">
        <v>121383.0984375</v>
      </c>
      <c r="M522" s="5">
        <v>100000</v>
      </c>
      <c r="N522" s="5">
        <v>85000</v>
      </c>
      <c r="O522" s="5">
        <v>1543885.0531250001</v>
      </c>
      <c r="P522" s="5">
        <v>385971.26328125002</v>
      </c>
      <c r="Q522" s="5">
        <v>1929856.31640625</v>
      </c>
      <c r="R522" s="5" t="s">
        <v>6007</v>
      </c>
      <c r="S522" s="26">
        <v>0</v>
      </c>
      <c r="T522" s="5">
        <v>0</v>
      </c>
      <c r="U522" s="5">
        <v>1929856.31640625</v>
      </c>
      <c r="V522" s="5">
        <v>2020559.5632773435</v>
      </c>
    </row>
    <row r="523" spans="1:22" s="4" customFormat="1" x14ac:dyDescent="0.3">
      <c r="A523" s="4" t="s">
        <v>5289</v>
      </c>
      <c r="B523" s="4" t="s">
        <v>5654</v>
      </c>
      <c r="C523" s="4">
        <v>50</v>
      </c>
      <c r="D523" s="4">
        <v>5</v>
      </c>
      <c r="E523" s="4">
        <v>1</v>
      </c>
      <c r="F523" s="4">
        <v>1</v>
      </c>
      <c r="G523" s="5">
        <v>7500</v>
      </c>
      <c r="H523" s="5">
        <v>11.71875</v>
      </c>
      <c r="I523" s="5">
        <v>1200000</v>
      </c>
      <c r="J523" s="5">
        <v>11.71875</v>
      </c>
      <c r="K523" s="5">
        <v>33967.3359375</v>
      </c>
      <c r="L523" s="5">
        <v>118050.3046875</v>
      </c>
      <c r="M523" s="5">
        <v>100000</v>
      </c>
      <c r="N523" s="5">
        <v>85000</v>
      </c>
      <c r="O523" s="5">
        <v>1537017.640625</v>
      </c>
      <c r="P523" s="5">
        <v>384254.41015625</v>
      </c>
      <c r="Q523" s="5">
        <v>1921272.05078125</v>
      </c>
      <c r="R523" s="5" t="s">
        <v>6007</v>
      </c>
      <c r="S523" s="26">
        <v>0</v>
      </c>
      <c r="T523" s="5">
        <v>0</v>
      </c>
      <c r="U523" s="5">
        <v>1921272.05078125</v>
      </c>
      <c r="V523" s="5">
        <v>2011571.8371679685</v>
      </c>
    </row>
    <row r="524" spans="1:22" s="4" customFormat="1" x14ac:dyDescent="0.3">
      <c r="A524" s="4" t="s">
        <v>5290</v>
      </c>
      <c r="B524" s="4" t="s">
        <v>5655</v>
      </c>
      <c r="C524" s="4">
        <v>500</v>
      </c>
      <c r="D524" s="4">
        <v>1</v>
      </c>
      <c r="E524" s="4">
        <v>1</v>
      </c>
      <c r="F524" s="4">
        <v>1</v>
      </c>
      <c r="G524" s="5">
        <v>75000</v>
      </c>
      <c r="H524" s="5">
        <v>117.1875</v>
      </c>
      <c r="I524" s="5">
        <v>1200000</v>
      </c>
      <c r="J524" s="5">
        <v>117.1875</v>
      </c>
      <c r="K524" s="5">
        <v>49261.359375</v>
      </c>
      <c r="L524" s="5">
        <v>132471.046875</v>
      </c>
      <c r="M524" s="5">
        <v>100000</v>
      </c>
      <c r="N524" s="5">
        <v>85000</v>
      </c>
      <c r="O524" s="5">
        <v>1566732.40625</v>
      </c>
      <c r="P524" s="5">
        <v>391683.1015625</v>
      </c>
      <c r="Q524" s="5">
        <v>1958415.5078125</v>
      </c>
      <c r="R524" s="5" t="s">
        <v>6007</v>
      </c>
      <c r="S524" s="26">
        <v>0</v>
      </c>
      <c r="T524" s="5">
        <v>0</v>
      </c>
      <c r="U524" s="5">
        <v>1958415.5078125</v>
      </c>
      <c r="V524" s="5">
        <v>2050461.0366796874</v>
      </c>
    </row>
    <row r="525" spans="1:22" s="4" customFormat="1" x14ac:dyDescent="0.3">
      <c r="A525" s="4" t="s">
        <v>5291</v>
      </c>
      <c r="B525" s="4" t="s">
        <v>5656</v>
      </c>
      <c r="C525" s="4">
        <v>204</v>
      </c>
      <c r="D525" s="4">
        <v>1</v>
      </c>
      <c r="E525" s="4">
        <v>1</v>
      </c>
      <c r="F525" s="4">
        <v>1</v>
      </c>
      <c r="G525" s="5">
        <v>30600</v>
      </c>
      <c r="H525" s="5">
        <v>47.8125</v>
      </c>
      <c r="I525" s="5">
        <v>1200000</v>
      </c>
      <c r="J525" s="5">
        <v>47.8125</v>
      </c>
      <c r="K525" s="5">
        <v>39201.290625000001</v>
      </c>
      <c r="L525" s="5">
        <v>122985.403125</v>
      </c>
      <c r="M525" s="5">
        <v>100000</v>
      </c>
      <c r="N525" s="5">
        <v>85000</v>
      </c>
      <c r="O525" s="5">
        <v>1547186.6937500001</v>
      </c>
      <c r="P525" s="5">
        <v>386796.67343750002</v>
      </c>
      <c r="Q525" s="5">
        <v>1933983.3671875</v>
      </c>
      <c r="R525" s="5" t="s">
        <v>6007</v>
      </c>
      <c r="S525" s="26">
        <v>0</v>
      </c>
      <c r="T525" s="5">
        <v>0</v>
      </c>
      <c r="U525" s="5">
        <v>1933983.3671875</v>
      </c>
      <c r="V525" s="5">
        <v>2024880.5854453123</v>
      </c>
    </row>
    <row r="526" spans="1:22" s="4" customFormat="1" x14ac:dyDescent="0.3">
      <c r="A526" s="4" t="s">
        <v>5293</v>
      </c>
      <c r="B526" s="4" t="s">
        <v>5658</v>
      </c>
      <c r="C526" s="4">
        <v>175</v>
      </c>
      <c r="D526" s="4">
        <v>14</v>
      </c>
      <c r="E526" s="4">
        <v>1</v>
      </c>
      <c r="F526" s="4">
        <v>1</v>
      </c>
      <c r="G526" s="5">
        <v>26250</v>
      </c>
      <c r="H526" s="5">
        <v>41.015625</v>
      </c>
      <c r="I526" s="5">
        <v>1200000</v>
      </c>
      <c r="J526" s="5">
        <v>41.015625</v>
      </c>
      <c r="K526" s="5">
        <v>38215.67578125</v>
      </c>
      <c r="L526" s="5">
        <v>122056.06640625</v>
      </c>
      <c r="M526" s="5">
        <v>100000</v>
      </c>
      <c r="N526" s="5">
        <v>85000</v>
      </c>
      <c r="O526" s="5">
        <v>1545271.7421875</v>
      </c>
      <c r="P526" s="5">
        <v>386317.935546875</v>
      </c>
      <c r="Q526" s="5">
        <v>1931589.677734375</v>
      </c>
      <c r="R526" s="5" t="s">
        <v>6008</v>
      </c>
      <c r="S526" s="26">
        <v>0</v>
      </c>
      <c r="T526" s="5">
        <v>0</v>
      </c>
      <c r="U526" s="5">
        <v>1931589.677734375</v>
      </c>
      <c r="V526" s="5">
        <v>2022374.3925878904</v>
      </c>
    </row>
    <row r="527" spans="1:22" s="4" customFormat="1" x14ac:dyDescent="0.3">
      <c r="A527" s="4" t="s">
        <v>5295</v>
      </c>
      <c r="B527" s="4" t="s">
        <v>5660</v>
      </c>
      <c r="C527" s="4">
        <v>388</v>
      </c>
      <c r="D527" s="4">
        <v>5</v>
      </c>
      <c r="E527" s="4">
        <v>1</v>
      </c>
      <c r="F527" s="4">
        <v>1</v>
      </c>
      <c r="G527" s="5">
        <v>58200</v>
      </c>
      <c r="H527" s="5">
        <v>90.9375</v>
      </c>
      <c r="I527" s="5">
        <v>1200000</v>
      </c>
      <c r="J527" s="5">
        <v>90.9375</v>
      </c>
      <c r="K527" s="5">
        <v>45454.846875000003</v>
      </c>
      <c r="L527" s="5">
        <v>128881.88437499999</v>
      </c>
      <c r="M527" s="5">
        <v>100000</v>
      </c>
      <c r="N527" s="5">
        <v>85000</v>
      </c>
      <c r="O527" s="5">
        <v>1559336.73125</v>
      </c>
      <c r="P527" s="5">
        <v>389834.18281249999</v>
      </c>
      <c r="Q527" s="5">
        <v>1949170.9140625</v>
      </c>
      <c r="R527" s="5" t="s">
        <v>6008</v>
      </c>
      <c r="S527" s="26">
        <v>0</v>
      </c>
      <c r="T527" s="5">
        <v>0</v>
      </c>
      <c r="U527" s="5">
        <v>1949170.9140625</v>
      </c>
      <c r="V527" s="5">
        <v>2040781.9470234374</v>
      </c>
    </row>
    <row r="528" spans="1:22" s="4" customFormat="1" x14ac:dyDescent="0.3">
      <c r="A528" s="4" t="s">
        <v>5296</v>
      </c>
      <c r="B528" s="4" t="s">
        <v>5661</v>
      </c>
      <c r="C528" s="4">
        <v>908</v>
      </c>
      <c r="D528" s="4">
        <v>7</v>
      </c>
      <c r="E528" s="4">
        <v>1</v>
      </c>
      <c r="F528" s="4">
        <v>1</v>
      </c>
      <c r="G528" s="5">
        <v>136200</v>
      </c>
      <c r="H528" s="5">
        <v>212.8125</v>
      </c>
      <c r="I528" s="5">
        <v>1200000</v>
      </c>
      <c r="J528" s="5">
        <v>212.8125</v>
      </c>
      <c r="K528" s="5">
        <v>63127.940625000003</v>
      </c>
      <c r="L528" s="5">
        <v>145545.85312499999</v>
      </c>
      <c r="M528" s="5">
        <v>100000</v>
      </c>
      <c r="N528" s="5">
        <v>85000</v>
      </c>
      <c r="O528" s="5">
        <v>1593673.79375</v>
      </c>
      <c r="P528" s="5">
        <v>398418.44843749999</v>
      </c>
      <c r="Q528" s="5">
        <v>1992092.2421875</v>
      </c>
      <c r="R528" s="5" t="s">
        <v>6008</v>
      </c>
      <c r="S528" s="26">
        <v>0</v>
      </c>
      <c r="T528" s="5">
        <v>0</v>
      </c>
      <c r="U528" s="5">
        <v>1992092.2421875</v>
      </c>
      <c r="V528" s="5">
        <v>2085720.5775703124</v>
      </c>
    </row>
    <row r="529" spans="1:22" s="4" customFormat="1" x14ac:dyDescent="0.3">
      <c r="A529" s="4" t="s">
        <v>5297</v>
      </c>
      <c r="B529" s="4" t="s">
        <v>5662</v>
      </c>
      <c r="C529" s="4">
        <v>416</v>
      </c>
      <c r="D529" s="4">
        <v>17</v>
      </c>
      <c r="E529" s="4">
        <v>1</v>
      </c>
      <c r="F529" s="4">
        <v>1</v>
      </c>
      <c r="G529" s="5">
        <v>62400</v>
      </c>
      <c r="H529" s="5">
        <v>97.5</v>
      </c>
      <c r="I529" s="5">
        <v>1200000</v>
      </c>
      <c r="J529" s="5">
        <v>97.5</v>
      </c>
      <c r="K529" s="5">
        <v>46406.474999999999</v>
      </c>
      <c r="L529" s="5">
        <v>129779.175</v>
      </c>
      <c r="M529" s="5">
        <v>100000</v>
      </c>
      <c r="N529" s="5">
        <v>85000</v>
      </c>
      <c r="O529" s="5">
        <v>1561185.65</v>
      </c>
      <c r="P529" s="5">
        <v>390296.41249999998</v>
      </c>
      <c r="Q529" s="5">
        <v>1951482.0625</v>
      </c>
      <c r="R529" s="5" t="s">
        <v>6008</v>
      </c>
      <c r="S529" s="26">
        <v>0</v>
      </c>
      <c r="T529" s="5">
        <v>0</v>
      </c>
      <c r="U529" s="5">
        <v>1951482.0625</v>
      </c>
      <c r="V529" s="5">
        <v>2043201.7194374998</v>
      </c>
    </row>
    <row r="530" spans="1:22" s="4" customFormat="1" x14ac:dyDescent="0.3">
      <c r="A530" s="4" t="s">
        <v>5298</v>
      </c>
      <c r="B530" s="4" t="s">
        <v>5663</v>
      </c>
      <c r="C530" s="4">
        <v>247</v>
      </c>
      <c r="D530" s="4">
        <v>1</v>
      </c>
      <c r="E530" s="4">
        <v>1</v>
      </c>
      <c r="F530" s="4">
        <v>1</v>
      </c>
      <c r="G530" s="5">
        <v>37050</v>
      </c>
      <c r="H530" s="5">
        <v>57.890625</v>
      </c>
      <c r="I530" s="5">
        <v>1200000</v>
      </c>
      <c r="J530" s="5">
        <v>57.890625</v>
      </c>
      <c r="K530" s="5">
        <v>40662.719531249997</v>
      </c>
      <c r="L530" s="5">
        <v>124363.38515625001</v>
      </c>
      <c r="M530" s="5">
        <v>100000</v>
      </c>
      <c r="N530" s="5">
        <v>85000</v>
      </c>
      <c r="O530" s="5">
        <v>1550026.1046875</v>
      </c>
      <c r="P530" s="5">
        <v>387506.52617187501</v>
      </c>
      <c r="Q530" s="5">
        <v>1937532.630859375</v>
      </c>
      <c r="R530" s="5" t="s">
        <v>6010</v>
      </c>
      <c r="S530" s="26">
        <v>0</v>
      </c>
      <c r="T530" s="5">
        <v>0</v>
      </c>
      <c r="U530" s="5">
        <v>1937532.630859375</v>
      </c>
      <c r="V530" s="5">
        <v>2028596.6645097656</v>
      </c>
    </row>
    <row r="531" spans="1:22" s="4" customFormat="1" x14ac:dyDescent="0.3">
      <c r="A531" s="4" t="s">
        <v>5300</v>
      </c>
      <c r="B531" s="4" t="s">
        <v>5665</v>
      </c>
      <c r="C531" s="4">
        <v>320</v>
      </c>
      <c r="D531" s="4">
        <v>1</v>
      </c>
      <c r="E531" s="4">
        <v>1</v>
      </c>
      <c r="F531" s="4">
        <v>1</v>
      </c>
      <c r="G531" s="5">
        <v>48000</v>
      </c>
      <c r="H531" s="5">
        <v>75</v>
      </c>
      <c r="I531" s="5">
        <v>1200000</v>
      </c>
      <c r="J531" s="5">
        <v>75</v>
      </c>
      <c r="K531" s="5">
        <v>43143.75</v>
      </c>
      <c r="L531" s="5">
        <v>126702.75</v>
      </c>
      <c r="M531" s="5">
        <v>100000</v>
      </c>
      <c r="N531" s="5">
        <v>85000</v>
      </c>
      <c r="O531" s="5">
        <v>1554846.5</v>
      </c>
      <c r="P531" s="5">
        <v>388711.625</v>
      </c>
      <c r="Q531" s="5">
        <v>1943558.125</v>
      </c>
      <c r="R531" s="5" t="s">
        <v>6010</v>
      </c>
      <c r="S531" s="26">
        <v>0</v>
      </c>
      <c r="T531" s="5">
        <v>0</v>
      </c>
      <c r="U531" s="5">
        <v>1943558.125</v>
      </c>
      <c r="V531" s="5">
        <v>2034905.3568749998</v>
      </c>
    </row>
    <row r="532" spans="1:22" s="4" customFormat="1" x14ac:dyDescent="0.3">
      <c r="A532" s="4" t="s">
        <v>5301</v>
      </c>
      <c r="B532" s="4" t="s">
        <v>5666</v>
      </c>
      <c r="C532" s="4">
        <v>150</v>
      </c>
      <c r="D532" s="4">
        <v>1</v>
      </c>
      <c r="E532" s="4">
        <v>1</v>
      </c>
      <c r="F532" s="4">
        <v>1</v>
      </c>
      <c r="G532" s="5">
        <v>22500</v>
      </c>
      <c r="H532" s="5">
        <v>35.15625</v>
      </c>
      <c r="I532" s="5">
        <v>1200000</v>
      </c>
      <c r="J532" s="5">
        <v>35.15625</v>
      </c>
      <c r="K532" s="5">
        <v>37366.0078125</v>
      </c>
      <c r="L532" s="5">
        <v>121254.9140625</v>
      </c>
      <c r="M532" s="5">
        <v>100000</v>
      </c>
      <c r="N532" s="5">
        <v>85000</v>
      </c>
      <c r="O532" s="5">
        <v>1543620.921875</v>
      </c>
      <c r="P532" s="5">
        <v>385905.23046875</v>
      </c>
      <c r="Q532" s="5">
        <v>1929526.15234375</v>
      </c>
      <c r="R532" s="5" t="s">
        <v>6010</v>
      </c>
      <c r="S532" s="26">
        <v>0</v>
      </c>
      <c r="T532" s="5">
        <v>0</v>
      </c>
      <c r="U532" s="5">
        <v>1929526.15234375</v>
      </c>
      <c r="V532" s="5">
        <v>2020213.8815039061</v>
      </c>
    </row>
    <row r="533" spans="1:22" s="4" customFormat="1" x14ac:dyDescent="0.3">
      <c r="A533" s="4" t="s">
        <v>5302</v>
      </c>
      <c r="B533" s="4" t="s">
        <v>5667</v>
      </c>
      <c r="C533" s="4">
        <v>425</v>
      </c>
      <c r="D533" s="4">
        <v>1</v>
      </c>
      <c r="E533" s="4">
        <v>1</v>
      </c>
      <c r="F533" s="4">
        <v>1</v>
      </c>
      <c r="G533" s="5">
        <v>63750</v>
      </c>
      <c r="H533" s="5">
        <v>99.609375</v>
      </c>
      <c r="I533" s="5">
        <v>1200000</v>
      </c>
      <c r="J533" s="5">
        <v>99.609375</v>
      </c>
      <c r="K533" s="5">
        <v>46712.35546875</v>
      </c>
      <c r="L533" s="5">
        <v>130067.58984375</v>
      </c>
      <c r="M533" s="5">
        <v>100000</v>
      </c>
      <c r="N533" s="5">
        <v>85000</v>
      </c>
      <c r="O533" s="5">
        <v>1561779.9453125</v>
      </c>
      <c r="P533" s="5">
        <v>390444.986328125</v>
      </c>
      <c r="Q533" s="5">
        <v>1952224.931640625</v>
      </c>
      <c r="R533" s="5" t="s">
        <v>6010</v>
      </c>
      <c r="S533" s="26">
        <v>0</v>
      </c>
      <c r="T533" s="5">
        <v>0</v>
      </c>
      <c r="U533" s="5">
        <v>1952224.931640625</v>
      </c>
      <c r="V533" s="5">
        <v>2043979.5034277341</v>
      </c>
    </row>
    <row r="534" spans="1:22" s="4" customFormat="1" x14ac:dyDescent="0.3">
      <c r="A534" s="4" t="s">
        <v>5303</v>
      </c>
      <c r="B534" s="4" t="s">
        <v>5668</v>
      </c>
      <c r="C534" s="4">
        <v>450</v>
      </c>
      <c r="D534" s="4">
        <v>6</v>
      </c>
      <c r="E534" s="4">
        <v>1</v>
      </c>
      <c r="F534" s="4">
        <v>1</v>
      </c>
      <c r="G534" s="5">
        <v>67500</v>
      </c>
      <c r="H534" s="5">
        <v>105.46875</v>
      </c>
      <c r="I534" s="5">
        <v>1200000</v>
      </c>
      <c r="J534" s="5">
        <v>105.46875</v>
      </c>
      <c r="K534" s="5">
        <v>47562.0234375</v>
      </c>
      <c r="L534" s="5">
        <v>130868.7421875</v>
      </c>
      <c r="M534" s="5">
        <v>100000</v>
      </c>
      <c r="N534" s="5">
        <v>85000</v>
      </c>
      <c r="O534" s="5">
        <v>1563430.765625</v>
      </c>
      <c r="P534" s="5">
        <v>390857.69140625</v>
      </c>
      <c r="Q534" s="5">
        <v>1954288.45703125</v>
      </c>
      <c r="R534" s="5" t="s">
        <v>6011</v>
      </c>
      <c r="S534" s="26">
        <v>0.32</v>
      </c>
      <c r="T534" s="5">
        <v>500297.84500000003</v>
      </c>
      <c r="U534" s="5">
        <v>2454586.3020312502</v>
      </c>
      <c r="V534" s="5">
        <v>2569951.8582267188</v>
      </c>
    </row>
    <row r="535" spans="1:22" s="4" customFormat="1" x14ac:dyDescent="0.3">
      <c r="A535" s="4" t="s">
        <v>5304</v>
      </c>
      <c r="B535" s="4" t="s">
        <v>5669</v>
      </c>
      <c r="C535" s="4">
        <v>825</v>
      </c>
      <c r="D535" s="4">
        <v>1</v>
      </c>
      <c r="E535" s="4">
        <v>1</v>
      </c>
      <c r="F535" s="4">
        <v>1</v>
      </c>
      <c r="G535" s="5">
        <v>123750</v>
      </c>
      <c r="H535" s="5">
        <v>193.359375</v>
      </c>
      <c r="I535" s="5">
        <v>1200000</v>
      </c>
      <c r="J535" s="5">
        <v>193.359375</v>
      </c>
      <c r="K535" s="5">
        <v>60307.04296875</v>
      </c>
      <c r="L535" s="5">
        <v>142886.02734375</v>
      </c>
      <c r="M535" s="5">
        <v>100000</v>
      </c>
      <c r="N535" s="5">
        <v>85000</v>
      </c>
      <c r="O535" s="5">
        <v>1588193.0703125</v>
      </c>
      <c r="P535" s="5">
        <v>397048.267578125</v>
      </c>
      <c r="Q535" s="5">
        <v>1985241.337890625</v>
      </c>
      <c r="R535" s="5" t="s">
        <v>6011</v>
      </c>
      <c r="S535" s="26">
        <v>0.32</v>
      </c>
      <c r="T535" s="5">
        <v>508221.78250000003</v>
      </c>
      <c r="U535" s="5">
        <v>2493463.1203906252</v>
      </c>
      <c r="V535" s="5">
        <v>2610655.8870489844</v>
      </c>
    </row>
    <row r="536" spans="1:22" s="4" customFormat="1" x14ac:dyDescent="0.3">
      <c r="A536" s="4" t="s">
        <v>5305</v>
      </c>
      <c r="B536" s="4" t="s">
        <v>5670</v>
      </c>
      <c r="C536" s="4">
        <v>650</v>
      </c>
      <c r="D536" s="4">
        <v>18</v>
      </c>
      <c r="E536" s="4">
        <v>1</v>
      </c>
      <c r="F536" s="4">
        <v>1</v>
      </c>
      <c r="G536" s="5">
        <v>97500</v>
      </c>
      <c r="H536" s="5">
        <v>152.34375</v>
      </c>
      <c r="I536" s="5">
        <v>1200000</v>
      </c>
      <c r="J536" s="5">
        <v>152.34375</v>
      </c>
      <c r="K536" s="5">
        <v>54359.3671875</v>
      </c>
      <c r="L536" s="5">
        <v>137277.9609375</v>
      </c>
      <c r="M536" s="5">
        <v>100000</v>
      </c>
      <c r="N536" s="5">
        <v>85000</v>
      </c>
      <c r="O536" s="5">
        <v>1576637.328125</v>
      </c>
      <c r="P536" s="5">
        <v>394159.33203125</v>
      </c>
      <c r="Q536" s="5">
        <v>1970796.66015625</v>
      </c>
      <c r="R536" s="5" t="s">
        <v>6011</v>
      </c>
      <c r="S536" s="26">
        <v>0.32</v>
      </c>
      <c r="T536" s="5">
        <v>504523.94500000001</v>
      </c>
      <c r="U536" s="5">
        <v>2475320.6051562498</v>
      </c>
      <c r="V536" s="5">
        <v>2591660.6735985936</v>
      </c>
    </row>
    <row r="537" spans="1:22" s="4" customFormat="1" x14ac:dyDescent="0.3">
      <c r="A537" s="4" t="s">
        <v>5309</v>
      </c>
      <c r="B537" s="4" t="s">
        <v>5674</v>
      </c>
      <c r="C537" s="4">
        <v>250</v>
      </c>
      <c r="D537" s="4">
        <v>8</v>
      </c>
      <c r="E537" s="4">
        <v>1</v>
      </c>
      <c r="F537" s="4">
        <v>1</v>
      </c>
      <c r="G537" s="5">
        <v>37500</v>
      </c>
      <c r="H537" s="5">
        <v>58.59375</v>
      </c>
      <c r="I537" s="5">
        <v>1200000</v>
      </c>
      <c r="J537" s="5">
        <v>58.59375</v>
      </c>
      <c r="K537" s="5">
        <v>40764.6796875</v>
      </c>
      <c r="L537" s="5">
        <v>124459.5234375</v>
      </c>
      <c r="M537" s="5">
        <v>100000</v>
      </c>
      <c r="N537" s="5">
        <v>85000</v>
      </c>
      <c r="O537" s="5">
        <v>1550224.203125</v>
      </c>
      <c r="P537" s="5">
        <v>387556.05078125</v>
      </c>
      <c r="Q537" s="5">
        <v>1937780.25390625</v>
      </c>
      <c r="R537" s="5" t="s">
        <v>6012</v>
      </c>
      <c r="S537" s="26">
        <v>0</v>
      </c>
      <c r="T537" s="5">
        <v>0</v>
      </c>
      <c r="U537" s="5">
        <v>1937780.25390625</v>
      </c>
      <c r="V537" s="5">
        <v>2028855.9258398437</v>
      </c>
    </row>
    <row r="538" spans="1:22" s="4" customFormat="1" x14ac:dyDescent="0.3">
      <c r="A538" s="4" t="s">
        <v>5311</v>
      </c>
      <c r="B538" s="4" t="s">
        <v>5676</v>
      </c>
      <c r="C538" s="4">
        <v>1081</v>
      </c>
      <c r="D538" s="4">
        <v>7</v>
      </c>
      <c r="E538" s="4">
        <v>1</v>
      </c>
      <c r="F538" s="4">
        <v>1</v>
      </c>
      <c r="G538" s="5">
        <v>162150</v>
      </c>
      <c r="H538" s="5">
        <v>253.359375</v>
      </c>
      <c r="I538" s="5">
        <v>1200000</v>
      </c>
      <c r="J538" s="5">
        <v>253.359375</v>
      </c>
      <c r="K538" s="5">
        <v>69007.642968750006</v>
      </c>
      <c r="L538" s="5">
        <v>151089.82734374999</v>
      </c>
      <c r="M538" s="5">
        <v>100000</v>
      </c>
      <c r="N538" s="5">
        <v>85000</v>
      </c>
      <c r="O538" s="5">
        <v>1605097.4703124999</v>
      </c>
      <c r="P538" s="5">
        <v>401274.36757812498</v>
      </c>
      <c r="Q538" s="5">
        <v>2006371.837890625</v>
      </c>
      <c r="R538" s="5" t="s">
        <v>6012</v>
      </c>
      <c r="S538" s="26">
        <v>0</v>
      </c>
      <c r="T538" s="5">
        <v>0</v>
      </c>
      <c r="U538" s="5">
        <v>2006371.837890625</v>
      </c>
      <c r="V538" s="5">
        <v>2100671.314271484</v>
      </c>
    </row>
    <row r="539" spans="1:22" s="4" customFormat="1" x14ac:dyDescent="0.3">
      <c r="A539" s="4" t="s">
        <v>5312</v>
      </c>
      <c r="B539" s="4" t="s">
        <v>5677</v>
      </c>
      <c r="C539" s="4">
        <v>513</v>
      </c>
      <c r="D539" s="4">
        <v>7</v>
      </c>
      <c r="E539" s="4">
        <v>1</v>
      </c>
      <c r="F539" s="4">
        <v>1</v>
      </c>
      <c r="G539" s="5">
        <v>76950</v>
      </c>
      <c r="H539" s="5">
        <v>120.234375</v>
      </c>
      <c r="I539" s="5">
        <v>1200000</v>
      </c>
      <c r="J539" s="5">
        <v>120.234375</v>
      </c>
      <c r="K539" s="5">
        <v>49703.186718750003</v>
      </c>
      <c r="L539" s="5">
        <v>132887.64609374999</v>
      </c>
      <c r="M539" s="5">
        <v>100000</v>
      </c>
      <c r="N539" s="5">
        <v>85000</v>
      </c>
      <c r="O539" s="5">
        <v>1567590.8328125</v>
      </c>
      <c r="P539" s="5">
        <v>391897.70820312499</v>
      </c>
      <c r="Q539" s="5">
        <v>1959488.541015625</v>
      </c>
      <c r="R539" s="5" t="s">
        <v>6012</v>
      </c>
      <c r="S539" s="26">
        <v>0</v>
      </c>
      <c r="T539" s="5">
        <v>0</v>
      </c>
      <c r="U539" s="5">
        <v>1959488.541015625</v>
      </c>
      <c r="V539" s="5">
        <v>2051584.5024433592</v>
      </c>
    </row>
    <row r="540" spans="1:22" s="4" customFormat="1" x14ac:dyDescent="0.3">
      <c r="A540" s="4" t="s">
        <v>5313</v>
      </c>
      <c r="B540" s="4" t="s">
        <v>5678</v>
      </c>
      <c r="C540" s="4">
        <v>113</v>
      </c>
      <c r="D540" s="4">
        <v>4</v>
      </c>
      <c r="E540" s="4">
        <v>1</v>
      </c>
      <c r="F540" s="4">
        <v>1</v>
      </c>
      <c r="G540" s="5">
        <v>16950</v>
      </c>
      <c r="H540" s="5">
        <v>26.484375</v>
      </c>
      <c r="I540" s="5">
        <v>1200000</v>
      </c>
      <c r="J540" s="5">
        <v>26.484375</v>
      </c>
      <c r="K540" s="5">
        <v>36108.499218750003</v>
      </c>
      <c r="L540" s="5">
        <v>120069.20859374999</v>
      </c>
      <c r="M540" s="5">
        <v>100000</v>
      </c>
      <c r="N540" s="5">
        <v>85000</v>
      </c>
      <c r="O540" s="5">
        <v>1541177.7078125</v>
      </c>
      <c r="P540" s="5">
        <v>385294.42695312499</v>
      </c>
      <c r="Q540" s="5">
        <v>1926472.134765625</v>
      </c>
      <c r="R540" s="5" t="s">
        <v>6012</v>
      </c>
      <c r="S540" s="26">
        <v>0</v>
      </c>
      <c r="T540" s="5">
        <v>0</v>
      </c>
      <c r="U540" s="5">
        <v>1926472.134765625</v>
      </c>
      <c r="V540" s="5">
        <v>2017016.3250996093</v>
      </c>
    </row>
    <row r="541" spans="1:22" s="4" customFormat="1" x14ac:dyDescent="0.3">
      <c r="A541" s="4" t="s">
        <v>5314</v>
      </c>
      <c r="B541" s="4" t="s">
        <v>5586</v>
      </c>
      <c r="C541" s="4">
        <v>150</v>
      </c>
      <c r="D541" s="4">
        <v>10</v>
      </c>
      <c r="E541" s="4">
        <v>1</v>
      </c>
      <c r="F541" s="4">
        <v>1</v>
      </c>
      <c r="G541" s="5">
        <v>22500</v>
      </c>
      <c r="H541" s="5">
        <v>35.15625</v>
      </c>
      <c r="I541" s="5">
        <v>1200000</v>
      </c>
      <c r="J541" s="5">
        <v>35.15625</v>
      </c>
      <c r="K541" s="5">
        <v>37366.0078125</v>
      </c>
      <c r="L541" s="5">
        <v>121254.9140625</v>
      </c>
      <c r="M541" s="5">
        <v>100000</v>
      </c>
      <c r="N541" s="5">
        <v>85000</v>
      </c>
      <c r="O541" s="5">
        <v>1543620.921875</v>
      </c>
      <c r="P541" s="5">
        <v>385905.23046875</v>
      </c>
      <c r="Q541" s="5">
        <v>1929526.15234375</v>
      </c>
      <c r="R541" s="5" t="s">
        <v>6012</v>
      </c>
      <c r="S541" s="26">
        <v>0</v>
      </c>
      <c r="T541" s="5">
        <v>0</v>
      </c>
      <c r="U541" s="5">
        <v>1929526.15234375</v>
      </c>
      <c r="V541" s="5">
        <v>2020213.8815039061</v>
      </c>
    </row>
    <row r="542" spans="1:22" s="4" customFormat="1" x14ac:dyDescent="0.3">
      <c r="A542" s="4" t="s">
        <v>5316</v>
      </c>
      <c r="B542" s="4" t="s">
        <v>5680</v>
      </c>
      <c r="C542" s="4">
        <v>500</v>
      </c>
      <c r="D542" s="4">
        <v>18</v>
      </c>
      <c r="E542" s="4">
        <v>1</v>
      </c>
      <c r="F542" s="4">
        <v>1</v>
      </c>
      <c r="G542" s="5">
        <v>75000</v>
      </c>
      <c r="H542" s="5">
        <v>117.1875</v>
      </c>
      <c r="I542" s="5">
        <v>1200000</v>
      </c>
      <c r="J542" s="5">
        <v>117.1875</v>
      </c>
      <c r="K542" s="5">
        <v>49261.359375</v>
      </c>
      <c r="L542" s="5">
        <v>132471.046875</v>
      </c>
      <c r="M542" s="5">
        <v>100000</v>
      </c>
      <c r="N542" s="5">
        <v>85000</v>
      </c>
      <c r="O542" s="5">
        <v>1566732.40625</v>
      </c>
      <c r="P542" s="5">
        <v>391683.1015625</v>
      </c>
      <c r="Q542" s="5">
        <v>1958415.5078125</v>
      </c>
      <c r="R542" s="5" t="s">
        <v>6012</v>
      </c>
      <c r="S542" s="26">
        <v>0</v>
      </c>
      <c r="T542" s="5">
        <v>0</v>
      </c>
      <c r="U542" s="5">
        <v>1958415.5078125</v>
      </c>
      <c r="V542" s="5">
        <v>2050461.0366796874</v>
      </c>
    </row>
    <row r="543" spans="1:22" s="4" customFormat="1" x14ac:dyDescent="0.3">
      <c r="A543" s="4" t="s">
        <v>5317</v>
      </c>
      <c r="B543" s="4" t="s">
        <v>5681</v>
      </c>
      <c r="C543" s="4">
        <v>354</v>
      </c>
      <c r="D543" s="4">
        <v>5</v>
      </c>
      <c r="E543" s="4">
        <v>1</v>
      </c>
      <c r="F543" s="4">
        <v>1</v>
      </c>
      <c r="G543" s="5">
        <v>53100</v>
      </c>
      <c r="H543" s="5">
        <v>82.96875</v>
      </c>
      <c r="I543" s="5">
        <v>1200000</v>
      </c>
      <c r="J543" s="5">
        <v>82.96875</v>
      </c>
      <c r="K543" s="5">
        <v>44299.298437500001</v>
      </c>
      <c r="L543" s="5">
        <v>127792.3171875</v>
      </c>
      <c r="M543" s="5">
        <v>100000</v>
      </c>
      <c r="N543" s="5">
        <v>85000</v>
      </c>
      <c r="O543" s="5">
        <v>1557091.6156250001</v>
      </c>
      <c r="P543" s="5">
        <v>389272.90390625002</v>
      </c>
      <c r="Q543" s="5">
        <v>1946364.51953125</v>
      </c>
      <c r="R543" s="5" t="s">
        <v>6012</v>
      </c>
      <c r="S543" s="26">
        <v>0</v>
      </c>
      <c r="T543" s="5">
        <v>0</v>
      </c>
      <c r="U543" s="5">
        <v>1946364.51953125</v>
      </c>
      <c r="V543" s="5">
        <v>2037843.6519492187</v>
      </c>
    </row>
    <row r="544" spans="1:22" s="4" customFormat="1" x14ac:dyDescent="0.3">
      <c r="A544" s="4" t="s">
        <v>5318</v>
      </c>
      <c r="B544" s="4" t="s">
        <v>5682</v>
      </c>
      <c r="C544" s="4">
        <v>338</v>
      </c>
      <c r="D544" s="4">
        <v>4</v>
      </c>
      <c r="E544" s="4">
        <v>1</v>
      </c>
      <c r="F544" s="4">
        <v>1</v>
      </c>
      <c r="G544" s="5">
        <v>50700</v>
      </c>
      <c r="H544" s="5">
        <v>79.21875</v>
      </c>
      <c r="I544" s="5">
        <v>1200000</v>
      </c>
      <c r="J544" s="5">
        <v>79.21875</v>
      </c>
      <c r="K544" s="5">
        <v>43755.510937500003</v>
      </c>
      <c r="L544" s="5">
        <v>127279.57968749999</v>
      </c>
      <c r="M544" s="5">
        <v>100000</v>
      </c>
      <c r="N544" s="5">
        <v>85000</v>
      </c>
      <c r="O544" s="5">
        <v>1556035.090625</v>
      </c>
      <c r="P544" s="5">
        <v>389008.77265624999</v>
      </c>
      <c r="Q544" s="5">
        <v>1945043.86328125</v>
      </c>
      <c r="R544" s="5" t="s">
        <v>6012</v>
      </c>
      <c r="S544" s="26">
        <v>0</v>
      </c>
      <c r="T544" s="5">
        <v>0</v>
      </c>
      <c r="U544" s="5">
        <v>1945043.86328125</v>
      </c>
      <c r="V544" s="5">
        <v>2036460.9248554686</v>
      </c>
    </row>
    <row r="545" spans="1:22" s="4" customFormat="1" x14ac:dyDescent="0.3">
      <c r="A545" s="4" t="s">
        <v>5319</v>
      </c>
      <c r="B545" s="4" t="s">
        <v>5683</v>
      </c>
      <c r="C545" s="4">
        <v>485</v>
      </c>
      <c r="D545" s="4">
        <v>9</v>
      </c>
      <c r="E545" s="4">
        <v>1</v>
      </c>
      <c r="F545" s="4">
        <v>1</v>
      </c>
      <c r="G545" s="5">
        <v>72750</v>
      </c>
      <c r="H545" s="5">
        <v>113.671875</v>
      </c>
      <c r="I545" s="5">
        <v>1200000</v>
      </c>
      <c r="J545" s="5">
        <v>113.671875</v>
      </c>
      <c r="K545" s="5">
        <v>48751.55859375</v>
      </c>
      <c r="L545" s="5">
        <v>131990.35546875</v>
      </c>
      <c r="M545" s="5">
        <v>100000</v>
      </c>
      <c r="N545" s="5">
        <v>85000</v>
      </c>
      <c r="O545" s="5">
        <v>1565741.9140625</v>
      </c>
      <c r="P545" s="5">
        <v>391435.478515625</v>
      </c>
      <c r="Q545" s="5">
        <v>1957177.392578125</v>
      </c>
      <c r="R545" s="5" t="s">
        <v>6012</v>
      </c>
      <c r="S545" s="26">
        <v>0</v>
      </c>
      <c r="T545" s="5">
        <v>0</v>
      </c>
      <c r="U545" s="5">
        <v>1957177.392578125</v>
      </c>
      <c r="V545" s="5">
        <v>2049164.7300292968</v>
      </c>
    </row>
    <row r="546" spans="1:22" s="4" customFormat="1" x14ac:dyDescent="0.3">
      <c r="A546" s="4" t="s">
        <v>5320</v>
      </c>
      <c r="B546" s="4" t="s">
        <v>5684</v>
      </c>
      <c r="C546" s="4">
        <v>250</v>
      </c>
      <c r="D546" s="4">
        <v>23</v>
      </c>
      <c r="E546" s="4">
        <v>1</v>
      </c>
      <c r="F546" s="4">
        <v>1</v>
      </c>
      <c r="G546" s="5">
        <v>37500</v>
      </c>
      <c r="H546" s="5">
        <v>58.59375</v>
      </c>
      <c r="I546" s="5">
        <v>1200000</v>
      </c>
      <c r="J546" s="5">
        <v>58.59375</v>
      </c>
      <c r="K546" s="5">
        <v>40764.6796875</v>
      </c>
      <c r="L546" s="5">
        <v>124459.5234375</v>
      </c>
      <c r="M546" s="5">
        <v>100000</v>
      </c>
      <c r="N546" s="5">
        <v>85000</v>
      </c>
      <c r="O546" s="5">
        <v>1550224.203125</v>
      </c>
      <c r="P546" s="5">
        <v>387556.05078125</v>
      </c>
      <c r="Q546" s="5">
        <v>1937780.25390625</v>
      </c>
      <c r="R546" s="5" t="s">
        <v>6012</v>
      </c>
      <c r="S546" s="26">
        <v>0</v>
      </c>
      <c r="T546" s="5">
        <v>0</v>
      </c>
      <c r="U546" s="5">
        <v>1937780.25390625</v>
      </c>
      <c r="V546" s="5">
        <v>2028855.9258398437</v>
      </c>
    </row>
    <row r="547" spans="1:22" s="4" customFormat="1" x14ac:dyDescent="0.3">
      <c r="A547" s="4" t="s">
        <v>5324</v>
      </c>
      <c r="B547" s="4" t="s">
        <v>5688</v>
      </c>
      <c r="C547" s="4">
        <v>40</v>
      </c>
      <c r="D547" s="4">
        <v>5</v>
      </c>
      <c r="E547" s="4">
        <v>1</v>
      </c>
      <c r="F547" s="4">
        <v>1</v>
      </c>
      <c r="G547" s="5">
        <v>6000</v>
      </c>
      <c r="H547" s="5">
        <v>9.375</v>
      </c>
      <c r="I547" s="5">
        <v>1200000</v>
      </c>
      <c r="J547" s="5">
        <v>9.375</v>
      </c>
      <c r="K547" s="5">
        <v>33627.46875</v>
      </c>
      <c r="L547" s="5">
        <v>117729.84375</v>
      </c>
      <c r="M547" s="5">
        <v>100000</v>
      </c>
      <c r="N547" s="5">
        <v>85000</v>
      </c>
      <c r="O547" s="5">
        <v>1536357.3125</v>
      </c>
      <c r="P547" s="5">
        <v>384089.328125</v>
      </c>
      <c r="Q547" s="5">
        <v>1920446.640625</v>
      </c>
      <c r="R547" s="5" t="s">
        <v>6013</v>
      </c>
      <c r="S547" s="26">
        <v>0.3</v>
      </c>
      <c r="T547" s="5">
        <v>460907.19374999998</v>
      </c>
      <c r="U547" s="5">
        <v>2381353.8343750001</v>
      </c>
      <c r="V547" s="5">
        <v>2493277.4645906249</v>
      </c>
    </row>
    <row r="548" spans="1:22" s="4" customFormat="1" x14ac:dyDescent="0.3">
      <c r="A548" s="4" t="s">
        <v>5326</v>
      </c>
      <c r="B548" s="4" t="s">
        <v>5690</v>
      </c>
      <c r="C548" s="4">
        <v>91</v>
      </c>
      <c r="D548" s="4">
        <v>6</v>
      </c>
      <c r="E548" s="4">
        <v>1</v>
      </c>
      <c r="F548" s="4">
        <v>1</v>
      </c>
      <c r="G548" s="5">
        <v>13650</v>
      </c>
      <c r="H548" s="5">
        <v>21.328125</v>
      </c>
      <c r="I548" s="5">
        <v>1200000</v>
      </c>
      <c r="J548" s="5">
        <v>21.328125</v>
      </c>
      <c r="K548" s="5">
        <v>35360.791406249999</v>
      </c>
      <c r="L548" s="5">
        <v>119364.19453125</v>
      </c>
      <c r="M548" s="5">
        <v>100000</v>
      </c>
      <c r="N548" s="5">
        <v>85000</v>
      </c>
      <c r="O548" s="5">
        <v>1539724.9859374999</v>
      </c>
      <c r="P548" s="5">
        <v>384931.24648437498</v>
      </c>
      <c r="Q548" s="5">
        <v>1924656.232421875</v>
      </c>
      <c r="R548" s="5" t="s">
        <v>6014</v>
      </c>
      <c r="S548" s="26">
        <v>0</v>
      </c>
      <c r="T548" s="5">
        <v>0</v>
      </c>
      <c r="U548" s="5">
        <v>1924656.232421875</v>
      </c>
      <c r="V548" s="5">
        <v>2015115.0753457029</v>
      </c>
    </row>
    <row r="549" spans="1:22" s="4" customFormat="1" x14ac:dyDescent="0.3">
      <c r="A549" s="4" t="s">
        <v>5330</v>
      </c>
      <c r="B549" s="4" t="s">
        <v>5694</v>
      </c>
      <c r="C549" s="4">
        <v>309</v>
      </c>
      <c r="D549" s="4">
        <v>36</v>
      </c>
      <c r="E549" s="4">
        <v>1</v>
      </c>
      <c r="F549" s="4">
        <v>1</v>
      </c>
      <c r="G549" s="5">
        <v>46350</v>
      </c>
      <c r="H549" s="5">
        <v>72.421875</v>
      </c>
      <c r="I549" s="5">
        <v>1200000</v>
      </c>
      <c r="J549" s="5">
        <v>72.421875</v>
      </c>
      <c r="K549" s="5">
        <v>42769.896093750001</v>
      </c>
      <c r="L549" s="5">
        <v>126350.24296875</v>
      </c>
      <c r="M549" s="5">
        <v>100000</v>
      </c>
      <c r="N549" s="5">
        <v>85000</v>
      </c>
      <c r="O549" s="5">
        <v>1554120.1390625001</v>
      </c>
      <c r="P549" s="5">
        <v>388530.03476562502</v>
      </c>
      <c r="Q549" s="5">
        <v>1942650.173828125</v>
      </c>
      <c r="R549" s="5" t="s">
        <v>6015</v>
      </c>
      <c r="S549" s="26">
        <v>0</v>
      </c>
      <c r="T549" s="5">
        <v>0</v>
      </c>
      <c r="U549" s="5">
        <v>1942650.173828125</v>
      </c>
      <c r="V549" s="5">
        <v>2033954.7319980466</v>
      </c>
    </row>
    <row r="550" spans="1:22" s="4" customFormat="1" x14ac:dyDescent="0.3">
      <c r="A550" s="4" t="s">
        <v>5332</v>
      </c>
      <c r="B550" s="4" t="s">
        <v>5696</v>
      </c>
      <c r="C550" s="4">
        <v>350</v>
      </c>
      <c r="D550" s="4">
        <v>11</v>
      </c>
      <c r="E550" s="4">
        <v>1</v>
      </c>
      <c r="F550" s="4">
        <v>1</v>
      </c>
      <c r="G550" s="5">
        <v>52500</v>
      </c>
      <c r="H550" s="5">
        <v>82.03125</v>
      </c>
      <c r="I550" s="5">
        <v>1200000</v>
      </c>
      <c r="J550" s="5">
        <v>82.03125</v>
      </c>
      <c r="K550" s="5">
        <v>44163.3515625</v>
      </c>
      <c r="L550" s="5">
        <v>127664.1328125</v>
      </c>
      <c r="M550" s="5">
        <v>100000</v>
      </c>
      <c r="N550" s="5">
        <v>85000</v>
      </c>
      <c r="O550" s="5">
        <v>1556827.484375</v>
      </c>
      <c r="P550" s="5">
        <v>389206.87109375</v>
      </c>
      <c r="Q550" s="5">
        <v>1946034.35546875</v>
      </c>
      <c r="R550" s="5" t="s">
        <v>6015</v>
      </c>
      <c r="S550" s="26">
        <v>0</v>
      </c>
      <c r="T550" s="5">
        <v>0</v>
      </c>
      <c r="U550" s="5">
        <v>1946034.35546875</v>
      </c>
      <c r="V550" s="5">
        <v>2037497.9701757811</v>
      </c>
    </row>
    <row r="551" spans="1:22" s="4" customFormat="1" x14ac:dyDescent="0.3">
      <c r="A551" s="4" t="s">
        <v>5334</v>
      </c>
      <c r="B551" s="4" t="s">
        <v>5698</v>
      </c>
      <c r="C551" s="4">
        <v>75</v>
      </c>
      <c r="D551" s="4">
        <v>1</v>
      </c>
      <c r="E551" s="4">
        <v>1</v>
      </c>
      <c r="F551" s="4">
        <v>1</v>
      </c>
      <c r="G551" s="5">
        <v>11250</v>
      </c>
      <c r="H551" s="5">
        <v>17.578125</v>
      </c>
      <c r="I551" s="5">
        <v>1200000</v>
      </c>
      <c r="J551" s="5">
        <v>17.578125</v>
      </c>
      <c r="K551" s="5">
        <v>34817.00390625</v>
      </c>
      <c r="L551" s="5">
        <v>118851.45703125</v>
      </c>
      <c r="M551" s="5">
        <v>100000</v>
      </c>
      <c r="N551" s="5">
        <v>85000</v>
      </c>
      <c r="O551" s="5">
        <v>1538668.4609375</v>
      </c>
      <c r="P551" s="5">
        <v>384667.115234375</v>
      </c>
      <c r="Q551" s="5">
        <v>1923335.576171875</v>
      </c>
      <c r="R551" s="5" t="s">
        <v>6015</v>
      </c>
      <c r="S551" s="26">
        <v>0</v>
      </c>
      <c r="T551" s="5">
        <v>0</v>
      </c>
      <c r="U551" s="5">
        <v>1923335.576171875</v>
      </c>
      <c r="V551" s="5">
        <v>2013732.348251953</v>
      </c>
    </row>
    <row r="552" spans="1:22" s="4" customFormat="1" x14ac:dyDescent="0.3">
      <c r="A552" s="4" t="s">
        <v>5335</v>
      </c>
      <c r="B552" s="4" t="s">
        <v>5699</v>
      </c>
      <c r="C552" s="4">
        <v>162</v>
      </c>
      <c r="D552" s="4">
        <v>1</v>
      </c>
      <c r="E552" s="4">
        <v>1</v>
      </c>
      <c r="F552" s="4">
        <v>1</v>
      </c>
      <c r="G552" s="5">
        <v>24300</v>
      </c>
      <c r="H552" s="5">
        <v>37.96875</v>
      </c>
      <c r="I552" s="5">
        <v>1200000</v>
      </c>
      <c r="J552" s="5">
        <v>37.96875</v>
      </c>
      <c r="K552" s="5">
        <v>37773.848437499997</v>
      </c>
      <c r="L552" s="5">
        <v>121639.46718750001</v>
      </c>
      <c r="M552" s="5">
        <v>100000</v>
      </c>
      <c r="N552" s="5">
        <v>85000</v>
      </c>
      <c r="O552" s="5">
        <v>1544413.315625</v>
      </c>
      <c r="P552" s="5">
        <v>386103.32890625001</v>
      </c>
      <c r="Q552" s="5">
        <v>1930516.64453125</v>
      </c>
      <c r="R552" s="5" t="s">
        <v>6015</v>
      </c>
      <c r="S552" s="26">
        <v>0</v>
      </c>
      <c r="T552" s="5">
        <v>0</v>
      </c>
      <c r="U552" s="5">
        <v>1930516.64453125</v>
      </c>
      <c r="V552" s="5">
        <v>2021250.9268242186</v>
      </c>
    </row>
    <row r="553" spans="1:22" s="4" customFormat="1" x14ac:dyDescent="0.3">
      <c r="A553" s="4" t="s">
        <v>5336</v>
      </c>
      <c r="B553" s="4" t="s">
        <v>5700</v>
      </c>
      <c r="C553" s="4">
        <v>263</v>
      </c>
      <c r="D553" s="4">
        <v>1</v>
      </c>
      <c r="E553" s="4">
        <v>1</v>
      </c>
      <c r="F553" s="4">
        <v>1</v>
      </c>
      <c r="G553" s="5">
        <v>39450</v>
      </c>
      <c r="H553" s="5">
        <v>61.640625</v>
      </c>
      <c r="I553" s="5">
        <v>1200000</v>
      </c>
      <c r="J553" s="5">
        <v>61.640625</v>
      </c>
      <c r="K553" s="5">
        <v>41206.507031250003</v>
      </c>
      <c r="L553" s="5">
        <v>124876.12265624999</v>
      </c>
      <c r="M553" s="5">
        <v>100000</v>
      </c>
      <c r="N553" s="5">
        <v>85000</v>
      </c>
      <c r="O553" s="5">
        <v>1551082.6296875</v>
      </c>
      <c r="P553" s="5">
        <v>387770.65742187499</v>
      </c>
      <c r="Q553" s="5">
        <v>1938853.287109375</v>
      </c>
      <c r="R553" s="5" t="s">
        <v>6015</v>
      </c>
      <c r="S553" s="26">
        <v>0</v>
      </c>
      <c r="T553" s="5">
        <v>0</v>
      </c>
      <c r="U553" s="5">
        <v>1938853.287109375</v>
      </c>
      <c r="V553" s="5">
        <v>2029979.3916035155</v>
      </c>
    </row>
    <row r="554" spans="1:22" s="4" customFormat="1" x14ac:dyDescent="0.3">
      <c r="A554" s="4" t="s">
        <v>5337</v>
      </c>
      <c r="B554" s="4" t="s">
        <v>5701</v>
      </c>
      <c r="C554" s="4">
        <v>25</v>
      </c>
      <c r="D554" s="4">
        <v>2</v>
      </c>
      <c r="E554" s="4">
        <v>1</v>
      </c>
      <c r="F554" s="4">
        <v>1</v>
      </c>
      <c r="G554" s="5">
        <v>3750</v>
      </c>
      <c r="H554" s="5">
        <v>5.859375</v>
      </c>
      <c r="I554" s="5">
        <v>1200000</v>
      </c>
      <c r="J554" s="5">
        <v>5.859375</v>
      </c>
      <c r="K554" s="5">
        <v>33117.66796875</v>
      </c>
      <c r="L554" s="5">
        <v>117249.15234375</v>
      </c>
      <c r="M554" s="5">
        <v>100000</v>
      </c>
      <c r="N554" s="5">
        <v>85000</v>
      </c>
      <c r="O554" s="5">
        <v>1535366.8203125</v>
      </c>
      <c r="P554" s="5">
        <v>383841.705078125</v>
      </c>
      <c r="Q554" s="5">
        <v>1919208.525390625</v>
      </c>
      <c r="R554" s="5" t="s">
        <v>6015</v>
      </c>
      <c r="S554" s="26">
        <v>0</v>
      </c>
      <c r="T554" s="5">
        <v>0</v>
      </c>
      <c r="U554" s="5">
        <v>1919208.525390625</v>
      </c>
      <c r="V554" s="5">
        <v>2009411.3260839842</v>
      </c>
    </row>
    <row r="555" spans="1:22" s="4" customFormat="1" x14ac:dyDescent="0.3">
      <c r="A555" s="4" t="s">
        <v>5339</v>
      </c>
      <c r="B555" s="4" t="s">
        <v>5703</v>
      </c>
      <c r="C555" s="4">
        <v>73</v>
      </c>
      <c r="D555" s="4">
        <v>1</v>
      </c>
      <c r="E555" s="4">
        <v>1</v>
      </c>
      <c r="F555" s="4">
        <v>1</v>
      </c>
      <c r="G555" s="5">
        <v>10950</v>
      </c>
      <c r="H555" s="5">
        <v>17.109375</v>
      </c>
      <c r="I555" s="5">
        <v>1200000</v>
      </c>
      <c r="J555" s="5">
        <v>17.109375</v>
      </c>
      <c r="K555" s="5">
        <v>34749.030468750003</v>
      </c>
      <c r="L555" s="5">
        <v>118787.36484374999</v>
      </c>
      <c r="M555" s="5">
        <v>100000</v>
      </c>
      <c r="N555" s="5">
        <v>85000</v>
      </c>
      <c r="O555" s="5">
        <v>1538536.3953125</v>
      </c>
      <c r="P555" s="5">
        <v>384634.09882812499</v>
      </c>
      <c r="Q555" s="5">
        <v>1923170.494140625</v>
      </c>
      <c r="R555" s="5" t="s">
        <v>6015</v>
      </c>
      <c r="S555" s="26">
        <v>0</v>
      </c>
      <c r="T555" s="5">
        <v>0</v>
      </c>
      <c r="U555" s="5">
        <v>1923170.494140625</v>
      </c>
      <c r="V555" s="5">
        <v>2013559.5073652342</v>
      </c>
    </row>
    <row r="556" spans="1:22" s="4" customFormat="1" x14ac:dyDescent="0.3">
      <c r="A556" s="4" t="s">
        <v>5340</v>
      </c>
      <c r="B556" s="4" t="s">
        <v>5704</v>
      </c>
      <c r="C556" s="4">
        <v>50</v>
      </c>
      <c r="D556" s="4">
        <v>3</v>
      </c>
      <c r="E556" s="4">
        <v>1</v>
      </c>
      <c r="F556" s="4">
        <v>1</v>
      </c>
      <c r="G556" s="5">
        <v>7500</v>
      </c>
      <c r="H556" s="5">
        <v>11.71875</v>
      </c>
      <c r="I556" s="5">
        <v>1200000</v>
      </c>
      <c r="J556" s="5">
        <v>11.71875</v>
      </c>
      <c r="K556" s="5">
        <v>33967.3359375</v>
      </c>
      <c r="L556" s="5">
        <v>118050.3046875</v>
      </c>
      <c r="M556" s="5">
        <v>100000</v>
      </c>
      <c r="N556" s="5">
        <v>85000</v>
      </c>
      <c r="O556" s="5">
        <v>1537017.640625</v>
      </c>
      <c r="P556" s="5">
        <v>384254.41015625</v>
      </c>
      <c r="Q556" s="5">
        <v>1921272.05078125</v>
      </c>
      <c r="R556" s="5" t="s">
        <v>6015</v>
      </c>
      <c r="S556" s="26">
        <v>0</v>
      </c>
      <c r="T556" s="5">
        <v>0</v>
      </c>
      <c r="U556" s="5">
        <v>1921272.05078125</v>
      </c>
      <c r="V556" s="5">
        <v>2011571.8371679685</v>
      </c>
    </row>
    <row r="557" spans="1:22" s="4" customFormat="1" x14ac:dyDescent="0.3">
      <c r="A557" s="4" t="s">
        <v>5341</v>
      </c>
      <c r="B557" s="4" t="s">
        <v>5705</v>
      </c>
      <c r="C557" s="4">
        <v>85</v>
      </c>
      <c r="D557" s="4">
        <v>4</v>
      </c>
      <c r="E557" s="4">
        <v>1</v>
      </c>
      <c r="F557" s="4">
        <v>1</v>
      </c>
      <c r="G557" s="5">
        <v>12750</v>
      </c>
      <c r="H557" s="5">
        <v>19.921875</v>
      </c>
      <c r="I557" s="5">
        <v>1200000</v>
      </c>
      <c r="J557" s="5">
        <v>19.921875</v>
      </c>
      <c r="K557" s="5">
        <v>35156.87109375</v>
      </c>
      <c r="L557" s="5">
        <v>119171.91796875</v>
      </c>
      <c r="M557" s="5">
        <v>100000</v>
      </c>
      <c r="N557" s="5">
        <v>85000</v>
      </c>
      <c r="O557" s="5">
        <v>1539328.7890625</v>
      </c>
      <c r="P557" s="5">
        <v>384832.197265625</v>
      </c>
      <c r="Q557" s="5">
        <v>1924160.986328125</v>
      </c>
      <c r="R557" s="5" t="s">
        <v>6016</v>
      </c>
      <c r="S557" s="26">
        <v>0</v>
      </c>
      <c r="T557" s="5">
        <v>0</v>
      </c>
      <c r="U557" s="5">
        <v>1924160.986328125</v>
      </c>
      <c r="V557" s="5">
        <v>2014596.5526855467</v>
      </c>
    </row>
    <row r="558" spans="1:22" s="4" customFormat="1" x14ac:dyDescent="0.3">
      <c r="A558" s="4" t="s">
        <v>5342</v>
      </c>
      <c r="B558" s="4" t="s">
        <v>5706</v>
      </c>
      <c r="C558" s="4">
        <v>284</v>
      </c>
      <c r="D558" s="4">
        <v>2</v>
      </c>
      <c r="E558" s="4">
        <v>1</v>
      </c>
      <c r="F558" s="4">
        <v>1</v>
      </c>
      <c r="G558" s="5">
        <v>42600</v>
      </c>
      <c r="H558" s="5">
        <v>66.5625</v>
      </c>
      <c r="I558" s="5">
        <v>1200000</v>
      </c>
      <c r="J558" s="5">
        <v>66.5625</v>
      </c>
      <c r="K558" s="5">
        <v>41920.228125000001</v>
      </c>
      <c r="L558" s="5">
        <v>125549.090625</v>
      </c>
      <c r="M558" s="5">
        <v>100000</v>
      </c>
      <c r="N558" s="5">
        <v>85000</v>
      </c>
      <c r="O558" s="5">
        <v>1552469.3187500001</v>
      </c>
      <c r="P558" s="5">
        <v>388117.32968750002</v>
      </c>
      <c r="Q558" s="5">
        <v>1940586.6484375</v>
      </c>
      <c r="R558" s="5" t="s">
        <v>6016</v>
      </c>
      <c r="S558" s="26">
        <v>0</v>
      </c>
      <c r="T558" s="5">
        <v>0</v>
      </c>
      <c r="U558" s="5">
        <v>1940586.6484375</v>
      </c>
      <c r="V558" s="5">
        <v>2031794.2209140623</v>
      </c>
    </row>
    <row r="559" spans="1:22" s="4" customFormat="1" x14ac:dyDescent="0.3">
      <c r="A559" s="4" t="s">
        <v>5344</v>
      </c>
      <c r="B559" s="4" t="s">
        <v>5708</v>
      </c>
      <c r="C559" s="4">
        <v>567</v>
      </c>
      <c r="D559" s="4">
        <v>1</v>
      </c>
      <c r="E559" s="4">
        <v>1</v>
      </c>
      <c r="F559" s="4">
        <v>1</v>
      </c>
      <c r="G559" s="5">
        <v>85050</v>
      </c>
      <c r="H559" s="5">
        <v>132.890625</v>
      </c>
      <c r="I559" s="5">
        <v>1200000</v>
      </c>
      <c r="J559" s="5">
        <v>132.890625</v>
      </c>
      <c r="K559" s="5">
        <v>51538.469531249997</v>
      </c>
      <c r="L559" s="5">
        <v>134618.13515625001</v>
      </c>
      <c r="M559" s="5">
        <v>100000</v>
      </c>
      <c r="N559" s="5">
        <v>85000</v>
      </c>
      <c r="O559" s="5">
        <v>1571156.6046875</v>
      </c>
      <c r="P559" s="5">
        <v>392789.15117187501</v>
      </c>
      <c r="Q559" s="5">
        <v>1963945.755859375</v>
      </c>
      <c r="R559" s="5" t="s">
        <v>6016</v>
      </c>
      <c r="S559" s="26">
        <v>0</v>
      </c>
      <c r="T559" s="5">
        <v>0</v>
      </c>
      <c r="U559" s="5">
        <v>1963945.755859375</v>
      </c>
      <c r="V559" s="5">
        <v>2056251.2063847654</v>
      </c>
    </row>
    <row r="560" spans="1:22" s="4" customFormat="1" x14ac:dyDescent="0.3">
      <c r="A560" s="4" t="s">
        <v>5345</v>
      </c>
      <c r="B560" s="4" t="s">
        <v>5709</v>
      </c>
      <c r="C560" s="4">
        <v>230</v>
      </c>
      <c r="D560" s="4">
        <v>4</v>
      </c>
      <c r="E560" s="4">
        <v>1</v>
      </c>
      <c r="F560" s="4">
        <v>1</v>
      </c>
      <c r="G560" s="5">
        <v>34500</v>
      </c>
      <c r="H560" s="5">
        <v>53.90625</v>
      </c>
      <c r="I560" s="5">
        <v>1200000</v>
      </c>
      <c r="J560" s="5">
        <v>53.90625</v>
      </c>
      <c r="K560" s="5">
        <v>40084.9453125</v>
      </c>
      <c r="L560" s="5">
        <v>123818.6015625</v>
      </c>
      <c r="M560" s="5">
        <v>100000</v>
      </c>
      <c r="N560" s="5">
        <v>85000</v>
      </c>
      <c r="O560" s="5">
        <v>1548903.546875</v>
      </c>
      <c r="P560" s="5">
        <v>387225.88671875</v>
      </c>
      <c r="Q560" s="5">
        <v>1936129.43359375</v>
      </c>
      <c r="R560" s="5" t="s">
        <v>6016</v>
      </c>
      <c r="S560" s="26">
        <v>0</v>
      </c>
      <c r="T560" s="5">
        <v>0</v>
      </c>
      <c r="U560" s="5">
        <v>1936129.43359375</v>
      </c>
      <c r="V560" s="5">
        <v>2027127.5169726561</v>
      </c>
    </row>
    <row r="561" spans="1:22" s="4" customFormat="1" x14ac:dyDescent="0.3">
      <c r="A561" s="4" t="s">
        <v>5346</v>
      </c>
      <c r="B561" s="4" t="s">
        <v>5710</v>
      </c>
      <c r="C561" s="4">
        <v>219</v>
      </c>
      <c r="D561" s="4">
        <v>2</v>
      </c>
      <c r="E561" s="4">
        <v>1</v>
      </c>
      <c r="F561" s="4">
        <v>1</v>
      </c>
      <c r="G561" s="5">
        <v>32850</v>
      </c>
      <c r="H561" s="5">
        <v>51.328125</v>
      </c>
      <c r="I561" s="5">
        <v>1200000</v>
      </c>
      <c r="J561" s="5">
        <v>51.328125</v>
      </c>
      <c r="K561" s="5">
        <v>39711.091406250001</v>
      </c>
      <c r="L561" s="5">
        <v>123466.09453125</v>
      </c>
      <c r="M561" s="5">
        <v>100000</v>
      </c>
      <c r="N561" s="5">
        <v>85000</v>
      </c>
      <c r="O561" s="5">
        <v>1548177.1859375001</v>
      </c>
      <c r="P561" s="5">
        <v>387044.29648437502</v>
      </c>
      <c r="Q561" s="5">
        <v>1935221.482421875</v>
      </c>
      <c r="R561" s="5" t="s">
        <v>6016</v>
      </c>
      <c r="S561" s="26">
        <v>0</v>
      </c>
      <c r="T561" s="5">
        <v>0</v>
      </c>
      <c r="U561" s="5">
        <v>1935221.482421875</v>
      </c>
      <c r="V561" s="5">
        <v>2026176.8920957029</v>
      </c>
    </row>
    <row r="562" spans="1:22" s="4" customFormat="1" x14ac:dyDescent="0.3">
      <c r="A562" s="4" t="s">
        <v>5348</v>
      </c>
      <c r="B562" s="4" t="s">
        <v>5712</v>
      </c>
      <c r="C562" s="4">
        <v>325</v>
      </c>
      <c r="D562" s="4">
        <v>1</v>
      </c>
      <c r="E562" s="4">
        <v>1</v>
      </c>
      <c r="F562" s="4">
        <v>1</v>
      </c>
      <c r="G562" s="5">
        <v>48750</v>
      </c>
      <c r="H562" s="5">
        <v>76.171875</v>
      </c>
      <c r="I562" s="5">
        <v>1200000</v>
      </c>
      <c r="J562" s="5">
        <v>76.171875</v>
      </c>
      <c r="K562" s="5">
        <v>43313.68359375</v>
      </c>
      <c r="L562" s="5">
        <v>126862.98046875</v>
      </c>
      <c r="M562" s="5">
        <v>100000</v>
      </c>
      <c r="N562" s="5">
        <v>85000</v>
      </c>
      <c r="O562" s="5">
        <v>1555176.6640625</v>
      </c>
      <c r="P562" s="5">
        <v>388794.166015625</v>
      </c>
      <c r="Q562" s="5">
        <v>1943970.830078125</v>
      </c>
      <c r="R562" s="5" t="s">
        <v>6016</v>
      </c>
      <c r="S562" s="26">
        <v>0</v>
      </c>
      <c r="T562" s="5">
        <v>0</v>
      </c>
      <c r="U562" s="5">
        <v>1943970.830078125</v>
      </c>
      <c r="V562" s="5">
        <v>2035337.4590917968</v>
      </c>
    </row>
    <row r="563" spans="1:22" s="4" customFormat="1" x14ac:dyDescent="0.3">
      <c r="A563" s="4" t="s">
        <v>5349</v>
      </c>
      <c r="B563" s="4" t="s">
        <v>5713</v>
      </c>
      <c r="C563" s="4">
        <v>155</v>
      </c>
      <c r="D563" s="4">
        <v>7</v>
      </c>
      <c r="E563" s="4">
        <v>1</v>
      </c>
      <c r="F563" s="4">
        <v>1</v>
      </c>
      <c r="G563" s="5">
        <v>23250</v>
      </c>
      <c r="H563" s="5">
        <v>36.328125</v>
      </c>
      <c r="I563" s="5">
        <v>1200000</v>
      </c>
      <c r="J563" s="5">
        <v>36.328125</v>
      </c>
      <c r="K563" s="5">
        <v>37535.94140625</v>
      </c>
      <c r="L563" s="5">
        <v>121415.14453125</v>
      </c>
      <c r="M563" s="5">
        <v>100000</v>
      </c>
      <c r="N563" s="5">
        <v>85000</v>
      </c>
      <c r="O563" s="5">
        <v>1543951.0859375</v>
      </c>
      <c r="P563" s="5">
        <v>385987.771484375</v>
      </c>
      <c r="Q563" s="5">
        <v>1929938.857421875</v>
      </c>
      <c r="R563" s="5" t="s">
        <v>6016</v>
      </c>
      <c r="S563" s="26">
        <v>0</v>
      </c>
      <c r="T563" s="5">
        <v>0</v>
      </c>
      <c r="U563" s="5">
        <v>1929938.857421875</v>
      </c>
      <c r="V563" s="5">
        <v>2020645.9837207031</v>
      </c>
    </row>
    <row r="564" spans="1:22" s="4" customFormat="1" x14ac:dyDescent="0.3">
      <c r="A564" s="4" t="s">
        <v>5350</v>
      </c>
      <c r="B564" s="4" t="s">
        <v>5714</v>
      </c>
      <c r="C564" s="4">
        <v>100</v>
      </c>
      <c r="D564" s="4">
        <v>1</v>
      </c>
      <c r="E564" s="4">
        <v>1</v>
      </c>
      <c r="F564" s="4">
        <v>1</v>
      </c>
      <c r="G564" s="5">
        <v>15000</v>
      </c>
      <c r="H564" s="5">
        <v>23.4375</v>
      </c>
      <c r="I564" s="5">
        <v>1200000</v>
      </c>
      <c r="J564" s="5">
        <v>23.4375</v>
      </c>
      <c r="K564" s="5">
        <v>35666.671875</v>
      </c>
      <c r="L564" s="5">
        <v>119652.609375</v>
      </c>
      <c r="M564" s="5">
        <v>100000</v>
      </c>
      <c r="N564" s="5">
        <v>85000</v>
      </c>
      <c r="O564" s="5">
        <v>1540319.28125</v>
      </c>
      <c r="P564" s="5">
        <v>385079.8203125</v>
      </c>
      <c r="Q564" s="5">
        <v>1925399.1015625</v>
      </c>
      <c r="R564" s="5" t="s">
        <v>6016</v>
      </c>
      <c r="S564" s="26">
        <v>0</v>
      </c>
      <c r="T564" s="5">
        <v>0</v>
      </c>
      <c r="U564" s="5">
        <v>1925399.1015625</v>
      </c>
      <c r="V564" s="5">
        <v>2015892.8593359373</v>
      </c>
    </row>
    <row r="565" spans="1:22" s="4" customFormat="1" x14ac:dyDescent="0.3">
      <c r="A565" s="4" t="s">
        <v>5352</v>
      </c>
      <c r="B565" s="4" t="s">
        <v>5716</v>
      </c>
      <c r="C565" s="4">
        <v>120</v>
      </c>
      <c r="D565" s="4">
        <v>1</v>
      </c>
      <c r="E565" s="4">
        <v>1</v>
      </c>
      <c r="F565" s="4">
        <v>1</v>
      </c>
      <c r="G565" s="5">
        <v>18000</v>
      </c>
      <c r="H565" s="5">
        <v>28.125</v>
      </c>
      <c r="I565" s="5">
        <v>1200000</v>
      </c>
      <c r="J565" s="5">
        <v>28.125</v>
      </c>
      <c r="K565" s="5">
        <v>36346.40625</v>
      </c>
      <c r="L565" s="5">
        <v>120293.53125</v>
      </c>
      <c r="M565" s="5">
        <v>100000</v>
      </c>
      <c r="N565" s="5">
        <v>85000</v>
      </c>
      <c r="O565" s="5">
        <v>1541639.9375</v>
      </c>
      <c r="P565" s="5">
        <v>385409.984375</v>
      </c>
      <c r="Q565" s="5">
        <v>1927049.921875</v>
      </c>
      <c r="R565" s="5" t="s">
        <v>6016</v>
      </c>
      <c r="S565" s="26">
        <v>0</v>
      </c>
      <c r="T565" s="5">
        <v>0</v>
      </c>
      <c r="U565" s="5">
        <v>1927049.921875</v>
      </c>
      <c r="V565" s="5">
        <v>2017621.2682031249</v>
      </c>
    </row>
    <row r="566" spans="1:22" s="4" customFormat="1" x14ac:dyDescent="0.3">
      <c r="A566" s="4" t="s">
        <v>5353</v>
      </c>
      <c r="B566" s="4" t="s">
        <v>5717</v>
      </c>
      <c r="C566" s="4">
        <v>110</v>
      </c>
      <c r="D566" s="4">
        <v>3</v>
      </c>
      <c r="E566" s="4">
        <v>1</v>
      </c>
      <c r="F566" s="4">
        <v>1</v>
      </c>
      <c r="G566" s="5">
        <v>16500</v>
      </c>
      <c r="H566" s="5">
        <v>25.78125</v>
      </c>
      <c r="I566" s="5">
        <v>1200000</v>
      </c>
      <c r="J566" s="5">
        <v>25.78125</v>
      </c>
      <c r="K566" s="5">
        <v>36006.5390625</v>
      </c>
      <c r="L566" s="5">
        <v>119973.0703125</v>
      </c>
      <c r="M566" s="5">
        <v>100000</v>
      </c>
      <c r="N566" s="5">
        <v>85000</v>
      </c>
      <c r="O566" s="5">
        <v>1540979.609375</v>
      </c>
      <c r="P566" s="5">
        <v>385244.90234375</v>
      </c>
      <c r="Q566" s="5">
        <v>1926224.51171875</v>
      </c>
      <c r="R566" s="5" t="s">
        <v>6016</v>
      </c>
      <c r="S566" s="26">
        <v>0</v>
      </c>
      <c r="T566" s="5">
        <v>0</v>
      </c>
      <c r="U566" s="5">
        <v>1926224.51171875</v>
      </c>
      <c r="V566" s="5">
        <v>2016757.0637695312</v>
      </c>
    </row>
    <row r="567" spans="1:22" s="4" customFormat="1" x14ac:dyDescent="0.3">
      <c r="A567" s="4" t="s">
        <v>5354</v>
      </c>
      <c r="B567" s="4" t="s">
        <v>5718</v>
      </c>
      <c r="C567" s="4">
        <v>36</v>
      </c>
      <c r="D567" s="4">
        <v>2</v>
      </c>
      <c r="E567" s="4">
        <v>1</v>
      </c>
      <c r="F567" s="4">
        <v>1</v>
      </c>
      <c r="G567" s="5">
        <v>5400</v>
      </c>
      <c r="H567" s="5">
        <v>8.4375</v>
      </c>
      <c r="I567" s="5">
        <v>1200000</v>
      </c>
      <c r="J567" s="5">
        <v>8.4375</v>
      </c>
      <c r="K567" s="5">
        <v>33491.521874999999</v>
      </c>
      <c r="L567" s="5">
        <v>117601.659375</v>
      </c>
      <c r="M567" s="5">
        <v>100000</v>
      </c>
      <c r="N567" s="5">
        <v>85000</v>
      </c>
      <c r="O567" s="5">
        <v>1536093.1812499999</v>
      </c>
      <c r="P567" s="5">
        <v>384023.29531249998</v>
      </c>
      <c r="Q567" s="5">
        <v>1920116.4765625</v>
      </c>
      <c r="R567" s="5" t="s">
        <v>6016</v>
      </c>
      <c r="S567" s="26">
        <v>0</v>
      </c>
      <c r="T567" s="5">
        <v>0</v>
      </c>
      <c r="U567" s="5">
        <v>1920116.4765625</v>
      </c>
      <c r="V567" s="5">
        <v>2010361.9509609374</v>
      </c>
    </row>
    <row r="568" spans="1:22" s="4" customFormat="1" x14ac:dyDescent="0.3">
      <c r="A568" s="4" t="s">
        <v>5355</v>
      </c>
      <c r="B568" s="4" t="s">
        <v>5719</v>
      </c>
      <c r="C568" s="4">
        <v>26</v>
      </c>
      <c r="D568" s="4">
        <v>2</v>
      </c>
      <c r="E568" s="4">
        <v>1</v>
      </c>
      <c r="F568" s="4">
        <v>1</v>
      </c>
      <c r="G568" s="5">
        <v>3900</v>
      </c>
      <c r="H568" s="5">
        <v>6.09375</v>
      </c>
      <c r="I568" s="5">
        <v>1200000</v>
      </c>
      <c r="J568" s="5">
        <v>6.09375</v>
      </c>
      <c r="K568" s="5">
        <v>33151.654687499999</v>
      </c>
      <c r="L568" s="5">
        <v>117281.1984375</v>
      </c>
      <c r="M568" s="5">
        <v>100000</v>
      </c>
      <c r="N568" s="5">
        <v>85000</v>
      </c>
      <c r="O568" s="5">
        <v>1535432.8531249999</v>
      </c>
      <c r="P568" s="5">
        <v>383858.21328124998</v>
      </c>
      <c r="Q568" s="5">
        <v>1919291.06640625</v>
      </c>
      <c r="R568" s="5" t="s">
        <v>6018</v>
      </c>
      <c r="S568" s="26">
        <v>0</v>
      </c>
      <c r="T568" s="5">
        <v>0</v>
      </c>
      <c r="U568" s="5">
        <v>1919291.06640625</v>
      </c>
      <c r="V568" s="5">
        <v>2009497.7465273435</v>
      </c>
    </row>
    <row r="569" spans="1:22" s="4" customFormat="1" x14ac:dyDescent="0.3">
      <c r="A569" s="4" t="s">
        <v>5357</v>
      </c>
      <c r="B569" s="4" t="s">
        <v>5721</v>
      </c>
      <c r="C569" s="4">
        <v>579</v>
      </c>
      <c r="D569" s="4">
        <v>1</v>
      </c>
      <c r="E569" s="4">
        <v>1</v>
      </c>
      <c r="F569" s="4">
        <v>1</v>
      </c>
      <c r="G569" s="5">
        <v>86850</v>
      </c>
      <c r="H569" s="5">
        <v>135.703125</v>
      </c>
      <c r="I569" s="5">
        <v>1200000</v>
      </c>
      <c r="J569" s="5">
        <v>135.703125</v>
      </c>
      <c r="K569" s="5">
        <v>51946.310156249994</v>
      </c>
      <c r="L569" s="5">
        <v>135002.68828125001</v>
      </c>
      <c r="M569" s="5">
        <v>100000</v>
      </c>
      <c r="N569" s="5">
        <v>85000</v>
      </c>
      <c r="O569" s="5">
        <v>1571948.9984375001</v>
      </c>
      <c r="P569" s="5">
        <v>392987.24960937502</v>
      </c>
      <c r="Q569" s="5">
        <v>1964936.248046875</v>
      </c>
      <c r="R569" s="5" t="s">
        <v>6019</v>
      </c>
      <c r="S569" s="26">
        <v>0.3</v>
      </c>
      <c r="T569" s="5">
        <v>471584.69953124999</v>
      </c>
      <c r="U569" s="5">
        <v>2436520.9475781252</v>
      </c>
      <c r="V569" s="5">
        <v>2551037.4321142971</v>
      </c>
    </row>
    <row r="570" spans="1:22" s="4" customFormat="1" x14ac:dyDescent="0.3">
      <c r="A570" s="4" t="s">
        <v>5358</v>
      </c>
      <c r="B570" s="4" t="s">
        <v>5722</v>
      </c>
      <c r="C570" s="4">
        <v>694</v>
      </c>
      <c r="D570" s="4">
        <v>1</v>
      </c>
      <c r="E570" s="4">
        <v>1</v>
      </c>
      <c r="F570" s="4">
        <v>1</v>
      </c>
      <c r="G570" s="5">
        <v>104100</v>
      </c>
      <c r="H570" s="5">
        <v>162.65625</v>
      </c>
      <c r="I570" s="5">
        <v>1200000</v>
      </c>
      <c r="J570" s="5">
        <v>162.65625</v>
      </c>
      <c r="K570" s="5">
        <v>55854.782812499994</v>
      </c>
      <c r="L570" s="5">
        <v>138687.98906250001</v>
      </c>
      <c r="M570" s="5">
        <v>100000</v>
      </c>
      <c r="N570" s="5">
        <v>85000</v>
      </c>
      <c r="O570" s="5">
        <v>1579542.7718750001</v>
      </c>
      <c r="P570" s="5">
        <v>394885.69296875002</v>
      </c>
      <c r="Q570" s="5">
        <v>1974428.46484375</v>
      </c>
      <c r="R570" s="5" t="s">
        <v>6019</v>
      </c>
      <c r="S570" s="26">
        <v>0.3</v>
      </c>
      <c r="T570" s="5">
        <v>473862.83156249998</v>
      </c>
      <c r="U570" s="5">
        <v>2448291.29640625</v>
      </c>
      <c r="V570" s="5">
        <v>2563360.9873373434</v>
      </c>
    </row>
    <row r="571" spans="1:22" s="4" customFormat="1" x14ac:dyDescent="0.3">
      <c r="A571" s="4" t="s">
        <v>5359</v>
      </c>
      <c r="B571" s="4" t="s">
        <v>5723</v>
      </c>
      <c r="C571" s="4">
        <v>655</v>
      </c>
      <c r="D571" s="4">
        <v>1</v>
      </c>
      <c r="E571" s="4">
        <v>1</v>
      </c>
      <c r="F571" s="4">
        <v>1</v>
      </c>
      <c r="G571" s="5">
        <v>98250</v>
      </c>
      <c r="H571" s="5">
        <v>153.515625</v>
      </c>
      <c r="I571" s="5">
        <v>1200000</v>
      </c>
      <c r="J571" s="5">
        <v>153.515625</v>
      </c>
      <c r="K571" s="5">
        <v>54529.30078125</v>
      </c>
      <c r="L571" s="5">
        <v>137438.19140625</v>
      </c>
      <c r="M571" s="5">
        <v>100000</v>
      </c>
      <c r="N571" s="5">
        <v>85000</v>
      </c>
      <c r="O571" s="5">
        <v>1576967.4921875</v>
      </c>
      <c r="P571" s="5">
        <v>394241.873046875</v>
      </c>
      <c r="Q571" s="5">
        <v>1971209.365234375</v>
      </c>
      <c r="R571" s="5" t="s">
        <v>6019</v>
      </c>
      <c r="S571" s="26">
        <v>0.3</v>
      </c>
      <c r="T571" s="5">
        <v>473090.24765624997</v>
      </c>
      <c r="U571" s="5">
        <v>2444299.6128906249</v>
      </c>
      <c r="V571" s="5">
        <v>2559181.6946964841</v>
      </c>
    </row>
    <row r="572" spans="1:22" s="4" customFormat="1" x14ac:dyDescent="0.3">
      <c r="A572" s="4" t="s">
        <v>5360</v>
      </c>
      <c r="B572" s="4" t="s">
        <v>5724</v>
      </c>
      <c r="C572" s="4">
        <v>300</v>
      </c>
      <c r="D572" s="4">
        <v>1</v>
      </c>
      <c r="E572" s="4">
        <v>1</v>
      </c>
      <c r="F572" s="4">
        <v>1</v>
      </c>
      <c r="G572" s="5">
        <v>45000</v>
      </c>
      <c r="H572" s="5">
        <v>70.3125</v>
      </c>
      <c r="I572" s="5">
        <v>1200000</v>
      </c>
      <c r="J572" s="5">
        <v>70.3125</v>
      </c>
      <c r="K572" s="5">
        <v>42464.015625</v>
      </c>
      <c r="L572" s="5">
        <v>126061.828125</v>
      </c>
      <c r="M572" s="5">
        <v>100000</v>
      </c>
      <c r="N572" s="5">
        <v>85000</v>
      </c>
      <c r="O572" s="5">
        <v>1553525.84375</v>
      </c>
      <c r="P572" s="5">
        <v>388381.4609375</v>
      </c>
      <c r="Q572" s="5">
        <v>1941907.3046875</v>
      </c>
      <c r="R572" s="5" t="s">
        <v>6019</v>
      </c>
      <c r="S572" s="26">
        <v>0.3</v>
      </c>
      <c r="T572" s="5">
        <v>466057.75312499999</v>
      </c>
      <c r="U572" s="5">
        <v>2407965.0578124998</v>
      </c>
      <c r="V572" s="5">
        <v>2521139.415529687</v>
      </c>
    </row>
    <row r="573" spans="1:22" s="4" customFormat="1" x14ac:dyDescent="0.3">
      <c r="A573" s="4" t="s">
        <v>5361</v>
      </c>
      <c r="B573" s="4" t="s">
        <v>5725</v>
      </c>
      <c r="C573" s="4">
        <v>100</v>
      </c>
      <c r="D573" s="4">
        <v>1</v>
      </c>
      <c r="E573" s="4">
        <v>1</v>
      </c>
      <c r="F573" s="4">
        <v>1</v>
      </c>
      <c r="G573" s="5">
        <v>15000</v>
      </c>
      <c r="H573" s="5">
        <v>23.4375</v>
      </c>
      <c r="I573" s="5">
        <v>1200000</v>
      </c>
      <c r="J573" s="5">
        <v>23.4375</v>
      </c>
      <c r="K573" s="5">
        <v>35666.671875</v>
      </c>
      <c r="L573" s="5">
        <v>119652.609375</v>
      </c>
      <c r="M573" s="5">
        <v>100000</v>
      </c>
      <c r="N573" s="5">
        <v>85000</v>
      </c>
      <c r="O573" s="5">
        <v>1540319.28125</v>
      </c>
      <c r="P573" s="5">
        <v>385079.8203125</v>
      </c>
      <c r="Q573" s="5">
        <v>1925399.1015625</v>
      </c>
      <c r="R573" s="5" t="s">
        <v>6019</v>
      </c>
      <c r="S573" s="26">
        <v>0.3</v>
      </c>
      <c r="T573" s="5">
        <v>462095.78437499999</v>
      </c>
      <c r="U573" s="5">
        <v>2387494.8859374998</v>
      </c>
      <c r="V573" s="5">
        <v>2499707.1455765623</v>
      </c>
    </row>
    <row r="574" spans="1:22" s="4" customFormat="1" x14ac:dyDescent="0.3">
      <c r="A574" s="4" t="s">
        <v>5362</v>
      </c>
      <c r="B574" s="4" t="s">
        <v>5726</v>
      </c>
      <c r="C574" s="4">
        <v>250</v>
      </c>
      <c r="D574" s="4">
        <v>2</v>
      </c>
      <c r="E574" s="4">
        <v>1</v>
      </c>
      <c r="F574" s="4">
        <v>1</v>
      </c>
      <c r="G574" s="5">
        <v>37500</v>
      </c>
      <c r="H574" s="5">
        <v>58.59375</v>
      </c>
      <c r="I574" s="5">
        <v>1200000</v>
      </c>
      <c r="J574" s="5">
        <v>58.59375</v>
      </c>
      <c r="K574" s="5">
        <v>40764.6796875</v>
      </c>
      <c r="L574" s="5">
        <v>124459.5234375</v>
      </c>
      <c r="M574" s="5">
        <v>100000</v>
      </c>
      <c r="N574" s="5">
        <v>85000</v>
      </c>
      <c r="O574" s="5">
        <v>1550224.203125</v>
      </c>
      <c r="P574" s="5">
        <v>387556.05078125</v>
      </c>
      <c r="Q574" s="5">
        <v>1937780.25390625</v>
      </c>
      <c r="R574" s="5" t="s">
        <v>6019</v>
      </c>
      <c r="S574" s="26">
        <v>0.3</v>
      </c>
      <c r="T574" s="5">
        <v>465067.26093749999</v>
      </c>
      <c r="U574" s="5">
        <v>2402847.5148437498</v>
      </c>
      <c r="V574" s="5">
        <v>2515781.3480414059</v>
      </c>
    </row>
    <row r="575" spans="1:22" s="4" customFormat="1" x14ac:dyDescent="0.3">
      <c r="A575" s="4" t="s">
        <v>5363</v>
      </c>
      <c r="B575" s="4" t="s">
        <v>5727</v>
      </c>
      <c r="C575" s="4">
        <v>56</v>
      </c>
      <c r="D575" s="4">
        <v>2</v>
      </c>
      <c r="E575" s="4">
        <v>1</v>
      </c>
      <c r="F575" s="4">
        <v>1</v>
      </c>
      <c r="G575" s="5">
        <v>8400</v>
      </c>
      <c r="H575" s="5">
        <v>13.125</v>
      </c>
      <c r="I575" s="5">
        <v>1200000</v>
      </c>
      <c r="J575" s="5">
        <v>13.125</v>
      </c>
      <c r="K575" s="5">
        <v>34171.256249999999</v>
      </c>
      <c r="L575" s="5">
        <v>118242.58125</v>
      </c>
      <c r="M575" s="5">
        <v>100000</v>
      </c>
      <c r="N575" s="5">
        <v>85000</v>
      </c>
      <c r="O575" s="5">
        <v>1537413.8374999999</v>
      </c>
      <c r="P575" s="5">
        <v>384353.45937499998</v>
      </c>
      <c r="Q575" s="5">
        <v>1921767.296875</v>
      </c>
      <c r="R575" s="5" t="s">
        <v>6019</v>
      </c>
      <c r="S575" s="26">
        <v>0.3</v>
      </c>
      <c r="T575" s="5">
        <v>461224.15124999994</v>
      </c>
      <c r="U575" s="5">
        <v>2382991.4481250001</v>
      </c>
      <c r="V575" s="5">
        <v>2494992.0461868751</v>
      </c>
    </row>
    <row r="576" spans="1:22" s="4" customFormat="1" x14ac:dyDescent="0.3">
      <c r="A576" s="4" t="s">
        <v>5364</v>
      </c>
      <c r="B576" s="4" t="s">
        <v>5728</v>
      </c>
      <c r="C576" s="4">
        <v>25</v>
      </c>
      <c r="D576" s="4">
        <v>5</v>
      </c>
      <c r="E576" s="4">
        <v>1</v>
      </c>
      <c r="F576" s="4">
        <v>1</v>
      </c>
      <c r="G576" s="5">
        <v>3750</v>
      </c>
      <c r="H576" s="5">
        <v>5.859375</v>
      </c>
      <c r="I576" s="5">
        <v>1200000</v>
      </c>
      <c r="J576" s="5">
        <v>5.859375</v>
      </c>
      <c r="K576" s="5">
        <v>33117.66796875</v>
      </c>
      <c r="L576" s="5">
        <v>117249.15234375</v>
      </c>
      <c r="M576" s="5">
        <v>100000</v>
      </c>
      <c r="N576" s="5">
        <v>85000</v>
      </c>
      <c r="O576" s="5">
        <v>1535366.8203125</v>
      </c>
      <c r="P576" s="5">
        <v>383841.705078125</v>
      </c>
      <c r="Q576" s="5">
        <v>1919208.525390625</v>
      </c>
      <c r="R576" s="5" t="s">
        <v>6019</v>
      </c>
      <c r="S576" s="26">
        <v>0.3</v>
      </c>
      <c r="T576" s="5">
        <v>460610.04609374999</v>
      </c>
      <c r="U576" s="5">
        <v>2379818.5714843748</v>
      </c>
      <c r="V576" s="5">
        <v>2491670.0443441402</v>
      </c>
    </row>
    <row r="577" spans="1:22" s="4" customFormat="1" x14ac:dyDescent="0.3">
      <c r="A577" s="4" t="s">
        <v>5365</v>
      </c>
      <c r="B577" s="4" t="s">
        <v>5729</v>
      </c>
      <c r="C577" s="4">
        <v>100</v>
      </c>
      <c r="D577" s="4">
        <v>1</v>
      </c>
      <c r="E577" s="4">
        <v>1</v>
      </c>
      <c r="F577" s="4">
        <v>1</v>
      </c>
      <c r="G577" s="5">
        <v>15000</v>
      </c>
      <c r="H577" s="5">
        <v>23.4375</v>
      </c>
      <c r="I577" s="5">
        <v>1200000</v>
      </c>
      <c r="J577" s="5">
        <v>23.4375</v>
      </c>
      <c r="K577" s="5">
        <v>35666.671875</v>
      </c>
      <c r="L577" s="5">
        <v>119652.609375</v>
      </c>
      <c r="M577" s="5">
        <v>100000</v>
      </c>
      <c r="N577" s="5">
        <v>85000</v>
      </c>
      <c r="O577" s="5">
        <v>1540319.28125</v>
      </c>
      <c r="P577" s="5">
        <v>385079.8203125</v>
      </c>
      <c r="Q577" s="5">
        <v>1925399.1015625</v>
      </c>
      <c r="R577" s="5" t="s">
        <v>6019</v>
      </c>
      <c r="S577" s="26">
        <v>0.3</v>
      </c>
      <c r="T577" s="5">
        <v>462095.78437499999</v>
      </c>
      <c r="U577" s="5">
        <v>2387494.8859374998</v>
      </c>
      <c r="V577" s="5">
        <v>2499707.1455765623</v>
      </c>
    </row>
    <row r="578" spans="1:22" s="4" customFormat="1" x14ac:dyDescent="0.3">
      <c r="A578" s="4" t="s">
        <v>5366</v>
      </c>
      <c r="B578" s="4" t="s">
        <v>5730</v>
      </c>
      <c r="C578" s="4">
        <v>95</v>
      </c>
      <c r="D578" s="4">
        <v>1</v>
      </c>
      <c r="E578" s="4">
        <v>1</v>
      </c>
      <c r="F578" s="4">
        <v>1</v>
      </c>
      <c r="G578" s="5">
        <v>14250</v>
      </c>
      <c r="H578" s="5">
        <v>22.265625</v>
      </c>
      <c r="I578" s="5">
        <v>1200000</v>
      </c>
      <c r="J578" s="5">
        <v>22.265625</v>
      </c>
      <c r="K578" s="5">
        <v>35496.73828125</v>
      </c>
      <c r="L578" s="5">
        <v>119492.37890625</v>
      </c>
      <c r="M578" s="5">
        <v>100000</v>
      </c>
      <c r="N578" s="5">
        <v>85000</v>
      </c>
      <c r="O578" s="5">
        <v>1539989.1171875</v>
      </c>
      <c r="P578" s="5">
        <v>384997.279296875</v>
      </c>
      <c r="Q578" s="5">
        <v>1924986.396484375</v>
      </c>
      <c r="R578" s="5" t="s">
        <v>6019</v>
      </c>
      <c r="S578" s="26">
        <v>0.3</v>
      </c>
      <c r="T578" s="5">
        <v>461996.73515625001</v>
      </c>
      <c r="U578" s="5">
        <v>2386983.1316406252</v>
      </c>
      <c r="V578" s="5">
        <v>2499171.3388277343</v>
      </c>
    </row>
    <row r="579" spans="1:22" s="4" customFormat="1" x14ac:dyDescent="0.3">
      <c r="A579" s="4" t="s">
        <v>5367</v>
      </c>
      <c r="B579" s="4" t="s">
        <v>5731</v>
      </c>
      <c r="C579" s="4">
        <v>70</v>
      </c>
      <c r="D579" s="4">
        <v>1</v>
      </c>
      <c r="E579" s="4">
        <v>1</v>
      </c>
      <c r="F579" s="4">
        <v>1</v>
      </c>
      <c r="G579" s="5">
        <v>10500</v>
      </c>
      <c r="H579" s="5">
        <v>16.40625</v>
      </c>
      <c r="I579" s="5">
        <v>1200000</v>
      </c>
      <c r="J579" s="5">
        <v>16.40625</v>
      </c>
      <c r="K579" s="5">
        <v>34647.0703125</v>
      </c>
      <c r="L579" s="5">
        <v>118691.2265625</v>
      </c>
      <c r="M579" s="5">
        <v>100000</v>
      </c>
      <c r="N579" s="5">
        <v>85000</v>
      </c>
      <c r="O579" s="5">
        <v>1538338.296875</v>
      </c>
      <c r="P579" s="5">
        <v>384584.57421875</v>
      </c>
      <c r="Q579" s="5">
        <v>1922922.87109375</v>
      </c>
      <c r="R579" s="5" t="s">
        <v>6019</v>
      </c>
      <c r="S579" s="26">
        <v>0.3</v>
      </c>
      <c r="T579" s="5">
        <v>461501.48906250001</v>
      </c>
      <c r="U579" s="5">
        <v>2384424.3601562502</v>
      </c>
      <c r="V579" s="5">
        <v>2496492.3050835938</v>
      </c>
    </row>
    <row r="580" spans="1:22" s="4" customFormat="1" x14ac:dyDescent="0.3">
      <c r="A580" s="4" t="s">
        <v>5369</v>
      </c>
      <c r="B580" s="4" t="s">
        <v>5732</v>
      </c>
      <c r="C580" s="4">
        <v>100</v>
      </c>
      <c r="D580" s="4">
        <v>1</v>
      </c>
      <c r="E580" s="4">
        <v>1</v>
      </c>
      <c r="F580" s="4">
        <v>1</v>
      </c>
      <c r="G580" s="5">
        <v>15000</v>
      </c>
      <c r="H580" s="5">
        <v>23.4375</v>
      </c>
      <c r="I580" s="5">
        <v>1200000</v>
      </c>
      <c r="J580" s="5">
        <v>23.4375</v>
      </c>
      <c r="K580" s="5">
        <v>35666.671875</v>
      </c>
      <c r="L580" s="5">
        <v>119652.609375</v>
      </c>
      <c r="M580" s="5">
        <v>100000</v>
      </c>
      <c r="N580" s="5">
        <v>85000</v>
      </c>
      <c r="O580" s="5">
        <v>1540319.28125</v>
      </c>
      <c r="P580" s="5">
        <v>385079.8203125</v>
      </c>
      <c r="Q580" s="5">
        <v>1925399.1015625</v>
      </c>
      <c r="R580" s="5" t="s">
        <v>6020</v>
      </c>
      <c r="S580" s="26">
        <v>0.3</v>
      </c>
      <c r="T580" s="5">
        <v>462095.78437499999</v>
      </c>
      <c r="U580" s="5">
        <v>2387494.8859374998</v>
      </c>
      <c r="V580" s="5">
        <v>2499707.1455765623</v>
      </c>
    </row>
    <row r="581" spans="1:22" s="4" customFormat="1" x14ac:dyDescent="0.3">
      <c r="A581" s="4" t="s">
        <v>5370</v>
      </c>
      <c r="B581" s="4" t="s">
        <v>5733</v>
      </c>
      <c r="C581" s="4">
        <v>100</v>
      </c>
      <c r="D581" s="4">
        <v>1</v>
      </c>
      <c r="E581" s="4">
        <v>1</v>
      </c>
      <c r="F581" s="4">
        <v>1</v>
      </c>
      <c r="G581" s="5">
        <v>15000</v>
      </c>
      <c r="H581" s="5">
        <v>23.4375</v>
      </c>
      <c r="I581" s="5">
        <v>1200000</v>
      </c>
      <c r="J581" s="5">
        <v>23.4375</v>
      </c>
      <c r="K581" s="5">
        <v>35666.671875</v>
      </c>
      <c r="L581" s="5">
        <v>119652.609375</v>
      </c>
      <c r="M581" s="5">
        <v>100000</v>
      </c>
      <c r="N581" s="5">
        <v>85000</v>
      </c>
      <c r="O581" s="5">
        <v>1540319.28125</v>
      </c>
      <c r="P581" s="5">
        <v>385079.8203125</v>
      </c>
      <c r="Q581" s="5">
        <v>1925399.1015625</v>
      </c>
      <c r="R581" s="5" t="s">
        <v>6020</v>
      </c>
      <c r="S581" s="26">
        <v>0.3</v>
      </c>
      <c r="T581" s="5">
        <v>462095.78437499999</v>
      </c>
      <c r="U581" s="5">
        <v>2387494.8859374998</v>
      </c>
      <c r="V581" s="5">
        <v>2499707.1455765623</v>
      </c>
    </row>
    <row r="582" spans="1:22" s="4" customFormat="1" x14ac:dyDescent="0.3">
      <c r="A582" s="4" t="s">
        <v>5372</v>
      </c>
      <c r="B582" s="4" t="s">
        <v>5735</v>
      </c>
      <c r="C582" s="4">
        <v>120</v>
      </c>
      <c r="D582" s="4">
        <v>4</v>
      </c>
      <c r="E582" s="4">
        <v>1</v>
      </c>
      <c r="F582" s="4">
        <v>1</v>
      </c>
      <c r="G582" s="5">
        <v>18000</v>
      </c>
      <c r="H582" s="5">
        <v>28.125</v>
      </c>
      <c r="I582" s="5">
        <v>1200000</v>
      </c>
      <c r="J582" s="5">
        <v>28.125</v>
      </c>
      <c r="K582" s="5">
        <v>36346.40625</v>
      </c>
      <c r="L582" s="5">
        <v>120293.53125</v>
      </c>
      <c r="M582" s="5">
        <v>100000</v>
      </c>
      <c r="N582" s="5">
        <v>85000</v>
      </c>
      <c r="O582" s="5">
        <v>1541639.9375</v>
      </c>
      <c r="P582" s="5">
        <v>385409.984375</v>
      </c>
      <c r="Q582" s="5">
        <v>1927049.921875</v>
      </c>
      <c r="R582" s="5" t="s">
        <v>6021</v>
      </c>
      <c r="S582" s="26">
        <v>0</v>
      </c>
      <c r="T582" s="5">
        <v>0</v>
      </c>
      <c r="U582" s="5">
        <v>1927049.921875</v>
      </c>
      <c r="V582" s="5">
        <v>2017621.2682031249</v>
      </c>
    </row>
    <row r="583" spans="1:22" s="4" customFormat="1" x14ac:dyDescent="0.3">
      <c r="A583" s="4" t="s">
        <v>5373</v>
      </c>
      <c r="B583" s="4" t="s">
        <v>5736</v>
      </c>
      <c r="C583" s="4">
        <v>160</v>
      </c>
      <c r="D583" s="4">
        <v>8</v>
      </c>
      <c r="E583" s="4">
        <v>1</v>
      </c>
      <c r="F583" s="4">
        <v>1</v>
      </c>
      <c r="G583" s="5">
        <v>24000</v>
      </c>
      <c r="H583" s="5">
        <v>37.5</v>
      </c>
      <c r="I583" s="5">
        <v>1200000</v>
      </c>
      <c r="J583" s="5">
        <v>37.5</v>
      </c>
      <c r="K583" s="5">
        <v>37705.875</v>
      </c>
      <c r="L583" s="5">
        <v>121575.375</v>
      </c>
      <c r="M583" s="5">
        <v>100000</v>
      </c>
      <c r="N583" s="5">
        <v>85000</v>
      </c>
      <c r="O583" s="5">
        <v>1544281.25</v>
      </c>
      <c r="P583" s="5">
        <v>386070.3125</v>
      </c>
      <c r="Q583" s="5">
        <v>1930351.5625</v>
      </c>
      <c r="R583" s="5" t="s">
        <v>6021</v>
      </c>
      <c r="S583" s="26">
        <v>0</v>
      </c>
      <c r="T583" s="5">
        <v>0</v>
      </c>
      <c r="U583" s="5">
        <v>1930351.5625</v>
      </c>
      <c r="V583" s="5">
        <v>2021078.0859374998</v>
      </c>
    </row>
    <row r="584" spans="1:22" s="4" customFormat="1" x14ac:dyDescent="0.3">
      <c r="A584" s="4" t="s">
        <v>5374</v>
      </c>
      <c r="B584" s="4" t="s">
        <v>5737</v>
      </c>
      <c r="C584" s="4">
        <v>125</v>
      </c>
      <c r="D584" s="4">
        <v>11</v>
      </c>
      <c r="E584" s="4">
        <v>1</v>
      </c>
      <c r="F584" s="4">
        <v>1</v>
      </c>
      <c r="G584" s="5">
        <v>18750</v>
      </c>
      <c r="H584" s="5">
        <v>29.296875</v>
      </c>
      <c r="I584" s="5">
        <v>1200000</v>
      </c>
      <c r="J584" s="5">
        <v>29.296875</v>
      </c>
      <c r="K584" s="5">
        <v>36516.33984375</v>
      </c>
      <c r="L584" s="5">
        <v>120453.76171875</v>
      </c>
      <c r="M584" s="5">
        <v>100000</v>
      </c>
      <c r="N584" s="5">
        <v>85000</v>
      </c>
      <c r="O584" s="5">
        <v>1541970.1015625</v>
      </c>
      <c r="P584" s="5">
        <v>385492.525390625</v>
      </c>
      <c r="Q584" s="5">
        <v>1927462.626953125</v>
      </c>
      <c r="R584" s="5" t="s">
        <v>6021</v>
      </c>
      <c r="S584" s="26">
        <v>0</v>
      </c>
      <c r="T584" s="5">
        <v>0</v>
      </c>
      <c r="U584" s="5">
        <v>1927462.626953125</v>
      </c>
      <c r="V584" s="5">
        <v>2018053.3704199218</v>
      </c>
    </row>
    <row r="585" spans="1:22" s="4" customFormat="1" x14ac:dyDescent="0.3">
      <c r="A585" s="4" t="s">
        <v>5375</v>
      </c>
      <c r="B585" s="4" t="s">
        <v>5738</v>
      </c>
      <c r="C585" s="4">
        <v>50</v>
      </c>
      <c r="D585" s="4">
        <v>10</v>
      </c>
      <c r="E585" s="4">
        <v>1</v>
      </c>
      <c r="F585" s="4">
        <v>1</v>
      </c>
      <c r="G585" s="5">
        <v>7500</v>
      </c>
      <c r="H585" s="5">
        <v>11.71875</v>
      </c>
      <c r="I585" s="5">
        <v>1200000</v>
      </c>
      <c r="J585" s="5">
        <v>11.71875</v>
      </c>
      <c r="K585" s="5">
        <v>33967.3359375</v>
      </c>
      <c r="L585" s="5">
        <v>118050.3046875</v>
      </c>
      <c r="M585" s="5">
        <v>100000</v>
      </c>
      <c r="N585" s="5">
        <v>85000</v>
      </c>
      <c r="O585" s="5">
        <v>1537017.640625</v>
      </c>
      <c r="P585" s="5">
        <v>384254.41015625</v>
      </c>
      <c r="Q585" s="5">
        <v>1921272.05078125</v>
      </c>
      <c r="R585" s="5" t="s">
        <v>6021</v>
      </c>
      <c r="S585" s="26">
        <v>0</v>
      </c>
      <c r="T585" s="5">
        <v>0</v>
      </c>
      <c r="U585" s="5">
        <v>1921272.05078125</v>
      </c>
      <c r="V585" s="5">
        <v>2011571.8371679685</v>
      </c>
    </row>
    <row r="586" spans="1:22" s="4" customFormat="1" x14ac:dyDescent="0.3">
      <c r="A586" s="4" t="s">
        <v>5377</v>
      </c>
      <c r="B586" s="4" t="s">
        <v>5740</v>
      </c>
      <c r="C586" s="4">
        <v>60</v>
      </c>
      <c r="D586" s="4">
        <v>1</v>
      </c>
      <c r="E586" s="4">
        <v>1</v>
      </c>
      <c r="F586" s="4">
        <v>1</v>
      </c>
      <c r="G586" s="5">
        <v>9000</v>
      </c>
      <c r="H586" s="5">
        <v>14.0625</v>
      </c>
      <c r="I586" s="5">
        <v>1200000</v>
      </c>
      <c r="J586" s="5">
        <v>14.0625</v>
      </c>
      <c r="K586" s="5">
        <v>34307.203125</v>
      </c>
      <c r="L586" s="5">
        <v>118370.765625</v>
      </c>
      <c r="M586" s="5">
        <v>100000</v>
      </c>
      <c r="N586" s="5">
        <v>85000</v>
      </c>
      <c r="O586" s="5">
        <v>1537677.96875</v>
      </c>
      <c r="P586" s="5">
        <v>384419.4921875</v>
      </c>
      <c r="Q586" s="5">
        <v>1922097.4609375</v>
      </c>
      <c r="R586" s="5" t="s">
        <v>6021</v>
      </c>
      <c r="S586" s="26">
        <v>0</v>
      </c>
      <c r="T586" s="5">
        <v>0</v>
      </c>
      <c r="U586" s="5">
        <v>1922097.4609375</v>
      </c>
      <c r="V586" s="5">
        <v>2012436.0416015624</v>
      </c>
    </row>
    <row r="587" spans="1:22" s="4" customFormat="1" x14ac:dyDescent="0.3">
      <c r="A587" s="4" t="s">
        <v>5378</v>
      </c>
      <c r="B587" s="4" t="s">
        <v>5741</v>
      </c>
      <c r="C587" s="4">
        <v>200</v>
      </c>
      <c r="D587" s="4">
        <v>1</v>
      </c>
      <c r="E587" s="4">
        <v>1</v>
      </c>
      <c r="F587" s="4">
        <v>1</v>
      </c>
      <c r="G587" s="5">
        <v>30000</v>
      </c>
      <c r="H587" s="5">
        <v>46.875</v>
      </c>
      <c r="I587" s="5">
        <v>1200000</v>
      </c>
      <c r="J587" s="5">
        <v>46.875</v>
      </c>
      <c r="K587" s="5">
        <v>39065.34375</v>
      </c>
      <c r="L587" s="5">
        <v>122857.21875</v>
      </c>
      <c r="M587" s="5">
        <v>100000</v>
      </c>
      <c r="N587" s="5">
        <v>85000</v>
      </c>
      <c r="O587" s="5">
        <v>1546922.5625</v>
      </c>
      <c r="P587" s="5">
        <v>386730.640625</v>
      </c>
      <c r="Q587" s="5">
        <v>1933653.203125</v>
      </c>
      <c r="R587" s="5" t="s">
        <v>6023</v>
      </c>
      <c r="S587" s="26">
        <v>0</v>
      </c>
      <c r="T587" s="5">
        <v>0</v>
      </c>
      <c r="U587" s="5">
        <v>1933653.203125</v>
      </c>
      <c r="V587" s="5">
        <v>2024534.9036718749</v>
      </c>
    </row>
    <row r="588" spans="1:22" s="4" customFormat="1" x14ac:dyDescent="0.3">
      <c r="A588" s="4" t="s">
        <v>5379</v>
      </c>
      <c r="B588" s="4" t="s">
        <v>5742</v>
      </c>
      <c r="C588" s="4">
        <v>260</v>
      </c>
      <c r="D588" s="4">
        <v>1</v>
      </c>
      <c r="E588" s="4">
        <v>1</v>
      </c>
      <c r="F588" s="4">
        <v>1</v>
      </c>
      <c r="G588" s="5">
        <v>39000</v>
      </c>
      <c r="H588" s="5">
        <v>60.9375</v>
      </c>
      <c r="I588" s="5">
        <v>1200000</v>
      </c>
      <c r="J588" s="5">
        <v>60.9375</v>
      </c>
      <c r="K588" s="5">
        <v>41104.546875</v>
      </c>
      <c r="L588" s="5">
        <v>124779.984375</v>
      </c>
      <c r="M588" s="5">
        <v>100000</v>
      </c>
      <c r="N588" s="5">
        <v>85000</v>
      </c>
      <c r="O588" s="5">
        <v>1550884.53125</v>
      </c>
      <c r="P588" s="5">
        <v>387721.1328125</v>
      </c>
      <c r="Q588" s="5">
        <v>1938605.6640625</v>
      </c>
      <c r="R588" s="5" t="s">
        <v>6023</v>
      </c>
      <c r="S588" s="26">
        <v>0</v>
      </c>
      <c r="T588" s="5">
        <v>0</v>
      </c>
      <c r="U588" s="5">
        <v>1938605.6640625</v>
      </c>
      <c r="V588" s="5">
        <v>2029720.1302734374</v>
      </c>
    </row>
    <row r="589" spans="1:22" s="4" customFormat="1" x14ac:dyDescent="0.3">
      <c r="A589" s="4" t="s">
        <v>5380</v>
      </c>
      <c r="B589" s="4" t="s">
        <v>5743</v>
      </c>
      <c r="C589" s="4">
        <v>50</v>
      </c>
      <c r="D589" s="4">
        <v>1</v>
      </c>
      <c r="E589" s="4">
        <v>1</v>
      </c>
      <c r="F589" s="4">
        <v>1</v>
      </c>
      <c r="G589" s="5">
        <v>7500</v>
      </c>
      <c r="H589" s="5">
        <v>11.71875</v>
      </c>
      <c r="I589" s="5">
        <v>1200000</v>
      </c>
      <c r="J589" s="5">
        <v>11.71875</v>
      </c>
      <c r="K589" s="5">
        <v>33967.3359375</v>
      </c>
      <c r="L589" s="5">
        <v>118050.3046875</v>
      </c>
      <c r="M589" s="5">
        <v>100000</v>
      </c>
      <c r="N589" s="5">
        <v>85000</v>
      </c>
      <c r="O589" s="5">
        <v>1537017.640625</v>
      </c>
      <c r="P589" s="5">
        <v>384254.41015625</v>
      </c>
      <c r="Q589" s="5">
        <v>1921272.05078125</v>
      </c>
      <c r="R589" s="5" t="s">
        <v>6023</v>
      </c>
      <c r="S589" s="26">
        <v>0</v>
      </c>
      <c r="T589" s="5">
        <v>0</v>
      </c>
      <c r="U589" s="5">
        <v>1921272.05078125</v>
      </c>
      <c r="V589" s="5">
        <v>2011571.8371679685</v>
      </c>
    </row>
    <row r="590" spans="1:22" s="4" customFormat="1" x14ac:dyDescent="0.3">
      <c r="A590" s="4" t="s">
        <v>5381</v>
      </c>
      <c r="B590" s="4" t="s">
        <v>5744</v>
      </c>
      <c r="C590" s="4">
        <v>94</v>
      </c>
      <c r="D590" s="4">
        <v>1</v>
      </c>
      <c r="E590" s="4">
        <v>1</v>
      </c>
      <c r="F590" s="4">
        <v>1</v>
      </c>
      <c r="G590" s="5">
        <v>14100</v>
      </c>
      <c r="H590" s="5">
        <v>22.03125</v>
      </c>
      <c r="I590" s="5">
        <v>1200000</v>
      </c>
      <c r="J590" s="5">
        <v>22.03125</v>
      </c>
      <c r="K590" s="5">
        <v>35462.751562500001</v>
      </c>
      <c r="L590" s="5">
        <v>119460.3328125</v>
      </c>
      <c r="M590" s="5">
        <v>100000</v>
      </c>
      <c r="N590" s="5">
        <v>85000</v>
      </c>
      <c r="O590" s="5">
        <v>1539923.0843750001</v>
      </c>
      <c r="P590" s="5">
        <v>384980.77109375002</v>
      </c>
      <c r="Q590" s="5">
        <v>1924903.85546875</v>
      </c>
      <c r="R590" s="5" t="s">
        <v>6024</v>
      </c>
      <c r="S590" s="26">
        <v>0</v>
      </c>
      <c r="T590" s="5">
        <v>0</v>
      </c>
      <c r="U590" s="5">
        <v>1924903.85546875</v>
      </c>
      <c r="V590" s="5">
        <v>2015374.3366757811</v>
      </c>
    </row>
    <row r="591" spans="1:22" s="4" customFormat="1" x14ac:dyDescent="0.3">
      <c r="A591" s="4" t="s">
        <v>5382</v>
      </c>
      <c r="B591" s="4" t="s">
        <v>5745</v>
      </c>
      <c r="C591" s="4">
        <v>100</v>
      </c>
      <c r="D591" s="4">
        <v>1</v>
      </c>
      <c r="E591" s="4">
        <v>1</v>
      </c>
      <c r="F591" s="4">
        <v>1</v>
      </c>
      <c r="G591" s="5">
        <v>15000</v>
      </c>
      <c r="H591" s="5">
        <v>23.4375</v>
      </c>
      <c r="I591" s="5">
        <v>1200000</v>
      </c>
      <c r="J591" s="5">
        <v>23.4375</v>
      </c>
      <c r="K591" s="5">
        <v>35666.671875</v>
      </c>
      <c r="L591" s="5">
        <v>119652.609375</v>
      </c>
      <c r="M591" s="5">
        <v>100000</v>
      </c>
      <c r="N591" s="5">
        <v>85000</v>
      </c>
      <c r="O591" s="5">
        <v>1540319.28125</v>
      </c>
      <c r="P591" s="5">
        <v>385079.8203125</v>
      </c>
      <c r="Q591" s="5">
        <v>1925399.1015625</v>
      </c>
      <c r="R591" s="5" t="s">
        <v>6024</v>
      </c>
      <c r="S591" s="26">
        <v>0</v>
      </c>
      <c r="T591" s="5">
        <v>0</v>
      </c>
      <c r="U591" s="5">
        <v>1925399.1015625</v>
      </c>
      <c r="V591" s="5">
        <v>2015892.8593359373</v>
      </c>
    </row>
    <row r="592" spans="1:22" s="4" customFormat="1" x14ac:dyDescent="0.3">
      <c r="A592" s="4" t="s">
        <v>5385</v>
      </c>
      <c r="B592" s="4" t="s">
        <v>5748</v>
      </c>
      <c r="C592" s="4">
        <v>650</v>
      </c>
      <c r="D592" s="4">
        <v>13</v>
      </c>
      <c r="E592" s="4">
        <v>1</v>
      </c>
      <c r="F592" s="4">
        <v>1</v>
      </c>
      <c r="G592" s="5">
        <v>97500</v>
      </c>
      <c r="H592" s="5">
        <v>152.34375</v>
      </c>
      <c r="I592" s="5">
        <v>1200000</v>
      </c>
      <c r="J592" s="5">
        <v>152.34375</v>
      </c>
      <c r="K592" s="5">
        <v>54359.3671875</v>
      </c>
      <c r="L592" s="5">
        <v>137277.9609375</v>
      </c>
      <c r="M592" s="5">
        <v>100000</v>
      </c>
      <c r="N592" s="5">
        <v>85000</v>
      </c>
      <c r="O592" s="5">
        <v>1576637.328125</v>
      </c>
      <c r="P592" s="5">
        <v>394159.33203125</v>
      </c>
      <c r="Q592" s="5">
        <v>1970796.66015625</v>
      </c>
      <c r="R592" s="5" t="s">
        <v>6026</v>
      </c>
      <c r="S592" s="26">
        <v>0.32</v>
      </c>
      <c r="T592" s="5">
        <v>504523.94500000001</v>
      </c>
      <c r="U592" s="5">
        <v>2475320.6051562498</v>
      </c>
      <c r="V592" s="5">
        <v>2591660.6735985936</v>
      </c>
    </row>
    <row r="593" spans="1:22" s="4" customFormat="1" x14ac:dyDescent="0.3">
      <c r="A593" s="4" t="s">
        <v>5386</v>
      </c>
      <c r="B593" s="4" t="s">
        <v>5749</v>
      </c>
      <c r="C593" s="4">
        <v>185</v>
      </c>
      <c r="D593" s="4">
        <v>10</v>
      </c>
      <c r="E593" s="4">
        <v>1</v>
      </c>
      <c r="F593" s="4">
        <v>1</v>
      </c>
      <c r="G593" s="5">
        <v>27750</v>
      </c>
      <c r="H593" s="5">
        <v>43.359375</v>
      </c>
      <c r="I593" s="5">
        <v>1200000</v>
      </c>
      <c r="J593" s="5">
        <v>43.359375</v>
      </c>
      <c r="K593" s="5">
        <v>38555.54296875</v>
      </c>
      <c r="L593" s="5">
        <v>122376.52734375</v>
      </c>
      <c r="M593" s="5">
        <v>100000</v>
      </c>
      <c r="N593" s="5">
        <v>85000</v>
      </c>
      <c r="O593" s="5">
        <v>1545932.0703125</v>
      </c>
      <c r="P593" s="5">
        <v>386483.017578125</v>
      </c>
      <c r="Q593" s="5">
        <v>1932415.087890625</v>
      </c>
      <c r="R593" s="5" t="s">
        <v>6026</v>
      </c>
      <c r="S593" s="26">
        <v>0.32</v>
      </c>
      <c r="T593" s="5">
        <v>494698.26250000001</v>
      </c>
      <c r="U593" s="5">
        <v>2427113.3503906252</v>
      </c>
      <c r="V593" s="5">
        <v>2541187.6778589846</v>
      </c>
    </row>
    <row r="594" spans="1:22" s="4" customFormat="1" x14ac:dyDescent="0.3">
      <c r="A594" s="4" t="s">
        <v>5387</v>
      </c>
      <c r="B594" s="4" t="s">
        <v>5750</v>
      </c>
      <c r="C594" s="4">
        <v>430</v>
      </c>
      <c r="D594" s="4">
        <v>13</v>
      </c>
      <c r="E594" s="4">
        <v>1</v>
      </c>
      <c r="F594" s="4">
        <v>1</v>
      </c>
      <c r="G594" s="5">
        <v>64500</v>
      </c>
      <c r="H594" s="5">
        <v>100.78125</v>
      </c>
      <c r="I594" s="5">
        <v>1200000</v>
      </c>
      <c r="J594" s="5">
        <v>100.78125</v>
      </c>
      <c r="K594" s="5">
        <v>46882.2890625</v>
      </c>
      <c r="L594" s="5">
        <v>130227.8203125</v>
      </c>
      <c r="M594" s="5">
        <v>100000</v>
      </c>
      <c r="N594" s="5">
        <v>85000</v>
      </c>
      <c r="O594" s="5">
        <v>1562110.109375</v>
      </c>
      <c r="P594" s="5">
        <v>390527.52734375</v>
      </c>
      <c r="Q594" s="5">
        <v>1952637.63671875</v>
      </c>
      <c r="R594" s="5" t="s">
        <v>6026</v>
      </c>
      <c r="S594" s="26">
        <v>0.32</v>
      </c>
      <c r="T594" s="5">
        <v>499875.23499999999</v>
      </c>
      <c r="U594" s="5">
        <v>2452512.8717187499</v>
      </c>
      <c r="V594" s="5">
        <v>2567780.976689531</v>
      </c>
    </row>
    <row r="595" spans="1:22" s="4" customFormat="1" x14ac:dyDescent="0.3">
      <c r="A595" s="4" t="s">
        <v>5389</v>
      </c>
      <c r="B595" s="4" t="s">
        <v>5752</v>
      </c>
      <c r="C595" s="4">
        <v>350</v>
      </c>
      <c r="D595" s="4">
        <v>4</v>
      </c>
      <c r="E595" s="4">
        <v>1</v>
      </c>
      <c r="F595" s="4">
        <v>1</v>
      </c>
      <c r="G595" s="5">
        <v>52500</v>
      </c>
      <c r="H595" s="5">
        <v>82.03125</v>
      </c>
      <c r="I595" s="5">
        <v>1200000</v>
      </c>
      <c r="J595" s="5">
        <v>82.03125</v>
      </c>
      <c r="K595" s="5">
        <v>44163.3515625</v>
      </c>
      <c r="L595" s="5">
        <v>127664.1328125</v>
      </c>
      <c r="M595" s="5">
        <v>100000</v>
      </c>
      <c r="N595" s="5">
        <v>85000</v>
      </c>
      <c r="O595" s="5">
        <v>1556827.484375</v>
      </c>
      <c r="P595" s="5">
        <v>389206.87109375</v>
      </c>
      <c r="Q595" s="5">
        <v>1946034.35546875</v>
      </c>
      <c r="R595" s="5" t="s">
        <v>6026</v>
      </c>
      <c r="S595" s="26">
        <v>0.32</v>
      </c>
      <c r="T595" s="5">
        <v>498184.79499999998</v>
      </c>
      <c r="U595" s="5">
        <v>2444219.1504687499</v>
      </c>
      <c r="V595" s="5">
        <v>2559097.450540781</v>
      </c>
    </row>
    <row r="596" spans="1:22" s="4" customFormat="1" x14ac:dyDescent="0.3">
      <c r="A596" s="4" t="s">
        <v>5390</v>
      </c>
      <c r="B596" s="4" t="s">
        <v>5753</v>
      </c>
      <c r="C596" s="4">
        <v>1400</v>
      </c>
      <c r="D596" s="4">
        <v>12</v>
      </c>
      <c r="E596" s="4">
        <v>1</v>
      </c>
      <c r="F596" s="4">
        <v>1</v>
      </c>
      <c r="G596" s="5">
        <v>210000</v>
      </c>
      <c r="H596" s="5">
        <v>328.125</v>
      </c>
      <c r="I596" s="5">
        <v>1200000</v>
      </c>
      <c r="J596" s="5">
        <v>328.125</v>
      </c>
      <c r="K596" s="5">
        <v>79849.40625</v>
      </c>
      <c r="L596" s="5">
        <v>161312.53125</v>
      </c>
      <c r="M596" s="5">
        <v>100000</v>
      </c>
      <c r="N596" s="5">
        <v>85000</v>
      </c>
      <c r="O596" s="5">
        <v>1626161.9375</v>
      </c>
      <c r="P596" s="5">
        <v>406540.484375</v>
      </c>
      <c r="Q596" s="5">
        <v>2032702.421875</v>
      </c>
      <c r="R596" s="5" t="s">
        <v>6026</v>
      </c>
      <c r="S596" s="26">
        <v>0.32</v>
      </c>
      <c r="T596" s="5">
        <v>520371.82</v>
      </c>
      <c r="U596" s="5">
        <v>2553074.2418749998</v>
      </c>
      <c r="V596" s="5">
        <v>2673068.7312431247</v>
      </c>
    </row>
    <row r="597" spans="1:22" s="4" customFormat="1" x14ac:dyDescent="0.3">
      <c r="A597" s="4" t="s">
        <v>5392</v>
      </c>
      <c r="B597" s="4" t="s">
        <v>5755</v>
      </c>
      <c r="C597" s="4">
        <v>200</v>
      </c>
      <c r="D597" s="4">
        <v>2</v>
      </c>
      <c r="E597" s="4">
        <v>1</v>
      </c>
      <c r="F597" s="4">
        <v>1</v>
      </c>
      <c r="G597" s="5">
        <v>30000</v>
      </c>
      <c r="H597" s="5">
        <v>46.875</v>
      </c>
      <c r="I597" s="5">
        <v>1200000</v>
      </c>
      <c r="J597" s="5">
        <v>46.875</v>
      </c>
      <c r="K597" s="5">
        <v>39065.34375</v>
      </c>
      <c r="L597" s="5">
        <v>122857.21875</v>
      </c>
      <c r="M597" s="5">
        <v>100000</v>
      </c>
      <c r="N597" s="5">
        <v>85000</v>
      </c>
      <c r="O597" s="5">
        <v>1546922.5625</v>
      </c>
      <c r="P597" s="5">
        <v>386730.640625</v>
      </c>
      <c r="Q597" s="5">
        <v>1933653.203125</v>
      </c>
      <c r="R597" s="5" t="s">
        <v>6026</v>
      </c>
      <c r="S597" s="26">
        <v>0.32</v>
      </c>
      <c r="T597" s="5">
        <v>495015.22000000003</v>
      </c>
      <c r="U597" s="5">
        <v>2428668.4231250002</v>
      </c>
      <c r="V597" s="5">
        <v>2542815.839011875</v>
      </c>
    </row>
    <row r="598" spans="1:22" s="4" customFormat="1" x14ac:dyDescent="0.3">
      <c r="A598" s="4" t="s">
        <v>5394</v>
      </c>
      <c r="B598" s="4" t="s">
        <v>5757</v>
      </c>
      <c r="C598" s="4">
        <v>125</v>
      </c>
      <c r="D598" s="4">
        <v>5</v>
      </c>
      <c r="E598" s="4">
        <v>1</v>
      </c>
      <c r="F598" s="4">
        <v>1</v>
      </c>
      <c r="G598" s="5">
        <v>18750</v>
      </c>
      <c r="H598" s="5">
        <v>29.296875</v>
      </c>
      <c r="I598" s="5">
        <v>1200000</v>
      </c>
      <c r="J598" s="5">
        <v>29.296875</v>
      </c>
      <c r="K598" s="5">
        <v>36516.33984375</v>
      </c>
      <c r="L598" s="5">
        <v>120453.76171875</v>
      </c>
      <c r="M598" s="5">
        <v>100000</v>
      </c>
      <c r="N598" s="5">
        <v>85000</v>
      </c>
      <c r="O598" s="5">
        <v>1541970.1015625</v>
      </c>
      <c r="P598" s="5">
        <v>385492.525390625</v>
      </c>
      <c r="Q598" s="5">
        <v>1927462.626953125</v>
      </c>
      <c r="R598" s="5" t="s">
        <v>6026</v>
      </c>
      <c r="S598" s="26">
        <v>0.32</v>
      </c>
      <c r="T598" s="5">
        <v>493430.4325</v>
      </c>
      <c r="U598" s="5">
        <v>2420893.0594531251</v>
      </c>
      <c r="V598" s="5">
        <v>2534675.033247422</v>
      </c>
    </row>
    <row r="599" spans="1:22" s="4" customFormat="1" x14ac:dyDescent="0.3">
      <c r="A599" s="4" t="s">
        <v>5395</v>
      </c>
      <c r="B599" s="4" t="s">
        <v>5758</v>
      </c>
      <c r="C599" s="4">
        <v>935</v>
      </c>
      <c r="D599" s="4">
        <v>8</v>
      </c>
      <c r="E599" s="4">
        <v>1</v>
      </c>
      <c r="F599" s="4">
        <v>1</v>
      </c>
      <c r="G599" s="5">
        <v>140250</v>
      </c>
      <c r="H599" s="5">
        <v>219.140625</v>
      </c>
      <c r="I599" s="5">
        <v>1200000</v>
      </c>
      <c r="J599" s="5">
        <v>219.140625</v>
      </c>
      <c r="K599" s="5">
        <v>64045.58203125</v>
      </c>
      <c r="L599" s="5">
        <v>146411.09765625</v>
      </c>
      <c r="M599" s="5">
        <v>100000</v>
      </c>
      <c r="N599" s="5">
        <v>85000</v>
      </c>
      <c r="O599" s="5">
        <v>1595456.6796875</v>
      </c>
      <c r="P599" s="5">
        <v>398864.169921875</v>
      </c>
      <c r="Q599" s="5">
        <v>1994320.849609375</v>
      </c>
      <c r="R599" s="5" t="s">
        <v>6026</v>
      </c>
      <c r="S599" s="26">
        <v>0.32</v>
      </c>
      <c r="T599" s="5">
        <v>510546.13750000001</v>
      </c>
      <c r="U599" s="5">
        <v>2504866.9871093752</v>
      </c>
      <c r="V599" s="5">
        <v>2622595.7355035157</v>
      </c>
    </row>
    <row r="600" spans="1:22" s="4" customFormat="1" x14ac:dyDescent="0.3">
      <c r="A600" s="4" t="s">
        <v>5397</v>
      </c>
      <c r="B600" s="4" t="s">
        <v>5760</v>
      </c>
      <c r="C600" s="4">
        <v>300</v>
      </c>
      <c r="D600" s="4">
        <v>2</v>
      </c>
      <c r="E600" s="4">
        <v>1</v>
      </c>
      <c r="F600" s="4">
        <v>1</v>
      </c>
      <c r="G600" s="5">
        <v>45000</v>
      </c>
      <c r="H600" s="5">
        <v>70.3125</v>
      </c>
      <c r="I600" s="5">
        <v>1200000</v>
      </c>
      <c r="J600" s="5">
        <v>70.3125</v>
      </c>
      <c r="K600" s="5">
        <v>42464.015625</v>
      </c>
      <c r="L600" s="5">
        <v>126061.828125</v>
      </c>
      <c r="M600" s="5">
        <v>100000</v>
      </c>
      <c r="N600" s="5">
        <v>85000</v>
      </c>
      <c r="O600" s="5">
        <v>1553525.84375</v>
      </c>
      <c r="P600" s="5">
        <v>388381.4609375</v>
      </c>
      <c r="Q600" s="5">
        <v>1941907.3046875</v>
      </c>
      <c r="R600" s="5" t="s">
        <v>6027</v>
      </c>
      <c r="S600" s="26">
        <v>0.3</v>
      </c>
      <c r="T600" s="5">
        <v>466057.75312499999</v>
      </c>
      <c r="U600" s="5">
        <v>2407965.0578124998</v>
      </c>
      <c r="V600" s="5">
        <v>2521139.415529687</v>
      </c>
    </row>
    <row r="601" spans="1:22" s="4" customFormat="1" x14ac:dyDescent="0.3">
      <c r="A601" s="4" t="s">
        <v>5399</v>
      </c>
      <c r="B601" s="4" t="s">
        <v>5762</v>
      </c>
      <c r="C601" s="4">
        <v>25</v>
      </c>
      <c r="D601" s="4">
        <v>4</v>
      </c>
      <c r="E601" s="4">
        <v>1</v>
      </c>
      <c r="F601" s="4">
        <v>1</v>
      </c>
      <c r="G601" s="5">
        <v>3750</v>
      </c>
      <c r="H601" s="5">
        <v>5.859375</v>
      </c>
      <c r="I601" s="5">
        <v>1200000</v>
      </c>
      <c r="J601" s="5">
        <v>5.859375</v>
      </c>
      <c r="K601" s="5">
        <v>33117.66796875</v>
      </c>
      <c r="L601" s="5">
        <v>117249.15234375</v>
      </c>
      <c r="M601" s="5">
        <v>100000</v>
      </c>
      <c r="N601" s="5">
        <v>85000</v>
      </c>
      <c r="O601" s="5">
        <v>1535366.8203125</v>
      </c>
      <c r="P601" s="5">
        <v>383841.705078125</v>
      </c>
      <c r="Q601" s="5">
        <v>1919208.525390625</v>
      </c>
      <c r="R601" s="5" t="s">
        <v>6027</v>
      </c>
      <c r="S601" s="26">
        <v>0.3</v>
      </c>
      <c r="T601" s="5">
        <v>460610.04609374999</v>
      </c>
      <c r="U601" s="5">
        <v>2379818.5714843748</v>
      </c>
      <c r="V601" s="5">
        <v>2491670.0443441402</v>
      </c>
    </row>
    <row r="602" spans="1:22" s="4" customFormat="1" x14ac:dyDescent="0.3">
      <c r="A602" s="4" t="s">
        <v>5401</v>
      </c>
      <c r="B602" s="4" t="s">
        <v>5764</v>
      </c>
      <c r="C602" s="4">
        <v>441</v>
      </c>
      <c r="D602" s="4">
        <v>15</v>
      </c>
      <c r="E602" s="4">
        <v>1</v>
      </c>
      <c r="F602" s="4">
        <v>1</v>
      </c>
      <c r="G602" s="5">
        <v>66150</v>
      </c>
      <c r="H602" s="5">
        <v>103.359375</v>
      </c>
      <c r="I602" s="5">
        <v>1200000</v>
      </c>
      <c r="J602" s="5">
        <v>103.359375</v>
      </c>
      <c r="K602" s="5">
        <v>47256.142968749999</v>
      </c>
      <c r="L602" s="5">
        <v>130580.32734375</v>
      </c>
      <c r="M602" s="5">
        <v>100000</v>
      </c>
      <c r="N602" s="5">
        <v>85000</v>
      </c>
      <c r="O602" s="5">
        <v>1562836.4703124999</v>
      </c>
      <c r="P602" s="5">
        <v>390709.11757812498</v>
      </c>
      <c r="Q602" s="5">
        <v>1953545.587890625</v>
      </c>
      <c r="R602" s="5" t="s">
        <v>6028</v>
      </c>
      <c r="S602" s="26">
        <v>0.3</v>
      </c>
      <c r="T602" s="5">
        <v>468850.94109374995</v>
      </c>
      <c r="U602" s="5">
        <v>2422396.5289843748</v>
      </c>
      <c r="V602" s="5">
        <v>2536249.1658466402</v>
      </c>
    </row>
    <row r="603" spans="1:22" s="4" customFormat="1" x14ac:dyDescent="0.3">
      <c r="A603" s="4" t="s">
        <v>5402</v>
      </c>
      <c r="B603" s="4" t="s">
        <v>5765</v>
      </c>
      <c r="C603" s="4">
        <v>255</v>
      </c>
      <c r="D603" s="4">
        <v>2</v>
      </c>
      <c r="E603" s="4">
        <v>1</v>
      </c>
      <c r="F603" s="4">
        <v>1</v>
      </c>
      <c r="G603" s="5">
        <v>38250</v>
      </c>
      <c r="H603" s="5">
        <v>59.765625</v>
      </c>
      <c r="I603" s="5">
        <v>1200000</v>
      </c>
      <c r="J603" s="5">
        <v>59.765625</v>
      </c>
      <c r="K603" s="5">
        <v>40934.61328125</v>
      </c>
      <c r="L603" s="5">
        <v>124619.75390625</v>
      </c>
      <c r="M603" s="5">
        <v>100000</v>
      </c>
      <c r="N603" s="5">
        <v>85000</v>
      </c>
      <c r="O603" s="5">
        <v>1550554.3671875</v>
      </c>
      <c r="P603" s="5">
        <v>387638.591796875</v>
      </c>
      <c r="Q603" s="5">
        <v>1938192.958984375</v>
      </c>
      <c r="R603" s="5" t="s">
        <v>6028</v>
      </c>
      <c r="S603" s="26">
        <v>0.3</v>
      </c>
      <c r="T603" s="5">
        <v>465166.31015624997</v>
      </c>
      <c r="U603" s="5">
        <v>2403359.2691406249</v>
      </c>
      <c r="V603" s="5">
        <v>2516317.1547902343</v>
      </c>
    </row>
    <row r="604" spans="1:22" s="4" customFormat="1" x14ac:dyDescent="0.3">
      <c r="A604" s="4" t="s">
        <v>5403</v>
      </c>
      <c r="B604" s="4" t="s">
        <v>5766</v>
      </c>
      <c r="C604" s="4">
        <v>30</v>
      </c>
      <c r="D604" s="4">
        <v>4</v>
      </c>
      <c r="E604" s="4">
        <v>1</v>
      </c>
      <c r="F604" s="4">
        <v>1</v>
      </c>
      <c r="G604" s="5">
        <v>4500</v>
      </c>
      <c r="H604" s="5">
        <v>7.03125</v>
      </c>
      <c r="I604" s="5">
        <v>1200000</v>
      </c>
      <c r="J604" s="5">
        <v>7.03125</v>
      </c>
      <c r="K604" s="5">
        <v>33287.6015625</v>
      </c>
      <c r="L604" s="5">
        <v>117409.3828125</v>
      </c>
      <c r="M604" s="5">
        <v>100000</v>
      </c>
      <c r="N604" s="5">
        <v>85000</v>
      </c>
      <c r="O604" s="5">
        <v>1535696.984375</v>
      </c>
      <c r="P604" s="5">
        <v>383924.24609375</v>
      </c>
      <c r="Q604" s="5">
        <v>1919621.23046875</v>
      </c>
      <c r="R604" s="5" t="s">
        <v>6028</v>
      </c>
      <c r="S604" s="26">
        <v>0.3</v>
      </c>
      <c r="T604" s="5">
        <v>460709.09531249997</v>
      </c>
      <c r="U604" s="5">
        <v>2380330.3257812499</v>
      </c>
      <c r="V604" s="5">
        <v>2492205.8510929686</v>
      </c>
    </row>
    <row r="605" spans="1:22" s="4" customFormat="1" x14ac:dyDescent="0.3">
      <c r="A605" s="4" t="s">
        <v>5404</v>
      </c>
      <c r="B605" s="4" t="s">
        <v>5767</v>
      </c>
      <c r="C605" s="4">
        <v>329</v>
      </c>
      <c r="D605" s="4">
        <v>11</v>
      </c>
      <c r="E605" s="4">
        <v>1</v>
      </c>
      <c r="F605" s="4">
        <v>1</v>
      </c>
      <c r="G605" s="5">
        <v>49350</v>
      </c>
      <c r="H605" s="5">
        <v>77.109375</v>
      </c>
      <c r="I605" s="5">
        <v>1200000</v>
      </c>
      <c r="J605" s="5">
        <v>77.109375</v>
      </c>
      <c r="K605" s="5">
        <v>43449.630468750001</v>
      </c>
      <c r="L605" s="5">
        <v>126991.16484375</v>
      </c>
      <c r="M605" s="5">
        <v>100000</v>
      </c>
      <c r="N605" s="5">
        <v>85000</v>
      </c>
      <c r="O605" s="5">
        <v>1555440.7953125001</v>
      </c>
      <c r="P605" s="5">
        <v>388860.19882812502</v>
      </c>
      <c r="Q605" s="5">
        <v>1944300.994140625</v>
      </c>
      <c r="R605" s="5" t="s">
        <v>6028</v>
      </c>
      <c r="S605" s="26">
        <v>0.3</v>
      </c>
      <c r="T605" s="5">
        <v>466632.23859374999</v>
      </c>
      <c r="U605" s="5">
        <v>2410933.2327343752</v>
      </c>
      <c r="V605" s="5">
        <v>2524247.0946728908</v>
      </c>
    </row>
    <row r="606" spans="1:22" s="4" customFormat="1" x14ac:dyDescent="0.3">
      <c r="A606" s="4" t="s">
        <v>5408</v>
      </c>
      <c r="B606" s="4" t="s">
        <v>5771</v>
      </c>
      <c r="C606" s="4">
        <v>150</v>
      </c>
      <c r="D606" s="4">
        <v>4</v>
      </c>
      <c r="E606" s="4">
        <v>1</v>
      </c>
      <c r="F606" s="4">
        <v>1</v>
      </c>
      <c r="G606" s="5">
        <v>22500</v>
      </c>
      <c r="H606" s="5">
        <v>35.15625</v>
      </c>
      <c r="I606" s="5">
        <v>1200000</v>
      </c>
      <c r="J606" s="5">
        <v>35.15625</v>
      </c>
      <c r="K606" s="5">
        <v>37366.0078125</v>
      </c>
      <c r="L606" s="5">
        <v>121254.9140625</v>
      </c>
      <c r="M606" s="5">
        <v>100000</v>
      </c>
      <c r="N606" s="5">
        <v>85000</v>
      </c>
      <c r="O606" s="5">
        <v>1543620.921875</v>
      </c>
      <c r="P606" s="5">
        <v>385905.23046875</v>
      </c>
      <c r="Q606" s="5">
        <v>1929526.15234375</v>
      </c>
      <c r="R606" s="5" t="s">
        <v>6029</v>
      </c>
      <c r="S606" s="26">
        <v>0.32</v>
      </c>
      <c r="T606" s="5">
        <v>493958.69500000001</v>
      </c>
      <c r="U606" s="5">
        <v>2423484.8473437498</v>
      </c>
      <c r="V606" s="5">
        <v>2537388.6351689058</v>
      </c>
    </row>
    <row r="607" spans="1:22" s="4" customFormat="1" x14ac:dyDescent="0.3">
      <c r="A607" s="4" t="s">
        <v>5409</v>
      </c>
      <c r="B607" s="4" t="s">
        <v>5772</v>
      </c>
      <c r="C607" s="4">
        <v>300</v>
      </c>
      <c r="D607" s="4">
        <v>19</v>
      </c>
      <c r="E607" s="4">
        <v>1</v>
      </c>
      <c r="F607" s="4">
        <v>1</v>
      </c>
      <c r="G607" s="5">
        <v>45000</v>
      </c>
      <c r="H607" s="5">
        <v>70.3125</v>
      </c>
      <c r="I607" s="5">
        <v>1200000</v>
      </c>
      <c r="J607" s="5">
        <v>70.3125</v>
      </c>
      <c r="K607" s="5">
        <v>42464.015625</v>
      </c>
      <c r="L607" s="5">
        <v>126061.828125</v>
      </c>
      <c r="M607" s="5">
        <v>100000</v>
      </c>
      <c r="N607" s="5">
        <v>85000</v>
      </c>
      <c r="O607" s="5">
        <v>1553525.84375</v>
      </c>
      <c r="P607" s="5">
        <v>388381.4609375</v>
      </c>
      <c r="Q607" s="5">
        <v>1941907.3046875</v>
      </c>
      <c r="R607" s="5" t="s">
        <v>6029</v>
      </c>
      <c r="S607" s="26">
        <v>0.32</v>
      </c>
      <c r="T607" s="5">
        <v>497128.27</v>
      </c>
      <c r="U607" s="5">
        <v>2439035.5746875</v>
      </c>
      <c r="V607" s="5">
        <v>2553670.2466978123</v>
      </c>
    </row>
    <row r="608" spans="1:22" s="4" customFormat="1" x14ac:dyDescent="0.3">
      <c r="A608" s="4" t="s">
        <v>5410</v>
      </c>
      <c r="B608" s="4" t="s">
        <v>5773</v>
      </c>
      <c r="C608" s="4">
        <v>40</v>
      </c>
      <c r="D608" s="4">
        <v>4</v>
      </c>
      <c r="E608" s="4">
        <v>1</v>
      </c>
      <c r="F608" s="4">
        <v>1</v>
      </c>
      <c r="G608" s="5">
        <v>6000</v>
      </c>
      <c r="H608" s="5">
        <v>9.375</v>
      </c>
      <c r="I608" s="5">
        <v>1200000</v>
      </c>
      <c r="J608" s="5">
        <v>9.375</v>
      </c>
      <c r="K608" s="5">
        <v>33627.46875</v>
      </c>
      <c r="L608" s="5">
        <v>117729.84375</v>
      </c>
      <c r="M608" s="5">
        <v>100000</v>
      </c>
      <c r="N608" s="5">
        <v>85000</v>
      </c>
      <c r="O608" s="5">
        <v>1536357.3125</v>
      </c>
      <c r="P608" s="5">
        <v>384089.328125</v>
      </c>
      <c r="Q608" s="5">
        <v>1920446.640625</v>
      </c>
      <c r="R608" s="5" t="s">
        <v>6029</v>
      </c>
      <c r="S608" s="26">
        <v>0.32</v>
      </c>
      <c r="T608" s="5">
        <v>491634.34</v>
      </c>
      <c r="U608" s="5">
        <v>2412080.9806249999</v>
      </c>
      <c r="V608" s="5">
        <v>2525448.7867143746</v>
      </c>
    </row>
    <row r="609" spans="1:22" s="4" customFormat="1" x14ac:dyDescent="0.3">
      <c r="A609" s="4" t="s">
        <v>5412</v>
      </c>
      <c r="B609" s="4" t="s">
        <v>5775</v>
      </c>
      <c r="C609" s="4">
        <v>160</v>
      </c>
      <c r="D609" s="4">
        <v>5</v>
      </c>
      <c r="E609" s="4">
        <v>1</v>
      </c>
      <c r="F609" s="4">
        <v>1</v>
      </c>
      <c r="G609" s="5">
        <v>24000</v>
      </c>
      <c r="H609" s="5">
        <v>37.5</v>
      </c>
      <c r="I609" s="5">
        <v>1200000</v>
      </c>
      <c r="J609" s="5">
        <v>37.5</v>
      </c>
      <c r="K609" s="5">
        <v>37705.875</v>
      </c>
      <c r="L609" s="5">
        <v>121575.375</v>
      </c>
      <c r="M609" s="5">
        <v>100000</v>
      </c>
      <c r="N609" s="5">
        <v>85000</v>
      </c>
      <c r="O609" s="5">
        <v>1544281.25</v>
      </c>
      <c r="P609" s="5">
        <v>386070.3125</v>
      </c>
      <c r="Q609" s="5">
        <v>1930351.5625</v>
      </c>
      <c r="R609" s="5" t="s">
        <v>6029</v>
      </c>
      <c r="S609" s="26">
        <v>0.32</v>
      </c>
      <c r="T609" s="5">
        <v>494170</v>
      </c>
      <c r="U609" s="5">
        <v>2424521.5625</v>
      </c>
      <c r="V609" s="5">
        <v>2538474.0759374998</v>
      </c>
    </row>
    <row r="610" spans="1:22" s="4" customFormat="1" x14ac:dyDescent="0.3">
      <c r="A610" s="4" t="s">
        <v>5414</v>
      </c>
      <c r="B610" s="4" t="s">
        <v>5777</v>
      </c>
      <c r="C610" s="4">
        <v>100</v>
      </c>
      <c r="D610" s="4">
        <v>1</v>
      </c>
      <c r="E610" s="4">
        <v>1</v>
      </c>
      <c r="F610" s="4">
        <v>1</v>
      </c>
      <c r="G610" s="5">
        <v>15000</v>
      </c>
      <c r="H610" s="5">
        <v>23.4375</v>
      </c>
      <c r="I610" s="5">
        <v>1200000</v>
      </c>
      <c r="J610" s="5">
        <v>23.4375</v>
      </c>
      <c r="K610" s="5">
        <v>35666.671875</v>
      </c>
      <c r="L610" s="5">
        <v>119652.609375</v>
      </c>
      <c r="M610" s="5">
        <v>100000</v>
      </c>
      <c r="N610" s="5">
        <v>85000</v>
      </c>
      <c r="O610" s="5">
        <v>1540319.28125</v>
      </c>
      <c r="P610" s="5">
        <v>385079.8203125</v>
      </c>
      <c r="Q610" s="5">
        <v>1925399.1015625</v>
      </c>
      <c r="R610" s="5" t="s">
        <v>6030</v>
      </c>
      <c r="S610" s="26">
        <v>0</v>
      </c>
      <c r="T610" s="5">
        <v>0</v>
      </c>
      <c r="U610" s="5">
        <v>1925399.1015625</v>
      </c>
      <c r="V610" s="5">
        <v>2015892.8593359373</v>
      </c>
    </row>
    <row r="611" spans="1:22" s="4" customFormat="1" x14ac:dyDescent="0.3">
      <c r="A611" s="4" t="s">
        <v>5415</v>
      </c>
      <c r="B611" s="4" t="s">
        <v>5778</v>
      </c>
      <c r="C611" s="4">
        <v>225</v>
      </c>
      <c r="D611" s="4">
        <v>1</v>
      </c>
      <c r="E611" s="4">
        <v>1</v>
      </c>
      <c r="F611" s="4">
        <v>1</v>
      </c>
      <c r="G611" s="5">
        <v>33750</v>
      </c>
      <c r="H611" s="5">
        <v>52.734375</v>
      </c>
      <c r="I611" s="5">
        <v>1200000</v>
      </c>
      <c r="J611" s="5">
        <v>52.734375</v>
      </c>
      <c r="K611" s="5">
        <v>39915.01171875</v>
      </c>
      <c r="L611" s="5">
        <v>123658.37109375</v>
      </c>
      <c r="M611" s="5">
        <v>100000</v>
      </c>
      <c r="N611" s="5">
        <v>85000</v>
      </c>
      <c r="O611" s="5">
        <v>1548573.3828125</v>
      </c>
      <c r="P611" s="5">
        <v>387143.345703125</v>
      </c>
      <c r="Q611" s="5">
        <v>1935716.728515625</v>
      </c>
      <c r="R611" s="5" t="s">
        <v>6030</v>
      </c>
      <c r="S611" s="26">
        <v>0</v>
      </c>
      <c r="T611" s="5">
        <v>0</v>
      </c>
      <c r="U611" s="5">
        <v>1935716.728515625</v>
      </c>
      <c r="V611" s="5">
        <v>2026695.4147558592</v>
      </c>
    </row>
    <row r="612" spans="1:22" s="4" customFormat="1" x14ac:dyDescent="0.3">
      <c r="A612" s="4" t="s">
        <v>5416</v>
      </c>
      <c r="B612" s="4" t="s">
        <v>5779</v>
      </c>
      <c r="C612" s="4">
        <v>350</v>
      </c>
      <c r="D612" s="4">
        <v>1</v>
      </c>
      <c r="E612" s="4">
        <v>1</v>
      </c>
      <c r="F612" s="4">
        <v>1</v>
      </c>
      <c r="G612" s="5">
        <v>52500</v>
      </c>
      <c r="H612" s="5">
        <v>82.03125</v>
      </c>
      <c r="I612" s="5">
        <v>1200000</v>
      </c>
      <c r="J612" s="5">
        <v>82.03125</v>
      </c>
      <c r="K612" s="5">
        <v>44163.3515625</v>
      </c>
      <c r="L612" s="5">
        <v>127664.1328125</v>
      </c>
      <c r="M612" s="5">
        <v>100000</v>
      </c>
      <c r="N612" s="5">
        <v>85000</v>
      </c>
      <c r="O612" s="5">
        <v>1556827.484375</v>
      </c>
      <c r="P612" s="5">
        <v>389206.87109375</v>
      </c>
      <c r="Q612" s="5">
        <v>1946034.35546875</v>
      </c>
      <c r="R612" s="5" t="s">
        <v>6030</v>
      </c>
      <c r="S612" s="26">
        <v>0</v>
      </c>
      <c r="T612" s="5">
        <v>0</v>
      </c>
      <c r="U612" s="5">
        <v>1946034.35546875</v>
      </c>
      <c r="V612" s="5">
        <v>2037497.9701757811</v>
      </c>
    </row>
    <row r="613" spans="1:22" s="4" customFormat="1" x14ac:dyDescent="0.3">
      <c r="A613" s="4" t="s">
        <v>5417</v>
      </c>
      <c r="B613" s="4" t="s">
        <v>5780</v>
      </c>
      <c r="C613" s="4">
        <v>166</v>
      </c>
      <c r="D613" s="4">
        <v>2</v>
      </c>
      <c r="E613" s="4">
        <v>1</v>
      </c>
      <c r="F613" s="4">
        <v>1</v>
      </c>
      <c r="G613" s="5">
        <v>24900</v>
      </c>
      <c r="H613" s="5">
        <v>38.90625</v>
      </c>
      <c r="I613" s="5">
        <v>1200000</v>
      </c>
      <c r="J613" s="5">
        <v>38.90625</v>
      </c>
      <c r="K613" s="5">
        <v>37909.795312499999</v>
      </c>
      <c r="L613" s="5">
        <v>121767.6515625</v>
      </c>
      <c r="M613" s="5">
        <v>100000</v>
      </c>
      <c r="N613" s="5">
        <v>85000</v>
      </c>
      <c r="O613" s="5">
        <v>1544677.4468749999</v>
      </c>
      <c r="P613" s="5">
        <v>386169.36171874998</v>
      </c>
      <c r="Q613" s="5">
        <v>1930846.80859375</v>
      </c>
      <c r="R613" s="5" t="s">
        <v>6030</v>
      </c>
      <c r="S613" s="26">
        <v>0</v>
      </c>
      <c r="T613" s="5">
        <v>0</v>
      </c>
      <c r="U613" s="5">
        <v>1930846.80859375</v>
      </c>
      <c r="V613" s="5">
        <v>2021596.608597656</v>
      </c>
    </row>
    <row r="614" spans="1:22" s="4" customFormat="1" x14ac:dyDescent="0.3">
      <c r="A614" s="4" t="s">
        <v>5418</v>
      </c>
      <c r="B614" s="4" t="s">
        <v>5781</v>
      </c>
      <c r="C614" s="4">
        <v>100</v>
      </c>
      <c r="D614" s="4">
        <v>1</v>
      </c>
      <c r="E614" s="4">
        <v>1</v>
      </c>
      <c r="F614" s="4">
        <v>1</v>
      </c>
      <c r="G614" s="5">
        <v>15000</v>
      </c>
      <c r="H614" s="5">
        <v>23.4375</v>
      </c>
      <c r="I614" s="5">
        <v>1200000</v>
      </c>
      <c r="J614" s="5">
        <v>23.4375</v>
      </c>
      <c r="K614" s="5">
        <v>35666.671875</v>
      </c>
      <c r="L614" s="5">
        <v>119652.609375</v>
      </c>
      <c r="M614" s="5">
        <v>100000</v>
      </c>
      <c r="N614" s="5">
        <v>85000</v>
      </c>
      <c r="O614" s="5">
        <v>1540319.28125</v>
      </c>
      <c r="P614" s="5">
        <v>385079.8203125</v>
      </c>
      <c r="Q614" s="5">
        <v>1925399.1015625</v>
      </c>
      <c r="R614" s="5" t="s">
        <v>6030</v>
      </c>
      <c r="S614" s="26">
        <v>0</v>
      </c>
      <c r="T614" s="5">
        <v>0</v>
      </c>
      <c r="U614" s="5">
        <v>1925399.1015625</v>
      </c>
      <c r="V614" s="5">
        <v>2015892.8593359373</v>
      </c>
    </row>
    <row r="615" spans="1:22" s="4" customFormat="1" x14ac:dyDescent="0.3">
      <c r="A615" s="4" t="s">
        <v>5419</v>
      </c>
      <c r="B615" s="4" t="s">
        <v>5782</v>
      </c>
      <c r="C615" s="4">
        <v>405</v>
      </c>
      <c r="D615" s="4">
        <v>4</v>
      </c>
      <c r="E615" s="4">
        <v>1</v>
      </c>
      <c r="F615" s="4">
        <v>1</v>
      </c>
      <c r="G615" s="5">
        <v>60750</v>
      </c>
      <c r="H615" s="5">
        <v>94.921875</v>
      </c>
      <c r="I615" s="5">
        <v>1200000</v>
      </c>
      <c r="J615" s="5">
        <v>94.921875</v>
      </c>
      <c r="K615" s="5">
        <v>46032.62109375</v>
      </c>
      <c r="L615" s="5">
        <v>129426.66796875</v>
      </c>
      <c r="M615" s="5">
        <v>100000</v>
      </c>
      <c r="N615" s="5">
        <v>85000</v>
      </c>
      <c r="O615" s="5">
        <v>1560459.2890625</v>
      </c>
      <c r="P615" s="5">
        <v>390114.822265625</v>
      </c>
      <c r="Q615" s="5">
        <v>1950574.111328125</v>
      </c>
      <c r="R615" s="5" t="s">
        <v>6030</v>
      </c>
      <c r="S615" s="26">
        <v>0</v>
      </c>
      <c r="T615" s="5">
        <v>0</v>
      </c>
      <c r="U615" s="5">
        <v>1950574.111328125</v>
      </c>
      <c r="V615" s="5">
        <v>2042251.0945605468</v>
      </c>
    </row>
    <row r="616" spans="1:22" s="4" customFormat="1" x14ac:dyDescent="0.3">
      <c r="A616" s="4" t="s">
        <v>5420</v>
      </c>
      <c r="B616" s="4" t="s">
        <v>5783</v>
      </c>
      <c r="C616" s="4">
        <v>83</v>
      </c>
      <c r="D616" s="4">
        <v>1</v>
      </c>
      <c r="E616" s="4">
        <v>1</v>
      </c>
      <c r="F616" s="4">
        <v>1</v>
      </c>
      <c r="G616" s="5">
        <v>12450</v>
      </c>
      <c r="H616" s="5">
        <v>19.453125</v>
      </c>
      <c r="I616" s="5">
        <v>1200000</v>
      </c>
      <c r="J616" s="5">
        <v>19.453125</v>
      </c>
      <c r="K616" s="5">
        <v>35088.897656250003</v>
      </c>
      <c r="L616" s="5">
        <v>119107.82578124999</v>
      </c>
      <c r="M616" s="5">
        <v>100000</v>
      </c>
      <c r="N616" s="5">
        <v>85000</v>
      </c>
      <c r="O616" s="5">
        <v>1539196.7234375</v>
      </c>
      <c r="P616" s="5">
        <v>384799.18085937499</v>
      </c>
      <c r="Q616" s="5">
        <v>1923995.904296875</v>
      </c>
      <c r="R616" s="5" t="s">
        <v>6030</v>
      </c>
      <c r="S616" s="26">
        <v>0</v>
      </c>
      <c r="T616" s="5">
        <v>0</v>
      </c>
      <c r="U616" s="5">
        <v>1923995.904296875</v>
      </c>
      <c r="V616" s="5">
        <v>2014423.7117988281</v>
      </c>
    </row>
    <row r="617" spans="1:22" s="4" customFormat="1" x14ac:dyDescent="0.3">
      <c r="A617" s="4" t="s">
        <v>5421</v>
      </c>
      <c r="B617" s="4" t="s">
        <v>5784</v>
      </c>
      <c r="C617" s="4">
        <v>210</v>
      </c>
      <c r="D617" s="4">
        <v>1</v>
      </c>
      <c r="E617" s="4">
        <v>1</v>
      </c>
      <c r="F617" s="4">
        <v>1</v>
      </c>
      <c r="G617" s="5">
        <v>31500</v>
      </c>
      <c r="H617" s="5">
        <v>49.21875</v>
      </c>
      <c r="I617" s="5">
        <v>1200000</v>
      </c>
      <c r="J617" s="5">
        <v>49.21875</v>
      </c>
      <c r="K617" s="5">
        <v>39405.2109375</v>
      </c>
      <c r="L617" s="5">
        <v>123177.6796875</v>
      </c>
      <c r="M617" s="5">
        <v>100000</v>
      </c>
      <c r="N617" s="5">
        <v>85000</v>
      </c>
      <c r="O617" s="5">
        <v>1547582.890625</v>
      </c>
      <c r="P617" s="5">
        <v>386895.72265625</v>
      </c>
      <c r="Q617" s="5">
        <v>1934478.61328125</v>
      </c>
      <c r="R617" s="5" t="s">
        <v>6030</v>
      </c>
      <c r="S617" s="26">
        <v>0</v>
      </c>
      <c r="T617" s="5">
        <v>0</v>
      </c>
      <c r="U617" s="5">
        <v>1934478.61328125</v>
      </c>
      <c r="V617" s="5">
        <v>2025399.1081054686</v>
      </c>
    </row>
    <row r="618" spans="1:22" s="4" customFormat="1" x14ac:dyDescent="0.3">
      <c r="A618" s="4" t="s">
        <v>5422</v>
      </c>
      <c r="B618" s="4" t="s">
        <v>5785</v>
      </c>
      <c r="C618" s="4">
        <v>200</v>
      </c>
      <c r="D618" s="4">
        <v>1</v>
      </c>
      <c r="E618" s="4">
        <v>1</v>
      </c>
      <c r="F618" s="4">
        <v>1</v>
      </c>
      <c r="G618" s="5">
        <v>30000</v>
      </c>
      <c r="H618" s="5">
        <v>46.875</v>
      </c>
      <c r="I618" s="5">
        <v>1200000</v>
      </c>
      <c r="J618" s="5">
        <v>46.875</v>
      </c>
      <c r="K618" s="5">
        <v>39065.34375</v>
      </c>
      <c r="L618" s="5">
        <v>122857.21875</v>
      </c>
      <c r="M618" s="5">
        <v>100000</v>
      </c>
      <c r="N618" s="5">
        <v>85000</v>
      </c>
      <c r="O618" s="5">
        <v>1546922.5625</v>
      </c>
      <c r="P618" s="5">
        <v>386730.640625</v>
      </c>
      <c r="Q618" s="5">
        <v>1933653.203125</v>
      </c>
      <c r="R618" s="5" t="s">
        <v>6030</v>
      </c>
      <c r="S618" s="26">
        <v>0</v>
      </c>
      <c r="T618" s="5">
        <v>0</v>
      </c>
      <c r="U618" s="5">
        <v>1933653.203125</v>
      </c>
      <c r="V618" s="5">
        <v>2024534.9036718749</v>
      </c>
    </row>
    <row r="619" spans="1:22" s="4" customFormat="1" x14ac:dyDescent="0.3">
      <c r="A619" s="4" t="s">
        <v>5423</v>
      </c>
      <c r="B619" s="4" t="s">
        <v>5786</v>
      </c>
      <c r="C619" s="4">
        <v>630</v>
      </c>
      <c r="D619" s="4">
        <v>1</v>
      </c>
      <c r="E619" s="4">
        <v>1</v>
      </c>
      <c r="F619" s="4">
        <v>1</v>
      </c>
      <c r="G619" s="5">
        <v>94500</v>
      </c>
      <c r="H619" s="5">
        <v>147.65625</v>
      </c>
      <c r="I619" s="5">
        <v>1200000</v>
      </c>
      <c r="J619" s="5">
        <v>147.65625</v>
      </c>
      <c r="K619" s="5">
        <v>53679.6328125</v>
      </c>
      <c r="L619" s="5">
        <v>136637.0390625</v>
      </c>
      <c r="M619" s="5">
        <v>100000</v>
      </c>
      <c r="N619" s="5">
        <v>85000</v>
      </c>
      <c r="O619" s="5">
        <v>1575316.671875</v>
      </c>
      <c r="P619" s="5">
        <v>393829.16796875</v>
      </c>
      <c r="Q619" s="5">
        <v>1969145.83984375</v>
      </c>
      <c r="R619" s="5" t="s">
        <v>6030</v>
      </c>
      <c r="S619" s="26">
        <v>0</v>
      </c>
      <c r="T619" s="5">
        <v>0</v>
      </c>
      <c r="U619" s="5">
        <v>1969145.83984375</v>
      </c>
      <c r="V619" s="5">
        <v>2061695.694316406</v>
      </c>
    </row>
    <row r="620" spans="1:22" s="4" customFormat="1" x14ac:dyDescent="0.3">
      <c r="A620" s="4" t="s">
        <v>5424</v>
      </c>
      <c r="B620" s="4" t="s">
        <v>5787</v>
      </c>
      <c r="C620" s="4">
        <v>35</v>
      </c>
      <c r="D620" s="4">
        <v>1</v>
      </c>
      <c r="E620" s="4">
        <v>1</v>
      </c>
      <c r="F620" s="4">
        <v>1</v>
      </c>
      <c r="G620" s="5">
        <v>5250</v>
      </c>
      <c r="H620" s="5">
        <v>8.203125</v>
      </c>
      <c r="I620" s="5">
        <v>1200000</v>
      </c>
      <c r="J620" s="5">
        <v>8.203125</v>
      </c>
      <c r="K620" s="5">
        <v>33457.53515625</v>
      </c>
      <c r="L620" s="5">
        <v>117569.61328125</v>
      </c>
      <c r="M620" s="5">
        <v>100000</v>
      </c>
      <c r="N620" s="5">
        <v>85000</v>
      </c>
      <c r="O620" s="5">
        <v>1536027.1484375</v>
      </c>
      <c r="P620" s="5">
        <v>384006.787109375</v>
      </c>
      <c r="Q620" s="5">
        <v>1920033.935546875</v>
      </c>
      <c r="R620" s="5" t="s">
        <v>6030</v>
      </c>
      <c r="S620" s="26">
        <v>0</v>
      </c>
      <c r="T620" s="5">
        <v>0</v>
      </c>
      <c r="U620" s="5">
        <v>1920033.935546875</v>
      </c>
      <c r="V620" s="5">
        <v>2010275.5305175779</v>
      </c>
    </row>
    <row r="621" spans="1:22" s="4" customFormat="1" x14ac:dyDescent="0.3">
      <c r="A621" s="4" t="s">
        <v>5425</v>
      </c>
      <c r="B621" s="4" t="s">
        <v>5788</v>
      </c>
      <c r="C621" s="4">
        <v>60</v>
      </c>
      <c r="D621" s="4">
        <v>1</v>
      </c>
      <c r="E621" s="4">
        <v>1</v>
      </c>
      <c r="F621" s="4">
        <v>1</v>
      </c>
      <c r="G621" s="5">
        <v>9000</v>
      </c>
      <c r="H621" s="5">
        <v>14.0625</v>
      </c>
      <c r="I621" s="5">
        <v>1200000</v>
      </c>
      <c r="J621" s="5">
        <v>14.0625</v>
      </c>
      <c r="K621" s="5">
        <v>34307.203125</v>
      </c>
      <c r="L621" s="5">
        <v>118370.765625</v>
      </c>
      <c r="M621" s="5">
        <v>100000</v>
      </c>
      <c r="N621" s="5">
        <v>85000</v>
      </c>
      <c r="O621" s="5">
        <v>1537677.96875</v>
      </c>
      <c r="P621" s="5">
        <v>384419.4921875</v>
      </c>
      <c r="Q621" s="5">
        <v>1922097.4609375</v>
      </c>
      <c r="R621" s="5" t="s">
        <v>6030</v>
      </c>
      <c r="S621" s="26">
        <v>0</v>
      </c>
      <c r="T621" s="5">
        <v>0</v>
      </c>
      <c r="U621" s="5">
        <v>1922097.4609375</v>
      </c>
      <c r="V621" s="5">
        <v>2012436.0416015624</v>
      </c>
    </row>
    <row r="622" spans="1:22" s="4" customFormat="1" x14ac:dyDescent="0.3">
      <c r="A622" s="4" t="s">
        <v>5426</v>
      </c>
      <c r="B622" s="4" t="s">
        <v>5789</v>
      </c>
      <c r="C622" s="4">
        <v>300</v>
      </c>
      <c r="D622" s="4">
        <v>3</v>
      </c>
      <c r="E622" s="4">
        <v>1</v>
      </c>
      <c r="F622" s="4">
        <v>1</v>
      </c>
      <c r="G622" s="5">
        <v>45000</v>
      </c>
      <c r="H622" s="5">
        <v>70.3125</v>
      </c>
      <c r="I622" s="5">
        <v>1200000</v>
      </c>
      <c r="J622" s="5">
        <v>70.3125</v>
      </c>
      <c r="K622" s="5">
        <v>42464.015625</v>
      </c>
      <c r="L622" s="5">
        <v>126061.828125</v>
      </c>
      <c r="M622" s="5">
        <v>100000</v>
      </c>
      <c r="N622" s="5">
        <v>85000</v>
      </c>
      <c r="O622" s="5">
        <v>1553525.84375</v>
      </c>
      <c r="P622" s="5">
        <v>388381.4609375</v>
      </c>
      <c r="Q622" s="5">
        <v>1941907.3046875</v>
      </c>
      <c r="R622" s="5" t="s">
        <v>6030</v>
      </c>
      <c r="S622" s="26">
        <v>0</v>
      </c>
      <c r="T622" s="5">
        <v>0</v>
      </c>
      <c r="U622" s="5">
        <v>1941907.3046875</v>
      </c>
      <c r="V622" s="5">
        <v>2033176.9480078123</v>
      </c>
    </row>
    <row r="623" spans="1:22" s="4" customFormat="1" x14ac:dyDescent="0.3">
      <c r="A623" s="4" t="s">
        <v>5427</v>
      </c>
      <c r="B623" s="4" t="s">
        <v>5790</v>
      </c>
      <c r="C623" s="4">
        <v>200</v>
      </c>
      <c r="D623" s="4">
        <v>1</v>
      </c>
      <c r="E623" s="4">
        <v>1</v>
      </c>
      <c r="F623" s="4">
        <v>1</v>
      </c>
      <c r="G623" s="5">
        <v>30000</v>
      </c>
      <c r="H623" s="5">
        <v>46.875</v>
      </c>
      <c r="I623" s="5">
        <v>1200000</v>
      </c>
      <c r="J623" s="5">
        <v>46.875</v>
      </c>
      <c r="K623" s="5">
        <v>39065.34375</v>
      </c>
      <c r="L623" s="5">
        <v>122857.21875</v>
      </c>
      <c r="M623" s="5">
        <v>100000</v>
      </c>
      <c r="N623" s="5">
        <v>85000</v>
      </c>
      <c r="O623" s="5">
        <v>1546922.5625</v>
      </c>
      <c r="P623" s="5">
        <v>386730.640625</v>
      </c>
      <c r="Q623" s="5">
        <v>1933653.203125</v>
      </c>
      <c r="R623" s="5" t="s">
        <v>6030</v>
      </c>
      <c r="S623" s="26">
        <v>0</v>
      </c>
      <c r="T623" s="5">
        <v>0</v>
      </c>
      <c r="U623" s="5">
        <v>1933653.203125</v>
      </c>
      <c r="V623" s="5">
        <v>2024534.9036718749</v>
      </c>
    </row>
    <row r="624" spans="1:22" s="4" customFormat="1" x14ac:dyDescent="0.3">
      <c r="A624" s="4" t="s">
        <v>5428</v>
      </c>
      <c r="B624" s="4" t="s">
        <v>5791</v>
      </c>
      <c r="C624" s="4">
        <v>804</v>
      </c>
      <c r="D624" s="4">
        <v>3</v>
      </c>
      <c r="E624" s="4">
        <v>1</v>
      </c>
      <c r="F624" s="4">
        <v>1</v>
      </c>
      <c r="G624" s="5">
        <v>120600</v>
      </c>
      <c r="H624" s="5">
        <v>188.4375</v>
      </c>
      <c r="I624" s="5">
        <v>1200000</v>
      </c>
      <c r="J624" s="5">
        <v>188.4375</v>
      </c>
      <c r="K624" s="5">
        <v>59593.321874999994</v>
      </c>
      <c r="L624" s="5">
        <v>142213.05937500001</v>
      </c>
      <c r="M624" s="5">
        <v>100000</v>
      </c>
      <c r="N624" s="5">
        <v>85000</v>
      </c>
      <c r="O624" s="5">
        <v>1586806.3812500001</v>
      </c>
      <c r="P624" s="5">
        <v>396701.59531250002</v>
      </c>
      <c r="Q624" s="5">
        <v>1983507.9765625</v>
      </c>
      <c r="R624" s="5" t="s">
        <v>6030</v>
      </c>
      <c r="S624" s="26">
        <v>0</v>
      </c>
      <c r="T624" s="5">
        <v>0</v>
      </c>
      <c r="U624" s="5">
        <v>1983507.9765625</v>
      </c>
      <c r="V624" s="5">
        <v>2076732.8514609374</v>
      </c>
    </row>
    <row r="625" spans="1:22" s="4" customFormat="1" x14ac:dyDescent="0.3">
      <c r="A625" s="4" t="s">
        <v>5429</v>
      </c>
      <c r="B625" s="4" t="s">
        <v>5792</v>
      </c>
      <c r="C625" s="4">
        <v>950</v>
      </c>
      <c r="D625" s="4">
        <v>11</v>
      </c>
      <c r="E625" s="4">
        <v>1</v>
      </c>
      <c r="F625" s="4">
        <v>1</v>
      </c>
      <c r="G625" s="5">
        <v>142500</v>
      </c>
      <c r="H625" s="5">
        <v>222.65625</v>
      </c>
      <c r="I625" s="5">
        <v>1200000</v>
      </c>
      <c r="J625" s="5">
        <v>222.65625</v>
      </c>
      <c r="K625" s="5">
        <v>64555.3828125</v>
      </c>
      <c r="L625" s="5">
        <v>146891.7890625</v>
      </c>
      <c r="M625" s="5">
        <v>100000</v>
      </c>
      <c r="N625" s="5">
        <v>85000</v>
      </c>
      <c r="O625" s="5">
        <v>1596447.171875</v>
      </c>
      <c r="P625" s="5">
        <v>399111.79296875</v>
      </c>
      <c r="Q625" s="5">
        <v>1995558.96484375</v>
      </c>
      <c r="R625" s="5" t="s">
        <v>6030</v>
      </c>
      <c r="S625" s="26">
        <v>0</v>
      </c>
      <c r="T625" s="5">
        <v>0</v>
      </c>
      <c r="U625" s="5">
        <v>1995558.96484375</v>
      </c>
      <c r="V625" s="5">
        <v>2089350.2361914061</v>
      </c>
    </row>
    <row r="626" spans="1:22" s="4" customFormat="1" x14ac:dyDescent="0.3">
      <c r="A626" s="4" t="s">
        <v>5430</v>
      </c>
      <c r="B626" s="4" t="s">
        <v>5793</v>
      </c>
      <c r="C626" s="4">
        <v>900</v>
      </c>
      <c r="D626" s="4">
        <v>1</v>
      </c>
      <c r="E626" s="4">
        <v>1</v>
      </c>
      <c r="F626" s="4">
        <v>1</v>
      </c>
      <c r="G626" s="5">
        <v>135000</v>
      </c>
      <c r="H626" s="5">
        <v>210.9375</v>
      </c>
      <c r="I626" s="5">
        <v>1200000</v>
      </c>
      <c r="J626" s="5">
        <v>210.9375</v>
      </c>
      <c r="K626" s="5">
        <v>62856.046875</v>
      </c>
      <c r="L626" s="5">
        <v>145289.484375</v>
      </c>
      <c r="M626" s="5">
        <v>100000</v>
      </c>
      <c r="N626" s="5">
        <v>85000</v>
      </c>
      <c r="O626" s="5">
        <v>1593145.53125</v>
      </c>
      <c r="P626" s="5">
        <v>398286.3828125</v>
      </c>
      <c r="Q626" s="5">
        <v>1991431.9140625</v>
      </c>
      <c r="R626" s="5" t="s">
        <v>6030</v>
      </c>
      <c r="S626" s="26">
        <v>0</v>
      </c>
      <c r="T626" s="5">
        <v>0</v>
      </c>
      <c r="U626" s="5">
        <v>1991431.9140625</v>
      </c>
      <c r="V626" s="5">
        <v>2085029.2140234374</v>
      </c>
    </row>
    <row r="627" spans="1:22" s="4" customFormat="1" x14ac:dyDescent="0.3">
      <c r="A627" s="4" t="s">
        <v>5431</v>
      </c>
      <c r="B627" s="4" t="s">
        <v>5794</v>
      </c>
      <c r="C627" s="4">
        <v>100</v>
      </c>
      <c r="D627" s="4">
        <v>1</v>
      </c>
      <c r="E627" s="4">
        <v>1</v>
      </c>
      <c r="F627" s="4">
        <v>1</v>
      </c>
      <c r="G627" s="5">
        <v>15000</v>
      </c>
      <c r="H627" s="5">
        <v>23.4375</v>
      </c>
      <c r="I627" s="5">
        <v>1200000</v>
      </c>
      <c r="J627" s="5">
        <v>23.4375</v>
      </c>
      <c r="K627" s="5">
        <v>35666.671875</v>
      </c>
      <c r="L627" s="5">
        <v>119652.609375</v>
      </c>
      <c r="M627" s="5">
        <v>100000</v>
      </c>
      <c r="N627" s="5">
        <v>85000</v>
      </c>
      <c r="O627" s="5">
        <v>1540319.28125</v>
      </c>
      <c r="P627" s="5">
        <v>385079.8203125</v>
      </c>
      <c r="Q627" s="5">
        <v>1925399.1015625</v>
      </c>
      <c r="R627" s="5" t="s">
        <v>6030</v>
      </c>
      <c r="S627" s="26">
        <v>0</v>
      </c>
      <c r="T627" s="5">
        <v>0</v>
      </c>
      <c r="U627" s="5">
        <v>1925399.1015625</v>
      </c>
      <c r="V627" s="5">
        <v>2015892.8593359373</v>
      </c>
    </row>
    <row r="628" spans="1:22" s="4" customFormat="1" x14ac:dyDescent="0.3">
      <c r="A628" s="4" t="s">
        <v>5432</v>
      </c>
      <c r="B628" s="4" t="s">
        <v>5795</v>
      </c>
      <c r="C628" s="4">
        <v>40</v>
      </c>
      <c r="D628" s="4">
        <v>1</v>
      </c>
      <c r="E628" s="4">
        <v>1</v>
      </c>
      <c r="F628" s="4">
        <v>1</v>
      </c>
      <c r="G628" s="5">
        <v>6000</v>
      </c>
      <c r="H628" s="5">
        <v>9.375</v>
      </c>
      <c r="I628" s="5">
        <v>1200000</v>
      </c>
      <c r="J628" s="5">
        <v>9.375</v>
      </c>
      <c r="K628" s="5">
        <v>33627.46875</v>
      </c>
      <c r="L628" s="5">
        <v>117729.84375</v>
      </c>
      <c r="M628" s="5">
        <v>100000</v>
      </c>
      <c r="N628" s="5">
        <v>85000</v>
      </c>
      <c r="O628" s="5">
        <v>1536357.3125</v>
      </c>
      <c r="P628" s="5">
        <v>384089.328125</v>
      </c>
      <c r="Q628" s="5">
        <v>1920446.640625</v>
      </c>
      <c r="R628" s="5" t="s">
        <v>6030</v>
      </c>
      <c r="S628" s="26">
        <v>0</v>
      </c>
      <c r="T628" s="5">
        <v>0</v>
      </c>
      <c r="U628" s="5">
        <v>1920446.640625</v>
      </c>
      <c r="V628" s="5">
        <v>2010707.6327343748</v>
      </c>
    </row>
    <row r="629" spans="1:22" s="4" customFormat="1" x14ac:dyDescent="0.3">
      <c r="A629" s="4" t="s">
        <v>5433</v>
      </c>
      <c r="B629" s="4" t="s">
        <v>5796</v>
      </c>
      <c r="C629" s="4">
        <v>500</v>
      </c>
      <c r="D629" s="4">
        <v>1</v>
      </c>
      <c r="E629" s="4">
        <v>1</v>
      </c>
      <c r="F629" s="4">
        <v>1</v>
      </c>
      <c r="G629" s="5">
        <v>75000</v>
      </c>
      <c r="H629" s="5">
        <v>117.1875</v>
      </c>
      <c r="I629" s="5">
        <v>1200000</v>
      </c>
      <c r="J629" s="5">
        <v>117.1875</v>
      </c>
      <c r="K629" s="5">
        <v>49261.359375</v>
      </c>
      <c r="L629" s="5">
        <v>132471.046875</v>
      </c>
      <c r="M629" s="5">
        <v>100000</v>
      </c>
      <c r="N629" s="5">
        <v>85000</v>
      </c>
      <c r="O629" s="5">
        <v>1566732.40625</v>
      </c>
      <c r="P629" s="5">
        <v>391683.1015625</v>
      </c>
      <c r="Q629" s="5">
        <v>1958415.5078125</v>
      </c>
      <c r="R629" s="5" t="s">
        <v>6031</v>
      </c>
      <c r="S629" s="26">
        <v>0.3</v>
      </c>
      <c r="T629" s="5">
        <v>470019.72187499999</v>
      </c>
      <c r="U629" s="5">
        <v>2428435.2296874998</v>
      </c>
      <c r="V629" s="5">
        <v>2542571.6854828121</v>
      </c>
    </row>
    <row r="630" spans="1:22" s="4" customFormat="1" x14ac:dyDescent="0.3">
      <c r="A630" s="4" t="s">
        <v>5435</v>
      </c>
      <c r="B630" s="4" t="s">
        <v>5798</v>
      </c>
      <c r="C630" s="4">
        <v>65</v>
      </c>
      <c r="D630" s="4">
        <v>1</v>
      </c>
      <c r="E630" s="4">
        <v>1</v>
      </c>
      <c r="F630" s="4">
        <v>1</v>
      </c>
      <c r="G630" s="5">
        <v>9750</v>
      </c>
      <c r="H630" s="5">
        <v>15.234375</v>
      </c>
      <c r="I630" s="5">
        <v>1200000</v>
      </c>
      <c r="J630" s="5">
        <v>15.234375</v>
      </c>
      <c r="K630" s="5">
        <v>34477.13671875</v>
      </c>
      <c r="L630" s="5">
        <v>118530.99609375</v>
      </c>
      <c r="M630" s="5">
        <v>100000</v>
      </c>
      <c r="N630" s="5">
        <v>85000</v>
      </c>
      <c r="O630" s="5">
        <v>1538008.1328125</v>
      </c>
      <c r="P630" s="5">
        <v>384502.033203125</v>
      </c>
      <c r="Q630" s="5">
        <v>1922510.166015625</v>
      </c>
      <c r="R630" s="5" t="s">
        <v>6031</v>
      </c>
      <c r="S630" s="26">
        <v>0.3</v>
      </c>
      <c r="T630" s="5">
        <v>461402.43984374998</v>
      </c>
      <c r="U630" s="5">
        <v>2383912.6058593751</v>
      </c>
      <c r="V630" s="5">
        <v>2495956.4983347654</v>
      </c>
    </row>
    <row r="631" spans="1:22" s="4" customFormat="1" x14ac:dyDescent="0.3">
      <c r="A631" s="4" t="s">
        <v>5436</v>
      </c>
      <c r="B631" s="4" t="s">
        <v>5799</v>
      </c>
      <c r="C631" s="4">
        <v>52</v>
      </c>
      <c r="D631" s="4">
        <v>1</v>
      </c>
      <c r="E631" s="4">
        <v>1</v>
      </c>
      <c r="F631" s="4">
        <v>1</v>
      </c>
      <c r="G631" s="5">
        <v>7800</v>
      </c>
      <c r="H631" s="5">
        <v>12.1875</v>
      </c>
      <c r="I631" s="5">
        <v>1200000</v>
      </c>
      <c r="J631" s="5">
        <v>12.1875</v>
      </c>
      <c r="K631" s="5">
        <v>34035.309374999997</v>
      </c>
      <c r="L631" s="5">
        <v>118114.39687500001</v>
      </c>
      <c r="M631" s="5">
        <v>100000</v>
      </c>
      <c r="N631" s="5">
        <v>85000</v>
      </c>
      <c r="O631" s="5">
        <v>1537149.70625</v>
      </c>
      <c r="P631" s="5">
        <v>384287.42656250001</v>
      </c>
      <c r="Q631" s="5">
        <v>1921437.1328125</v>
      </c>
      <c r="R631" s="5" t="s">
        <v>6031</v>
      </c>
      <c r="S631" s="26">
        <v>0.3</v>
      </c>
      <c r="T631" s="5">
        <v>461144.91187499999</v>
      </c>
      <c r="U631" s="5">
        <v>2382582.0446875002</v>
      </c>
      <c r="V631" s="5">
        <v>2494563.4007878127</v>
      </c>
    </row>
    <row r="632" spans="1:22" s="4" customFormat="1" x14ac:dyDescent="0.3">
      <c r="A632" s="4" t="s">
        <v>5438</v>
      </c>
      <c r="B632" s="4" t="s">
        <v>5801</v>
      </c>
      <c r="C632" s="4">
        <v>192</v>
      </c>
      <c r="D632" s="4">
        <v>1</v>
      </c>
      <c r="E632" s="4">
        <v>1</v>
      </c>
      <c r="F632" s="4">
        <v>1</v>
      </c>
      <c r="G632" s="5">
        <v>28800</v>
      </c>
      <c r="H632" s="5">
        <v>45</v>
      </c>
      <c r="I632" s="5">
        <v>1200000</v>
      </c>
      <c r="J632" s="5">
        <v>45</v>
      </c>
      <c r="K632" s="5">
        <v>38793.449999999997</v>
      </c>
      <c r="L632" s="5">
        <v>122600.85</v>
      </c>
      <c r="M632" s="5">
        <v>100000</v>
      </c>
      <c r="N632" s="5">
        <v>85000</v>
      </c>
      <c r="O632" s="5">
        <v>1546394.3</v>
      </c>
      <c r="P632" s="5">
        <v>386598.57500000001</v>
      </c>
      <c r="Q632" s="5">
        <v>1932992.875</v>
      </c>
      <c r="R632" s="5" t="s">
        <v>6032</v>
      </c>
      <c r="S632" s="26">
        <v>0.32</v>
      </c>
      <c r="T632" s="5">
        <v>494846.17600000004</v>
      </c>
      <c r="U632" s="5">
        <v>2427839.051</v>
      </c>
      <c r="V632" s="5">
        <v>2541947.486397</v>
      </c>
    </row>
    <row r="633" spans="1:22" s="4" customFormat="1" x14ac:dyDescent="0.3">
      <c r="A633" s="4" t="s">
        <v>5440</v>
      </c>
      <c r="B633" s="4" t="s">
        <v>5803</v>
      </c>
      <c r="C633" s="4">
        <v>589</v>
      </c>
      <c r="D633" s="4">
        <v>1</v>
      </c>
      <c r="E633" s="4">
        <v>1</v>
      </c>
      <c r="F633" s="4">
        <v>1</v>
      </c>
      <c r="G633" s="5">
        <v>88350</v>
      </c>
      <c r="H633" s="5">
        <v>138.046875</v>
      </c>
      <c r="I633" s="5">
        <v>1200000</v>
      </c>
      <c r="J633" s="5">
        <v>138.046875</v>
      </c>
      <c r="K633" s="5">
        <v>52286.177343749994</v>
      </c>
      <c r="L633" s="5">
        <v>135323.14921875001</v>
      </c>
      <c r="M633" s="5">
        <v>100000</v>
      </c>
      <c r="N633" s="5">
        <v>85000</v>
      </c>
      <c r="O633" s="5">
        <v>1572609.3265625001</v>
      </c>
      <c r="P633" s="5">
        <v>393152.33164062502</v>
      </c>
      <c r="Q633" s="5">
        <v>1965761.658203125</v>
      </c>
      <c r="R633" s="5" t="s">
        <v>6033</v>
      </c>
      <c r="S633" s="26">
        <v>0.3</v>
      </c>
      <c r="T633" s="5">
        <v>471782.79796875</v>
      </c>
      <c r="U633" s="5">
        <v>2437544.4561718749</v>
      </c>
      <c r="V633" s="5">
        <v>2552109.0456119529</v>
      </c>
    </row>
    <row r="634" spans="1:22" s="4" customFormat="1" x14ac:dyDescent="0.3">
      <c r="A634" s="4" t="s">
        <v>5441</v>
      </c>
      <c r="B634" s="4" t="s">
        <v>5804</v>
      </c>
      <c r="C634" s="4">
        <v>250</v>
      </c>
      <c r="D634" s="4">
        <v>1</v>
      </c>
      <c r="E634" s="4">
        <v>1</v>
      </c>
      <c r="F634" s="4">
        <v>1</v>
      </c>
      <c r="G634" s="5">
        <v>37500</v>
      </c>
      <c r="H634" s="5">
        <v>58.59375</v>
      </c>
      <c r="I634" s="5">
        <v>1200000</v>
      </c>
      <c r="J634" s="5">
        <v>58.59375</v>
      </c>
      <c r="K634" s="5">
        <v>40764.6796875</v>
      </c>
      <c r="L634" s="5">
        <v>124459.5234375</v>
      </c>
      <c r="M634" s="5">
        <v>100000</v>
      </c>
      <c r="N634" s="5">
        <v>85000</v>
      </c>
      <c r="O634" s="5">
        <v>1550224.203125</v>
      </c>
      <c r="P634" s="5">
        <v>387556.05078125</v>
      </c>
      <c r="Q634" s="5">
        <v>1937780.25390625</v>
      </c>
      <c r="R634" s="5" t="s">
        <v>6033</v>
      </c>
      <c r="S634" s="26">
        <v>0.3</v>
      </c>
      <c r="T634" s="5">
        <v>465067.26093749999</v>
      </c>
      <c r="U634" s="5">
        <v>2402847.5148437498</v>
      </c>
      <c r="V634" s="5">
        <v>2515781.3480414059</v>
      </c>
    </row>
    <row r="635" spans="1:22" s="4" customFormat="1" x14ac:dyDescent="0.3">
      <c r="A635" s="4" t="s">
        <v>5443</v>
      </c>
      <c r="B635" s="4" t="s">
        <v>5806</v>
      </c>
      <c r="C635" s="4">
        <v>688</v>
      </c>
      <c r="D635" s="4">
        <v>1</v>
      </c>
      <c r="E635" s="4">
        <v>1</v>
      </c>
      <c r="F635" s="4">
        <v>1</v>
      </c>
      <c r="G635" s="5">
        <v>103200</v>
      </c>
      <c r="H635" s="5">
        <v>161.25</v>
      </c>
      <c r="I635" s="5">
        <v>1200000</v>
      </c>
      <c r="J635" s="5">
        <v>161.25</v>
      </c>
      <c r="K635" s="5">
        <v>55650.862500000003</v>
      </c>
      <c r="L635" s="5">
        <v>138495.71249999999</v>
      </c>
      <c r="M635" s="5">
        <v>100000</v>
      </c>
      <c r="N635" s="5">
        <v>85000</v>
      </c>
      <c r="O635" s="5">
        <v>1579146.575</v>
      </c>
      <c r="P635" s="5">
        <v>394786.64374999999</v>
      </c>
      <c r="Q635" s="5">
        <v>1973933.21875</v>
      </c>
      <c r="R635" s="5" t="s">
        <v>6034</v>
      </c>
      <c r="S635" s="26">
        <v>0.32</v>
      </c>
      <c r="T635" s="5">
        <v>505326.90399999998</v>
      </c>
      <c r="U635" s="5">
        <v>2479260.1227500001</v>
      </c>
      <c r="V635" s="5">
        <v>2595785.3485192498</v>
      </c>
    </row>
    <row r="636" spans="1:22" s="4" customFormat="1" x14ac:dyDescent="0.3">
      <c r="A636" s="4" t="s">
        <v>5444</v>
      </c>
      <c r="B636" s="4" t="s">
        <v>5807</v>
      </c>
      <c r="C636" s="4">
        <v>167</v>
      </c>
      <c r="D636" s="4">
        <v>1</v>
      </c>
      <c r="E636" s="4">
        <v>1</v>
      </c>
      <c r="F636" s="4">
        <v>1</v>
      </c>
      <c r="G636" s="5">
        <v>25050</v>
      </c>
      <c r="H636" s="5">
        <v>39.140625</v>
      </c>
      <c r="I636" s="5">
        <v>1200000</v>
      </c>
      <c r="J636" s="5">
        <v>39.140625</v>
      </c>
      <c r="K636" s="5">
        <v>37943.782031249997</v>
      </c>
      <c r="L636" s="5">
        <v>121799.69765625001</v>
      </c>
      <c r="M636" s="5">
        <v>100000</v>
      </c>
      <c r="N636" s="5">
        <v>85000</v>
      </c>
      <c r="O636" s="5">
        <v>1544743.4796875</v>
      </c>
      <c r="P636" s="5">
        <v>386185.86992187501</v>
      </c>
      <c r="Q636" s="5">
        <v>1930929.349609375</v>
      </c>
      <c r="R636" s="5" t="s">
        <v>6034</v>
      </c>
      <c r="S636" s="26">
        <v>0.32</v>
      </c>
      <c r="T636" s="5">
        <v>494317.91350000002</v>
      </c>
      <c r="U636" s="5">
        <v>2425247.2631093748</v>
      </c>
      <c r="V636" s="5">
        <v>2539233.8844755152</v>
      </c>
    </row>
    <row r="637" spans="1:22" s="4" customFormat="1" x14ac:dyDescent="0.3">
      <c r="A637" s="4" t="s">
        <v>5446</v>
      </c>
      <c r="B637" s="4" t="s">
        <v>5809</v>
      </c>
      <c r="C637" s="4">
        <v>127</v>
      </c>
      <c r="D637" s="4">
        <v>4</v>
      </c>
      <c r="E637" s="4">
        <v>1</v>
      </c>
      <c r="F637" s="4">
        <v>1</v>
      </c>
      <c r="G637" s="5">
        <v>19050</v>
      </c>
      <c r="H637" s="5">
        <v>29.765625</v>
      </c>
      <c r="I637" s="5">
        <v>1200000</v>
      </c>
      <c r="J637" s="5">
        <v>29.765625</v>
      </c>
      <c r="K637" s="5">
        <v>36584.313281249997</v>
      </c>
      <c r="L637" s="5">
        <v>120517.85390625001</v>
      </c>
      <c r="M637" s="5">
        <v>100000</v>
      </c>
      <c r="N637" s="5">
        <v>85000</v>
      </c>
      <c r="O637" s="5">
        <v>1542102.1671875</v>
      </c>
      <c r="P637" s="5">
        <v>385525.54179687501</v>
      </c>
      <c r="Q637" s="5">
        <v>1927627.708984375</v>
      </c>
      <c r="R637" s="5" t="s">
        <v>6034</v>
      </c>
      <c r="S637" s="26">
        <v>0.32</v>
      </c>
      <c r="T637" s="5">
        <v>493472.69350000005</v>
      </c>
      <c r="U637" s="5">
        <v>2421100.4024843751</v>
      </c>
      <c r="V637" s="5">
        <v>2534892.1214011405</v>
      </c>
    </row>
    <row r="638" spans="1:22" s="4" customFormat="1" x14ac:dyDescent="0.3">
      <c r="A638" s="4" t="s">
        <v>5448</v>
      </c>
      <c r="B638" s="4" t="s">
        <v>5811</v>
      </c>
      <c r="C638" s="4">
        <v>160</v>
      </c>
      <c r="D638" s="4">
        <v>10</v>
      </c>
      <c r="E638" s="4">
        <v>1</v>
      </c>
      <c r="F638" s="4">
        <v>1</v>
      </c>
      <c r="G638" s="5">
        <v>24000</v>
      </c>
      <c r="H638" s="5">
        <v>37.5</v>
      </c>
      <c r="I638" s="5">
        <v>1200000</v>
      </c>
      <c r="J638" s="5">
        <v>37.5</v>
      </c>
      <c r="K638" s="5">
        <v>37705.875</v>
      </c>
      <c r="L638" s="5">
        <v>121575.375</v>
      </c>
      <c r="M638" s="5">
        <v>100000</v>
      </c>
      <c r="N638" s="5">
        <v>85000</v>
      </c>
      <c r="O638" s="5">
        <v>1544281.25</v>
      </c>
      <c r="P638" s="5">
        <v>386070.3125</v>
      </c>
      <c r="Q638" s="5">
        <v>1930351.5625</v>
      </c>
      <c r="R638" s="5" t="s">
        <v>6035</v>
      </c>
      <c r="S638" s="26">
        <v>0.3</v>
      </c>
      <c r="T638" s="5">
        <v>463284.375</v>
      </c>
      <c r="U638" s="5">
        <v>2393635.9375</v>
      </c>
      <c r="V638" s="5">
        <v>2506136.8265624996</v>
      </c>
    </row>
    <row r="639" spans="1:22" s="4" customFormat="1" x14ac:dyDescent="0.3">
      <c r="A639" s="4" t="s">
        <v>5449</v>
      </c>
      <c r="B639" s="4" t="s">
        <v>5812</v>
      </c>
      <c r="C639" s="4">
        <v>250</v>
      </c>
      <c r="D639" s="4">
        <v>1</v>
      </c>
      <c r="E639" s="4">
        <v>1</v>
      </c>
      <c r="F639" s="4">
        <v>1</v>
      </c>
      <c r="G639" s="5">
        <v>37500</v>
      </c>
      <c r="H639" s="5">
        <v>58.59375</v>
      </c>
      <c r="I639" s="5">
        <v>1200000</v>
      </c>
      <c r="J639" s="5">
        <v>58.59375</v>
      </c>
      <c r="K639" s="5">
        <v>40764.6796875</v>
      </c>
      <c r="L639" s="5">
        <v>124459.5234375</v>
      </c>
      <c r="M639" s="5">
        <v>100000</v>
      </c>
      <c r="N639" s="5">
        <v>85000</v>
      </c>
      <c r="O639" s="5">
        <v>1550224.203125</v>
      </c>
      <c r="P639" s="5">
        <v>387556.05078125</v>
      </c>
      <c r="Q639" s="5">
        <v>1937780.25390625</v>
      </c>
      <c r="R639" s="5" t="s">
        <v>6035</v>
      </c>
      <c r="S639" s="26">
        <v>0.3</v>
      </c>
      <c r="T639" s="5">
        <v>465067.26093749999</v>
      </c>
      <c r="U639" s="5">
        <v>2402847.5148437498</v>
      </c>
      <c r="V639" s="5">
        <v>2515781.3480414059</v>
      </c>
    </row>
    <row r="640" spans="1:22" s="4" customFormat="1" x14ac:dyDescent="0.3">
      <c r="A640" s="4" t="s">
        <v>5450</v>
      </c>
      <c r="B640" s="4" t="s">
        <v>5813</v>
      </c>
      <c r="C640" s="4">
        <v>967</v>
      </c>
      <c r="D640" s="4">
        <v>3</v>
      </c>
      <c r="E640" s="4">
        <v>1</v>
      </c>
      <c r="F640" s="4">
        <v>1</v>
      </c>
      <c r="G640" s="5">
        <v>145050</v>
      </c>
      <c r="H640" s="5">
        <v>226.640625</v>
      </c>
      <c r="I640" s="5">
        <v>1200000</v>
      </c>
      <c r="J640" s="5">
        <v>226.640625</v>
      </c>
      <c r="K640" s="5">
        <v>65133.157031249997</v>
      </c>
      <c r="L640" s="5">
        <v>147436.57265625001</v>
      </c>
      <c r="M640" s="5">
        <v>100000</v>
      </c>
      <c r="N640" s="5">
        <v>85000</v>
      </c>
      <c r="O640" s="5">
        <v>1597569.7296875</v>
      </c>
      <c r="P640" s="5">
        <v>399392.43242187501</v>
      </c>
      <c r="Q640" s="5">
        <v>1996962.162109375</v>
      </c>
      <c r="R640" s="5" t="s">
        <v>6035</v>
      </c>
      <c r="S640" s="26">
        <v>0.3</v>
      </c>
      <c r="T640" s="5">
        <v>479270.91890624998</v>
      </c>
      <c r="U640" s="5">
        <v>2476233.081015625</v>
      </c>
      <c r="V640" s="5">
        <v>2592616.0358233592</v>
      </c>
    </row>
    <row r="641" spans="1:22" s="4" customFormat="1" x14ac:dyDescent="0.3">
      <c r="A641" s="4" t="s">
        <v>5451</v>
      </c>
      <c r="B641" s="4" t="s">
        <v>5814</v>
      </c>
      <c r="C641" s="4">
        <v>250</v>
      </c>
      <c r="D641" s="4">
        <v>2</v>
      </c>
      <c r="E641" s="4">
        <v>1</v>
      </c>
      <c r="F641" s="4">
        <v>1</v>
      </c>
      <c r="G641" s="5">
        <v>37500</v>
      </c>
      <c r="H641" s="5">
        <v>58.59375</v>
      </c>
      <c r="I641" s="5">
        <v>1200000</v>
      </c>
      <c r="J641" s="5">
        <v>58.59375</v>
      </c>
      <c r="K641" s="5">
        <v>40764.6796875</v>
      </c>
      <c r="L641" s="5">
        <v>124459.5234375</v>
      </c>
      <c r="M641" s="5">
        <v>100000</v>
      </c>
      <c r="N641" s="5">
        <v>85000</v>
      </c>
      <c r="O641" s="5">
        <v>1550224.203125</v>
      </c>
      <c r="P641" s="5">
        <v>387556.05078125</v>
      </c>
      <c r="Q641" s="5">
        <v>1937780.25390625</v>
      </c>
      <c r="R641" s="5" t="s">
        <v>6035</v>
      </c>
      <c r="S641" s="26">
        <v>0.3</v>
      </c>
      <c r="T641" s="5">
        <v>465067.26093749999</v>
      </c>
      <c r="U641" s="5">
        <v>2402847.5148437498</v>
      </c>
      <c r="V641" s="5">
        <v>2515781.3480414059</v>
      </c>
    </row>
    <row r="642" spans="1:22" s="4" customFormat="1" x14ac:dyDescent="0.3">
      <c r="A642" s="4" t="s">
        <v>5454</v>
      </c>
      <c r="B642" s="4" t="s">
        <v>5817</v>
      </c>
      <c r="C642" s="4">
        <v>400</v>
      </c>
      <c r="D642" s="4">
        <v>2</v>
      </c>
      <c r="E642" s="4">
        <v>1</v>
      </c>
      <c r="F642" s="4">
        <v>1</v>
      </c>
      <c r="G642" s="5">
        <v>60000</v>
      </c>
      <c r="H642" s="5">
        <v>93.75</v>
      </c>
      <c r="I642" s="5">
        <v>1200000</v>
      </c>
      <c r="J642" s="5">
        <v>93.75</v>
      </c>
      <c r="K642" s="5">
        <v>45862.6875</v>
      </c>
      <c r="L642" s="5">
        <v>129266.4375</v>
      </c>
      <c r="M642" s="5">
        <v>100000</v>
      </c>
      <c r="N642" s="5">
        <v>85000</v>
      </c>
      <c r="O642" s="5">
        <v>1560129.125</v>
      </c>
      <c r="P642" s="5">
        <v>390032.28125</v>
      </c>
      <c r="Q642" s="5">
        <v>1950161.40625</v>
      </c>
      <c r="R642" s="5" t="s">
        <v>6036</v>
      </c>
      <c r="S642" s="26">
        <v>0</v>
      </c>
      <c r="T642" s="5">
        <v>0</v>
      </c>
      <c r="U642" s="5">
        <v>1950161.40625</v>
      </c>
      <c r="V642" s="5">
        <v>2041818.9923437499</v>
      </c>
    </row>
    <row r="643" spans="1:22" s="4" customFormat="1" x14ac:dyDescent="0.3">
      <c r="A643" s="4" t="s">
        <v>5455</v>
      </c>
      <c r="B643" s="4" t="s">
        <v>5818</v>
      </c>
      <c r="C643" s="4">
        <v>375</v>
      </c>
      <c r="D643" s="4">
        <v>1</v>
      </c>
      <c r="E643" s="4">
        <v>1</v>
      </c>
      <c r="F643" s="4">
        <v>1</v>
      </c>
      <c r="G643" s="5">
        <v>56250</v>
      </c>
      <c r="H643" s="5">
        <v>87.890625</v>
      </c>
      <c r="I643" s="5">
        <v>1200000</v>
      </c>
      <c r="J643" s="5">
        <v>87.890625</v>
      </c>
      <c r="K643" s="5">
        <v>45013.01953125</v>
      </c>
      <c r="L643" s="5">
        <v>128465.28515625</v>
      </c>
      <c r="M643" s="5">
        <v>100000</v>
      </c>
      <c r="N643" s="5">
        <v>85000</v>
      </c>
      <c r="O643" s="5">
        <v>1558478.3046875</v>
      </c>
      <c r="P643" s="5">
        <v>389619.576171875</v>
      </c>
      <c r="Q643" s="5">
        <v>1948097.880859375</v>
      </c>
      <c r="R643" s="5" t="s">
        <v>6036</v>
      </c>
      <c r="S643" s="26">
        <v>0</v>
      </c>
      <c r="T643" s="5">
        <v>0</v>
      </c>
      <c r="U643" s="5">
        <v>1948097.880859375</v>
      </c>
      <c r="V643" s="5">
        <v>2039658.4812597656</v>
      </c>
    </row>
    <row r="644" spans="1:22" s="4" customFormat="1" x14ac:dyDescent="0.3">
      <c r="A644" s="4" t="s">
        <v>5456</v>
      </c>
      <c r="B644" s="4" t="s">
        <v>5819</v>
      </c>
      <c r="C644" s="4">
        <v>25</v>
      </c>
      <c r="D644" s="4">
        <v>1</v>
      </c>
      <c r="E644" s="4">
        <v>1</v>
      </c>
      <c r="F644" s="4">
        <v>1</v>
      </c>
      <c r="G644" s="5">
        <v>3750</v>
      </c>
      <c r="H644" s="5">
        <v>5.859375</v>
      </c>
      <c r="I644" s="5">
        <v>1200000</v>
      </c>
      <c r="J644" s="5">
        <v>5.859375</v>
      </c>
      <c r="K644" s="5">
        <v>33117.66796875</v>
      </c>
      <c r="L644" s="5">
        <v>117249.15234375</v>
      </c>
      <c r="M644" s="5">
        <v>100000</v>
      </c>
      <c r="N644" s="5">
        <v>85000</v>
      </c>
      <c r="O644" s="5">
        <v>1535366.8203125</v>
      </c>
      <c r="P644" s="5">
        <v>383841.705078125</v>
      </c>
      <c r="Q644" s="5">
        <v>1919208.525390625</v>
      </c>
      <c r="R644" s="5" t="s">
        <v>6036</v>
      </c>
      <c r="S644" s="26">
        <v>0</v>
      </c>
      <c r="T644" s="5">
        <v>0</v>
      </c>
      <c r="U644" s="5">
        <v>1919208.525390625</v>
      </c>
      <c r="V644" s="5">
        <v>2009411.3260839842</v>
      </c>
    </row>
    <row r="645" spans="1:22" s="4" customFormat="1" x14ac:dyDescent="0.3">
      <c r="A645" s="4" t="s">
        <v>5458</v>
      </c>
      <c r="B645" s="4" t="s">
        <v>5821</v>
      </c>
      <c r="C645" s="4">
        <v>95</v>
      </c>
      <c r="D645" s="4">
        <v>1</v>
      </c>
      <c r="E645" s="4">
        <v>1</v>
      </c>
      <c r="F645" s="4">
        <v>1</v>
      </c>
      <c r="G645" s="5">
        <v>14250</v>
      </c>
      <c r="H645" s="5">
        <v>22.265625</v>
      </c>
      <c r="I645" s="5">
        <v>1200000</v>
      </c>
      <c r="J645" s="5">
        <v>22.265625</v>
      </c>
      <c r="K645" s="5">
        <v>35496.73828125</v>
      </c>
      <c r="L645" s="5">
        <v>119492.37890625</v>
      </c>
      <c r="M645" s="5">
        <v>100000</v>
      </c>
      <c r="N645" s="5">
        <v>85000</v>
      </c>
      <c r="O645" s="5">
        <v>1539989.1171875</v>
      </c>
      <c r="P645" s="5">
        <v>384997.279296875</v>
      </c>
      <c r="Q645" s="5">
        <v>1924986.396484375</v>
      </c>
      <c r="R645" s="5" t="s">
        <v>6036</v>
      </c>
      <c r="S645" s="26">
        <v>0</v>
      </c>
      <c r="T645" s="5">
        <v>0</v>
      </c>
      <c r="U645" s="5">
        <v>1924986.396484375</v>
      </c>
      <c r="V645" s="5">
        <v>2015460.7571191406</v>
      </c>
    </row>
    <row r="646" spans="1:22" s="4" customFormat="1" x14ac:dyDescent="0.3">
      <c r="A646" s="4" t="s">
        <v>5459</v>
      </c>
      <c r="B646" s="4" t="s">
        <v>5822</v>
      </c>
      <c r="C646" s="4">
        <v>110</v>
      </c>
      <c r="D646" s="4">
        <v>2</v>
      </c>
      <c r="E646" s="4">
        <v>1</v>
      </c>
      <c r="F646" s="4">
        <v>1</v>
      </c>
      <c r="G646" s="5">
        <v>16500</v>
      </c>
      <c r="H646" s="5">
        <v>25.78125</v>
      </c>
      <c r="I646" s="5">
        <v>1200000</v>
      </c>
      <c r="J646" s="5">
        <v>25.78125</v>
      </c>
      <c r="K646" s="5">
        <v>36006.5390625</v>
      </c>
      <c r="L646" s="5">
        <v>119973.0703125</v>
      </c>
      <c r="M646" s="5">
        <v>100000</v>
      </c>
      <c r="N646" s="5">
        <v>85000</v>
      </c>
      <c r="O646" s="5">
        <v>1540979.609375</v>
      </c>
      <c r="P646" s="5">
        <v>385244.90234375</v>
      </c>
      <c r="Q646" s="5">
        <v>1926224.51171875</v>
      </c>
      <c r="R646" s="5" t="s">
        <v>6036</v>
      </c>
      <c r="S646" s="26">
        <v>0</v>
      </c>
      <c r="T646" s="5">
        <v>0</v>
      </c>
      <c r="U646" s="5">
        <v>1926224.51171875</v>
      </c>
      <c r="V646" s="5">
        <v>2016757.0637695312</v>
      </c>
    </row>
    <row r="647" spans="1:22" s="4" customFormat="1" x14ac:dyDescent="0.3">
      <c r="A647" s="4" t="s">
        <v>5461</v>
      </c>
      <c r="B647" s="4" t="s">
        <v>5824</v>
      </c>
      <c r="C647" s="4">
        <v>250</v>
      </c>
      <c r="D647" s="4">
        <v>1</v>
      </c>
      <c r="E647" s="4">
        <v>1</v>
      </c>
      <c r="F647" s="4">
        <v>1</v>
      </c>
      <c r="G647" s="5">
        <v>37500</v>
      </c>
      <c r="H647" s="5">
        <v>58.59375</v>
      </c>
      <c r="I647" s="5">
        <v>1200000</v>
      </c>
      <c r="J647" s="5">
        <v>58.59375</v>
      </c>
      <c r="K647" s="5">
        <v>40764.6796875</v>
      </c>
      <c r="L647" s="5">
        <v>124459.5234375</v>
      </c>
      <c r="M647" s="5">
        <v>100000</v>
      </c>
      <c r="N647" s="5">
        <v>85000</v>
      </c>
      <c r="O647" s="5">
        <v>1550224.203125</v>
      </c>
      <c r="P647" s="5">
        <v>387556.05078125</v>
      </c>
      <c r="Q647" s="5">
        <v>1937780.25390625</v>
      </c>
      <c r="R647" s="5" t="s">
        <v>6036</v>
      </c>
      <c r="S647" s="26">
        <v>0</v>
      </c>
      <c r="T647" s="5">
        <v>0</v>
      </c>
      <c r="U647" s="5">
        <v>1937780.25390625</v>
      </c>
      <c r="V647" s="5">
        <v>2028855.9258398437</v>
      </c>
    </row>
    <row r="648" spans="1:22" s="4" customFormat="1" x14ac:dyDescent="0.3">
      <c r="A648" s="4" t="s">
        <v>5462</v>
      </c>
      <c r="B648" s="4" t="s">
        <v>5825</v>
      </c>
      <c r="C648" s="4">
        <v>125</v>
      </c>
      <c r="D648" s="4">
        <v>1</v>
      </c>
      <c r="E648" s="4">
        <v>1</v>
      </c>
      <c r="F648" s="4">
        <v>1</v>
      </c>
      <c r="G648" s="5">
        <v>18750</v>
      </c>
      <c r="H648" s="5">
        <v>29.296875</v>
      </c>
      <c r="I648" s="5">
        <v>1200000</v>
      </c>
      <c r="J648" s="5">
        <v>29.296875</v>
      </c>
      <c r="K648" s="5">
        <v>36516.33984375</v>
      </c>
      <c r="L648" s="5">
        <v>120453.76171875</v>
      </c>
      <c r="M648" s="5">
        <v>100000</v>
      </c>
      <c r="N648" s="5">
        <v>85000</v>
      </c>
      <c r="O648" s="5">
        <v>1541970.1015625</v>
      </c>
      <c r="P648" s="5">
        <v>385492.525390625</v>
      </c>
      <c r="Q648" s="5">
        <v>1927462.626953125</v>
      </c>
      <c r="R648" s="5" t="s">
        <v>6036</v>
      </c>
      <c r="S648" s="26">
        <v>0</v>
      </c>
      <c r="T648" s="5">
        <v>0</v>
      </c>
      <c r="U648" s="5">
        <v>1927462.626953125</v>
      </c>
      <c r="V648" s="5">
        <v>2018053.3704199218</v>
      </c>
    </row>
    <row r="649" spans="1:22" s="4" customFormat="1" x14ac:dyDescent="0.3">
      <c r="A649" s="4" t="s">
        <v>5463</v>
      </c>
      <c r="B649" s="4" t="s">
        <v>5826</v>
      </c>
      <c r="C649" s="4">
        <v>290</v>
      </c>
      <c r="D649" s="4">
        <v>1</v>
      </c>
      <c r="E649" s="4">
        <v>1</v>
      </c>
      <c r="F649" s="4">
        <v>1</v>
      </c>
      <c r="G649" s="5">
        <v>43500</v>
      </c>
      <c r="H649" s="5">
        <v>67.96875</v>
      </c>
      <c r="I649" s="5">
        <v>1200000</v>
      </c>
      <c r="J649" s="5">
        <v>67.96875</v>
      </c>
      <c r="K649" s="5">
        <v>42124.1484375</v>
      </c>
      <c r="L649" s="5">
        <v>125741.3671875</v>
      </c>
      <c r="M649" s="5">
        <v>100000</v>
      </c>
      <c r="N649" s="5">
        <v>85000</v>
      </c>
      <c r="O649" s="5">
        <v>1552865.515625</v>
      </c>
      <c r="P649" s="5">
        <v>388216.37890625</v>
      </c>
      <c r="Q649" s="5">
        <v>1941081.89453125</v>
      </c>
      <c r="R649" s="5" t="s">
        <v>6036</v>
      </c>
      <c r="S649" s="26">
        <v>0</v>
      </c>
      <c r="T649" s="5">
        <v>0</v>
      </c>
      <c r="U649" s="5">
        <v>1941081.89453125</v>
      </c>
      <c r="V649" s="5">
        <v>2032312.7435742186</v>
      </c>
    </row>
    <row r="650" spans="1:22" s="4" customFormat="1" x14ac:dyDescent="0.3">
      <c r="A650" s="4" t="s">
        <v>5464</v>
      </c>
      <c r="B650" s="4" t="s">
        <v>5827</v>
      </c>
      <c r="C650" s="4">
        <v>850</v>
      </c>
      <c r="D650" s="4">
        <v>1</v>
      </c>
      <c r="E650" s="4">
        <v>1</v>
      </c>
      <c r="F650" s="4">
        <v>1</v>
      </c>
      <c r="G650" s="5">
        <v>127500</v>
      </c>
      <c r="H650" s="5">
        <v>199.21875</v>
      </c>
      <c r="I650" s="5">
        <v>1200000</v>
      </c>
      <c r="J650" s="5">
        <v>199.21875</v>
      </c>
      <c r="K650" s="5">
        <v>61156.7109375</v>
      </c>
      <c r="L650" s="5">
        <v>143687.1796875</v>
      </c>
      <c r="M650" s="5">
        <v>100000</v>
      </c>
      <c r="N650" s="5">
        <v>85000</v>
      </c>
      <c r="O650" s="5">
        <v>1589843.890625</v>
      </c>
      <c r="P650" s="5">
        <v>397460.97265625</v>
      </c>
      <c r="Q650" s="5">
        <v>1987304.86328125</v>
      </c>
      <c r="R650" s="5" t="s">
        <v>6036</v>
      </c>
      <c r="S650" s="26">
        <v>0</v>
      </c>
      <c r="T650" s="5">
        <v>0</v>
      </c>
      <c r="U650" s="5">
        <v>1987304.86328125</v>
      </c>
      <c r="V650" s="5">
        <v>2080708.1918554686</v>
      </c>
    </row>
    <row r="651" spans="1:22" s="4" customFormat="1" x14ac:dyDescent="0.3">
      <c r="A651" s="4" t="s">
        <v>5465</v>
      </c>
      <c r="B651" s="4" t="s">
        <v>5828</v>
      </c>
      <c r="C651" s="4">
        <v>100</v>
      </c>
      <c r="D651" s="4">
        <v>1</v>
      </c>
      <c r="E651" s="4">
        <v>1</v>
      </c>
      <c r="F651" s="4">
        <v>1</v>
      </c>
      <c r="G651" s="5">
        <v>15000</v>
      </c>
      <c r="H651" s="5">
        <v>23.4375</v>
      </c>
      <c r="I651" s="5">
        <v>1200000</v>
      </c>
      <c r="J651" s="5">
        <v>23.4375</v>
      </c>
      <c r="K651" s="5">
        <v>35666.671875</v>
      </c>
      <c r="L651" s="5">
        <v>119652.609375</v>
      </c>
      <c r="M651" s="5">
        <v>100000</v>
      </c>
      <c r="N651" s="5">
        <v>85000</v>
      </c>
      <c r="O651" s="5">
        <v>1540319.28125</v>
      </c>
      <c r="P651" s="5">
        <v>385079.8203125</v>
      </c>
      <c r="Q651" s="5">
        <v>1925399.1015625</v>
      </c>
      <c r="R651" s="5" t="s">
        <v>6036</v>
      </c>
      <c r="S651" s="26">
        <v>0</v>
      </c>
      <c r="T651" s="5">
        <v>0</v>
      </c>
      <c r="U651" s="5">
        <v>1925399.1015625</v>
      </c>
      <c r="V651" s="5">
        <v>2015892.8593359373</v>
      </c>
    </row>
    <row r="652" spans="1:22" s="4" customFormat="1" x14ac:dyDescent="0.3">
      <c r="A652" s="4" t="s">
        <v>5466</v>
      </c>
      <c r="B652" s="4" t="s">
        <v>5829</v>
      </c>
      <c r="C652" s="4">
        <v>165</v>
      </c>
      <c r="D652" s="4">
        <v>2</v>
      </c>
      <c r="E652" s="4">
        <v>1</v>
      </c>
      <c r="F652" s="4">
        <v>1</v>
      </c>
      <c r="G652" s="5">
        <v>24750</v>
      </c>
      <c r="H652" s="5">
        <v>38.671875</v>
      </c>
      <c r="I652" s="5">
        <v>1200000</v>
      </c>
      <c r="J652" s="5">
        <v>38.671875</v>
      </c>
      <c r="K652" s="5">
        <v>37875.80859375</v>
      </c>
      <c r="L652" s="5">
        <v>121735.60546875</v>
      </c>
      <c r="M652" s="5">
        <v>100000</v>
      </c>
      <c r="N652" s="5">
        <v>85000</v>
      </c>
      <c r="O652" s="5">
        <v>1544611.4140625</v>
      </c>
      <c r="P652" s="5">
        <v>386152.853515625</v>
      </c>
      <c r="Q652" s="5">
        <v>1930764.267578125</v>
      </c>
      <c r="R652" s="5" t="s">
        <v>6037</v>
      </c>
      <c r="S652" s="26">
        <v>0</v>
      </c>
      <c r="T652" s="5">
        <v>0</v>
      </c>
      <c r="U652" s="5">
        <v>1930764.267578125</v>
      </c>
      <c r="V652" s="5">
        <v>2021510.1881542967</v>
      </c>
    </row>
    <row r="653" spans="1:22" s="4" customFormat="1" x14ac:dyDescent="0.3">
      <c r="A653" s="4" t="s">
        <v>5467</v>
      </c>
      <c r="B653" s="4" t="s">
        <v>5830</v>
      </c>
      <c r="C653" s="4">
        <v>100</v>
      </c>
      <c r="D653" s="4">
        <v>1</v>
      </c>
      <c r="E653" s="4">
        <v>1</v>
      </c>
      <c r="F653" s="4">
        <v>1</v>
      </c>
      <c r="G653" s="5">
        <v>15000</v>
      </c>
      <c r="H653" s="5">
        <v>23.4375</v>
      </c>
      <c r="I653" s="5">
        <v>1200000</v>
      </c>
      <c r="J653" s="5">
        <v>23.4375</v>
      </c>
      <c r="K653" s="5">
        <v>35666.671875</v>
      </c>
      <c r="L653" s="5">
        <v>119652.609375</v>
      </c>
      <c r="M653" s="5">
        <v>100000</v>
      </c>
      <c r="N653" s="5">
        <v>85000</v>
      </c>
      <c r="O653" s="5">
        <v>1540319.28125</v>
      </c>
      <c r="P653" s="5">
        <v>385079.8203125</v>
      </c>
      <c r="Q653" s="5">
        <v>1925399.1015625</v>
      </c>
      <c r="R653" s="5" t="s">
        <v>6037</v>
      </c>
      <c r="S653" s="26">
        <v>0</v>
      </c>
      <c r="T653" s="5">
        <v>0</v>
      </c>
      <c r="U653" s="5">
        <v>1925399.1015625</v>
      </c>
      <c r="V653" s="5">
        <v>2015892.8593359373</v>
      </c>
    </row>
    <row r="654" spans="1:22" s="4" customFormat="1" x14ac:dyDescent="0.3">
      <c r="A654" s="4" t="s">
        <v>5468</v>
      </c>
      <c r="B654" s="4" t="s">
        <v>5831</v>
      </c>
      <c r="C654" s="4">
        <v>95</v>
      </c>
      <c r="D654" s="4">
        <v>2</v>
      </c>
      <c r="E654" s="4">
        <v>1</v>
      </c>
      <c r="F654" s="4">
        <v>1</v>
      </c>
      <c r="G654" s="5">
        <v>14250</v>
      </c>
      <c r="H654" s="5">
        <v>22.265625</v>
      </c>
      <c r="I654" s="5">
        <v>1200000</v>
      </c>
      <c r="J654" s="5">
        <v>22.265625</v>
      </c>
      <c r="K654" s="5">
        <v>35496.73828125</v>
      </c>
      <c r="L654" s="5">
        <v>119492.37890625</v>
      </c>
      <c r="M654" s="5">
        <v>100000</v>
      </c>
      <c r="N654" s="5">
        <v>85000</v>
      </c>
      <c r="O654" s="5">
        <v>1539989.1171875</v>
      </c>
      <c r="P654" s="5">
        <v>384997.279296875</v>
      </c>
      <c r="Q654" s="5">
        <v>1924986.396484375</v>
      </c>
      <c r="R654" s="5" t="s">
        <v>6037</v>
      </c>
      <c r="S654" s="26">
        <v>0</v>
      </c>
      <c r="T654" s="5">
        <v>0</v>
      </c>
      <c r="U654" s="5">
        <v>1924986.396484375</v>
      </c>
      <c r="V654" s="5">
        <v>2015460.7571191406</v>
      </c>
    </row>
    <row r="655" spans="1:22" s="4" customFormat="1" x14ac:dyDescent="0.3">
      <c r="A655" s="4" t="s">
        <v>5469</v>
      </c>
      <c r="B655" s="4" t="s">
        <v>5832</v>
      </c>
      <c r="C655" s="4">
        <v>60</v>
      </c>
      <c r="D655" s="4">
        <v>1</v>
      </c>
      <c r="E655" s="4">
        <v>1</v>
      </c>
      <c r="F655" s="4">
        <v>1</v>
      </c>
      <c r="G655" s="5">
        <v>9000</v>
      </c>
      <c r="H655" s="5">
        <v>14.0625</v>
      </c>
      <c r="I655" s="5">
        <v>1200000</v>
      </c>
      <c r="J655" s="5">
        <v>14.0625</v>
      </c>
      <c r="K655" s="5">
        <v>34307.203125</v>
      </c>
      <c r="L655" s="5">
        <v>118370.765625</v>
      </c>
      <c r="M655" s="5">
        <v>100000</v>
      </c>
      <c r="N655" s="5">
        <v>85000</v>
      </c>
      <c r="O655" s="5">
        <v>1537677.96875</v>
      </c>
      <c r="P655" s="5">
        <v>384419.4921875</v>
      </c>
      <c r="Q655" s="5">
        <v>1922097.4609375</v>
      </c>
      <c r="R655" s="5" t="s">
        <v>6037</v>
      </c>
      <c r="S655" s="26">
        <v>0</v>
      </c>
      <c r="T655" s="5">
        <v>0</v>
      </c>
      <c r="U655" s="5">
        <v>1922097.4609375</v>
      </c>
      <c r="V655" s="5">
        <v>2012436.0416015624</v>
      </c>
    </row>
    <row r="656" spans="1:22" s="4" customFormat="1" x14ac:dyDescent="0.3">
      <c r="A656" s="4" t="s">
        <v>5470</v>
      </c>
      <c r="B656" s="4" t="s">
        <v>5833</v>
      </c>
      <c r="C656" s="4">
        <v>40</v>
      </c>
      <c r="D656" s="4">
        <v>1</v>
      </c>
      <c r="E656" s="4">
        <v>1</v>
      </c>
      <c r="F656" s="4">
        <v>1</v>
      </c>
      <c r="G656" s="5">
        <v>6000</v>
      </c>
      <c r="H656" s="5">
        <v>9.375</v>
      </c>
      <c r="I656" s="5">
        <v>1200000</v>
      </c>
      <c r="J656" s="5">
        <v>9.375</v>
      </c>
      <c r="K656" s="5">
        <v>33627.46875</v>
      </c>
      <c r="L656" s="5">
        <v>117729.84375</v>
      </c>
      <c r="M656" s="5">
        <v>100000</v>
      </c>
      <c r="N656" s="5">
        <v>85000</v>
      </c>
      <c r="O656" s="5">
        <v>1536357.3125</v>
      </c>
      <c r="P656" s="5">
        <v>384089.328125</v>
      </c>
      <c r="Q656" s="5">
        <v>1920446.640625</v>
      </c>
      <c r="R656" s="5" t="s">
        <v>6037</v>
      </c>
      <c r="S656" s="26">
        <v>0</v>
      </c>
      <c r="T656" s="5">
        <v>0</v>
      </c>
      <c r="U656" s="5">
        <v>1920446.640625</v>
      </c>
      <c r="V656" s="5">
        <v>2010707.6327343748</v>
      </c>
    </row>
    <row r="657" spans="1:22" s="4" customFormat="1" x14ac:dyDescent="0.3">
      <c r="A657" s="4" t="s">
        <v>5471</v>
      </c>
      <c r="B657" s="4" t="s">
        <v>5834</v>
      </c>
      <c r="C657" s="4">
        <v>50</v>
      </c>
      <c r="D657" s="4">
        <v>1</v>
      </c>
      <c r="E657" s="4">
        <v>1</v>
      </c>
      <c r="F657" s="4">
        <v>1</v>
      </c>
      <c r="G657" s="5">
        <v>7500</v>
      </c>
      <c r="H657" s="5">
        <v>11.71875</v>
      </c>
      <c r="I657" s="5">
        <v>1200000</v>
      </c>
      <c r="J657" s="5">
        <v>11.71875</v>
      </c>
      <c r="K657" s="5">
        <v>33967.3359375</v>
      </c>
      <c r="L657" s="5">
        <v>118050.3046875</v>
      </c>
      <c r="M657" s="5">
        <v>100000</v>
      </c>
      <c r="N657" s="5">
        <v>85000</v>
      </c>
      <c r="O657" s="5">
        <v>1537017.640625</v>
      </c>
      <c r="P657" s="5">
        <v>384254.41015625</v>
      </c>
      <c r="Q657" s="5">
        <v>1921272.05078125</v>
      </c>
      <c r="R657" s="5" t="s">
        <v>6037</v>
      </c>
      <c r="S657" s="26">
        <v>0</v>
      </c>
      <c r="T657" s="5">
        <v>0</v>
      </c>
      <c r="U657" s="5">
        <v>1921272.05078125</v>
      </c>
      <c r="V657" s="5">
        <v>2011571.8371679685</v>
      </c>
    </row>
    <row r="658" spans="1:22" s="4" customFormat="1" x14ac:dyDescent="0.3">
      <c r="A658" s="4" t="s">
        <v>5472</v>
      </c>
      <c r="B658" s="4" t="s">
        <v>5835</v>
      </c>
      <c r="C658" s="4">
        <v>100</v>
      </c>
      <c r="D658" s="4">
        <v>2</v>
      </c>
      <c r="E658" s="4">
        <v>1</v>
      </c>
      <c r="F658" s="4">
        <v>1</v>
      </c>
      <c r="G658" s="5">
        <v>15000</v>
      </c>
      <c r="H658" s="5">
        <v>23.4375</v>
      </c>
      <c r="I658" s="5">
        <v>1200000</v>
      </c>
      <c r="J658" s="5">
        <v>23.4375</v>
      </c>
      <c r="K658" s="5">
        <v>35666.671875</v>
      </c>
      <c r="L658" s="5">
        <v>119652.609375</v>
      </c>
      <c r="M658" s="5">
        <v>100000</v>
      </c>
      <c r="N658" s="5">
        <v>85000</v>
      </c>
      <c r="O658" s="5">
        <v>1540319.28125</v>
      </c>
      <c r="P658" s="5">
        <v>385079.8203125</v>
      </c>
      <c r="Q658" s="5">
        <v>1925399.1015625</v>
      </c>
      <c r="R658" s="5" t="s">
        <v>6039</v>
      </c>
      <c r="S658" s="26">
        <v>0.3</v>
      </c>
      <c r="T658" s="5">
        <v>462095.78437499999</v>
      </c>
      <c r="U658" s="5">
        <v>2387494.8859374998</v>
      </c>
      <c r="V658" s="5">
        <v>2499707.1455765623</v>
      </c>
    </row>
    <row r="659" spans="1:22" s="4" customFormat="1" x14ac:dyDescent="0.3">
      <c r="A659" s="4" t="s">
        <v>5474</v>
      </c>
      <c r="B659" s="4" t="s">
        <v>5837</v>
      </c>
      <c r="C659" s="4">
        <v>591</v>
      </c>
      <c r="D659" s="4">
        <v>2</v>
      </c>
      <c r="E659" s="4">
        <v>1</v>
      </c>
      <c r="F659" s="4">
        <v>1</v>
      </c>
      <c r="G659" s="5">
        <v>88650</v>
      </c>
      <c r="H659" s="5">
        <v>138.515625</v>
      </c>
      <c r="I659" s="5">
        <v>1200000</v>
      </c>
      <c r="J659" s="5">
        <v>138.515625</v>
      </c>
      <c r="K659" s="5">
        <v>52354.150781249999</v>
      </c>
      <c r="L659" s="5">
        <v>135387.24140624999</v>
      </c>
      <c r="M659" s="5">
        <v>100000</v>
      </c>
      <c r="N659" s="5">
        <v>85000</v>
      </c>
      <c r="O659" s="5">
        <v>1572741.3921874999</v>
      </c>
      <c r="P659" s="5">
        <v>393185.34804687498</v>
      </c>
      <c r="Q659" s="5">
        <v>1965926.740234375</v>
      </c>
      <c r="R659" s="5" t="s">
        <v>6039</v>
      </c>
      <c r="S659" s="26">
        <v>0.3</v>
      </c>
      <c r="T659" s="5">
        <v>471822.41765624995</v>
      </c>
      <c r="U659" s="5">
        <v>2437749.1578906248</v>
      </c>
      <c r="V659" s="5">
        <v>2552323.3683114839</v>
      </c>
    </row>
    <row r="660" spans="1:22" s="4" customFormat="1" x14ac:dyDescent="0.3">
      <c r="A660" s="4" t="s">
        <v>5475</v>
      </c>
      <c r="B660" s="4" t="s">
        <v>5838</v>
      </c>
      <c r="C660" s="4">
        <v>500</v>
      </c>
      <c r="D660" s="4">
        <v>11</v>
      </c>
      <c r="E660" s="4">
        <v>1</v>
      </c>
      <c r="F660" s="4">
        <v>1</v>
      </c>
      <c r="G660" s="5">
        <v>75000</v>
      </c>
      <c r="H660" s="5">
        <v>117.1875</v>
      </c>
      <c r="I660" s="5">
        <v>1200000</v>
      </c>
      <c r="J660" s="5">
        <v>117.1875</v>
      </c>
      <c r="K660" s="5">
        <v>49261.359375</v>
      </c>
      <c r="L660" s="5">
        <v>132471.046875</v>
      </c>
      <c r="M660" s="5">
        <v>100000</v>
      </c>
      <c r="N660" s="5">
        <v>85000</v>
      </c>
      <c r="O660" s="5">
        <v>1566732.40625</v>
      </c>
      <c r="P660" s="5">
        <v>391683.1015625</v>
      </c>
      <c r="Q660" s="5">
        <v>1958415.5078125</v>
      </c>
      <c r="R660" s="5" t="s">
        <v>6039</v>
      </c>
      <c r="S660" s="26">
        <v>0.3</v>
      </c>
      <c r="T660" s="5">
        <v>470019.72187499999</v>
      </c>
      <c r="U660" s="5">
        <v>2428435.2296874998</v>
      </c>
      <c r="V660" s="5">
        <v>2542571.6854828121</v>
      </c>
    </row>
    <row r="661" spans="1:22" s="4" customFormat="1" x14ac:dyDescent="0.3">
      <c r="A661" s="4" t="s">
        <v>5476</v>
      </c>
      <c r="B661" s="4" t="s">
        <v>5839</v>
      </c>
      <c r="C661" s="4">
        <v>325</v>
      </c>
      <c r="D661" s="4">
        <v>1</v>
      </c>
      <c r="E661" s="4">
        <v>1</v>
      </c>
      <c r="F661" s="4">
        <v>1</v>
      </c>
      <c r="G661" s="5">
        <v>48750</v>
      </c>
      <c r="H661" s="5">
        <v>76.171875</v>
      </c>
      <c r="I661" s="5">
        <v>1200000</v>
      </c>
      <c r="J661" s="5">
        <v>76.171875</v>
      </c>
      <c r="K661" s="5">
        <v>43313.68359375</v>
      </c>
      <c r="L661" s="5">
        <v>126862.98046875</v>
      </c>
      <c r="M661" s="5">
        <v>100000</v>
      </c>
      <c r="N661" s="5">
        <v>85000</v>
      </c>
      <c r="O661" s="5">
        <v>1555176.6640625</v>
      </c>
      <c r="P661" s="5">
        <v>388794.166015625</v>
      </c>
      <c r="Q661" s="5">
        <v>1943970.830078125</v>
      </c>
      <c r="R661" s="5" t="s">
        <v>6039</v>
      </c>
      <c r="S661" s="26">
        <v>0.3</v>
      </c>
      <c r="T661" s="5">
        <v>466552.99921874999</v>
      </c>
      <c r="U661" s="5">
        <v>2410523.8292968748</v>
      </c>
      <c r="V661" s="5">
        <v>2523818.449273828</v>
      </c>
    </row>
    <row r="662" spans="1:22" s="4" customFormat="1" x14ac:dyDescent="0.3">
      <c r="A662" s="4" t="s">
        <v>5477</v>
      </c>
      <c r="B662" s="4" t="s">
        <v>5840</v>
      </c>
      <c r="C662" s="4">
        <v>400</v>
      </c>
      <c r="D662" s="4">
        <v>6</v>
      </c>
      <c r="E662" s="4">
        <v>1</v>
      </c>
      <c r="F662" s="4">
        <v>1</v>
      </c>
      <c r="G662" s="5">
        <v>60000</v>
      </c>
      <c r="H662" s="5">
        <v>93.75</v>
      </c>
      <c r="I662" s="5">
        <v>1200000</v>
      </c>
      <c r="J662" s="5">
        <v>93.75</v>
      </c>
      <c r="K662" s="5">
        <v>45862.6875</v>
      </c>
      <c r="L662" s="5">
        <v>129266.4375</v>
      </c>
      <c r="M662" s="5">
        <v>100000</v>
      </c>
      <c r="N662" s="5">
        <v>85000</v>
      </c>
      <c r="O662" s="5">
        <v>1560129.125</v>
      </c>
      <c r="P662" s="5">
        <v>390032.28125</v>
      </c>
      <c r="Q662" s="5">
        <v>1950161.40625</v>
      </c>
      <c r="R662" s="5" t="s">
        <v>6039</v>
      </c>
      <c r="S662" s="26">
        <v>0.3</v>
      </c>
      <c r="T662" s="5">
        <v>468038.73749999999</v>
      </c>
      <c r="U662" s="5">
        <v>2418200.1437499998</v>
      </c>
      <c r="V662" s="5">
        <v>2531855.5505062495</v>
      </c>
    </row>
    <row r="663" spans="1:22" s="4" customFormat="1" x14ac:dyDescent="0.3">
      <c r="A663" s="4" t="s">
        <v>5479</v>
      </c>
      <c r="B663" s="4" t="s">
        <v>5842</v>
      </c>
      <c r="C663" s="4">
        <v>200</v>
      </c>
      <c r="D663" s="4">
        <v>5</v>
      </c>
      <c r="E663" s="4">
        <v>1</v>
      </c>
      <c r="F663" s="4">
        <v>1</v>
      </c>
      <c r="G663" s="5">
        <v>30000</v>
      </c>
      <c r="H663" s="5">
        <v>46.875</v>
      </c>
      <c r="I663" s="5">
        <v>1200000</v>
      </c>
      <c r="J663" s="5">
        <v>46.875</v>
      </c>
      <c r="K663" s="5">
        <v>39065.34375</v>
      </c>
      <c r="L663" s="5">
        <v>122857.21875</v>
      </c>
      <c r="M663" s="5">
        <v>100000</v>
      </c>
      <c r="N663" s="5">
        <v>85000</v>
      </c>
      <c r="O663" s="5">
        <v>1546922.5625</v>
      </c>
      <c r="P663" s="5">
        <v>386730.640625</v>
      </c>
      <c r="Q663" s="5">
        <v>1933653.203125</v>
      </c>
      <c r="R663" s="5" t="s">
        <v>6039</v>
      </c>
      <c r="S663" s="26">
        <v>0.3</v>
      </c>
      <c r="T663" s="5">
        <v>464076.76874999999</v>
      </c>
      <c r="U663" s="5">
        <v>2397729.9718749998</v>
      </c>
      <c r="V663" s="5">
        <v>2510423.2805531248</v>
      </c>
    </row>
    <row r="664" spans="1:22" s="4" customFormat="1" x14ac:dyDescent="0.3">
      <c r="A664" s="4" t="s">
        <v>5480</v>
      </c>
      <c r="B664" s="4" t="s">
        <v>5843</v>
      </c>
      <c r="C664" s="4">
        <v>200</v>
      </c>
      <c r="D664" s="4">
        <v>1</v>
      </c>
      <c r="E664" s="4">
        <v>1</v>
      </c>
      <c r="F664" s="4">
        <v>1</v>
      </c>
      <c r="G664" s="5">
        <v>30000</v>
      </c>
      <c r="H664" s="5">
        <v>46.875</v>
      </c>
      <c r="I664" s="5">
        <v>1200000</v>
      </c>
      <c r="J664" s="5">
        <v>46.875</v>
      </c>
      <c r="K664" s="5">
        <v>39065.34375</v>
      </c>
      <c r="L664" s="5">
        <v>122857.21875</v>
      </c>
      <c r="M664" s="5">
        <v>100000</v>
      </c>
      <c r="N664" s="5">
        <v>85000</v>
      </c>
      <c r="O664" s="5">
        <v>1546922.5625</v>
      </c>
      <c r="P664" s="5">
        <v>386730.640625</v>
      </c>
      <c r="Q664" s="5">
        <v>1933653.203125</v>
      </c>
      <c r="R664" s="5" t="s">
        <v>6039</v>
      </c>
      <c r="S664" s="26">
        <v>0.3</v>
      </c>
      <c r="T664" s="5">
        <v>464076.76874999999</v>
      </c>
      <c r="U664" s="5">
        <v>2397729.9718749998</v>
      </c>
      <c r="V664" s="5">
        <v>2510423.2805531248</v>
      </c>
    </row>
    <row r="665" spans="1:22" s="4" customFormat="1" x14ac:dyDescent="0.3">
      <c r="A665" s="4" t="s">
        <v>5481</v>
      </c>
      <c r="B665" s="4" t="s">
        <v>5844</v>
      </c>
      <c r="C665" s="4">
        <v>400</v>
      </c>
      <c r="D665" s="4">
        <v>2</v>
      </c>
      <c r="E665" s="4">
        <v>1</v>
      </c>
      <c r="F665" s="4">
        <v>1</v>
      </c>
      <c r="G665" s="5">
        <v>60000</v>
      </c>
      <c r="H665" s="5">
        <v>93.75</v>
      </c>
      <c r="I665" s="5">
        <v>1200000</v>
      </c>
      <c r="J665" s="5">
        <v>93.75</v>
      </c>
      <c r="K665" s="5">
        <v>45862.6875</v>
      </c>
      <c r="L665" s="5">
        <v>129266.4375</v>
      </c>
      <c r="M665" s="5">
        <v>100000</v>
      </c>
      <c r="N665" s="5">
        <v>85000</v>
      </c>
      <c r="O665" s="5">
        <v>1560129.125</v>
      </c>
      <c r="P665" s="5">
        <v>390032.28125</v>
      </c>
      <c r="Q665" s="5">
        <v>1950161.40625</v>
      </c>
      <c r="R665" s="5" t="s">
        <v>6039</v>
      </c>
      <c r="S665" s="26">
        <v>0.3</v>
      </c>
      <c r="T665" s="5">
        <v>468038.73749999999</v>
      </c>
      <c r="U665" s="5">
        <v>2418200.1437499998</v>
      </c>
      <c r="V665" s="5">
        <v>2531855.5505062495</v>
      </c>
    </row>
    <row r="666" spans="1:22" s="4" customFormat="1" x14ac:dyDescent="0.3">
      <c r="A666" s="4" t="s">
        <v>5482</v>
      </c>
      <c r="B666" s="4" t="s">
        <v>5845</v>
      </c>
      <c r="C666" s="4">
        <v>398</v>
      </c>
      <c r="D666" s="4">
        <v>7</v>
      </c>
      <c r="E666" s="4">
        <v>1</v>
      </c>
      <c r="F666" s="4">
        <v>1</v>
      </c>
      <c r="G666" s="5">
        <v>59700</v>
      </c>
      <c r="H666" s="5">
        <v>93.28125</v>
      </c>
      <c r="I666" s="5">
        <v>1200000</v>
      </c>
      <c r="J666" s="5">
        <v>93.28125</v>
      </c>
      <c r="K666" s="5">
        <v>45794.714062500003</v>
      </c>
      <c r="L666" s="5">
        <v>129202.34531249999</v>
      </c>
      <c r="M666" s="5">
        <v>100000</v>
      </c>
      <c r="N666" s="5">
        <v>85000</v>
      </c>
      <c r="O666" s="5">
        <v>1559997.059375</v>
      </c>
      <c r="P666" s="5">
        <v>389999.26484374999</v>
      </c>
      <c r="Q666" s="5">
        <v>1949996.32421875</v>
      </c>
      <c r="R666" s="5" t="s">
        <v>6039</v>
      </c>
      <c r="S666" s="26">
        <v>0.3</v>
      </c>
      <c r="T666" s="5">
        <v>467999.11781249999</v>
      </c>
      <c r="U666" s="5">
        <v>2417995.4420312499</v>
      </c>
      <c r="V666" s="5">
        <v>2531641.2278067186</v>
      </c>
    </row>
    <row r="667" spans="1:22" s="4" customFormat="1" x14ac:dyDescent="0.3">
      <c r="A667" s="4" t="s">
        <v>5483</v>
      </c>
      <c r="B667" s="4" t="s">
        <v>5846</v>
      </c>
      <c r="C667" s="4">
        <v>400</v>
      </c>
      <c r="D667" s="4">
        <v>1</v>
      </c>
      <c r="E667" s="4">
        <v>1</v>
      </c>
      <c r="F667" s="4">
        <v>1</v>
      </c>
      <c r="G667" s="5">
        <v>60000</v>
      </c>
      <c r="H667" s="5">
        <v>93.75</v>
      </c>
      <c r="I667" s="5">
        <v>1200000</v>
      </c>
      <c r="J667" s="5">
        <v>93.75</v>
      </c>
      <c r="K667" s="5">
        <v>45862.6875</v>
      </c>
      <c r="L667" s="5">
        <v>129266.4375</v>
      </c>
      <c r="M667" s="5">
        <v>100000</v>
      </c>
      <c r="N667" s="5">
        <v>85000</v>
      </c>
      <c r="O667" s="5">
        <v>1560129.125</v>
      </c>
      <c r="P667" s="5">
        <v>390032.28125</v>
      </c>
      <c r="Q667" s="5">
        <v>1950161.40625</v>
      </c>
      <c r="R667" s="5" t="s">
        <v>6039</v>
      </c>
      <c r="S667" s="26">
        <v>0.3</v>
      </c>
      <c r="T667" s="5">
        <v>468038.73749999999</v>
      </c>
      <c r="U667" s="5">
        <v>2418200.1437499998</v>
      </c>
      <c r="V667" s="5">
        <v>2531855.5505062495</v>
      </c>
    </row>
    <row r="668" spans="1:22" s="4" customFormat="1" x14ac:dyDescent="0.3">
      <c r="A668" s="4" t="s">
        <v>5484</v>
      </c>
      <c r="B668" s="4" t="s">
        <v>5847</v>
      </c>
      <c r="C668" s="4">
        <v>289</v>
      </c>
      <c r="D668" s="4">
        <v>1</v>
      </c>
      <c r="E668" s="4">
        <v>1</v>
      </c>
      <c r="F668" s="4">
        <v>1</v>
      </c>
      <c r="G668" s="5">
        <v>43350</v>
      </c>
      <c r="H668" s="5">
        <v>67.734375</v>
      </c>
      <c r="I668" s="5">
        <v>1200000</v>
      </c>
      <c r="J668" s="5">
        <v>67.734375</v>
      </c>
      <c r="K668" s="5">
        <v>42090.161718750001</v>
      </c>
      <c r="L668" s="5">
        <v>125709.32109375</v>
      </c>
      <c r="M668" s="5">
        <v>100000</v>
      </c>
      <c r="N668" s="5">
        <v>85000</v>
      </c>
      <c r="O668" s="5">
        <v>1552799.4828125001</v>
      </c>
      <c r="P668" s="5">
        <v>388199.87070312502</v>
      </c>
      <c r="Q668" s="5">
        <v>1940999.353515625</v>
      </c>
      <c r="R668" s="5" t="s">
        <v>6039</v>
      </c>
      <c r="S668" s="26">
        <v>0.3</v>
      </c>
      <c r="T668" s="5">
        <v>465839.84484375</v>
      </c>
      <c r="U668" s="5">
        <v>2406839.1983593749</v>
      </c>
      <c r="V668" s="5">
        <v>2519960.6406822652</v>
      </c>
    </row>
    <row r="669" spans="1:22" s="4" customFormat="1" x14ac:dyDescent="0.3">
      <c r="A669" s="4" t="s">
        <v>5485</v>
      </c>
      <c r="B669" s="4" t="s">
        <v>5848</v>
      </c>
      <c r="C669" s="4">
        <v>225</v>
      </c>
      <c r="D669" s="4">
        <v>3</v>
      </c>
      <c r="E669" s="4">
        <v>1</v>
      </c>
      <c r="F669" s="4">
        <v>1</v>
      </c>
      <c r="G669" s="5">
        <v>33750</v>
      </c>
      <c r="H669" s="5">
        <v>52.734375</v>
      </c>
      <c r="I669" s="5">
        <v>1200000</v>
      </c>
      <c r="J669" s="5">
        <v>52.734375</v>
      </c>
      <c r="K669" s="5">
        <v>39915.01171875</v>
      </c>
      <c r="L669" s="5">
        <v>123658.37109375</v>
      </c>
      <c r="M669" s="5">
        <v>100000</v>
      </c>
      <c r="N669" s="5">
        <v>85000</v>
      </c>
      <c r="O669" s="5">
        <v>1548573.3828125</v>
      </c>
      <c r="P669" s="5">
        <v>387143.345703125</v>
      </c>
      <c r="Q669" s="5">
        <v>1935716.728515625</v>
      </c>
      <c r="R669" s="5" t="s">
        <v>6039</v>
      </c>
      <c r="S669" s="26">
        <v>0.3</v>
      </c>
      <c r="T669" s="5">
        <v>464572.01484374999</v>
      </c>
      <c r="U669" s="5">
        <v>2400288.7433593748</v>
      </c>
      <c r="V669" s="5">
        <v>2513102.3142972654</v>
      </c>
    </row>
    <row r="670" spans="1:22" s="4" customFormat="1" x14ac:dyDescent="0.3">
      <c r="A670" s="4" t="s">
        <v>5486</v>
      </c>
      <c r="B670" s="4" t="s">
        <v>5849</v>
      </c>
      <c r="C670" s="4">
        <v>228</v>
      </c>
      <c r="D670" s="4">
        <v>2</v>
      </c>
      <c r="E670" s="4">
        <v>1</v>
      </c>
      <c r="F670" s="4">
        <v>1</v>
      </c>
      <c r="G670" s="5">
        <v>34200</v>
      </c>
      <c r="H670" s="5">
        <v>53.4375</v>
      </c>
      <c r="I670" s="5">
        <v>1200000</v>
      </c>
      <c r="J670" s="5">
        <v>53.4375</v>
      </c>
      <c r="K670" s="5">
        <v>40016.971875000003</v>
      </c>
      <c r="L670" s="5">
        <v>123754.50937499999</v>
      </c>
      <c r="M670" s="5">
        <v>100000</v>
      </c>
      <c r="N670" s="5">
        <v>85000</v>
      </c>
      <c r="O670" s="5">
        <v>1548771.48125</v>
      </c>
      <c r="P670" s="5">
        <v>387192.87031249999</v>
      </c>
      <c r="Q670" s="5">
        <v>1935964.3515625</v>
      </c>
      <c r="R670" s="5" t="s">
        <v>6039</v>
      </c>
      <c r="S670" s="26">
        <v>0.3</v>
      </c>
      <c r="T670" s="5">
        <v>464631.44437499996</v>
      </c>
      <c r="U670" s="5">
        <v>2400595.7959375</v>
      </c>
      <c r="V670" s="5">
        <v>2513423.7983465623</v>
      </c>
    </row>
    <row r="671" spans="1:22" s="4" customFormat="1" x14ac:dyDescent="0.3">
      <c r="A671" s="4" t="s">
        <v>5487</v>
      </c>
      <c r="B671" s="4" t="s">
        <v>5850</v>
      </c>
      <c r="C671" s="4">
        <v>200</v>
      </c>
      <c r="D671" s="4">
        <v>5</v>
      </c>
      <c r="E671" s="4">
        <v>1</v>
      </c>
      <c r="F671" s="4">
        <v>1</v>
      </c>
      <c r="G671" s="5">
        <v>30000</v>
      </c>
      <c r="H671" s="5">
        <v>46.875</v>
      </c>
      <c r="I671" s="5">
        <v>1200000</v>
      </c>
      <c r="J671" s="5">
        <v>46.875</v>
      </c>
      <c r="K671" s="5">
        <v>39065.34375</v>
      </c>
      <c r="L671" s="5">
        <v>122857.21875</v>
      </c>
      <c r="M671" s="5">
        <v>100000</v>
      </c>
      <c r="N671" s="5">
        <v>85000</v>
      </c>
      <c r="O671" s="5">
        <v>1546922.5625</v>
      </c>
      <c r="P671" s="5">
        <v>386730.640625</v>
      </c>
      <c r="Q671" s="5">
        <v>1933653.203125</v>
      </c>
      <c r="R671" s="5" t="s">
        <v>6039</v>
      </c>
      <c r="S671" s="26">
        <v>0.3</v>
      </c>
      <c r="T671" s="5">
        <v>464076.76874999999</v>
      </c>
      <c r="U671" s="5">
        <v>2397729.9718749998</v>
      </c>
      <c r="V671" s="5">
        <v>2510423.2805531248</v>
      </c>
    </row>
    <row r="672" spans="1:22" s="4" customFormat="1" x14ac:dyDescent="0.3">
      <c r="A672" s="4" t="s">
        <v>5488</v>
      </c>
      <c r="B672" s="4" t="s">
        <v>5851</v>
      </c>
      <c r="C672" s="4">
        <v>200</v>
      </c>
      <c r="D672" s="4">
        <v>2</v>
      </c>
      <c r="E672" s="4">
        <v>1</v>
      </c>
      <c r="F672" s="4">
        <v>1</v>
      </c>
      <c r="G672" s="5">
        <v>30000</v>
      </c>
      <c r="H672" s="5">
        <v>46.875</v>
      </c>
      <c r="I672" s="5">
        <v>1200000</v>
      </c>
      <c r="J672" s="5">
        <v>46.875</v>
      </c>
      <c r="K672" s="5">
        <v>39065.34375</v>
      </c>
      <c r="L672" s="5">
        <v>122857.21875</v>
      </c>
      <c r="M672" s="5">
        <v>100000</v>
      </c>
      <c r="N672" s="5">
        <v>85000</v>
      </c>
      <c r="O672" s="5">
        <v>1546922.5625</v>
      </c>
      <c r="P672" s="5">
        <v>386730.640625</v>
      </c>
      <c r="Q672" s="5">
        <v>1933653.203125</v>
      </c>
      <c r="R672" s="5" t="s">
        <v>6039</v>
      </c>
      <c r="S672" s="26">
        <v>0.3</v>
      </c>
      <c r="T672" s="5">
        <v>464076.76874999999</v>
      </c>
      <c r="U672" s="5">
        <v>2397729.9718749998</v>
      </c>
      <c r="V672" s="5">
        <v>2510423.2805531248</v>
      </c>
    </row>
    <row r="673" spans="1:22" s="4" customFormat="1" x14ac:dyDescent="0.3">
      <c r="A673" s="4" t="s">
        <v>5489</v>
      </c>
      <c r="B673" s="4" t="s">
        <v>5852</v>
      </c>
      <c r="C673" s="4">
        <v>299</v>
      </c>
      <c r="D673" s="4">
        <v>13</v>
      </c>
      <c r="E673" s="4">
        <v>1</v>
      </c>
      <c r="F673" s="4">
        <v>1</v>
      </c>
      <c r="G673" s="5">
        <v>44850</v>
      </c>
      <c r="H673" s="5">
        <v>70.078125</v>
      </c>
      <c r="I673" s="5">
        <v>1200000</v>
      </c>
      <c r="J673" s="5">
        <v>70.078125</v>
      </c>
      <c r="K673" s="5">
        <v>42430.028906250001</v>
      </c>
      <c r="L673" s="5">
        <v>126029.78203125</v>
      </c>
      <c r="M673" s="5">
        <v>100000</v>
      </c>
      <c r="N673" s="5">
        <v>85000</v>
      </c>
      <c r="O673" s="5">
        <v>1553459.8109375001</v>
      </c>
      <c r="P673" s="5">
        <v>388364.95273437502</v>
      </c>
      <c r="Q673" s="5">
        <v>1941824.763671875</v>
      </c>
      <c r="R673" s="5" t="s">
        <v>6039</v>
      </c>
      <c r="S673" s="26">
        <v>0.3</v>
      </c>
      <c r="T673" s="5">
        <v>466037.94328125002</v>
      </c>
      <c r="U673" s="5">
        <v>2407862.7069531251</v>
      </c>
      <c r="V673" s="5">
        <v>2521032.2541799219</v>
      </c>
    </row>
    <row r="674" spans="1:22" s="4" customFormat="1" x14ac:dyDescent="0.3">
      <c r="A674" s="4" t="s">
        <v>5490</v>
      </c>
      <c r="B674" s="4" t="s">
        <v>5853</v>
      </c>
      <c r="C674" s="4">
        <v>200</v>
      </c>
      <c r="D674" s="4">
        <v>4</v>
      </c>
      <c r="E674" s="4">
        <v>1</v>
      </c>
      <c r="F674" s="4">
        <v>1</v>
      </c>
      <c r="G674" s="5">
        <v>30000</v>
      </c>
      <c r="H674" s="5">
        <v>46.875</v>
      </c>
      <c r="I674" s="5">
        <v>1200000</v>
      </c>
      <c r="J674" s="5">
        <v>46.875</v>
      </c>
      <c r="K674" s="5">
        <v>39065.34375</v>
      </c>
      <c r="L674" s="5">
        <v>122857.21875</v>
      </c>
      <c r="M674" s="5">
        <v>100000</v>
      </c>
      <c r="N674" s="5">
        <v>85000</v>
      </c>
      <c r="O674" s="5">
        <v>1546922.5625</v>
      </c>
      <c r="P674" s="5">
        <v>386730.640625</v>
      </c>
      <c r="Q674" s="5">
        <v>1933653.203125</v>
      </c>
      <c r="R674" s="5" t="s">
        <v>6039</v>
      </c>
      <c r="S674" s="26">
        <v>0.3</v>
      </c>
      <c r="T674" s="5">
        <v>464076.76874999999</v>
      </c>
      <c r="U674" s="5">
        <v>2397729.9718749998</v>
      </c>
      <c r="V674" s="5">
        <v>2510423.2805531248</v>
      </c>
    </row>
    <row r="675" spans="1:22" s="4" customFormat="1" x14ac:dyDescent="0.3">
      <c r="A675" s="4" t="s">
        <v>5491</v>
      </c>
      <c r="B675" s="4" t="s">
        <v>5854</v>
      </c>
      <c r="C675" s="4">
        <v>460</v>
      </c>
      <c r="D675" s="4">
        <v>5</v>
      </c>
      <c r="E675" s="4">
        <v>1</v>
      </c>
      <c r="F675" s="4">
        <v>1</v>
      </c>
      <c r="G675" s="5">
        <v>69000</v>
      </c>
      <c r="H675" s="5">
        <v>107.8125</v>
      </c>
      <c r="I675" s="5">
        <v>1200000</v>
      </c>
      <c r="J675" s="5">
        <v>107.8125</v>
      </c>
      <c r="K675" s="5">
        <v>47901.890625</v>
      </c>
      <c r="L675" s="5">
        <v>131189.203125</v>
      </c>
      <c r="M675" s="5">
        <v>100000</v>
      </c>
      <c r="N675" s="5">
        <v>85000</v>
      </c>
      <c r="O675" s="5">
        <v>1564091.09375</v>
      </c>
      <c r="P675" s="5">
        <v>391022.7734375</v>
      </c>
      <c r="Q675" s="5">
        <v>1955113.8671875</v>
      </c>
      <c r="R675" s="5" t="s">
        <v>6039</v>
      </c>
      <c r="S675" s="26">
        <v>0.3</v>
      </c>
      <c r="T675" s="5">
        <v>469227.328125</v>
      </c>
      <c r="U675" s="5">
        <v>2424341.1953125</v>
      </c>
      <c r="V675" s="5">
        <v>2538285.2314921874</v>
      </c>
    </row>
    <row r="676" spans="1:22" s="4" customFormat="1" x14ac:dyDescent="0.3">
      <c r="A676" s="4" t="s">
        <v>5492</v>
      </c>
      <c r="B676" s="4" t="s">
        <v>5855</v>
      </c>
      <c r="C676" s="4">
        <v>300</v>
      </c>
      <c r="D676" s="4">
        <v>14</v>
      </c>
      <c r="E676" s="4">
        <v>1</v>
      </c>
      <c r="F676" s="4">
        <v>1</v>
      </c>
      <c r="G676" s="5">
        <v>45000</v>
      </c>
      <c r="H676" s="5">
        <v>70.3125</v>
      </c>
      <c r="I676" s="5">
        <v>1200000</v>
      </c>
      <c r="J676" s="5">
        <v>70.3125</v>
      </c>
      <c r="K676" s="5">
        <v>42464.015625</v>
      </c>
      <c r="L676" s="5">
        <v>126061.828125</v>
      </c>
      <c r="M676" s="5">
        <v>100000</v>
      </c>
      <c r="N676" s="5">
        <v>85000</v>
      </c>
      <c r="O676" s="5">
        <v>1553525.84375</v>
      </c>
      <c r="P676" s="5">
        <v>388381.4609375</v>
      </c>
      <c r="Q676" s="5">
        <v>1941907.3046875</v>
      </c>
      <c r="R676" s="5" t="s">
        <v>6039</v>
      </c>
      <c r="S676" s="26">
        <v>0.3</v>
      </c>
      <c r="T676" s="5">
        <v>466057.75312499999</v>
      </c>
      <c r="U676" s="5">
        <v>2407965.0578124998</v>
      </c>
      <c r="V676" s="5">
        <v>2521139.415529687</v>
      </c>
    </row>
    <row r="677" spans="1:22" s="4" customFormat="1" x14ac:dyDescent="0.3">
      <c r="A677" s="4" t="s">
        <v>5493</v>
      </c>
      <c r="B677" s="4" t="s">
        <v>5856</v>
      </c>
      <c r="C677" s="4">
        <v>134</v>
      </c>
      <c r="D677" s="4">
        <v>2</v>
      </c>
      <c r="E677" s="4">
        <v>1</v>
      </c>
      <c r="F677" s="4">
        <v>1</v>
      </c>
      <c r="G677" s="5">
        <v>20100</v>
      </c>
      <c r="H677" s="5">
        <v>31.40625</v>
      </c>
      <c r="I677" s="5">
        <v>1200000</v>
      </c>
      <c r="J677" s="5">
        <v>31.40625</v>
      </c>
      <c r="K677" s="5">
        <v>36822.220312500001</v>
      </c>
      <c r="L677" s="5">
        <v>120742.1765625</v>
      </c>
      <c r="M677" s="5">
        <v>100000</v>
      </c>
      <c r="N677" s="5">
        <v>85000</v>
      </c>
      <c r="O677" s="5">
        <v>1542564.3968750001</v>
      </c>
      <c r="P677" s="5">
        <v>385641.09921875002</v>
      </c>
      <c r="Q677" s="5">
        <v>1928205.49609375</v>
      </c>
      <c r="R677" s="5" t="s">
        <v>6039</v>
      </c>
      <c r="S677" s="26">
        <v>0.3</v>
      </c>
      <c r="T677" s="5">
        <v>462769.31906250003</v>
      </c>
      <c r="U677" s="5">
        <v>2390974.8151562503</v>
      </c>
      <c r="V677" s="5">
        <v>2503350.6314685941</v>
      </c>
    </row>
    <row r="678" spans="1:22" s="4" customFormat="1" x14ac:dyDescent="0.3">
      <c r="A678" s="4" t="s">
        <v>5494</v>
      </c>
      <c r="B678" s="4" t="s">
        <v>5857</v>
      </c>
      <c r="C678" s="4">
        <v>30</v>
      </c>
      <c r="D678" s="4">
        <v>1</v>
      </c>
      <c r="E678" s="4">
        <v>1</v>
      </c>
      <c r="F678" s="4">
        <v>1</v>
      </c>
      <c r="G678" s="5">
        <v>4500</v>
      </c>
      <c r="H678" s="5">
        <v>7.03125</v>
      </c>
      <c r="I678" s="5">
        <v>1200000</v>
      </c>
      <c r="J678" s="5">
        <v>7.03125</v>
      </c>
      <c r="K678" s="5">
        <v>33287.6015625</v>
      </c>
      <c r="L678" s="5">
        <v>117409.3828125</v>
      </c>
      <c r="M678" s="5">
        <v>100000</v>
      </c>
      <c r="N678" s="5">
        <v>85000</v>
      </c>
      <c r="O678" s="5">
        <v>1535696.984375</v>
      </c>
      <c r="P678" s="5">
        <v>383924.24609375</v>
      </c>
      <c r="Q678" s="5">
        <v>1919621.23046875</v>
      </c>
      <c r="R678" s="5" t="s">
        <v>6039</v>
      </c>
      <c r="S678" s="26">
        <v>0.3</v>
      </c>
      <c r="T678" s="5">
        <v>460709.09531249997</v>
      </c>
      <c r="U678" s="5">
        <v>2380330.3257812499</v>
      </c>
      <c r="V678" s="5">
        <v>2492205.8510929686</v>
      </c>
    </row>
    <row r="679" spans="1:22" s="4" customFormat="1" x14ac:dyDescent="0.3">
      <c r="A679" s="4" t="s">
        <v>5495</v>
      </c>
      <c r="B679" s="4" t="s">
        <v>5858</v>
      </c>
      <c r="C679" s="4">
        <v>360</v>
      </c>
      <c r="D679" s="4">
        <v>1</v>
      </c>
      <c r="E679" s="4">
        <v>1</v>
      </c>
      <c r="F679" s="4">
        <v>1</v>
      </c>
      <c r="G679" s="5">
        <v>54000</v>
      </c>
      <c r="H679" s="5">
        <v>84.375</v>
      </c>
      <c r="I679" s="5">
        <v>1200000</v>
      </c>
      <c r="J679" s="5">
        <v>84.375</v>
      </c>
      <c r="K679" s="5">
        <v>44503.21875</v>
      </c>
      <c r="L679" s="5">
        <v>127984.59375</v>
      </c>
      <c r="M679" s="5">
        <v>100000</v>
      </c>
      <c r="N679" s="5">
        <v>85000</v>
      </c>
      <c r="O679" s="5">
        <v>1557487.8125</v>
      </c>
      <c r="P679" s="5">
        <v>389371.953125</v>
      </c>
      <c r="Q679" s="5">
        <v>1946859.765625</v>
      </c>
      <c r="R679" s="5" t="s">
        <v>6039</v>
      </c>
      <c r="S679" s="26">
        <v>0.3</v>
      </c>
      <c r="T679" s="5">
        <v>467246.34375</v>
      </c>
      <c r="U679" s="5">
        <v>2414106.109375</v>
      </c>
      <c r="V679" s="5">
        <v>2527569.0965156248</v>
      </c>
    </row>
    <row r="680" spans="1:22" s="4" customFormat="1" x14ac:dyDescent="0.3">
      <c r="A680" s="4" t="s">
        <v>5496</v>
      </c>
      <c r="B680" s="4" t="s">
        <v>5859</v>
      </c>
      <c r="C680" s="4">
        <v>500</v>
      </c>
      <c r="D680" s="4">
        <v>1</v>
      </c>
      <c r="E680" s="4">
        <v>1</v>
      </c>
      <c r="F680" s="4">
        <v>1</v>
      </c>
      <c r="G680" s="5">
        <v>75000</v>
      </c>
      <c r="H680" s="5">
        <v>117.1875</v>
      </c>
      <c r="I680" s="5">
        <v>1200000</v>
      </c>
      <c r="J680" s="5">
        <v>117.1875</v>
      </c>
      <c r="K680" s="5">
        <v>49261.359375</v>
      </c>
      <c r="L680" s="5">
        <v>132471.046875</v>
      </c>
      <c r="M680" s="5">
        <v>100000</v>
      </c>
      <c r="N680" s="5">
        <v>85000</v>
      </c>
      <c r="O680" s="5">
        <v>1566732.40625</v>
      </c>
      <c r="P680" s="5">
        <v>391683.1015625</v>
      </c>
      <c r="Q680" s="5">
        <v>1958415.5078125</v>
      </c>
      <c r="R680" s="5" t="s">
        <v>6040</v>
      </c>
      <c r="S680" s="26">
        <v>0</v>
      </c>
      <c r="T680" s="5">
        <v>0</v>
      </c>
      <c r="U680" s="5">
        <v>1958415.5078125</v>
      </c>
      <c r="V680" s="5">
        <v>2050461.0366796874</v>
      </c>
    </row>
    <row r="681" spans="1:22" s="4" customFormat="1" x14ac:dyDescent="0.3">
      <c r="A681" s="4" t="s">
        <v>5497</v>
      </c>
      <c r="B681" s="4" t="s">
        <v>5860</v>
      </c>
      <c r="C681" s="4">
        <v>450</v>
      </c>
      <c r="D681" s="4">
        <v>1</v>
      </c>
      <c r="E681" s="4">
        <v>1</v>
      </c>
      <c r="F681" s="4">
        <v>1</v>
      </c>
      <c r="G681" s="5">
        <v>67500</v>
      </c>
      <c r="H681" s="5">
        <v>105.46875</v>
      </c>
      <c r="I681" s="5">
        <v>1200000</v>
      </c>
      <c r="J681" s="5">
        <v>105.46875</v>
      </c>
      <c r="K681" s="5">
        <v>47562.0234375</v>
      </c>
      <c r="L681" s="5">
        <v>130868.7421875</v>
      </c>
      <c r="M681" s="5">
        <v>100000</v>
      </c>
      <c r="N681" s="5">
        <v>85000</v>
      </c>
      <c r="O681" s="5">
        <v>1563430.765625</v>
      </c>
      <c r="P681" s="5">
        <v>390857.69140625</v>
      </c>
      <c r="Q681" s="5">
        <v>1954288.45703125</v>
      </c>
      <c r="R681" s="5" t="s">
        <v>6040</v>
      </c>
      <c r="S681" s="26">
        <v>0</v>
      </c>
      <c r="T681" s="5">
        <v>0</v>
      </c>
      <c r="U681" s="5">
        <v>1954288.45703125</v>
      </c>
      <c r="V681" s="5">
        <v>2046140.0145117186</v>
      </c>
    </row>
    <row r="682" spans="1:22" s="4" customFormat="1" x14ac:dyDescent="0.3">
      <c r="A682" s="4" t="s">
        <v>5498</v>
      </c>
      <c r="B682" s="4" t="s">
        <v>5861</v>
      </c>
      <c r="C682" s="4">
        <v>80</v>
      </c>
      <c r="D682" s="4">
        <v>1</v>
      </c>
      <c r="E682" s="4">
        <v>1</v>
      </c>
      <c r="F682" s="4">
        <v>1</v>
      </c>
      <c r="G682" s="5">
        <v>12000</v>
      </c>
      <c r="H682" s="5">
        <v>18.75</v>
      </c>
      <c r="I682" s="5">
        <v>1200000</v>
      </c>
      <c r="J682" s="5">
        <v>18.75</v>
      </c>
      <c r="K682" s="5">
        <v>34986.9375</v>
      </c>
      <c r="L682" s="5">
        <v>119011.6875</v>
      </c>
      <c r="M682" s="5">
        <v>100000</v>
      </c>
      <c r="N682" s="5">
        <v>85000</v>
      </c>
      <c r="O682" s="5">
        <v>1538998.625</v>
      </c>
      <c r="P682" s="5">
        <v>384749.65625</v>
      </c>
      <c r="Q682" s="5">
        <v>1923748.28125</v>
      </c>
      <c r="R682" s="5" t="s">
        <v>6040</v>
      </c>
      <c r="S682" s="26">
        <v>0</v>
      </c>
      <c r="T682" s="5">
        <v>0</v>
      </c>
      <c r="U682" s="5">
        <v>1923748.28125</v>
      </c>
      <c r="V682" s="5">
        <v>2014164.45046875</v>
      </c>
    </row>
    <row r="683" spans="1:22" s="4" customFormat="1" x14ac:dyDescent="0.3">
      <c r="A683" s="4" t="s">
        <v>5499</v>
      </c>
      <c r="B683" s="4" t="s">
        <v>5862</v>
      </c>
      <c r="C683" s="4">
        <v>650</v>
      </c>
      <c r="D683" s="4">
        <v>4</v>
      </c>
      <c r="E683" s="4">
        <v>1</v>
      </c>
      <c r="F683" s="4">
        <v>1</v>
      </c>
      <c r="G683" s="5">
        <v>97500</v>
      </c>
      <c r="H683" s="5">
        <v>152.34375</v>
      </c>
      <c r="I683" s="5">
        <v>1200000</v>
      </c>
      <c r="J683" s="5">
        <v>152.34375</v>
      </c>
      <c r="K683" s="5">
        <v>54359.3671875</v>
      </c>
      <c r="L683" s="5">
        <v>137277.9609375</v>
      </c>
      <c r="M683" s="5">
        <v>100000</v>
      </c>
      <c r="N683" s="5">
        <v>85000</v>
      </c>
      <c r="O683" s="5">
        <v>1576637.328125</v>
      </c>
      <c r="P683" s="5">
        <v>394159.33203125</v>
      </c>
      <c r="Q683" s="5">
        <v>1970796.66015625</v>
      </c>
      <c r="R683" s="5" t="s">
        <v>6040</v>
      </c>
      <c r="S683" s="26">
        <v>0</v>
      </c>
      <c r="T683" s="5">
        <v>0</v>
      </c>
      <c r="U683" s="5">
        <v>1970796.66015625</v>
      </c>
      <c r="V683" s="5">
        <v>2063424.1031835936</v>
      </c>
    </row>
    <row r="684" spans="1:22" s="4" customFormat="1" x14ac:dyDescent="0.3">
      <c r="A684" s="4" t="s">
        <v>5500</v>
      </c>
      <c r="B684" s="4" t="s">
        <v>5863</v>
      </c>
      <c r="C684" s="4">
        <v>100</v>
      </c>
      <c r="D684" s="4">
        <v>2</v>
      </c>
      <c r="E684" s="4">
        <v>1</v>
      </c>
      <c r="F684" s="4">
        <v>1</v>
      </c>
      <c r="G684" s="5">
        <v>15000</v>
      </c>
      <c r="H684" s="5">
        <v>23.4375</v>
      </c>
      <c r="I684" s="5">
        <v>1200000</v>
      </c>
      <c r="J684" s="5">
        <v>23.4375</v>
      </c>
      <c r="K684" s="5">
        <v>35666.671875</v>
      </c>
      <c r="L684" s="5">
        <v>119652.609375</v>
      </c>
      <c r="M684" s="5">
        <v>100000</v>
      </c>
      <c r="N684" s="5">
        <v>85000</v>
      </c>
      <c r="O684" s="5">
        <v>1540319.28125</v>
      </c>
      <c r="P684" s="5">
        <v>385079.8203125</v>
      </c>
      <c r="Q684" s="5">
        <v>1925399.1015625</v>
      </c>
      <c r="R684" s="5" t="s">
        <v>6040</v>
      </c>
      <c r="S684" s="26">
        <v>0</v>
      </c>
      <c r="T684" s="5">
        <v>0</v>
      </c>
      <c r="U684" s="5">
        <v>1925399.1015625</v>
      </c>
      <c r="V684" s="5">
        <v>2015892.8593359373</v>
      </c>
    </row>
    <row r="685" spans="1:22" s="4" customFormat="1" x14ac:dyDescent="0.3">
      <c r="A685" s="4" t="s">
        <v>5501</v>
      </c>
      <c r="B685" s="4" t="s">
        <v>5864</v>
      </c>
      <c r="C685" s="4">
        <v>390</v>
      </c>
      <c r="D685" s="4">
        <v>1</v>
      </c>
      <c r="E685" s="4">
        <v>1</v>
      </c>
      <c r="F685" s="4">
        <v>1</v>
      </c>
      <c r="G685" s="5">
        <v>58500</v>
      </c>
      <c r="H685" s="5">
        <v>91.40625</v>
      </c>
      <c r="I685" s="5">
        <v>1200000</v>
      </c>
      <c r="J685" s="5">
        <v>91.40625</v>
      </c>
      <c r="K685" s="5">
        <v>45522.8203125</v>
      </c>
      <c r="L685" s="5">
        <v>128945.9765625</v>
      </c>
      <c r="M685" s="5">
        <v>100000</v>
      </c>
      <c r="N685" s="5">
        <v>85000</v>
      </c>
      <c r="O685" s="5">
        <v>1559468.796875</v>
      </c>
      <c r="P685" s="5">
        <v>389867.19921875</v>
      </c>
      <c r="Q685" s="5">
        <v>1949335.99609375</v>
      </c>
      <c r="R685" s="5" t="s">
        <v>6040</v>
      </c>
      <c r="S685" s="26">
        <v>0</v>
      </c>
      <c r="T685" s="5">
        <v>0</v>
      </c>
      <c r="U685" s="5">
        <v>1949335.99609375</v>
      </c>
      <c r="V685" s="5">
        <v>2040954.7879101562</v>
      </c>
    </row>
    <row r="686" spans="1:22" s="4" customFormat="1" x14ac:dyDescent="0.3">
      <c r="A686" s="4" t="s">
        <v>5503</v>
      </c>
      <c r="B686" s="4" t="s">
        <v>5866</v>
      </c>
      <c r="C686" s="4">
        <v>110</v>
      </c>
      <c r="D686" s="4">
        <v>2</v>
      </c>
      <c r="E686" s="4">
        <v>1</v>
      </c>
      <c r="F686" s="4">
        <v>1</v>
      </c>
      <c r="G686" s="5">
        <v>16500</v>
      </c>
      <c r="H686" s="5">
        <v>25.78125</v>
      </c>
      <c r="I686" s="5">
        <v>1200000</v>
      </c>
      <c r="J686" s="5">
        <v>25.78125</v>
      </c>
      <c r="K686" s="5">
        <v>36006.5390625</v>
      </c>
      <c r="L686" s="5">
        <v>119973.0703125</v>
      </c>
      <c r="M686" s="5">
        <v>100000</v>
      </c>
      <c r="N686" s="5">
        <v>85000</v>
      </c>
      <c r="O686" s="5">
        <v>1540979.609375</v>
      </c>
      <c r="P686" s="5">
        <v>385244.90234375</v>
      </c>
      <c r="Q686" s="5">
        <v>1926224.51171875</v>
      </c>
      <c r="R686" s="5" t="s">
        <v>6040</v>
      </c>
      <c r="S686" s="26">
        <v>0</v>
      </c>
      <c r="T686" s="5">
        <v>0</v>
      </c>
      <c r="U686" s="5">
        <v>1926224.51171875</v>
      </c>
      <c r="V686" s="5">
        <v>2016757.0637695312</v>
      </c>
    </row>
    <row r="687" spans="1:22" s="4" customFormat="1" x14ac:dyDescent="0.3">
      <c r="A687" s="4" t="s">
        <v>5504</v>
      </c>
      <c r="B687" s="4" t="s">
        <v>5867</v>
      </c>
      <c r="C687" s="4">
        <v>152</v>
      </c>
      <c r="D687" s="4">
        <v>4</v>
      </c>
      <c r="E687" s="4">
        <v>1</v>
      </c>
      <c r="F687" s="4">
        <v>1</v>
      </c>
      <c r="G687" s="5">
        <v>22800</v>
      </c>
      <c r="H687" s="5">
        <v>35.625</v>
      </c>
      <c r="I687" s="5">
        <v>1200000</v>
      </c>
      <c r="J687" s="5">
        <v>35.625</v>
      </c>
      <c r="K687" s="5">
        <v>37433.981249999997</v>
      </c>
      <c r="L687" s="5">
        <v>121319.00625000001</v>
      </c>
      <c r="M687" s="5">
        <v>100000</v>
      </c>
      <c r="N687" s="5">
        <v>85000</v>
      </c>
      <c r="O687" s="5">
        <v>1543752.9875</v>
      </c>
      <c r="P687" s="5">
        <v>385938.24687500001</v>
      </c>
      <c r="Q687" s="5">
        <v>1929691.234375</v>
      </c>
      <c r="R687" s="5" t="s">
        <v>6040</v>
      </c>
      <c r="S687" s="26">
        <v>0</v>
      </c>
      <c r="T687" s="5">
        <v>0</v>
      </c>
      <c r="U687" s="5">
        <v>1929691.234375</v>
      </c>
      <c r="V687" s="5">
        <v>2020386.7223906249</v>
      </c>
    </row>
    <row r="688" spans="1:22" s="4" customFormat="1" x14ac:dyDescent="0.3">
      <c r="A688" s="4" t="s">
        <v>5505</v>
      </c>
      <c r="B688" s="4" t="s">
        <v>5868</v>
      </c>
      <c r="C688" s="4">
        <v>26</v>
      </c>
      <c r="D688" s="4">
        <v>1</v>
      </c>
      <c r="E688" s="4">
        <v>1</v>
      </c>
      <c r="F688" s="4">
        <v>1</v>
      </c>
      <c r="G688" s="5">
        <v>3900</v>
      </c>
      <c r="H688" s="5">
        <v>6.09375</v>
      </c>
      <c r="I688" s="5">
        <v>1200000</v>
      </c>
      <c r="J688" s="5">
        <v>6.09375</v>
      </c>
      <c r="K688" s="5">
        <v>33151.654687499999</v>
      </c>
      <c r="L688" s="5">
        <v>117281.1984375</v>
      </c>
      <c r="M688" s="5">
        <v>100000</v>
      </c>
      <c r="N688" s="5">
        <v>85000</v>
      </c>
      <c r="O688" s="5">
        <v>1535432.8531249999</v>
      </c>
      <c r="P688" s="5">
        <v>383858.21328124998</v>
      </c>
      <c r="Q688" s="5">
        <v>1919291.06640625</v>
      </c>
      <c r="R688" s="5" t="s">
        <v>6040</v>
      </c>
      <c r="S688" s="26">
        <v>0</v>
      </c>
      <c r="T688" s="5">
        <v>0</v>
      </c>
      <c r="U688" s="5">
        <v>1919291.06640625</v>
      </c>
      <c r="V688" s="5">
        <v>2009497.7465273435</v>
      </c>
    </row>
    <row r="689" spans="1:22" s="4" customFormat="1" x14ac:dyDescent="0.3">
      <c r="A689" s="4" t="s">
        <v>5506</v>
      </c>
      <c r="B689" s="4" t="s">
        <v>5869</v>
      </c>
      <c r="C689" s="4">
        <v>105</v>
      </c>
      <c r="D689" s="4">
        <v>7</v>
      </c>
      <c r="E689" s="4">
        <v>1</v>
      </c>
      <c r="F689" s="4">
        <v>1</v>
      </c>
      <c r="G689" s="5">
        <v>15750</v>
      </c>
      <c r="H689" s="5">
        <v>24.609375</v>
      </c>
      <c r="I689" s="5">
        <v>1200000</v>
      </c>
      <c r="J689" s="5">
        <v>24.609375</v>
      </c>
      <c r="K689" s="5">
        <v>35836.60546875</v>
      </c>
      <c r="L689" s="5">
        <v>119812.83984375</v>
      </c>
      <c r="M689" s="5">
        <v>100000</v>
      </c>
      <c r="N689" s="5">
        <v>85000</v>
      </c>
      <c r="O689" s="5">
        <v>1540649.4453125</v>
      </c>
      <c r="P689" s="5">
        <v>385162.361328125</v>
      </c>
      <c r="Q689" s="5">
        <v>1925811.806640625</v>
      </c>
      <c r="R689" s="5" t="s">
        <v>6040</v>
      </c>
      <c r="S689" s="26">
        <v>0</v>
      </c>
      <c r="T689" s="5">
        <v>0</v>
      </c>
      <c r="U689" s="5">
        <v>1925811.806640625</v>
      </c>
      <c r="V689" s="5">
        <v>2016324.9615527343</v>
      </c>
    </row>
    <row r="690" spans="1:22" s="4" customFormat="1" x14ac:dyDescent="0.3">
      <c r="A690" s="4" t="s">
        <v>5507</v>
      </c>
      <c r="B690" s="4" t="s">
        <v>5870</v>
      </c>
      <c r="C690" s="4">
        <v>25</v>
      </c>
      <c r="D690" s="4">
        <v>2</v>
      </c>
      <c r="E690" s="4">
        <v>1</v>
      </c>
      <c r="F690" s="4">
        <v>1</v>
      </c>
      <c r="G690" s="5">
        <v>3750</v>
      </c>
      <c r="H690" s="5">
        <v>5.859375</v>
      </c>
      <c r="I690" s="5">
        <v>1200000</v>
      </c>
      <c r="J690" s="5">
        <v>5.859375</v>
      </c>
      <c r="K690" s="5">
        <v>33117.66796875</v>
      </c>
      <c r="L690" s="5">
        <v>117249.15234375</v>
      </c>
      <c r="M690" s="5">
        <v>100000</v>
      </c>
      <c r="N690" s="5">
        <v>85000</v>
      </c>
      <c r="O690" s="5">
        <v>1535366.8203125</v>
      </c>
      <c r="P690" s="5">
        <v>383841.705078125</v>
      </c>
      <c r="Q690" s="5">
        <v>1919208.525390625</v>
      </c>
      <c r="R690" s="5" t="s">
        <v>6040</v>
      </c>
      <c r="S690" s="26">
        <v>0</v>
      </c>
      <c r="T690" s="5">
        <v>0</v>
      </c>
      <c r="U690" s="5">
        <v>1919208.525390625</v>
      </c>
      <c r="V690" s="5">
        <v>2009411.3260839842</v>
      </c>
    </row>
    <row r="691" spans="1:22" s="4" customFormat="1" x14ac:dyDescent="0.3">
      <c r="A691" s="4" t="s">
        <v>5508</v>
      </c>
      <c r="B691" s="4" t="s">
        <v>5871</v>
      </c>
      <c r="C691" s="4">
        <v>90</v>
      </c>
      <c r="D691" s="4">
        <v>2</v>
      </c>
      <c r="E691" s="4">
        <v>1</v>
      </c>
      <c r="F691" s="4">
        <v>1</v>
      </c>
      <c r="G691" s="5">
        <v>13500</v>
      </c>
      <c r="H691" s="5">
        <v>21.09375</v>
      </c>
      <c r="I691" s="5">
        <v>1200000</v>
      </c>
      <c r="J691" s="5">
        <v>21.09375</v>
      </c>
      <c r="K691" s="5">
        <v>35326.8046875</v>
      </c>
      <c r="L691" s="5">
        <v>119332.1484375</v>
      </c>
      <c r="M691" s="5">
        <v>100000</v>
      </c>
      <c r="N691" s="5">
        <v>85000</v>
      </c>
      <c r="O691" s="5">
        <v>1539658.953125</v>
      </c>
      <c r="P691" s="5">
        <v>384914.73828125</v>
      </c>
      <c r="Q691" s="5">
        <v>1924573.69140625</v>
      </c>
      <c r="R691" s="5" t="s">
        <v>6040</v>
      </c>
      <c r="S691" s="26">
        <v>0</v>
      </c>
      <c r="T691" s="5">
        <v>0</v>
      </c>
      <c r="U691" s="5">
        <v>1924573.69140625</v>
      </c>
      <c r="V691" s="5">
        <v>2015028.6549023436</v>
      </c>
    </row>
    <row r="692" spans="1:22" s="4" customFormat="1" x14ac:dyDescent="0.3">
      <c r="A692" s="4" t="s">
        <v>5509</v>
      </c>
      <c r="B692" s="4" t="s">
        <v>5872</v>
      </c>
      <c r="C692" s="4">
        <v>2000</v>
      </c>
      <c r="D692" s="4">
        <v>9</v>
      </c>
      <c r="E692" s="4">
        <v>1</v>
      </c>
      <c r="F692" s="4">
        <v>1</v>
      </c>
      <c r="G692" s="5">
        <v>300000</v>
      </c>
      <c r="H692" s="5">
        <v>468.75</v>
      </c>
      <c r="I692" s="5">
        <v>1200000</v>
      </c>
      <c r="J692" s="5">
        <v>468.75</v>
      </c>
      <c r="K692" s="5">
        <v>100241.4375</v>
      </c>
      <c r="L692" s="5">
        <v>180540.1875</v>
      </c>
      <c r="M692" s="5">
        <v>100000</v>
      </c>
      <c r="N692" s="5">
        <v>85000</v>
      </c>
      <c r="O692" s="5">
        <v>1665781.625</v>
      </c>
      <c r="P692" s="5">
        <v>416445.40625</v>
      </c>
      <c r="Q692" s="5">
        <v>2082227.03125</v>
      </c>
      <c r="R692" s="5" t="s">
        <v>6040</v>
      </c>
      <c r="S692" s="26">
        <v>0</v>
      </c>
      <c r="T692" s="5">
        <v>0</v>
      </c>
      <c r="U692" s="5">
        <v>2082227.03125</v>
      </c>
      <c r="V692" s="5">
        <v>2180091.7017187499</v>
      </c>
    </row>
    <row r="693" spans="1:22" s="4" customFormat="1" x14ac:dyDescent="0.3">
      <c r="A693" s="4" t="s">
        <v>5510</v>
      </c>
      <c r="B693" s="4" t="s">
        <v>5873</v>
      </c>
      <c r="C693" s="4">
        <v>860</v>
      </c>
      <c r="D693" s="4">
        <v>5</v>
      </c>
      <c r="E693" s="4">
        <v>1</v>
      </c>
      <c r="F693" s="4">
        <v>1</v>
      </c>
      <c r="G693" s="5">
        <v>129000</v>
      </c>
      <c r="H693" s="5">
        <v>201.5625</v>
      </c>
      <c r="I693" s="5">
        <v>1200000</v>
      </c>
      <c r="J693" s="5">
        <v>201.5625</v>
      </c>
      <c r="K693" s="5">
        <v>61496.578125</v>
      </c>
      <c r="L693" s="5">
        <v>144007.640625</v>
      </c>
      <c r="M693" s="5">
        <v>100000</v>
      </c>
      <c r="N693" s="5">
        <v>85000</v>
      </c>
      <c r="O693" s="5">
        <v>1590504.21875</v>
      </c>
      <c r="P693" s="5">
        <v>397626.0546875</v>
      </c>
      <c r="Q693" s="5">
        <v>1988130.2734375</v>
      </c>
      <c r="R693" s="5" t="s">
        <v>6040</v>
      </c>
      <c r="S693" s="26">
        <v>0</v>
      </c>
      <c r="T693" s="5">
        <v>0</v>
      </c>
      <c r="U693" s="5">
        <v>1988130.2734375</v>
      </c>
      <c r="V693" s="5">
        <v>2081572.3962890625</v>
      </c>
    </row>
    <row r="694" spans="1:22" s="4" customFormat="1" x14ac:dyDescent="0.3">
      <c r="A694" s="4" t="s">
        <v>5511</v>
      </c>
      <c r="B694" s="4" t="s">
        <v>5874</v>
      </c>
      <c r="C694" s="4">
        <v>338</v>
      </c>
      <c r="D694" s="4">
        <v>1</v>
      </c>
      <c r="E694" s="4">
        <v>1</v>
      </c>
      <c r="F694" s="4">
        <v>1</v>
      </c>
      <c r="G694" s="5">
        <v>50700</v>
      </c>
      <c r="H694" s="5">
        <v>79.21875</v>
      </c>
      <c r="I694" s="5">
        <v>1200000</v>
      </c>
      <c r="J694" s="5">
        <v>79.21875</v>
      </c>
      <c r="K694" s="5">
        <v>43755.510937500003</v>
      </c>
      <c r="L694" s="5">
        <v>127279.57968749999</v>
      </c>
      <c r="M694" s="5">
        <v>100000</v>
      </c>
      <c r="N694" s="5">
        <v>85000</v>
      </c>
      <c r="O694" s="5">
        <v>1556035.090625</v>
      </c>
      <c r="P694" s="5">
        <v>389008.77265624999</v>
      </c>
      <c r="Q694" s="5">
        <v>1945043.86328125</v>
      </c>
      <c r="R694" s="5" t="s">
        <v>6041</v>
      </c>
      <c r="S694" s="26">
        <v>0</v>
      </c>
      <c r="T694" s="5">
        <v>0</v>
      </c>
      <c r="U694" s="5">
        <v>1945043.86328125</v>
      </c>
      <c r="V694" s="5">
        <v>2036460.9248554686</v>
      </c>
    </row>
    <row r="695" spans="1:22" s="4" customFormat="1" x14ac:dyDescent="0.3">
      <c r="A695" s="4" t="s">
        <v>5512</v>
      </c>
      <c r="B695" s="4" t="s">
        <v>5875</v>
      </c>
      <c r="C695" s="4">
        <v>160</v>
      </c>
      <c r="D695" s="4">
        <v>1</v>
      </c>
      <c r="E695" s="4">
        <v>1</v>
      </c>
      <c r="F695" s="4">
        <v>1</v>
      </c>
      <c r="G695" s="5">
        <v>24000</v>
      </c>
      <c r="H695" s="5">
        <v>37.5</v>
      </c>
      <c r="I695" s="5">
        <v>1200000</v>
      </c>
      <c r="J695" s="5">
        <v>37.5</v>
      </c>
      <c r="K695" s="5">
        <v>37705.875</v>
      </c>
      <c r="L695" s="5">
        <v>121575.375</v>
      </c>
      <c r="M695" s="5">
        <v>100000</v>
      </c>
      <c r="N695" s="5">
        <v>85000</v>
      </c>
      <c r="O695" s="5">
        <v>1544281.25</v>
      </c>
      <c r="P695" s="5">
        <v>386070.3125</v>
      </c>
      <c r="Q695" s="5">
        <v>1930351.5625</v>
      </c>
      <c r="R695" s="5" t="s">
        <v>6041</v>
      </c>
      <c r="S695" s="26">
        <v>0</v>
      </c>
      <c r="T695" s="5">
        <v>0</v>
      </c>
      <c r="U695" s="5">
        <v>1930351.5625</v>
      </c>
      <c r="V695" s="5">
        <v>2021078.0859374998</v>
      </c>
    </row>
    <row r="696" spans="1:22" s="4" customFormat="1" x14ac:dyDescent="0.3">
      <c r="A696" s="4" t="s">
        <v>5513</v>
      </c>
      <c r="B696" s="4" t="s">
        <v>5876</v>
      </c>
      <c r="C696" s="4">
        <v>185</v>
      </c>
      <c r="D696" s="4">
        <v>7</v>
      </c>
      <c r="E696" s="4">
        <v>1</v>
      </c>
      <c r="F696" s="4">
        <v>1</v>
      </c>
      <c r="G696" s="5">
        <v>27750</v>
      </c>
      <c r="H696" s="5">
        <v>43.359375</v>
      </c>
      <c r="I696" s="5">
        <v>1200000</v>
      </c>
      <c r="J696" s="5">
        <v>43.359375</v>
      </c>
      <c r="K696" s="5">
        <v>38555.54296875</v>
      </c>
      <c r="L696" s="5">
        <v>122376.52734375</v>
      </c>
      <c r="M696" s="5">
        <v>100000</v>
      </c>
      <c r="N696" s="5">
        <v>85000</v>
      </c>
      <c r="O696" s="5">
        <v>1545932.0703125</v>
      </c>
      <c r="P696" s="5">
        <v>386483.017578125</v>
      </c>
      <c r="Q696" s="5">
        <v>1932415.087890625</v>
      </c>
      <c r="R696" s="5" t="s">
        <v>6041</v>
      </c>
      <c r="S696" s="26">
        <v>0</v>
      </c>
      <c r="T696" s="5">
        <v>0</v>
      </c>
      <c r="U696" s="5">
        <v>1932415.087890625</v>
      </c>
      <c r="V696" s="5">
        <v>2023238.5970214843</v>
      </c>
    </row>
    <row r="697" spans="1:22" s="4" customFormat="1" x14ac:dyDescent="0.3">
      <c r="A697" s="4" t="s">
        <v>5514</v>
      </c>
      <c r="B697" s="4" t="s">
        <v>5877</v>
      </c>
      <c r="C697" s="4">
        <v>100</v>
      </c>
      <c r="D697" s="4">
        <v>1</v>
      </c>
      <c r="E697" s="4">
        <v>1</v>
      </c>
      <c r="F697" s="4">
        <v>1</v>
      </c>
      <c r="G697" s="5">
        <v>15000</v>
      </c>
      <c r="H697" s="5">
        <v>23.4375</v>
      </c>
      <c r="I697" s="5">
        <v>1200000</v>
      </c>
      <c r="J697" s="5">
        <v>23.4375</v>
      </c>
      <c r="K697" s="5">
        <v>35666.671875</v>
      </c>
      <c r="L697" s="5">
        <v>119652.609375</v>
      </c>
      <c r="M697" s="5">
        <v>100000</v>
      </c>
      <c r="N697" s="5">
        <v>85000</v>
      </c>
      <c r="O697" s="5">
        <v>1540319.28125</v>
      </c>
      <c r="P697" s="5">
        <v>385079.8203125</v>
      </c>
      <c r="Q697" s="5">
        <v>1925399.1015625</v>
      </c>
      <c r="R697" s="5" t="s">
        <v>6041</v>
      </c>
      <c r="S697" s="26">
        <v>0</v>
      </c>
      <c r="T697" s="5">
        <v>0</v>
      </c>
      <c r="U697" s="5">
        <v>1925399.1015625</v>
      </c>
      <c r="V697" s="5">
        <v>2015892.8593359373</v>
      </c>
    </row>
    <row r="698" spans="1:22" s="4" customFormat="1" x14ac:dyDescent="0.3">
      <c r="A698" s="4" t="s">
        <v>5515</v>
      </c>
      <c r="B698" s="4" t="s">
        <v>5878</v>
      </c>
      <c r="C698" s="4">
        <v>120</v>
      </c>
      <c r="D698" s="4">
        <v>1</v>
      </c>
      <c r="E698" s="4">
        <v>1</v>
      </c>
      <c r="F698" s="4">
        <v>1</v>
      </c>
      <c r="G698" s="5">
        <v>18000</v>
      </c>
      <c r="H698" s="5">
        <v>28.125</v>
      </c>
      <c r="I698" s="5">
        <v>1200000</v>
      </c>
      <c r="J698" s="5">
        <v>28.125</v>
      </c>
      <c r="K698" s="5">
        <v>36346.40625</v>
      </c>
      <c r="L698" s="5">
        <v>120293.53125</v>
      </c>
      <c r="M698" s="5">
        <v>100000</v>
      </c>
      <c r="N698" s="5">
        <v>85000</v>
      </c>
      <c r="O698" s="5">
        <v>1541639.9375</v>
      </c>
      <c r="P698" s="5">
        <v>385409.984375</v>
      </c>
      <c r="Q698" s="5">
        <v>1927049.921875</v>
      </c>
      <c r="R698" s="5" t="s">
        <v>6041</v>
      </c>
      <c r="S698" s="26">
        <v>0</v>
      </c>
      <c r="T698" s="5">
        <v>0</v>
      </c>
      <c r="U698" s="5">
        <v>1927049.921875</v>
      </c>
      <c r="V698" s="5">
        <v>2017621.2682031249</v>
      </c>
    </row>
    <row r="699" spans="1:22" s="4" customFormat="1" x14ac:dyDescent="0.3">
      <c r="A699" s="4" t="s">
        <v>5516</v>
      </c>
      <c r="B699" s="4" t="s">
        <v>5879</v>
      </c>
      <c r="C699" s="4">
        <v>185</v>
      </c>
      <c r="D699" s="4">
        <v>1</v>
      </c>
      <c r="E699" s="4">
        <v>1</v>
      </c>
      <c r="F699" s="4">
        <v>1</v>
      </c>
      <c r="G699" s="5">
        <v>27750</v>
      </c>
      <c r="H699" s="5">
        <v>43.359375</v>
      </c>
      <c r="I699" s="5">
        <v>1200000</v>
      </c>
      <c r="J699" s="5">
        <v>43.359375</v>
      </c>
      <c r="K699" s="5">
        <v>38555.54296875</v>
      </c>
      <c r="L699" s="5">
        <v>122376.52734375</v>
      </c>
      <c r="M699" s="5">
        <v>100000</v>
      </c>
      <c r="N699" s="5">
        <v>85000</v>
      </c>
      <c r="O699" s="5">
        <v>1545932.0703125</v>
      </c>
      <c r="P699" s="5">
        <v>386483.017578125</v>
      </c>
      <c r="Q699" s="5">
        <v>1932415.087890625</v>
      </c>
      <c r="R699" s="5" t="s">
        <v>6041</v>
      </c>
      <c r="S699" s="26">
        <v>0</v>
      </c>
      <c r="T699" s="5">
        <v>0</v>
      </c>
      <c r="U699" s="5">
        <v>1932415.087890625</v>
      </c>
      <c r="V699" s="5">
        <v>2023238.5970214843</v>
      </c>
    </row>
    <row r="700" spans="1:22" s="4" customFormat="1" x14ac:dyDescent="0.3">
      <c r="A700" s="4" t="s">
        <v>5518</v>
      </c>
      <c r="B700" s="4" t="s">
        <v>5881</v>
      </c>
      <c r="C700" s="4">
        <v>650</v>
      </c>
      <c r="D700" s="4">
        <v>1</v>
      </c>
      <c r="E700" s="4">
        <v>1</v>
      </c>
      <c r="F700" s="4">
        <v>1</v>
      </c>
      <c r="G700" s="5">
        <v>97500</v>
      </c>
      <c r="H700" s="5">
        <v>152.34375</v>
      </c>
      <c r="I700" s="5">
        <v>1200000</v>
      </c>
      <c r="J700" s="5">
        <v>152.34375</v>
      </c>
      <c r="K700" s="5">
        <v>54359.3671875</v>
      </c>
      <c r="L700" s="5">
        <v>137277.9609375</v>
      </c>
      <c r="M700" s="5">
        <v>100000</v>
      </c>
      <c r="N700" s="5">
        <v>85000</v>
      </c>
      <c r="O700" s="5">
        <v>1576637.328125</v>
      </c>
      <c r="P700" s="5">
        <v>394159.33203125</v>
      </c>
      <c r="Q700" s="5">
        <v>1970796.66015625</v>
      </c>
      <c r="R700" s="5" t="s">
        <v>6041</v>
      </c>
      <c r="S700" s="26">
        <v>0</v>
      </c>
      <c r="T700" s="5">
        <v>0</v>
      </c>
      <c r="U700" s="5">
        <v>1970796.66015625</v>
      </c>
      <c r="V700" s="5">
        <v>2063424.1031835936</v>
      </c>
    </row>
    <row r="701" spans="1:22" s="4" customFormat="1" x14ac:dyDescent="0.3">
      <c r="A701" s="4" t="s">
        <v>5519</v>
      </c>
      <c r="B701" s="4" t="s">
        <v>5882</v>
      </c>
      <c r="C701" s="4">
        <v>128</v>
      </c>
      <c r="D701" s="4">
        <v>1</v>
      </c>
      <c r="E701" s="4">
        <v>1</v>
      </c>
      <c r="F701" s="4">
        <v>1</v>
      </c>
      <c r="G701" s="5">
        <v>19200</v>
      </c>
      <c r="H701" s="5">
        <v>30</v>
      </c>
      <c r="I701" s="5">
        <v>1200000</v>
      </c>
      <c r="J701" s="5">
        <v>30</v>
      </c>
      <c r="K701" s="5">
        <v>36618.300000000003</v>
      </c>
      <c r="L701" s="5">
        <v>120549.9</v>
      </c>
      <c r="M701" s="5">
        <v>100000</v>
      </c>
      <c r="N701" s="5">
        <v>85000</v>
      </c>
      <c r="O701" s="5">
        <v>1542168.2</v>
      </c>
      <c r="P701" s="5">
        <v>385542.05</v>
      </c>
      <c r="Q701" s="5">
        <v>1927710.25</v>
      </c>
      <c r="R701" s="5" t="s">
        <v>6041</v>
      </c>
      <c r="S701" s="26">
        <v>0</v>
      </c>
      <c r="T701" s="5">
        <v>0</v>
      </c>
      <c r="U701" s="5">
        <v>1927710.25</v>
      </c>
      <c r="V701" s="5">
        <v>2018312.6317499999</v>
      </c>
    </row>
    <row r="702" spans="1:22" s="4" customFormat="1" x14ac:dyDescent="0.3">
      <c r="A702" s="4" t="s">
        <v>5520</v>
      </c>
      <c r="B702" s="4" t="s">
        <v>5883</v>
      </c>
      <c r="C702" s="4">
        <v>70</v>
      </c>
      <c r="D702" s="4">
        <v>1</v>
      </c>
      <c r="E702" s="4">
        <v>1</v>
      </c>
      <c r="F702" s="4">
        <v>1</v>
      </c>
      <c r="G702" s="5">
        <v>10500</v>
      </c>
      <c r="H702" s="5">
        <v>16.40625</v>
      </c>
      <c r="I702" s="5">
        <v>1200000</v>
      </c>
      <c r="J702" s="5">
        <v>16.40625</v>
      </c>
      <c r="K702" s="5">
        <v>34647.0703125</v>
      </c>
      <c r="L702" s="5">
        <v>118691.2265625</v>
      </c>
      <c r="M702" s="5">
        <v>100000</v>
      </c>
      <c r="N702" s="5">
        <v>85000</v>
      </c>
      <c r="O702" s="5">
        <v>1538338.296875</v>
      </c>
      <c r="P702" s="5">
        <v>384584.57421875</v>
      </c>
      <c r="Q702" s="5">
        <v>1922922.87109375</v>
      </c>
      <c r="R702" s="5" t="s">
        <v>6042</v>
      </c>
      <c r="S702" s="26">
        <v>0</v>
      </c>
      <c r="T702" s="5">
        <v>0</v>
      </c>
      <c r="U702" s="5">
        <v>1922922.87109375</v>
      </c>
      <c r="V702" s="5">
        <v>2013300.2460351561</v>
      </c>
    </row>
    <row r="703" spans="1:22" s="4" customFormat="1" x14ac:dyDescent="0.3">
      <c r="A703" s="4" t="s">
        <v>5521</v>
      </c>
      <c r="B703" s="4" t="s">
        <v>5884</v>
      </c>
      <c r="C703" s="4">
        <v>325</v>
      </c>
      <c r="D703" s="4">
        <v>4</v>
      </c>
      <c r="E703" s="4">
        <v>1</v>
      </c>
      <c r="F703" s="4">
        <v>1</v>
      </c>
      <c r="G703" s="5">
        <v>48750</v>
      </c>
      <c r="H703" s="5">
        <v>76.171875</v>
      </c>
      <c r="I703" s="5">
        <v>1200000</v>
      </c>
      <c r="J703" s="5">
        <v>76.171875</v>
      </c>
      <c r="K703" s="5">
        <v>43313.68359375</v>
      </c>
      <c r="L703" s="5">
        <v>126862.98046875</v>
      </c>
      <c r="M703" s="5">
        <v>100000</v>
      </c>
      <c r="N703" s="5">
        <v>85000</v>
      </c>
      <c r="O703" s="5">
        <v>1555176.6640625</v>
      </c>
      <c r="P703" s="5">
        <v>388794.166015625</v>
      </c>
      <c r="Q703" s="5">
        <v>1943970.830078125</v>
      </c>
      <c r="R703" s="5" t="s">
        <v>6042</v>
      </c>
      <c r="S703" s="26">
        <v>0</v>
      </c>
      <c r="T703" s="5">
        <v>0</v>
      </c>
      <c r="U703" s="5">
        <v>1943970.830078125</v>
      </c>
      <c r="V703" s="5">
        <v>2035337.4590917968</v>
      </c>
    </row>
    <row r="704" spans="1:22" s="4" customFormat="1" x14ac:dyDescent="0.3">
      <c r="A704" s="4" t="s">
        <v>5522</v>
      </c>
      <c r="B704" s="4" t="s">
        <v>5885</v>
      </c>
      <c r="C704" s="4">
        <v>100</v>
      </c>
      <c r="D704" s="4">
        <v>5</v>
      </c>
      <c r="E704" s="4">
        <v>1</v>
      </c>
      <c r="F704" s="4">
        <v>1</v>
      </c>
      <c r="G704" s="5">
        <v>15000</v>
      </c>
      <c r="H704" s="5">
        <v>23.4375</v>
      </c>
      <c r="I704" s="5">
        <v>1200000</v>
      </c>
      <c r="J704" s="5">
        <v>23.4375</v>
      </c>
      <c r="K704" s="5">
        <v>35666.671875</v>
      </c>
      <c r="L704" s="5">
        <v>119652.609375</v>
      </c>
      <c r="M704" s="5">
        <v>100000</v>
      </c>
      <c r="N704" s="5">
        <v>85000</v>
      </c>
      <c r="O704" s="5">
        <v>1540319.28125</v>
      </c>
      <c r="P704" s="5">
        <v>385079.8203125</v>
      </c>
      <c r="Q704" s="5">
        <v>1925399.1015625</v>
      </c>
      <c r="R704" s="5" t="s">
        <v>6042</v>
      </c>
      <c r="S704" s="26">
        <v>0</v>
      </c>
      <c r="T704" s="5">
        <v>0</v>
      </c>
      <c r="U704" s="5">
        <v>1925399.1015625</v>
      </c>
      <c r="V704" s="5">
        <v>2015892.8593359373</v>
      </c>
    </row>
    <row r="705" spans="1:22" s="4" customFormat="1" x14ac:dyDescent="0.3">
      <c r="A705" s="4" t="s">
        <v>5524</v>
      </c>
      <c r="B705" s="4" t="s">
        <v>5887</v>
      </c>
      <c r="C705" s="4">
        <v>32</v>
      </c>
      <c r="D705" s="4">
        <v>2</v>
      </c>
      <c r="E705" s="4">
        <v>1</v>
      </c>
      <c r="F705" s="4">
        <v>1</v>
      </c>
      <c r="G705" s="5">
        <v>4800</v>
      </c>
      <c r="H705" s="5">
        <v>7.5</v>
      </c>
      <c r="I705" s="5">
        <v>1200000</v>
      </c>
      <c r="J705" s="5">
        <v>7.5</v>
      </c>
      <c r="K705" s="5">
        <v>33355.574999999997</v>
      </c>
      <c r="L705" s="5">
        <v>117473.47500000001</v>
      </c>
      <c r="M705" s="5">
        <v>100000</v>
      </c>
      <c r="N705" s="5">
        <v>85000</v>
      </c>
      <c r="O705" s="5">
        <v>1535829.05</v>
      </c>
      <c r="P705" s="5">
        <v>383957.26250000001</v>
      </c>
      <c r="Q705" s="5">
        <v>1919786.3125</v>
      </c>
      <c r="R705" s="5" t="s">
        <v>6042</v>
      </c>
      <c r="S705" s="26">
        <v>0</v>
      </c>
      <c r="T705" s="5">
        <v>0</v>
      </c>
      <c r="U705" s="5">
        <v>1919786.3125</v>
      </c>
      <c r="V705" s="5">
        <v>2010016.2691874998</v>
      </c>
    </row>
    <row r="706" spans="1:22" s="4" customFormat="1" x14ac:dyDescent="0.3">
      <c r="A706" s="4" t="s">
        <v>5525</v>
      </c>
      <c r="B706" s="4" t="s">
        <v>5888</v>
      </c>
      <c r="C706" s="4">
        <v>625</v>
      </c>
      <c r="D706" s="4">
        <v>1</v>
      </c>
      <c r="E706" s="4">
        <v>1</v>
      </c>
      <c r="F706" s="4">
        <v>1</v>
      </c>
      <c r="G706" s="5">
        <v>93750</v>
      </c>
      <c r="H706" s="5">
        <v>146.484375</v>
      </c>
      <c r="I706" s="5">
        <v>1200000</v>
      </c>
      <c r="J706" s="5">
        <v>146.484375</v>
      </c>
      <c r="K706" s="5">
        <v>53509.69921875</v>
      </c>
      <c r="L706" s="5">
        <v>136476.80859375</v>
      </c>
      <c r="M706" s="5">
        <v>100000</v>
      </c>
      <c r="N706" s="5">
        <v>85000</v>
      </c>
      <c r="O706" s="5">
        <v>1574986.5078125</v>
      </c>
      <c r="P706" s="5">
        <v>393746.626953125</v>
      </c>
      <c r="Q706" s="5">
        <v>1968733.134765625</v>
      </c>
      <c r="R706" s="5" t="s">
        <v>6042</v>
      </c>
      <c r="S706" s="26">
        <v>0</v>
      </c>
      <c r="T706" s="5">
        <v>0</v>
      </c>
      <c r="U706" s="5">
        <v>1968733.134765625</v>
      </c>
      <c r="V706" s="5">
        <v>2061263.5920996093</v>
      </c>
    </row>
    <row r="707" spans="1:22" s="4" customFormat="1" x14ac:dyDescent="0.3">
      <c r="A707" s="4" t="s">
        <v>5526</v>
      </c>
      <c r="B707" s="4" t="s">
        <v>5889</v>
      </c>
      <c r="C707" s="4">
        <v>111</v>
      </c>
      <c r="D707" s="4">
        <v>4</v>
      </c>
      <c r="E707" s="4">
        <v>1</v>
      </c>
      <c r="F707" s="4">
        <v>1</v>
      </c>
      <c r="G707" s="5">
        <v>16650</v>
      </c>
      <c r="H707" s="5">
        <v>26.015625</v>
      </c>
      <c r="I707" s="5">
        <v>1200000</v>
      </c>
      <c r="J707" s="5">
        <v>26.015625</v>
      </c>
      <c r="K707" s="5">
        <v>36040.525781249999</v>
      </c>
      <c r="L707" s="5">
        <v>120005.11640625</v>
      </c>
      <c r="M707" s="5">
        <v>100000</v>
      </c>
      <c r="N707" s="5">
        <v>85000</v>
      </c>
      <c r="O707" s="5">
        <v>1541045.6421874999</v>
      </c>
      <c r="P707" s="5">
        <v>385261.41054687498</v>
      </c>
      <c r="Q707" s="5">
        <v>1926307.052734375</v>
      </c>
      <c r="R707" s="5" t="s">
        <v>6042</v>
      </c>
      <c r="S707" s="26">
        <v>0</v>
      </c>
      <c r="T707" s="5">
        <v>0</v>
      </c>
      <c r="U707" s="5">
        <v>1926307.052734375</v>
      </c>
      <c r="V707" s="5">
        <v>2016843.4842128905</v>
      </c>
    </row>
    <row r="708" spans="1:22" s="4" customFormat="1" x14ac:dyDescent="0.3">
      <c r="A708" s="4" t="s">
        <v>5527</v>
      </c>
      <c r="B708" s="4" t="s">
        <v>5890</v>
      </c>
      <c r="C708" s="4">
        <v>350</v>
      </c>
      <c r="D708" s="4">
        <v>4</v>
      </c>
      <c r="E708" s="4">
        <v>1</v>
      </c>
      <c r="F708" s="4">
        <v>1</v>
      </c>
      <c r="G708" s="5">
        <v>52500</v>
      </c>
      <c r="H708" s="5">
        <v>82.03125</v>
      </c>
      <c r="I708" s="5">
        <v>1200000</v>
      </c>
      <c r="J708" s="5">
        <v>82.03125</v>
      </c>
      <c r="K708" s="5">
        <v>44163.3515625</v>
      </c>
      <c r="L708" s="5">
        <v>127664.1328125</v>
      </c>
      <c r="M708" s="5">
        <v>100000</v>
      </c>
      <c r="N708" s="5">
        <v>85000</v>
      </c>
      <c r="O708" s="5">
        <v>1556827.484375</v>
      </c>
      <c r="P708" s="5">
        <v>389206.87109375</v>
      </c>
      <c r="Q708" s="5">
        <v>1946034.35546875</v>
      </c>
      <c r="R708" s="5" t="s">
        <v>6042</v>
      </c>
      <c r="S708" s="26">
        <v>0</v>
      </c>
      <c r="T708" s="5">
        <v>0</v>
      </c>
      <c r="U708" s="5">
        <v>1946034.35546875</v>
      </c>
      <c r="V708" s="5">
        <v>2037497.9701757811</v>
      </c>
    </row>
    <row r="709" spans="1:22" s="4" customFormat="1" x14ac:dyDescent="0.3">
      <c r="A709" s="4" t="s">
        <v>5528</v>
      </c>
      <c r="B709" s="4" t="s">
        <v>5891</v>
      </c>
      <c r="C709" s="4">
        <v>196</v>
      </c>
      <c r="D709" s="4">
        <v>7</v>
      </c>
      <c r="E709" s="4">
        <v>1</v>
      </c>
      <c r="F709" s="4">
        <v>1</v>
      </c>
      <c r="G709" s="5">
        <v>29400</v>
      </c>
      <c r="H709" s="5">
        <v>45.9375</v>
      </c>
      <c r="I709" s="5">
        <v>1200000</v>
      </c>
      <c r="J709" s="5">
        <v>45.9375</v>
      </c>
      <c r="K709" s="5">
        <v>38929.396874999999</v>
      </c>
      <c r="L709" s="5">
        <v>122729.034375</v>
      </c>
      <c r="M709" s="5">
        <v>100000</v>
      </c>
      <c r="N709" s="5">
        <v>85000</v>
      </c>
      <c r="O709" s="5">
        <v>1546658.4312499999</v>
      </c>
      <c r="P709" s="5">
        <v>386664.60781249998</v>
      </c>
      <c r="Q709" s="5">
        <v>1933323.0390625</v>
      </c>
      <c r="R709" s="5" t="s">
        <v>6042</v>
      </c>
      <c r="S709" s="26">
        <v>0</v>
      </c>
      <c r="T709" s="5">
        <v>0</v>
      </c>
      <c r="U709" s="5">
        <v>1933323.0390625</v>
      </c>
      <c r="V709" s="5">
        <v>2024189.2218984375</v>
      </c>
    </row>
    <row r="710" spans="1:22" s="4" customFormat="1" x14ac:dyDescent="0.3">
      <c r="A710" s="4" t="s">
        <v>5529</v>
      </c>
      <c r="B710" s="4" t="s">
        <v>5892</v>
      </c>
      <c r="C710" s="4">
        <v>90</v>
      </c>
      <c r="D710" s="4">
        <v>2</v>
      </c>
      <c r="E710" s="4">
        <v>1</v>
      </c>
      <c r="F710" s="4">
        <v>1</v>
      </c>
      <c r="G710" s="5">
        <v>13500</v>
      </c>
      <c r="H710" s="5">
        <v>21.09375</v>
      </c>
      <c r="I710" s="5">
        <v>1200000</v>
      </c>
      <c r="J710" s="5">
        <v>21.09375</v>
      </c>
      <c r="K710" s="5">
        <v>35326.8046875</v>
      </c>
      <c r="L710" s="5">
        <v>119332.1484375</v>
      </c>
      <c r="M710" s="5">
        <v>100000</v>
      </c>
      <c r="N710" s="5">
        <v>85000</v>
      </c>
      <c r="O710" s="5">
        <v>1539658.953125</v>
      </c>
      <c r="P710" s="5">
        <v>384914.73828125</v>
      </c>
      <c r="Q710" s="5">
        <v>1924573.69140625</v>
      </c>
      <c r="R710" s="5" t="s">
        <v>6042</v>
      </c>
      <c r="S710" s="26">
        <v>0</v>
      </c>
      <c r="T710" s="5">
        <v>0</v>
      </c>
      <c r="U710" s="5">
        <v>1924573.69140625</v>
      </c>
      <c r="V710" s="5">
        <v>2015028.6549023436</v>
      </c>
    </row>
    <row r="711" spans="1:22" s="4" customFormat="1" x14ac:dyDescent="0.3">
      <c r="A711" s="4" t="s">
        <v>5530</v>
      </c>
      <c r="B711" s="4" t="s">
        <v>5893</v>
      </c>
      <c r="C711" s="4">
        <v>280</v>
      </c>
      <c r="D711" s="4">
        <v>9</v>
      </c>
      <c r="E711" s="4">
        <v>1</v>
      </c>
      <c r="F711" s="4">
        <v>1</v>
      </c>
      <c r="G711" s="5">
        <v>42000</v>
      </c>
      <c r="H711" s="5">
        <v>65.625</v>
      </c>
      <c r="I711" s="5">
        <v>1200000</v>
      </c>
      <c r="J711" s="5">
        <v>65.625</v>
      </c>
      <c r="K711" s="5">
        <v>41784.28125</v>
      </c>
      <c r="L711" s="5">
        <v>125420.90625</v>
      </c>
      <c r="M711" s="5">
        <v>100000</v>
      </c>
      <c r="N711" s="5">
        <v>85000</v>
      </c>
      <c r="O711" s="5">
        <v>1552205.1875</v>
      </c>
      <c r="P711" s="5">
        <v>388051.296875</v>
      </c>
      <c r="Q711" s="5">
        <v>1940256.484375</v>
      </c>
      <c r="R711" s="5" t="s">
        <v>6042</v>
      </c>
      <c r="S711" s="26">
        <v>0</v>
      </c>
      <c r="T711" s="5">
        <v>0</v>
      </c>
      <c r="U711" s="5">
        <v>1940256.484375</v>
      </c>
      <c r="V711" s="5">
        <v>2031448.5391406249</v>
      </c>
    </row>
    <row r="712" spans="1:22" s="4" customFormat="1" x14ac:dyDescent="0.3">
      <c r="A712" s="4" t="s">
        <v>5531</v>
      </c>
      <c r="B712" s="4" t="s">
        <v>5894</v>
      </c>
      <c r="C712" s="4">
        <v>90</v>
      </c>
      <c r="D712" s="4">
        <v>5</v>
      </c>
      <c r="E712" s="4">
        <v>1</v>
      </c>
      <c r="F712" s="4">
        <v>1</v>
      </c>
      <c r="G712" s="5">
        <v>13500</v>
      </c>
      <c r="H712" s="5">
        <v>21.09375</v>
      </c>
      <c r="I712" s="5">
        <v>1200000</v>
      </c>
      <c r="J712" s="5">
        <v>21.09375</v>
      </c>
      <c r="K712" s="5">
        <v>35326.8046875</v>
      </c>
      <c r="L712" s="5">
        <v>119332.1484375</v>
      </c>
      <c r="M712" s="5">
        <v>100000</v>
      </c>
      <c r="N712" s="5">
        <v>85000</v>
      </c>
      <c r="O712" s="5">
        <v>1539658.953125</v>
      </c>
      <c r="P712" s="5">
        <v>384914.73828125</v>
      </c>
      <c r="Q712" s="5">
        <v>1924573.69140625</v>
      </c>
      <c r="R712" s="5" t="s">
        <v>6042</v>
      </c>
      <c r="S712" s="26">
        <v>0</v>
      </c>
      <c r="T712" s="5">
        <v>0</v>
      </c>
      <c r="U712" s="5">
        <v>1924573.69140625</v>
      </c>
      <c r="V712" s="5">
        <v>2015028.6549023436</v>
      </c>
    </row>
    <row r="713" spans="1:22" s="4" customFormat="1" x14ac:dyDescent="0.3">
      <c r="A713" s="4" t="s">
        <v>5532</v>
      </c>
      <c r="B713" s="4" t="s">
        <v>5895</v>
      </c>
      <c r="C713" s="4">
        <v>125</v>
      </c>
      <c r="D713" s="4">
        <v>2</v>
      </c>
      <c r="E713" s="4">
        <v>1</v>
      </c>
      <c r="F713" s="4">
        <v>1</v>
      </c>
      <c r="G713" s="5">
        <v>18750</v>
      </c>
      <c r="H713" s="5">
        <v>29.296875</v>
      </c>
      <c r="I713" s="5">
        <v>1200000</v>
      </c>
      <c r="J713" s="5">
        <v>29.296875</v>
      </c>
      <c r="K713" s="5">
        <v>36516.33984375</v>
      </c>
      <c r="L713" s="5">
        <v>120453.76171875</v>
      </c>
      <c r="M713" s="5">
        <v>100000</v>
      </c>
      <c r="N713" s="5">
        <v>85000</v>
      </c>
      <c r="O713" s="5">
        <v>1541970.1015625</v>
      </c>
      <c r="P713" s="5">
        <v>385492.525390625</v>
      </c>
      <c r="Q713" s="5">
        <v>1927462.626953125</v>
      </c>
      <c r="R713" s="5" t="s">
        <v>6043</v>
      </c>
      <c r="S713" s="26">
        <v>0</v>
      </c>
      <c r="T713" s="5">
        <v>0</v>
      </c>
      <c r="U713" s="5">
        <v>1927462.626953125</v>
      </c>
      <c r="V713" s="5">
        <v>2018053.3704199218</v>
      </c>
    </row>
    <row r="714" spans="1:22" s="4" customFormat="1" x14ac:dyDescent="0.3">
      <c r="A714" s="4" t="s">
        <v>5534</v>
      </c>
      <c r="B714" s="4" t="s">
        <v>5897</v>
      </c>
      <c r="C714" s="4">
        <v>100</v>
      </c>
      <c r="D714" s="4">
        <v>6</v>
      </c>
      <c r="E714" s="4">
        <v>1</v>
      </c>
      <c r="F714" s="4">
        <v>1</v>
      </c>
      <c r="G714" s="5">
        <v>15000</v>
      </c>
      <c r="H714" s="5">
        <v>23.4375</v>
      </c>
      <c r="I714" s="5">
        <v>1200000</v>
      </c>
      <c r="J714" s="5">
        <v>23.4375</v>
      </c>
      <c r="K714" s="5">
        <v>35666.671875</v>
      </c>
      <c r="L714" s="5">
        <v>119652.609375</v>
      </c>
      <c r="M714" s="5">
        <v>100000</v>
      </c>
      <c r="N714" s="5">
        <v>85000</v>
      </c>
      <c r="O714" s="5">
        <v>1540319.28125</v>
      </c>
      <c r="P714" s="5">
        <v>385079.8203125</v>
      </c>
      <c r="Q714" s="5">
        <v>1925399.1015625</v>
      </c>
      <c r="R714" s="5" t="s">
        <v>6043</v>
      </c>
      <c r="S714" s="26">
        <v>0</v>
      </c>
      <c r="T714" s="5">
        <v>0</v>
      </c>
      <c r="U714" s="5">
        <v>1925399.1015625</v>
      </c>
      <c r="V714" s="5">
        <v>2015892.8593359373</v>
      </c>
    </row>
    <row r="715" spans="1:22" s="4" customFormat="1" x14ac:dyDescent="0.3">
      <c r="A715" s="4" t="s">
        <v>5535</v>
      </c>
      <c r="B715" s="4" t="s">
        <v>5898</v>
      </c>
      <c r="C715" s="4">
        <v>500</v>
      </c>
      <c r="D715" s="4">
        <v>26</v>
      </c>
      <c r="E715" s="4">
        <v>1</v>
      </c>
      <c r="F715" s="4">
        <v>1</v>
      </c>
      <c r="G715" s="5">
        <v>75000</v>
      </c>
      <c r="H715" s="5">
        <v>117.1875</v>
      </c>
      <c r="I715" s="5">
        <v>1200000</v>
      </c>
      <c r="J715" s="5">
        <v>117.1875</v>
      </c>
      <c r="K715" s="5">
        <v>49261.359375</v>
      </c>
      <c r="L715" s="5">
        <v>132471.046875</v>
      </c>
      <c r="M715" s="5">
        <v>100000</v>
      </c>
      <c r="N715" s="5">
        <v>85000</v>
      </c>
      <c r="O715" s="5">
        <v>1566732.40625</v>
      </c>
      <c r="P715" s="5">
        <v>391683.1015625</v>
      </c>
      <c r="Q715" s="5">
        <v>1958415.5078125</v>
      </c>
      <c r="R715" s="5" t="s">
        <v>6044</v>
      </c>
      <c r="S715" s="26">
        <v>0</v>
      </c>
      <c r="T715" s="5">
        <v>0</v>
      </c>
      <c r="U715" s="5">
        <v>1958415.5078125</v>
      </c>
      <c r="V715" s="5">
        <v>2050461.0366796874</v>
      </c>
    </row>
    <row r="716" spans="1:22" s="4" customFormat="1" x14ac:dyDescent="0.3">
      <c r="A716" s="4" t="s">
        <v>5536</v>
      </c>
      <c r="B716" s="4" t="s">
        <v>5899</v>
      </c>
      <c r="C716" s="4">
        <v>172</v>
      </c>
      <c r="D716" s="4">
        <v>10</v>
      </c>
      <c r="E716" s="4">
        <v>1</v>
      </c>
      <c r="F716" s="4">
        <v>1</v>
      </c>
      <c r="G716" s="5">
        <v>25800</v>
      </c>
      <c r="H716" s="5">
        <v>40.3125</v>
      </c>
      <c r="I716" s="5">
        <v>1200000</v>
      </c>
      <c r="J716" s="5">
        <v>40.3125</v>
      </c>
      <c r="K716" s="5">
        <v>38113.715624999997</v>
      </c>
      <c r="L716" s="5">
        <v>121959.92812500001</v>
      </c>
      <c r="M716" s="5">
        <v>100000</v>
      </c>
      <c r="N716" s="5">
        <v>85000</v>
      </c>
      <c r="O716" s="5">
        <v>1545073.64375</v>
      </c>
      <c r="P716" s="5">
        <v>386268.41093750001</v>
      </c>
      <c r="Q716" s="5">
        <v>1931342.0546875</v>
      </c>
      <c r="R716" s="5" t="s">
        <v>6044</v>
      </c>
      <c r="S716" s="26">
        <v>0</v>
      </c>
      <c r="T716" s="5">
        <v>0</v>
      </c>
      <c r="U716" s="5">
        <v>1931342.0546875</v>
      </c>
      <c r="V716" s="5">
        <v>2022115.1312578123</v>
      </c>
    </row>
    <row r="717" spans="1:22" s="4" customFormat="1" x14ac:dyDescent="0.3">
      <c r="A717" s="4" t="s">
        <v>5537</v>
      </c>
      <c r="B717" s="4" t="s">
        <v>5900</v>
      </c>
      <c r="C717" s="4">
        <v>91</v>
      </c>
      <c r="D717" s="4">
        <v>11</v>
      </c>
      <c r="E717" s="4">
        <v>1</v>
      </c>
      <c r="F717" s="4">
        <v>1</v>
      </c>
      <c r="G717" s="5">
        <v>13650</v>
      </c>
      <c r="H717" s="5">
        <v>21.328125</v>
      </c>
      <c r="I717" s="5">
        <v>1200000</v>
      </c>
      <c r="J717" s="5">
        <v>21.328125</v>
      </c>
      <c r="K717" s="5">
        <v>35360.791406249999</v>
      </c>
      <c r="L717" s="5">
        <v>119364.19453125</v>
      </c>
      <c r="M717" s="5">
        <v>100000</v>
      </c>
      <c r="N717" s="5">
        <v>85000</v>
      </c>
      <c r="O717" s="5">
        <v>1539724.9859374999</v>
      </c>
      <c r="P717" s="5">
        <v>384931.24648437498</v>
      </c>
      <c r="Q717" s="5">
        <v>1924656.232421875</v>
      </c>
      <c r="R717" s="5" t="s">
        <v>6044</v>
      </c>
      <c r="S717" s="26">
        <v>0</v>
      </c>
      <c r="T717" s="5">
        <v>0</v>
      </c>
      <c r="U717" s="5">
        <v>1924656.232421875</v>
      </c>
      <c r="V717" s="5">
        <v>2015115.0753457029</v>
      </c>
    </row>
    <row r="718" spans="1:22" s="4" customFormat="1" x14ac:dyDescent="0.3">
      <c r="A718" s="4" t="s">
        <v>5538</v>
      </c>
      <c r="B718" s="4" t="s">
        <v>5901</v>
      </c>
      <c r="C718" s="4">
        <v>400</v>
      </c>
      <c r="D718" s="4">
        <v>9</v>
      </c>
      <c r="E718" s="4">
        <v>1</v>
      </c>
      <c r="F718" s="4">
        <v>1</v>
      </c>
      <c r="G718" s="5">
        <v>60000</v>
      </c>
      <c r="H718" s="5">
        <v>93.75</v>
      </c>
      <c r="I718" s="5">
        <v>1200000</v>
      </c>
      <c r="J718" s="5">
        <v>93.75</v>
      </c>
      <c r="K718" s="5">
        <v>45862.6875</v>
      </c>
      <c r="L718" s="5">
        <v>129266.4375</v>
      </c>
      <c r="M718" s="5">
        <v>100000</v>
      </c>
      <c r="N718" s="5">
        <v>85000</v>
      </c>
      <c r="O718" s="5">
        <v>1560129.125</v>
      </c>
      <c r="P718" s="5">
        <v>390032.28125</v>
      </c>
      <c r="Q718" s="5">
        <v>1950161.40625</v>
      </c>
      <c r="R718" s="5" t="s">
        <v>6044</v>
      </c>
      <c r="S718" s="26">
        <v>0</v>
      </c>
      <c r="T718" s="5">
        <v>0</v>
      </c>
      <c r="U718" s="5">
        <v>1950161.40625</v>
      </c>
      <c r="V718" s="5">
        <v>2041818.9923437499</v>
      </c>
    </row>
    <row r="719" spans="1:22" s="4" customFormat="1" x14ac:dyDescent="0.3">
      <c r="A719" s="4" t="s">
        <v>5539</v>
      </c>
      <c r="B719" s="4" t="s">
        <v>5902</v>
      </c>
      <c r="C719" s="4">
        <v>550</v>
      </c>
      <c r="D719" s="4">
        <v>9</v>
      </c>
      <c r="E719" s="4">
        <v>1</v>
      </c>
      <c r="F719" s="4">
        <v>1</v>
      </c>
      <c r="G719" s="5">
        <v>82500</v>
      </c>
      <c r="H719" s="5">
        <v>128.90625</v>
      </c>
      <c r="I719" s="5">
        <v>1200000</v>
      </c>
      <c r="J719" s="5">
        <v>128.90625</v>
      </c>
      <c r="K719" s="5">
        <v>50960.6953125</v>
      </c>
      <c r="L719" s="5">
        <v>134073.3515625</v>
      </c>
      <c r="M719" s="5">
        <v>100000</v>
      </c>
      <c r="N719" s="5">
        <v>85000</v>
      </c>
      <c r="O719" s="5">
        <v>1570034.046875</v>
      </c>
      <c r="P719" s="5">
        <v>392508.51171875</v>
      </c>
      <c r="Q719" s="5">
        <v>1962542.55859375</v>
      </c>
      <c r="R719" s="5" t="s">
        <v>6044</v>
      </c>
      <c r="S719" s="26">
        <v>0</v>
      </c>
      <c r="T719" s="5">
        <v>0</v>
      </c>
      <c r="U719" s="5">
        <v>1962542.55859375</v>
      </c>
      <c r="V719" s="5">
        <v>2054782.058847656</v>
      </c>
    </row>
    <row r="720" spans="1:22" s="4" customFormat="1" x14ac:dyDescent="0.3">
      <c r="A720" s="4" t="s">
        <v>5540</v>
      </c>
      <c r="B720" s="4" t="s">
        <v>5903</v>
      </c>
      <c r="C720" s="4">
        <v>1200</v>
      </c>
      <c r="D720" s="4">
        <v>8</v>
      </c>
      <c r="E720" s="4">
        <v>1</v>
      </c>
      <c r="F720" s="4">
        <v>1</v>
      </c>
      <c r="G720" s="5">
        <v>180000</v>
      </c>
      <c r="H720" s="5">
        <v>281.25</v>
      </c>
      <c r="I720" s="5">
        <v>1200000</v>
      </c>
      <c r="J720" s="5">
        <v>281.25</v>
      </c>
      <c r="K720" s="5">
        <v>73052.0625</v>
      </c>
      <c r="L720" s="5">
        <v>154903.3125</v>
      </c>
      <c r="M720" s="5">
        <v>100000</v>
      </c>
      <c r="N720" s="5">
        <v>85000</v>
      </c>
      <c r="O720" s="5">
        <v>1612955.375</v>
      </c>
      <c r="P720" s="5">
        <v>403238.84375</v>
      </c>
      <c r="Q720" s="5">
        <v>2016194.21875</v>
      </c>
      <c r="R720" s="5" t="s">
        <v>6044</v>
      </c>
      <c r="S720" s="26">
        <v>0</v>
      </c>
      <c r="T720" s="5">
        <v>0</v>
      </c>
      <c r="U720" s="5">
        <v>2016194.21875</v>
      </c>
      <c r="V720" s="5">
        <v>2110955.3470312497</v>
      </c>
    </row>
    <row r="721" spans="1:22" s="4" customFormat="1" x14ac:dyDescent="0.3">
      <c r="A721" s="4" t="s">
        <v>5541</v>
      </c>
      <c r="B721" s="4" t="s">
        <v>5904</v>
      </c>
      <c r="C721" s="4">
        <v>180</v>
      </c>
      <c r="D721" s="4">
        <v>6</v>
      </c>
      <c r="E721" s="4">
        <v>1</v>
      </c>
      <c r="F721" s="4">
        <v>1</v>
      </c>
      <c r="G721" s="5">
        <v>27000</v>
      </c>
      <c r="H721" s="5">
        <v>42.1875</v>
      </c>
      <c r="I721" s="5">
        <v>1200000</v>
      </c>
      <c r="J721" s="5">
        <v>42.1875</v>
      </c>
      <c r="K721" s="5">
        <v>38385.609375</v>
      </c>
      <c r="L721" s="5">
        <v>122216.296875</v>
      </c>
      <c r="M721" s="5">
        <v>100000</v>
      </c>
      <c r="N721" s="5">
        <v>85000</v>
      </c>
      <c r="O721" s="5">
        <v>1545601.90625</v>
      </c>
      <c r="P721" s="5">
        <v>386400.4765625</v>
      </c>
      <c r="Q721" s="5">
        <v>1932002.3828125</v>
      </c>
      <c r="R721" s="5" t="s">
        <v>6044</v>
      </c>
      <c r="S721" s="26">
        <v>0</v>
      </c>
      <c r="T721" s="5">
        <v>0</v>
      </c>
      <c r="U721" s="5">
        <v>1932002.3828125</v>
      </c>
      <c r="V721" s="5">
        <v>2022806.4948046873</v>
      </c>
    </row>
    <row r="722" spans="1:22" s="4" customFormat="1" x14ac:dyDescent="0.3">
      <c r="A722" s="4" t="s">
        <v>5542</v>
      </c>
      <c r="B722" s="4" t="s">
        <v>5905</v>
      </c>
      <c r="C722" s="4">
        <v>400</v>
      </c>
      <c r="D722" s="4">
        <v>26</v>
      </c>
      <c r="E722" s="4">
        <v>1</v>
      </c>
      <c r="F722" s="4">
        <v>1</v>
      </c>
      <c r="G722" s="5">
        <v>60000</v>
      </c>
      <c r="H722" s="5">
        <v>93.75</v>
      </c>
      <c r="I722" s="5">
        <v>1200000</v>
      </c>
      <c r="J722" s="5">
        <v>93.75</v>
      </c>
      <c r="K722" s="5">
        <v>45862.6875</v>
      </c>
      <c r="L722" s="5">
        <v>129266.4375</v>
      </c>
      <c r="M722" s="5">
        <v>100000</v>
      </c>
      <c r="N722" s="5">
        <v>85000</v>
      </c>
      <c r="O722" s="5">
        <v>1560129.125</v>
      </c>
      <c r="P722" s="5">
        <v>390032.28125</v>
      </c>
      <c r="Q722" s="5">
        <v>1950161.40625</v>
      </c>
      <c r="R722" s="5" t="s">
        <v>6044</v>
      </c>
      <c r="S722" s="26">
        <v>0</v>
      </c>
      <c r="T722" s="5">
        <v>0</v>
      </c>
      <c r="U722" s="5">
        <v>1950161.40625</v>
      </c>
      <c r="V722" s="5">
        <v>2041818.9923437499</v>
      </c>
    </row>
    <row r="723" spans="1:22" s="4" customFormat="1" x14ac:dyDescent="0.3">
      <c r="A723" s="4" t="s">
        <v>5543</v>
      </c>
      <c r="B723" s="4" t="s">
        <v>5906</v>
      </c>
      <c r="C723" s="4">
        <v>104</v>
      </c>
      <c r="D723" s="4">
        <v>5</v>
      </c>
      <c r="E723" s="4">
        <v>1</v>
      </c>
      <c r="F723" s="4">
        <v>1</v>
      </c>
      <c r="G723" s="5">
        <v>15600</v>
      </c>
      <c r="H723" s="5">
        <v>24.375</v>
      </c>
      <c r="I723" s="5">
        <v>1200000</v>
      </c>
      <c r="J723" s="5">
        <v>24.375</v>
      </c>
      <c r="K723" s="5">
        <v>35802.618750000001</v>
      </c>
      <c r="L723" s="5">
        <v>119780.79375</v>
      </c>
      <c r="M723" s="5">
        <v>100000</v>
      </c>
      <c r="N723" s="5">
        <v>85000</v>
      </c>
      <c r="O723" s="5">
        <v>1540583.4125000001</v>
      </c>
      <c r="P723" s="5">
        <v>385145.85312500002</v>
      </c>
      <c r="Q723" s="5">
        <v>1925729.265625</v>
      </c>
      <c r="R723" s="5" t="s">
        <v>6044</v>
      </c>
      <c r="S723" s="26">
        <v>0</v>
      </c>
      <c r="T723" s="5">
        <v>0</v>
      </c>
      <c r="U723" s="5">
        <v>1925729.265625</v>
      </c>
      <c r="V723" s="5">
        <v>2016238.541109375</v>
      </c>
    </row>
    <row r="724" spans="1:22" s="4" customFormat="1" x14ac:dyDescent="0.3">
      <c r="A724" s="4" t="s">
        <v>5544</v>
      </c>
      <c r="B724" s="4" t="s">
        <v>5907</v>
      </c>
      <c r="C724" s="4">
        <v>652</v>
      </c>
      <c r="D724" s="4">
        <v>10</v>
      </c>
      <c r="E724" s="4">
        <v>1</v>
      </c>
      <c r="F724" s="4">
        <v>1</v>
      </c>
      <c r="G724" s="5">
        <v>97800</v>
      </c>
      <c r="H724" s="5">
        <v>152.8125</v>
      </c>
      <c r="I724" s="5">
        <v>1200000</v>
      </c>
      <c r="J724" s="5">
        <v>152.8125</v>
      </c>
      <c r="K724" s="5">
        <v>54427.340624999997</v>
      </c>
      <c r="L724" s="5">
        <v>137342.05312500001</v>
      </c>
      <c r="M724" s="5">
        <v>100000</v>
      </c>
      <c r="N724" s="5">
        <v>85000</v>
      </c>
      <c r="O724" s="5">
        <v>1576769.39375</v>
      </c>
      <c r="P724" s="5">
        <v>394192.34843750001</v>
      </c>
      <c r="Q724" s="5">
        <v>1970961.7421875</v>
      </c>
      <c r="R724" s="5" t="s">
        <v>6044</v>
      </c>
      <c r="S724" s="26">
        <v>0</v>
      </c>
      <c r="T724" s="5">
        <v>0</v>
      </c>
      <c r="U724" s="5">
        <v>1970961.7421875</v>
      </c>
      <c r="V724" s="5">
        <v>2063596.9440703124</v>
      </c>
    </row>
    <row r="725" spans="1:22" s="4" customFormat="1" x14ac:dyDescent="0.3">
      <c r="A725" s="4" t="s">
        <v>5545</v>
      </c>
      <c r="B725" s="4" t="s">
        <v>5908</v>
      </c>
      <c r="C725" s="4">
        <v>827</v>
      </c>
      <c r="D725" s="4">
        <v>11</v>
      </c>
      <c r="E725" s="4">
        <v>1</v>
      </c>
      <c r="F725" s="4">
        <v>1</v>
      </c>
      <c r="G725" s="5">
        <v>124050</v>
      </c>
      <c r="H725" s="5">
        <v>193.828125</v>
      </c>
      <c r="I725" s="5">
        <v>1200000</v>
      </c>
      <c r="J725" s="5">
        <v>193.828125</v>
      </c>
      <c r="K725" s="5">
        <v>60375.016406249997</v>
      </c>
      <c r="L725" s="5">
        <v>142950.11953125001</v>
      </c>
      <c r="M725" s="5">
        <v>100000</v>
      </c>
      <c r="N725" s="5">
        <v>85000</v>
      </c>
      <c r="O725" s="5">
        <v>1588325.1359375</v>
      </c>
      <c r="P725" s="5">
        <v>397081.28398437501</v>
      </c>
      <c r="Q725" s="5">
        <v>1985406.419921875</v>
      </c>
      <c r="R725" s="5" t="s">
        <v>6044</v>
      </c>
      <c r="S725" s="26">
        <v>0</v>
      </c>
      <c r="T725" s="5">
        <v>0</v>
      </c>
      <c r="U725" s="5">
        <v>1985406.419921875</v>
      </c>
      <c r="V725" s="5">
        <v>2078720.5216582031</v>
      </c>
    </row>
    <row r="726" spans="1:22" s="4" customFormat="1" x14ac:dyDescent="0.3">
      <c r="A726" s="4" t="s">
        <v>5546</v>
      </c>
      <c r="B726" s="4" t="s">
        <v>5909</v>
      </c>
      <c r="C726" s="4">
        <v>255</v>
      </c>
      <c r="D726" s="4">
        <v>7</v>
      </c>
      <c r="E726" s="4">
        <v>1</v>
      </c>
      <c r="F726" s="4">
        <v>1</v>
      </c>
      <c r="G726" s="5">
        <v>38250</v>
      </c>
      <c r="H726" s="5">
        <v>59.765625</v>
      </c>
      <c r="I726" s="5">
        <v>1200000</v>
      </c>
      <c r="J726" s="5">
        <v>59.765625</v>
      </c>
      <c r="K726" s="5">
        <v>40934.61328125</v>
      </c>
      <c r="L726" s="5">
        <v>124619.75390625</v>
      </c>
      <c r="M726" s="5">
        <v>100000</v>
      </c>
      <c r="N726" s="5">
        <v>85000</v>
      </c>
      <c r="O726" s="5">
        <v>1550554.3671875</v>
      </c>
      <c r="P726" s="5">
        <v>387638.591796875</v>
      </c>
      <c r="Q726" s="5">
        <v>1938192.958984375</v>
      </c>
      <c r="R726" s="5" t="s">
        <v>6044</v>
      </c>
      <c r="S726" s="26">
        <v>0</v>
      </c>
      <c r="T726" s="5">
        <v>0</v>
      </c>
      <c r="U726" s="5">
        <v>1938192.958984375</v>
      </c>
      <c r="V726" s="5">
        <v>2029288.0280566404</v>
      </c>
    </row>
    <row r="727" spans="1:22" s="4" customFormat="1" x14ac:dyDescent="0.3">
      <c r="A727" s="4" t="s">
        <v>5547</v>
      </c>
      <c r="B727" s="4" t="s">
        <v>5910</v>
      </c>
      <c r="C727" s="4">
        <v>530</v>
      </c>
      <c r="D727" s="4">
        <v>11</v>
      </c>
      <c r="E727" s="4">
        <v>1</v>
      </c>
      <c r="F727" s="4">
        <v>1</v>
      </c>
      <c r="G727" s="5">
        <v>79500</v>
      </c>
      <c r="H727" s="5">
        <v>124.21875</v>
      </c>
      <c r="I727" s="5">
        <v>1200000</v>
      </c>
      <c r="J727" s="5">
        <v>124.21875</v>
      </c>
      <c r="K727" s="5">
        <v>50280.9609375</v>
      </c>
      <c r="L727" s="5">
        <v>133432.4296875</v>
      </c>
      <c r="M727" s="5">
        <v>100000</v>
      </c>
      <c r="N727" s="5">
        <v>85000</v>
      </c>
      <c r="O727" s="5">
        <v>1568713.390625</v>
      </c>
      <c r="P727" s="5">
        <v>392178.34765625</v>
      </c>
      <c r="Q727" s="5">
        <v>1960891.73828125</v>
      </c>
      <c r="R727" s="5" t="s">
        <v>6044</v>
      </c>
      <c r="S727" s="26">
        <v>0</v>
      </c>
      <c r="T727" s="5">
        <v>0</v>
      </c>
      <c r="U727" s="5">
        <v>1960891.73828125</v>
      </c>
      <c r="V727" s="5">
        <v>2053053.6499804687</v>
      </c>
    </row>
    <row r="728" spans="1:22" s="4" customFormat="1" x14ac:dyDescent="0.3">
      <c r="A728" s="4" t="s">
        <v>5548</v>
      </c>
      <c r="B728" s="4" t="s">
        <v>5911</v>
      </c>
      <c r="C728" s="4">
        <v>95</v>
      </c>
      <c r="D728" s="4">
        <v>3</v>
      </c>
      <c r="E728" s="4">
        <v>1</v>
      </c>
      <c r="F728" s="4">
        <v>1</v>
      </c>
      <c r="G728" s="5">
        <v>14250</v>
      </c>
      <c r="H728" s="5">
        <v>22.265625</v>
      </c>
      <c r="I728" s="5">
        <v>1200000</v>
      </c>
      <c r="J728" s="5">
        <v>22.265625</v>
      </c>
      <c r="K728" s="5">
        <v>35496.73828125</v>
      </c>
      <c r="L728" s="5">
        <v>119492.37890625</v>
      </c>
      <c r="M728" s="5">
        <v>100000</v>
      </c>
      <c r="N728" s="5">
        <v>85000</v>
      </c>
      <c r="O728" s="5">
        <v>1539989.1171875</v>
      </c>
      <c r="P728" s="5">
        <v>384997.279296875</v>
      </c>
      <c r="Q728" s="5">
        <v>1924986.396484375</v>
      </c>
      <c r="R728" s="5" t="s">
        <v>6044</v>
      </c>
      <c r="S728" s="26">
        <v>0</v>
      </c>
      <c r="T728" s="5">
        <v>0</v>
      </c>
      <c r="U728" s="5">
        <v>1924986.396484375</v>
      </c>
      <c r="V728" s="5">
        <v>2015460.7571191406</v>
      </c>
    </row>
    <row r="729" spans="1:22" s="4" customFormat="1" x14ac:dyDescent="0.3">
      <c r="A729" s="4" t="s">
        <v>5549</v>
      </c>
      <c r="B729" s="4" t="s">
        <v>5912</v>
      </c>
      <c r="C729" s="4">
        <v>105</v>
      </c>
      <c r="D729" s="4">
        <v>2</v>
      </c>
      <c r="E729" s="4">
        <v>1</v>
      </c>
      <c r="F729" s="4">
        <v>1</v>
      </c>
      <c r="G729" s="5">
        <v>15750</v>
      </c>
      <c r="H729" s="5">
        <v>24.609375</v>
      </c>
      <c r="I729" s="5">
        <v>1200000</v>
      </c>
      <c r="J729" s="5">
        <v>24.609375</v>
      </c>
      <c r="K729" s="5">
        <v>35836.60546875</v>
      </c>
      <c r="L729" s="5">
        <v>119812.83984375</v>
      </c>
      <c r="M729" s="5">
        <v>100000</v>
      </c>
      <c r="N729" s="5">
        <v>85000</v>
      </c>
      <c r="O729" s="5">
        <v>1540649.4453125</v>
      </c>
      <c r="P729" s="5">
        <v>385162.361328125</v>
      </c>
      <c r="Q729" s="5">
        <v>1925811.806640625</v>
      </c>
      <c r="R729" s="5" t="s">
        <v>6044</v>
      </c>
      <c r="S729" s="26">
        <v>0</v>
      </c>
      <c r="T729" s="5">
        <v>0</v>
      </c>
      <c r="U729" s="5">
        <v>1925811.806640625</v>
      </c>
      <c r="V729" s="5">
        <v>2016324.9615527343</v>
      </c>
    </row>
    <row r="730" spans="1:22" s="4" customFormat="1" x14ac:dyDescent="0.3">
      <c r="A730" s="4" t="s">
        <v>5550</v>
      </c>
      <c r="B730" s="4" t="s">
        <v>5913</v>
      </c>
      <c r="C730" s="4">
        <v>330</v>
      </c>
      <c r="D730" s="4">
        <v>1</v>
      </c>
      <c r="E730" s="4">
        <v>1</v>
      </c>
      <c r="F730" s="4">
        <v>1</v>
      </c>
      <c r="G730" s="5">
        <v>49500</v>
      </c>
      <c r="H730" s="5">
        <v>77.34375</v>
      </c>
      <c r="I730" s="5">
        <v>1200000</v>
      </c>
      <c r="J730" s="5">
        <v>77.34375</v>
      </c>
      <c r="K730" s="5">
        <v>43483.6171875</v>
      </c>
      <c r="L730" s="5">
        <v>127023.2109375</v>
      </c>
      <c r="M730" s="5">
        <v>100000</v>
      </c>
      <c r="N730" s="5">
        <v>85000</v>
      </c>
      <c r="O730" s="5">
        <v>1555506.828125</v>
      </c>
      <c r="P730" s="5">
        <v>388876.70703125</v>
      </c>
      <c r="Q730" s="5">
        <v>1944383.53515625</v>
      </c>
      <c r="R730" s="5" t="s">
        <v>6044</v>
      </c>
      <c r="S730" s="26">
        <v>0</v>
      </c>
      <c r="T730" s="5">
        <v>0</v>
      </c>
      <c r="U730" s="5">
        <v>1944383.53515625</v>
      </c>
      <c r="V730" s="5">
        <v>2035769.5613085937</v>
      </c>
    </row>
    <row r="731" spans="1:22" s="4" customFormat="1" x14ac:dyDescent="0.3">
      <c r="A731" s="4" t="s">
        <v>5551</v>
      </c>
      <c r="B731" s="4" t="s">
        <v>5914</v>
      </c>
      <c r="C731" s="4">
        <v>220</v>
      </c>
      <c r="D731" s="4">
        <v>9</v>
      </c>
      <c r="E731" s="4">
        <v>1</v>
      </c>
      <c r="F731" s="4">
        <v>1</v>
      </c>
      <c r="G731" s="5">
        <v>33000</v>
      </c>
      <c r="H731" s="5">
        <v>51.5625</v>
      </c>
      <c r="I731" s="5">
        <v>1200000</v>
      </c>
      <c r="J731" s="5">
        <v>51.5625</v>
      </c>
      <c r="K731" s="5">
        <v>39745.078125</v>
      </c>
      <c r="L731" s="5">
        <v>123498.140625</v>
      </c>
      <c r="M731" s="5">
        <v>100000</v>
      </c>
      <c r="N731" s="5">
        <v>85000</v>
      </c>
      <c r="O731" s="5">
        <v>1548243.21875</v>
      </c>
      <c r="P731" s="5">
        <v>387060.8046875</v>
      </c>
      <c r="Q731" s="5">
        <v>1935304.0234375</v>
      </c>
      <c r="R731" s="5" t="s">
        <v>6044</v>
      </c>
      <c r="S731" s="26">
        <v>0</v>
      </c>
      <c r="T731" s="5">
        <v>0</v>
      </c>
      <c r="U731" s="5">
        <v>1935304.0234375</v>
      </c>
      <c r="V731" s="5">
        <v>2026263.3125390625</v>
      </c>
    </row>
    <row r="732" spans="1:22" s="4" customFormat="1" x14ac:dyDescent="0.3">
      <c r="A732" s="4" t="s">
        <v>5552</v>
      </c>
      <c r="B732" s="4" t="s">
        <v>5915</v>
      </c>
      <c r="C732" s="4">
        <v>285</v>
      </c>
      <c r="D732" s="4">
        <v>4</v>
      </c>
      <c r="E732" s="4">
        <v>1</v>
      </c>
      <c r="F732" s="4">
        <v>1</v>
      </c>
      <c r="G732" s="5">
        <v>42750</v>
      </c>
      <c r="H732" s="5">
        <v>66.796875</v>
      </c>
      <c r="I732" s="5">
        <v>1200000</v>
      </c>
      <c r="J732" s="5">
        <v>66.796875</v>
      </c>
      <c r="K732" s="5">
        <v>41954.21484375</v>
      </c>
      <c r="L732" s="5">
        <v>125581.13671875</v>
      </c>
      <c r="M732" s="5">
        <v>100000</v>
      </c>
      <c r="N732" s="5">
        <v>85000</v>
      </c>
      <c r="O732" s="5">
        <v>1552535.3515625</v>
      </c>
      <c r="P732" s="5">
        <v>388133.837890625</v>
      </c>
      <c r="Q732" s="5">
        <v>1940669.189453125</v>
      </c>
      <c r="R732" s="5" t="s">
        <v>6044</v>
      </c>
      <c r="S732" s="26">
        <v>0</v>
      </c>
      <c r="T732" s="5">
        <v>0</v>
      </c>
      <c r="U732" s="5">
        <v>1940669.189453125</v>
      </c>
      <c r="V732" s="5">
        <v>2031880.6413574216</v>
      </c>
    </row>
    <row r="733" spans="1:22" s="4" customFormat="1" x14ac:dyDescent="0.3">
      <c r="A733" s="4" t="s">
        <v>5553</v>
      </c>
      <c r="B733" s="4" t="s">
        <v>5916</v>
      </c>
      <c r="C733" s="4">
        <v>250</v>
      </c>
      <c r="D733" s="4">
        <v>8</v>
      </c>
      <c r="E733" s="4">
        <v>1</v>
      </c>
      <c r="F733" s="4">
        <v>1</v>
      </c>
      <c r="G733" s="5">
        <v>37500</v>
      </c>
      <c r="H733" s="5">
        <v>58.59375</v>
      </c>
      <c r="I733" s="5">
        <v>1200000</v>
      </c>
      <c r="J733" s="5">
        <v>58.59375</v>
      </c>
      <c r="K733" s="5">
        <v>40764.6796875</v>
      </c>
      <c r="L733" s="5">
        <v>124459.5234375</v>
      </c>
      <c r="M733" s="5">
        <v>100000</v>
      </c>
      <c r="N733" s="5">
        <v>85000</v>
      </c>
      <c r="O733" s="5">
        <v>1550224.203125</v>
      </c>
      <c r="P733" s="5">
        <v>387556.05078125</v>
      </c>
      <c r="Q733" s="5">
        <v>1937780.25390625</v>
      </c>
      <c r="R733" s="5" t="s">
        <v>6044</v>
      </c>
      <c r="S733" s="26">
        <v>0</v>
      </c>
      <c r="T733" s="5">
        <v>0</v>
      </c>
      <c r="U733" s="5">
        <v>1937780.25390625</v>
      </c>
      <c r="V733" s="5">
        <v>2028855.9258398437</v>
      </c>
    </row>
    <row r="734" spans="1:22" s="4" customFormat="1" x14ac:dyDescent="0.3">
      <c r="A734" s="4" t="s">
        <v>5555</v>
      </c>
      <c r="B734" s="4" t="s">
        <v>5918</v>
      </c>
      <c r="C734" s="4">
        <v>125</v>
      </c>
      <c r="D734" s="4">
        <v>2</v>
      </c>
      <c r="E734" s="4">
        <v>1</v>
      </c>
      <c r="F734" s="4">
        <v>1</v>
      </c>
      <c r="G734" s="5">
        <v>18750</v>
      </c>
      <c r="H734" s="5">
        <v>29.296875</v>
      </c>
      <c r="I734" s="5">
        <v>1200000</v>
      </c>
      <c r="J734" s="5">
        <v>29.296875</v>
      </c>
      <c r="K734" s="5">
        <v>36516.33984375</v>
      </c>
      <c r="L734" s="5">
        <v>120453.76171875</v>
      </c>
      <c r="M734" s="5">
        <v>100000</v>
      </c>
      <c r="N734" s="5">
        <v>85000</v>
      </c>
      <c r="O734" s="5">
        <v>1541970.1015625</v>
      </c>
      <c r="P734" s="5">
        <v>385492.525390625</v>
      </c>
      <c r="Q734" s="5">
        <v>1927462.626953125</v>
      </c>
      <c r="R734" s="5" t="s">
        <v>6044</v>
      </c>
      <c r="S734" s="26">
        <v>0</v>
      </c>
      <c r="T734" s="5">
        <v>0</v>
      </c>
      <c r="U734" s="5">
        <v>1927462.626953125</v>
      </c>
      <c r="V734" s="5">
        <v>2018053.3704199218</v>
      </c>
    </row>
    <row r="735" spans="1:22" s="4" customFormat="1" x14ac:dyDescent="0.3">
      <c r="A735" s="4" t="s">
        <v>5556</v>
      </c>
      <c r="B735" s="4" t="s">
        <v>5919</v>
      </c>
      <c r="C735" s="4">
        <v>275</v>
      </c>
      <c r="D735" s="4">
        <v>7</v>
      </c>
      <c r="E735" s="4">
        <v>1</v>
      </c>
      <c r="F735" s="4">
        <v>1</v>
      </c>
      <c r="G735" s="5">
        <v>41250</v>
      </c>
      <c r="H735" s="5">
        <v>64.453125</v>
      </c>
      <c r="I735" s="5">
        <v>1200000</v>
      </c>
      <c r="J735" s="5">
        <v>64.453125</v>
      </c>
      <c r="K735" s="5">
        <v>41614.34765625</v>
      </c>
      <c r="L735" s="5">
        <v>125260.67578125</v>
      </c>
      <c r="M735" s="5">
        <v>100000</v>
      </c>
      <c r="N735" s="5">
        <v>85000</v>
      </c>
      <c r="O735" s="5">
        <v>1551875.0234375</v>
      </c>
      <c r="P735" s="5">
        <v>387968.755859375</v>
      </c>
      <c r="Q735" s="5">
        <v>1939843.779296875</v>
      </c>
      <c r="R735" s="5" t="s">
        <v>6044</v>
      </c>
      <c r="S735" s="26">
        <v>0</v>
      </c>
      <c r="T735" s="5">
        <v>0</v>
      </c>
      <c r="U735" s="5">
        <v>1939843.779296875</v>
      </c>
      <c r="V735" s="5">
        <v>2031016.436923828</v>
      </c>
    </row>
    <row r="736" spans="1:22" s="4" customFormat="1" x14ac:dyDescent="0.3">
      <c r="A736" s="4" t="s">
        <v>5557</v>
      </c>
      <c r="B736" s="4" t="s">
        <v>5920</v>
      </c>
      <c r="C736" s="4">
        <v>42</v>
      </c>
      <c r="D736" s="4">
        <v>1</v>
      </c>
      <c r="E736" s="4">
        <v>1</v>
      </c>
      <c r="F736" s="4">
        <v>1</v>
      </c>
      <c r="G736" s="5">
        <v>6300</v>
      </c>
      <c r="H736" s="5">
        <v>9.84375</v>
      </c>
      <c r="I736" s="5">
        <v>1200000</v>
      </c>
      <c r="J736" s="5">
        <v>9.84375</v>
      </c>
      <c r="K736" s="5">
        <v>33695.442187499997</v>
      </c>
      <c r="L736" s="5">
        <v>117793.93593750001</v>
      </c>
      <c r="M736" s="5">
        <v>100000</v>
      </c>
      <c r="N736" s="5">
        <v>85000</v>
      </c>
      <c r="O736" s="5">
        <v>1536489.378125</v>
      </c>
      <c r="P736" s="5">
        <v>384122.34453125001</v>
      </c>
      <c r="Q736" s="5">
        <v>1920611.72265625</v>
      </c>
      <c r="R736" s="5" t="s">
        <v>6044</v>
      </c>
      <c r="S736" s="26">
        <v>0</v>
      </c>
      <c r="T736" s="5">
        <v>0</v>
      </c>
      <c r="U736" s="5">
        <v>1920611.72265625</v>
      </c>
      <c r="V736" s="5">
        <v>2010880.4736210937</v>
      </c>
    </row>
    <row r="737" spans="1:22" s="4" customFormat="1" x14ac:dyDescent="0.3">
      <c r="A737" s="4" t="s">
        <v>5558</v>
      </c>
      <c r="B737" s="4" t="s">
        <v>5921</v>
      </c>
      <c r="C737" s="4">
        <v>295</v>
      </c>
      <c r="D737" s="4">
        <v>5</v>
      </c>
      <c r="E737" s="4">
        <v>1</v>
      </c>
      <c r="F737" s="4">
        <v>1</v>
      </c>
      <c r="G737" s="5">
        <v>44250</v>
      </c>
      <c r="H737" s="5">
        <v>69.140625</v>
      </c>
      <c r="I737" s="5">
        <v>1200000</v>
      </c>
      <c r="J737" s="5">
        <v>69.140625</v>
      </c>
      <c r="K737" s="5">
        <v>42294.08203125</v>
      </c>
      <c r="L737" s="5">
        <v>125901.59765625</v>
      </c>
      <c r="M737" s="5">
        <v>100000</v>
      </c>
      <c r="N737" s="5">
        <v>85000</v>
      </c>
      <c r="O737" s="5">
        <v>1553195.6796875</v>
      </c>
      <c r="P737" s="5">
        <v>388298.919921875</v>
      </c>
      <c r="Q737" s="5">
        <v>1941494.599609375</v>
      </c>
      <c r="R737" s="5" t="s">
        <v>6044</v>
      </c>
      <c r="S737" s="26">
        <v>0</v>
      </c>
      <c r="T737" s="5">
        <v>0</v>
      </c>
      <c r="U737" s="5">
        <v>1941494.599609375</v>
      </c>
      <c r="V737" s="5">
        <v>2032744.8457910155</v>
      </c>
    </row>
    <row r="738" spans="1:22" s="4" customFormat="1" x14ac:dyDescent="0.3">
      <c r="A738" s="4" t="s">
        <v>5559</v>
      </c>
      <c r="B738" s="4" t="s">
        <v>5922</v>
      </c>
      <c r="C738" s="4">
        <v>500</v>
      </c>
      <c r="D738" s="4">
        <v>5</v>
      </c>
      <c r="E738" s="4">
        <v>1</v>
      </c>
      <c r="F738" s="4">
        <v>1</v>
      </c>
      <c r="G738" s="5">
        <v>75000</v>
      </c>
      <c r="H738" s="5">
        <v>117.1875</v>
      </c>
      <c r="I738" s="5">
        <v>1200000</v>
      </c>
      <c r="J738" s="5">
        <v>117.1875</v>
      </c>
      <c r="K738" s="5">
        <v>49261.359375</v>
      </c>
      <c r="L738" s="5">
        <v>132471.046875</v>
      </c>
      <c r="M738" s="5">
        <v>100000</v>
      </c>
      <c r="N738" s="5">
        <v>85000</v>
      </c>
      <c r="O738" s="5">
        <v>1566732.40625</v>
      </c>
      <c r="P738" s="5">
        <v>391683.1015625</v>
      </c>
      <c r="Q738" s="5">
        <v>1958415.5078125</v>
      </c>
      <c r="R738" s="5" t="s">
        <v>6044</v>
      </c>
      <c r="S738" s="26">
        <v>0</v>
      </c>
      <c r="T738" s="5">
        <v>0</v>
      </c>
      <c r="U738" s="5">
        <v>1958415.5078125</v>
      </c>
      <c r="V738" s="5">
        <v>2050461.0366796874</v>
      </c>
    </row>
    <row r="739" spans="1:22" s="4" customFormat="1" x14ac:dyDescent="0.3">
      <c r="A739" s="4" t="s">
        <v>5560</v>
      </c>
      <c r="B739" s="4" t="s">
        <v>5923</v>
      </c>
      <c r="C739" s="4">
        <v>35</v>
      </c>
      <c r="D739" s="4">
        <v>1</v>
      </c>
      <c r="E739" s="4">
        <v>1</v>
      </c>
      <c r="F739" s="4">
        <v>1</v>
      </c>
      <c r="G739" s="5">
        <v>5250</v>
      </c>
      <c r="H739" s="5">
        <v>8.203125</v>
      </c>
      <c r="I739" s="5">
        <v>1200000</v>
      </c>
      <c r="J739" s="5">
        <v>8.203125</v>
      </c>
      <c r="K739" s="5">
        <v>33457.53515625</v>
      </c>
      <c r="L739" s="5">
        <v>117569.61328125</v>
      </c>
      <c r="M739" s="5">
        <v>100000</v>
      </c>
      <c r="N739" s="5">
        <v>85000</v>
      </c>
      <c r="O739" s="5">
        <v>1536027.1484375</v>
      </c>
      <c r="P739" s="5">
        <v>384006.787109375</v>
      </c>
      <c r="Q739" s="5">
        <v>1920033.935546875</v>
      </c>
      <c r="R739" s="5" t="s">
        <v>6045</v>
      </c>
      <c r="S739" s="26">
        <v>0</v>
      </c>
      <c r="T739" s="5">
        <v>0</v>
      </c>
      <c r="U739" s="5">
        <v>1920033.935546875</v>
      </c>
      <c r="V739" s="5">
        <v>2010275.5305175779</v>
      </c>
    </row>
    <row r="740" spans="1:22" s="4" customFormat="1" x14ac:dyDescent="0.3">
      <c r="A740" s="4" t="s">
        <v>5561</v>
      </c>
      <c r="B740" s="4" t="s">
        <v>5924</v>
      </c>
      <c r="C740" s="4">
        <v>546</v>
      </c>
      <c r="D740" s="4">
        <v>1</v>
      </c>
      <c r="E740" s="4">
        <v>1</v>
      </c>
      <c r="F740" s="4">
        <v>1</v>
      </c>
      <c r="G740" s="5">
        <v>81900</v>
      </c>
      <c r="H740" s="5">
        <v>127.96875</v>
      </c>
      <c r="I740" s="5">
        <v>1200000</v>
      </c>
      <c r="J740" s="5">
        <v>127.96875</v>
      </c>
      <c r="K740" s="5">
        <v>50824.748437499999</v>
      </c>
      <c r="L740" s="5">
        <v>133945.16718749999</v>
      </c>
      <c r="M740" s="5">
        <v>100000</v>
      </c>
      <c r="N740" s="5">
        <v>85000</v>
      </c>
      <c r="O740" s="5">
        <v>1569769.9156249999</v>
      </c>
      <c r="P740" s="5">
        <v>392442.47890624998</v>
      </c>
      <c r="Q740" s="5">
        <v>1962212.39453125</v>
      </c>
      <c r="R740" s="5" t="s">
        <v>6045</v>
      </c>
      <c r="S740" s="26">
        <v>0</v>
      </c>
      <c r="T740" s="5">
        <v>0</v>
      </c>
      <c r="U740" s="5">
        <v>1962212.39453125</v>
      </c>
      <c r="V740" s="5">
        <v>2054436.3770742186</v>
      </c>
    </row>
    <row r="741" spans="1:22" s="4" customFormat="1" x14ac:dyDescent="0.3">
      <c r="A741" s="4" t="s">
        <v>5563</v>
      </c>
      <c r="B741" s="4" t="s">
        <v>5926</v>
      </c>
      <c r="C741" s="4">
        <v>25</v>
      </c>
      <c r="D741" s="4">
        <v>10</v>
      </c>
      <c r="E741" s="4">
        <v>1</v>
      </c>
      <c r="F741" s="4">
        <v>1</v>
      </c>
      <c r="G741" s="5">
        <v>3750</v>
      </c>
      <c r="H741" s="5">
        <v>5.859375</v>
      </c>
      <c r="I741" s="5">
        <v>1200000</v>
      </c>
      <c r="J741" s="5">
        <v>5.859375</v>
      </c>
      <c r="K741" s="5">
        <v>33117.66796875</v>
      </c>
      <c r="L741" s="5">
        <v>117249.15234375</v>
      </c>
      <c r="M741" s="5">
        <v>100000</v>
      </c>
      <c r="N741" s="5">
        <v>85000</v>
      </c>
      <c r="O741" s="5">
        <v>1535366.8203125</v>
      </c>
      <c r="P741" s="5">
        <v>383841.705078125</v>
      </c>
      <c r="Q741" s="5">
        <v>1919208.525390625</v>
      </c>
      <c r="R741" s="5" t="s">
        <v>6045</v>
      </c>
      <c r="S741" s="26">
        <v>0</v>
      </c>
      <c r="T741" s="5">
        <v>0</v>
      </c>
      <c r="U741" s="5">
        <v>1919208.525390625</v>
      </c>
      <c r="V741" s="5">
        <v>2009411.3260839842</v>
      </c>
    </row>
    <row r="742" spans="1:22" s="4" customFormat="1" x14ac:dyDescent="0.3">
      <c r="A742" s="4" t="s">
        <v>5564</v>
      </c>
      <c r="B742" s="4" t="s">
        <v>5927</v>
      </c>
      <c r="C742" s="4">
        <v>132</v>
      </c>
      <c r="D742" s="4">
        <v>17</v>
      </c>
      <c r="E742" s="4">
        <v>1</v>
      </c>
      <c r="F742" s="4">
        <v>1</v>
      </c>
      <c r="G742" s="5">
        <v>19800</v>
      </c>
      <c r="H742" s="5">
        <v>30.9375</v>
      </c>
      <c r="I742" s="5">
        <v>1200000</v>
      </c>
      <c r="J742" s="5">
        <v>30.9375</v>
      </c>
      <c r="K742" s="5">
        <v>36754.246874999997</v>
      </c>
      <c r="L742" s="5">
        <v>120678.08437500001</v>
      </c>
      <c r="M742" s="5">
        <v>100000</v>
      </c>
      <c r="N742" s="5">
        <v>85000</v>
      </c>
      <c r="O742" s="5">
        <v>1542432.33125</v>
      </c>
      <c r="P742" s="5">
        <v>385608.08281250001</v>
      </c>
      <c r="Q742" s="5">
        <v>1928040.4140625</v>
      </c>
      <c r="R742" s="5" t="s">
        <v>6045</v>
      </c>
      <c r="S742" s="26">
        <v>0</v>
      </c>
      <c r="T742" s="5">
        <v>0</v>
      </c>
      <c r="U742" s="5">
        <v>1928040.4140625</v>
      </c>
      <c r="V742" s="5">
        <v>2018658.3135234374</v>
      </c>
    </row>
    <row r="743" spans="1:22" s="4" customFormat="1" x14ac:dyDescent="0.3">
      <c r="A743" s="4" t="s">
        <v>5565</v>
      </c>
      <c r="B743" s="4" t="s">
        <v>5928</v>
      </c>
      <c r="C743" s="4">
        <v>39</v>
      </c>
      <c r="D743" s="4">
        <v>1</v>
      </c>
      <c r="E743" s="4">
        <v>1</v>
      </c>
      <c r="F743" s="4">
        <v>1</v>
      </c>
      <c r="G743" s="5">
        <v>5850</v>
      </c>
      <c r="H743" s="5">
        <v>9.140625</v>
      </c>
      <c r="I743" s="5">
        <v>1200000</v>
      </c>
      <c r="J743" s="5">
        <v>9.140625</v>
      </c>
      <c r="K743" s="5">
        <v>33593.482031250001</v>
      </c>
      <c r="L743" s="5">
        <v>117697.79765625</v>
      </c>
      <c r="M743" s="5">
        <v>100000</v>
      </c>
      <c r="N743" s="5">
        <v>85000</v>
      </c>
      <c r="O743" s="5">
        <v>1536291.2796875001</v>
      </c>
      <c r="P743" s="5">
        <v>384072.81992187502</v>
      </c>
      <c r="Q743" s="5">
        <v>1920364.099609375</v>
      </c>
      <c r="R743" s="5" t="s">
        <v>6046</v>
      </c>
      <c r="S743" s="26">
        <v>0.32</v>
      </c>
      <c r="T743" s="5">
        <v>491613.20950000006</v>
      </c>
      <c r="U743" s="5">
        <v>2411977.3091093749</v>
      </c>
      <c r="V743" s="5">
        <v>2525340.2426375155</v>
      </c>
    </row>
    <row r="744" spans="1:22" s="4" customFormat="1" x14ac:dyDescent="0.3">
      <c r="A744" s="4" t="s">
        <v>5566</v>
      </c>
      <c r="B744" s="4" t="s">
        <v>5929</v>
      </c>
      <c r="C744" s="4">
        <v>600</v>
      </c>
      <c r="D744" s="4">
        <v>1</v>
      </c>
      <c r="E744" s="4">
        <v>1</v>
      </c>
      <c r="F744" s="4">
        <v>1</v>
      </c>
      <c r="G744" s="5">
        <v>90000</v>
      </c>
      <c r="H744" s="5">
        <v>140.625</v>
      </c>
      <c r="I744" s="5">
        <v>1200000</v>
      </c>
      <c r="J744" s="5">
        <v>140.625</v>
      </c>
      <c r="K744" s="5">
        <v>52660.03125</v>
      </c>
      <c r="L744" s="5">
        <v>135675.65625</v>
      </c>
      <c r="M744" s="5">
        <v>100000</v>
      </c>
      <c r="N744" s="5">
        <v>85000</v>
      </c>
      <c r="O744" s="5">
        <v>1573335.6875</v>
      </c>
      <c r="P744" s="5">
        <v>393333.921875</v>
      </c>
      <c r="Q744" s="5">
        <v>1966669.609375</v>
      </c>
      <c r="R744" s="5" t="s">
        <v>6046</v>
      </c>
      <c r="S744" s="26">
        <v>0.32</v>
      </c>
      <c r="T744" s="5">
        <v>503467.42</v>
      </c>
      <c r="U744" s="5">
        <v>2470137.0293749999</v>
      </c>
      <c r="V744" s="5">
        <v>2586233.4697556249</v>
      </c>
    </row>
    <row r="745" spans="1:22" s="4" customFormat="1" x14ac:dyDescent="0.3">
      <c r="A745" s="4" t="s">
        <v>5570</v>
      </c>
      <c r="B745" s="4" t="s">
        <v>5932</v>
      </c>
      <c r="C745" s="4">
        <v>460</v>
      </c>
      <c r="D745" s="4">
        <v>3</v>
      </c>
      <c r="E745" s="4">
        <v>1</v>
      </c>
      <c r="F745" s="4">
        <v>1</v>
      </c>
      <c r="G745" s="5">
        <v>69000</v>
      </c>
      <c r="H745" s="5">
        <v>107.8125</v>
      </c>
      <c r="I745" s="5">
        <v>1200000</v>
      </c>
      <c r="J745" s="5">
        <v>107.8125</v>
      </c>
      <c r="K745" s="5">
        <v>47901.890625</v>
      </c>
      <c r="L745" s="5">
        <v>131189.203125</v>
      </c>
      <c r="M745" s="5">
        <v>100000</v>
      </c>
      <c r="N745" s="5">
        <v>85000</v>
      </c>
      <c r="O745" s="5">
        <v>1564091.09375</v>
      </c>
      <c r="P745" s="5">
        <v>391022.7734375</v>
      </c>
      <c r="Q745" s="5">
        <v>1955113.8671875</v>
      </c>
      <c r="R745" s="5" t="s">
        <v>6047</v>
      </c>
      <c r="S745" s="26">
        <v>0</v>
      </c>
      <c r="T745" s="5">
        <v>0</v>
      </c>
      <c r="U745" s="5">
        <v>1955113.8671875</v>
      </c>
      <c r="V745" s="5">
        <v>2047004.2189453123</v>
      </c>
    </row>
    <row r="746" spans="1:22" s="4" customFormat="1" x14ac:dyDescent="0.3">
      <c r="A746" s="4" t="s">
        <v>5571</v>
      </c>
      <c r="B746" s="4" t="s">
        <v>5933</v>
      </c>
      <c r="C746" s="4">
        <v>250</v>
      </c>
      <c r="D746" s="4">
        <v>7</v>
      </c>
      <c r="E746" s="4">
        <v>1</v>
      </c>
      <c r="F746" s="4">
        <v>1</v>
      </c>
      <c r="G746" s="5">
        <v>37500</v>
      </c>
      <c r="H746" s="5">
        <v>58.59375</v>
      </c>
      <c r="I746" s="5">
        <v>1200000</v>
      </c>
      <c r="J746" s="5">
        <v>58.59375</v>
      </c>
      <c r="K746" s="5">
        <v>40764.6796875</v>
      </c>
      <c r="L746" s="5">
        <v>124459.5234375</v>
      </c>
      <c r="M746" s="5">
        <v>100000</v>
      </c>
      <c r="N746" s="5">
        <v>85000</v>
      </c>
      <c r="O746" s="5">
        <v>1550224.203125</v>
      </c>
      <c r="P746" s="5">
        <v>387556.05078125</v>
      </c>
      <c r="Q746" s="5">
        <v>1937780.25390625</v>
      </c>
      <c r="R746" s="5" t="s">
        <v>6047</v>
      </c>
      <c r="S746" s="26">
        <v>0</v>
      </c>
      <c r="T746" s="5">
        <v>0</v>
      </c>
      <c r="U746" s="5">
        <v>1937780.25390625</v>
      </c>
      <c r="V746" s="5">
        <v>2028855.9258398437</v>
      </c>
    </row>
    <row r="747" spans="1:22" s="4" customFormat="1" x14ac:dyDescent="0.3">
      <c r="A747" s="4" t="s">
        <v>5572</v>
      </c>
      <c r="B747" s="4" t="s">
        <v>5934</v>
      </c>
      <c r="C747" s="4">
        <v>65</v>
      </c>
      <c r="D747" s="4">
        <v>1</v>
      </c>
      <c r="E747" s="4">
        <v>1</v>
      </c>
      <c r="F747" s="4">
        <v>1</v>
      </c>
      <c r="G747" s="5">
        <v>9750</v>
      </c>
      <c r="H747" s="5">
        <v>15.234375</v>
      </c>
      <c r="I747" s="5">
        <v>1200000</v>
      </c>
      <c r="J747" s="5">
        <v>15.234375</v>
      </c>
      <c r="K747" s="5">
        <v>34477.13671875</v>
      </c>
      <c r="L747" s="5">
        <v>118530.99609375</v>
      </c>
      <c r="M747" s="5">
        <v>100000</v>
      </c>
      <c r="N747" s="5">
        <v>85000</v>
      </c>
      <c r="O747" s="5">
        <v>1538008.1328125</v>
      </c>
      <c r="P747" s="5">
        <v>384502.033203125</v>
      </c>
      <c r="Q747" s="5">
        <v>1922510.166015625</v>
      </c>
      <c r="R747" s="5" t="s">
        <v>6047</v>
      </c>
      <c r="S747" s="26">
        <v>0</v>
      </c>
      <c r="T747" s="5">
        <v>0</v>
      </c>
      <c r="U747" s="5">
        <v>1922510.166015625</v>
      </c>
      <c r="V747" s="5">
        <v>2012868.1438183594</v>
      </c>
    </row>
    <row r="748" spans="1:22" s="4" customFormat="1" x14ac:dyDescent="0.3">
      <c r="A748" s="4" t="s">
        <v>5573</v>
      </c>
      <c r="B748" s="4" t="s">
        <v>5935</v>
      </c>
      <c r="C748" s="4">
        <v>400</v>
      </c>
      <c r="D748" s="4">
        <v>17</v>
      </c>
      <c r="E748" s="4">
        <v>1</v>
      </c>
      <c r="F748" s="4">
        <v>1</v>
      </c>
      <c r="G748" s="5">
        <v>60000</v>
      </c>
      <c r="H748" s="5">
        <v>93.75</v>
      </c>
      <c r="I748" s="5">
        <v>1200000</v>
      </c>
      <c r="J748" s="5">
        <v>93.75</v>
      </c>
      <c r="K748" s="5">
        <v>45862.6875</v>
      </c>
      <c r="L748" s="5">
        <v>129266.4375</v>
      </c>
      <c r="M748" s="5">
        <v>100000</v>
      </c>
      <c r="N748" s="5">
        <v>85000</v>
      </c>
      <c r="O748" s="5">
        <v>1560129.125</v>
      </c>
      <c r="P748" s="5">
        <v>390032.28125</v>
      </c>
      <c r="Q748" s="5">
        <v>1950161.40625</v>
      </c>
      <c r="R748" s="5" t="s">
        <v>6047</v>
      </c>
      <c r="S748" s="26">
        <v>0</v>
      </c>
      <c r="T748" s="5">
        <v>0</v>
      </c>
      <c r="U748" s="5">
        <v>1950161.40625</v>
      </c>
      <c r="V748" s="5">
        <v>2041818.9923437499</v>
      </c>
    </row>
    <row r="749" spans="1:22" s="4" customFormat="1" x14ac:dyDescent="0.3">
      <c r="A749" s="4" t="s">
        <v>5574</v>
      </c>
      <c r="B749" s="4" t="s">
        <v>5936</v>
      </c>
      <c r="C749" s="4">
        <v>125</v>
      </c>
      <c r="D749" s="4">
        <v>1</v>
      </c>
      <c r="E749" s="4">
        <v>1</v>
      </c>
      <c r="F749" s="4">
        <v>1</v>
      </c>
      <c r="G749" s="5">
        <v>18750</v>
      </c>
      <c r="H749" s="5">
        <v>29.296875</v>
      </c>
      <c r="I749" s="5">
        <v>1200000</v>
      </c>
      <c r="J749" s="5">
        <v>29.296875</v>
      </c>
      <c r="K749" s="5">
        <v>36516.33984375</v>
      </c>
      <c r="L749" s="5">
        <v>120453.76171875</v>
      </c>
      <c r="M749" s="5">
        <v>100000</v>
      </c>
      <c r="N749" s="5">
        <v>85000</v>
      </c>
      <c r="O749" s="5">
        <v>1541970.1015625</v>
      </c>
      <c r="P749" s="5">
        <v>385492.525390625</v>
      </c>
      <c r="Q749" s="5">
        <v>1927462.626953125</v>
      </c>
      <c r="R749" s="5" t="s">
        <v>6048</v>
      </c>
      <c r="S749" s="26">
        <v>0</v>
      </c>
      <c r="T749" s="5">
        <v>0</v>
      </c>
      <c r="U749" s="5">
        <v>1927462.626953125</v>
      </c>
      <c r="V749" s="5">
        <v>2018053.3704199218</v>
      </c>
    </row>
    <row r="750" spans="1:22" s="4" customFormat="1" x14ac:dyDescent="0.3">
      <c r="A750" s="4" t="s">
        <v>5575</v>
      </c>
      <c r="B750" s="4" t="s">
        <v>5937</v>
      </c>
      <c r="C750" s="4">
        <v>110</v>
      </c>
      <c r="D750" s="4">
        <v>3</v>
      </c>
      <c r="E750" s="4">
        <v>1</v>
      </c>
      <c r="F750" s="4">
        <v>1</v>
      </c>
      <c r="G750" s="5">
        <v>16500</v>
      </c>
      <c r="H750" s="5">
        <v>25.78125</v>
      </c>
      <c r="I750" s="5">
        <v>1200000</v>
      </c>
      <c r="J750" s="5">
        <v>25.78125</v>
      </c>
      <c r="K750" s="5">
        <v>36006.5390625</v>
      </c>
      <c r="L750" s="5">
        <v>119973.0703125</v>
      </c>
      <c r="M750" s="5">
        <v>100000</v>
      </c>
      <c r="N750" s="5">
        <v>85000</v>
      </c>
      <c r="O750" s="5">
        <v>1540979.609375</v>
      </c>
      <c r="P750" s="5">
        <v>385244.90234375</v>
      </c>
      <c r="Q750" s="5">
        <v>1926224.51171875</v>
      </c>
      <c r="R750" s="5" t="s">
        <v>6048</v>
      </c>
      <c r="S750" s="26">
        <v>0</v>
      </c>
      <c r="T750" s="5">
        <v>0</v>
      </c>
      <c r="U750" s="5">
        <v>1926224.51171875</v>
      </c>
      <c r="V750" s="5">
        <v>2016757.0637695312</v>
      </c>
    </row>
    <row r="751" spans="1:22" s="4" customFormat="1" x14ac:dyDescent="0.3">
      <c r="A751" s="4" t="s">
        <v>5576</v>
      </c>
      <c r="B751" s="4" t="s">
        <v>5938</v>
      </c>
      <c r="C751" s="4">
        <v>325</v>
      </c>
      <c r="D751" s="4">
        <v>2</v>
      </c>
      <c r="E751" s="4">
        <v>1</v>
      </c>
      <c r="F751" s="4">
        <v>1</v>
      </c>
      <c r="G751" s="5">
        <v>48750</v>
      </c>
      <c r="H751" s="5">
        <v>76.171875</v>
      </c>
      <c r="I751" s="5">
        <v>1200000</v>
      </c>
      <c r="J751" s="5">
        <v>76.171875</v>
      </c>
      <c r="K751" s="5">
        <v>43313.68359375</v>
      </c>
      <c r="L751" s="5">
        <v>126862.98046875</v>
      </c>
      <c r="M751" s="5">
        <v>100000</v>
      </c>
      <c r="N751" s="5">
        <v>85000</v>
      </c>
      <c r="O751" s="5">
        <v>1555176.6640625</v>
      </c>
      <c r="P751" s="5">
        <v>388794.166015625</v>
      </c>
      <c r="Q751" s="5">
        <v>1943970.830078125</v>
      </c>
      <c r="R751" s="5" t="s">
        <v>6048</v>
      </c>
      <c r="S751" s="26">
        <v>0</v>
      </c>
      <c r="T751" s="5">
        <v>0</v>
      </c>
      <c r="U751" s="5">
        <v>1943970.830078125</v>
      </c>
      <c r="V751" s="5">
        <v>2035337.4590917968</v>
      </c>
    </row>
    <row r="752" spans="1:22" s="4" customFormat="1" x14ac:dyDescent="0.3">
      <c r="A752" s="4" t="s">
        <v>5577</v>
      </c>
      <c r="B752" s="4" t="s">
        <v>5939</v>
      </c>
      <c r="C752" s="4">
        <v>155</v>
      </c>
      <c r="D752" s="4">
        <v>5</v>
      </c>
      <c r="E752" s="4">
        <v>1</v>
      </c>
      <c r="F752" s="4">
        <v>1</v>
      </c>
      <c r="G752" s="5">
        <v>23250</v>
      </c>
      <c r="H752" s="5">
        <v>36.328125</v>
      </c>
      <c r="I752" s="5">
        <v>1200000</v>
      </c>
      <c r="J752" s="5">
        <v>36.328125</v>
      </c>
      <c r="K752" s="5">
        <v>37535.94140625</v>
      </c>
      <c r="L752" s="5">
        <v>121415.14453125</v>
      </c>
      <c r="M752" s="5">
        <v>100000</v>
      </c>
      <c r="N752" s="5">
        <v>85000</v>
      </c>
      <c r="O752" s="5">
        <v>1543951.0859375</v>
      </c>
      <c r="P752" s="5">
        <v>385987.771484375</v>
      </c>
      <c r="Q752" s="5">
        <v>1929938.857421875</v>
      </c>
      <c r="R752" s="5" t="s">
        <v>6048</v>
      </c>
      <c r="S752" s="26">
        <v>0</v>
      </c>
      <c r="T752" s="5">
        <v>0</v>
      </c>
      <c r="U752" s="5">
        <v>1929938.857421875</v>
      </c>
      <c r="V752" s="5">
        <v>2020645.9837207031</v>
      </c>
    </row>
    <row r="753" spans="1:22" s="4" customFormat="1" x14ac:dyDescent="0.3">
      <c r="A753" s="4" t="s">
        <v>5578</v>
      </c>
      <c r="B753" s="4" t="s">
        <v>5940</v>
      </c>
      <c r="C753" s="4">
        <v>85</v>
      </c>
      <c r="D753" s="4">
        <v>3</v>
      </c>
      <c r="E753" s="4">
        <v>1</v>
      </c>
      <c r="F753" s="4">
        <v>1</v>
      </c>
      <c r="G753" s="5">
        <v>12750</v>
      </c>
      <c r="H753" s="5">
        <v>19.921875</v>
      </c>
      <c r="I753" s="5">
        <v>1200000</v>
      </c>
      <c r="J753" s="5">
        <v>19.921875</v>
      </c>
      <c r="K753" s="5">
        <v>35156.87109375</v>
      </c>
      <c r="L753" s="5">
        <v>119171.91796875</v>
      </c>
      <c r="M753" s="5">
        <v>100000</v>
      </c>
      <c r="N753" s="5">
        <v>85000</v>
      </c>
      <c r="O753" s="5">
        <v>1539328.7890625</v>
      </c>
      <c r="P753" s="5">
        <v>384832.197265625</v>
      </c>
      <c r="Q753" s="5">
        <v>1924160.986328125</v>
      </c>
      <c r="R753" s="5" t="s">
        <v>6048</v>
      </c>
      <c r="S753" s="26">
        <v>0</v>
      </c>
      <c r="T753" s="5">
        <v>0</v>
      </c>
      <c r="U753" s="5">
        <v>1924160.986328125</v>
      </c>
      <c r="V753" s="5">
        <v>2014596.5526855467</v>
      </c>
    </row>
    <row r="754" spans="1:22" s="4" customFormat="1" ht="19.2" customHeight="1" x14ac:dyDescent="0.3">
      <c r="A754" s="4" t="s">
        <v>5579</v>
      </c>
      <c r="B754" s="4" t="s">
        <v>5941</v>
      </c>
      <c r="C754" s="4">
        <v>150</v>
      </c>
      <c r="D754" s="4">
        <v>6</v>
      </c>
      <c r="E754" s="4">
        <v>1</v>
      </c>
      <c r="F754" s="4">
        <v>1</v>
      </c>
      <c r="G754" s="5">
        <v>22500</v>
      </c>
      <c r="H754" s="5">
        <v>35.15625</v>
      </c>
      <c r="I754" s="5">
        <v>1200000</v>
      </c>
      <c r="J754" s="5">
        <v>35.15625</v>
      </c>
      <c r="K754" s="5">
        <v>37366.0078125</v>
      </c>
      <c r="L754" s="5">
        <v>121254.9140625</v>
      </c>
      <c r="M754" s="5">
        <v>100000</v>
      </c>
      <c r="N754" s="5">
        <v>85000</v>
      </c>
      <c r="O754" s="5">
        <v>1543620.921875</v>
      </c>
      <c r="P754" s="5">
        <v>385905.23046875</v>
      </c>
      <c r="Q754" s="5">
        <v>1929526.15234375</v>
      </c>
      <c r="R754" s="5" t="s">
        <v>6048</v>
      </c>
      <c r="S754" s="26">
        <v>0</v>
      </c>
      <c r="T754" s="5">
        <v>0</v>
      </c>
      <c r="U754" s="5">
        <v>1929526.15234375</v>
      </c>
      <c r="V754" s="5">
        <v>2020213.8815039061</v>
      </c>
    </row>
    <row r="755" spans="1:22" x14ac:dyDescent="0.3">
      <c r="A755" s="4" t="s">
        <v>5988</v>
      </c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26"/>
      <c r="T755" s="4"/>
      <c r="U755" s="4"/>
      <c r="V755" s="5">
        <f>SUBTOTAL(109,Table1[Final Cost with inflation ($)])</f>
        <v>1651624740.302891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28188-E014-4214-827F-2A00DEE57AE4}">
  <dimension ref="A1:N1874"/>
  <sheetViews>
    <sheetView workbookViewId="0">
      <selection activeCell="F14" sqref="F14"/>
    </sheetView>
  </sheetViews>
  <sheetFormatPr defaultRowHeight="14.4" x14ac:dyDescent="0.3"/>
  <cols>
    <col min="1" max="1" width="24" style="1" bestFit="1" customWidth="1"/>
    <col min="2" max="2" width="46.33203125" style="1" bestFit="1" customWidth="1"/>
    <col min="3" max="3" width="16.77734375" style="1" bestFit="1" customWidth="1"/>
    <col min="4" max="4" width="29.88671875" style="1" bestFit="1" customWidth="1"/>
    <col min="5" max="5" width="44.88671875" style="1" bestFit="1" customWidth="1"/>
    <col min="6" max="6" width="68.33203125" style="1" bestFit="1" customWidth="1"/>
    <col min="7" max="7" width="14.88671875" style="1" bestFit="1" customWidth="1"/>
    <col min="8" max="8" width="15.77734375" style="1" bestFit="1" customWidth="1"/>
    <col min="9" max="9" width="20.109375" style="1" bestFit="1" customWidth="1"/>
    <col min="10" max="10" width="34.88671875" style="1" bestFit="1" customWidth="1"/>
    <col min="11" max="11" width="21.21875" style="1" bestFit="1" customWidth="1"/>
    <col min="12" max="12" width="25.6640625" style="1" bestFit="1" customWidth="1"/>
    <col min="13" max="13" width="26.33203125" style="2" bestFit="1" customWidth="1"/>
    <col min="14" max="14" width="29" style="2" bestFit="1" customWidth="1"/>
    <col min="15" max="16384" width="8.88671875" style="1"/>
  </cols>
  <sheetData>
    <row r="1" spans="1:14" x14ac:dyDescent="0.3">
      <c r="A1" s="1" t="s">
        <v>0</v>
      </c>
      <c r="B1" s="1" t="s">
        <v>10576</v>
      </c>
      <c r="C1" s="1" t="s">
        <v>6049</v>
      </c>
      <c r="D1" s="1" t="s">
        <v>10537</v>
      </c>
      <c r="E1" s="1" t="s">
        <v>10538</v>
      </c>
      <c r="F1" s="1" t="s">
        <v>2</v>
      </c>
      <c r="G1" s="1" t="s">
        <v>6050</v>
      </c>
      <c r="H1" s="1" t="s">
        <v>6051</v>
      </c>
      <c r="I1" s="1" t="s">
        <v>10564</v>
      </c>
      <c r="J1" s="1" t="s">
        <v>10565</v>
      </c>
      <c r="K1" s="1" t="s">
        <v>6052</v>
      </c>
      <c r="L1" s="1" t="s">
        <v>10562</v>
      </c>
      <c r="M1" s="2" t="s">
        <v>10566</v>
      </c>
      <c r="N1" s="2" t="s">
        <v>10563</v>
      </c>
    </row>
    <row r="2" spans="1:14" x14ac:dyDescent="0.3">
      <c r="A2" s="1" t="s">
        <v>13</v>
      </c>
      <c r="B2" s="1" t="s">
        <v>14</v>
      </c>
      <c r="C2" s="1" t="s">
        <v>6011</v>
      </c>
      <c r="D2" s="1">
        <v>1129</v>
      </c>
      <c r="E2" s="1">
        <v>342</v>
      </c>
      <c r="F2" s="1" t="s">
        <v>15</v>
      </c>
      <c r="G2" s="1">
        <v>169350</v>
      </c>
      <c r="H2" s="1">
        <v>264.609375</v>
      </c>
      <c r="I2" s="1">
        <v>120365.796875</v>
      </c>
      <c r="J2" s="1">
        <v>126384.08671875001</v>
      </c>
      <c r="K2" s="1">
        <v>0.32</v>
      </c>
      <c r="L2" s="1">
        <v>38517.055</v>
      </c>
      <c r="M2" s="2">
        <v>164901.14171875</v>
      </c>
      <c r="N2" s="2">
        <v>172651.49537953123</v>
      </c>
    </row>
    <row r="3" spans="1:14" x14ac:dyDescent="0.3">
      <c r="A3" s="1" t="s">
        <v>16</v>
      </c>
      <c r="B3" s="1" t="s">
        <v>17</v>
      </c>
      <c r="C3" s="1" t="s">
        <v>6007</v>
      </c>
      <c r="D3" s="1">
        <v>225</v>
      </c>
      <c r="E3" s="1">
        <v>23</v>
      </c>
      <c r="F3" s="1" t="s">
        <v>9</v>
      </c>
      <c r="G3" s="1">
        <v>33750</v>
      </c>
      <c r="H3" s="1">
        <v>52.734375</v>
      </c>
      <c r="I3" s="1">
        <v>48116.421875</v>
      </c>
      <c r="J3" s="1">
        <v>50522.242968750004</v>
      </c>
      <c r="K3" s="1">
        <v>0</v>
      </c>
      <c r="L3" s="1">
        <v>0</v>
      </c>
      <c r="M3" s="2">
        <v>50522.242968750004</v>
      </c>
      <c r="N3" s="2">
        <v>52896.788388281253</v>
      </c>
    </row>
    <row r="4" spans="1:14" x14ac:dyDescent="0.3">
      <c r="A4" s="1" t="s">
        <v>18</v>
      </c>
      <c r="B4" s="1" t="s">
        <v>19</v>
      </c>
      <c r="C4" s="1" t="s">
        <v>6007</v>
      </c>
      <c r="D4" s="1">
        <v>150</v>
      </c>
      <c r="E4" s="1">
        <v>60</v>
      </c>
      <c r="F4" s="1" t="s">
        <v>15</v>
      </c>
      <c r="G4" s="1">
        <v>22500</v>
      </c>
      <c r="H4" s="1">
        <v>35.15625</v>
      </c>
      <c r="I4" s="1">
        <v>42122.28125</v>
      </c>
      <c r="J4" s="1">
        <v>44228.395312500004</v>
      </c>
      <c r="K4" s="1">
        <v>0</v>
      </c>
      <c r="L4" s="1">
        <v>0</v>
      </c>
      <c r="M4" s="2">
        <v>44228.395312500004</v>
      </c>
      <c r="N4" s="2">
        <v>46307.129892187499</v>
      </c>
    </row>
    <row r="5" spans="1:14" x14ac:dyDescent="0.3">
      <c r="A5" s="1" t="s">
        <v>32</v>
      </c>
      <c r="B5" s="1" t="s">
        <v>33</v>
      </c>
      <c r="C5" s="1" t="s">
        <v>6036</v>
      </c>
      <c r="D5" s="1">
        <v>3154</v>
      </c>
      <c r="E5" s="1">
        <v>1413</v>
      </c>
      <c r="F5" s="1" t="s">
        <v>9</v>
      </c>
      <c r="G5" s="1">
        <v>473100</v>
      </c>
      <c r="H5" s="1">
        <v>739.21875</v>
      </c>
      <c r="I5" s="1">
        <v>282207.59375</v>
      </c>
      <c r="J5" s="1">
        <v>296317.97343750001</v>
      </c>
      <c r="K5" s="1">
        <v>0</v>
      </c>
      <c r="L5" s="1">
        <v>0</v>
      </c>
      <c r="M5" s="2">
        <v>296317.97343750001</v>
      </c>
      <c r="N5" s="2">
        <v>310244.9181890625</v>
      </c>
    </row>
    <row r="6" spans="1:14" x14ac:dyDescent="0.3">
      <c r="A6" s="1" t="s">
        <v>35</v>
      </c>
      <c r="B6" s="1" t="s">
        <v>36</v>
      </c>
      <c r="C6" s="1" t="s">
        <v>6045</v>
      </c>
      <c r="D6" s="1">
        <v>2226</v>
      </c>
      <c r="E6" s="1">
        <v>1582</v>
      </c>
      <c r="F6" s="1" t="s">
        <v>9</v>
      </c>
      <c r="G6" s="1">
        <v>333900</v>
      </c>
      <c r="H6" s="1">
        <v>521.71875</v>
      </c>
      <c r="I6" s="1">
        <v>208040.09375</v>
      </c>
      <c r="J6" s="1">
        <v>218442.09843750001</v>
      </c>
      <c r="K6" s="1">
        <v>0</v>
      </c>
      <c r="L6" s="1">
        <v>0</v>
      </c>
      <c r="M6" s="2">
        <v>218442.09843750001</v>
      </c>
      <c r="N6" s="2">
        <v>228708.87706406249</v>
      </c>
    </row>
    <row r="7" spans="1:14" x14ac:dyDescent="0.3">
      <c r="A7" s="1" t="s">
        <v>39</v>
      </c>
      <c r="B7" s="1" t="s">
        <v>40</v>
      </c>
      <c r="C7" s="1" t="s">
        <v>6032</v>
      </c>
      <c r="D7" s="1">
        <v>420</v>
      </c>
      <c r="E7" s="1">
        <v>154</v>
      </c>
      <c r="F7" s="1" t="s">
        <v>15</v>
      </c>
      <c r="G7" s="1">
        <v>63000</v>
      </c>
      <c r="H7" s="1">
        <v>98.4375</v>
      </c>
      <c r="I7" s="1">
        <v>63701.1875</v>
      </c>
      <c r="J7" s="1">
        <v>66886.246874999997</v>
      </c>
      <c r="K7" s="1">
        <v>0.32</v>
      </c>
      <c r="L7" s="1">
        <v>20384.38</v>
      </c>
      <c r="M7" s="2">
        <v>87270.626875000002</v>
      </c>
      <c r="N7" s="2">
        <v>91372.346338124989</v>
      </c>
    </row>
    <row r="8" spans="1:14" x14ac:dyDescent="0.3">
      <c r="A8" s="1" t="s">
        <v>44</v>
      </c>
      <c r="B8" s="1" t="s">
        <v>45</v>
      </c>
      <c r="C8" s="1" t="s">
        <v>6002</v>
      </c>
      <c r="D8" s="1">
        <v>50</v>
      </c>
      <c r="E8" s="1">
        <v>16</v>
      </c>
      <c r="F8" s="1" t="s">
        <v>15</v>
      </c>
      <c r="G8" s="1">
        <v>7500</v>
      </c>
      <c r="H8" s="1">
        <v>11.71875</v>
      </c>
      <c r="I8" s="1">
        <v>34130.09375</v>
      </c>
      <c r="J8" s="1">
        <v>35836.598437500004</v>
      </c>
      <c r="K8" s="1">
        <v>0</v>
      </c>
      <c r="L8" s="1">
        <v>0</v>
      </c>
      <c r="M8" s="2">
        <v>35836.598437500004</v>
      </c>
      <c r="N8" s="2">
        <v>37520.9185640625</v>
      </c>
    </row>
    <row r="9" spans="1:14" x14ac:dyDescent="0.3">
      <c r="A9" s="1" t="s">
        <v>49</v>
      </c>
      <c r="B9" s="1" t="s">
        <v>50</v>
      </c>
      <c r="C9" s="1" t="s">
        <v>6002</v>
      </c>
      <c r="D9" s="1">
        <v>132</v>
      </c>
      <c r="E9" s="1">
        <v>47</v>
      </c>
      <c r="F9" s="1" t="s">
        <v>15</v>
      </c>
      <c r="G9" s="1">
        <v>19800</v>
      </c>
      <c r="H9" s="1">
        <v>30.9375</v>
      </c>
      <c r="I9" s="1">
        <v>40683.6875</v>
      </c>
      <c r="J9" s="1">
        <v>42717.871875000004</v>
      </c>
      <c r="K9" s="1">
        <v>0</v>
      </c>
      <c r="L9" s="1">
        <v>0</v>
      </c>
      <c r="M9" s="2">
        <v>42717.871875000004</v>
      </c>
      <c r="N9" s="2">
        <v>44725.611853125003</v>
      </c>
    </row>
    <row r="10" spans="1:14" x14ac:dyDescent="0.3">
      <c r="A10" s="1" t="s">
        <v>51</v>
      </c>
      <c r="B10" s="1" t="s">
        <v>52</v>
      </c>
      <c r="C10" s="1" t="s">
        <v>6016</v>
      </c>
      <c r="D10" s="1">
        <v>137</v>
      </c>
      <c r="E10" s="1">
        <v>50</v>
      </c>
      <c r="F10" s="1" t="s">
        <v>9</v>
      </c>
      <c r="G10" s="1">
        <v>20550</v>
      </c>
      <c r="H10" s="1">
        <v>32.109375</v>
      </c>
      <c r="I10" s="1">
        <v>41083.296875</v>
      </c>
      <c r="J10" s="1">
        <v>43137.461718750004</v>
      </c>
      <c r="K10" s="1">
        <v>0</v>
      </c>
      <c r="L10" s="1">
        <v>0</v>
      </c>
      <c r="M10" s="2">
        <v>43137.461718750004</v>
      </c>
      <c r="N10" s="2">
        <v>45164.922419531249</v>
      </c>
    </row>
    <row r="11" spans="1:14" x14ac:dyDescent="0.3">
      <c r="A11" s="1" t="s">
        <v>53</v>
      </c>
      <c r="B11" s="1" t="s">
        <v>54</v>
      </c>
      <c r="C11" s="1" t="s">
        <v>6012</v>
      </c>
      <c r="D11" s="1">
        <v>83</v>
      </c>
      <c r="E11" s="1">
        <v>25</v>
      </c>
      <c r="G11" s="1">
        <v>12450</v>
      </c>
      <c r="H11" s="1">
        <v>19.453125</v>
      </c>
      <c r="I11" s="1">
        <v>36767.515625</v>
      </c>
      <c r="J11" s="1">
        <v>38605.891406250004</v>
      </c>
      <c r="K11" s="1">
        <v>0</v>
      </c>
      <c r="L11" s="1">
        <v>0</v>
      </c>
      <c r="M11" s="2">
        <v>38605.891406250004</v>
      </c>
      <c r="N11" s="2">
        <v>40420.368302343755</v>
      </c>
    </row>
    <row r="12" spans="1:14" x14ac:dyDescent="0.3">
      <c r="A12" s="1" t="s">
        <v>55</v>
      </c>
      <c r="B12" s="1" t="s">
        <v>56</v>
      </c>
      <c r="C12" s="1" t="s">
        <v>6015</v>
      </c>
      <c r="D12" s="1">
        <v>40</v>
      </c>
      <c r="E12" s="1">
        <v>27</v>
      </c>
      <c r="F12" s="1" t="s">
        <v>15</v>
      </c>
      <c r="G12" s="1">
        <v>6000</v>
      </c>
      <c r="H12" s="1">
        <v>9.375</v>
      </c>
      <c r="I12" s="1">
        <v>33330.875</v>
      </c>
      <c r="J12" s="1">
        <v>34997.418750000004</v>
      </c>
      <c r="K12" s="1">
        <v>0</v>
      </c>
      <c r="L12" s="1">
        <v>0</v>
      </c>
      <c r="M12" s="2">
        <v>34997.418750000004</v>
      </c>
      <c r="N12" s="2">
        <v>36642.297431250001</v>
      </c>
    </row>
    <row r="13" spans="1:14" x14ac:dyDescent="0.3">
      <c r="A13" s="1" t="s">
        <v>59</v>
      </c>
      <c r="B13" s="1" t="s">
        <v>60</v>
      </c>
      <c r="C13" s="1" t="s">
        <v>6042</v>
      </c>
      <c r="D13" s="1">
        <v>445</v>
      </c>
      <c r="E13" s="1">
        <v>195</v>
      </c>
      <c r="F13" s="1" t="s">
        <v>15</v>
      </c>
      <c r="G13" s="1">
        <v>66750</v>
      </c>
      <c r="H13" s="1">
        <v>104.296875</v>
      </c>
      <c r="I13" s="1">
        <v>65699.234375</v>
      </c>
      <c r="J13" s="1">
        <v>68984.196093749997</v>
      </c>
      <c r="K13" s="1">
        <v>0</v>
      </c>
      <c r="L13" s="1">
        <v>0</v>
      </c>
      <c r="M13" s="2">
        <v>68984.196093749997</v>
      </c>
      <c r="N13" s="2">
        <v>72226.453310156241</v>
      </c>
    </row>
    <row r="14" spans="1:14" x14ac:dyDescent="0.3">
      <c r="A14" s="1" t="s">
        <v>65</v>
      </c>
      <c r="B14" s="1" t="s">
        <v>66</v>
      </c>
      <c r="C14" s="1" t="s">
        <v>6007</v>
      </c>
      <c r="D14" s="1">
        <v>36</v>
      </c>
      <c r="E14" s="1">
        <v>47</v>
      </c>
      <c r="F14" s="1" t="s">
        <v>9</v>
      </c>
      <c r="G14" s="1">
        <v>5400</v>
      </c>
      <c r="H14" s="1">
        <v>8.4375</v>
      </c>
      <c r="I14" s="1">
        <v>33011.1875</v>
      </c>
      <c r="J14" s="1">
        <v>34661.746875000004</v>
      </c>
      <c r="K14" s="1">
        <v>0</v>
      </c>
      <c r="L14" s="1">
        <v>0</v>
      </c>
      <c r="M14" s="2">
        <v>34661.746875000004</v>
      </c>
      <c r="N14" s="2">
        <v>36290.848978125003</v>
      </c>
    </row>
    <row r="15" spans="1:14" x14ac:dyDescent="0.3">
      <c r="A15" s="1" t="s">
        <v>69</v>
      </c>
      <c r="B15" s="1" t="s">
        <v>70</v>
      </c>
      <c r="C15" s="1" t="s">
        <v>6028</v>
      </c>
      <c r="D15" s="1">
        <v>109</v>
      </c>
      <c r="E15" s="1">
        <v>61</v>
      </c>
      <c r="F15" s="1" t="s">
        <v>15</v>
      </c>
      <c r="G15" s="1">
        <v>16350</v>
      </c>
      <c r="H15" s="1">
        <v>25.546875</v>
      </c>
      <c r="I15" s="1">
        <v>38845.484375</v>
      </c>
      <c r="J15" s="1">
        <v>40787.758593750004</v>
      </c>
      <c r="K15" s="1">
        <v>0.3</v>
      </c>
      <c r="L15" s="1">
        <v>11653.645312499999</v>
      </c>
      <c r="M15" s="2">
        <v>52441.403906250001</v>
      </c>
      <c r="N15" s="2">
        <v>54906.149889843749</v>
      </c>
    </row>
    <row r="16" spans="1:14" x14ac:dyDescent="0.3">
      <c r="A16" s="1" t="s">
        <v>71</v>
      </c>
      <c r="B16" s="1" t="s">
        <v>72</v>
      </c>
      <c r="C16" s="1" t="s">
        <v>6034</v>
      </c>
      <c r="D16" s="1">
        <v>70</v>
      </c>
      <c r="E16" s="1">
        <v>27</v>
      </c>
      <c r="G16" s="1">
        <v>10500</v>
      </c>
      <c r="H16" s="1">
        <v>16.40625</v>
      </c>
      <c r="I16" s="1">
        <v>35728.53125</v>
      </c>
      <c r="J16" s="1">
        <v>37514.957812500004</v>
      </c>
      <c r="K16" s="1">
        <v>0.32</v>
      </c>
      <c r="L16" s="1">
        <v>11433.130000000001</v>
      </c>
      <c r="M16" s="2">
        <v>48948.087812500002</v>
      </c>
      <c r="N16" s="2">
        <v>51248.6479396875</v>
      </c>
    </row>
    <row r="17" spans="1:14" x14ac:dyDescent="0.3">
      <c r="A17" s="1" t="s">
        <v>73</v>
      </c>
      <c r="B17" s="1" t="s">
        <v>74</v>
      </c>
      <c r="C17" s="1" t="s">
        <v>6040</v>
      </c>
      <c r="D17" s="1">
        <v>125</v>
      </c>
      <c r="E17" s="1">
        <v>49</v>
      </c>
      <c r="F17" s="1" t="s">
        <v>15</v>
      </c>
      <c r="G17" s="1">
        <v>18750</v>
      </c>
      <c r="H17" s="1">
        <v>29.296875</v>
      </c>
      <c r="I17" s="1">
        <v>40124.234375</v>
      </c>
      <c r="J17" s="1">
        <v>42130.446093750004</v>
      </c>
      <c r="K17" s="1">
        <v>0</v>
      </c>
      <c r="L17" s="1">
        <v>0</v>
      </c>
      <c r="M17" s="2">
        <v>42130.446093750004</v>
      </c>
      <c r="N17" s="2">
        <v>44110.577060156254</v>
      </c>
    </row>
    <row r="18" spans="1:14" x14ac:dyDescent="0.3">
      <c r="A18" s="1" t="s">
        <v>75</v>
      </c>
      <c r="B18" s="1" t="s">
        <v>76</v>
      </c>
      <c r="C18" s="1" t="s">
        <v>6039</v>
      </c>
      <c r="D18" s="1">
        <v>1422</v>
      </c>
      <c r="E18" s="1">
        <v>217</v>
      </c>
      <c r="F18" s="1" t="s">
        <v>15</v>
      </c>
      <c r="G18" s="1">
        <v>213300</v>
      </c>
      <c r="H18" s="1">
        <v>333.28125</v>
      </c>
      <c r="I18" s="1">
        <v>143782.90625</v>
      </c>
      <c r="J18" s="1">
        <v>150972.05156250001</v>
      </c>
      <c r="K18" s="1">
        <v>0.3</v>
      </c>
      <c r="L18" s="1">
        <v>43134.871874999997</v>
      </c>
      <c r="M18" s="2">
        <v>194106.92343750002</v>
      </c>
      <c r="N18" s="2">
        <v>203229.9488390625</v>
      </c>
    </row>
    <row r="19" spans="1:14" x14ac:dyDescent="0.3">
      <c r="A19" s="1" t="s">
        <v>77</v>
      </c>
      <c r="B19" s="1" t="s">
        <v>78</v>
      </c>
      <c r="C19" s="1" t="s">
        <v>6004</v>
      </c>
      <c r="D19" s="1">
        <v>450</v>
      </c>
      <c r="E19" s="1">
        <v>141</v>
      </c>
      <c r="F19" s="1" t="s">
        <v>15</v>
      </c>
      <c r="G19" s="1">
        <v>67500</v>
      </c>
      <c r="H19" s="1">
        <v>105.46875</v>
      </c>
      <c r="I19" s="1">
        <v>66098.84375</v>
      </c>
      <c r="J19" s="1">
        <v>69403.785937499997</v>
      </c>
      <c r="K19" s="1">
        <v>0</v>
      </c>
      <c r="L19" s="1">
        <v>0</v>
      </c>
      <c r="M19" s="2">
        <v>69403.785937499997</v>
      </c>
      <c r="N19" s="2">
        <v>72665.763876562487</v>
      </c>
    </row>
    <row r="20" spans="1:14" x14ac:dyDescent="0.3">
      <c r="A20" s="1" t="s">
        <v>79</v>
      </c>
      <c r="B20" s="1" t="s">
        <v>80</v>
      </c>
      <c r="C20" s="1" t="s">
        <v>6019</v>
      </c>
      <c r="D20" s="1">
        <v>42</v>
      </c>
      <c r="E20" s="1">
        <v>15</v>
      </c>
      <c r="F20" s="1" t="s">
        <v>15</v>
      </c>
      <c r="G20" s="1">
        <v>6300</v>
      </c>
      <c r="H20" s="1">
        <v>9.84375</v>
      </c>
      <c r="I20" s="1">
        <v>33490.71875</v>
      </c>
      <c r="J20" s="1">
        <v>35165.254687500004</v>
      </c>
      <c r="K20" s="1">
        <v>0.3</v>
      </c>
      <c r="L20" s="1">
        <v>10047.215624999999</v>
      </c>
      <c r="M20" s="2">
        <v>45212.470312500001</v>
      </c>
      <c r="N20" s="2">
        <v>47337.456417187495</v>
      </c>
    </row>
    <row r="21" spans="1:14" x14ac:dyDescent="0.3">
      <c r="A21" s="1" t="s">
        <v>81</v>
      </c>
      <c r="B21" s="1" t="s">
        <v>82</v>
      </c>
      <c r="C21" s="1" t="s">
        <v>6019</v>
      </c>
      <c r="D21" s="1">
        <v>50</v>
      </c>
      <c r="E21" s="1">
        <v>20</v>
      </c>
      <c r="F21" s="1" t="s">
        <v>15</v>
      </c>
      <c r="G21" s="1">
        <v>7500</v>
      </c>
      <c r="H21" s="1">
        <v>11.71875</v>
      </c>
      <c r="I21" s="1">
        <v>34130.09375</v>
      </c>
      <c r="J21" s="1">
        <v>35836.598437500004</v>
      </c>
      <c r="K21" s="1">
        <v>0.3</v>
      </c>
      <c r="L21" s="1">
        <v>10239.028124999999</v>
      </c>
      <c r="M21" s="2">
        <v>46075.626562500001</v>
      </c>
      <c r="N21" s="2">
        <v>48241.1810109375</v>
      </c>
    </row>
    <row r="22" spans="1:14" x14ac:dyDescent="0.3">
      <c r="A22" s="1" t="s">
        <v>83</v>
      </c>
      <c r="B22" s="1" t="s">
        <v>84</v>
      </c>
      <c r="C22" s="1" t="s">
        <v>6031</v>
      </c>
      <c r="D22" s="1">
        <v>135</v>
      </c>
      <c r="E22" s="1">
        <v>58</v>
      </c>
      <c r="G22" s="1">
        <v>20250</v>
      </c>
      <c r="H22" s="1">
        <v>31.640625</v>
      </c>
      <c r="I22" s="1">
        <v>40923.453125</v>
      </c>
      <c r="J22" s="1">
        <v>42969.625781250004</v>
      </c>
      <c r="K22" s="1">
        <v>0.3</v>
      </c>
      <c r="L22" s="1">
        <v>12277.035937499999</v>
      </c>
      <c r="M22" s="2">
        <v>55246.661718750001</v>
      </c>
      <c r="N22" s="2">
        <v>57843.254819531248</v>
      </c>
    </row>
    <row r="23" spans="1:14" x14ac:dyDescent="0.3">
      <c r="A23" s="1" t="s">
        <v>85</v>
      </c>
      <c r="B23" s="1" t="s">
        <v>86</v>
      </c>
      <c r="C23" s="1" t="s">
        <v>6032</v>
      </c>
      <c r="D23" s="1">
        <v>450</v>
      </c>
      <c r="E23" s="1">
        <v>102</v>
      </c>
      <c r="F23" s="1" t="s">
        <v>15</v>
      </c>
      <c r="G23" s="1">
        <v>67500</v>
      </c>
      <c r="H23" s="1">
        <v>105.46875</v>
      </c>
      <c r="I23" s="1">
        <v>66098.84375</v>
      </c>
      <c r="J23" s="1">
        <v>69403.785937499997</v>
      </c>
      <c r="K23" s="1">
        <v>0.32</v>
      </c>
      <c r="L23" s="1">
        <v>21151.63</v>
      </c>
      <c r="M23" s="2">
        <v>90555.415937500002</v>
      </c>
      <c r="N23" s="2">
        <v>94811.520486562498</v>
      </c>
    </row>
    <row r="24" spans="1:14" x14ac:dyDescent="0.3">
      <c r="A24" s="1" t="s">
        <v>89</v>
      </c>
      <c r="B24" s="1" t="s">
        <v>90</v>
      </c>
      <c r="C24" s="1" t="s">
        <v>6031</v>
      </c>
      <c r="D24" s="1">
        <v>148</v>
      </c>
      <c r="E24" s="1">
        <v>40</v>
      </c>
      <c r="G24" s="1">
        <v>22200</v>
      </c>
      <c r="H24" s="1">
        <v>34.6875</v>
      </c>
      <c r="I24" s="1">
        <v>41962.4375</v>
      </c>
      <c r="J24" s="1">
        <v>44060.559375000004</v>
      </c>
      <c r="K24" s="1">
        <v>0.3</v>
      </c>
      <c r="L24" s="1">
        <v>12588.731249999999</v>
      </c>
      <c r="M24" s="2">
        <v>56649.290625000001</v>
      </c>
      <c r="N24" s="2">
        <v>59311.807284374998</v>
      </c>
    </row>
    <row r="25" spans="1:14" x14ac:dyDescent="0.3">
      <c r="A25" s="1" t="s">
        <v>94</v>
      </c>
      <c r="B25" s="1" t="s">
        <v>95</v>
      </c>
      <c r="C25" s="1" t="s">
        <v>6045</v>
      </c>
      <c r="D25" s="1">
        <v>105</v>
      </c>
      <c r="E25" s="1">
        <v>30</v>
      </c>
      <c r="F25" s="1" t="s">
        <v>15</v>
      </c>
      <c r="G25" s="1">
        <v>15750</v>
      </c>
      <c r="H25" s="1">
        <v>24.609375</v>
      </c>
      <c r="I25" s="1">
        <v>38525.796875</v>
      </c>
      <c r="J25" s="1">
        <v>40452.086718750004</v>
      </c>
      <c r="K25" s="1">
        <v>0</v>
      </c>
      <c r="L25" s="1">
        <v>0</v>
      </c>
      <c r="M25" s="2">
        <v>40452.086718750004</v>
      </c>
      <c r="N25" s="2">
        <v>42353.334794531249</v>
      </c>
    </row>
    <row r="26" spans="1:14" x14ac:dyDescent="0.3">
      <c r="A26" s="1" t="s">
        <v>96</v>
      </c>
      <c r="B26" s="1" t="s">
        <v>97</v>
      </c>
      <c r="C26" s="1" t="s">
        <v>5996</v>
      </c>
      <c r="D26" s="1">
        <v>20</v>
      </c>
      <c r="E26" s="1">
        <v>22</v>
      </c>
      <c r="F26" s="1" t="s">
        <v>15</v>
      </c>
      <c r="G26" s="1">
        <v>3000</v>
      </c>
      <c r="H26" s="1">
        <v>4.6875</v>
      </c>
      <c r="I26" s="1">
        <v>31732.4375</v>
      </c>
      <c r="J26" s="1">
        <v>33319.059375000004</v>
      </c>
      <c r="K26" s="1">
        <v>0</v>
      </c>
      <c r="L26" s="1">
        <v>0</v>
      </c>
      <c r="M26" s="2">
        <v>33319.059375000004</v>
      </c>
      <c r="N26" s="2">
        <v>34885.055165625003</v>
      </c>
    </row>
    <row r="27" spans="1:14" x14ac:dyDescent="0.3">
      <c r="A27" s="1" t="s">
        <v>98</v>
      </c>
      <c r="B27" s="1" t="s">
        <v>99</v>
      </c>
      <c r="C27" s="1" t="s">
        <v>6045</v>
      </c>
      <c r="D27" s="1">
        <v>269</v>
      </c>
      <c r="E27" s="1">
        <v>100</v>
      </c>
      <c r="F27" s="1" t="s">
        <v>9</v>
      </c>
      <c r="G27" s="1">
        <v>40350</v>
      </c>
      <c r="H27" s="1">
        <v>63.046875</v>
      </c>
      <c r="I27" s="1">
        <v>51632.984375</v>
      </c>
      <c r="J27" s="1">
        <v>54214.633593750004</v>
      </c>
      <c r="K27" s="1">
        <v>0</v>
      </c>
      <c r="L27" s="1">
        <v>0</v>
      </c>
      <c r="M27" s="2">
        <v>54214.633593750004</v>
      </c>
      <c r="N27" s="2">
        <v>56762.721372656248</v>
      </c>
    </row>
    <row r="28" spans="1:14" x14ac:dyDescent="0.3">
      <c r="A28" s="1" t="s">
        <v>100</v>
      </c>
      <c r="B28" s="1" t="s">
        <v>101</v>
      </c>
      <c r="C28" s="1" t="s">
        <v>6045</v>
      </c>
      <c r="D28" s="1">
        <v>1645</v>
      </c>
      <c r="E28" s="1">
        <v>676</v>
      </c>
      <c r="F28" s="1" t="s">
        <v>102</v>
      </c>
      <c r="G28" s="1">
        <v>246750</v>
      </c>
      <c r="H28" s="1">
        <v>385.546875</v>
      </c>
      <c r="I28" s="1">
        <v>161605.484375</v>
      </c>
      <c r="J28" s="1">
        <v>169685.75859375001</v>
      </c>
      <c r="K28" s="1">
        <v>0</v>
      </c>
      <c r="L28" s="1">
        <v>0</v>
      </c>
      <c r="M28" s="2">
        <v>169685.75859375001</v>
      </c>
      <c r="N28" s="2">
        <v>177660.98924765625</v>
      </c>
    </row>
    <row r="29" spans="1:14" x14ac:dyDescent="0.3">
      <c r="A29" s="1" t="s">
        <v>103</v>
      </c>
      <c r="B29" s="1" t="s">
        <v>104</v>
      </c>
      <c r="C29" s="1" t="s">
        <v>6030</v>
      </c>
      <c r="D29" s="1">
        <v>180</v>
      </c>
      <c r="E29" s="1">
        <v>72</v>
      </c>
      <c r="F29" s="1" t="s">
        <v>9</v>
      </c>
      <c r="G29" s="1">
        <v>27000</v>
      </c>
      <c r="H29" s="1">
        <v>42.1875</v>
      </c>
      <c r="I29" s="1">
        <v>44519.9375</v>
      </c>
      <c r="J29" s="1">
        <v>46745.934375000004</v>
      </c>
      <c r="K29" s="1">
        <v>0</v>
      </c>
      <c r="L29" s="1">
        <v>0</v>
      </c>
      <c r="M29" s="2">
        <v>46745.934375000004</v>
      </c>
      <c r="N29" s="2">
        <v>48942.993290625003</v>
      </c>
    </row>
    <row r="30" spans="1:14" x14ac:dyDescent="0.3">
      <c r="A30" s="1" t="s">
        <v>105</v>
      </c>
      <c r="B30" s="1" t="s">
        <v>106</v>
      </c>
      <c r="C30" s="1" t="s">
        <v>6026</v>
      </c>
      <c r="D30" s="1">
        <v>65</v>
      </c>
      <c r="E30" s="1">
        <v>49</v>
      </c>
      <c r="F30" s="1" t="s">
        <v>9</v>
      </c>
      <c r="G30" s="1">
        <v>9750</v>
      </c>
      <c r="H30" s="1">
        <v>15.234375</v>
      </c>
      <c r="I30" s="1">
        <v>35328.921875</v>
      </c>
      <c r="J30" s="1">
        <v>37095.367968750004</v>
      </c>
      <c r="K30" s="1">
        <v>0.32</v>
      </c>
      <c r="L30" s="1">
        <v>11305.255000000001</v>
      </c>
      <c r="M30" s="2">
        <v>48400.622968750002</v>
      </c>
      <c r="N30" s="2">
        <v>50675.452248281246</v>
      </c>
    </row>
    <row r="31" spans="1:14" x14ac:dyDescent="0.3">
      <c r="A31" s="1" t="s">
        <v>107</v>
      </c>
      <c r="B31" s="1" t="s">
        <v>108</v>
      </c>
      <c r="C31" s="1" t="s">
        <v>6002</v>
      </c>
      <c r="D31" s="1">
        <v>445</v>
      </c>
      <c r="E31" s="1">
        <v>46</v>
      </c>
      <c r="F31" s="1" t="s">
        <v>15</v>
      </c>
      <c r="G31" s="1">
        <v>66750</v>
      </c>
      <c r="H31" s="1">
        <v>104.296875</v>
      </c>
      <c r="I31" s="1">
        <v>65699.234375</v>
      </c>
      <c r="J31" s="1">
        <v>68984.196093749997</v>
      </c>
      <c r="K31" s="1">
        <v>0</v>
      </c>
      <c r="L31" s="1">
        <v>0</v>
      </c>
      <c r="M31" s="2">
        <v>68984.196093749997</v>
      </c>
      <c r="N31" s="2">
        <v>72226.453310156241</v>
      </c>
    </row>
    <row r="32" spans="1:14" x14ac:dyDescent="0.3">
      <c r="A32" s="1" t="s">
        <v>109</v>
      </c>
      <c r="B32" s="1" t="s">
        <v>110</v>
      </c>
      <c r="C32" s="1" t="s">
        <v>6026</v>
      </c>
      <c r="D32" s="1">
        <v>40</v>
      </c>
      <c r="E32" s="1">
        <v>34</v>
      </c>
      <c r="F32" s="1" t="s">
        <v>15</v>
      </c>
      <c r="G32" s="1">
        <v>6000</v>
      </c>
      <c r="H32" s="1">
        <v>9.375</v>
      </c>
      <c r="I32" s="1">
        <v>33330.875</v>
      </c>
      <c r="J32" s="1">
        <v>34997.418750000004</v>
      </c>
      <c r="K32" s="1">
        <v>0.32</v>
      </c>
      <c r="L32" s="1">
        <v>10665.880000000001</v>
      </c>
      <c r="M32" s="2">
        <v>45663.298750000002</v>
      </c>
      <c r="N32" s="2">
        <v>47809.473791249999</v>
      </c>
    </row>
    <row r="33" spans="1:14" x14ac:dyDescent="0.3">
      <c r="A33" s="1" t="s">
        <v>113</v>
      </c>
      <c r="B33" s="1" t="s">
        <v>114</v>
      </c>
      <c r="C33" s="1" t="s">
        <v>6005</v>
      </c>
      <c r="D33" s="1">
        <v>1800</v>
      </c>
      <c r="E33" s="1">
        <v>48</v>
      </c>
      <c r="F33" s="1" t="s">
        <v>15</v>
      </c>
      <c r="G33" s="1">
        <v>270000</v>
      </c>
      <c r="H33" s="1">
        <v>421.875</v>
      </c>
      <c r="I33" s="1">
        <v>173993.375</v>
      </c>
      <c r="J33" s="1">
        <v>182693.04375000001</v>
      </c>
      <c r="K33" s="1">
        <v>0</v>
      </c>
      <c r="L33" s="1">
        <v>0</v>
      </c>
      <c r="M33" s="2">
        <v>182693.04375000001</v>
      </c>
      <c r="N33" s="2">
        <v>191279.61680625001</v>
      </c>
    </row>
    <row r="34" spans="1:14" x14ac:dyDescent="0.3">
      <c r="A34" s="1" t="s">
        <v>115</v>
      </c>
      <c r="B34" s="1" t="s">
        <v>116</v>
      </c>
      <c r="C34" s="1" t="s">
        <v>6035</v>
      </c>
      <c r="D34" s="1">
        <v>419</v>
      </c>
      <c r="E34" s="1">
        <v>127</v>
      </c>
      <c r="F34" s="1" t="s">
        <v>15</v>
      </c>
      <c r="G34" s="1">
        <v>62850</v>
      </c>
      <c r="H34" s="1">
        <v>98.203125</v>
      </c>
      <c r="I34" s="1">
        <v>63621.265625</v>
      </c>
      <c r="J34" s="1">
        <v>66802.328906249997</v>
      </c>
      <c r="K34" s="1">
        <v>0.3</v>
      </c>
      <c r="L34" s="1">
        <v>19086.379687500001</v>
      </c>
      <c r="M34" s="2">
        <v>85888.708593749994</v>
      </c>
      <c r="N34" s="2">
        <v>89925.477897656237</v>
      </c>
    </row>
    <row r="35" spans="1:14" x14ac:dyDescent="0.3">
      <c r="A35" s="1" t="s">
        <v>117</v>
      </c>
      <c r="B35" s="1" t="s">
        <v>118</v>
      </c>
      <c r="C35" s="1" t="s">
        <v>6028</v>
      </c>
      <c r="D35" s="1">
        <v>63</v>
      </c>
      <c r="E35" s="1">
        <v>31</v>
      </c>
      <c r="G35" s="1">
        <v>9450</v>
      </c>
      <c r="H35" s="1">
        <v>14.765625</v>
      </c>
      <c r="I35" s="1">
        <v>35169.078125</v>
      </c>
      <c r="J35" s="1">
        <v>36927.532031250004</v>
      </c>
      <c r="K35" s="1">
        <v>0.3</v>
      </c>
      <c r="L35" s="1">
        <v>10550.723437499999</v>
      </c>
      <c r="M35" s="2">
        <v>47478.255468750001</v>
      </c>
      <c r="N35" s="2">
        <v>49709.73347578125</v>
      </c>
    </row>
    <row r="36" spans="1:14" x14ac:dyDescent="0.3">
      <c r="A36" s="1" t="s">
        <v>128</v>
      </c>
      <c r="B36" s="1" t="s">
        <v>129</v>
      </c>
      <c r="C36" s="1" t="s">
        <v>6019</v>
      </c>
      <c r="D36" s="1">
        <v>99</v>
      </c>
      <c r="E36" s="1">
        <v>33</v>
      </c>
      <c r="F36" s="1" t="s">
        <v>15</v>
      </c>
      <c r="G36" s="1">
        <v>14850</v>
      </c>
      <c r="H36" s="1">
        <v>23.203125</v>
      </c>
      <c r="I36" s="1">
        <v>38046.265625</v>
      </c>
      <c r="J36" s="1">
        <v>39948.578906250004</v>
      </c>
      <c r="K36" s="1">
        <v>0.3</v>
      </c>
      <c r="L36" s="1">
        <v>11413.879687499999</v>
      </c>
      <c r="M36" s="2">
        <v>51362.458593750001</v>
      </c>
      <c r="N36" s="2">
        <v>53776.494147656245</v>
      </c>
    </row>
    <row r="37" spans="1:14" x14ac:dyDescent="0.3">
      <c r="A37" s="1" t="s">
        <v>130</v>
      </c>
      <c r="B37" s="1" t="s">
        <v>131</v>
      </c>
      <c r="C37" s="1" t="s">
        <v>6019</v>
      </c>
      <c r="D37" s="1">
        <v>5000</v>
      </c>
      <c r="E37" s="1">
        <v>160</v>
      </c>
      <c r="F37" s="1" t="s">
        <v>9</v>
      </c>
      <c r="G37" s="1">
        <v>750000</v>
      </c>
      <c r="H37" s="1">
        <v>1171.875</v>
      </c>
      <c r="I37" s="1">
        <v>429743.375</v>
      </c>
      <c r="J37" s="1">
        <v>451230.54375000001</v>
      </c>
      <c r="K37" s="1">
        <v>0.3</v>
      </c>
      <c r="L37" s="1">
        <v>128923.0125</v>
      </c>
      <c r="M37" s="2">
        <v>580153.55625000002</v>
      </c>
      <c r="N37" s="2">
        <v>607420.77339374996</v>
      </c>
    </row>
    <row r="38" spans="1:14" x14ac:dyDescent="0.3">
      <c r="A38" s="1" t="s">
        <v>132</v>
      </c>
      <c r="B38" s="1" t="s">
        <v>133</v>
      </c>
      <c r="C38" s="1" t="s">
        <v>6028</v>
      </c>
      <c r="D38" s="1">
        <v>25</v>
      </c>
      <c r="E38" s="1">
        <v>32</v>
      </c>
      <c r="F38" s="1" t="s">
        <v>15</v>
      </c>
      <c r="G38" s="1">
        <v>3750</v>
      </c>
      <c r="H38" s="1">
        <v>5.859375</v>
      </c>
      <c r="I38" s="1">
        <v>32132.046875</v>
      </c>
      <c r="J38" s="1">
        <v>33738.649218750004</v>
      </c>
      <c r="K38" s="1">
        <v>0.3</v>
      </c>
      <c r="L38" s="1">
        <v>9639.6140624999989</v>
      </c>
      <c r="M38" s="2">
        <v>43378.263281250001</v>
      </c>
      <c r="N38" s="2">
        <v>45417.041655468747</v>
      </c>
    </row>
    <row r="39" spans="1:14" x14ac:dyDescent="0.3">
      <c r="A39" s="1" t="s">
        <v>136</v>
      </c>
      <c r="B39" s="1" t="s">
        <v>137</v>
      </c>
      <c r="C39" s="1" t="s">
        <v>6007</v>
      </c>
      <c r="D39" s="1">
        <v>119</v>
      </c>
      <c r="E39" s="1">
        <v>36</v>
      </c>
      <c r="F39" s="1" t="s">
        <v>15</v>
      </c>
      <c r="G39" s="1">
        <v>17850</v>
      </c>
      <c r="H39" s="1">
        <v>27.890625</v>
      </c>
      <c r="I39" s="1">
        <v>39644.703125</v>
      </c>
      <c r="J39" s="1">
        <v>41626.938281250004</v>
      </c>
      <c r="K39" s="1">
        <v>0</v>
      </c>
      <c r="L39" s="1">
        <v>0</v>
      </c>
      <c r="M39" s="2">
        <v>41626.938281250004</v>
      </c>
      <c r="N39" s="2">
        <v>43583.404380468754</v>
      </c>
    </row>
    <row r="40" spans="1:14" x14ac:dyDescent="0.3">
      <c r="A40" s="1" t="s">
        <v>138</v>
      </c>
      <c r="B40" s="1" t="s">
        <v>139</v>
      </c>
      <c r="C40" s="1" t="s">
        <v>6027</v>
      </c>
      <c r="D40" s="1">
        <v>53</v>
      </c>
      <c r="E40" s="1">
        <v>20</v>
      </c>
      <c r="F40" s="1" t="s">
        <v>15</v>
      </c>
      <c r="G40" s="1">
        <v>7950</v>
      </c>
      <c r="H40" s="1">
        <v>12.421875</v>
      </c>
      <c r="I40" s="1">
        <v>34369.859375</v>
      </c>
      <c r="J40" s="1">
        <v>36088.352343750004</v>
      </c>
      <c r="K40" s="1">
        <v>0.3</v>
      </c>
      <c r="L40" s="1">
        <v>10310.957812499999</v>
      </c>
      <c r="M40" s="2">
        <v>46399.310156250001</v>
      </c>
      <c r="N40" s="2">
        <v>48580.077733593746</v>
      </c>
    </row>
    <row r="41" spans="1:14" x14ac:dyDescent="0.3">
      <c r="A41" s="1" t="s">
        <v>140</v>
      </c>
      <c r="B41" s="1" t="s">
        <v>141</v>
      </c>
      <c r="C41" s="1" t="s">
        <v>6006</v>
      </c>
      <c r="D41" s="1">
        <v>23</v>
      </c>
      <c r="E41" s="1">
        <v>75</v>
      </c>
      <c r="F41" s="1" t="s">
        <v>15</v>
      </c>
      <c r="G41" s="1">
        <v>3450</v>
      </c>
      <c r="H41" s="1">
        <v>5.390625</v>
      </c>
      <c r="I41" s="1">
        <v>31972.203125</v>
      </c>
      <c r="J41" s="1">
        <v>33570.813281250004</v>
      </c>
      <c r="K41" s="1">
        <v>0</v>
      </c>
      <c r="L41" s="1">
        <v>0</v>
      </c>
      <c r="M41" s="2">
        <v>33570.813281250004</v>
      </c>
      <c r="N41" s="2">
        <v>35148.641505468753</v>
      </c>
    </row>
    <row r="42" spans="1:14" x14ac:dyDescent="0.3">
      <c r="A42" s="1" t="s">
        <v>142</v>
      </c>
      <c r="B42" s="1" t="s">
        <v>143</v>
      </c>
      <c r="C42" s="1" t="s">
        <v>6026</v>
      </c>
      <c r="D42" s="1">
        <v>450</v>
      </c>
      <c r="E42" s="1">
        <v>200</v>
      </c>
      <c r="F42" s="1" t="s">
        <v>15</v>
      </c>
      <c r="G42" s="1">
        <v>67500</v>
      </c>
      <c r="H42" s="1">
        <v>105.46875</v>
      </c>
      <c r="I42" s="1">
        <v>66098.84375</v>
      </c>
      <c r="J42" s="1">
        <v>69403.785937499997</v>
      </c>
      <c r="K42" s="1">
        <v>0.32</v>
      </c>
      <c r="L42" s="1">
        <v>21151.63</v>
      </c>
      <c r="M42" s="2">
        <v>90555.415937500002</v>
      </c>
      <c r="N42" s="2">
        <v>94811.520486562498</v>
      </c>
    </row>
    <row r="43" spans="1:14" x14ac:dyDescent="0.3">
      <c r="A43" s="1" t="s">
        <v>149</v>
      </c>
      <c r="B43" s="1" t="s">
        <v>150</v>
      </c>
      <c r="C43" s="1" t="s">
        <v>6034</v>
      </c>
      <c r="D43" s="1">
        <v>6190</v>
      </c>
      <c r="E43" s="1">
        <v>2132</v>
      </c>
      <c r="F43" s="1" t="s">
        <v>9</v>
      </c>
      <c r="G43" s="1">
        <v>928500</v>
      </c>
      <c r="H43" s="1">
        <v>1450.78125</v>
      </c>
      <c r="I43" s="1">
        <v>524850.40625</v>
      </c>
      <c r="J43" s="1">
        <v>551092.92656250007</v>
      </c>
      <c r="K43" s="1">
        <v>0.32</v>
      </c>
      <c r="L43" s="1">
        <v>167952.13</v>
      </c>
      <c r="M43" s="2">
        <v>719045.05656250007</v>
      </c>
      <c r="N43" s="2">
        <v>752840.17422093754</v>
      </c>
    </row>
    <row r="44" spans="1:14" x14ac:dyDescent="0.3">
      <c r="A44" s="1" t="s">
        <v>151</v>
      </c>
      <c r="B44" s="1" t="s">
        <v>152</v>
      </c>
      <c r="C44" s="1" t="s">
        <v>6040</v>
      </c>
      <c r="D44" s="1">
        <v>1274</v>
      </c>
      <c r="E44" s="1">
        <v>401</v>
      </c>
      <c r="F44" s="1" t="s">
        <v>9</v>
      </c>
      <c r="G44" s="1">
        <v>191100</v>
      </c>
      <c r="H44" s="1">
        <v>298.59375</v>
      </c>
      <c r="I44" s="1">
        <v>131954.46875</v>
      </c>
      <c r="J44" s="1">
        <v>138552.19218750001</v>
      </c>
      <c r="K44" s="1">
        <v>0</v>
      </c>
      <c r="L44" s="1">
        <v>0</v>
      </c>
      <c r="M44" s="2">
        <v>138552.19218750001</v>
      </c>
      <c r="N44" s="2">
        <v>145064.14522031249</v>
      </c>
    </row>
    <row r="45" spans="1:14" x14ac:dyDescent="0.3">
      <c r="A45" s="1" t="s">
        <v>154</v>
      </c>
      <c r="B45" s="1" t="s">
        <v>155</v>
      </c>
      <c r="C45" s="1" t="s">
        <v>6039</v>
      </c>
      <c r="D45" s="1">
        <v>280</v>
      </c>
      <c r="E45" s="1">
        <v>64</v>
      </c>
      <c r="F45" s="1" t="s">
        <v>15</v>
      </c>
      <c r="G45" s="1">
        <v>42000</v>
      </c>
      <c r="H45" s="1">
        <v>65.625</v>
      </c>
      <c r="I45" s="1">
        <v>52512.125</v>
      </c>
      <c r="J45" s="1">
        <v>55137.731250000004</v>
      </c>
      <c r="K45" s="1">
        <v>0.3</v>
      </c>
      <c r="L45" s="1">
        <v>15753.637499999999</v>
      </c>
      <c r="M45" s="2">
        <v>70891.368750000009</v>
      </c>
      <c r="N45" s="2">
        <v>74223.263081249999</v>
      </c>
    </row>
    <row r="46" spans="1:14" x14ac:dyDescent="0.3">
      <c r="A46" s="1" t="s">
        <v>156</v>
      </c>
      <c r="B46" s="1" t="s">
        <v>157</v>
      </c>
      <c r="C46" s="1" t="s">
        <v>6025</v>
      </c>
      <c r="D46" s="1">
        <v>383</v>
      </c>
      <c r="E46" s="1">
        <v>116</v>
      </c>
      <c r="F46" s="1" t="s">
        <v>9</v>
      </c>
      <c r="G46" s="1">
        <v>57450</v>
      </c>
      <c r="H46" s="1">
        <v>89.765625</v>
      </c>
      <c r="I46" s="1">
        <v>60744.078125</v>
      </c>
      <c r="J46" s="1">
        <v>63781.282031250004</v>
      </c>
      <c r="K46" s="1">
        <v>0.32</v>
      </c>
      <c r="L46" s="1">
        <v>19438.105</v>
      </c>
      <c r="M46" s="2">
        <v>83219.387031250008</v>
      </c>
      <c r="N46" s="2">
        <v>87130.698221718747</v>
      </c>
    </row>
    <row r="47" spans="1:14" x14ac:dyDescent="0.3">
      <c r="A47" s="1" t="s">
        <v>163</v>
      </c>
      <c r="B47" s="1" t="s">
        <v>164</v>
      </c>
      <c r="C47" s="1" t="s">
        <v>6002</v>
      </c>
      <c r="D47" s="1">
        <v>300</v>
      </c>
      <c r="E47" s="1">
        <v>105</v>
      </c>
      <c r="F47" s="1" t="s">
        <v>15</v>
      </c>
      <c r="G47" s="1">
        <v>45000</v>
      </c>
      <c r="H47" s="1">
        <v>70.3125</v>
      </c>
      <c r="I47" s="1">
        <v>54110.5625</v>
      </c>
      <c r="J47" s="1">
        <v>56816.090625000004</v>
      </c>
      <c r="K47" s="1">
        <v>0</v>
      </c>
      <c r="L47" s="1">
        <v>0</v>
      </c>
      <c r="M47" s="2">
        <v>56816.090625000004</v>
      </c>
      <c r="N47" s="2">
        <v>59486.446884375</v>
      </c>
    </row>
    <row r="48" spans="1:14" x14ac:dyDescent="0.3">
      <c r="A48" s="1" t="s">
        <v>168</v>
      </c>
      <c r="B48" s="1" t="s">
        <v>169</v>
      </c>
      <c r="C48" s="1" t="s">
        <v>6042</v>
      </c>
      <c r="D48" s="1">
        <v>244</v>
      </c>
      <c r="E48" s="1">
        <v>74</v>
      </c>
      <c r="G48" s="1">
        <v>36600</v>
      </c>
      <c r="H48" s="1">
        <v>57.1875</v>
      </c>
      <c r="I48" s="1">
        <v>49634.9375</v>
      </c>
      <c r="J48" s="1">
        <v>52116.684375000004</v>
      </c>
      <c r="K48" s="1">
        <v>0</v>
      </c>
      <c r="L48" s="1">
        <v>0</v>
      </c>
      <c r="M48" s="2">
        <v>52116.684375000004</v>
      </c>
      <c r="N48" s="2">
        <v>54566.168540625004</v>
      </c>
    </row>
    <row r="49" spans="1:14" x14ac:dyDescent="0.3">
      <c r="A49" s="1" t="s">
        <v>170</v>
      </c>
      <c r="B49" s="1" t="s">
        <v>171</v>
      </c>
      <c r="C49" s="1" t="s">
        <v>6029</v>
      </c>
      <c r="D49" s="1">
        <v>300</v>
      </c>
      <c r="E49" s="1">
        <v>101</v>
      </c>
      <c r="F49" s="1" t="s">
        <v>15</v>
      </c>
      <c r="G49" s="1">
        <v>45000</v>
      </c>
      <c r="H49" s="1">
        <v>70.3125</v>
      </c>
      <c r="I49" s="1">
        <v>54110.5625</v>
      </c>
      <c r="J49" s="1">
        <v>56816.090625000004</v>
      </c>
      <c r="K49" s="1">
        <v>0.32</v>
      </c>
      <c r="L49" s="1">
        <v>17315.38</v>
      </c>
      <c r="M49" s="2">
        <v>74131.470625000002</v>
      </c>
      <c r="N49" s="2">
        <v>77615.649744374998</v>
      </c>
    </row>
    <row r="50" spans="1:14" x14ac:dyDescent="0.3">
      <c r="A50" s="1" t="s">
        <v>176</v>
      </c>
      <c r="B50" s="1" t="s">
        <v>177</v>
      </c>
      <c r="C50" s="1" t="s">
        <v>6012</v>
      </c>
      <c r="D50" s="1">
        <v>317</v>
      </c>
      <c r="E50" s="1">
        <v>96</v>
      </c>
      <c r="F50" s="1" t="s">
        <v>9</v>
      </c>
      <c r="G50" s="1">
        <v>47550</v>
      </c>
      <c r="H50" s="1">
        <v>74.296875</v>
      </c>
      <c r="I50" s="1">
        <v>55469.234375</v>
      </c>
      <c r="J50" s="1">
        <v>58242.696093750004</v>
      </c>
      <c r="K50" s="1">
        <v>0</v>
      </c>
      <c r="L50" s="1">
        <v>0</v>
      </c>
      <c r="M50" s="2">
        <v>58242.696093750004</v>
      </c>
      <c r="N50" s="2">
        <v>60980.102810156248</v>
      </c>
    </row>
    <row r="51" spans="1:14" x14ac:dyDescent="0.3">
      <c r="A51" s="1" t="s">
        <v>181</v>
      </c>
      <c r="B51" s="1" t="s">
        <v>182</v>
      </c>
      <c r="C51" s="1" t="s">
        <v>6007</v>
      </c>
      <c r="D51" s="1">
        <v>70</v>
      </c>
      <c r="E51" s="1">
        <v>41</v>
      </c>
      <c r="F51" s="1" t="s">
        <v>15</v>
      </c>
      <c r="G51" s="1">
        <v>10500</v>
      </c>
      <c r="H51" s="1">
        <v>16.40625</v>
      </c>
      <c r="I51" s="1">
        <v>35728.53125</v>
      </c>
      <c r="J51" s="1">
        <v>37514.957812500004</v>
      </c>
      <c r="K51" s="1">
        <v>0</v>
      </c>
      <c r="L51" s="1">
        <v>0</v>
      </c>
      <c r="M51" s="2">
        <v>37514.957812500004</v>
      </c>
      <c r="N51" s="2">
        <v>39278.160829687506</v>
      </c>
    </row>
    <row r="52" spans="1:14" x14ac:dyDescent="0.3">
      <c r="A52" s="1" t="s">
        <v>185</v>
      </c>
      <c r="B52" s="1" t="s">
        <v>186</v>
      </c>
      <c r="C52" s="1" t="s">
        <v>6011</v>
      </c>
      <c r="D52" s="1">
        <v>215</v>
      </c>
      <c r="E52" s="1">
        <v>76</v>
      </c>
      <c r="F52" s="1" t="s">
        <v>15</v>
      </c>
      <c r="G52" s="1">
        <v>32250</v>
      </c>
      <c r="H52" s="1">
        <v>50.390625</v>
      </c>
      <c r="I52" s="1">
        <v>47317.203125</v>
      </c>
      <c r="J52" s="1">
        <v>49683.063281250004</v>
      </c>
      <c r="K52" s="1">
        <v>0.32</v>
      </c>
      <c r="L52" s="1">
        <v>15141.505000000001</v>
      </c>
      <c r="M52" s="2">
        <v>64824.568281250002</v>
      </c>
      <c r="N52" s="2">
        <v>67871.322990468747</v>
      </c>
    </row>
    <row r="53" spans="1:14" x14ac:dyDescent="0.3">
      <c r="A53" s="1" t="s">
        <v>189</v>
      </c>
      <c r="B53" s="1" t="s">
        <v>190</v>
      </c>
      <c r="C53" s="1" t="s">
        <v>6042</v>
      </c>
      <c r="D53" s="1">
        <v>45</v>
      </c>
      <c r="E53" s="1">
        <v>46</v>
      </c>
      <c r="F53" s="1" t="s">
        <v>102</v>
      </c>
      <c r="G53" s="1">
        <v>6750</v>
      </c>
      <c r="H53" s="1">
        <v>10.546875</v>
      </c>
      <c r="I53" s="1">
        <v>33730.484375</v>
      </c>
      <c r="J53" s="1">
        <v>35417.008593750004</v>
      </c>
      <c r="K53" s="1">
        <v>0</v>
      </c>
      <c r="L53" s="1">
        <v>0</v>
      </c>
      <c r="M53" s="2">
        <v>35417.008593750004</v>
      </c>
      <c r="N53" s="2">
        <v>37081.607997656254</v>
      </c>
    </row>
    <row r="54" spans="1:14" x14ac:dyDescent="0.3">
      <c r="A54" s="1" t="s">
        <v>191</v>
      </c>
      <c r="B54" s="1" t="s">
        <v>192</v>
      </c>
      <c r="C54" s="1" t="s">
        <v>6029</v>
      </c>
      <c r="D54" s="1">
        <v>120</v>
      </c>
      <c r="E54" s="1">
        <v>73</v>
      </c>
      <c r="F54" s="1" t="s">
        <v>9</v>
      </c>
      <c r="G54" s="1">
        <v>18000</v>
      </c>
      <c r="H54" s="1">
        <v>28.125</v>
      </c>
      <c r="I54" s="1">
        <v>39724.625</v>
      </c>
      <c r="J54" s="1">
        <v>41710.856250000004</v>
      </c>
      <c r="K54" s="1">
        <v>0.32</v>
      </c>
      <c r="L54" s="1">
        <v>12711.880000000001</v>
      </c>
      <c r="M54" s="2">
        <v>54422.736250000002</v>
      </c>
      <c r="N54" s="2">
        <v>56980.604853749996</v>
      </c>
    </row>
    <row r="55" spans="1:14" x14ac:dyDescent="0.3">
      <c r="A55" s="1" t="s">
        <v>193</v>
      </c>
      <c r="B55" s="1" t="s">
        <v>194</v>
      </c>
      <c r="C55" s="1" t="s">
        <v>6012</v>
      </c>
      <c r="D55" s="1">
        <v>1020</v>
      </c>
      <c r="E55" s="1">
        <v>309</v>
      </c>
      <c r="G55" s="1">
        <v>153000</v>
      </c>
      <c r="H55" s="1">
        <v>239.0625</v>
      </c>
      <c r="I55" s="1">
        <v>111654.3125</v>
      </c>
      <c r="J55" s="1">
        <v>117237.02812500001</v>
      </c>
      <c r="K55" s="1">
        <v>0</v>
      </c>
      <c r="L55" s="1">
        <v>0</v>
      </c>
      <c r="M55" s="2">
        <v>117237.02812500001</v>
      </c>
      <c r="N55" s="2">
        <v>122747.168446875</v>
      </c>
    </row>
    <row r="56" spans="1:14" x14ac:dyDescent="0.3">
      <c r="A56" s="1" t="s">
        <v>202</v>
      </c>
      <c r="B56" s="1" t="s">
        <v>203</v>
      </c>
      <c r="C56" s="1" t="s">
        <v>6007</v>
      </c>
      <c r="D56" s="1">
        <v>74</v>
      </c>
      <c r="E56" s="1">
        <v>36</v>
      </c>
      <c r="F56" s="1" t="s">
        <v>15</v>
      </c>
      <c r="G56" s="1">
        <v>11100</v>
      </c>
      <c r="H56" s="1">
        <v>17.34375</v>
      </c>
      <c r="I56" s="1">
        <v>36048.21875</v>
      </c>
      <c r="J56" s="1">
        <v>37850.629687500004</v>
      </c>
      <c r="K56" s="1">
        <v>0</v>
      </c>
      <c r="L56" s="1">
        <v>0</v>
      </c>
      <c r="M56" s="2">
        <v>37850.629687500004</v>
      </c>
      <c r="N56" s="2">
        <v>39629.609282812504</v>
      </c>
    </row>
    <row r="57" spans="1:14" x14ac:dyDescent="0.3">
      <c r="A57" s="1" t="s">
        <v>206</v>
      </c>
      <c r="B57" s="1" t="s">
        <v>207</v>
      </c>
      <c r="C57" s="1" t="s">
        <v>6031</v>
      </c>
      <c r="D57" s="1">
        <v>486</v>
      </c>
      <c r="E57" s="1">
        <v>26</v>
      </c>
      <c r="F57" s="1" t="s">
        <v>15</v>
      </c>
      <c r="G57" s="1">
        <v>72900</v>
      </c>
      <c r="H57" s="1">
        <v>113.90625</v>
      </c>
      <c r="I57" s="1">
        <v>68976.03125</v>
      </c>
      <c r="J57" s="1">
        <v>72424.832812499997</v>
      </c>
      <c r="K57" s="1">
        <v>0.3</v>
      </c>
      <c r="L57" s="1">
        <v>20692.809375000001</v>
      </c>
      <c r="M57" s="2">
        <v>93117.642187499994</v>
      </c>
      <c r="N57" s="2">
        <v>97494.171370312484</v>
      </c>
    </row>
    <row r="58" spans="1:14" x14ac:dyDescent="0.3">
      <c r="A58" s="1" t="s">
        <v>208</v>
      </c>
      <c r="B58" s="1" t="s">
        <v>209</v>
      </c>
      <c r="C58" s="1" t="s">
        <v>6012</v>
      </c>
      <c r="D58" s="1">
        <v>450</v>
      </c>
      <c r="E58" s="1">
        <v>261</v>
      </c>
      <c r="F58" s="1" t="s">
        <v>9</v>
      </c>
      <c r="G58" s="1">
        <v>67500</v>
      </c>
      <c r="H58" s="1">
        <v>105.46875</v>
      </c>
      <c r="I58" s="1">
        <v>66098.84375</v>
      </c>
      <c r="J58" s="1">
        <v>69403.785937499997</v>
      </c>
      <c r="K58" s="1">
        <v>0</v>
      </c>
      <c r="L58" s="1">
        <v>0</v>
      </c>
      <c r="M58" s="2">
        <v>69403.785937499997</v>
      </c>
      <c r="N58" s="2">
        <v>72665.763876562487</v>
      </c>
    </row>
    <row r="59" spans="1:14" x14ac:dyDescent="0.3">
      <c r="A59" s="1" t="s">
        <v>212</v>
      </c>
      <c r="B59" s="1" t="s">
        <v>213</v>
      </c>
      <c r="C59" s="1" t="s">
        <v>6046</v>
      </c>
      <c r="D59" s="1">
        <v>1200</v>
      </c>
      <c r="E59" s="1">
        <v>342</v>
      </c>
      <c r="F59" s="1" t="s">
        <v>15</v>
      </c>
      <c r="G59" s="1">
        <v>180000</v>
      </c>
      <c r="H59" s="1">
        <v>281.25</v>
      </c>
      <c r="I59" s="1">
        <v>126040.25</v>
      </c>
      <c r="J59" s="1">
        <v>132342.26250000001</v>
      </c>
      <c r="K59" s="1">
        <v>0.32</v>
      </c>
      <c r="L59" s="1">
        <v>40332.879999999997</v>
      </c>
      <c r="M59" s="2">
        <v>172675.14250000002</v>
      </c>
      <c r="N59" s="2">
        <v>180790.8741975</v>
      </c>
    </row>
    <row r="60" spans="1:14" x14ac:dyDescent="0.3">
      <c r="A60" s="1" t="s">
        <v>215</v>
      </c>
      <c r="B60" s="1" t="s">
        <v>216</v>
      </c>
      <c r="C60" s="1" t="s">
        <v>6019</v>
      </c>
      <c r="D60" s="1">
        <v>60</v>
      </c>
      <c r="E60" s="1">
        <v>20</v>
      </c>
      <c r="F60" s="1" t="s">
        <v>15</v>
      </c>
      <c r="G60" s="1">
        <v>9000</v>
      </c>
      <c r="H60" s="1">
        <v>14.0625</v>
      </c>
      <c r="I60" s="1">
        <v>34929.3125</v>
      </c>
      <c r="J60" s="1">
        <v>36675.778125000004</v>
      </c>
      <c r="K60" s="1">
        <v>0.3</v>
      </c>
      <c r="L60" s="1">
        <v>10478.793749999999</v>
      </c>
      <c r="M60" s="2">
        <v>47154.571875000001</v>
      </c>
      <c r="N60" s="2">
        <v>49370.836753124997</v>
      </c>
    </row>
    <row r="61" spans="1:14" x14ac:dyDescent="0.3">
      <c r="A61" s="1" t="s">
        <v>217</v>
      </c>
      <c r="B61" s="1" t="s">
        <v>218</v>
      </c>
      <c r="C61" s="1" t="s">
        <v>6034</v>
      </c>
      <c r="D61" s="1">
        <v>45</v>
      </c>
      <c r="E61" s="1">
        <v>19</v>
      </c>
      <c r="F61" s="1" t="s">
        <v>15</v>
      </c>
      <c r="G61" s="1">
        <v>6750</v>
      </c>
      <c r="H61" s="1">
        <v>10.546875</v>
      </c>
      <c r="I61" s="1">
        <v>33730.484375</v>
      </c>
      <c r="J61" s="1">
        <v>35417.008593750004</v>
      </c>
      <c r="K61" s="1">
        <v>0.32</v>
      </c>
      <c r="L61" s="1">
        <v>10793.755000000001</v>
      </c>
      <c r="M61" s="2">
        <v>46210.763593750002</v>
      </c>
      <c r="N61" s="2">
        <v>48382.669482656245</v>
      </c>
    </row>
    <row r="62" spans="1:14" x14ac:dyDescent="0.3">
      <c r="A62" s="1" t="s">
        <v>220</v>
      </c>
      <c r="B62" s="1" t="s">
        <v>221</v>
      </c>
      <c r="C62" s="1" t="s">
        <v>6012</v>
      </c>
      <c r="D62" s="1">
        <v>35</v>
      </c>
      <c r="E62" s="1">
        <v>15</v>
      </c>
      <c r="F62" s="1" t="s">
        <v>15</v>
      </c>
      <c r="G62" s="1">
        <v>5250</v>
      </c>
      <c r="H62" s="1">
        <v>8.203125</v>
      </c>
      <c r="I62" s="1">
        <v>32931.265625</v>
      </c>
      <c r="J62" s="1">
        <v>34577.828906250004</v>
      </c>
      <c r="K62" s="1">
        <v>0</v>
      </c>
      <c r="L62" s="1">
        <v>0</v>
      </c>
      <c r="M62" s="2">
        <v>34577.828906250004</v>
      </c>
      <c r="N62" s="2">
        <v>36202.986864843755</v>
      </c>
    </row>
    <row r="63" spans="1:14" x14ac:dyDescent="0.3">
      <c r="A63" s="1" t="s">
        <v>224</v>
      </c>
      <c r="B63" s="1" t="s">
        <v>225</v>
      </c>
      <c r="C63" s="1" t="s">
        <v>6007</v>
      </c>
      <c r="D63" s="1">
        <v>501</v>
      </c>
      <c r="E63" s="1">
        <v>179</v>
      </c>
      <c r="F63" s="1" t="s">
        <v>15</v>
      </c>
      <c r="G63" s="1">
        <v>75150</v>
      </c>
      <c r="H63" s="1">
        <v>117.421875</v>
      </c>
      <c r="I63" s="1">
        <v>70174.859375</v>
      </c>
      <c r="J63" s="1">
        <v>73683.602343749997</v>
      </c>
      <c r="K63" s="1">
        <v>0</v>
      </c>
      <c r="L63" s="1">
        <v>0</v>
      </c>
      <c r="M63" s="2">
        <v>73683.602343749997</v>
      </c>
      <c r="N63" s="2">
        <v>77146.731653906245</v>
      </c>
    </row>
    <row r="64" spans="1:14" x14ac:dyDescent="0.3">
      <c r="A64" s="1" t="s">
        <v>228</v>
      </c>
      <c r="B64" s="1" t="s">
        <v>229</v>
      </c>
      <c r="C64" s="1" t="s">
        <v>6048</v>
      </c>
      <c r="D64" s="1">
        <v>325</v>
      </c>
      <c r="E64" s="1">
        <v>30</v>
      </c>
      <c r="F64" s="1" t="s">
        <v>9</v>
      </c>
      <c r="G64" s="1">
        <v>48750</v>
      </c>
      <c r="H64" s="1">
        <v>76.171875</v>
      </c>
      <c r="I64" s="1">
        <v>56108.609375</v>
      </c>
      <c r="J64" s="1">
        <v>58914.039843750004</v>
      </c>
      <c r="K64" s="1">
        <v>0</v>
      </c>
      <c r="L64" s="1">
        <v>0</v>
      </c>
      <c r="M64" s="2">
        <v>58914.039843750004</v>
      </c>
      <c r="N64" s="2">
        <v>61682.999716406252</v>
      </c>
    </row>
    <row r="65" spans="1:14" x14ac:dyDescent="0.3">
      <c r="A65" s="1" t="s">
        <v>234</v>
      </c>
      <c r="B65" s="1" t="s">
        <v>235</v>
      </c>
      <c r="C65" s="1" t="s">
        <v>6005</v>
      </c>
      <c r="D65" s="1">
        <v>101</v>
      </c>
      <c r="E65" s="1">
        <v>72</v>
      </c>
      <c r="F65" s="1" t="s">
        <v>15</v>
      </c>
      <c r="G65" s="1">
        <v>15150</v>
      </c>
      <c r="H65" s="1">
        <v>23.671875</v>
      </c>
      <c r="I65" s="1">
        <v>38206.109375</v>
      </c>
      <c r="J65" s="1">
        <v>40116.414843750004</v>
      </c>
      <c r="K65" s="1">
        <v>0</v>
      </c>
      <c r="L65" s="1">
        <v>0</v>
      </c>
      <c r="M65" s="2">
        <v>40116.414843750004</v>
      </c>
      <c r="N65" s="2">
        <v>42001.886341406251</v>
      </c>
    </row>
    <row r="66" spans="1:14" x14ac:dyDescent="0.3">
      <c r="A66" s="1" t="s">
        <v>236</v>
      </c>
      <c r="B66" s="1" t="s">
        <v>237</v>
      </c>
      <c r="C66" s="1" t="s">
        <v>6023</v>
      </c>
      <c r="D66" s="1">
        <v>59</v>
      </c>
      <c r="E66" s="1">
        <v>23</v>
      </c>
      <c r="G66" s="1">
        <v>8850</v>
      </c>
      <c r="H66" s="1">
        <v>13.828125</v>
      </c>
      <c r="I66" s="1">
        <v>34849.390625</v>
      </c>
      <c r="J66" s="1">
        <v>36591.860156250004</v>
      </c>
      <c r="K66" s="1">
        <v>0</v>
      </c>
      <c r="L66" s="1">
        <v>0</v>
      </c>
      <c r="M66" s="2">
        <v>36591.860156250004</v>
      </c>
      <c r="N66" s="2">
        <v>38311.677583593751</v>
      </c>
    </row>
    <row r="67" spans="1:14" x14ac:dyDescent="0.3">
      <c r="A67" s="1" t="s">
        <v>238</v>
      </c>
      <c r="B67" s="1" t="s">
        <v>239</v>
      </c>
      <c r="C67" s="1" t="s">
        <v>6054</v>
      </c>
      <c r="D67" s="1">
        <v>600</v>
      </c>
      <c r="E67" s="1">
        <v>257</v>
      </c>
      <c r="F67" s="1" t="s">
        <v>15</v>
      </c>
      <c r="G67" s="1">
        <v>90000</v>
      </c>
      <c r="H67" s="1">
        <v>140.625</v>
      </c>
      <c r="I67" s="1">
        <v>78087.125</v>
      </c>
      <c r="J67" s="1">
        <v>81991.481249999997</v>
      </c>
      <c r="K67" s="1">
        <v>0.32</v>
      </c>
      <c r="L67" s="1">
        <v>24987.88</v>
      </c>
      <c r="M67" s="2">
        <v>106979.36125</v>
      </c>
      <c r="N67" s="2">
        <v>112007.39122875</v>
      </c>
    </row>
    <row r="68" spans="1:14" x14ac:dyDescent="0.3">
      <c r="A68" s="1" t="s">
        <v>240</v>
      </c>
      <c r="B68" s="1" t="s">
        <v>241</v>
      </c>
      <c r="C68" s="1" t="s">
        <v>6007</v>
      </c>
      <c r="D68" s="1">
        <v>150</v>
      </c>
      <c r="E68" s="1">
        <v>36</v>
      </c>
      <c r="F68" s="1" t="s">
        <v>15</v>
      </c>
      <c r="G68" s="1">
        <v>22500</v>
      </c>
      <c r="H68" s="1">
        <v>35.15625</v>
      </c>
      <c r="I68" s="1">
        <v>42122.28125</v>
      </c>
      <c r="J68" s="1">
        <v>44228.395312500004</v>
      </c>
      <c r="K68" s="1">
        <v>0</v>
      </c>
      <c r="L68" s="1">
        <v>0</v>
      </c>
      <c r="M68" s="2">
        <v>44228.395312500004</v>
      </c>
      <c r="N68" s="2">
        <v>46307.129892187499</v>
      </c>
    </row>
    <row r="69" spans="1:14" x14ac:dyDescent="0.3">
      <c r="A69" s="1" t="s">
        <v>242</v>
      </c>
      <c r="B69" s="1" t="s">
        <v>243</v>
      </c>
      <c r="C69" s="1" t="s">
        <v>6004</v>
      </c>
      <c r="D69" s="1">
        <v>850</v>
      </c>
      <c r="E69" s="1">
        <v>304</v>
      </c>
      <c r="F69" s="1" t="s">
        <v>15</v>
      </c>
      <c r="G69" s="1">
        <v>127500</v>
      </c>
      <c r="H69" s="1">
        <v>199.21875</v>
      </c>
      <c r="I69" s="1">
        <v>98067.59375</v>
      </c>
      <c r="J69" s="1">
        <v>102970.9734375</v>
      </c>
      <c r="K69" s="1">
        <v>0</v>
      </c>
      <c r="L69" s="1">
        <v>0</v>
      </c>
      <c r="M69" s="2">
        <v>102970.9734375</v>
      </c>
      <c r="N69" s="2">
        <v>107810.6091890625</v>
      </c>
    </row>
    <row r="70" spans="1:14" x14ac:dyDescent="0.3">
      <c r="A70" s="1" t="s">
        <v>244</v>
      </c>
      <c r="B70" s="1" t="s">
        <v>245</v>
      </c>
      <c r="C70" s="1" t="s">
        <v>6011</v>
      </c>
      <c r="D70" s="1">
        <v>10854</v>
      </c>
      <c r="E70" s="1">
        <v>2862</v>
      </c>
      <c r="F70" s="1" t="s">
        <v>15</v>
      </c>
      <c r="G70" s="1">
        <v>1628100</v>
      </c>
      <c r="H70" s="1">
        <v>2543.90625</v>
      </c>
      <c r="I70" s="1">
        <v>897606.03125</v>
      </c>
      <c r="J70" s="1">
        <v>942486.33281250007</v>
      </c>
      <c r="K70" s="1">
        <v>0.32</v>
      </c>
      <c r="L70" s="1">
        <v>287233.93</v>
      </c>
      <c r="M70" s="2">
        <v>1229720.2628125001</v>
      </c>
      <c r="N70" s="2">
        <v>1287517.1151646876</v>
      </c>
    </row>
    <row r="71" spans="1:14" x14ac:dyDescent="0.3">
      <c r="A71" s="1" t="s">
        <v>246</v>
      </c>
      <c r="B71" s="1" t="s">
        <v>247</v>
      </c>
      <c r="C71" s="1" t="s">
        <v>6007</v>
      </c>
      <c r="D71" s="1">
        <v>165</v>
      </c>
      <c r="E71" s="1">
        <v>61</v>
      </c>
      <c r="F71" s="1" t="s">
        <v>15</v>
      </c>
      <c r="G71" s="1">
        <v>24750</v>
      </c>
      <c r="H71" s="1">
        <v>38.671875</v>
      </c>
      <c r="I71" s="1">
        <v>43321.109375</v>
      </c>
      <c r="J71" s="1">
        <v>45487.164843750004</v>
      </c>
      <c r="K71" s="1">
        <v>0</v>
      </c>
      <c r="L71" s="1">
        <v>0</v>
      </c>
      <c r="M71" s="2">
        <v>45487.164843750004</v>
      </c>
      <c r="N71" s="2">
        <v>47625.061591406251</v>
      </c>
    </row>
    <row r="72" spans="1:14" x14ac:dyDescent="0.3">
      <c r="A72" s="1" t="s">
        <v>250</v>
      </c>
      <c r="B72" s="1" t="s">
        <v>251</v>
      </c>
      <c r="C72" s="1" t="s">
        <v>6030</v>
      </c>
      <c r="D72" s="1">
        <v>120</v>
      </c>
      <c r="E72" s="1">
        <v>49</v>
      </c>
      <c r="G72" s="1">
        <v>18000</v>
      </c>
      <c r="H72" s="1">
        <v>28.125</v>
      </c>
      <c r="I72" s="1">
        <v>39724.625</v>
      </c>
      <c r="J72" s="1">
        <v>41710.856250000004</v>
      </c>
      <c r="K72" s="1">
        <v>0</v>
      </c>
      <c r="L72" s="1">
        <v>0</v>
      </c>
      <c r="M72" s="2">
        <v>41710.856250000004</v>
      </c>
      <c r="N72" s="2">
        <v>43671.266493750001</v>
      </c>
    </row>
    <row r="73" spans="1:14" x14ac:dyDescent="0.3">
      <c r="A73" s="1" t="s">
        <v>254</v>
      </c>
      <c r="B73" s="1" t="s">
        <v>255</v>
      </c>
      <c r="C73" s="1" t="s">
        <v>6044</v>
      </c>
      <c r="D73" s="1">
        <v>1998</v>
      </c>
      <c r="E73" s="1">
        <v>608</v>
      </c>
      <c r="G73" s="1">
        <v>299700</v>
      </c>
      <c r="H73" s="1">
        <v>468.28125</v>
      </c>
      <c r="I73" s="1">
        <v>189817.90625</v>
      </c>
      <c r="J73" s="1">
        <v>199308.80156250001</v>
      </c>
      <c r="K73" s="1">
        <v>0</v>
      </c>
      <c r="L73" s="1">
        <v>0</v>
      </c>
      <c r="M73" s="2">
        <v>199308.80156250001</v>
      </c>
      <c r="N73" s="2">
        <v>208676.31523593751</v>
      </c>
    </row>
    <row r="74" spans="1:14" x14ac:dyDescent="0.3">
      <c r="A74" s="1" t="s">
        <v>256</v>
      </c>
      <c r="B74" s="1" t="s">
        <v>257</v>
      </c>
      <c r="C74" s="1" t="s">
        <v>6030</v>
      </c>
      <c r="D74" s="1">
        <v>55</v>
      </c>
      <c r="E74" s="1">
        <v>25</v>
      </c>
      <c r="F74" s="1" t="s">
        <v>102</v>
      </c>
      <c r="G74" s="1">
        <v>8250</v>
      </c>
      <c r="H74" s="1">
        <v>12.890625</v>
      </c>
      <c r="I74" s="1">
        <v>34529.703125</v>
      </c>
      <c r="J74" s="1">
        <v>36256.188281250004</v>
      </c>
      <c r="K74" s="1">
        <v>0</v>
      </c>
      <c r="L74" s="1">
        <v>0</v>
      </c>
      <c r="M74" s="2">
        <v>36256.188281250004</v>
      </c>
      <c r="N74" s="2">
        <v>37960.229130468753</v>
      </c>
    </row>
    <row r="75" spans="1:14" x14ac:dyDescent="0.3">
      <c r="A75" s="1" t="s">
        <v>258</v>
      </c>
      <c r="B75" s="1" t="s">
        <v>259</v>
      </c>
      <c r="C75" s="1" t="s">
        <v>6007</v>
      </c>
      <c r="D75" s="1">
        <v>105</v>
      </c>
      <c r="E75" s="1">
        <v>32</v>
      </c>
      <c r="F75" s="1" t="s">
        <v>15</v>
      </c>
      <c r="G75" s="1">
        <v>15750</v>
      </c>
      <c r="H75" s="1">
        <v>24.609375</v>
      </c>
      <c r="I75" s="1">
        <v>38525.796875</v>
      </c>
      <c r="J75" s="1">
        <v>40452.086718750004</v>
      </c>
      <c r="K75" s="1">
        <v>0</v>
      </c>
      <c r="L75" s="1">
        <v>0</v>
      </c>
      <c r="M75" s="2">
        <v>40452.086718750004</v>
      </c>
      <c r="N75" s="2">
        <v>42353.334794531249</v>
      </c>
    </row>
    <row r="76" spans="1:14" x14ac:dyDescent="0.3">
      <c r="A76" s="1" t="s">
        <v>260</v>
      </c>
      <c r="B76" s="1" t="s">
        <v>261</v>
      </c>
      <c r="C76" s="1" t="s">
        <v>6019</v>
      </c>
      <c r="D76" s="1">
        <v>183</v>
      </c>
      <c r="E76" s="1">
        <v>41</v>
      </c>
      <c r="F76" s="1" t="s">
        <v>15</v>
      </c>
      <c r="G76" s="1">
        <v>27450</v>
      </c>
      <c r="H76" s="1">
        <v>42.890625</v>
      </c>
      <c r="I76" s="1">
        <v>44759.703125</v>
      </c>
      <c r="J76" s="1">
        <v>46997.688281250004</v>
      </c>
      <c r="K76" s="1">
        <v>0.3</v>
      </c>
      <c r="L76" s="1">
        <v>13427.910937499999</v>
      </c>
      <c r="M76" s="2">
        <v>60425.599218750001</v>
      </c>
      <c r="N76" s="2">
        <v>63265.602382031248</v>
      </c>
    </row>
    <row r="77" spans="1:14" x14ac:dyDescent="0.3">
      <c r="A77" s="1" t="s">
        <v>264</v>
      </c>
      <c r="B77" s="1" t="s">
        <v>265</v>
      </c>
      <c r="C77" s="1" t="s">
        <v>5993</v>
      </c>
      <c r="D77" s="1">
        <v>524</v>
      </c>
      <c r="E77" s="1">
        <v>206</v>
      </c>
      <c r="G77" s="1">
        <v>78600</v>
      </c>
      <c r="H77" s="1">
        <v>122.8125</v>
      </c>
      <c r="I77" s="1">
        <v>72013.0625</v>
      </c>
      <c r="J77" s="1">
        <v>75613.715624999997</v>
      </c>
      <c r="K77" s="1">
        <v>0.3</v>
      </c>
      <c r="L77" s="1">
        <v>21603.918750000001</v>
      </c>
      <c r="M77" s="2">
        <v>97217.634374999994</v>
      </c>
      <c r="N77" s="2">
        <v>101786.86319062499</v>
      </c>
    </row>
    <row r="78" spans="1:14" x14ac:dyDescent="0.3">
      <c r="A78" s="1" t="s">
        <v>266</v>
      </c>
      <c r="B78" s="1" t="s">
        <v>267</v>
      </c>
      <c r="C78" s="1" t="s">
        <v>6031</v>
      </c>
      <c r="D78" s="1">
        <v>81</v>
      </c>
      <c r="E78" s="1">
        <v>25</v>
      </c>
      <c r="F78" s="1" t="s">
        <v>15</v>
      </c>
      <c r="G78" s="1">
        <v>12150</v>
      </c>
      <c r="H78" s="1">
        <v>18.984375</v>
      </c>
      <c r="I78" s="1">
        <v>36607.671875</v>
      </c>
      <c r="J78" s="1">
        <v>38438.055468750004</v>
      </c>
      <c r="K78" s="1">
        <v>0.3</v>
      </c>
      <c r="L78" s="1">
        <v>10982.301562499999</v>
      </c>
      <c r="M78" s="2">
        <v>49420.357031250001</v>
      </c>
      <c r="N78" s="2">
        <v>51743.113811718751</v>
      </c>
    </row>
    <row r="79" spans="1:14" x14ac:dyDescent="0.3">
      <c r="A79" s="1" t="s">
        <v>268</v>
      </c>
      <c r="B79" s="1" t="s">
        <v>269</v>
      </c>
      <c r="C79" s="1" t="s">
        <v>6031</v>
      </c>
      <c r="D79" s="1">
        <v>84</v>
      </c>
      <c r="E79" s="1">
        <v>45</v>
      </c>
      <c r="G79" s="1">
        <v>12600</v>
      </c>
      <c r="H79" s="1">
        <v>19.6875</v>
      </c>
      <c r="I79" s="1">
        <v>36847.4375</v>
      </c>
      <c r="J79" s="1">
        <v>38689.809375000004</v>
      </c>
      <c r="K79" s="1">
        <v>0.3</v>
      </c>
      <c r="L79" s="1">
        <v>11054.231249999999</v>
      </c>
      <c r="M79" s="2">
        <v>49744.040625000001</v>
      </c>
      <c r="N79" s="2">
        <v>52082.010534374996</v>
      </c>
    </row>
    <row r="80" spans="1:14" x14ac:dyDescent="0.3">
      <c r="A80" s="1" t="s">
        <v>275</v>
      </c>
      <c r="B80" s="1" t="s">
        <v>276</v>
      </c>
      <c r="C80" s="1" t="s">
        <v>6047</v>
      </c>
      <c r="D80" s="1">
        <v>120</v>
      </c>
      <c r="E80" s="1">
        <v>68</v>
      </c>
      <c r="F80" s="1" t="s">
        <v>15</v>
      </c>
      <c r="G80" s="1">
        <v>18000</v>
      </c>
      <c r="H80" s="1">
        <v>28.125</v>
      </c>
      <c r="I80" s="1">
        <v>39724.625</v>
      </c>
      <c r="J80" s="1">
        <v>41710.856250000004</v>
      </c>
      <c r="K80" s="1">
        <v>0</v>
      </c>
      <c r="L80" s="1">
        <v>0</v>
      </c>
      <c r="M80" s="2">
        <v>41710.856250000004</v>
      </c>
      <c r="N80" s="2">
        <v>43671.266493750001</v>
      </c>
    </row>
    <row r="81" spans="1:14" x14ac:dyDescent="0.3">
      <c r="A81" s="1" t="s">
        <v>277</v>
      </c>
      <c r="B81" s="1" t="s">
        <v>278</v>
      </c>
      <c r="C81" s="1" t="s">
        <v>6012</v>
      </c>
      <c r="D81" s="1">
        <v>45</v>
      </c>
      <c r="E81" s="1">
        <v>24</v>
      </c>
      <c r="F81" s="1" t="s">
        <v>15</v>
      </c>
      <c r="G81" s="1">
        <v>6750</v>
      </c>
      <c r="H81" s="1">
        <v>10.546875</v>
      </c>
      <c r="I81" s="1">
        <v>33730.484375</v>
      </c>
      <c r="J81" s="1">
        <v>35417.008593750004</v>
      </c>
      <c r="K81" s="1">
        <v>0</v>
      </c>
      <c r="L81" s="1">
        <v>0</v>
      </c>
      <c r="M81" s="2">
        <v>35417.008593750004</v>
      </c>
      <c r="N81" s="2">
        <v>37081.607997656254</v>
      </c>
    </row>
    <row r="82" spans="1:14" x14ac:dyDescent="0.3">
      <c r="A82" s="1" t="s">
        <v>279</v>
      </c>
      <c r="B82" s="1" t="s">
        <v>280</v>
      </c>
      <c r="C82" s="1" t="s">
        <v>5995</v>
      </c>
      <c r="D82" s="1">
        <v>100</v>
      </c>
      <c r="E82" s="1">
        <v>66</v>
      </c>
      <c r="G82" s="1">
        <v>15000</v>
      </c>
      <c r="H82" s="1">
        <v>23.4375</v>
      </c>
      <c r="I82" s="1">
        <v>38126.1875</v>
      </c>
      <c r="J82" s="1">
        <v>40032.496875000004</v>
      </c>
      <c r="K82" s="1">
        <v>0</v>
      </c>
      <c r="L82" s="1">
        <v>0</v>
      </c>
      <c r="M82" s="2">
        <v>40032.496875000004</v>
      </c>
      <c r="N82" s="2">
        <v>41914.024228125003</v>
      </c>
    </row>
    <row r="83" spans="1:14" x14ac:dyDescent="0.3">
      <c r="A83" s="1" t="s">
        <v>281</v>
      </c>
      <c r="B83" s="1" t="s">
        <v>282</v>
      </c>
      <c r="C83" s="1" t="s">
        <v>5995</v>
      </c>
      <c r="D83" s="1">
        <v>510</v>
      </c>
      <c r="E83" s="1">
        <v>215</v>
      </c>
      <c r="F83" s="1" t="s">
        <v>9</v>
      </c>
      <c r="G83" s="1">
        <v>76500</v>
      </c>
      <c r="H83" s="1">
        <v>119.53125</v>
      </c>
      <c r="I83" s="1">
        <v>70894.15625</v>
      </c>
      <c r="J83" s="1">
        <v>74438.864062499997</v>
      </c>
      <c r="K83" s="1">
        <v>0</v>
      </c>
      <c r="L83" s="1">
        <v>0</v>
      </c>
      <c r="M83" s="2">
        <v>74438.864062499997</v>
      </c>
      <c r="N83" s="2">
        <v>77937.490673437496</v>
      </c>
    </row>
    <row r="84" spans="1:14" x14ac:dyDescent="0.3">
      <c r="A84" s="1" t="s">
        <v>283</v>
      </c>
      <c r="B84" s="1" t="s">
        <v>284</v>
      </c>
      <c r="C84" s="1" t="s">
        <v>6019</v>
      </c>
      <c r="D84" s="1">
        <v>45</v>
      </c>
      <c r="E84" s="1">
        <v>19</v>
      </c>
      <c r="F84" s="1" t="s">
        <v>15</v>
      </c>
      <c r="G84" s="1">
        <v>6750</v>
      </c>
      <c r="H84" s="1">
        <v>10.546875</v>
      </c>
      <c r="I84" s="1">
        <v>33730.484375</v>
      </c>
      <c r="J84" s="1">
        <v>35417.008593750004</v>
      </c>
      <c r="K84" s="1">
        <v>0.3</v>
      </c>
      <c r="L84" s="1">
        <v>10119.145312499999</v>
      </c>
      <c r="M84" s="2">
        <v>45536.153906250001</v>
      </c>
      <c r="N84" s="2">
        <v>47676.353139843748</v>
      </c>
    </row>
    <row r="85" spans="1:14" x14ac:dyDescent="0.3">
      <c r="A85" s="1" t="s">
        <v>287</v>
      </c>
      <c r="B85" s="1" t="s">
        <v>288</v>
      </c>
      <c r="C85" s="1" t="s">
        <v>6045</v>
      </c>
      <c r="D85" s="1">
        <v>210</v>
      </c>
      <c r="E85" s="1">
        <v>75</v>
      </c>
      <c r="G85" s="1">
        <v>31500</v>
      </c>
      <c r="H85" s="1">
        <v>49.21875</v>
      </c>
      <c r="I85" s="1">
        <v>46917.59375</v>
      </c>
      <c r="J85" s="1">
        <v>49263.473437500004</v>
      </c>
      <c r="K85" s="1">
        <v>0</v>
      </c>
      <c r="L85" s="1">
        <v>0</v>
      </c>
      <c r="M85" s="2">
        <v>49263.473437500004</v>
      </c>
      <c r="N85" s="2">
        <v>51578.856689062501</v>
      </c>
    </row>
    <row r="86" spans="1:14" x14ac:dyDescent="0.3">
      <c r="A86" s="1" t="s">
        <v>290</v>
      </c>
      <c r="B86" s="1" t="s">
        <v>291</v>
      </c>
      <c r="C86" s="1" t="s">
        <v>6023</v>
      </c>
      <c r="D86" s="1">
        <v>125</v>
      </c>
      <c r="E86" s="1">
        <v>43</v>
      </c>
      <c r="G86" s="1">
        <v>18750</v>
      </c>
      <c r="H86" s="1">
        <v>29.296875</v>
      </c>
      <c r="I86" s="1">
        <v>40124.234375</v>
      </c>
      <c r="J86" s="1">
        <v>42130.446093750004</v>
      </c>
      <c r="K86" s="1">
        <v>0</v>
      </c>
      <c r="L86" s="1">
        <v>0</v>
      </c>
      <c r="M86" s="2">
        <v>42130.446093750004</v>
      </c>
      <c r="N86" s="2">
        <v>44110.577060156254</v>
      </c>
    </row>
    <row r="87" spans="1:14" x14ac:dyDescent="0.3">
      <c r="A87" s="1" t="s">
        <v>292</v>
      </c>
      <c r="B87" s="1" t="s">
        <v>293</v>
      </c>
      <c r="C87" s="1" t="s">
        <v>6025</v>
      </c>
      <c r="D87" s="1">
        <v>180</v>
      </c>
      <c r="E87" s="1">
        <v>44</v>
      </c>
      <c r="G87" s="1">
        <v>27000</v>
      </c>
      <c r="H87" s="1">
        <v>42.1875</v>
      </c>
      <c r="I87" s="1">
        <v>44519.9375</v>
      </c>
      <c r="J87" s="1">
        <v>46745.934375000004</v>
      </c>
      <c r="K87" s="1">
        <v>0.32</v>
      </c>
      <c r="L87" s="1">
        <v>14246.380000000001</v>
      </c>
      <c r="M87" s="2">
        <v>60992.314375000002</v>
      </c>
      <c r="N87" s="2">
        <v>63858.953150624999</v>
      </c>
    </row>
    <row r="88" spans="1:14" x14ac:dyDescent="0.3">
      <c r="A88" s="1" t="s">
        <v>294</v>
      </c>
      <c r="B88" s="1" t="s">
        <v>295</v>
      </c>
      <c r="C88" s="1" t="s">
        <v>6028</v>
      </c>
      <c r="D88" s="1">
        <v>2534</v>
      </c>
      <c r="E88" s="1">
        <v>931</v>
      </c>
      <c r="F88" s="1" t="s">
        <v>15</v>
      </c>
      <c r="G88" s="1">
        <v>380100</v>
      </c>
      <c r="H88" s="1">
        <v>593.90625</v>
      </c>
      <c r="I88" s="1">
        <v>232656.03125</v>
      </c>
      <c r="J88" s="1">
        <v>244288.83281250001</v>
      </c>
      <c r="K88" s="1">
        <v>0.3</v>
      </c>
      <c r="L88" s="1">
        <v>69796.809374999997</v>
      </c>
      <c r="M88" s="2">
        <v>314085.64218750002</v>
      </c>
      <c r="N88" s="2">
        <v>328847.6673703125</v>
      </c>
    </row>
    <row r="89" spans="1:14" x14ac:dyDescent="0.3">
      <c r="A89" s="1" t="s">
        <v>297</v>
      </c>
      <c r="B89" s="1" t="s">
        <v>298</v>
      </c>
      <c r="C89" s="1" t="s">
        <v>6019</v>
      </c>
      <c r="D89" s="1">
        <v>150</v>
      </c>
      <c r="E89" s="1">
        <v>50</v>
      </c>
      <c r="F89" s="1" t="s">
        <v>15</v>
      </c>
      <c r="G89" s="1">
        <v>22500</v>
      </c>
      <c r="H89" s="1">
        <v>35.15625</v>
      </c>
      <c r="I89" s="1">
        <v>42122.28125</v>
      </c>
      <c r="J89" s="1">
        <v>44228.395312500004</v>
      </c>
      <c r="K89" s="1">
        <v>0.3</v>
      </c>
      <c r="L89" s="1">
        <v>12636.684374999999</v>
      </c>
      <c r="M89" s="2">
        <v>56865.079687500001</v>
      </c>
      <c r="N89" s="2">
        <v>59537.738432812497</v>
      </c>
    </row>
    <row r="90" spans="1:14" x14ac:dyDescent="0.3">
      <c r="A90" s="1" t="s">
        <v>301</v>
      </c>
      <c r="B90" s="1" t="s">
        <v>302</v>
      </c>
      <c r="C90" s="1" t="s">
        <v>6019</v>
      </c>
      <c r="D90" s="1">
        <v>6897</v>
      </c>
      <c r="E90" s="1">
        <v>1884</v>
      </c>
      <c r="F90" s="1" t="s">
        <v>9</v>
      </c>
      <c r="G90" s="1">
        <v>1034550</v>
      </c>
      <c r="H90" s="1">
        <v>1616.484375</v>
      </c>
      <c r="I90" s="1">
        <v>581355.171875</v>
      </c>
      <c r="J90" s="1">
        <v>610422.93046875007</v>
      </c>
      <c r="K90" s="1">
        <v>0.3</v>
      </c>
      <c r="L90" s="1">
        <v>174406.55156249998</v>
      </c>
      <c r="M90" s="2">
        <v>784829.48203125002</v>
      </c>
      <c r="N90" s="2">
        <v>821716.46768671868</v>
      </c>
    </row>
    <row r="91" spans="1:14" x14ac:dyDescent="0.3">
      <c r="A91" s="1" t="s">
        <v>303</v>
      </c>
      <c r="B91" s="1" t="s">
        <v>304</v>
      </c>
      <c r="C91" s="1" t="s">
        <v>6006</v>
      </c>
      <c r="D91" s="1">
        <v>764</v>
      </c>
      <c r="E91" s="1">
        <v>284</v>
      </c>
      <c r="F91" s="1" t="s">
        <v>9</v>
      </c>
      <c r="G91" s="1">
        <v>114600</v>
      </c>
      <c r="H91" s="1">
        <v>179.0625</v>
      </c>
      <c r="I91" s="1">
        <v>91194.3125</v>
      </c>
      <c r="J91" s="1">
        <v>95754.028124999997</v>
      </c>
      <c r="K91" s="1">
        <v>0</v>
      </c>
      <c r="L91" s="1">
        <v>0</v>
      </c>
      <c r="M91" s="2">
        <v>95754.028124999997</v>
      </c>
      <c r="N91" s="2">
        <v>100254.46744687499</v>
      </c>
    </row>
    <row r="92" spans="1:14" x14ac:dyDescent="0.3">
      <c r="A92" s="1" t="s">
        <v>312</v>
      </c>
      <c r="B92" s="1" t="s">
        <v>313</v>
      </c>
      <c r="C92" s="1" t="s">
        <v>6046</v>
      </c>
      <c r="D92" s="1">
        <v>4200</v>
      </c>
      <c r="E92" s="1">
        <v>1279</v>
      </c>
      <c r="F92" s="1" t="s">
        <v>9</v>
      </c>
      <c r="G92" s="1">
        <v>630000</v>
      </c>
      <c r="H92" s="1">
        <v>984.375</v>
      </c>
      <c r="I92" s="1">
        <v>365805.875</v>
      </c>
      <c r="J92" s="1">
        <v>384096.16875000001</v>
      </c>
      <c r="K92" s="1">
        <v>0.32</v>
      </c>
      <c r="L92" s="1">
        <v>117057.88</v>
      </c>
      <c r="M92" s="2">
        <v>501154.04875000002</v>
      </c>
      <c r="N92" s="2">
        <v>524708.28904125001</v>
      </c>
    </row>
    <row r="93" spans="1:14" x14ac:dyDescent="0.3">
      <c r="A93" s="1" t="s">
        <v>318</v>
      </c>
      <c r="B93" s="1" t="s">
        <v>319</v>
      </c>
      <c r="C93" s="1" t="s">
        <v>6033</v>
      </c>
      <c r="D93" s="1">
        <v>67</v>
      </c>
      <c r="E93" s="1">
        <v>23</v>
      </c>
      <c r="F93" s="1" t="s">
        <v>15</v>
      </c>
      <c r="G93" s="1">
        <v>10050</v>
      </c>
      <c r="H93" s="1">
        <v>15.703125</v>
      </c>
      <c r="I93" s="1">
        <v>35488.765625</v>
      </c>
      <c r="J93" s="1">
        <v>37263.203906250004</v>
      </c>
      <c r="K93" s="1">
        <v>0.3</v>
      </c>
      <c r="L93" s="1">
        <v>10646.629687499999</v>
      </c>
      <c r="M93" s="2">
        <v>47909.833593750001</v>
      </c>
      <c r="N93" s="2">
        <v>50161.595772656248</v>
      </c>
    </row>
    <row r="94" spans="1:14" x14ac:dyDescent="0.3">
      <c r="A94" s="1" t="s">
        <v>325</v>
      </c>
      <c r="B94" s="1" t="s">
        <v>326</v>
      </c>
      <c r="C94" s="1" t="s">
        <v>6009</v>
      </c>
      <c r="D94" s="1">
        <v>1355</v>
      </c>
      <c r="E94" s="1">
        <v>794</v>
      </c>
      <c r="F94" s="1" t="s">
        <v>102</v>
      </c>
      <c r="G94" s="1">
        <v>203250</v>
      </c>
      <c r="H94" s="1">
        <v>317.578125</v>
      </c>
      <c r="I94" s="1">
        <v>138428.140625</v>
      </c>
      <c r="J94" s="1">
        <v>145349.54765625001</v>
      </c>
      <c r="K94" s="1">
        <v>0</v>
      </c>
      <c r="L94" s="1">
        <v>0</v>
      </c>
      <c r="M94" s="2">
        <v>145349.54765625001</v>
      </c>
      <c r="N94" s="2">
        <v>152180.97639609376</v>
      </c>
    </row>
    <row r="95" spans="1:14" x14ac:dyDescent="0.3">
      <c r="A95" s="1" t="s">
        <v>327</v>
      </c>
      <c r="B95" s="1" t="s">
        <v>328</v>
      </c>
      <c r="C95" s="1" t="s">
        <v>6029</v>
      </c>
      <c r="D95" s="1">
        <v>25</v>
      </c>
      <c r="E95" s="1">
        <v>89</v>
      </c>
      <c r="G95" s="1">
        <v>3750</v>
      </c>
      <c r="H95" s="1">
        <v>5.859375</v>
      </c>
      <c r="I95" s="1">
        <v>32132.046875</v>
      </c>
      <c r="J95" s="1">
        <v>33738.649218750004</v>
      </c>
      <c r="K95" s="1">
        <v>0.32</v>
      </c>
      <c r="L95" s="1">
        <v>10282.255000000001</v>
      </c>
      <c r="M95" s="2">
        <v>44020.904218750002</v>
      </c>
      <c r="N95" s="2">
        <v>46089.886717031251</v>
      </c>
    </row>
    <row r="96" spans="1:14" x14ac:dyDescent="0.3">
      <c r="A96" s="1" t="s">
        <v>330</v>
      </c>
      <c r="B96" s="1" t="s">
        <v>331</v>
      </c>
      <c r="C96" s="1" t="s">
        <v>6033</v>
      </c>
      <c r="D96" s="1">
        <v>1800</v>
      </c>
      <c r="E96" s="1">
        <v>613</v>
      </c>
      <c r="F96" s="1" t="s">
        <v>9</v>
      </c>
      <c r="G96" s="1">
        <v>270000</v>
      </c>
      <c r="H96" s="1">
        <v>421.875</v>
      </c>
      <c r="I96" s="1">
        <v>173993.375</v>
      </c>
      <c r="J96" s="1">
        <v>182693.04375000001</v>
      </c>
      <c r="K96" s="1">
        <v>0.3</v>
      </c>
      <c r="L96" s="1">
        <v>52198.012499999997</v>
      </c>
      <c r="M96" s="2">
        <v>234891.05625000002</v>
      </c>
      <c r="N96" s="2">
        <v>245930.93589375002</v>
      </c>
    </row>
    <row r="97" spans="1:14" x14ac:dyDescent="0.3">
      <c r="A97" s="1" t="s">
        <v>332</v>
      </c>
      <c r="B97" s="1" t="s">
        <v>333</v>
      </c>
      <c r="C97" s="1" t="s">
        <v>6039</v>
      </c>
      <c r="D97" s="1">
        <v>70</v>
      </c>
      <c r="E97" s="1">
        <v>23</v>
      </c>
      <c r="F97" s="1" t="s">
        <v>15</v>
      </c>
      <c r="G97" s="1">
        <v>10500</v>
      </c>
      <c r="H97" s="1">
        <v>16.40625</v>
      </c>
      <c r="I97" s="1">
        <v>35728.53125</v>
      </c>
      <c r="J97" s="1">
        <v>37514.957812500004</v>
      </c>
      <c r="K97" s="1">
        <v>0.3</v>
      </c>
      <c r="L97" s="1">
        <v>10718.559374999999</v>
      </c>
      <c r="M97" s="2">
        <v>48233.517187500001</v>
      </c>
      <c r="N97" s="2">
        <v>50500.492495312501</v>
      </c>
    </row>
    <row r="98" spans="1:14" x14ac:dyDescent="0.3">
      <c r="A98" s="1" t="s">
        <v>336</v>
      </c>
      <c r="B98" s="1" t="s">
        <v>337</v>
      </c>
      <c r="C98" s="1" t="s">
        <v>6047</v>
      </c>
      <c r="D98" s="1">
        <v>1300</v>
      </c>
      <c r="E98" s="1">
        <v>287</v>
      </c>
      <c r="F98" s="1" t="s">
        <v>9</v>
      </c>
      <c r="G98" s="1">
        <v>195000</v>
      </c>
      <c r="H98" s="1">
        <v>304.6875</v>
      </c>
      <c r="I98" s="1">
        <v>134032.4375</v>
      </c>
      <c r="J98" s="1">
        <v>140734.05937500001</v>
      </c>
      <c r="K98" s="1">
        <v>0</v>
      </c>
      <c r="L98" s="1">
        <v>0</v>
      </c>
      <c r="M98" s="2">
        <v>140734.05937500001</v>
      </c>
      <c r="N98" s="2">
        <v>147348.56016562501</v>
      </c>
    </row>
    <row r="99" spans="1:14" x14ac:dyDescent="0.3">
      <c r="A99" s="1" t="s">
        <v>338</v>
      </c>
      <c r="B99" s="1" t="s">
        <v>339</v>
      </c>
      <c r="C99" s="1" t="s">
        <v>6019</v>
      </c>
      <c r="D99" s="1">
        <v>50</v>
      </c>
      <c r="E99" s="1">
        <v>19</v>
      </c>
      <c r="F99" s="1" t="s">
        <v>15</v>
      </c>
      <c r="G99" s="1">
        <v>7500</v>
      </c>
      <c r="H99" s="1">
        <v>11.71875</v>
      </c>
      <c r="I99" s="1">
        <v>34130.09375</v>
      </c>
      <c r="J99" s="1">
        <v>35836.598437500004</v>
      </c>
      <c r="K99" s="1">
        <v>0.3</v>
      </c>
      <c r="L99" s="1">
        <v>10239.028124999999</v>
      </c>
      <c r="M99" s="2">
        <v>46075.626562500001</v>
      </c>
      <c r="N99" s="2">
        <v>48241.1810109375</v>
      </c>
    </row>
    <row r="100" spans="1:14" x14ac:dyDescent="0.3">
      <c r="A100" s="1" t="s">
        <v>340</v>
      </c>
      <c r="B100" s="1" t="s">
        <v>341</v>
      </c>
      <c r="C100" s="1" t="s">
        <v>6033</v>
      </c>
      <c r="D100" s="1">
        <v>132</v>
      </c>
      <c r="E100" s="1">
        <v>41</v>
      </c>
      <c r="F100" s="1" t="s">
        <v>15</v>
      </c>
      <c r="G100" s="1">
        <v>19800</v>
      </c>
      <c r="H100" s="1">
        <v>30.9375</v>
      </c>
      <c r="I100" s="1">
        <v>40683.6875</v>
      </c>
      <c r="J100" s="1">
        <v>42717.871875000004</v>
      </c>
      <c r="K100" s="1">
        <v>0.3</v>
      </c>
      <c r="L100" s="1">
        <v>12205.106249999999</v>
      </c>
      <c r="M100" s="2">
        <v>54922.978125000001</v>
      </c>
      <c r="N100" s="2">
        <v>57504.358096874996</v>
      </c>
    </row>
    <row r="101" spans="1:14" x14ac:dyDescent="0.3">
      <c r="A101" s="1" t="s">
        <v>343</v>
      </c>
      <c r="B101" s="1" t="s">
        <v>344</v>
      </c>
      <c r="C101" s="1" t="s">
        <v>6007</v>
      </c>
      <c r="D101" s="1">
        <v>433</v>
      </c>
      <c r="E101" s="1">
        <v>143</v>
      </c>
      <c r="F101" s="1" t="s">
        <v>9</v>
      </c>
      <c r="G101" s="1">
        <v>64950</v>
      </c>
      <c r="H101" s="1">
        <v>101.484375</v>
      </c>
      <c r="I101" s="1">
        <v>64740.171875</v>
      </c>
      <c r="J101" s="1">
        <v>67977.180468749997</v>
      </c>
      <c r="K101" s="1">
        <v>0</v>
      </c>
      <c r="L101" s="1">
        <v>0</v>
      </c>
      <c r="M101" s="2">
        <v>67977.180468749997</v>
      </c>
      <c r="N101" s="2">
        <v>71172.107950781239</v>
      </c>
    </row>
    <row r="102" spans="1:14" x14ac:dyDescent="0.3">
      <c r="A102" s="1" t="s">
        <v>347</v>
      </c>
      <c r="B102" s="1" t="s">
        <v>348</v>
      </c>
      <c r="C102" s="1" t="s">
        <v>6047</v>
      </c>
      <c r="D102" s="1">
        <v>400</v>
      </c>
      <c r="E102" s="1">
        <v>150</v>
      </c>
      <c r="F102" s="1" t="s">
        <v>15</v>
      </c>
      <c r="G102" s="1">
        <v>60000</v>
      </c>
      <c r="H102" s="1">
        <v>93.75</v>
      </c>
      <c r="I102" s="1">
        <v>62102.75</v>
      </c>
      <c r="J102" s="1">
        <v>65207.887500000004</v>
      </c>
      <c r="K102" s="1">
        <v>0</v>
      </c>
      <c r="L102" s="1">
        <v>0</v>
      </c>
      <c r="M102" s="2">
        <v>65207.887500000004</v>
      </c>
      <c r="N102" s="2">
        <v>68272.658212499999</v>
      </c>
    </row>
    <row r="103" spans="1:14" x14ac:dyDescent="0.3">
      <c r="A103" s="1" t="s">
        <v>352</v>
      </c>
      <c r="B103" s="1" t="s">
        <v>353</v>
      </c>
      <c r="C103" s="1" t="s">
        <v>6011</v>
      </c>
      <c r="D103" s="1">
        <v>131</v>
      </c>
      <c r="E103" s="1">
        <v>47</v>
      </c>
      <c r="F103" s="1" t="s">
        <v>15</v>
      </c>
      <c r="G103" s="1">
        <v>19650</v>
      </c>
      <c r="H103" s="1">
        <v>30.703125</v>
      </c>
      <c r="I103" s="1">
        <v>40603.765625</v>
      </c>
      <c r="J103" s="1">
        <v>42633.953906250004</v>
      </c>
      <c r="K103" s="1">
        <v>0.32</v>
      </c>
      <c r="L103" s="1">
        <v>12993.205</v>
      </c>
      <c r="M103" s="2">
        <v>55627.158906250006</v>
      </c>
      <c r="N103" s="2">
        <v>58241.635374843754</v>
      </c>
    </row>
    <row r="104" spans="1:14" x14ac:dyDescent="0.3">
      <c r="A104" s="1" t="s">
        <v>364</v>
      </c>
      <c r="B104" s="1" t="s">
        <v>365</v>
      </c>
      <c r="C104" s="1" t="s">
        <v>6034</v>
      </c>
      <c r="D104" s="1">
        <v>15300</v>
      </c>
      <c r="E104" s="1">
        <v>2200</v>
      </c>
      <c r="F104" s="1" t="s">
        <v>9</v>
      </c>
      <c r="G104" s="1">
        <v>2295000</v>
      </c>
      <c r="H104" s="1">
        <v>3585.9375</v>
      </c>
      <c r="I104" s="1">
        <v>1252938.6875</v>
      </c>
      <c r="J104" s="1">
        <v>1315585.621875</v>
      </c>
      <c r="K104" s="1">
        <v>0.32</v>
      </c>
      <c r="L104" s="1">
        <v>400940.38</v>
      </c>
      <c r="M104" s="2">
        <v>1716526.0018750001</v>
      </c>
      <c r="N104" s="2">
        <v>1797202.7239631249</v>
      </c>
    </row>
    <row r="105" spans="1:14" x14ac:dyDescent="0.3">
      <c r="A105" s="1" t="s">
        <v>368</v>
      </c>
      <c r="B105" s="1" t="s">
        <v>369</v>
      </c>
      <c r="C105" s="1" t="s">
        <v>6019</v>
      </c>
      <c r="D105" s="1">
        <v>60</v>
      </c>
      <c r="E105" s="1">
        <v>21</v>
      </c>
      <c r="F105" s="1" t="s">
        <v>15</v>
      </c>
      <c r="G105" s="1">
        <v>9000</v>
      </c>
      <c r="H105" s="1">
        <v>14.0625</v>
      </c>
      <c r="I105" s="1">
        <v>34929.3125</v>
      </c>
      <c r="J105" s="1">
        <v>36675.778125000004</v>
      </c>
      <c r="K105" s="1">
        <v>0.3</v>
      </c>
      <c r="L105" s="1">
        <v>10478.793749999999</v>
      </c>
      <c r="M105" s="2">
        <v>47154.571875000001</v>
      </c>
      <c r="N105" s="2">
        <v>49370.836753124997</v>
      </c>
    </row>
    <row r="106" spans="1:14" x14ac:dyDescent="0.3">
      <c r="A106" s="1" t="s">
        <v>372</v>
      </c>
      <c r="B106" s="1" t="s">
        <v>373</v>
      </c>
      <c r="C106" s="1" t="s">
        <v>6039</v>
      </c>
      <c r="D106" s="1">
        <v>1014</v>
      </c>
      <c r="E106" s="1">
        <v>306</v>
      </c>
      <c r="F106" s="1" t="s">
        <v>15</v>
      </c>
      <c r="G106" s="1">
        <v>152100</v>
      </c>
      <c r="H106" s="1">
        <v>237.65625</v>
      </c>
      <c r="I106" s="1">
        <v>111174.78125</v>
      </c>
      <c r="J106" s="1">
        <v>116733.52031250001</v>
      </c>
      <c r="K106" s="1">
        <v>0.3</v>
      </c>
      <c r="L106" s="1">
        <v>33352.434374999997</v>
      </c>
      <c r="M106" s="2">
        <v>150085.95468750002</v>
      </c>
      <c r="N106" s="2">
        <v>157139.99455781252</v>
      </c>
    </row>
    <row r="107" spans="1:14" x14ac:dyDescent="0.3">
      <c r="A107" s="1" t="s">
        <v>374</v>
      </c>
      <c r="B107" s="1" t="s">
        <v>375</v>
      </c>
      <c r="C107" s="1" t="s">
        <v>6028</v>
      </c>
      <c r="D107" s="1">
        <v>13000</v>
      </c>
      <c r="E107" s="1">
        <v>1407</v>
      </c>
      <c r="F107" s="1" t="s">
        <v>15</v>
      </c>
      <c r="G107" s="1">
        <v>1950000</v>
      </c>
      <c r="H107" s="1">
        <v>3046.875</v>
      </c>
      <c r="I107" s="1">
        <v>1069118.375</v>
      </c>
      <c r="J107" s="1">
        <v>1122574.29375</v>
      </c>
      <c r="K107" s="1">
        <v>0.3</v>
      </c>
      <c r="L107" s="1">
        <v>320735.51250000001</v>
      </c>
      <c r="M107" s="2">
        <v>1443309.8062499999</v>
      </c>
      <c r="N107" s="2">
        <v>1511145.3671437497</v>
      </c>
    </row>
    <row r="108" spans="1:14" x14ac:dyDescent="0.3">
      <c r="A108" s="1" t="s">
        <v>378</v>
      </c>
      <c r="B108" s="1" t="s">
        <v>379</v>
      </c>
      <c r="C108" s="1" t="s">
        <v>6018</v>
      </c>
      <c r="D108" s="1">
        <v>150</v>
      </c>
      <c r="E108" s="1">
        <v>76</v>
      </c>
      <c r="F108" s="1" t="s">
        <v>15</v>
      </c>
      <c r="G108" s="1">
        <v>22500</v>
      </c>
      <c r="H108" s="1">
        <v>35.15625</v>
      </c>
      <c r="I108" s="1">
        <v>42122.28125</v>
      </c>
      <c r="J108" s="1">
        <v>44228.395312500004</v>
      </c>
      <c r="K108" s="1">
        <v>0</v>
      </c>
      <c r="L108" s="1">
        <v>0</v>
      </c>
      <c r="M108" s="2">
        <v>44228.395312500004</v>
      </c>
      <c r="N108" s="2">
        <v>46307.129892187499</v>
      </c>
    </row>
    <row r="109" spans="1:14" x14ac:dyDescent="0.3">
      <c r="A109" s="1" t="s">
        <v>382</v>
      </c>
      <c r="B109" s="1" t="s">
        <v>383</v>
      </c>
      <c r="C109" s="1" t="s">
        <v>6007</v>
      </c>
      <c r="D109" s="1">
        <v>68</v>
      </c>
      <c r="E109" s="1">
        <v>51</v>
      </c>
      <c r="F109" s="1" t="s">
        <v>9</v>
      </c>
      <c r="G109" s="1">
        <v>10200</v>
      </c>
      <c r="H109" s="1">
        <v>15.9375</v>
      </c>
      <c r="I109" s="1">
        <v>35568.6875</v>
      </c>
      <c r="J109" s="1">
        <v>37347.121875000004</v>
      </c>
      <c r="K109" s="1">
        <v>0</v>
      </c>
      <c r="L109" s="1">
        <v>0</v>
      </c>
      <c r="M109" s="2">
        <v>37347.121875000004</v>
      </c>
      <c r="N109" s="2">
        <v>39102.436603125003</v>
      </c>
    </row>
    <row r="110" spans="1:14" x14ac:dyDescent="0.3">
      <c r="A110" s="1" t="s">
        <v>387</v>
      </c>
      <c r="B110" s="1" t="s">
        <v>388</v>
      </c>
      <c r="C110" s="1" t="s">
        <v>6007</v>
      </c>
      <c r="D110" s="1">
        <v>2520</v>
      </c>
      <c r="E110" s="1">
        <v>1903</v>
      </c>
      <c r="F110" s="1" t="s">
        <v>9</v>
      </c>
      <c r="G110" s="1">
        <v>378000</v>
      </c>
      <c r="H110" s="1">
        <v>590.625</v>
      </c>
      <c r="I110" s="1">
        <v>231537.125</v>
      </c>
      <c r="J110" s="1">
        <v>243113.98125000001</v>
      </c>
      <c r="K110" s="1">
        <v>0</v>
      </c>
      <c r="L110" s="1">
        <v>0</v>
      </c>
      <c r="M110" s="2">
        <v>243113.98125000001</v>
      </c>
      <c r="N110" s="2">
        <v>254540.33836875</v>
      </c>
    </row>
    <row r="111" spans="1:14" x14ac:dyDescent="0.3">
      <c r="A111" s="1" t="s">
        <v>389</v>
      </c>
      <c r="B111" s="1" t="s">
        <v>390</v>
      </c>
      <c r="C111" s="1" t="s">
        <v>6031</v>
      </c>
      <c r="D111" s="1">
        <v>1758</v>
      </c>
      <c r="E111" s="1">
        <v>693</v>
      </c>
      <c r="F111" s="1" t="s">
        <v>9</v>
      </c>
      <c r="G111" s="1">
        <v>263700</v>
      </c>
      <c r="H111" s="1">
        <v>412.03125</v>
      </c>
      <c r="I111" s="1">
        <v>170636.65625</v>
      </c>
      <c r="J111" s="1">
        <v>179168.48906250001</v>
      </c>
      <c r="K111" s="1">
        <v>0.3</v>
      </c>
      <c r="L111" s="1">
        <v>51190.996874999997</v>
      </c>
      <c r="M111" s="2">
        <v>230359.48593750002</v>
      </c>
      <c r="N111" s="2">
        <v>241186.38177656251</v>
      </c>
    </row>
    <row r="112" spans="1:14" x14ac:dyDescent="0.3">
      <c r="A112" s="1" t="s">
        <v>393</v>
      </c>
      <c r="B112" s="1" t="s">
        <v>394</v>
      </c>
      <c r="C112" s="1" t="s">
        <v>6007</v>
      </c>
      <c r="D112" s="1">
        <v>303</v>
      </c>
      <c r="E112" s="1">
        <v>284</v>
      </c>
      <c r="F112" s="1" t="s">
        <v>15</v>
      </c>
      <c r="G112" s="1">
        <v>45450</v>
      </c>
      <c r="H112" s="1">
        <v>71.015625</v>
      </c>
      <c r="I112" s="1">
        <v>54350.328125</v>
      </c>
      <c r="J112" s="1">
        <v>57067.844531250004</v>
      </c>
      <c r="K112" s="1">
        <v>0</v>
      </c>
      <c r="L112" s="1">
        <v>0</v>
      </c>
      <c r="M112" s="2">
        <v>57067.844531250004</v>
      </c>
      <c r="N112" s="2">
        <v>59750.033224218751</v>
      </c>
    </row>
    <row r="113" spans="1:14" x14ac:dyDescent="0.3">
      <c r="A113" s="1" t="s">
        <v>396</v>
      </c>
      <c r="B113" s="1" t="s">
        <v>397</v>
      </c>
      <c r="C113" s="1" t="s">
        <v>6045</v>
      </c>
      <c r="D113" s="1">
        <v>468</v>
      </c>
      <c r="E113" s="1">
        <v>168</v>
      </c>
      <c r="F113" s="1" t="s">
        <v>9</v>
      </c>
      <c r="G113" s="1">
        <v>70200</v>
      </c>
      <c r="H113" s="1">
        <v>109.6875</v>
      </c>
      <c r="I113" s="1">
        <v>67537.4375</v>
      </c>
      <c r="J113" s="1">
        <v>70914.309374999997</v>
      </c>
      <c r="K113" s="1">
        <v>0</v>
      </c>
      <c r="L113" s="1">
        <v>0</v>
      </c>
      <c r="M113" s="2">
        <v>70914.309374999997</v>
      </c>
      <c r="N113" s="2">
        <v>74247.28191562499</v>
      </c>
    </row>
    <row r="114" spans="1:14" x14ac:dyDescent="0.3">
      <c r="A114" s="1" t="s">
        <v>399</v>
      </c>
      <c r="B114" s="1" t="s">
        <v>400</v>
      </c>
      <c r="C114" s="1" t="s">
        <v>6046</v>
      </c>
      <c r="D114" s="1">
        <v>50</v>
      </c>
      <c r="E114" s="1">
        <v>16</v>
      </c>
      <c r="F114" s="1" t="s">
        <v>15</v>
      </c>
      <c r="G114" s="1">
        <v>7500</v>
      </c>
      <c r="H114" s="1">
        <v>11.71875</v>
      </c>
      <c r="I114" s="1">
        <v>34130.09375</v>
      </c>
      <c r="J114" s="1">
        <v>35836.598437500004</v>
      </c>
      <c r="K114" s="1">
        <v>0.32</v>
      </c>
      <c r="L114" s="1">
        <v>10921.630000000001</v>
      </c>
      <c r="M114" s="2">
        <v>46758.228437500002</v>
      </c>
      <c r="N114" s="2">
        <v>48955.865174062499</v>
      </c>
    </row>
    <row r="115" spans="1:14" x14ac:dyDescent="0.3">
      <c r="A115" s="1" t="s">
        <v>408</v>
      </c>
      <c r="B115" s="1" t="s">
        <v>409</v>
      </c>
      <c r="C115" s="1" t="s">
        <v>6031</v>
      </c>
      <c r="D115" s="1">
        <v>85</v>
      </c>
      <c r="E115" s="1">
        <v>24</v>
      </c>
      <c r="F115" s="1" t="s">
        <v>15</v>
      </c>
      <c r="G115" s="1">
        <v>12750</v>
      </c>
      <c r="H115" s="1">
        <v>19.921875</v>
      </c>
      <c r="I115" s="1">
        <v>36927.359375</v>
      </c>
      <c r="J115" s="1">
        <v>38773.727343750004</v>
      </c>
      <c r="K115" s="1">
        <v>0.3</v>
      </c>
      <c r="L115" s="1">
        <v>11078.207812499999</v>
      </c>
      <c r="M115" s="2">
        <v>49851.935156250001</v>
      </c>
      <c r="N115" s="2">
        <v>52194.97610859375</v>
      </c>
    </row>
    <row r="116" spans="1:14" x14ac:dyDescent="0.3">
      <c r="A116" s="1" t="s">
        <v>413</v>
      </c>
      <c r="B116" s="1" t="s">
        <v>414</v>
      </c>
      <c r="C116" s="1" t="s">
        <v>6037</v>
      </c>
      <c r="D116" s="1">
        <v>280</v>
      </c>
      <c r="E116" s="1">
        <v>147</v>
      </c>
      <c r="F116" s="1" t="s">
        <v>15</v>
      </c>
      <c r="G116" s="1">
        <v>42000</v>
      </c>
      <c r="H116" s="1">
        <v>65.625</v>
      </c>
      <c r="I116" s="1">
        <v>52512.125</v>
      </c>
      <c r="J116" s="1">
        <v>55137.731250000004</v>
      </c>
      <c r="K116" s="1">
        <v>0</v>
      </c>
      <c r="L116" s="1">
        <v>0</v>
      </c>
      <c r="M116" s="2">
        <v>55137.731250000004</v>
      </c>
      <c r="N116" s="2">
        <v>57729.204618750002</v>
      </c>
    </row>
    <row r="117" spans="1:14" x14ac:dyDescent="0.3">
      <c r="A117" s="1" t="s">
        <v>417</v>
      </c>
      <c r="B117" s="1" t="s">
        <v>418</v>
      </c>
      <c r="C117" s="1" t="s">
        <v>6004</v>
      </c>
      <c r="D117" s="1">
        <v>75</v>
      </c>
      <c r="E117" s="1">
        <v>26</v>
      </c>
      <c r="F117" s="1" t="s">
        <v>15</v>
      </c>
      <c r="G117" s="1">
        <v>11250</v>
      </c>
      <c r="H117" s="1">
        <v>17.578125</v>
      </c>
      <c r="I117" s="1">
        <v>36128.140625</v>
      </c>
      <c r="J117" s="1">
        <v>37934.547656250004</v>
      </c>
      <c r="K117" s="1">
        <v>0</v>
      </c>
      <c r="L117" s="1">
        <v>0</v>
      </c>
      <c r="M117" s="2">
        <v>37934.547656250004</v>
      </c>
      <c r="N117" s="2">
        <v>39717.471396093752</v>
      </c>
    </row>
    <row r="118" spans="1:14" x14ac:dyDescent="0.3">
      <c r="A118" s="1" t="s">
        <v>419</v>
      </c>
      <c r="B118" s="1" t="s">
        <v>420</v>
      </c>
      <c r="C118" s="1" t="s">
        <v>6030</v>
      </c>
      <c r="D118" s="1">
        <v>100</v>
      </c>
      <c r="E118" s="1">
        <v>51</v>
      </c>
      <c r="F118" s="1" t="s">
        <v>15</v>
      </c>
      <c r="G118" s="1">
        <v>15000</v>
      </c>
      <c r="H118" s="1">
        <v>23.4375</v>
      </c>
      <c r="I118" s="1">
        <v>38126.1875</v>
      </c>
      <c r="J118" s="1">
        <v>40032.496875000004</v>
      </c>
      <c r="K118" s="1">
        <v>0</v>
      </c>
      <c r="L118" s="1">
        <v>0</v>
      </c>
      <c r="M118" s="2">
        <v>40032.496875000004</v>
      </c>
      <c r="N118" s="2">
        <v>41914.024228125003</v>
      </c>
    </row>
    <row r="119" spans="1:14" x14ac:dyDescent="0.3">
      <c r="A119" s="1" t="s">
        <v>421</v>
      </c>
      <c r="B119" s="1" t="s">
        <v>422</v>
      </c>
      <c r="C119" s="1" t="s">
        <v>6029</v>
      </c>
      <c r="D119" s="1">
        <v>100</v>
      </c>
      <c r="E119" s="1">
        <v>32</v>
      </c>
      <c r="F119" s="1" t="s">
        <v>15</v>
      </c>
      <c r="G119" s="1">
        <v>15000</v>
      </c>
      <c r="H119" s="1">
        <v>23.4375</v>
      </c>
      <c r="I119" s="1">
        <v>38126.1875</v>
      </c>
      <c r="J119" s="1">
        <v>40032.496875000004</v>
      </c>
      <c r="K119" s="1">
        <v>0.32</v>
      </c>
      <c r="L119" s="1">
        <v>12200.380000000001</v>
      </c>
      <c r="M119" s="2">
        <v>52232.876875000002</v>
      </c>
      <c r="N119" s="2">
        <v>54687.822088125002</v>
      </c>
    </row>
    <row r="120" spans="1:14" x14ac:dyDescent="0.3">
      <c r="A120" s="1" t="s">
        <v>423</v>
      </c>
      <c r="B120" s="1" t="s">
        <v>424</v>
      </c>
      <c r="C120" s="1" t="s">
        <v>6021</v>
      </c>
      <c r="D120" s="1">
        <v>60</v>
      </c>
      <c r="E120" s="1">
        <v>27</v>
      </c>
      <c r="F120" s="1" t="s">
        <v>15</v>
      </c>
      <c r="G120" s="1">
        <v>9000</v>
      </c>
      <c r="H120" s="1">
        <v>14.0625</v>
      </c>
      <c r="I120" s="1">
        <v>34929.3125</v>
      </c>
      <c r="J120" s="1">
        <v>36675.778125000004</v>
      </c>
      <c r="K120" s="1">
        <v>0</v>
      </c>
      <c r="L120" s="1">
        <v>0</v>
      </c>
      <c r="M120" s="2">
        <v>36675.778125000004</v>
      </c>
      <c r="N120" s="2">
        <v>38399.539696874999</v>
      </c>
    </row>
    <row r="121" spans="1:14" x14ac:dyDescent="0.3">
      <c r="A121" s="1" t="s">
        <v>426</v>
      </c>
      <c r="B121" s="1" t="s">
        <v>427</v>
      </c>
      <c r="C121" s="1" t="s">
        <v>6011</v>
      </c>
      <c r="D121" s="1">
        <v>95</v>
      </c>
      <c r="E121" s="1">
        <v>46</v>
      </c>
      <c r="G121" s="1">
        <v>14250</v>
      </c>
      <c r="H121" s="1">
        <v>22.265625</v>
      </c>
      <c r="I121" s="1">
        <v>37726.578125</v>
      </c>
      <c r="J121" s="1">
        <v>39612.907031250004</v>
      </c>
      <c r="K121" s="1">
        <v>0.32</v>
      </c>
      <c r="L121" s="1">
        <v>12072.505000000001</v>
      </c>
      <c r="M121" s="2">
        <v>51685.412031250002</v>
      </c>
      <c r="N121" s="2">
        <v>54114.626396718748</v>
      </c>
    </row>
    <row r="122" spans="1:14" x14ac:dyDescent="0.3">
      <c r="A122" s="1" t="s">
        <v>432</v>
      </c>
      <c r="B122" s="1" t="s">
        <v>433</v>
      </c>
      <c r="C122" s="1" t="s">
        <v>6039</v>
      </c>
      <c r="D122" s="1">
        <v>112</v>
      </c>
      <c r="E122" s="1">
        <v>34</v>
      </c>
      <c r="F122" s="1" t="s">
        <v>15</v>
      </c>
      <c r="G122" s="1">
        <v>16800</v>
      </c>
      <c r="H122" s="1">
        <v>26.25</v>
      </c>
      <c r="I122" s="1">
        <v>39085.25</v>
      </c>
      <c r="J122" s="1">
        <v>41039.512500000004</v>
      </c>
      <c r="K122" s="1">
        <v>0.3</v>
      </c>
      <c r="L122" s="1">
        <v>11725.574999999999</v>
      </c>
      <c r="M122" s="2">
        <v>52765.087500000001</v>
      </c>
      <c r="N122" s="2">
        <v>55245.046612499995</v>
      </c>
    </row>
    <row r="123" spans="1:14" x14ac:dyDescent="0.3">
      <c r="A123" s="1" t="s">
        <v>436</v>
      </c>
      <c r="B123" s="1" t="s">
        <v>437</v>
      </c>
      <c r="C123" s="1" t="s">
        <v>6011</v>
      </c>
      <c r="D123" s="1">
        <v>9887</v>
      </c>
      <c r="E123" s="1">
        <v>2996</v>
      </c>
      <c r="F123" s="1" t="s">
        <v>9</v>
      </c>
      <c r="G123" s="1">
        <v>1483050</v>
      </c>
      <c r="H123" s="1">
        <v>2317.265625</v>
      </c>
      <c r="I123" s="1">
        <v>820321.578125</v>
      </c>
      <c r="J123" s="1">
        <v>861337.65703125007</v>
      </c>
      <c r="K123" s="1">
        <v>0.32</v>
      </c>
      <c r="L123" s="1">
        <v>262502.90500000003</v>
      </c>
      <c r="M123" s="2">
        <v>1123840.56203125</v>
      </c>
      <c r="N123" s="2">
        <v>1176661.0684467186</v>
      </c>
    </row>
    <row r="124" spans="1:14" x14ac:dyDescent="0.3">
      <c r="A124" s="1" t="s">
        <v>439</v>
      </c>
      <c r="B124" s="1" t="s">
        <v>440</v>
      </c>
      <c r="C124" s="1" t="s">
        <v>6019</v>
      </c>
      <c r="D124" s="1">
        <v>65</v>
      </c>
      <c r="E124" s="1">
        <v>17</v>
      </c>
      <c r="F124" s="1" t="s">
        <v>15</v>
      </c>
      <c r="G124" s="1">
        <v>9750</v>
      </c>
      <c r="H124" s="1">
        <v>15.234375</v>
      </c>
      <c r="I124" s="1">
        <v>35328.921875</v>
      </c>
      <c r="J124" s="1">
        <v>37095.367968750004</v>
      </c>
      <c r="K124" s="1">
        <v>0.3</v>
      </c>
      <c r="L124" s="1">
        <v>10598.676562499999</v>
      </c>
      <c r="M124" s="2">
        <v>47694.044531250001</v>
      </c>
      <c r="N124" s="2">
        <v>49935.664624218749</v>
      </c>
    </row>
    <row r="125" spans="1:14" x14ac:dyDescent="0.3">
      <c r="A125" s="1" t="s">
        <v>441</v>
      </c>
      <c r="B125" s="1" t="s">
        <v>442</v>
      </c>
      <c r="C125" s="1" t="s">
        <v>6019</v>
      </c>
      <c r="D125" s="1">
        <v>105</v>
      </c>
      <c r="E125" s="1">
        <v>35</v>
      </c>
      <c r="F125" s="1" t="s">
        <v>15</v>
      </c>
      <c r="G125" s="1">
        <v>15750</v>
      </c>
      <c r="H125" s="1">
        <v>24.609375</v>
      </c>
      <c r="I125" s="1">
        <v>38525.796875</v>
      </c>
      <c r="J125" s="1">
        <v>40452.086718750004</v>
      </c>
      <c r="K125" s="1">
        <v>0.3</v>
      </c>
      <c r="L125" s="1">
        <v>11557.739062499999</v>
      </c>
      <c r="M125" s="2">
        <v>52009.825781250001</v>
      </c>
      <c r="N125" s="2">
        <v>54454.287592968751</v>
      </c>
    </row>
    <row r="126" spans="1:14" x14ac:dyDescent="0.3">
      <c r="A126" s="1" t="s">
        <v>446</v>
      </c>
      <c r="B126" s="1" t="s">
        <v>447</v>
      </c>
      <c r="C126" s="1" t="s">
        <v>6025</v>
      </c>
      <c r="D126" s="1">
        <v>534</v>
      </c>
      <c r="E126" s="1">
        <v>37</v>
      </c>
      <c r="F126" s="1" t="s">
        <v>15</v>
      </c>
      <c r="G126" s="1">
        <v>80100</v>
      </c>
      <c r="H126" s="1">
        <v>125.15625</v>
      </c>
      <c r="I126" s="1">
        <v>72812.28125</v>
      </c>
      <c r="J126" s="1">
        <v>76452.895312499997</v>
      </c>
      <c r="K126" s="1">
        <v>0.32</v>
      </c>
      <c r="L126" s="1">
        <v>23299.93</v>
      </c>
      <c r="M126" s="2">
        <v>99752.825312500005</v>
      </c>
      <c r="N126" s="2">
        <v>104441.20810218749</v>
      </c>
    </row>
    <row r="127" spans="1:14" x14ac:dyDescent="0.3">
      <c r="A127" s="1" t="s">
        <v>453</v>
      </c>
      <c r="B127" s="1" t="s">
        <v>454</v>
      </c>
      <c r="C127" s="1" t="s">
        <v>6002</v>
      </c>
      <c r="D127" s="1">
        <v>85</v>
      </c>
      <c r="E127" s="1">
        <v>19</v>
      </c>
      <c r="F127" s="1" t="s">
        <v>15</v>
      </c>
      <c r="G127" s="1">
        <v>12750</v>
      </c>
      <c r="H127" s="1">
        <v>19.921875</v>
      </c>
      <c r="I127" s="1">
        <v>36927.359375</v>
      </c>
      <c r="J127" s="1">
        <v>38773.727343750004</v>
      </c>
      <c r="K127" s="1">
        <v>0</v>
      </c>
      <c r="L127" s="1">
        <v>0</v>
      </c>
      <c r="M127" s="2">
        <v>38773.727343750004</v>
      </c>
      <c r="N127" s="2">
        <v>40596.092528906251</v>
      </c>
    </row>
    <row r="128" spans="1:14" x14ac:dyDescent="0.3">
      <c r="A128" s="1" t="s">
        <v>457</v>
      </c>
      <c r="B128" s="1" t="s">
        <v>458</v>
      </c>
      <c r="C128" s="1" t="s">
        <v>6039</v>
      </c>
      <c r="D128" s="1">
        <v>80</v>
      </c>
      <c r="E128" s="1">
        <v>26</v>
      </c>
      <c r="F128" s="1" t="s">
        <v>15</v>
      </c>
      <c r="G128" s="1">
        <v>12000</v>
      </c>
      <c r="H128" s="1">
        <v>18.75</v>
      </c>
      <c r="I128" s="1">
        <v>36527.75</v>
      </c>
      <c r="J128" s="1">
        <v>38354.137500000004</v>
      </c>
      <c r="K128" s="1">
        <v>0.3</v>
      </c>
      <c r="L128" s="1">
        <v>10958.324999999999</v>
      </c>
      <c r="M128" s="2">
        <v>49312.462500000001</v>
      </c>
      <c r="N128" s="2">
        <v>51630.148237499998</v>
      </c>
    </row>
    <row r="129" spans="1:14" x14ac:dyDescent="0.3">
      <c r="A129" s="1" t="s">
        <v>464</v>
      </c>
      <c r="B129" s="1" t="s">
        <v>465</v>
      </c>
      <c r="C129" s="1" t="s">
        <v>6002</v>
      </c>
      <c r="D129" s="1">
        <v>291</v>
      </c>
      <c r="E129" s="1">
        <v>104</v>
      </c>
      <c r="G129" s="1">
        <v>43650</v>
      </c>
      <c r="H129" s="1">
        <v>68.203125</v>
      </c>
      <c r="I129" s="1">
        <v>53391.265625</v>
      </c>
      <c r="J129" s="1">
        <v>56060.828906250004</v>
      </c>
      <c r="K129" s="1">
        <v>0</v>
      </c>
      <c r="L129" s="1">
        <v>0</v>
      </c>
      <c r="M129" s="2">
        <v>56060.828906250004</v>
      </c>
      <c r="N129" s="2">
        <v>58695.687864843749</v>
      </c>
    </row>
    <row r="130" spans="1:14" x14ac:dyDescent="0.3">
      <c r="A130" s="1" t="s">
        <v>478</v>
      </c>
      <c r="B130" s="1" t="s">
        <v>479</v>
      </c>
      <c r="C130" s="1" t="s">
        <v>6016</v>
      </c>
      <c r="D130" s="1">
        <v>156</v>
      </c>
      <c r="E130" s="1">
        <v>44</v>
      </c>
      <c r="F130" s="1" t="s">
        <v>15</v>
      </c>
      <c r="G130" s="1">
        <v>23400</v>
      </c>
      <c r="H130" s="1">
        <v>36.5625</v>
      </c>
      <c r="I130" s="1">
        <v>42601.8125</v>
      </c>
      <c r="J130" s="1">
        <v>44731.903125000004</v>
      </c>
      <c r="K130" s="1">
        <v>0</v>
      </c>
      <c r="L130" s="1">
        <v>0</v>
      </c>
      <c r="M130" s="2">
        <v>44731.903125000004</v>
      </c>
      <c r="N130" s="2">
        <v>46834.302571875</v>
      </c>
    </row>
    <row r="131" spans="1:14" x14ac:dyDescent="0.3">
      <c r="A131" s="1" t="s">
        <v>481</v>
      </c>
      <c r="B131" s="1" t="s">
        <v>482</v>
      </c>
      <c r="C131" s="1" t="s">
        <v>6037</v>
      </c>
      <c r="D131" s="1">
        <v>280</v>
      </c>
      <c r="E131" s="1">
        <v>103</v>
      </c>
      <c r="G131" s="1">
        <v>42000</v>
      </c>
      <c r="H131" s="1">
        <v>65.625</v>
      </c>
      <c r="I131" s="1">
        <v>52512.125</v>
      </c>
      <c r="J131" s="1">
        <v>55137.731250000004</v>
      </c>
      <c r="K131" s="1">
        <v>0</v>
      </c>
      <c r="L131" s="1">
        <v>0</v>
      </c>
      <c r="M131" s="2">
        <v>55137.731250000004</v>
      </c>
      <c r="N131" s="2">
        <v>57729.204618750002</v>
      </c>
    </row>
    <row r="132" spans="1:14" x14ac:dyDescent="0.3">
      <c r="A132" s="1" t="s">
        <v>483</v>
      </c>
      <c r="B132" s="1" t="s">
        <v>484</v>
      </c>
      <c r="C132" s="1" t="s">
        <v>6005</v>
      </c>
      <c r="D132" s="1">
        <v>500</v>
      </c>
      <c r="E132" s="1">
        <v>68</v>
      </c>
      <c r="F132" s="1" t="s">
        <v>15</v>
      </c>
      <c r="G132" s="1">
        <v>75000</v>
      </c>
      <c r="H132" s="1">
        <v>117.1875</v>
      </c>
      <c r="I132" s="1">
        <v>70094.9375</v>
      </c>
      <c r="J132" s="1">
        <v>73599.684374999997</v>
      </c>
      <c r="K132" s="1">
        <v>0</v>
      </c>
      <c r="L132" s="1">
        <v>0</v>
      </c>
      <c r="M132" s="2">
        <v>73599.684374999997</v>
      </c>
      <c r="N132" s="2">
        <v>77058.86954062499</v>
      </c>
    </row>
    <row r="133" spans="1:14" x14ac:dyDescent="0.3">
      <c r="A133" s="1" t="s">
        <v>485</v>
      </c>
      <c r="B133" s="1" t="s">
        <v>486</v>
      </c>
      <c r="C133" s="1" t="s">
        <v>6011</v>
      </c>
      <c r="D133" s="1">
        <v>4844</v>
      </c>
      <c r="E133" s="1">
        <v>1479</v>
      </c>
      <c r="F133" s="1" t="s">
        <v>9</v>
      </c>
      <c r="G133" s="1">
        <v>726600</v>
      </c>
      <c r="H133" s="1">
        <v>1135.3125</v>
      </c>
      <c r="I133" s="1">
        <v>417275.5625</v>
      </c>
      <c r="J133" s="1">
        <v>438139.34062500001</v>
      </c>
      <c r="K133" s="1">
        <v>0.32</v>
      </c>
      <c r="L133" s="1">
        <v>133528.18</v>
      </c>
      <c r="M133" s="2">
        <v>571667.520625</v>
      </c>
      <c r="N133" s="2">
        <v>598535.89409437496</v>
      </c>
    </row>
    <row r="134" spans="1:14" x14ac:dyDescent="0.3">
      <c r="A134" s="1" t="s">
        <v>489</v>
      </c>
      <c r="B134" s="1" t="s">
        <v>490</v>
      </c>
      <c r="C134" s="1" t="s">
        <v>6019</v>
      </c>
      <c r="D134" s="1">
        <v>400</v>
      </c>
      <c r="E134" s="1">
        <v>146</v>
      </c>
      <c r="F134" s="1" t="s">
        <v>15</v>
      </c>
      <c r="G134" s="1">
        <v>60000</v>
      </c>
      <c r="H134" s="1">
        <v>93.75</v>
      </c>
      <c r="I134" s="1">
        <v>62102.75</v>
      </c>
      <c r="J134" s="1">
        <v>65207.887500000004</v>
      </c>
      <c r="K134" s="1">
        <v>0.3</v>
      </c>
      <c r="L134" s="1">
        <v>18630.825000000001</v>
      </c>
      <c r="M134" s="2">
        <v>83838.712500000009</v>
      </c>
      <c r="N134" s="2">
        <v>87779.131987500004</v>
      </c>
    </row>
    <row r="135" spans="1:14" x14ac:dyDescent="0.3">
      <c r="A135" s="1" t="s">
        <v>497</v>
      </c>
      <c r="B135" s="1" t="s">
        <v>498</v>
      </c>
      <c r="C135" s="1" t="s">
        <v>6019</v>
      </c>
      <c r="D135" s="1">
        <v>14441</v>
      </c>
      <c r="E135" s="1">
        <v>2749</v>
      </c>
      <c r="F135" s="1" t="s">
        <v>9</v>
      </c>
      <c r="G135" s="1">
        <v>2166150</v>
      </c>
      <c r="H135" s="1">
        <v>3384.609375</v>
      </c>
      <c r="I135" s="1">
        <v>1184285.796875</v>
      </c>
      <c r="J135" s="1">
        <v>1243500.08671875</v>
      </c>
      <c r="K135" s="1">
        <v>0.3</v>
      </c>
      <c r="L135" s="1">
        <v>355285.73906250001</v>
      </c>
      <c r="M135" s="2">
        <v>1598785.8257812499</v>
      </c>
      <c r="N135" s="2">
        <v>1673928.7595929685</v>
      </c>
    </row>
    <row r="136" spans="1:14" x14ac:dyDescent="0.3">
      <c r="A136" s="1" t="s">
        <v>501</v>
      </c>
      <c r="B136" s="1" t="s">
        <v>502</v>
      </c>
      <c r="C136" s="1" t="s">
        <v>6030</v>
      </c>
      <c r="D136" s="1">
        <v>75</v>
      </c>
      <c r="E136" s="1">
        <v>31</v>
      </c>
      <c r="G136" s="1">
        <v>11250</v>
      </c>
      <c r="H136" s="1">
        <v>17.578125</v>
      </c>
      <c r="I136" s="1">
        <v>36128.140625</v>
      </c>
      <c r="J136" s="1">
        <v>37934.547656250004</v>
      </c>
      <c r="K136" s="1">
        <v>0</v>
      </c>
      <c r="L136" s="1">
        <v>0</v>
      </c>
      <c r="M136" s="2">
        <v>37934.547656250004</v>
      </c>
      <c r="N136" s="2">
        <v>39717.471396093752</v>
      </c>
    </row>
    <row r="137" spans="1:14" x14ac:dyDescent="0.3">
      <c r="A137" s="1" t="s">
        <v>506</v>
      </c>
      <c r="B137" s="1" t="s">
        <v>507</v>
      </c>
      <c r="C137" s="1" t="s">
        <v>6039</v>
      </c>
      <c r="D137" s="1">
        <v>40</v>
      </c>
      <c r="E137" s="1">
        <v>19</v>
      </c>
      <c r="F137" s="1" t="s">
        <v>15</v>
      </c>
      <c r="G137" s="1">
        <v>6000</v>
      </c>
      <c r="H137" s="1">
        <v>9.375</v>
      </c>
      <c r="I137" s="1">
        <v>33330.875</v>
      </c>
      <c r="J137" s="1">
        <v>34997.418750000004</v>
      </c>
      <c r="K137" s="1">
        <v>0.3</v>
      </c>
      <c r="L137" s="1">
        <v>9999.2624999999989</v>
      </c>
      <c r="M137" s="2">
        <v>44996.681250000001</v>
      </c>
      <c r="N137" s="2">
        <v>47111.525268749996</v>
      </c>
    </row>
    <row r="138" spans="1:14" x14ac:dyDescent="0.3">
      <c r="A138" s="1" t="s">
        <v>508</v>
      </c>
      <c r="B138" s="1" t="s">
        <v>509</v>
      </c>
      <c r="C138" s="1" t="s">
        <v>6012</v>
      </c>
      <c r="D138" s="1">
        <v>162</v>
      </c>
      <c r="E138" s="1">
        <v>49</v>
      </c>
      <c r="F138" s="1" t="s">
        <v>15</v>
      </c>
      <c r="G138" s="1">
        <v>24300</v>
      </c>
      <c r="H138" s="1">
        <v>37.96875</v>
      </c>
      <c r="I138" s="1">
        <v>43081.34375</v>
      </c>
      <c r="J138" s="1">
        <v>45235.410937500004</v>
      </c>
      <c r="K138" s="1">
        <v>0</v>
      </c>
      <c r="L138" s="1">
        <v>0</v>
      </c>
      <c r="M138" s="2">
        <v>45235.410937500004</v>
      </c>
      <c r="N138" s="2">
        <v>47361.4752515625</v>
      </c>
    </row>
    <row r="139" spans="1:14" x14ac:dyDescent="0.3">
      <c r="A139" s="1" t="s">
        <v>510</v>
      </c>
      <c r="B139" s="1" t="s">
        <v>511</v>
      </c>
      <c r="C139" s="1" t="s">
        <v>6011</v>
      </c>
      <c r="D139" s="1">
        <v>5564</v>
      </c>
      <c r="E139" s="1">
        <v>1702</v>
      </c>
      <c r="F139" s="1" t="s">
        <v>15</v>
      </c>
      <c r="G139" s="1">
        <v>834600</v>
      </c>
      <c r="H139" s="1">
        <v>1304.0625</v>
      </c>
      <c r="I139" s="1">
        <v>474819.3125</v>
      </c>
      <c r="J139" s="1">
        <v>498560.27812500001</v>
      </c>
      <c r="K139" s="1">
        <v>0.32</v>
      </c>
      <c r="L139" s="1">
        <v>151942.18</v>
      </c>
      <c r="M139" s="2">
        <v>650502.458125</v>
      </c>
      <c r="N139" s="2">
        <v>681076.07365687494</v>
      </c>
    </row>
    <row r="140" spans="1:14" x14ac:dyDescent="0.3">
      <c r="A140" s="1" t="s">
        <v>512</v>
      </c>
      <c r="B140" s="1" t="s">
        <v>513</v>
      </c>
      <c r="C140" s="1" t="s">
        <v>6012</v>
      </c>
      <c r="D140" s="1">
        <v>2270</v>
      </c>
      <c r="E140" s="1">
        <v>742</v>
      </c>
      <c r="F140" s="1" t="s">
        <v>9</v>
      </c>
      <c r="G140" s="1">
        <v>340500</v>
      </c>
      <c r="H140" s="1">
        <v>532.03125</v>
      </c>
      <c r="I140" s="1">
        <v>211556.65625</v>
      </c>
      <c r="J140" s="1">
        <v>222134.48906250001</v>
      </c>
      <c r="K140" s="1">
        <v>0</v>
      </c>
      <c r="L140" s="1">
        <v>0</v>
      </c>
      <c r="M140" s="2">
        <v>222134.48906250001</v>
      </c>
      <c r="N140" s="2">
        <v>232574.8100484375</v>
      </c>
    </row>
    <row r="141" spans="1:14" x14ac:dyDescent="0.3">
      <c r="A141" s="1" t="s">
        <v>519</v>
      </c>
      <c r="B141" s="1" t="s">
        <v>520</v>
      </c>
      <c r="C141" s="1" t="s">
        <v>6039</v>
      </c>
      <c r="D141" s="1">
        <v>200</v>
      </c>
      <c r="E141" s="1">
        <v>59</v>
      </c>
      <c r="F141" s="1" t="s">
        <v>15</v>
      </c>
      <c r="G141" s="1">
        <v>30000</v>
      </c>
      <c r="H141" s="1">
        <v>46.875</v>
      </c>
      <c r="I141" s="1">
        <v>46118.375</v>
      </c>
      <c r="J141" s="1">
        <v>48424.293750000004</v>
      </c>
      <c r="K141" s="1">
        <v>0.3</v>
      </c>
      <c r="L141" s="1">
        <v>13835.512499999999</v>
      </c>
      <c r="M141" s="2">
        <v>62259.806250000001</v>
      </c>
      <c r="N141" s="2">
        <v>65186.017143749996</v>
      </c>
    </row>
    <row r="142" spans="1:14" x14ac:dyDescent="0.3">
      <c r="A142" s="1" t="s">
        <v>521</v>
      </c>
      <c r="B142" s="1" t="s">
        <v>522</v>
      </c>
      <c r="C142" s="1" t="s">
        <v>6040</v>
      </c>
      <c r="D142" s="1">
        <v>145</v>
      </c>
      <c r="E142" s="1">
        <v>52</v>
      </c>
      <c r="F142" s="1" t="s">
        <v>15</v>
      </c>
      <c r="G142" s="1">
        <v>21750</v>
      </c>
      <c r="H142" s="1">
        <v>33.984375</v>
      </c>
      <c r="I142" s="1">
        <v>41722.671875</v>
      </c>
      <c r="J142" s="1">
        <v>43808.805468750004</v>
      </c>
      <c r="K142" s="1">
        <v>0</v>
      </c>
      <c r="L142" s="1">
        <v>0</v>
      </c>
      <c r="M142" s="2">
        <v>43808.805468750004</v>
      </c>
      <c r="N142" s="2">
        <v>45867.819325781253</v>
      </c>
    </row>
    <row r="143" spans="1:14" x14ac:dyDescent="0.3">
      <c r="A143" s="1" t="s">
        <v>525</v>
      </c>
      <c r="B143" s="1" t="s">
        <v>526</v>
      </c>
      <c r="C143" s="1" t="s">
        <v>6007</v>
      </c>
      <c r="D143" s="1">
        <v>4200</v>
      </c>
      <c r="E143" s="1">
        <v>1200</v>
      </c>
      <c r="F143" s="1" t="s">
        <v>9</v>
      </c>
      <c r="G143" s="1">
        <v>630000</v>
      </c>
      <c r="H143" s="1">
        <v>984.375</v>
      </c>
      <c r="I143" s="1">
        <v>365805.875</v>
      </c>
      <c r="J143" s="1">
        <v>384096.16875000001</v>
      </c>
      <c r="K143" s="1">
        <v>0</v>
      </c>
      <c r="L143" s="1">
        <v>0</v>
      </c>
      <c r="M143" s="2">
        <v>384096.16875000001</v>
      </c>
      <c r="N143" s="2">
        <v>402148.68868124997</v>
      </c>
    </row>
    <row r="144" spans="1:14" x14ac:dyDescent="0.3">
      <c r="A144" s="1" t="s">
        <v>527</v>
      </c>
      <c r="B144" s="1" t="s">
        <v>528</v>
      </c>
      <c r="C144" s="1" t="s">
        <v>6023</v>
      </c>
      <c r="D144" s="1">
        <v>300</v>
      </c>
      <c r="E144" s="1">
        <v>933</v>
      </c>
      <c r="F144" s="1" t="s">
        <v>9</v>
      </c>
      <c r="G144" s="1">
        <v>45000</v>
      </c>
      <c r="H144" s="1">
        <v>70.3125</v>
      </c>
      <c r="I144" s="1">
        <v>54110.5625</v>
      </c>
      <c r="J144" s="1">
        <v>56816.090625000004</v>
      </c>
      <c r="K144" s="1">
        <v>0</v>
      </c>
      <c r="L144" s="1">
        <v>0</v>
      </c>
      <c r="M144" s="2">
        <v>56816.090625000004</v>
      </c>
      <c r="N144" s="2">
        <v>59486.446884375</v>
      </c>
    </row>
    <row r="145" spans="1:14" x14ac:dyDescent="0.3">
      <c r="A145" s="1" t="s">
        <v>529</v>
      </c>
      <c r="B145" s="1" t="s">
        <v>530</v>
      </c>
      <c r="C145" s="1" t="s">
        <v>6006</v>
      </c>
      <c r="D145" s="1">
        <v>1400</v>
      </c>
      <c r="E145" s="1">
        <v>500</v>
      </c>
      <c r="F145" s="1" t="s">
        <v>9</v>
      </c>
      <c r="G145" s="1">
        <v>210000</v>
      </c>
      <c r="H145" s="1">
        <v>328.125</v>
      </c>
      <c r="I145" s="1">
        <v>142024.625</v>
      </c>
      <c r="J145" s="1">
        <v>149125.85625000001</v>
      </c>
      <c r="K145" s="1">
        <v>0</v>
      </c>
      <c r="L145" s="1">
        <v>0</v>
      </c>
      <c r="M145" s="2">
        <v>149125.85625000001</v>
      </c>
      <c r="N145" s="2">
        <v>156134.77149375001</v>
      </c>
    </row>
    <row r="146" spans="1:14" x14ac:dyDescent="0.3">
      <c r="A146" s="1" t="s">
        <v>531</v>
      </c>
      <c r="B146" s="1" t="s">
        <v>532</v>
      </c>
      <c r="C146" s="1" t="s">
        <v>6007</v>
      </c>
      <c r="D146" s="1">
        <v>8170</v>
      </c>
      <c r="E146" s="1">
        <v>2851</v>
      </c>
      <c r="F146" s="1" t="s">
        <v>9</v>
      </c>
      <c r="G146" s="1">
        <v>1225500</v>
      </c>
      <c r="H146" s="1">
        <v>1914.84375</v>
      </c>
      <c r="I146" s="1">
        <v>683095.71875</v>
      </c>
      <c r="J146" s="1">
        <v>717250.50468750007</v>
      </c>
      <c r="K146" s="1">
        <v>0</v>
      </c>
      <c r="L146" s="1">
        <v>0</v>
      </c>
      <c r="M146" s="2">
        <v>717250.50468750007</v>
      </c>
      <c r="N146" s="2">
        <v>750961.27840781247</v>
      </c>
    </row>
    <row r="147" spans="1:14" x14ac:dyDescent="0.3">
      <c r="A147" s="1" t="s">
        <v>538</v>
      </c>
      <c r="B147" s="1" t="s">
        <v>539</v>
      </c>
      <c r="C147" s="1" t="s">
        <v>6029</v>
      </c>
      <c r="D147" s="1">
        <v>70</v>
      </c>
      <c r="E147" s="1">
        <v>43</v>
      </c>
      <c r="F147" s="1" t="s">
        <v>15</v>
      </c>
      <c r="G147" s="1">
        <v>10500</v>
      </c>
      <c r="H147" s="1">
        <v>16.40625</v>
      </c>
      <c r="I147" s="1">
        <v>35728.53125</v>
      </c>
      <c r="J147" s="1">
        <v>37514.957812500004</v>
      </c>
      <c r="K147" s="1">
        <v>0.32</v>
      </c>
      <c r="L147" s="1">
        <v>11433.130000000001</v>
      </c>
      <c r="M147" s="2">
        <v>48948.087812500002</v>
      </c>
      <c r="N147" s="2">
        <v>51248.6479396875</v>
      </c>
    </row>
    <row r="148" spans="1:14" x14ac:dyDescent="0.3">
      <c r="A148" s="1" t="s">
        <v>544</v>
      </c>
      <c r="B148" s="1" t="s">
        <v>545</v>
      </c>
      <c r="C148" s="1" t="s">
        <v>5995</v>
      </c>
      <c r="D148" s="1">
        <v>8809</v>
      </c>
      <c r="E148" s="1">
        <v>2743</v>
      </c>
      <c r="F148" s="1" t="s">
        <v>15</v>
      </c>
      <c r="G148" s="1">
        <v>1321350</v>
      </c>
      <c r="H148" s="1">
        <v>2064.609375</v>
      </c>
      <c r="I148" s="1">
        <v>734165.796875</v>
      </c>
      <c r="J148" s="1">
        <v>770874.08671875007</v>
      </c>
      <c r="K148" s="1">
        <v>0</v>
      </c>
      <c r="L148" s="1">
        <v>0</v>
      </c>
      <c r="M148" s="2">
        <v>770874.08671875007</v>
      </c>
      <c r="N148" s="2">
        <v>807105.16879453126</v>
      </c>
    </row>
    <row r="149" spans="1:14" x14ac:dyDescent="0.3">
      <c r="A149" s="1" t="s">
        <v>547</v>
      </c>
      <c r="B149" s="1" t="s">
        <v>548</v>
      </c>
      <c r="C149" s="1" t="s">
        <v>6040</v>
      </c>
      <c r="D149" s="1">
        <v>871</v>
      </c>
      <c r="E149" s="1">
        <v>277</v>
      </c>
      <c r="F149" s="1" t="s">
        <v>15</v>
      </c>
      <c r="G149" s="1">
        <v>130650</v>
      </c>
      <c r="H149" s="1">
        <v>204.140625</v>
      </c>
      <c r="I149" s="1">
        <v>99745.953125</v>
      </c>
      <c r="J149" s="1">
        <v>104733.25078125001</v>
      </c>
      <c r="K149" s="1">
        <v>0</v>
      </c>
      <c r="L149" s="1">
        <v>0</v>
      </c>
      <c r="M149" s="2">
        <v>104733.25078125001</v>
      </c>
      <c r="N149" s="2">
        <v>109655.71356796875</v>
      </c>
    </row>
    <row r="150" spans="1:14" x14ac:dyDescent="0.3">
      <c r="A150" s="1" t="s">
        <v>550</v>
      </c>
      <c r="B150" s="1" t="s">
        <v>551</v>
      </c>
      <c r="C150" s="1" t="s">
        <v>6046</v>
      </c>
      <c r="D150" s="1">
        <v>53</v>
      </c>
      <c r="E150" s="1">
        <v>36</v>
      </c>
      <c r="F150" s="1" t="s">
        <v>15</v>
      </c>
      <c r="G150" s="1">
        <v>7950</v>
      </c>
      <c r="H150" s="1">
        <v>12.421875</v>
      </c>
      <c r="I150" s="1">
        <v>34369.859375</v>
      </c>
      <c r="J150" s="1">
        <v>36088.352343750004</v>
      </c>
      <c r="K150" s="1">
        <v>0.32</v>
      </c>
      <c r="L150" s="1">
        <v>10998.355</v>
      </c>
      <c r="M150" s="2">
        <v>47086.707343750008</v>
      </c>
      <c r="N150" s="2">
        <v>49299.782588906251</v>
      </c>
    </row>
    <row r="151" spans="1:14" x14ac:dyDescent="0.3">
      <c r="A151" s="1" t="s">
        <v>552</v>
      </c>
      <c r="B151" s="1" t="s">
        <v>553</v>
      </c>
      <c r="C151" s="1" t="s">
        <v>6019</v>
      </c>
      <c r="D151" s="1">
        <v>30</v>
      </c>
      <c r="E151" s="1">
        <v>47</v>
      </c>
      <c r="G151" s="1">
        <v>4500</v>
      </c>
      <c r="H151" s="1">
        <v>7.03125</v>
      </c>
      <c r="I151" s="1">
        <v>32531.65625</v>
      </c>
      <c r="J151" s="1">
        <v>34158.239062500004</v>
      </c>
      <c r="K151" s="1">
        <v>0.3</v>
      </c>
      <c r="L151" s="1">
        <v>9759.4968749999989</v>
      </c>
      <c r="M151" s="2">
        <v>43917.735937500001</v>
      </c>
      <c r="N151" s="2">
        <v>45981.869526562499</v>
      </c>
    </row>
    <row r="152" spans="1:14" x14ac:dyDescent="0.3">
      <c r="A152" s="1" t="s">
        <v>557</v>
      </c>
      <c r="B152" s="1" t="s">
        <v>558</v>
      </c>
      <c r="C152" s="1" t="s">
        <v>6045</v>
      </c>
      <c r="D152" s="1">
        <v>417</v>
      </c>
      <c r="E152" s="1">
        <v>153</v>
      </c>
      <c r="F152" s="1" t="s">
        <v>15</v>
      </c>
      <c r="G152" s="1">
        <v>62550</v>
      </c>
      <c r="H152" s="1">
        <v>97.734375</v>
      </c>
      <c r="I152" s="1">
        <v>63461.421875</v>
      </c>
      <c r="J152" s="1">
        <v>66634.492968749997</v>
      </c>
      <c r="K152" s="1">
        <v>0</v>
      </c>
      <c r="L152" s="1">
        <v>0</v>
      </c>
      <c r="M152" s="2">
        <v>66634.492968749997</v>
      </c>
      <c r="N152" s="2">
        <v>69766.314138281246</v>
      </c>
    </row>
    <row r="153" spans="1:14" x14ac:dyDescent="0.3">
      <c r="A153" s="1" t="s">
        <v>561</v>
      </c>
      <c r="B153" s="1" t="s">
        <v>562</v>
      </c>
      <c r="C153" s="1" t="s">
        <v>6042</v>
      </c>
      <c r="D153" s="1">
        <v>1200</v>
      </c>
      <c r="E153" s="1">
        <v>399</v>
      </c>
      <c r="F153" s="1" t="s">
        <v>9</v>
      </c>
      <c r="G153" s="1">
        <v>180000</v>
      </c>
      <c r="H153" s="1">
        <v>281.25</v>
      </c>
      <c r="I153" s="1">
        <v>126040.25</v>
      </c>
      <c r="J153" s="1">
        <v>132342.26250000001</v>
      </c>
      <c r="K153" s="1">
        <v>0</v>
      </c>
      <c r="L153" s="1">
        <v>0</v>
      </c>
      <c r="M153" s="2">
        <v>132342.26250000001</v>
      </c>
      <c r="N153" s="2">
        <v>138562.3488375</v>
      </c>
    </row>
    <row r="154" spans="1:14" x14ac:dyDescent="0.3">
      <c r="A154" s="1" t="s">
        <v>568</v>
      </c>
      <c r="B154" s="1" t="s">
        <v>569</v>
      </c>
      <c r="C154" s="1" t="s">
        <v>6007</v>
      </c>
      <c r="D154" s="1">
        <v>50</v>
      </c>
      <c r="E154" s="1">
        <v>18</v>
      </c>
      <c r="F154" s="1" t="s">
        <v>15</v>
      </c>
      <c r="G154" s="1">
        <v>7500</v>
      </c>
      <c r="H154" s="1">
        <v>11.71875</v>
      </c>
      <c r="I154" s="1">
        <v>34130.09375</v>
      </c>
      <c r="J154" s="1">
        <v>35836.598437500004</v>
      </c>
      <c r="K154" s="1">
        <v>0</v>
      </c>
      <c r="L154" s="1">
        <v>0</v>
      </c>
      <c r="M154" s="2">
        <v>35836.598437500004</v>
      </c>
      <c r="N154" s="2">
        <v>37520.9185640625</v>
      </c>
    </row>
    <row r="155" spans="1:14" x14ac:dyDescent="0.3">
      <c r="A155" s="1" t="s">
        <v>574</v>
      </c>
      <c r="B155" s="1" t="s">
        <v>575</v>
      </c>
      <c r="C155" s="1" t="s">
        <v>6046</v>
      </c>
      <c r="D155" s="1">
        <v>2049</v>
      </c>
      <c r="E155" s="1">
        <v>710</v>
      </c>
      <c r="F155" s="1" t="s">
        <v>15</v>
      </c>
      <c r="G155" s="1">
        <v>307350</v>
      </c>
      <c r="H155" s="1">
        <v>480.234375</v>
      </c>
      <c r="I155" s="1">
        <v>193893.921875</v>
      </c>
      <c r="J155" s="1">
        <v>203588.61796875001</v>
      </c>
      <c r="K155" s="1">
        <v>0.32</v>
      </c>
      <c r="L155" s="1">
        <v>62046.055</v>
      </c>
      <c r="M155" s="2">
        <v>265634.67296875</v>
      </c>
      <c r="N155" s="2">
        <v>278119.50259828125</v>
      </c>
    </row>
    <row r="156" spans="1:14" x14ac:dyDescent="0.3">
      <c r="A156" s="1" t="s">
        <v>576</v>
      </c>
      <c r="B156" s="1" t="s">
        <v>577</v>
      </c>
      <c r="C156" s="1" t="s">
        <v>6039</v>
      </c>
      <c r="D156" s="1">
        <v>100</v>
      </c>
      <c r="E156" s="1">
        <v>29</v>
      </c>
      <c r="F156" s="1" t="s">
        <v>15</v>
      </c>
      <c r="G156" s="1">
        <v>15000</v>
      </c>
      <c r="H156" s="1">
        <v>23.4375</v>
      </c>
      <c r="I156" s="1">
        <v>38126.1875</v>
      </c>
      <c r="J156" s="1">
        <v>40032.496875000004</v>
      </c>
      <c r="K156" s="1">
        <v>0.3</v>
      </c>
      <c r="L156" s="1">
        <v>11437.856249999999</v>
      </c>
      <c r="M156" s="2">
        <v>51470.353125000001</v>
      </c>
      <c r="N156" s="2">
        <v>53889.459721874999</v>
      </c>
    </row>
    <row r="157" spans="1:14" x14ac:dyDescent="0.3">
      <c r="A157" s="1" t="s">
        <v>583</v>
      </c>
      <c r="B157" s="1" t="s">
        <v>584</v>
      </c>
      <c r="C157" s="1" t="s">
        <v>6034</v>
      </c>
      <c r="D157" s="1">
        <v>63</v>
      </c>
      <c r="E157" s="1">
        <v>25</v>
      </c>
      <c r="F157" s="1" t="s">
        <v>15</v>
      </c>
      <c r="G157" s="1">
        <v>9450</v>
      </c>
      <c r="H157" s="1">
        <v>14.765625</v>
      </c>
      <c r="I157" s="1">
        <v>35169.078125</v>
      </c>
      <c r="J157" s="1">
        <v>36927.532031250004</v>
      </c>
      <c r="K157" s="1">
        <v>0.32</v>
      </c>
      <c r="L157" s="1">
        <v>11254.105</v>
      </c>
      <c r="M157" s="2">
        <v>48181.637031250008</v>
      </c>
      <c r="N157" s="2">
        <v>50446.173971718752</v>
      </c>
    </row>
    <row r="158" spans="1:14" x14ac:dyDescent="0.3">
      <c r="A158" s="1" t="s">
        <v>585</v>
      </c>
      <c r="B158" s="1" t="s">
        <v>586</v>
      </c>
      <c r="C158" s="1" t="s">
        <v>6043</v>
      </c>
      <c r="D158" s="1">
        <v>59</v>
      </c>
      <c r="E158" s="1">
        <v>99</v>
      </c>
      <c r="F158" s="1" t="s">
        <v>15</v>
      </c>
      <c r="G158" s="1">
        <v>8850</v>
      </c>
      <c r="H158" s="1">
        <v>13.828125</v>
      </c>
      <c r="I158" s="1">
        <v>34849.390625</v>
      </c>
      <c r="J158" s="1">
        <v>36591.860156250004</v>
      </c>
      <c r="K158" s="1">
        <v>0</v>
      </c>
      <c r="L158" s="1">
        <v>0</v>
      </c>
      <c r="M158" s="2">
        <v>36591.860156250004</v>
      </c>
      <c r="N158" s="2">
        <v>38311.677583593751</v>
      </c>
    </row>
    <row r="159" spans="1:14" x14ac:dyDescent="0.3">
      <c r="A159" s="1" t="s">
        <v>588</v>
      </c>
      <c r="B159" s="1" t="s">
        <v>589</v>
      </c>
      <c r="C159" s="1" t="s">
        <v>6031</v>
      </c>
      <c r="D159" s="1">
        <v>1347</v>
      </c>
      <c r="E159" s="1">
        <v>340</v>
      </c>
      <c r="F159" s="1" t="s">
        <v>9</v>
      </c>
      <c r="G159" s="1">
        <v>202050</v>
      </c>
      <c r="H159" s="1">
        <v>315.703125</v>
      </c>
      <c r="I159" s="1">
        <v>137788.765625</v>
      </c>
      <c r="J159" s="1">
        <v>144678.20390625001</v>
      </c>
      <c r="K159" s="1">
        <v>0.3</v>
      </c>
      <c r="L159" s="1">
        <v>41336.629687499997</v>
      </c>
      <c r="M159" s="2">
        <v>186014.83359375002</v>
      </c>
      <c r="N159" s="2">
        <v>194757.53077265626</v>
      </c>
    </row>
    <row r="160" spans="1:14" x14ac:dyDescent="0.3">
      <c r="A160" s="1" t="s">
        <v>590</v>
      </c>
      <c r="B160" s="1" t="s">
        <v>591</v>
      </c>
      <c r="C160" s="1" t="s">
        <v>6015</v>
      </c>
      <c r="D160" s="1">
        <v>3800</v>
      </c>
      <c r="E160" s="1">
        <v>1554</v>
      </c>
      <c r="F160" s="1" t="s">
        <v>9</v>
      </c>
      <c r="G160" s="1">
        <v>570000</v>
      </c>
      <c r="H160" s="1">
        <v>890.625</v>
      </c>
      <c r="I160" s="1">
        <v>333837.125</v>
      </c>
      <c r="J160" s="1">
        <v>350528.98125000001</v>
      </c>
      <c r="K160" s="1">
        <v>0</v>
      </c>
      <c r="L160" s="1">
        <v>0</v>
      </c>
      <c r="M160" s="2">
        <v>350528.98125000001</v>
      </c>
      <c r="N160" s="2">
        <v>367003.84336875001</v>
      </c>
    </row>
    <row r="161" spans="1:14" x14ac:dyDescent="0.3">
      <c r="A161" s="1" t="s">
        <v>594</v>
      </c>
      <c r="B161" s="1" t="s">
        <v>595</v>
      </c>
      <c r="C161" s="1" t="s">
        <v>6043</v>
      </c>
      <c r="D161" s="1">
        <v>43</v>
      </c>
      <c r="E161" s="1">
        <v>40</v>
      </c>
      <c r="F161" s="1" t="s">
        <v>15</v>
      </c>
      <c r="G161" s="1">
        <v>6450</v>
      </c>
      <c r="H161" s="1">
        <v>10.078125</v>
      </c>
      <c r="I161" s="1">
        <v>33570.640625</v>
      </c>
      <c r="J161" s="1">
        <v>35249.172656250004</v>
      </c>
      <c r="K161" s="1">
        <v>0</v>
      </c>
      <c r="L161" s="1">
        <v>0</v>
      </c>
      <c r="M161" s="2">
        <v>35249.172656250004</v>
      </c>
      <c r="N161" s="2">
        <v>36905.883771093751</v>
      </c>
    </row>
    <row r="162" spans="1:14" x14ac:dyDescent="0.3">
      <c r="A162" s="1" t="s">
        <v>596</v>
      </c>
      <c r="B162" s="1" t="s">
        <v>597</v>
      </c>
      <c r="C162" s="1" t="s">
        <v>6009</v>
      </c>
      <c r="D162" s="1">
        <v>989</v>
      </c>
      <c r="E162" s="1">
        <v>401</v>
      </c>
      <c r="F162" s="1" t="s">
        <v>9</v>
      </c>
      <c r="G162" s="1">
        <v>148350</v>
      </c>
      <c r="H162" s="1">
        <v>231.796875</v>
      </c>
      <c r="I162" s="1">
        <v>109176.734375</v>
      </c>
      <c r="J162" s="1">
        <v>114635.57109375001</v>
      </c>
      <c r="K162" s="1">
        <v>0</v>
      </c>
      <c r="L162" s="1">
        <v>0</v>
      </c>
      <c r="M162" s="2">
        <v>114635.57109375001</v>
      </c>
      <c r="N162" s="2">
        <v>120023.44293515626</v>
      </c>
    </row>
    <row r="163" spans="1:14" x14ac:dyDescent="0.3">
      <c r="A163" s="1" t="s">
        <v>600</v>
      </c>
      <c r="B163" s="1" t="s">
        <v>601</v>
      </c>
      <c r="C163" s="1" t="s">
        <v>6025</v>
      </c>
      <c r="D163" s="1">
        <v>7033</v>
      </c>
      <c r="E163" s="1">
        <v>1882</v>
      </c>
      <c r="F163" s="1" t="s">
        <v>9</v>
      </c>
      <c r="G163" s="1">
        <v>1054950</v>
      </c>
      <c r="H163" s="1">
        <v>1648.359375</v>
      </c>
      <c r="I163" s="1">
        <v>592224.546875</v>
      </c>
      <c r="J163" s="1">
        <v>621835.77421875007</v>
      </c>
      <c r="K163" s="1">
        <v>0.32</v>
      </c>
      <c r="L163" s="1">
        <v>189511.85500000001</v>
      </c>
      <c r="M163" s="2">
        <v>811347.62921875005</v>
      </c>
      <c r="N163" s="2">
        <v>849480.96779203124</v>
      </c>
    </row>
    <row r="164" spans="1:14" x14ac:dyDescent="0.3">
      <c r="A164" s="1" t="s">
        <v>613</v>
      </c>
      <c r="B164" s="1" t="s">
        <v>614</v>
      </c>
      <c r="C164" s="1" t="s">
        <v>6035</v>
      </c>
      <c r="D164" s="1">
        <v>350</v>
      </c>
      <c r="E164" s="1">
        <v>135</v>
      </c>
      <c r="F164" s="1" t="s">
        <v>9</v>
      </c>
      <c r="G164" s="1">
        <v>52500</v>
      </c>
      <c r="H164" s="1">
        <v>82.03125</v>
      </c>
      <c r="I164" s="1">
        <v>58106.65625</v>
      </c>
      <c r="J164" s="1">
        <v>61011.989062500004</v>
      </c>
      <c r="K164" s="1">
        <v>0.3</v>
      </c>
      <c r="L164" s="1">
        <v>17431.996875000001</v>
      </c>
      <c r="M164" s="2">
        <v>78443.985937500009</v>
      </c>
      <c r="N164" s="2">
        <v>82130.853276562499</v>
      </c>
    </row>
    <row r="165" spans="1:14" x14ac:dyDescent="0.3">
      <c r="A165" s="1" t="s">
        <v>615</v>
      </c>
      <c r="B165" s="1" t="s">
        <v>616</v>
      </c>
      <c r="C165" s="1" t="s">
        <v>6040</v>
      </c>
      <c r="D165" s="1">
        <v>5189</v>
      </c>
      <c r="E165" s="1">
        <v>1674</v>
      </c>
      <c r="F165" s="1" t="s">
        <v>9</v>
      </c>
      <c r="G165" s="1">
        <v>778350</v>
      </c>
      <c r="H165" s="1">
        <v>1216.171875</v>
      </c>
      <c r="I165" s="1">
        <v>444848.609375</v>
      </c>
      <c r="J165" s="1">
        <v>467091.03984375001</v>
      </c>
      <c r="K165" s="1">
        <v>0</v>
      </c>
      <c r="L165" s="1">
        <v>0</v>
      </c>
      <c r="M165" s="2">
        <v>467091.03984375001</v>
      </c>
      <c r="N165" s="2">
        <v>489044.31871640624</v>
      </c>
    </row>
    <row r="166" spans="1:14" x14ac:dyDescent="0.3">
      <c r="A166" s="1" t="s">
        <v>617</v>
      </c>
      <c r="B166" s="1" t="s">
        <v>618</v>
      </c>
      <c r="C166" s="1" t="s">
        <v>6007</v>
      </c>
      <c r="D166" s="1">
        <v>40</v>
      </c>
      <c r="E166" s="1">
        <v>17</v>
      </c>
      <c r="F166" s="1" t="s">
        <v>15</v>
      </c>
      <c r="G166" s="1">
        <v>6000</v>
      </c>
      <c r="H166" s="1">
        <v>9.375</v>
      </c>
      <c r="I166" s="1">
        <v>33330.875</v>
      </c>
      <c r="J166" s="1">
        <v>34997.418750000004</v>
      </c>
      <c r="K166" s="1">
        <v>0</v>
      </c>
      <c r="L166" s="1">
        <v>0</v>
      </c>
      <c r="M166" s="2">
        <v>34997.418750000004</v>
      </c>
      <c r="N166" s="2">
        <v>36642.297431250001</v>
      </c>
    </row>
    <row r="167" spans="1:14" x14ac:dyDescent="0.3">
      <c r="A167" s="1" t="s">
        <v>623</v>
      </c>
      <c r="B167" s="1" t="s">
        <v>624</v>
      </c>
      <c r="C167" s="1" t="s">
        <v>5997</v>
      </c>
      <c r="D167" s="1">
        <v>6286</v>
      </c>
      <c r="E167" s="1">
        <v>1906</v>
      </c>
      <c r="F167" s="1" t="s">
        <v>9</v>
      </c>
      <c r="G167" s="1">
        <v>942900</v>
      </c>
      <c r="H167" s="1">
        <v>1473.28125</v>
      </c>
      <c r="I167" s="1">
        <v>532522.90625</v>
      </c>
      <c r="J167" s="1">
        <v>559149.05156250007</v>
      </c>
      <c r="K167" s="1">
        <v>0</v>
      </c>
      <c r="L167" s="1">
        <v>0</v>
      </c>
      <c r="M167" s="2">
        <v>559149.05156250007</v>
      </c>
      <c r="N167" s="2">
        <v>585429.05698593752</v>
      </c>
    </row>
    <row r="168" spans="1:14" x14ac:dyDescent="0.3">
      <c r="A168" s="1" t="s">
        <v>627</v>
      </c>
      <c r="B168" s="1" t="s">
        <v>628</v>
      </c>
      <c r="C168" s="1" t="s">
        <v>6004</v>
      </c>
      <c r="D168" s="1">
        <v>60</v>
      </c>
      <c r="E168" s="1">
        <v>23</v>
      </c>
      <c r="G168" s="1">
        <v>9000</v>
      </c>
      <c r="H168" s="1">
        <v>14.0625</v>
      </c>
      <c r="I168" s="1">
        <v>34929.3125</v>
      </c>
      <c r="J168" s="1">
        <v>36675.778125000004</v>
      </c>
      <c r="K168" s="1">
        <v>0</v>
      </c>
      <c r="L168" s="1">
        <v>0</v>
      </c>
      <c r="M168" s="2">
        <v>36675.778125000004</v>
      </c>
      <c r="N168" s="2">
        <v>38399.539696874999</v>
      </c>
    </row>
    <row r="169" spans="1:14" x14ac:dyDescent="0.3">
      <c r="A169" s="1" t="s">
        <v>629</v>
      </c>
      <c r="B169" s="1" t="s">
        <v>630</v>
      </c>
      <c r="C169" s="1" t="s">
        <v>6042</v>
      </c>
      <c r="D169" s="1">
        <v>145</v>
      </c>
      <c r="E169" s="1">
        <v>75</v>
      </c>
      <c r="F169" s="1" t="s">
        <v>9</v>
      </c>
      <c r="G169" s="1">
        <v>21750</v>
      </c>
      <c r="H169" s="1">
        <v>33.984375</v>
      </c>
      <c r="I169" s="1">
        <v>41722.671875</v>
      </c>
      <c r="J169" s="1">
        <v>43808.805468750004</v>
      </c>
      <c r="K169" s="1">
        <v>0</v>
      </c>
      <c r="L169" s="1">
        <v>0</v>
      </c>
      <c r="M169" s="2">
        <v>43808.805468750004</v>
      </c>
      <c r="N169" s="2">
        <v>45867.819325781253</v>
      </c>
    </row>
    <row r="170" spans="1:14" x14ac:dyDescent="0.3">
      <c r="A170" s="1" t="s">
        <v>631</v>
      </c>
      <c r="B170" s="1" t="s">
        <v>632</v>
      </c>
      <c r="C170" s="1" t="s">
        <v>6039</v>
      </c>
      <c r="D170" s="1">
        <v>446</v>
      </c>
      <c r="E170" s="1">
        <v>135</v>
      </c>
      <c r="F170" s="1" t="s">
        <v>15</v>
      </c>
      <c r="G170" s="1">
        <v>66900</v>
      </c>
      <c r="H170" s="1">
        <v>104.53125</v>
      </c>
      <c r="I170" s="1">
        <v>65779.15625</v>
      </c>
      <c r="J170" s="1">
        <v>69068.114062499997</v>
      </c>
      <c r="K170" s="1">
        <v>0.3</v>
      </c>
      <c r="L170" s="1">
        <v>19733.746875000001</v>
      </c>
      <c r="M170" s="2">
        <v>88801.860937499994</v>
      </c>
      <c r="N170" s="2">
        <v>92975.548401562482</v>
      </c>
    </row>
    <row r="171" spans="1:14" x14ac:dyDescent="0.3">
      <c r="A171" s="1" t="s">
        <v>636</v>
      </c>
      <c r="B171" s="1" t="s">
        <v>637</v>
      </c>
      <c r="C171" s="1" t="s">
        <v>6042</v>
      </c>
      <c r="D171" s="1">
        <v>53</v>
      </c>
      <c r="E171" s="1">
        <v>16</v>
      </c>
      <c r="G171" s="1">
        <v>7950</v>
      </c>
      <c r="H171" s="1">
        <v>12.421875</v>
      </c>
      <c r="I171" s="1">
        <v>34369.859375</v>
      </c>
      <c r="J171" s="1">
        <v>36088.352343750004</v>
      </c>
      <c r="K171" s="1">
        <v>0</v>
      </c>
      <c r="L171" s="1">
        <v>0</v>
      </c>
      <c r="M171" s="2">
        <v>36088.352343750004</v>
      </c>
      <c r="N171" s="2">
        <v>37784.504903906251</v>
      </c>
    </row>
    <row r="172" spans="1:14" x14ac:dyDescent="0.3">
      <c r="A172" s="1" t="s">
        <v>638</v>
      </c>
      <c r="B172" s="1" t="s">
        <v>639</v>
      </c>
      <c r="C172" s="1" t="s">
        <v>6036</v>
      </c>
      <c r="D172" s="1">
        <v>415</v>
      </c>
      <c r="E172" s="1">
        <v>126</v>
      </c>
      <c r="F172" s="1" t="s">
        <v>9</v>
      </c>
      <c r="G172" s="1">
        <v>62250</v>
      </c>
      <c r="H172" s="1">
        <v>97.265625</v>
      </c>
      <c r="I172" s="1">
        <v>63301.578125</v>
      </c>
      <c r="J172" s="1">
        <v>66466.657031249997</v>
      </c>
      <c r="K172" s="1">
        <v>0</v>
      </c>
      <c r="L172" s="1">
        <v>0</v>
      </c>
      <c r="M172" s="2">
        <v>66466.657031249997</v>
      </c>
      <c r="N172" s="2">
        <v>69590.589911718736</v>
      </c>
    </row>
    <row r="173" spans="1:14" x14ac:dyDescent="0.3">
      <c r="A173" s="1" t="s">
        <v>644</v>
      </c>
      <c r="B173" s="1" t="s">
        <v>645</v>
      </c>
      <c r="C173" s="1" t="s">
        <v>6029</v>
      </c>
      <c r="D173" s="1">
        <v>360</v>
      </c>
      <c r="E173" s="1">
        <v>123</v>
      </c>
      <c r="F173" s="1" t="s">
        <v>15</v>
      </c>
      <c r="G173" s="1">
        <v>54000</v>
      </c>
      <c r="H173" s="1">
        <v>84.375</v>
      </c>
      <c r="I173" s="1">
        <v>58905.875</v>
      </c>
      <c r="J173" s="1">
        <v>61851.168750000004</v>
      </c>
      <c r="K173" s="1">
        <v>0.32</v>
      </c>
      <c r="L173" s="1">
        <v>18849.88</v>
      </c>
      <c r="M173" s="2">
        <v>80701.048750000002</v>
      </c>
      <c r="N173" s="2">
        <v>84493.998041250001</v>
      </c>
    </row>
    <row r="174" spans="1:14" x14ac:dyDescent="0.3">
      <c r="A174" s="1" t="s">
        <v>649</v>
      </c>
      <c r="B174" s="1" t="s">
        <v>650</v>
      </c>
      <c r="C174" s="1" t="s">
        <v>6007</v>
      </c>
      <c r="D174" s="1">
        <v>200</v>
      </c>
      <c r="E174" s="1">
        <v>81</v>
      </c>
      <c r="G174" s="1">
        <v>30000</v>
      </c>
      <c r="H174" s="1">
        <v>46.875</v>
      </c>
      <c r="I174" s="1">
        <v>46118.375</v>
      </c>
      <c r="J174" s="1">
        <v>48424.293750000004</v>
      </c>
      <c r="K174" s="1">
        <v>0</v>
      </c>
      <c r="L174" s="1">
        <v>0</v>
      </c>
      <c r="M174" s="2">
        <v>48424.293750000004</v>
      </c>
      <c r="N174" s="2">
        <v>50700.235556250002</v>
      </c>
    </row>
    <row r="175" spans="1:14" x14ac:dyDescent="0.3">
      <c r="A175" s="1" t="s">
        <v>651</v>
      </c>
      <c r="B175" s="1" t="s">
        <v>652</v>
      </c>
      <c r="C175" s="1" t="s">
        <v>5996</v>
      </c>
      <c r="D175" s="1">
        <v>74</v>
      </c>
      <c r="E175" s="1">
        <v>35</v>
      </c>
      <c r="F175" s="1" t="s">
        <v>15</v>
      </c>
      <c r="G175" s="1">
        <v>11100</v>
      </c>
      <c r="H175" s="1">
        <v>17.34375</v>
      </c>
      <c r="I175" s="1">
        <v>36048.21875</v>
      </c>
      <c r="J175" s="1">
        <v>37850.629687500004</v>
      </c>
      <c r="K175" s="1">
        <v>0</v>
      </c>
      <c r="L175" s="1">
        <v>0</v>
      </c>
      <c r="M175" s="2">
        <v>37850.629687500004</v>
      </c>
      <c r="N175" s="2">
        <v>39629.609282812504</v>
      </c>
    </row>
    <row r="176" spans="1:14" x14ac:dyDescent="0.3">
      <c r="A176" s="1" t="s">
        <v>660</v>
      </c>
      <c r="B176" s="1" t="s">
        <v>661</v>
      </c>
      <c r="C176" s="1" t="s">
        <v>6004</v>
      </c>
      <c r="D176" s="1">
        <v>67</v>
      </c>
      <c r="E176" s="1">
        <v>24</v>
      </c>
      <c r="G176" s="1">
        <v>10050</v>
      </c>
      <c r="H176" s="1">
        <v>15.703125</v>
      </c>
      <c r="I176" s="1">
        <v>35488.765625</v>
      </c>
      <c r="J176" s="1">
        <v>37263.203906250004</v>
      </c>
      <c r="K176" s="1">
        <v>0</v>
      </c>
      <c r="L176" s="1">
        <v>0</v>
      </c>
      <c r="M176" s="2">
        <v>37263.203906250004</v>
      </c>
      <c r="N176" s="2">
        <v>39014.574489843755</v>
      </c>
    </row>
    <row r="177" spans="1:14" x14ac:dyDescent="0.3">
      <c r="A177" s="1" t="s">
        <v>669</v>
      </c>
      <c r="B177" s="1" t="s">
        <v>670</v>
      </c>
      <c r="C177" s="1" t="s">
        <v>6039</v>
      </c>
      <c r="D177" s="1">
        <v>271</v>
      </c>
      <c r="E177" s="1">
        <v>189</v>
      </c>
      <c r="F177" s="1" t="s">
        <v>15</v>
      </c>
      <c r="G177" s="1">
        <v>40650</v>
      </c>
      <c r="H177" s="1">
        <v>63.515625</v>
      </c>
      <c r="I177" s="1">
        <v>51792.828125</v>
      </c>
      <c r="J177" s="1">
        <v>54382.469531250004</v>
      </c>
      <c r="K177" s="1">
        <v>0.3</v>
      </c>
      <c r="L177" s="1">
        <v>15537.848437499999</v>
      </c>
      <c r="M177" s="2">
        <v>69920.317968750009</v>
      </c>
      <c r="N177" s="2">
        <v>73206.572913281256</v>
      </c>
    </row>
    <row r="178" spans="1:14" x14ac:dyDescent="0.3">
      <c r="A178" s="1" t="s">
        <v>671</v>
      </c>
      <c r="B178" s="1" t="s">
        <v>672</v>
      </c>
      <c r="C178" s="1" t="s">
        <v>6012</v>
      </c>
      <c r="D178" s="1">
        <v>200</v>
      </c>
      <c r="E178" s="1">
        <v>83</v>
      </c>
      <c r="G178" s="1">
        <v>30000</v>
      </c>
      <c r="H178" s="1">
        <v>46.875</v>
      </c>
      <c r="I178" s="1">
        <v>46118.375</v>
      </c>
      <c r="J178" s="1">
        <v>48424.293750000004</v>
      </c>
      <c r="K178" s="1">
        <v>0</v>
      </c>
      <c r="L178" s="1">
        <v>0</v>
      </c>
      <c r="M178" s="2">
        <v>48424.293750000004</v>
      </c>
      <c r="N178" s="2">
        <v>50700.235556250002</v>
      </c>
    </row>
    <row r="179" spans="1:14" x14ac:dyDescent="0.3">
      <c r="A179" s="1" t="s">
        <v>673</v>
      </c>
      <c r="B179" s="1" t="s">
        <v>674</v>
      </c>
      <c r="C179" s="1" t="s">
        <v>6036</v>
      </c>
      <c r="D179" s="1">
        <v>151</v>
      </c>
      <c r="E179" s="1">
        <v>47</v>
      </c>
      <c r="F179" s="1" t="s">
        <v>15</v>
      </c>
      <c r="G179" s="1">
        <v>22650</v>
      </c>
      <c r="H179" s="1">
        <v>35.390625</v>
      </c>
      <c r="I179" s="1">
        <v>42202.203125</v>
      </c>
      <c r="J179" s="1">
        <v>44312.313281250004</v>
      </c>
      <c r="K179" s="1">
        <v>0</v>
      </c>
      <c r="L179" s="1">
        <v>0</v>
      </c>
      <c r="M179" s="2">
        <v>44312.313281250004</v>
      </c>
      <c r="N179" s="2">
        <v>46394.992005468754</v>
      </c>
    </row>
    <row r="180" spans="1:14" x14ac:dyDescent="0.3">
      <c r="A180" s="1" t="s">
        <v>675</v>
      </c>
      <c r="B180" s="1" t="s">
        <v>676</v>
      </c>
      <c r="C180" s="1" t="s">
        <v>6026</v>
      </c>
      <c r="D180" s="1">
        <v>250</v>
      </c>
      <c r="E180" s="1">
        <v>77</v>
      </c>
      <c r="G180" s="1">
        <v>37500</v>
      </c>
      <c r="H180" s="1">
        <v>58.59375</v>
      </c>
      <c r="I180" s="1">
        <v>50114.46875</v>
      </c>
      <c r="J180" s="1">
        <v>52620.192187500004</v>
      </c>
      <c r="K180" s="1">
        <v>0.32</v>
      </c>
      <c r="L180" s="1">
        <v>16036.630000000001</v>
      </c>
      <c r="M180" s="2">
        <v>68656.822187500002</v>
      </c>
      <c r="N180" s="2">
        <v>71883.692830312502</v>
      </c>
    </row>
    <row r="181" spans="1:14" x14ac:dyDescent="0.3">
      <c r="A181" s="1" t="s">
        <v>677</v>
      </c>
      <c r="B181" s="1" t="s">
        <v>678</v>
      </c>
      <c r="C181" s="1" t="s">
        <v>6039</v>
      </c>
      <c r="D181" s="1">
        <v>427</v>
      </c>
      <c r="E181" s="1">
        <v>99</v>
      </c>
      <c r="F181" s="1" t="s">
        <v>15</v>
      </c>
      <c r="G181" s="1">
        <v>64050</v>
      </c>
      <c r="H181" s="1">
        <v>100.078125</v>
      </c>
      <c r="I181" s="1">
        <v>64260.640625</v>
      </c>
      <c r="J181" s="1">
        <v>67473.672656249997</v>
      </c>
      <c r="K181" s="1">
        <v>0.3</v>
      </c>
      <c r="L181" s="1">
        <v>19278.192187500001</v>
      </c>
      <c r="M181" s="2">
        <v>86751.864843749994</v>
      </c>
      <c r="N181" s="2">
        <v>90829.202491406235</v>
      </c>
    </row>
    <row r="182" spans="1:14" x14ac:dyDescent="0.3">
      <c r="A182" s="1" t="s">
        <v>681</v>
      </c>
      <c r="B182" s="1" t="s">
        <v>682</v>
      </c>
      <c r="C182" s="1" t="s">
        <v>6011</v>
      </c>
      <c r="D182" s="1">
        <v>9300</v>
      </c>
      <c r="E182" s="1">
        <v>2946</v>
      </c>
      <c r="F182" s="1" t="s">
        <v>9</v>
      </c>
      <c r="G182" s="1">
        <v>1395000</v>
      </c>
      <c r="H182" s="1">
        <v>2179.6875</v>
      </c>
      <c r="I182" s="1">
        <v>773407.4375</v>
      </c>
      <c r="J182" s="1">
        <v>812077.80937500007</v>
      </c>
      <c r="K182" s="1">
        <v>0.32</v>
      </c>
      <c r="L182" s="1">
        <v>247490.38</v>
      </c>
      <c r="M182" s="2">
        <v>1059568.1893750001</v>
      </c>
      <c r="N182" s="2">
        <v>1109367.894275625</v>
      </c>
    </row>
    <row r="183" spans="1:14" x14ac:dyDescent="0.3">
      <c r="A183" s="1" t="s">
        <v>687</v>
      </c>
      <c r="B183" s="1" t="s">
        <v>688</v>
      </c>
      <c r="C183" s="1" t="s">
        <v>6019</v>
      </c>
      <c r="D183" s="1">
        <v>41</v>
      </c>
      <c r="E183" s="1">
        <v>26</v>
      </c>
      <c r="F183" s="1" t="s">
        <v>9</v>
      </c>
      <c r="G183" s="1">
        <v>6150</v>
      </c>
      <c r="H183" s="1">
        <v>9.609375</v>
      </c>
      <c r="I183" s="1">
        <v>33410.796875</v>
      </c>
      <c r="J183" s="1">
        <v>35081.336718750004</v>
      </c>
      <c r="K183" s="1">
        <v>0.3</v>
      </c>
      <c r="L183" s="1">
        <v>10023.239062499999</v>
      </c>
      <c r="M183" s="2">
        <v>45104.575781250001</v>
      </c>
      <c r="N183" s="2">
        <v>47224.490842968749</v>
      </c>
    </row>
    <row r="184" spans="1:14" x14ac:dyDescent="0.3">
      <c r="A184" s="1" t="s">
        <v>692</v>
      </c>
      <c r="B184" s="1" t="s">
        <v>693</v>
      </c>
      <c r="C184" s="1" t="s">
        <v>6033</v>
      </c>
      <c r="D184" s="1">
        <v>3600</v>
      </c>
      <c r="E184" s="1">
        <v>1271</v>
      </c>
      <c r="F184" s="1" t="s">
        <v>9</v>
      </c>
      <c r="G184" s="1">
        <v>540000</v>
      </c>
      <c r="H184" s="1">
        <v>843.75</v>
      </c>
      <c r="I184" s="1">
        <v>317852.75</v>
      </c>
      <c r="J184" s="1">
        <v>333745.38750000001</v>
      </c>
      <c r="K184" s="1">
        <v>0.3</v>
      </c>
      <c r="L184" s="1">
        <v>95355.824999999997</v>
      </c>
      <c r="M184" s="2">
        <v>429101.21250000002</v>
      </c>
      <c r="N184" s="2">
        <v>449268.96948749997</v>
      </c>
    </row>
    <row r="185" spans="1:14" x14ac:dyDescent="0.3">
      <c r="A185" s="1" t="s">
        <v>694</v>
      </c>
      <c r="B185" s="1" t="s">
        <v>695</v>
      </c>
      <c r="C185" s="1" t="s">
        <v>6039</v>
      </c>
      <c r="D185" s="1">
        <v>64</v>
      </c>
      <c r="E185" s="1">
        <v>25</v>
      </c>
      <c r="F185" s="1" t="s">
        <v>15</v>
      </c>
      <c r="G185" s="1">
        <v>9600</v>
      </c>
      <c r="H185" s="1">
        <v>15</v>
      </c>
      <c r="I185" s="1">
        <v>35249</v>
      </c>
      <c r="J185" s="1">
        <v>37011.450000000004</v>
      </c>
      <c r="K185" s="1">
        <v>0.3</v>
      </c>
      <c r="L185" s="1">
        <v>10574.699999999999</v>
      </c>
      <c r="M185" s="2">
        <v>47586.15</v>
      </c>
      <c r="N185" s="2">
        <v>49822.699049999996</v>
      </c>
    </row>
    <row r="186" spans="1:14" x14ac:dyDescent="0.3">
      <c r="A186" s="1" t="s">
        <v>696</v>
      </c>
      <c r="B186" s="1" t="s">
        <v>697</v>
      </c>
      <c r="C186" s="1" t="s">
        <v>6048</v>
      </c>
      <c r="D186" s="1">
        <v>7252</v>
      </c>
      <c r="E186" s="1">
        <v>841</v>
      </c>
      <c r="F186" s="1" t="s">
        <v>9</v>
      </c>
      <c r="G186" s="1">
        <v>1087800</v>
      </c>
      <c r="H186" s="1">
        <v>1699.6875</v>
      </c>
      <c r="I186" s="1">
        <v>609727.4375</v>
      </c>
      <c r="J186" s="1">
        <v>640213.80937500007</v>
      </c>
      <c r="K186" s="1">
        <v>0</v>
      </c>
      <c r="L186" s="1">
        <v>0</v>
      </c>
      <c r="M186" s="2">
        <v>640213.80937500007</v>
      </c>
      <c r="N186" s="2">
        <v>670303.85841562506</v>
      </c>
    </row>
    <row r="187" spans="1:14" x14ac:dyDescent="0.3">
      <c r="A187" s="1" t="s">
        <v>698</v>
      </c>
      <c r="B187" s="1" t="s">
        <v>699</v>
      </c>
      <c r="C187" s="1" t="s">
        <v>6012</v>
      </c>
      <c r="D187" s="1">
        <v>80</v>
      </c>
      <c r="E187" s="1">
        <v>16</v>
      </c>
      <c r="G187" s="1">
        <v>12000</v>
      </c>
      <c r="H187" s="1">
        <v>18.75</v>
      </c>
      <c r="I187" s="1">
        <v>36527.75</v>
      </c>
      <c r="J187" s="1">
        <v>38354.137500000004</v>
      </c>
      <c r="K187" s="1">
        <v>0</v>
      </c>
      <c r="L187" s="1">
        <v>0</v>
      </c>
      <c r="M187" s="2">
        <v>38354.137500000004</v>
      </c>
      <c r="N187" s="2">
        <v>40156.781962500005</v>
      </c>
    </row>
    <row r="188" spans="1:14" x14ac:dyDescent="0.3">
      <c r="A188" s="1" t="s">
        <v>702</v>
      </c>
      <c r="B188" s="1" t="s">
        <v>703</v>
      </c>
      <c r="C188" s="1" t="s">
        <v>6039</v>
      </c>
      <c r="D188" s="1">
        <v>135</v>
      </c>
      <c r="E188" s="1">
        <v>41</v>
      </c>
      <c r="F188" s="1" t="s">
        <v>15</v>
      </c>
      <c r="G188" s="1">
        <v>20250</v>
      </c>
      <c r="H188" s="1">
        <v>31.640625</v>
      </c>
      <c r="I188" s="1">
        <v>40923.453125</v>
      </c>
      <c r="J188" s="1">
        <v>42969.625781250004</v>
      </c>
      <c r="K188" s="1">
        <v>0.3</v>
      </c>
      <c r="L188" s="1">
        <v>12277.035937499999</v>
      </c>
      <c r="M188" s="2">
        <v>55246.661718750001</v>
      </c>
      <c r="N188" s="2">
        <v>57843.254819531248</v>
      </c>
    </row>
    <row r="189" spans="1:14" x14ac:dyDescent="0.3">
      <c r="A189" s="1" t="s">
        <v>704</v>
      </c>
      <c r="B189" s="1" t="s">
        <v>705</v>
      </c>
      <c r="C189" s="1" t="s">
        <v>6012</v>
      </c>
      <c r="D189" s="1">
        <v>300</v>
      </c>
      <c r="E189" s="1">
        <v>90</v>
      </c>
      <c r="G189" s="1">
        <v>45000</v>
      </c>
      <c r="H189" s="1">
        <v>70.3125</v>
      </c>
      <c r="I189" s="1">
        <v>54110.5625</v>
      </c>
      <c r="J189" s="1">
        <v>56816.090625000004</v>
      </c>
      <c r="K189" s="1">
        <v>0</v>
      </c>
      <c r="L189" s="1">
        <v>0</v>
      </c>
      <c r="M189" s="2">
        <v>56816.090625000004</v>
      </c>
      <c r="N189" s="2">
        <v>59486.446884375</v>
      </c>
    </row>
    <row r="190" spans="1:14" x14ac:dyDescent="0.3">
      <c r="A190" s="1" t="s">
        <v>711</v>
      </c>
      <c r="B190" s="1" t="s">
        <v>712</v>
      </c>
      <c r="C190" s="1" t="s">
        <v>6002</v>
      </c>
      <c r="D190" s="1">
        <v>76</v>
      </c>
      <c r="E190" s="1">
        <v>23</v>
      </c>
      <c r="F190" s="1" t="s">
        <v>15</v>
      </c>
      <c r="G190" s="1">
        <v>11400</v>
      </c>
      <c r="H190" s="1">
        <v>17.8125</v>
      </c>
      <c r="I190" s="1">
        <v>36208.0625</v>
      </c>
      <c r="J190" s="1">
        <v>38018.465625000004</v>
      </c>
      <c r="K190" s="1">
        <v>0</v>
      </c>
      <c r="L190" s="1">
        <v>0</v>
      </c>
      <c r="M190" s="2">
        <v>38018.465625000004</v>
      </c>
      <c r="N190" s="2">
        <v>39805.333509374999</v>
      </c>
    </row>
    <row r="191" spans="1:14" x14ac:dyDescent="0.3">
      <c r="A191" s="1" t="s">
        <v>713</v>
      </c>
      <c r="B191" s="1" t="s">
        <v>714</v>
      </c>
      <c r="C191" s="1" t="s">
        <v>6025</v>
      </c>
      <c r="D191" s="1">
        <v>120</v>
      </c>
      <c r="E191" s="1">
        <v>101</v>
      </c>
      <c r="F191" s="1" t="s">
        <v>15</v>
      </c>
      <c r="G191" s="1">
        <v>18000</v>
      </c>
      <c r="H191" s="1">
        <v>28.125</v>
      </c>
      <c r="I191" s="1">
        <v>39724.625</v>
      </c>
      <c r="J191" s="1">
        <v>41710.856250000004</v>
      </c>
      <c r="K191" s="1">
        <v>0.32</v>
      </c>
      <c r="L191" s="1">
        <v>12711.880000000001</v>
      </c>
      <c r="M191" s="2">
        <v>54422.736250000002</v>
      </c>
      <c r="N191" s="2">
        <v>56980.604853749996</v>
      </c>
    </row>
    <row r="192" spans="1:14" x14ac:dyDescent="0.3">
      <c r="A192" s="1" t="s">
        <v>715</v>
      </c>
      <c r="B192" s="1" t="s">
        <v>716</v>
      </c>
      <c r="C192" s="1" t="s">
        <v>6027</v>
      </c>
      <c r="D192" s="1">
        <v>1025</v>
      </c>
      <c r="E192" s="1">
        <v>365</v>
      </c>
      <c r="F192" s="1" t="s">
        <v>15</v>
      </c>
      <c r="G192" s="1">
        <v>153750</v>
      </c>
      <c r="H192" s="1">
        <v>240.234375</v>
      </c>
      <c r="I192" s="1">
        <v>112053.921875</v>
      </c>
      <c r="J192" s="1">
        <v>117656.61796875001</v>
      </c>
      <c r="K192" s="1">
        <v>0.3</v>
      </c>
      <c r="L192" s="1">
        <v>33616.176562499997</v>
      </c>
      <c r="M192" s="2">
        <v>151272.79453125002</v>
      </c>
      <c r="N192" s="2">
        <v>158382.61587421875</v>
      </c>
    </row>
    <row r="193" spans="1:14" x14ac:dyDescent="0.3">
      <c r="A193" s="1" t="s">
        <v>718</v>
      </c>
      <c r="B193" s="1" t="s">
        <v>719</v>
      </c>
      <c r="C193" s="1" t="s">
        <v>6010</v>
      </c>
      <c r="D193" s="1">
        <v>113</v>
      </c>
      <c r="E193" s="1">
        <v>52</v>
      </c>
      <c r="F193" s="1" t="s">
        <v>15</v>
      </c>
      <c r="G193" s="1">
        <v>16950</v>
      </c>
      <c r="H193" s="1">
        <v>26.484375</v>
      </c>
      <c r="I193" s="1">
        <v>39165.171875</v>
      </c>
      <c r="J193" s="1">
        <v>41123.430468750004</v>
      </c>
      <c r="K193" s="1">
        <v>0</v>
      </c>
      <c r="L193" s="1">
        <v>0</v>
      </c>
      <c r="M193" s="2">
        <v>41123.430468750004</v>
      </c>
      <c r="N193" s="2">
        <v>43056.231700781253</v>
      </c>
    </row>
    <row r="194" spans="1:14" x14ac:dyDescent="0.3">
      <c r="A194" s="1" t="s">
        <v>720</v>
      </c>
      <c r="B194" s="1" t="s">
        <v>721</v>
      </c>
      <c r="C194" s="1" t="s">
        <v>6028</v>
      </c>
      <c r="D194" s="1">
        <v>870</v>
      </c>
      <c r="E194" s="1">
        <v>165</v>
      </c>
      <c r="F194" s="1" t="s">
        <v>9</v>
      </c>
      <c r="G194" s="1">
        <v>130500</v>
      </c>
      <c r="H194" s="1">
        <v>203.90625</v>
      </c>
      <c r="I194" s="1">
        <v>99666.03125</v>
      </c>
      <c r="J194" s="1">
        <v>104649.33281250001</v>
      </c>
      <c r="K194" s="1">
        <v>0.3</v>
      </c>
      <c r="L194" s="1">
        <v>29899.809374999997</v>
      </c>
      <c r="M194" s="2">
        <v>134549.14218750002</v>
      </c>
      <c r="N194" s="2">
        <v>140872.95187031251</v>
      </c>
    </row>
    <row r="195" spans="1:14" x14ac:dyDescent="0.3">
      <c r="A195" s="1" t="s">
        <v>722</v>
      </c>
      <c r="B195" s="1" t="s">
        <v>723</v>
      </c>
      <c r="C195" s="1" t="s">
        <v>6012</v>
      </c>
      <c r="D195" s="1">
        <v>150</v>
      </c>
      <c r="E195" s="1">
        <v>66</v>
      </c>
      <c r="G195" s="1">
        <v>22500</v>
      </c>
      <c r="H195" s="1">
        <v>35.15625</v>
      </c>
      <c r="I195" s="1">
        <v>42122.28125</v>
      </c>
      <c r="J195" s="1">
        <v>44228.395312500004</v>
      </c>
      <c r="K195" s="1">
        <v>0</v>
      </c>
      <c r="L195" s="1">
        <v>0</v>
      </c>
      <c r="M195" s="2">
        <v>44228.395312500004</v>
      </c>
      <c r="N195" s="2">
        <v>46307.129892187499</v>
      </c>
    </row>
    <row r="196" spans="1:14" x14ac:dyDescent="0.3">
      <c r="A196" s="1" t="s">
        <v>724</v>
      </c>
      <c r="B196" s="1" t="s">
        <v>725</v>
      </c>
      <c r="C196" s="1" t="s">
        <v>6029</v>
      </c>
      <c r="D196" s="1">
        <v>200</v>
      </c>
      <c r="E196" s="1">
        <v>89</v>
      </c>
      <c r="F196" s="1" t="s">
        <v>15</v>
      </c>
      <c r="G196" s="1">
        <v>30000</v>
      </c>
      <c r="H196" s="1">
        <v>46.875</v>
      </c>
      <c r="I196" s="1">
        <v>46118.375</v>
      </c>
      <c r="J196" s="1">
        <v>48424.293750000004</v>
      </c>
      <c r="K196" s="1">
        <v>0.32</v>
      </c>
      <c r="L196" s="1">
        <v>14757.880000000001</v>
      </c>
      <c r="M196" s="2">
        <v>63182.173750000002</v>
      </c>
      <c r="N196" s="2">
        <v>66151.735916249992</v>
      </c>
    </row>
    <row r="197" spans="1:14" x14ac:dyDescent="0.3">
      <c r="A197" s="1" t="s">
        <v>728</v>
      </c>
      <c r="B197" s="1" t="s">
        <v>729</v>
      </c>
      <c r="C197" s="1" t="s">
        <v>6007</v>
      </c>
      <c r="D197" s="1">
        <v>143</v>
      </c>
      <c r="E197" s="1">
        <v>225</v>
      </c>
      <c r="F197" s="1" t="s">
        <v>15</v>
      </c>
      <c r="G197" s="1">
        <v>21450</v>
      </c>
      <c r="H197" s="1">
        <v>33.515625</v>
      </c>
      <c r="I197" s="1">
        <v>41562.828125</v>
      </c>
      <c r="J197" s="1">
        <v>43640.969531250004</v>
      </c>
      <c r="K197" s="1">
        <v>0</v>
      </c>
      <c r="L197" s="1">
        <v>0</v>
      </c>
      <c r="M197" s="2">
        <v>43640.969531250004</v>
      </c>
      <c r="N197" s="2">
        <v>45692.09509921875</v>
      </c>
    </row>
    <row r="198" spans="1:14" x14ac:dyDescent="0.3">
      <c r="A198" s="1" t="s">
        <v>734</v>
      </c>
      <c r="B198" s="1" t="s">
        <v>735</v>
      </c>
      <c r="C198" s="1" t="s">
        <v>6019</v>
      </c>
      <c r="D198" s="1">
        <v>63</v>
      </c>
      <c r="E198" s="1">
        <v>21</v>
      </c>
      <c r="F198" s="1" t="s">
        <v>15</v>
      </c>
      <c r="G198" s="1">
        <v>9450</v>
      </c>
      <c r="H198" s="1">
        <v>14.765625</v>
      </c>
      <c r="I198" s="1">
        <v>35169.078125</v>
      </c>
      <c r="J198" s="1">
        <v>36927.532031250004</v>
      </c>
      <c r="K198" s="1">
        <v>0.3</v>
      </c>
      <c r="L198" s="1">
        <v>10550.723437499999</v>
      </c>
      <c r="M198" s="2">
        <v>47478.255468750001</v>
      </c>
      <c r="N198" s="2">
        <v>49709.73347578125</v>
      </c>
    </row>
    <row r="199" spans="1:14" x14ac:dyDescent="0.3">
      <c r="A199" s="1" t="s">
        <v>736</v>
      </c>
      <c r="B199" s="1" t="s">
        <v>737</v>
      </c>
      <c r="C199" s="1" t="s">
        <v>6037</v>
      </c>
      <c r="D199" s="1">
        <v>1300</v>
      </c>
      <c r="E199" s="1">
        <v>730</v>
      </c>
      <c r="G199" s="1">
        <v>195000</v>
      </c>
      <c r="H199" s="1">
        <v>304.6875</v>
      </c>
      <c r="I199" s="1">
        <v>134032.4375</v>
      </c>
      <c r="J199" s="1">
        <v>140734.05937500001</v>
      </c>
      <c r="K199" s="1">
        <v>0</v>
      </c>
      <c r="L199" s="1">
        <v>0</v>
      </c>
      <c r="M199" s="2">
        <v>140734.05937500001</v>
      </c>
      <c r="N199" s="2">
        <v>147348.56016562501</v>
      </c>
    </row>
    <row r="200" spans="1:14" x14ac:dyDescent="0.3">
      <c r="A200" s="1" t="s">
        <v>741</v>
      </c>
      <c r="B200" s="1" t="s">
        <v>742</v>
      </c>
      <c r="C200" s="1" t="s">
        <v>6012</v>
      </c>
      <c r="D200" s="1">
        <v>175</v>
      </c>
      <c r="E200" s="1">
        <v>64</v>
      </c>
      <c r="F200" s="1" t="s">
        <v>15</v>
      </c>
      <c r="G200" s="1">
        <v>26250</v>
      </c>
      <c r="H200" s="1">
        <v>41.015625</v>
      </c>
      <c r="I200" s="1">
        <v>44120.328125</v>
      </c>
      <c r="J200" s="1">
        <v>46326.344531250004</v>
      </c>
      <c r="K200" s="1">
        <v>0</v>
      </c>
      <c r="L200" s="1">
        <v>0</v>
      </c>
      <c r="M200" s="2">
        <v>46326.344531250004</v>
      </c>
      <c r="N200" s="2">
        <v>48503.68272421875</v>
      </c>
    </row>
    <row r="201" spans="1:14" x14ac:dyDescent="0.3">
      <c r="A201" s="1" t="s">
        <v>743</v>
      </c>
      <c r="B201" s="1" t="s">
        <v>744</v>
      </c>
      <c r="C201" s="1" t="s">
        <v>6025</v>
      </c>
      <c r="D201" s="1">
        <v>52</v>
      </c>
      <c r="E201" s="1">
        <v>34</v>
      </c>
      <c r="F201" s="1" t="s">
        <v>15</v>
      </c>
      <c r="G201" s="1">
        <v>7800</v>
      </c>
      <c r="H201" s="1">
        <v>12.1875</v>
      </c>
      <c r="I201" s="1">
        <v>34289.9375</v>
      </c>
      <c r="J201" s="1">
        <v>36004.434375000004</v>
      </c>
      <c r="K201" s="1">
        <v>0.32</v>
      </c>
      <c r="L201" s="1">
        <v>10972.78</v>
      </c>
      <c r="M201" s="2">
        <v>46977.214375000003</v>
      </c>
      <c r="N201" s="2">
        <v>49185.143450625001</v>
      </c>
    </row>
    <row r="202" spans="1:14" x14ac:dyDescent="0.3">
      <c r="A202" s="1" t="s">
        <v>747</v>
      </c>
      <c r="B202" s="1" t="s">
        <v>748</v>
      </c>
      <c r="C202" s="1" t="s">
        <v>6020</v>
      </c>
      <c r="D202" s="1">
        <v>860</v>
      </c>
      <c r="E202" s="1">
        <v>227</v>
      </c>
      <c r="F202" s="1" t="s">
        <v>9</v>
      </c>
      <c r="G202" s="1">
        <v>129000</v>
      </c>
      <c r="H202" s="1">
        <v>201.5625</v>
      </c>
      <c r="I202" s="1">
        <v>98866.8125</v>
      </c>
      <c r="J202" s="1">
        <v>103810.15312500001</v>
      </c>
      <c r="K202" s="1">
        <v>0.3</v>
      </c>
      <c r="L202" s="1">
        <v>29660.043749999997</v>
      </c>
      <c r="M202" s="2">
        <v>133470.19687500002</v>
      </c>
      <c r="N202" s="2">
        <v>139743.29612812502</v>
      </c>
    </row>
    <row r="203" spans="1:14" x14ac:dyDescent="0.3">
      <c r="A203" s="1" t="s">
        <v>751</v>
      </c>
      <c r="B203" s="1" t="s">
        <v>752</v>
      </c>
      <c r="C203" s="1" t="s">
        <v>6038</v>
      </c>
      <c r="D203" s="1">
        <v>73</v>
      </c>
      <c r="E203" s="1">
        <v>27</v>
      </c>
      <c r="F203" s="1" t="s">
        <v>102</v>
      </c>
      <c r="G203" s="1">
        <v>10950</v>
      </c>
      <c r="H203" s="1">
        <v>17.109375</v>
      </c>
      <c r="I203" s="1">
        <v>35968.296875</v>
      </c>
      <c r="J203" s="1">
        <v>37766.711718750004</v>
      </c>
      <c r="K203" s="1">
        <v>0.3</v>
      </c>
      <c r="L203" s="1">
        <v>10790.489062499999</v>
      </c>
      <c r="M203" s="2">
        <v>48557.200781250001</v>
      </c>
      <c r="N203" s="2">
        <v>50839.389217968746</v>
      </c>
    </row>
    <row r="204" spans="1:14" x14ac:dyDescent="0.3">
      <c r="A204" s="1" t="s">
        <v>756</v>
      </c>
      <c r="B204" s="1" t="s">
        <v>757</v>
      </c>
      <c r="C204" s="1" t="s">
        <v>6044</v>
      </c>
      <c r="D204" s="1">
        <v>330</v>
      </c>
      <c r="E204" s="1">
        <v>115</v>
      </c>
      <c r="F204" s="1" t="s">
        <v>9</v>
      </c>
      <c r="G204" s="1">
        <v>49500</v>
      </c>
      <c r="H204" s="1">
        <v>77.34375</v>
      </c>
      <c r="I204" s="1">
        <v>56508.21875</v>
      </c>
      <c r="J204" s="1">
        <v>59333.629687500004</v>
      </c>
      <c r="K204" s="1">
        <v>0</v>
      </c>
      <c r="L204" s="1">
        <v>0</v>
      </c>
      <c r="M204" s="2">
        <v>59333.629687500004</v>
      </c>
      <c r="N204" s="2">
        <v>62122.310282812497</v>
      </c>
    </row>
    <row r="205" spans="1:14" x14ac:dyDescent="0.3">
      <c r="A205" s="1" t="s">
        <v>761</v>
      </c>
      <c r="B205" s="1" t="s">
        <v>762</v>
      </c>
      <c r="C205" s="1" t="s">
        <v>6028</v>
      </c>
      <c r="D205" s="1">
        <v>745</v>
      </c>
      <c r="E205" s="1">
        <v>193</v>
      </c>
      <c r="F205" s="1" t="s">
        <v>15</v>
      </c>
      <c r="G205" s="1">
        <v>111750</v>
      </c>
      <c r="H205" s="1">
        <v>174.609375</v>
      </c>
      <c r="I205" s="1">
        <v>89675.796875</v>
      </c>
      <c r="J205" s="1">
        <v>94159.586718749997</v>
      </c>
      <c r="K205" s="1">
        <v>0.3</v>
      </c>
      <c r="L205" s="1">
        <v>26902.739062500001</v>
      </c>
      <c r="M205" s="2">
        <v>121062.32578124999</v>
      </c>
      <c r="N205" s="2">
        <v>126752.25509296874</v>
      </c>
    </row>
    <row r="206" spans="1:14" x14ac:dyDescent="0.3">
      <c r="A206" s="1" t="s">
        <v>763</v>
      </c>
      <c r="B206" s="1" t="s">
        <v>764</v>
      </c>
      <c r="C206" s="1" t="s">
        <v>6011</v>
      </c>
      <c r="D206" s="1">
        <v>1326</v>
      </c>
      <c r="E206" s="1">
        <v>350</v>
      </c>
      <c r="G206" s="1">
        <v>198900</v>
      </c>
      <c r="H206" s="1">
        <v>310.78125</v>
      </c>
      <c r="I206" s="1">
        <v>136110.40625</v>
      </c>
      <c r="J206" s="1">
        <v>142915.92656250001</v>
      </c>
      <c r="K206" s="1">
        <v>0.32</v>
      </c>
      <c r="L206" s="1">
        <v>43555.33</v>
      </c>
      <c r="M206" s="2">
        <v>186471.25656250003</v>
      </c>
      <c r="N206" s="2">
        <v>195235.40562093753</v>
      </c>
    </row>
    <row r="207" spans="1:14" x14ac:dyDescent="0.3">
      <c r="A207" s="1" t="s">
        <v>765</v>
      </c>
      <c r="B207" s="1" t="s">
        <v>766</v>
      </c>
      <c r="C207" s="1" t="s">
        <v>6039</v>
      </c>
      <c r="D207" s="1">
        <v>406</v>
      </c>
      <c r="E207" s="1">
        <v>123</v>
      </c>
      <c r="F207" s="1" t="s">
        <v>15</v>
      </c>
      <c r="G207" s="1">
        <v>60900</v>
      </c>
      <c r="H207" s="1">
        <v>95.15625</v>
      </c>
      <c r="I207" s="1">
        <v>62582.28125</v>
      </c>
      <c r="J207" s="1">
        <v>65711.395312499997</v>
      </c>
      <c r="K207" s="1">
        <v>0.3</v>
      </c>
      <c r="L207" s="1">
        <v>18774.684375000001</v>
      </c>
      <c r="M207" s="2">
        <v>84486.079687499994</v>
      </c>
      <c r="N207" s="2">
        <v>88456.925432812495</v>
      </c>
    </row>
    <row r="208" spans="1:14" x14ac:dyDescent="0.3">
      <c r="A208" s="1" t="s">
        <v>767</v>
      </c>
      <c r="B208" s="1" t="s">
        <v>768</v>
      </c>
      <c r="C208" s="1" t="s">
        <v>6030</v>
      </c>
      <c r="D208" s="1">
        <v>120</v>
      </c>
      <c r="E208" s="1">
        <v>63</v>
      </c>
      <c r="G208" s="1">
        <v>18000</v>
      </c>
      <c r="H208" s="1">
        <v>28.125</v>
      </c>
      <c r="I208" s="1">
        <v>39724.625</v>
      </c>
      <c r="J208" s="1">
        <v>41710.856250000004</v>
      </c>
      <c r="K208" s="1">
        <v>0</v>
      </c>
      <c r="L208" s="1">
        <v>0</v>
      </c>
      <c r="M208" s="2">
        <v>41710.856250000004</v>
      </c>
      <c r="N208" s="2">
        <v>43671.266493750001</v>
      </c>
    </row>
    <row r="209" spans="1:14" x14ac:dyDescent="0.3">
      <c r="A209" s="1" t="s">
        <v>769</v>
      </c>
      <c r="B209" s="1" t="s">
        <v>770</v>
      </c>
      <c r="C209" s="1" t="s">
        <v>6039</v>
      </c>
      <c r="D209" s="1">
        <v>420</v>
      </c>
      <c r="E209" s="1">
        <v>190</v>
      </c>
      <c r="F209" s="1" t="s">
        <v>15</v>
      </c>
      <c r="G209" s="1">
        <v>63000</v>
      </c>
      <c r="H209" s="1">
        <v>98.4375</v>
      </c>
      <c r="I209" s="1">
        <v>63701.1875</v>
      </c>
      <c r="J209" s="1">
        <v>66886.246874999997</v>
      </c>
      <c r="K209" s="1">
        <v>0.3</v>
      </c>
      <c r="L209" s="1">
        <v>19110.356250000001</v>
      </c>
      <c r="M209" s="2">
        <v>85996.603124999994</v>
      </c>
      <c r="N209" s="2">
        <v>90038.443471874984</v>
      </c>
    </row>
    <row r="210" spans="1:14" x14ac:dyDescent="0.3">
      <c r="A210" s="1" t="s">
        <v>771</v>
      </c>
      <c r="B210" s="1" t="s">
        <v>772</v>
      </c>
      <c r="C210" s="1" t="s">
        <v>6029</v>
      </c>
      <c r="D210" s="1">
        <v>561</v>
      </c>
      <c r="E210" s="1">
        <v>248</v>
      </c>
      <c r="F210" s="1" t="s">
        <v>9</v>
      </c>
      <c r="G210" s="1">
        <v>84150</v>
      </c>
      <c r="H210" s="1">
        <v>131.484375</v>
      </c>
      <c r="I210" s="1">
        <v>74970.171875</v>
      </c>
      <c r="J210" s="1">
        <v>78718.680468749997</v>
      </c>
      <c r="K210" s="1">
        <v>0.32</v>
      </c>
      <c r="L210" s="1">
        <v>23990.455000000002</v>
      </c>
      <c r="M210" s="2">
        <v>102709.13546875</v>
      </c>
      <c r="N210" s="2">
        <v>107536.46483578124</v>
      </c>
    </row>
    <row r="211" spans="1:14" x14ac:dyDescent="0.3">
      <c r="A211" s="1" t="s">
        <v>773</v>
      </c>
      <c r="B211" s="1" t="s">
        <v>774</v>
      </c>
      <c r="C211" s="1" t="s">
        <v>6034</v>
      </c>
      <c r="D211" s="1">
        <v>66</v>
      </c>
      <c r="E211" s="1">
        <v>21</v>
      </c>
      <c r="F211" s="1" t="s">
        <v>15</v>
      </c>
      <c r="G211" s="1">
        <v>9900</v>
      </c>
      <c r="H211" s="1">
        <v>15.46875</v>
      </c>
      <c r="I211" s="1">
        <v>35408.84375</v>
      </c>
      <c r="J211" s="1">
        <v>37179.285937500004</v>
      </c>
      <c r="K211" s="1">
        <v>0.32</v>
      </c>
      <c r="L211" s="1">
        <v>11330.83</v>
      </c>
      <c r="M211" s="2">
        <v>48510.115937500006</v>
      </c>
      <c r="N211" s="2">
        <v>50790.091386562504</v>
      </c>
    </row>
    <row r="212" spans="1:14" x14ac:dyDescent="0.3">
      <c r="A212" s="1" t="s">
        <v>775</v>
      </c>
      <c r="B212" s="1" t="s">
        <v>776</v>
      </c>
      <c r="C212" s="1" t="s">
        <v>6031</v>
      </c>
      <c r="D212" s="1">
        <v>40</v>
      </c>
      <c r="E212" s="1">
        <v>20</v>
      </c>
      <c r="F212" s="1" t="s">
        <v>15</v>
      </c>
      <c r="G212" s="1">
        <v>6000</v>
      </c>
      <c r="H212" s="1">
        <v>9.375</v>
      </c>
      <c r="I212" s="1">
        <v>33330.875</v>
      </c>
      <c r="J212" s="1">
        <v>34997.418750000004</v>
      </c>
      <c r="K212" s="1">
        <v>0.3</v>
      </c>
      <c r="L212" s="1">
        <v>9999.2624999999989</v>
      </c>
      <c r="M212" s="2">
        <v>44996.681250000001</v>
      </c>
      <c r="N212" s="2">
        <v>47111.525268749996</v>
      </c>
    </row>
    <row r="213" spans="1:14" x14ac:dyDescent="0.3">
      <c r="A213" s="1" t="s">
        <v>777</v>
      </c>
      <c r="B213" s="1" t="s">
        <v>778</v>
      </c>
      <c r="C213" s="1" t="s">
        <v>6019</v>
      </c>
      <c r="D213" s="1">
        <v>105</v>
      </c>
      <c r="E213" s="1">
        <v>24</v>
      </c>
      <c r="F213" s="1" t="s">
        <v>15</v>
      </c>
      <c r="G213" s="1">
        <v>15750</v>
      </c>
      <c r="H213" s="1">
        <v>24.609375</v>
      </c>
      <c r="I213" s="1">
        <v>38525.796875</v>
      </c>
      <c r="J213" s="1">
        <v>40452.086718750004</v>
      </c>
      <c r="K213" s="1">
        <v>0.3</v>
      </c>
      <c r="L213" s="1">
        <v>11557.739062499999</v>
      </c>
      <c r="M213" s="2">
        <v>52009.825781250001</v>
      </c>
      <c r="N213" s="2">
        <v>54454.287592968751</v>
      </c>
    </row>
    <row r="214" spans="1:14" x14ac:dyDescent="0.3">
      <c r="A214" s="1" t="s">
        <v>788</v>
      </c>
      <c r="B214" s="1" t="s">
        <v>789</v>
      </c>
      <c r="C214" s="1" t="s">
        <v>6007</v>
      </c>
      <c r="D214" s="1">
        <v>27</v>
      </c>
      <c r="E214" s="1">
        <v>18</v>
      </c>
      <c r="F214" s="1" t="s">
        <v>15</v>
      </c>
      <c r="G214" s="1">
        <v>4050</v>
      </c>
      <c r="H214" s="1">
        <v>6.328125</v>
      </c>
      <c r="I214" s="1">
        <v>32291.890625</v>
      </c>
      <c r="J214" s="1">
        <v>33906.485156250004</v>
      </c>
      <c r="K214" s="1">
        <v>0</v>
      </c>
      <c r="L214" s="1">
        <v>0</v>
      </c>
      <c r="M214" s="2">
        <v>33906.485156250004</v>
      </c>
      <c r="N214" s="2">
        <v>35500.089958593751</v>
      </c>
    </row>
    <row r="215" spans="1:14" x14ac:dyDescent="0.3">
      <c r="A215" s="1" t="s">
        <v>792</v>
      </c>
      <c r="B215" s="1" t="s">
        <v>793</v>
      </c>
      <c r="C215" s="1" t="s">
        <v>6046</v>
      </c>
      <c r="D215" s="1">
        <v>211</v>
      </c>
      <c r="E215" s="1">
        <v>84</v>
      </c>
      <c r="F215" s="1" t="s">
        <v>15</v>
      </c>
      <c r="G215" s="1">
        <v>31650</v>
      </c>
      <c r="H215" s="1">
        <v>49.453125</v>
      </c>
      <c r="I215" s="1">
        <v>46997.515625</v>
      </c>
      <c r="J215" s="1">
        <v>49347.391406250004</v>
      </c>
      <c r="K215" s="1">
        <v>0.32</v>
      </c>
      <c r="L215" s="1">
        <v>15039.205</v>
      </c>
      <c r="M215" s="2">
        <v>64386.596406250006</v>
      </c>
      <c r="N215" s="2">
        <v>67412.766437343758</v>
      </c>
    </row>
    <row r="216" spans="1:14" x14ac:dyDescent="0.3">
      <c r="A216" s="1" t="s">
        <v>806</v>
      </c>
      <c r="B216" s="1" t="s">
        <v>807</v>
      </c>
      <c r="C216" s="1" t="s">
        <v>6011</v>
      </c>
      <c r="D216" s="1">
        <v>445</v>
      </c>
      <c r="E216" s="1">
        <v>145</v>
      </c>
      <c r="G216" s="1">
        <v>66750</v>
      </c>
      <c r="H216" s="1">
        <v>104.296875</v>
      </c>
      <c r="I216" s="1">
        <v>65699.234375</v>
      </c>
      <c r="J216" s="1">
        <v>68984.196093749997</v>
      </c>
      <c r="K216" s="1">
        <v>0.32</v>
      </c>
      <c r="L216" s="1">
        <v>21023.755000000001</v>
      </c>
      <c r="M216" s="2">
        <v>90007.951093750002</v>
      </c>
      <c r="N216" s="2">
        <v>94238.324795156252</v>
      </c>
    </row>
    <row r="217" spans="1:14" x14ac:dyDescent="0.3">
      <c r="A217" s="1" t="s">
        <v>816</v>
      </c>
      <c r="B217" s="1" t="s">
        <v>817</v>
      </c>
      <c r="C217" s="1" t="s">
        <v>6046</v>
      </c>
      <c r="D217" s="1">
        <v>1527</v>
      </c>
      <c r="E217" s="1">
        <v>777</v>
      </c>
      <c r="F217" s="1" t="s">
        <v>9</v>
      </c>
      <c r="G217" s="1">
        <v>229050</v>
      </c>
      <c r="H217" s="1">
        <v>357.890625</v>
      </c>
      <c r="I217" s="1">
        <v>152174.703125</v>
      </c>
      <c r="J217" s="1">
        <v>159783.43828125001</v>
      </c>
      <c r="K217" s="1">
        <v>0.32</v>
      </c>
      <c r="L217" s="1">
        <v>48695.904999999999</v>
      </c>
      <c r="M217" s="2">
        <v>208479.34328125001</v>
      </c>
      <c r="N217" s="2">
        <v>218277.87241546874</v>
      </c>
    </row>
    <row r="218" spans="1:14" x14ac:dyDescent="0.3">
      <c r="A218" s="1" t="s">
        <v>820</v>
      </c>
      <c r="B218" s="1" t="s">
        <v>821</v>
      </c>
      <c r="C218" s="1" t="s">
        <v>6040</v>
      </c>
      <c r="D218" s="1">
        <v>5999</v>
      </c>
      <c r="E218" s="1">
        <v>1370</v>
      </c>
      <c r="F218" s="1" t="s">
        <v>9</v>
      </c>
      <c r="G218" s="1">
        <v>899850</v>
      </c>
      <c r="H218" s="1">
        <v>1406.015625</v>
      </c>
      <c r="I218" s="1">
        <v>509585.328125</v>
      </c>
      <c r="J218" s="1">
        <v>535064.59453125007</v>
      </c>
      <c r="K218" s="1">
        <v>0</v>
      </c>
      <c r="L218" s="1">
        <v>0</v>
      </c>
      <c r="M218" s="2">
        <v>535064.59453125007</v>
      </c>
      <c r="N218" s="2">
        <v>560212.63047421875</v>
      </c>
    </row>
    <row r="219" spans="1:14" x14ac:dyDescent="0.3">
      <c r="A219" s="1" t="s">
        <v>824</v>
      </c>
      <c r="B219" s="1" t="s">
        <v>825</v>
      </c>
      <c r="C219" s="1" t="s">
        <v>6019</v>
      </c>
      <c r="D219" s="1">
        <v>277</v>
      </c>
      <c r="E219" s="1">
        <v>84</v>
      </c>
      <c r="F219" s="1" t="s">
        <v>102</v>
      </c>
      <c r="G219" s="1">
        <v>41550</v>
      </c>
      <c r="H219" s="1">
        <v>64.921875</v>
      </c>
      <c r="I219" s="1">
        <v>52272.359375</v>
      </c>
      <c r="J219" s="1">
        <v>54885.977343750004</v>
      </c>
      <c r="K219" s="1">
        <v>0.3</v>
      </c>
      <c r="L219" s="1">
        <v>15681.707812499999</v>
      </c>
      <c r="M219" s="2">
        <v>70567.685156250009</v>
      </c>
      <c r="N219" s="2">
        <v>73884.366358593761</v>
      </c>
    </row>
    <row r="220" spans="1:14" x14ac:dyDescent="0.3">
      <c r="A220" s="1" t="s">
        <v>826</v>
      </c>
      <c r="B220" s="1" t="s">
        <v>827</v>
      </c>
      <c r="C220" s="1" t="s">
        <v>6019</v>
      </c>
      <c r="D220" s="1">
        <v>166</v>
      </c>
      <c r="E220" s="1">
        <v>105</v>
      </c>
      <c r="F220" s="1" t="s">
        <v>15</v>
      </c>
      <c r="G220" s="1">
        <v>24900</v>
      </c>
      <c r="H220" s="1">
        <v>38.90625</v>
      </c>
      <c r="I220" s="1">
        <v>43401.03125</v>
      </c>
      <c r="J220" s="1">
        <v>45571.082812500004</v>
      </c>
      <c r="K220" s="1">
        <v>0.3</v>
      </c>
      <c r="L220" s="1">
        <v>13020.309374999999</v>
      </c>
      <c r="M220" s="2">
        <v>58591.392187500001</v>
      </c>
      <c r="N220" s="2">
        <v>61345.187620312499</v>
      </c>
    </row>
    <row r="221" spans="1:14" x14ac:dyDescent="0.3">
      <c r="A221" s="1" t="s">
        <v>828</v>
      </c>
      <c r="B221" s="1" t="s">
        <v>829</v>
      </c>
      <c r="C221" s="1" t="s">
        <v>6039</v>
      </c>
      <c r="D221" s="1">
        <v>74</v>
      </c>
      <c r="E221" s="1">
        <v>23</v>
      </c>
      <c r="G221" s="1">
        <v>11100</v>
      </c>
      <c r="H221" s="1">
        <v>17.34375</v>
      </c>
      <c r="I221" s="1">
        <v>36048.21875</v>
      </c>
      <c r="J221" s="1">
        <v>37850.629687500004</v>
      </c>
      <c r="K221" s="1">
        <v>0.3</v>
      </c>
      <c r="L221" s="1">
        <v>10814.465624999999</v>
      </c>
      <c r="M221" s="2">
        <v>48665.095312500001</v>
      </c>
      <c r="N221" s="2">
        <v>50952.3547921875</v>
      </c>
    </row>
    <row r="222" spans="1:14" x14ac:dyDescent="0.3">
      <c r="A222" s="1" t="s">
        <v>835</v>
      </c>
      <c r="B222" s="1" t="s">
        <v>836</v>
      </c>
      <c r="C222" s="1" t="s">
        <v>5996</v>
      </c>
      <c r="D222" s="1">
        <v>50</v>
      </c>
      <c r="E222" s="1">
        <v>26</v>
      </c>
      <c r="F222" s="1" t="s">
        <v>15</v>
      </c>
      <c r="G222" s="1">
        <v>7500</v>
      </c>
      <c r="H222" s="1">
        <v>11.71875</v>
      </c>
      <c r="I222" s="1">
        <v>34130.09375</v>
      </c>
      <c r="J222" s="1">
        <v>35836.598437500004</v>
      </c>
      <c r="K222" s="1">
        <v>0</v>
      </c>
      <c r="L222" s="1">
        <v>0</v>
      </c>
      <c r="M222" s="2">
        <v>35836.598437500004</v>
      </c>
      <c r="N222" s="2">
        <v>37520.9185640625</v>
      </c>
    </row>
    <row r="223" spans="1:14" x14ac:dyDescent="0.3">
      <c r="A223" s="1" t="s">
        <v>838</v>
      </c>
      <c r="B223" s="1" t="s">
        <v>839</v>
      </c>
      <c r="C223" s="1" t="s">
        <v>5995</v>
      </c>
      <c r="D223" s="1">
        <v>1184</v>
      </c>
      <c r="E223" s="1">
        <v>211</v>
      </c>
      <c r="F223" s="1" t="s">
        <v>9</v>
      </c>
      <c r="G223" s="1">
        <v>177600</v>
      </c>
      <c r="H223" s="1">
        <v>277.5</v>
      </c>
      <c r="I223" s="1">
        <v>124761.5</v>
      </c>
      <c r="J223" s="1">
        <v>130999.57500000001</v>
      </c>
      <c r="K223" s="1">
        <v>0</v>
      </c>
      <c r="L223" s="1">
        <v>0</v>
      </c>
      <c r="M223" s="2">
        <v>130999.57500000001</v>
      </c>
      <c r="N223" s="2">
        <v>137156.55502500001</v>
      </c>
    </row>
    <row r="224" spans="1:14" x14ac:dyDescent="0.3">
      <c r="A224" s="1" t="s">
        <v>840</v>
      </c>
      <c r="B224" s="1" t="s">
        <v>841</v>
      </c>
      <c r="C224" s="1" t="s">
        <v>6045</v>
      </c>
      <c r="D224" s="1">
        <v>507</v>
      </c>
      <c r="E224" s="1">
        <v>245</v>
      </c>
      <c r="F224" s="1" t="s">
        <v>102</v>
      </c>
      <c r="G224" s="1">
        <v>76050</v>
      </c>
      <c r="H224" s="1">
        <v>118.828125</v>
      </c>
      <c r="I224" s="1">
        <v>70654.390625</v>
      </c>
      <c r="J224" s="1">
        <v>74187.110156249997</v>
      </c>
      <c r="K224" s="1">
        <v>0</v>
      </c>
      <c r="L224" s="1">
        <v>0</v>
      </c>
      <c r="M224" s="2">
        <v>74187.110156249997</v>
      </c>
      <c r="N224" s="2">
        <v>77673.904333593746</v>
      </c>
    </row>
    <row r="225" spans="1:14" x14ac:dyDescent="0.3">
      <c r="A225" s="1" t="s">
        <v>842</v>
      </c>
      <c r="B225" s="1" t="s">
        <v>843</v>
      </c>
      <c r="C225" s="1" t="s">
        <v>6045</v>
      </c>
      <c r="D225" s="1">
        <v>316</v>
      </c>
      <c r="E225" s="1">
        <v>113</v>
      </c>
      <c r="F225" s="1" t="s">
        <v>9</v>
      </c>
      <c r="G225" s="1">
        <v>47400</v>
      </c>
      <c r="H225" s="1">
        <v>74.0625</v>
      </c>
      <c r="I225" s="1">
        <v>55389.3125</v>
      </c>
      <c r="J225" s="1">
        <v>58158.778125000004</v>
      </c>
      <c r="K225" s="1">
        <v>0</v>
      </c>
      <c r="L225" s="1">
        <v>0</v>
      </c>
      <c r="M225" s="2">
        <v>58158.778125000004</v>
      </c>
      <c r="N225" s="2">
        <v>60892.240696875</v>
      </c>
    </row>
    <row r="226" spans="1:14" x14ac:dyDescent="0.3">
      <c r="A226" s="1" t="s">
        <v>846</v>
      </c>
      <c r="B226" s="1" t="s">
        <v>847</v>
      </c>
      <c r="C226" s="1" t="s">
        <v>6036</v>
      </c>
      <c r="D226" s="1">
        <v>35</v>
      </c>
      <c r="E226" s="1">
        <v>17</v>
      </c>
      <c r="F226" s="1" t="s">
        <v>15</v>
      </c>
      <c r="G226" s="1">
        <v>5250</v>
      </c>
      <c r="H226" s="1">
        <v>8.203125</v>
      </c>
      <c r="I226" s="1">
        <v>32931.265625</v>
      </c>
      <c r="J226" s="1">
        <v>34577.828906250004</v>
      </c>
      <c r="K226" s="1">
        <v>0</v>
      </c>
      <c r="L226" s="1">
        <v>0</v>
      </c>
      <c r="M226" s="2">
        <v>34577.828906250004</v>
      </c>
      <c r="N226" s="2">
        <v>36202.986864843755</v>
      </c>
    </row>
    <row r="227" spans="1:14" x14ac:dyDescent="0.3">
      <c r="A227" s="1" t="s">
        <v>855</v>
      </c>
      <c r="B227" s="1" t="s">
        <v>856</v>
      </c>
      <c r="C227" s="1" t="s">
        <v>6040</v>
      </c>
      <c r="D227" s="1">
        <v>250</v>
      </c>
      <c r="E227" s="1">
        <v>175</v>
      </c>
      <c r="F227" s="1" t="s">
        <v>9</v>
      </c>
      <c r="G227" s="1">
        <v>37500</v>
      </c>
      <c r="H227" s="1">
        <v>58.59375</v>
      </c>
      <c r="I227" s="1">
        <v>50114.46875</v>
      </c>
      <c r="J227" s="1">
        <v>52620.192187500004</v>
      </c>
      <c r="K227" s="1">
        <v>0</v>
      </c>
      <c r="L227" s="1">
        <v>0</v>
      </c>
      <c r="M227" s="2">
        <v>52620.192187500004</v>
      </c>
      <c r="N227" s="2">
        <v>55093.341220312504</v>
      </c>
    </row>
    <row r="228" spans="1:14" x14ac:dyDescent="0.3">
      <c r="A228" s="1" t="s">
        <v>857</v>
      </c>
      <c r="B228" s="1" t="s">
        <v>858</v>
      </c>
      <c r="C228" s="1" t="s">
        <v>6002</v>
      </c>
      <c r="D228" s="1">
        <v>3145</v>
      </c>
      <c r="E228" s="1">
        <v>928</v>
      </c>
      <c r="F228" s="1" t="s">
        <v>9</v>
      </c>
      <c r="G228" s="1">
        <v>471750</v>
      </c>
      <c r="H228" s="1">
        <v>737.109375</v>
      </c>
      <c r="I228" s="1">
        <v>281488.296875</v>
      </c>
      <c r="J228" s="1">
        <v>295562.71171875001</v>
      </c>
      <c r="K228" s="1">
        <v>0</v>
      </c>
      <c r="L228" s="1">
        <v>0</v>
      </c>
      <c r="M228" s="2">
        <v>295562.71171875001</v>
      </c>
      <c r="N228" s="2">
        <v>309454.15916953125</v>
      </c>
    </row>
    <row r="229" spans="1:14" x14ac:dyDescent="0.3">
      <c r="A229" s="1" t="s">
        <v>859</v>
      </c>
      <c r="B229" s="1" t="s">
        <v>860</v>
      </c>
      <c r="C229" s="1" t="s">
        <v>6040</v>
      </c>
      <c r="D229" s="1">
        <v>1079</v>
      </c>
      <c r="E229" s="1">
        <v>332</v>
      </c>
      <c r="F229" s="1" t="s">
        <v>15</v>
      </c>
      <c r="G229" s="1">
        <v>161850</v>
      </c>
      <c r="H229" s="1">
        <v>252.890625</v>
      </c>
      <c r="I229" s="1">
        <v>116369.703125</v>
      </c>
      <c r="J229" s="1">
        <v>122188.18828125001</v>
      </c>
      <c r="K229" s="1">
        <v>0</v>
      </c>
      <c r="L229" s="1">
        <v>0</v>
      </c>
      <c r="M229" s="2">
        <v>122188.18828125001</v>
      </c>
      <c r="N229" s="2">
        <v>127931.03313046876</v>
      </c>
    </row>
    <row r="230" spans="1:14" x14ac:dyDescent="0.3">
      <c r="A230" s="1" t="s">
        <v>861</v>
      </c>
      <c r="B230" s="1" t="s">
        <v>862</v>
      </c>
      <c r="C230" s="1" t="s">
        <v>6033</v>
      </c>
      <c r="D230" s="1">
        <v>40</v>
      </c>
      <c r="E230" s="1">
        <v>20</v>
      </c>
      <c r="F230" s="1" t="s">
        <v>15</v>
      </c>
      <c r="G230" s="1">
        <v>6000</v>
      </c>
      <c r="H230" s="1">
        <v>9.375</v>
      </c>
      <c r="I230" s="1">
        <v>33330.875</v>
      </c>
      <c r="J230" s="1">
        <v>34997.418750000004</v>
      </c>
      <c r="K230" s="1">
        <v>0.3</v>
      </c>
      <c r="L230" s="1">
        <v>9999.2624999999989</v>
      </c>
      <c r="M230" s="2">
        <v>44996.681250000001</v>
      </c>
      <c r="N230" s="2">
        <v>47111.525268749996</v>
      </c>
    </row>
    <row r="231" spans="1:14" x14ac:dyDescent="0.3">
      <c r="A231" s="1" t="s">
        <v>863</v>
      </c>
      <c r="B231" s="1" t="s">
        <v>864</v>
      </c>
      <c r="C231" s="1" t="s">
        <v>6007</v>
      </c>
      <c r="D231" s="1">
        <v>32</v>
      </c>
      <c r="E231" s="1">
        <v>32</v>
      </c>
      <c r="F231" s="1" t="s">
        <v>9</v>
      </c>
      <c r="G231" s="1">
        <v>4800</v>
      </c>
      <c r="H231" s="1">
        <v>7.5</v>
      </c>
      <c r="I231" s="1">
        <v>32691.5</v>
      </c>
      <c r="J231" s="1">
        <v>34326.075000000004</v>
      </c>
      <c r="K231" s="1">
        <v>0</v>
      </c>
      <c r="L231" s="1">
        <v>0</v>
      </c>
      <c r="M231" s="2">
        <v>34326.075000000004</v>
      </c>
      <c r="N231" s="2">
        <v>35939.400525000005</v>
      </c>
    </row>
    <row r="232" spans="1:14" x14ac:dyDescent="0.3">
      <c r="A232" s="1" t="s">
        <v>868</v>
      </c>
      <c r="B232" s="1" t="s">
        <v>869</v>
      </c>
      <c r="C232" s="1" t="s">
        <v>6042</v>
      </c>
      <c r="D232" s="1">
        <v>104</v>
      </c>
      <c r="E232" s="1">
        <v>40</v>
      </c>
      <c r="F232" s="1" t="s">
        <v>102</v>
      </c>
      <c r="G232" s="1">
        <v>15600</v>
      </c>
      <c r="H232" s="1">
        <v>24.375</v>
      </c>
      <c r="I232" s="1">
        <v>38445.875</v>
      </c>
      <c r="J232" s="1">
        <v>40368.168750000004</v>
      </c>
      <c r="K232" s="1">
        <v>0</v>
      </c>
      <c r="L232" s="1">
        <v>0</v>
      </c>
      <c r="M232" s="2">
        <v>40368.168750000004</v>
      </c>
      <c r="N232" s="2">
        <v>42265.472681250001</v>
      </c>
    </row>
    <row r="233" spans="1:14" x14ac:dyDescent="0.3">
      <c r="A233" s="1" t="s">
        <v>870</v>
      </c>
      <c r="B233" s="1" t="s">
        <v>871</v>
      </c>
      <c r="C233" s="1" t="s">
        <v>6007</v>
      </c>
      <c r="D233" s="1">
        <v>9640</v>
      </c>
      <c r="E233" s="1">
        <v>2921</v>
      </c>
      <c r="F233" s="1" t="s">
        <v>9</v>
      </c>
      <c r="G233" s="1">
        <v>1446000</v>
      </c>
      <c r="H233" s="1">
        <v>2259.375</v>
      </c>
      <c r="I233" s="1">
        <v>800580.875</v>
      </c>
      <c r="J233" s="1">
        <v>840609.91875000007</v>
      </c>
      <c r="K233" s="1">
        <v>0</v>
      </c>
      <c r="L233" s="1">
        <v>0</v>
      </c>
      <c r="M233" s="2">
        <v>840609.91875000007</v>
      </c>
      <c r="N233" s="2">
        <v>880118.58493124996</v>
      </c>
    </row>
    <row r="234" spans="1:14" x14ac:dyDescent="0.3">
      <c r="A234" s="1" t="s">
        <v>875</v>
      </c>
      <c r="B234" s="1" t="s">
        <v>876</v>
      </c>
      <c r="C234" s="1" t="s">
        <v>6007</v>
      </c>
      <c r="D234" s="1">
        <v>238</v>
      </c>
      <c r="E234" s="1">
        <v>85</v>
      </c>
      <c r="F234" s="1" t="s">
        <v>102</v>
      </c>
      <c r="G234" s="1">
        <v>35700</v>
      </c>
      <c r="H234" s="1">
        <v>55.78125</v>
      </c>
      <c r="I234" s="1">
        <v>49155.40625</v>
      </c>
      <c r="J234" s="1">
        <v>51613.176562500004</v>
      </c>
      <c r="K234" s="1">
        <v>0</v>
      </c>
      <c r="L234" s="1">
        <v>0</v>
      </c>
      <c r="M234" s="2">
        <v>51613.176562500004</v>
      </c>
      <c r="N234" s="2">
        <v>54038.995860937503</v>
      </c>
    </row>
    <row r="235" spans="1:14" x14ac:dyDescent="0.3">
      <c r="A235" s="1" t="s">
        <v>878</v>
      </c>
      <c r="B235" s="1" t="s">
        <v>879</v>
      </c>
      <c r="C235" s="1" t="s">
        <v>5995</v>
      </c>
      <c r="D235" s="1">
        <v>40</v>
      </c>
      <c r="E235" s="1">
        <v>19</v>
      </c>
      <c r="F235" s="1" t="s">
        <v>15</v>
      </c>
      <c r="G235" s="1">
        <v>6000</v>
      </c>
      <c r="H235" s="1">
        <v>9.375</v>
      </c>
      <c r="I235" s="1">
        <v>33330.875</v>
      </c>
      <c r="J235" s="1">
        <v>34997.418750000004</v>
      </c>
      <c r="K235" s="1">
        <v>0</v>
      </c>
      <c r="L235" s="1">
        <v>0</v>
      </c>
      <c r="M235" s="2">
        <v>34997.418750000004</v>
      </c>
      <c r="N235" s="2">
        <v>36642.297431250001</v>
      </c>
    </row>
    <row r="236" spans="1:14" x14ac:dyDescent="0.3">
      <c r="A236" s="1" t="s">
        <v>886</v>
      </c>
      <c r="B236" s="1" t="s">
        <v>887</v>
      </c>
      <c r="C236" s="1" t="s">
        <v>6027</v>
      </c>
      <c r="D236" s="1">
        <v>252</v>
      </c>
      <c r="E236" s="1">
        <v>77</v>
      </c>
      <c r="F236" s="1" t="s">
        <v>15</v>
      </c>
      <c r="G236" s="1">
        <v>37800</v>
      </c>
      <c r="H236" s="1">
        <v>59.0625</v>
      </c>
      <c r="I236" s="1">
        <v>50274.3125</v>
      </c>
      <c r="J236" s="1">
        <v>52788.028125000004</v>
      </c>
      <c r="K236" s="1">
        <v>0.3</v>
      </c>
      <c r="L236" s="1">
        <v>15082.293749999999</v>
      </c>
      <c r="M236" s="2">
        <v>67870.321875000009</v>
      </c>
      <c r="N236" s="2">
        <v>71060.227003125008</v>
      </c>
    </row>
    <row r="237" spans="1:14" x14ac:dyDescent="0.3">
      <c r="A237" s="1" t="s">
        <v>888</v>
      </c>
      <c r="B237" s="1" t="s">
        <v>889</v>
      </c>
      <c r="C237" s="1" t="s">
        <v>6039</v>
      </c>
      <c r="D237" s="1">
        <v>25</v>
      </c>
      <c r="E237" s="1">
        <v>16</v>
      </c>
      <c r="F237" s="1" t="s">
        <v>15</v>
      </c>
      <c r="G237" s="1">
        <v>3750</v>
      </c>
      <c r="H237" s="1">
        <v>5.859375</v>
      </c>
      <c r="I237" s="1">
        <v>32132.046875</v>
      </c>
      <c r="J237" s="1">
        <v>33738.649218750004</v>
      </c>
      <c r="K237" s="1">
        <v>0.3</v>
      </c>
      <c r="L237" s="1">
        <v>9639.6140624999989</v>
      </c>
      <c r="M237" s="2">
        <v>43378.263281250001</v>
      </c>
      <c r="N237" s="2">
        <v>45417.041655468747</v>
      </c>
    </row>
    <row r="238" spans="1:14" x14ac:dyDescent="0.3">
      <c r="A238" s="1" t="s">
        <v>890</v>
      </c>
      <c r="B238" s="1" t="s">
        <v>891</v>
      </c>
      <c r="C238" s="1" t="s">
        <v>6045</v>
      </c>
      <c r="D238" s="1">
        <v>78</v>
      </c>
      <c r="E238" s="1">
        <v>38</v>
      </c>
      <c r="F238" s="1" t="s">
        <v>15</v>
      </c>
      <c r="G238" s="1">
        <v>11700</v>
      </c>
      <c r="H238" s="1">
        <v>18.28125</v>
      </c>
      <c r="I238" s="1">
        <v>36367.90625</v>
      </c>
      <c r="J238" s="1">
        <v>38186.301562500004</v>
      </c>
      <c r="K238" s="1">
        <v>0</v>
      </c>
      <c r="L238" s="1">
        <v>0</v>
      </c>
      <c r="M238" s="2">
        <v>38186.301562500004</v>
      </c>
      <c r="N238" s="2">
        <v>39981.057735937502</v>
      </c>
    </row>
    <row r="239" spans="1:14" x14ac:dyDescent="0.3">
      <c r="A239" s="1" t="s">
        <v>892</v>
      </c>
      <c r="B239" s="1" t="s">
        <v>893</v>
      </c>
      <c r="C239" s="1" t="s">
        <v>6022</v>
      </c>
      <c r="D239" s="1">
        <v>115</v>
      </c>
      <c r="E239" s="1">
        <v>36</v>
      </c>
      <c r="F239" s="1" t="s">
        <v>15</v>
      </c>
      <c r="G239" s="1">
        <v>17250</v>
      </c>
      <c r="H239" s="1">
        <v>26.953125</v>
      </c>
      <c r="I239" s="1">
        <v>39325.015625</v>
      </c>
      <c r="J239" s="1">
        <v>41291.266406250004</v>
      </c>
      <c r="K239" s="1">
        <v>0.3</v>
      </c>
      <c r="L239" s="1">
        <v>11797.504687499999</v>
      </c>
      <c r="M239" s="2">
        <v>53088.771093750001</v>
      </c>
      <c r="N239" s="2">
        <v>55583.943335156247</v>
      </c>
    </row>
    <row r="240" spans="1:14" x14ac:dyDescent="0.3">
      <c r="A240" s="1" t="s">
        <v>894</v>
      </c>
      <c r="B240" s="1" t="s">
        <v>895</v>
      </c>
      <c r="C240" s="1" t="s">
        <v>6035</v>
      </c>
      <c r="D240" s="1">
        <v>165</v>
      </c>
      <c r="E240" s="1">
        <v>31</v>
      </c>
      <c r="F240" s="1" t="s">
        <v>9</v>
      </c>
      <c r="G240" s="1">
        <v>24750</v>
      </c>
      <c r="H240" s="1">
        <v>38.671875</v>
      </c>
      <c r="I240" s="1">
        <v>43321.109375</v>
      </c>
      <c r="J240" s="1">
        <v>45487.164843750004</v>
      </c>
      <c r="K240" s="1">
        <v>0.3</v>
      </c>
      <c r="L240" s="1">
        <v>12996.332812499999</v>
      </c>
      <c r="M240" s="2">
        <v>58483.497656250001</v>
      </c>
      <c r="N240" s="2">
        <v>61232.222046093746</v>
      </c>
    </row>
    <row r="241" spans="1:14" x14ac:dyDescent="0.3">
      <c r="A241" s="1" t="s">
        <v>899</v>
      </c>
      <c r="B241" s="1" t="s">
        <v>900</v>
      </c>
      <c r="C241" s="1" t="s">
        <v>6006</v>
      </c>
      <c r="D241" s="1">
        <v>38</v>
      </c>
      <c r="E241" s="1">
        <v>15</v>
      </c>
      <c r="G241" s="1">
        <v>5700</v>
      </c>
      <c r="H241" s="1">
        <v>8.90625</v>
      </c>
      <c r="I241" s="1">
        <v>33171.03125</v>
      </c>
      <c r="J241" s="1">
        <v>34829.582812500004</v>
      </c>
      <c r="K241" s="1">
        <v>0</v>
      </c>
      <c r="L241" s="1">
        <v>0</v>
      </c>
      <c r="M241" s="2">
        <v>34829.582812500004</v>
      </c>
      <c r="N241" s="2">
        <v>36466.573204687505</v>
      </c>
    </row>
    <row r="242" spans="1:14" x14ac:dyDescent="0.3">
      <c r="A242" s="1" t="s">
        <v>902</v>
      </c>
      <c r="B242" s="1" t="s">
        <v>903</v>
      </c>
      <c r="C242" s="1" t="s">
        <v>6046</v>
      </c>
      <c r="D242" s="1">
        <v>983</v>
      </c>
      <c r="E242" s="1">
        <v>295</v>
      </c>
      <c r="F242" s="1" t="s">
        <v>15</v>
      </c>
      <c r="G242" s="1">
        <v>147450</v>
      </c>
      <c r="H242" s="1">
        <v>230.390625</v>
      </c>
      <c r="I242" s="1">
        <v>108697.203125</v>
      </c>
      <c r="J242" s="1">
        <v>114132.06328125001</v>
      </c>
      <c r="K242" s="1">
        <v>0.32</v>
      </c>
      <c r="L242" s="1">
        <v>34783.105000000003</v>
      </c>
      <c r="M242" s="2">
        <v>148915.16828125002</v>
      </c>
      <c r="N242" s="2">
        <v>155914.18119046875</v>
      </c>
    </row>
    <row r="243" spans="1:14" x14ac:dyDescent="0.3">
      <c r="A243" s="1" t="s">
        <v>904</v>
      </c>
      <c r="B243" s="1" t="s">
        <v>905</v>
      </c>
      <c r="C243" s="1" t="s">
        <v>6025</v>
      </c>
      <c r="D243" s="1">
        <v>8948</v>
      </c>
      <c r="E243" s="1">
        <v>2551</v>
      </c>
      <c r="F243" s="1" t="s">
        <v>9</v>
      </c>
      <c r="G243" s="1">
        <v>1342200</v>
      </c>
      <c r="H243" s="1">
        <v>2097.1875</v>
      </c>
      <c r="I243" s="1">
        <v>745274.9375</v>
      </c>
      <c r="J243" s="1">
        <v>782538.68437500007</v>
      </c>
      <c r="K243" s="1">
        <v>0.32</v>
      </c>
      <c r="L243" s="1">
        <v>238487.98</v>
      </c>
      <c r="M243" s="2">
        <v>1021026.6643750001</v>
      </c>
      <c r="N243" s="2">
        <v>1069014.917600625</v>
      </c>
    </row>
    <row r="244" spans="1:14" x14ac:dyDescent="0.3">
      <c r="A244" s="1" t="s">
        <v>906</v>
      </c>
      <c r="B244" s="1" t="s">
        <v>907</v>
      </c>
      <c r="C244" s="1" t="s">
        <v>6019</v>
      </c>
      <c r="D244" s="1">
        <v>164</v>
      </c>
      <c r="E244" s="1">
        <v>32</v>
      </c>
      <c r="G244" s="1">
        <v>24600</v>
      </c>
      <c r="H244" s="1">
        <v>38.4375</v>
      </c>
      <c r="I244" s="1">
        <v>43241.1875</v>
      </c>
      <c r="J244" s="1">
        <v>45403.246875000004</v>
      </c>
      <c r="K244" s="1">
        <v>0.3</v>
      </c>
      <c r="L244" s="1">
        <v>12972.356249999999</v>
      </c>
      <c r="M244" s="2">
        <v>58375.603125000001</v>
      </c>
      <c r="N244" s="2">
        <v>61119.256471875</v>
      </c>
    </row>
    <row r="245" spans="1:14" x14ac:dyDescent="0.3">
      <c r="A245" s="1" t="s">
        <v>913</v>
      </c>
      <c r="B245" s="1" t="s">
        <v>914</v>
      </c>
      <c r="C245" s="1" t="s">
        <v>6030</v>
      </c>
      <c r="D245" s="1">
        <v>340</v>
      </c>
      <c r="E245" s="1">
        <v>173</v>
      </c>
      <c r="G245" s="1">
        <v>51000</v>
      </c>
      <c r="H245" s="1">
        <v>79.6875</v>
      </c>
      <c r="I245" s="1">
        <v>57307.4375</v>
      </c>
      <c r="J245" s="1">
        <v>60172.809375000004</v>
      </c>
      <c r="K245" s="1">
        <v>0</v>
      </c>
      <c r="L245" s="1">
        <v>0</v>
      </c>
      <c r="M245" s="2">
        <v>60172.809375000004</v>
      </c>
      <c r="N245" s="2">
        <v>63000.931415625004</v>
      </c>
    </row>
    <row r="246" spans="1:14" x14ac:dyDescent="0.3">
      <c r="A246" s="1" t="s">
        <v>915</v>
      </c>
      <c r="B246" s="1" t="s">
        <v>916</v>
      </c>
      <c r="C246" s="1" t="s">
        <v>6011</v>
      </c>
      <c r="D246" s="1">
        <v>6151</v>
      </c>
      <c r="E246" s="1">
        <v>1864</v>
      </c>
      <c r="F246" s="1" t="s">
        <v>15</v>
      </c>
      <c r="G246" s="1">
        <v>922650</v>
      </c>
      <c r="H246" s="1">
        <v>1441.640625</v>
      </c>
      <c r="I246" s="1">
        <v>521733.453125</v>
      </c>
      <c r="J246" s="1">
        <v>547820.12578125007</v>
      </c>
      <c r="K246" s="1">
        <v>0.32</v>
      </c>
      <c r="L246" s="1">
        <v>166954.70500000002</v>
      </c>
      <c r="M246" s="2">
        <v>714774.83078125003</v>
      </c>
      <c r="N246" s="2">
        <v>748369.24782796868</v>
      </c>
    </row>
    <row r="247" spans="1:14" x14ac:dyDescent="0.3">
      <c r="A247" s="1" t="s">
        <v>917</v>
      </c>
      <c r="B247" s="1" t="s">
        <v>918</v>
      </c>
      <c r="C247" s="1" t="s">
        <v>6007</v>
      </c>
      <c r="D247" s="1">
        <v>4482</v>
      </c>
      <c r="E247" s="1">
        <v>1806</v>
      </c>
      <c r="F247" s="1" t="s">
        <v>15</v>
      </c>
      <c r="G247" s="1">
        <v>672300</v>
      </c>
      <c r="H247" s="1">
        <v>1050.46875</v>
      </c>
      <c r="I247" s="1">
        <v>388343.84375</v>
      </c>
      <c r="J247" s="1">
        <v>407761.03593750001</v>
      </c>
      <c r="K247" s="1">
        <v>0</v>
      </c>
      <c r="L247" s="1">
        <v>0</v>
      </c>
      <c r="M247" s="2">
        <v>407761.03593750001</v>
      </c>
      <c r="N247" s="2">
        <v>426925.80462656246</v>
      </c>
    </row>
    <row r="248" spans="1:14" x14ac:dyDescent="0.3">
      <c r="A248" s="1" t="s">
        <v>919</v>
      </c>
      <c r="B248" s="1" t="s">
        <v>920</v>
      </c>
      <c r="C248" s="1" t="s">
        <v>6031</v>
      </c>
      <c r="D248" s="1">
        <v>1259</v>
      </c>
      <c r="E248" s="1">
        <v>503</v>
      </c>
      <c r="F248" s="1" t="s">
        <v>15</v>
      </c>
      <c r="G248" s="1">
        <v>188850</v>
      </c>
      <c r="H248" s="1">
        <v>295.078125</v>
      </c>
      <c r="I248" s="1">
        <v>130755.640625</v>
      </c>
      <c r="J248" s="1">
        <v>137293.42265625001</v>
      </c>
      <c r="K248" s="1">
        <v>0.3</v>
      </c>
      <c r="L248" s="1">
        <v>39226.692187499997</v>
      </c>
      <c r="M248" s="2">
        <v>176520.11484375002</v>
      </c>
      <c r="N248" s="2">
        <v>184816.56024140626</v>
      </c>
    </row>
    <row r="249" spans="1:14" x14ac:dyDescent="0.3">
      <c r="A249" s="1" t="s">
        <v>921</v>
      </c>
      <c r="B249" s="1" t="s">
        <v>922</v>
      </c>
      <c r="C249" s="1" t="s">
        <v>6003</v>
      </c>
      <c r="D249" s="1">
        <v>178</v>
      </c>
      <c r="E249" s="1">
        <v>54</v>
      </c>
      <c r="G249" s="1">
        <v>26700</v>
      </c>
      <c r="H249" s="1">
        <v>41.71875</v>
      </c>
      <c r="I249" s="1">
        <v>44360.09375</v>
      </c>
      <c r="J249" s="1">
        <v>46578.098437500004</v>
      </c>
      <c r="K249" s="1">
        <v>0</v>
      </c>
      <c r="L249" s="1">
        <v>0</v>
      </c>
      <c r="M249" s="2">
        <v>46578.098437500004</v>
      </c>
      <c r="N249" s="2">
        <v>48767.269064062501</v>
      </c>
    </row>
    <row r="250" spans="1:14" x14ac:dyDescent="0.3">
      <c r="A250" s="1" t="s">
        <v>924</v>
      </c>
      <c r="B250" s="1" t="s">
        <v>925</v>
      </c>
      <c r="C250" s="1" t="s">
        <v>6007</v>
      </c>
      <c r="D250" s="1">
        <v>67</v>
      </c>
      <c r="E250" s="1">
        <v>24</v>
      </c>
      <c r="F250" s="1" t="s">
        <v>15</v>
      </c>
      <c r="G250" s="1">
        <v>10050</v>
      </c>
      <c r="H250" s="1">
        <v>15.703125</v>
      </c>
      <c r="I250" s="1">
        <v>35488.765625</v>
      </c>
      <c r="J250" s="1">
        <v>37263.203906250004</v>
      </c>
      <c r="K250" s="1">
        <v>0</v>
      </c>
      <c r="L250" s="1">
        <v>0</v>
      </c>
      <c r="M250" s="2">
        <v>37263.203906250004</v>
      </c>
      <c r="N250" s="2">
        <v>39014.574489843755</v>
      </c>
    </row>
    <row r="251" spans="1:14" x14ac:dyDescent="0.3">
      <c r="A251" s="1" t="s">
        <v>926</v>
      </c>
      <c r="B251" s="1" t="s">
        <v>927</v>
      </c>
      <c r="C251" s="1" t="s">
        <v>6007</v>
      </c>
      <c r="D251" s="1">
        <v>710</v>
      </c>
      <c r="E251" s="1">
        <v>216</v>
      </c>
      <c r="F251" s="1" t="s">
        <v>9</v>
      </c>
      <c r="G251" s="1">
        <v>106500</v>
      </c>
      <c r="H251" s="1">
        <v>166.40625</v>
      </c>
      <c r="I251" s="1">
        <v>86878.53125</v>
      </c>
      <c r="J251" s="1">
        <v>91222.457812499997</v>
      </c>
      <c r="K251" s="1">
        <v>0</v>
      </c>
      <c r="L251" s="1">
        <v>0</v>
      </c>
      <c r="M251" s="2">
        <v>91222.457812499997</v>
      </c>
      <c r="N251" s="2">
        <v>95509.913329687493</v>
      </c>
    </row>
    <row r="252" spans="1:14" x14ac:dyDescent="0.3">
      <c r="A252" s="1" t="s">
        <v>928</v>
      </c>
      <c r="B252" s="1" t="s">
        <v>929</v>
      </c>
      <c r="C252" s="1" t="s">
        <v>6041</v>
      </c>
      <c r="D252" s="1">
        <v>339</v>
      </c>
      <c r="E252" s="1">
        <v>94</v>
      </c>
      <c r="G252" s="1">
        <v>50850</v>
      </c>
      <c r="H252" s="1">
        <v>79.453125</v>
      </c>
      <c r="I252" s="1">
        <v>57227.515625</v>
      </c>
      <c r="J252" s="1">
        <v>60088.891406250004</v>
      </c>
      <c r="K252" s="1">
        <v>0</v>
      </c>
      <c r="L252" s="1">
        <v>0</v>
      </c>
      <c r="M252" s="2">
        <v>60088.891406250004</v>
      </c>
      <c r="N252" s="2">
        <v>62913.069302343749</v>
      </c>
    </row>
    <row r="253" spans="1:14" x14ac:dyDescent="0.3">
      <c r="A253" s="1" t="s">
        <v>938</v>
      </c>
      <c r="B253" s="1" t="s">
        <v>939</v>
      </c>
      <c r="C253" s="1" t="s">
        <v>6041</v>
      </c>
      <c r="D253" s="1">
        <v>8912</v>
      </c>
      <c r="E253" s="1">
        <v>2407</v>
      </c>
      <c r="F253" s="1" t="s">
        <v>9</v>
      </c>
      <c r="G253" s="1">
        <v>1336800</v>
      </c>
      <c r="H253" s="1">
        <v>2088.75</v>
      </c>
      <c r="I253" s="1">
        <v>742397.75</v>
      </c>
      <c r="J253" s="1">
        <v>779517.63750000007</v>
      </c>
      <c r="K253" s="1">
        <v>0</v>
      </c>
      <c r="L253" s="1">
        <v>0</v>
      </c>
      <c r="M253" s="2">
        <v>779517.63750000007</v>
      </c>
      <c r="N253" s="2">
        <v>816154.96646250004</v>
      </c>
    </row>
    <row r="254" spans="1:14" x14ac:dyDescent="0.3">
      <c r="A254" s="1" t="s">
        <v>943</v>
      </c>
      <c r="B254" s="1" t="s">
        <v>944</v>
      </c>
      <c r="C254" s="1" t="s">
        <v>6019</v>
      </c>
      <c r="D254" s="1">
        <v>62</v>
      </c>
      <c r="E254" s="1">
        <v>27</v>
      </c>
      <c r="F254" s="1" t="s">
        <v>15</v>
      </c>
      <c r="G254" s="1">
        <v>9300</v>
      </c>
      <c r="H254" s="1">
        <v>14.53125</v>
      </c>
      <c r="I254" s="1">
        <v>35089.15625</v>
      </c>
      <c r="J254" s="1">
        <v>36843.614062500004</v>
      </c>
      <c r="K254" s="1">
        <v>0.3</v>
      </c>
      <c r="L254" s="1">
        <v>10526.746874999999</v>
      </c>
      <c r="M254" s="2">
        <v>47370.360937500001</v>
      </c>
      <c r="N254" s="2">
        <v>49596.767901562496</v>
      </c>
    </row>
    <row r="255" spans="1:14" x14ac:dyDescent="0.3">
      <c r="A255" s="1" t="s">
        <v>952</v>
      </c>
      <c r="B255" s="1" t="s">
        <v>953</v>
      </c>
      <c r="C255" s="1" t="s">
        <v>6036</v>
      </c>
      <c r="D255" s="1">
        <v>264</v>
      </c>
      <c r="E255" s="1">
        <v>66</v>
      </c>
      <c r="F255" s="1" t="s">
        <v>15</v>
      </c>
      <c r="G255" s="1">
        <v>39600</v>
      </c>
      <c r="H255" s="1">
        <v>61.875</v>
      </c>
      <c r="I255" s="1">
        <v>51233.375</v>
      </c>
      <c r="J255" s="1">
        <v>53795.043750000004</v>
      </c>
      <c r="K255" s="1">
        <v>0</v>
      </c>
      <c r="L255" s="1">
        <v>0</v>
      </c>
      <c r="M255" s="2">
        <v>53795.043750000004</v>
      </c>
      <c r="N255" s="2">
        <v>56323.410806250002</v>
      </c>
    </row>
    <row r="256" spans="1:14" x14ac:dyDescent="0.3">
      <c r="A256" s="1" t="s">
        <v>954</v>
      </c>
      <c r="B256" s="1" t="s">
        <v>955</v>
      </c>
      <c r="C256" s="1" t="s">
        <v>5998</v>
      </c>
      <c r="D256" s="1">
        <v>6175</v>
      </c>
      <c r="E256" s="1">
        <v>2205</v>
      </c>
      <c r="F256" s="1" t="s">
        <v>9</v>
      </c>
      <c r="G256" s="1">
        <v>926250</v>
      </c>
      <c r="H256" s="1">
        <v>1447.265625</v>
      </c>
      <c r="I256" s="1">
        <v>523651.578125</v>
      </c>
      <c r="J256" s="1">
        <v>549834.15703125007</v>
      </c>
      <c r="K256" s="1">
        <v>0</v>
      </c>
      <c r="L256" s="1">
        <v>0</v>
      </c>
      <c r="M256" s="2">
        <v>549834.15703125007</v>
      </c>
      <c r="N256" s="2">
        <v>575676.36241171882</v>
      </c>
    </row>
    <row r="257" spans="1:14" x14ac:dyDescent="0.3">
      <c r="A257" s="1" t="s">
        <v>958</v>
      </c>
      <c r="B257" s="1" t="s">
        <v>959</v>
      </c>
      <c r="C257" s="1" t="s">
        <v>6031</v>
      </c>
      <c r="D257" s="1">
        <v>125</v>
      </c>
      <c r="E257" s="1">
        <v>45</v>
      </c>
      <c r="F257" s="1" t="s">
        <v>15</v>
      </c>
      <c r="G257" s="1">
        <v>18750</v>
      </c>
      <c r="H257" s="1">
        <v>29.296875</v>
      </c>
      <c r="I257" s="1">
        <v>40124.234375</v>
      </c>
      <c r="J257" s="1">
        <v>42130.446093750004</v>
      </c>
      <c r="K257" s="1">
        <v>0.3</v>
      </c>
      <c r="L257" s="1">
        <v>12037.270312499999</v>
      </c>
      <c r="M257" s="2">
        <v>54167.716406250001</v>
      </c>
      <c r="N257" s="2">
        <v>56713.599077343744</v>
      </c>
    </row>
    <row r="258" spans="1:14" x14ac:dyDescent="0.3">
      <c r="A258" s="1" t="s">
        <v>960</v>
      </c>
      <c r="B258" s="1" t="s">
        <v>961</v>
      </c>
      <c r="C258" s="1" t="s">
        <v>6036</v>
      </c>
      <c r="D258" s="1">
        <v>1119</v>
      </c>
      <c r="E258" s="1">
        <v>479</v>
      </c>
      <c r="F258" s="1" t="s">
        <v>15</v>
      </c>
      <c r="G258" s="1">
        <v>167850</v>
      </c>
      <c r="H258" s="1">
        <v>262.265625</v>
      </c>
      <c r="I258" s="1">
        <v>119566.578125</v>
      </c>
      <c r="J258" s="1">
        <v>125544.90703125001</v>
      </c>
      <c r="K258" s="1">
        <v>0</v>
      </c>
      <c r="L258" s="1">
        <v>0</v>
      </c>
      <c r="M258" s="2">
        <v>125544.90703125001</v>
      </c>
      <c r="N258" s="2">
        <v>131445.51766171874</v>
      </c>
    </row>
    <row r="259" spans="1:14" x14ac:dyDescent="0.3">
      <c r="A259" s="1" t="s">
        <v>970</v>
      </c>
      <c r="B259" s="1" t="s">
        <v>971</v>
      </c>
      <c r="C259" s="1" t="s">
        <v>6046</v>
      </c>
      <c r="D259" s="1">
        <v>2040</v>
      </c>
      <c r="E259" s="1">
        <v>620</v>
      </c>
      <c r="F259" s="1" t="s">
        <v>15</v>
      </c>
      <c r="G259" s="1">
        <v>306000</v>
      </c>
      <c r="H259" s="1">
        <v>478.125</v>
      </c>
      <c r="I259" s="1">
        <v>193174.625</v>
      </c>
      <c r="J259" s="1">
        <v>202833.35625000001</v>
      </c>
      <c r="K259" s="1">
        <v>0.32</v>
      </c>
      <c r="L259" s="1">
        <v>61815.880000000005</v>
      </c>
      <c r="M259" s="2">
        <v>264649.23625000002</v>
      </c>
      <c r="N259" s="2">
        <v>277087.75035375002</v>
      </c>
    </row>
    <row r="260" spans="1:14" x14ac:dyDescent="0.3">
      <c r="A260" s="1" t="s">
        <v>973</v>
      </c>
      <c r="B260" s="1" t="s">
        <v>974</v>
      </c>
      <c r="C260" s="1" t="s">
        <v>6031</v>
      </c>
      <c r="D260" s="1">
        <v>9322</v>
      </c>
      <c r="E260" s="1">
        <v>2957</v>
      </c>
      <c r="F260" s="1" t="s">
        <v>9</v>
      </c>
      <c r="G260" s="1">
        <v>1398300</v>
      </c>
      <c r="H260" s="1">
        <v>2184.84375</v>
      </c>
      <c r="I260" s="1">
        <v>775165.71875</v>
      </c>
      <c r="J260" s="1">
        <v>813924.00468750007</v>
      </c>
      <c r="K260" s="1">
        <v>0.3</v>
      </c>
      <c r="L260" s="1">
        <v>232549.71562499998</v>
      </c>
      <c r="M260" s="2">
        <v>1046473.7203125</v>
      </c>
      <c r="N260" s="2">
        <v>1095657.9851671874</v>
      </c>
    </row>
    <row r="261" spans="1:14" x14ac:dyDescent="0.3">
      <c r="A261" s="1" t="s">
        <v>975</v>
      </c>
      <c r="B261" s="1" t="s">
        <v>976</v>
      </c>
      <c r="C261" s="1" t="s">
        <v>6024</v>
      </c>
      <c r="D261" s="1">
        <v>657</v>
      </c>
      <c r="E261" s="1">
        <v>350</v>
      </c>
      <c r="F261" s="1" t="s">
        <v>15</v>
      </c>
      <c r="G261" s="1">
        <v>98550</v>
      </c>
      <c r="H261" s="1">
        <v>153.984375</v>
      </c>
      <c r="I261" s="1">
        <v>82642.671875</v>
      </c>
      <c r="J261" s="1">
        <v>86774.805468749997</v>
      </c>
      <c r="K261" s="1">
        <v>0</v>
      </c>
      <c r="L261" s="1">
        <v>0</v>
      </c>
      <c r="M261" s="2">
        <v>86774.805468749997</v>
      </c>
      <c r="N261" s="2">
        <v>90853.22132578124</v>
      </c>
    </row>
    <row r="262" spans="1:14" x14ac:dyDescent="0.3">
      <c r="A262" s="1" t="s">
        <v>979</v>
      </c>
      <c r="B262" s="1" t="s">
        <v>980</v>
      </c>
      <c r="C262" s="1" t="s">
        <v>6024</v>
      </c>
      <c r="D262" s="1">
        <v>215</v>
      </c>
      <c r="E262" s="1">
        <v>70</v>
      </c>
      <c r="F262" s="1" t="s">
        <v>15</v>
      </c>
      <c r="G262" s="1">
        <v>32250</v>
      </c>
      <c r="H262" s="1">
        <v>50.390625</v>
      </c>
      <c r="I262" s="1">
        <v>47317.203125</v>
      </c>
      <c r="J262" s="1">
        <v>49683.063281250004</v>
      </c>
      <c r="K262" s="1">
        <v>0</v>
      </c>
      <c r="L262" s="1">
        <v>0</v>
      </c>
      <c r="M262" s="2">
        <v>49683.063281250004</v>
      </c>
      <c r="N262" s="2">
        <v>52018.167255468754</v>
      </c>
    </row>
    <row r="263" spans="1:14" x14ac:dyDescent="0.3">
      <c r="A263" s="1" t="s">
        <v>981</v>
      </c>
      <c r="B263" s="1" t="s">
        <v>982</v>
      </c>
      <c r="C263" s="1" t="s">
        <v>6007</v>
      </c>
      <c r="D263" s="1">
        <v>40</v>
      </c>
      <c r="E263" s="1">
        <v>20</v>
      </c>
      <c r="F263" s="1" t="s">
        <v>9</v>
      </c>
      <c r="G263" s="1">
        <v>6000</v>
      </c>
      <c r="H263" s="1">
        <v>9.375</v>
      </c>
      <c r="I263" s="1">
        <v>33330.875</v>
      </c>
      <c r="J263" s="1">
        <v>34997.418750000004</v>
      </c>
      <c r="K263" s="1">
        <v>0</v>
      </c>
      <c r="L263" s="1">
        <v>0</v>
      </c>
      <c r="M263" s="2">
        <v>34997.418750000004</v>
      </c>
      <c r="N263" s="2">
        <v>36642.297431250001</v>
      </c>
    </row>
    <row r="264" spans="1:14" x14ac:dyDescent="0.3">
      <c r="A264" s="1" t="s">
        <v>987</v>
      </c>
      <c r="B264" s="1" t="s">
        <v>988</v>
      </c>
      <c r="C264" s="1" t="s">
        <v>6011</v>
      </c>
      <c r="D264" s="1">
        <v>559</v>
      </c>
      <c r="E264" s="1">
        <v>250</v>
      </c>
      <c r="F264" s="1" t="s">
        <v>15</v>
      </c>
      <c r="G264" s="1">
        <v>83850</v>
      </c>
      <c r="H264" s="1">
        <v>131.015625</v>
      </c>
      <c r="I264" s="1">
        <v>74810.328125</v>
      </c>
      <c r="J264" s="1">
        <v>78550.844531249997</v>
      </c>
      <c r="K264" s="1">
        <v>0.32</v>
      </c>
      <c r="L264" s="1">
        <v>23939.305</v>
      </c>
      <c r="M264" s="2">
        <v>102490.14953125</v>
      </c>
      <c r="N264" s="2">
        <v>107307.18655921875</v>
      </c>
    </row>
    <row r="265" spans="1:14" x14ac:dyDescent="0.3">
      <c r="A265" s="1" t="s">
        <v>989</v>
      </c>
      <c r="B265" s="1" t="s">
        <v>990</v>
      </c>
      <c r="C265" s="1" t="s">
        <v>6020</v>
      </c>
      <c r="D265" s="1">
        <v>55</v>
      </c>
      <c r="E265" s="1">
        <v>24</v>
      </c>
      <c r="F265" s="1" t="s">
        <v>15</v>
      </c>
      <c r="G265" s="1">
        <v>8250</v>
      </c>
      <c r="H265" s="1">
        <v>12.890625</v>
      </c>
      <c r="I265" s="1">
        <v>34529.703125</v>
      </c>
      <c r="J265" s="1">
        <v>36256.188281250004</v>
      </c>
      <c r="K265" s="1">
        <v>0.3</v>
      </c>
      <c r="L265" s="1">
        <v>10358.910937499999</v>
      </c>
      <c r="M265" s="2">
        <v>46615.099218750001</v>
      </c>
      <c r="N265" s="2">
        <v>48806.008882031245</v>
      </c>
    </row>
    <row r="266" spans="1:14" x14ac:dyDescent="0.3">
      <c r="A266" s="1" t="s">
        <v>991</v>
      </c>
      <c r="B266" s="1" t="s">
        <v>992</v>
      </c>
      <c r="C266" s="1" t="s">
        <v>6012</v>
      </c>
      <c r="D266" s="1">
        <v>110</v>
      </c>
      <c r="E266" s="1">
        <v>99</v>
      </c>
      <c r="F266" s="1" t="s">
        <v>15</v>
      </c>
      <c r="G266" s="1">
        <v>16500</v>
      </c>
      <c r="H266" s="1">
        <v>25.78125</v>
      </c>
      <c r="I266" s="1">
        <v>38925.40625</v>
      </c>
      <c r="J266" s="1">
        <v>40871.676562500004</v>
      </c>
      <c r="K266" s="1">
        <v>0</v>
      </c>
      <c r="L266" s="1">
        <v>0</v>
      </c>
      <c r="M266" s="2">
        <v>40871.676562500004</v>
      </c>
      <c r="N266" s="2">
        <v>42792.645360937502</v>
      </c>
    </row>
    <row r="267" spans="1:14" x14ac:dyDescent="0.3">
      <c r="A267" s="1" t="s">
        <v>995</v>
      </c>
      <c r="B267" s="1" t="s">
        <v>996</v>
      </c>
      <c r="C267" s="1" t="s">
        <v>6022</v>
      </c>
      <c r="D267" s="1">
        <v>2000</v>
      </c>
      <c r="E267" s="1">
        <v>333</v>
      </c>
      <c r="G267" s="1">
        <v>300000</v>
      </c>
      <c r="H267" s="1">
        <v>468.75</v>
      </c>
      <c r="I267" s="1">
        <v>189977.75</v>
      </c>
      <c r="J267" s="1">
        <v>199476.63750000001</v>
      </c>
      <c r="K267" s="1">
        <v>0.3</v>
      </c>
      <c r="L267" s="1">
        <v>56993.324999999997</v>
      </c>
      <c r="M267" s="2">
        <v>256469.96250000002</v>
      </c>
      <c r="N267" s="2">
        <v>268524.05073750002</v>
      </c>
    </row>
    <row r="268" spans="1:14" x14ac:dyDescent="0.3">
      <c r="A268" s="1" t="s">
        <v>1001</v>
      </c>
      <c r="B268" s="1" t="s">
        <v>1002</v>
      </c>
      <c r="C268" s="1" t="s">
        <v>6039</v>
      </c>
      <c r="D268" s="1">
        <v>60</v>
      </c>
      <c r="E268" s="1">
        <v>18</v>
      </c>
      <c r="F268" s="1" t="s">
        <v>15</v>
      </c>
      <c r="G268" s="1">
        <v>9000</v>
      </c>
      <c r="H268" s="1">
        <v>14.0625</v>
      </c>
      <c r="I268" s="1">
        <v>34929.3125</v>
      </c>
      <c r="J268" s="1">
        <v>36675.778125000004</v>
      </c>
      <c r="K268" s="1">
        <v>0.3</v>
      </c>
      <c r="L268" s="1">
        <v>10478.793749999999</v>
      </c>
      <c r="M268" s="2">
        <v>47154.571875000001</v>
      </c>
      <c r="N268" s="2">
        <v>49370.836753124997</v>
      </c>
    </row>
    <row r="269" spans="1:14" x14ac:dyDescent="0.3">
      <c r="A269" s="1" t="s">
        <v>1012</v>
      </c>
      <c r="B269" s="1" t="s">
        <v>1013</v>
      </c>
      <c r="C269" s="1" t="s">
        <v>6015</v>
      </c>
      <c r="D269" s="1">
        <v>369</v>
      </c>
      <c r="E269" s="1">
        <v>73</v>
      </c>
      <c r="F269" s="1" t="s">
        <v>15</v>
      </c>
      <c r="G269" s="1">
        <v>55350</v>
      </c>
      <c r="H269" s="1">
        <v>86.484375</v>
      </c>
      <c r="I269" s="1">
        <v>59625.171875</v>
      </c>
      <c r="J269" s="1">
        <v>62606.430468750004</v>
      </c>
      <c r="K269" s="1">
        <v>0</v>
      </c>
      <c r="L269" s="1">
        <v>0</v>
      </c>
      <c r="M269" s="2">
        <v>62606.430468750004</v>
      </c>
      <c r="N269" s="2">
        <v>65548.932700781254</v>
      </c>
    </row>
    <row r="270" spans="1:14" x14ac:dyDescent="0.3">
      <c r="A270" s="1" t="s">
        <v>1018</v>
      </c>
      <c r="B270" s="1" t="s">
        <v>1019</v>
      </c>
      <c r="C270" s="1" t="s">
        <v>6028</v>
      </c>
      <c r="D270" s="1">
        <v>751</v>
      </c>
      <c r="E270" s="1">
        <v>317</v>
      </c>
      <c r="F270" s="1" t="s">
        <v>9</v>
      </c>
      <c r="G270" s="1">
        <v>112650</v>
      </c>
      <c r="H270" s="1">
        <v>176.015625</v>
      </c>
      <c r="I270" s="1">
        <v>90155.328125</v>
      </c>
      <c r="J270" s="1">
        <v>94663.094531249997</v>
      </c>
      <c r="K270" s="1">
        <v>0.3</v>
      </c>
      <c r="L270" s="1">
        <v>27046.598437500001</v>
      </c>
      <c r="M270" s="2">
        <v>121709.69296874999</v>
      </c>
      <c r="N270" s="2">
        <v>127430.04853828123</v>
      </c>
    </row>
    <row r="271" spans="1:14" x14ac:dyDescent="0.3">
      <c r="A271" s="1" t="s">
        <v>1028</v>
      </c>
      <c r="B271" s="1" t="s">
        <v>1029</v>
      </c>
      <c r="C271" s="1" t="s">
        <v>6036</v>
      </c>
      <c r="D271" s="1">
        <v>434</v>
      </c>
      <c r="E271" s="1">
        <v>155</v>
      </c>
      <c r="F271" s="1" t="s">
        <v>9</v>
      </c>
      <c r="G271" s="1">
        <v>65100</v>
      </c>
      <c r="H271" s="1">
        <v>101.71875</v>
      </c>
      <c r="I271" s="1">
        <v>64820.09375</v>
      </c>
      <c r="J271" s="1">
        <v>68061.098437499997</v>
      </c>
      <c r="K271" s="1">
        <v>0</v>
      </c>
      <c r="L271" s="1">
        <v>0</v>
      </c>
      <c r="M271" s="2">
        <v>68061.098437499997</v>
      </c>
      <c r="N271" s="2">
        <v>71259.970064062494</v>
      </c>
    </row>
    <row r="272" spans="1:14" x14ac:dyDescent="0.3">
      <c r="A272" s="1" t="s">
        <v>1030</v>
      </c>
      <c r="B272" s="1" t="s">
        <v>1031</v>
      </c>
      <c r="C272" s="1" t="s">
        <v>6019</v>
      </c>
      <c r="D272" s="1">
        <v>45</v>
      </c>
      <c r="E272" s="1">
        <v>16</v>
      </c>
      <c r="F272" s="1" t="s">
        <v>15</v>
      </c>
      <c r="G272" s="1">
        <v>6750</v>
      </c>
      <c r="H272" s="1">
        <v>10.546875</v>
      </c>
      <c r="I272" s="1">
        <v>33730.484375</v>
      </c>
      <c r="J272" s="1">
        <v>35417.008593750004</v>
      </c>
      <c r="K272" s="1">
        <v>0.3</v>
      </c>
      <c r="L272" s="1">
        <v>10119.145312499999</v>
      </c>
      <c r="M272" s="2">
        <v>45536.153906250001</v>
      </c>
      <c r="N272" s="2">
        <v>47676.353139843748</v>
      </c>
    </row>
    <row r="273" spans="1:14" x14ac:dyDescent="0.3">
      <c r="A273" s="1" t="s">
        <v>1032</v>
      </c>
      <c r="B273" s="1" t="s">
        <v>1033</v>
      </c>
      <c r="C273" s="1" t="s">
        <v>6011</v>
      </c>
      <c r="D273" s="1">
        <v>3488</v>
      </c>
      <c r="E273" s="1">
        <v>1352</v>
      </c>
      <c r="F273" s="1" t="s">
        <v>9</v>
      </c>
      <c r="G273" s="1">
        <v>523200</v>
      </c>
      <c r="H273" s="1">
        <v>817.5</v>
      </c>
      <c r="I273" s="1">
        <v>308901.5</v>
      </c>
      <c r="J273" s="1">
        <v>324346.57500000001</v>
      </c>
      <c r="K273" s="1">
        <v>0.32</v>
      </c>
      <c r="L273" s="1">
        <v>98848.48</v>
      </c>
      <c r="M273" s="2">
        <v>423195.05499999999</v>
      </c>
      <c r="N273" s="2">
        <v>443085.22258499998</v>
      </c>
    </row>
    <row r="274" spans="1:14" x14ac:dyDescent="0.3">
      <c r="A274" s="1" t="s">
        <v>1034</v>
      </c>
      <c r="B274" s="1" t="s">
        <v>1035</v>
      </c>
      <c r="C274" s="1" t="s">
        <v>6012</v>
      </c>
      <c r="D274" s="1">
        <v>100</v>
      </c>
      <c r="E274" s="1">
        <v>34</v>
      </c>
      <c r="G274" s="1">
        <v>15000</v>
      </c>
      <c r="H274" s="1">
        <v>23.4375</v>
      </c>
      <c r="I274" s="1">
        <v>38126.1875</v>
      </c>
      <c r="J274" s="1">
        <v>40032.496875000004</v>
      </c>
      <c r="K274" s="1">
        <v>0</v>
      </c>
      <c r="L274" s="1">
        <v>0</v>
      </c>
      <c r="M274" s="2">
        <v>40032.496875000004</v>
      </c>
      <c r="N274" s="2">
        <v>41914.024228125003</v>
      </c>
    </row>
    <row r="275" spans="1:14" x14ac:dyDescent="0.3">
      <c r="A275" s="1" t="s">
        <v>1037</v>
      </c>
      <c r="B275" s="1" t="s">
        <v>1038</v>
      </c>
      <c r="C275" s="1" t="s">
        <v>6040</v>
      </c>
      <c r="D275" s="1">
        <v>110</v>
      </c>
      <c r="E275" s="1">
        <v>55</v>
      </c>
      <c r="G275" s="1">
        <v>16500</v>
      </c>
      <c r="H275" s="1">
        <v>25.78125</v>
      </c>
      <c r="I275" s="1">
        <v>38925.40625</v>
      </c>
      <c r="J275" s="1">
        <v>40871.676562500004</v>
      </c>
      <c r="K275" s="1">
        <v>0</v>
      </c>
      <c r="L275" s="1">
        <v>0</v>
      </c>
      <c r="M275" s="2">
        <v>40871.676562500004</v>
      </c>
      <c r="N275" s="2">
        <v>42792.645360937502</v>
      </c>
    </row>
    <row r="276" spans="1:14" x14ac:dyDescent="0.3">
      <c r="A276" s="1" t="s">
        <v>1041</v>
      </c>
      <c r="B276" s="1" t="s">
        <v>1042</v>
      </c>
      <c r="C276" s="1" t="s">
        <v>6000</v>
      </c>
      <c r="D276" s="1">
        <v>58</v>
      </c>
      <c r="E276" s="1">
        <v>27</v>
      </c>
      <c r="F276" s="1" t="s">
        <v>9</v>
      </c>
      <c r="G276" s="1">
        <v>8700</v>
      </c>
      <c r="H276" s="1">
        <v>13.59375</v>
      </c>
      <c r="I276" s="1">
        <v>34769.46875</v>
      </c>
      <c r="J276" s="1">
        <v>36507.942187500004</v>
      </c>
      <c r="K276" s="1">
        <v>0</v>
      </c>
      <c r="L276" s="1">
        <v>0</v>
      </c>
      <c r="M276" s="2">
        <v>36507.942187500004</v>
      </c>
      <c r="N276" s="2">
        <v>38223.815470312504</v>
      </c>
    </row>
    <row r="277" spans="1:14" x14ac:dyDescent="0.3">
      <c r="A277" s="1" t="s">
        <v>1044</v>
      </c>
      <c r="B277" s="1" t="s">
        <v>1045</v>
      </c>
      <c r="C277" s="1" t="s">
        <v>6030</v>
      </c>
      <c r="D277" s="1">
        <v>35</v>
      </c>
      <c r="E277" s="1">
        <v>15</v>
      </c>
      <c r="G277" s="1">
        <v>5250</v>
      </c>
      <c r="H277" s="1">
        <v>8.203125</v>
      </c>
      <c r="I277" s="1">
        <v>32931.265625</v>
      </c>
      <c r="J277" s="1">
        <v>34577.828906250004</v>
      </c>
      <c r="K277" s="1">
        <v>0</v>
      </c>
      <c r="L277" s="1">
        <v>0</v>
      </c>
      <c r="M277" s="2">
        <v>34577.828906250004</v>
      </c>
      <c r="N277" s="2">
        <v>36202.986864843755</v>
      </c>
    </row>
    <row r="278" spans="1:14" x14ac:dyDescent="0.3">
      <c r="A278" s="1" t="s">
        <v>1050</v>
      </c>
      <c r="B278" s="1" t="s">
        <v>1051</v>
      </c>
      <c r="C278" s="1" t="s">
        <v>5996</v>
      </c>
      <c r="D278" s="1">
        <v>99</v>
      </c>
      <c r="E278" s="1">
        <v>30</v>
      </c>
      <c r="F278" s="1" t="s">
        <v>15</v>
      </c>
      <c r="G278" s="1">
        <v>14850</v>
      </c>
      <c r="H278" s="1">
        <v>23.203125</v>
      </c>
      <c r="I278" s="1">
        <v>38046.265625</v>
      </c>
      <c r="J278" s="1">
        <v>39948.578906250004</v>
      </c>
      <c r="K278" s="1">
        <v>0</v>
      </c>
      <c r="L278" s="1">
        <v>0</v>
      </c>
      <c r="M278" s="2">
        <v>39948.578906250004</v>
      </c>
      <c r="N278" s="2">
        <v>41826.162114843755</v>
      </c>
    </row>
    <row r="279" spans="1:14" x14ac:dyDescent="0.3">
      <c r="A279" s="1" t="s">
        <v>1052</v>
      </c>
      <c r="B279" s="1" t="s">
        <v>1053</v>
      </c>
      <c r="C279" s="1" t="s">
        <v>6042</v>
      </c>
      <c r="D279" s="1">
        <v>7663</v>
      </c>
      <c r="E279" s="1">
        <v>2378</v>
      </c>
      <c r="F279" s="1" t="s">
        <v>9</v>
      </c>
      <c r="G279" s="1">
        <v>1149450</v>
      </c>
      <c r="H279" s="1">
        <v>1796.015625</v>
      </c>
      <c r="I279" s="1">
        <v>642575.328125</v>
      </c>
      <c r="J279" s="1">
        <v>674704.09453125007</v>
      </c>
      <c r="K279" s="1">
        <v>0</v>
      </c>
      <c r="L279" s="1">
        <v>0</v>
      </c>
      <c r="M279" s="2">
        <v>674704.09453125007</v>
      </c>
      <c r="N279" s="2">
        <v>706415.18697421881</v>
      </c>
    </row>
    <row r="280" spans="1:14" x14ac:dyDescent="0.3">
      <c r="A280" s="1" t="s">
        <v>1056</v>
      </c>
      <c r="B280" s="1" t="s">
        <v>1057</v>
      </c>
      <c r="C280" s="1" t="s">
        <v>6035</v>
      </c>
      <c r="D280" s="1">
        <v>2850</v>
      </c>
      <c r="E280" s="1">
        <v>494</v>
      </c>
      <c r="F280" s="1" t="s">
        <v>9</v>
      </c>
      <c r="G280" s="1">
        <v>427500</v>
      </c>
      <c r="H280" s="1">
        <v>667.96875</v>
      </c>
      <c r="I280" s="1">
        <v>257911.34375</v>
      </c>
      <c r="J280" s="1">
        <v>270806.91093750001</v>
      </c>
      <c r="K280" s="1">
        <v>0.3</v>
      </c>
      <c r="L280" s="1">
        <v>77373.403124999997</v>
      </c>
      <c r="M280" s="2">
        <v>348180.31406250002</v>
      </c>
      <c r="N280" s="2">
        <v>364544.78882343753</v>
      </c>
    </row>
    <row r="281" spans="1:14" x14ac:dyDescent="0.3">
      <c r="A281" s="1" t="s">
        <v>1058</v>
      </c>
      <c r="B281" s="1" t="s">
        <v>1059</v>
      </c>
      <c r="C281" s="1" t="s">
        <v>6045</v>
      </c>
      <c r="D281" s="1">
        <v>1647</v>
      </c>
      <c r="E281" s="1">
        <v>640</v>
      </c>
      <c r="G281" s="1">
        <v>247050</v>
      </c>
      <c r="H281" s="1">
        <v>386.015625</v>
      </c>
      <c r="I281" s="1">
        <v>161765.328125</v>
      </c>
      <c r="J281" s="1">
        <v>169853.59453125001</v>
      </c>
      <c r="K281" s="1">
        <v>0</v>
      </c>
      <c r="L281" s="1">
        <v>0</v>
      </c>
      <c r="M281" s="2">
        <v>169853.59453125001</v>
      </c>
      <c r="N281" s="2">
        <v>177836.71347421876</v>
      </c>
    </row>
    <row r="282" spans="1:14" x14ac:dyDescent="0.3">
      <c r="A282" s="1" t="s">
        <v>1060</v>
      </c>
      <c r="B282" s="1" t="s">
        <v>1061</v>
      </c>
      <c r="C282" s="1" t="s">
        <v>6042</v>
      </c>
      <c r="D282" s="1">
        <v>85</v>
      </c>
      <c r="E282" s="1">
        <v>19</v>
      </c>
      <c r="G282" s="1">
        <v>12750</v>
      </c>
      <c r="H282" s="1">
        <v>19.921875</v>
      </c>
      <c r="I282" s="1">
        <v>36927.359375</v>
      </c>
      <c r="J282" s="1">
        <v>38773.727343750004</v>
      </c>
      <c r="K282" s="1">
        <v>0</v>
      </c>
      <c r="L282" s="1">
        <v>0</v>
      </c>
      <c r="M282" s="2">
        <v>38773.727343750004</v>
      </c>
      <c r="N282" s="2">
        <v>40596.092528906251</v>
      </c>
    </row>
    <row r="283" spans="1:14" x14ac:dyDescent="0.3">
      <c r="A283" s="1" t="s">
        <v>1064</v>
      </c>
      <c r="B283" s="1" t="s">
        <v>1065</v>
      </c>
      <c r="C283" s="1" t="s">
        <v>6028</v>
      </c>
      <c r="D283" s="1">
        <v>170</v>
      </c>
      <c r="E283" s="1">
        <v>50</v>
      </c>
      <c r="F283" s="1" t="s">
        <v>15</v>
      </c>
      <c r="G283" s="1">
        <v>25500</v>
      </c>
      <c r="H283" s="1">
        <v>39.84375</v>
      </c>
      <c r="I283" s="1">
        <v>43720.71875</v>
      </c>
      <c r="J283" s="1">
        <v>45906.754687500004</v>
      </c>
      <c r="K283" s="1">
        <v>0.3</v>
      </c>
      <c r="L283" s="1">
        <v>13116.215624999999</v>
      </c>
      <c r="M283" s="2">
        <v>59022.970312500001</v>
      </c>
      <c r="N283" s="2">
        <v>61797.049917187498</v>
      </c>
    </row>
    <row r="284" spans="1:14" x14ac:dyDescent="0.3">
      <c r="A284" s="1" t="s">
        <v>1066</v>
      </c>
      <c r="B284" s="1" t="s">
        <v>1067</v>
      </c>
      <c r="C284" s="1" t="s">
        <v>6036</v>
      </c>
      <c r="D284" s="1">
        <v>1535</v>
      </c>
      <c r="E284" s="1">
        <v>482</v>
      </c>
      <c r="F284" s="1" t="s">
        <v>9</v>
      </c>
      <c r="G284" s="1">
        <v>230250</v>
      </c>
      <c r="H284" s="1">
        <v>359.765625</v>
      </c>
      <c r="I284" s="1">
        <v>152814.078125</v>
      </c>
      <c r="J284" s="1">
        <v>160454.78203125001</v>
      </c>
      <c r="K284" s="1">
        <v>0</v>
      </c>
      <c r="L284" s="1">
        <v>0</v>
      </c>
      <c r="M284" s="2">
        <v>160454.78203125001</v>
      </c>
      <c r="N284" s="2">
        <v>167996.15678671876</v>
      </c>
    </row>
    <row r="285" spans="1:14" x14ac:dyDescent="0.3">
      <c r="A285" s="1" t="s">
        <v>1069</v>
      </c>
      <c r="B285" s="1" t="s">
        <v>1070</v>
      </c>
      <c r="C285" s="1" t="s">
        <v>6028</v>
      </c>
      <c r="D285" s="1">
        <v>1748</v>
      </c>
      <c r="E285" s="1">
        <v>818</v>
      </c>
      <c r="F285" s="1" t="s">
        <v>9</v>
      </c>
      <c r="G285" s="1">
        <v>262200</v>
      </c>
      <c r="H285" s="1">
        <v>409.6875</v>
      </c>
      <c r="I285" s="1">
        <v>169837.4375</v>
      </c>
      <c r="J285" s="1">
        <v>178329.30937500001</v>
      </c>
      <c r="K285" s="1">
        <v>0.3</v>
      </c>
      <c r="L285" s="1">
        <v>50951.231249999997</v>
      </c>
      <c r="M285" s="2">
        <v>229280.54062500002</v>
      </c>
      <c r="N285" s="2">
        <v>240056.72603437499</v>
      </c>
    </row>
    <row r="286" spans="1:14" x14ac:dyDescent="0.3">
      <c r="A286" s="1" t="s">
        <v>1073</v>
      </c>
      <c r="B286" s="1" t="s">
        <v>1074</v>
      </c>
      <c r="C286" s="1" t="s">
        <v>6044</v>
      </c>
      <c r="D286" s="1">
        <v>250</v>
      </c>
      <c r="E286" s="1">
        <v>54</v>
      </c>
      <c r="G286" s="1">
        <v>37500</v>
      </c>
      <c r="H286" s="1">
        <v>58.59375</v>
      </c>
      <c r="I286" s="1">
        <v>50114.46875</v>
      </c>
      <c r="J286" s="1">
        <v>52620.192187500004</v>
      </c>
      <c r="K286" s="1">
        <v>0</v>
      </c>
      <c r="L286" s="1">
        <v>0</v>
      </c>
      <c r="M286" s="2">
        <v>52620.192187500004</v>
      </c>
      <c r="N286" s="2">
        <v>55093.341220312504</v>
      </c>
    </row>
    <row r="287" spans="1:14" x14ac:dyDescent="0.3">
      <c r="A287" s="1" t="s">
        <v>1076</v>
      </c>
      <c r="B287" s="1" t="s">
        <v>1077</v>
      </c>
      <c r="C287" s="1" t="s">
        <v>6038</v>
      </c>
      <c r="D287" s="1">
        <v>2800</v>
      </c>
      <c r="E287" s="1">
        <v>854</v>
      </c>
      <c r="F287" s="1" t="s">
        <v>15</v>
      </c>
      <c r="G287" s="1">
        <v>420000</v>
      </c>
      <c r="H287" s="1">
        <v>656.25</v>
      </c>
      <c r="I287" s="1">
        <v>253915.25</v>
      </c>
      <c r="J287" s="1">
        <v>266611.01250000001</v>
      </c>
      <c r="K287" s="1">
        <v>0.3</v>
      </c>
      <c r="L287" s="1">
        <v>76174.574999999997</v>
      </c>
      <c r="M287" s="2">
        <v>342785.58750000002</v>
      </c>
      <c r="N287" s="2">
        <v>358896.51011249999</v>
      </c>
    </row>
    <row r="288" spans="1:14" x14ac:dyDescent="0.3">
      <c r="A288" s="1" t="s">
        <v>1078</v>
      </c>
      <c r="B288" s="1" t="s">
        <v>1079</v>
      </c>
      <c r="C288" s="1" t="s">
        <v>6036</v>
      </c>
      <c r="D288" s="1">
        <v>92</v>
      </c>
      <c r="E288" s="1">
        <v>44</v>
      </c>
      <c r="G288" s="1">
        <v>13800</v>
      </c>
      <c r="H288" s="1">
        <v>21.5625</v>
      </c>
      <c r="I288" s="1">
        <v>37486.8125</v>
      </c>
      <c r="J288" s="1">
        <v>39361.153125000004</v>
      </c>
      <c r="K288" s="1">
        <v>0</v>
      </c>
      <c r="L288" s="1">
        <v>0</v>
      </c>
      <c r="M288" s="2">
        <v>39361.153125000004</v>
      </c>
      <c r="N288" s="2">
        <v>41211.127321874999</v>
      </c>
    </row>
    <row r="289" spans="1:14" x14ac:dyDescent="0.3">
      <c r="A289" s="1" t="s">
        <v>1084</v>
      </c>
      <c r="B289" s="1" t="s">
        <v>1085</v>
      </c>
      <c r="C289" s="1" t="s">
        <v>6039</v>
      </c>
      <c r="D289" s="1">
        <v>188</v>
      </c>
      <c r="E289" s="1">
        <v>127</v>
      </c>
      <c r="F289" s="1" t="s">
        <v>15</v>
      </c>
      <c r="G289" s="1">
        <v>28200</v>
      </c>
      <c r="H289" s="1">
        <v>44.0625</v>
      </c>
      <c r="I289" s="1">
        <v>45159.3125</v>
      </c>
      <c r="J289" s="1">
        <v>47417.278125000004</v>
      </c>
      <c r="K289" s="1">
        <v>0.3</v>
      </c>
      <c r="L289" s="1">
        <v>13547.793749999999</v>
      </c>
      <c r="M289" s="2">
        <v>60965.071875000001</v>
      </c>
      <c r="N289" s="2">
        <v>63830.430253125</v>
      </c>
    </row>
    <row r="290" spans="1:14" x14ac:dyDescent="0.3">
      <c r="A290" s="1" t="s">
        <v>1086</v>
      </c>
      <c r="B290" s="1" t="s">
        <v>1087</v>
      </c>
      <c r="C290" s="1" t="s">
        <v>6031</v>
      </c>
      <c r="D290" s="1">
        <v>238</v>
      </c>
      <c r="E290" s="1">
        <v>151</v>
      </c>
      <c r="G290" s="1">
        <v>35700</v>
      </c>
      <c r="H290" s="1">
        <v>55.78125</v>
      </c>
      <c r="I290" s="1">
        <v>49155.40625</v>
      </c>
      <c r="J290" s="1">
        <v>51613.176562500004</v>
      </c>
      <c r="K290" s="1">
        <v>0.3</v>
      </c>
      <c r="L290" s="1">
        <v>14746.621874999999</v>
      </c>
      <c r="M290" s="2">
        <v>66359.798437500009</v>
      </c>
      <c r="N290" s="2">
        <v>69478.708964062505</v>
      </c>
    </row>
    <row r="291" spans="1:14" x14ac:dyDescent="0.3">
      <c r="A291" s="1" t="s">
        <v>1090</v>
      </c>
      <c r="B291" s="1" t="s">
        <v>1091</v>
      </c>
      <c r="C291" s="1" t="s">
        <v>6025</v>
      </c>
      <c r="D291" s="1">
        <v>340</v>
      </c>
      <c r="E291" s="1">
        <v>68</v>
      </c>
      <c r="G291" s="1">
        <v>51000</v>
      </c>
      <c r="H291" s="1">
        <v>79.6875</v>
      </c>
      <c r="I291" s="1">
        <v>57307.4375</v>
      </c>
      <c r="J291" s="1">
        <v>60172.809375000004</v>
      </c>
      <c r="K291" s="1">
        <v>0.32</v>
      </c>
      <c r="L291" s="1">
        <v>18338.38</v>
      </c>
      <c r="M291" s="2">
        <v>78511.189375000002</v>
      </c>
      <c r="N291" s="2">
        <v>82201.215275625</v>
      </c>
    </row>
    <row r="292" spans="1:14" x14ac:dyDescent="0.3">
      <c r="A292" s="1" t="s">
        <v>1094</v>
      </c>
      <c r="B292" s="1" t="s">
        <v>1095</v>
      </c>
      <c r="C292" s="1" t="s">
        <v>6039</v>
      </c>
      <c r="D292" s="1">
        <v>75</v>
      </c>
      <c r="E292" s="1">
        <v>27</v>
      </c>
      <c r="F292" s="1" t="s">
        <v>15</v>
      </c>
      <c r="G292" s="1">
        <v>11250</v>
      </c>
      <c r="H292" s="1">
        <v>17.578125</v>
      </c>
      <c r="I292" s="1">
        <v>36128.140625</v>
      </c>
      <c r="J292" s="1">
        <v>37934.547656250004</v>
      </c>
      <c r="K292" s="1">
        <v>0.3</v>
      </c>
      <c r="L292" s="1">
        <v>10838.442187499999</v>
      </c>
      <c r="M292" s="2">
        <v>48772.989843750001</v>
      </c>
      <c r="N292" s="2">
        <v>51065.320366406246</v>
      </c>
    </row>
    <row r="293" spans="1:14" x14ac:dyDescent="0.3">
      <c r="A293" s="1" t="s">
        <v>1096</v>
      </c>
      <c r="B293" s="1" t="s">
        <v>1097</v>
      </c>
      <c r="C293" s="1" t="s">
        <v>6021</v>
      </c>
      <c r="D293" s="1">
        <v>35</v>
      </c>
      <c r="E293" s="1">
        <v>16</v>
      </c>
      <c r="F293" s="1" t="s">
        <v>15</v>
      </c>
      <c r="G293" s="1">
        <v>5250</v>
      </c>
      <c r="H293" s="1">
        <v>8.203125</v>
      </c>
      <c r="I293" s="1">
        <v>32931.265625</v>
      </c>
      <c r="J293" s="1">
        <v>34577.828906250004</v>
      </c>
      <c r="K293" s="1">
        <v>0</v>
      </c>
      <c r="L293" s="1">
        <v>0</v>
      </c>
      <c r="M293" s="2">
        <v>34577.828906250004</v>
      </c>
      <c r="N293" s="2">
        <v>36202.986864843755</v>
      </c>
    </row>
    <row r="294" spans="1:14" x14ac:dyDescent="0.3">
      <c r="A294" s="1" t="s">
        <v>1100</v>
      </c>
      <c r="B294" s="1" t="s">
        <v>1101</v>
      </c>
      <c r="C294" s="1" t="s">
        <v>6025</v>
      </c>
      <c r="D294" s="1">
        <v>198</v>
      </c>
      <c r="E294" s="1">
        <v>60</v>
      </c>
      <c r="F294" s="1" t="s">
        <v>9</v>
      </c>
      <c r="G294" s="1">
        <v>29700</v>
      </c>
      <c r="H294" s="1">
        <v>46.40625</v>
      </c>
      <c r="I294" s="1">
        <v>45958.53125</v>
      </c>
      <c r="J294" s="1">
        <v>48256.457812500004</v>
      </c>
      <c r="K294" s="1">
        <v>0.32</v>
      </c>
      <c r="L294" s="1">
        <v>14706.73</v>
      </c>
      <c r="M294" s="2">
        <v>62963.187812500008</v>
      </c>
      <c r="N294" s="2">
        <v>65922.457639687505</v>
      </c>
    </row>
    <row r="295" spans="1:14" x14ac:dyDescent="0.3">
      <c r="A295" s="1" t="s">
        <v>1102</v>
      </c>
      <c r="B295" s="1" t="s">
        <v>1103</v>
      </c>
      <c r="C295" s="1" t="s">
        <v>6025</v>
      </c>
      <c r="D295" s="1">
        <v>162</v>
      </c>
      <c r="E295" s="1">
        <v>57</v>
      </c>
      <c r="F295" s="1" t="s">
        <v>9</v>
      </c>
      <c r="G295" s="1">
        <v>24300</v>
      </c>
      <c r="H295" s="1">
        <v>37.96875</v>
      </c>
      <c r="I295" s="1">
        <v>43081.34375</v>
      </c>
      <c r="J295" s="1">
        <v>45235.410937500004</v>
      </c>
      <c r="K295" s="1">
        <v>0.32</v>
      </c>
      <c r="L295" s="1">
        <v>13786.03</v>
      </c>
      <c r="M295" s="2">
        <v>59021.440937500003</v>
      </c>
      <c r="N295" s="2">
        <v>61795.448661562499</v>
      </c>
    </row>
    <row r="296" spans="1:14" x14ac:dyDescent="0.3">
      <c r="A296" s="1" t="s">
        <v>1104</v>
      </c>
      <c r="B296" s="1" t="s">
        <v>1105</v>
      </c>
      <c r="C296" s="1" t="s">
        <v>6034</v>
      </c>
      <c r="D296" s="1">
        <v>156</v>
      </c>
      <c r="E296" s="1">
        <v>56</v>
      </c>
      <c r="F296" s="1" t="s">
        <v>15</v>
      </c>
      <c r="G296" s="1">
        <v>23400</v>
      </c>
      <c r="H296" s="1">
        <v>36.5625</v>
      </c>
      <c r="I296" s="1">
        <v>42601.8125</v>
      </c>
      <c r="J296" s="1">
        <v>44731.903125000004</v>
      </c>
      <c r="K296" s="1">
        <v>0.32</v>
      </c>
      <c r="L296" s="1">
        <v>13632.58</v>
      </c>
      <c r="M296" s="2">
        <v>58364.483125000006</v>
      </c>
      <c r="N296" s="2">
        <v>61107.613831875002</v>
      </c>
    </row>
    <row r="297" spans="1:14" x14ac:dyDescent="0.3">
      <c r="A297" s="1" t="s">
        <v>1108</v>
      </c>
      <c r="B297" s="1" t="s">
        <v>1109</v>
      </c>
      <c r="C297" s="1" t="s">
        <v>6012</v>
      </c>
      <c r="D297" s="1">
        <v>375</v>
      </c>
      <c r="E297" s="1">
        <v>127</v>
      </c>
      <c r="G297" s="1">
        <v>56250</v>
      </c>
      <c r="H297" s="1">
        <v>87.890625</v>
      </c>
      <c r="I297" s="1">
        <v>60104.703125</v>
      </c>
      <c r="J297" s="1">
        <v>63109.938281250004</v>
      </c>
      <c r="K297" s="1">
        <v>0</v>
      </c>
      <c r="L297" s="1">
        <v>0</v>
      </c>
      <c r="M297" s="2">
        <v>63109.938281250004</v>
      </c>
      <c r="N297" s="2">
        <v>66076.105380468754</v>
      </c>
    </row>
    <row r="298" spans="1:14" x14ac:dyDescent="0.3">
      <c r="A298" s="1" t="s">
        <v>1110</v>
      </c>
      <c r="B298" s="1" t="s">
        <v>1111</v>
      </c>
      <c r="C298" s="1" t="s">
        <v>6018</v>
      </c>
      <c r="D298" s="1">
        <v>86</v>
      </c>
      <c r="E298" s="1">
        <v>43</v>
      </c>
      <c r="G298" s="1">
        <v>12900</v>
      </c>
      <c r="H298" s="1">
        <v>20.15625</v>
      </c>
      <c r="I298" s="1">
        <v>37007.28125</v>
      </c>
      <c r="J298" s="1">
        <v>38857.645312500004</v>
      </c>
      <c r="K298" s="1">
        <v>0</v>
      </c>
      <c r="L298" s="1">
        <v>0</v>
      </c>
      <c r="M298" s="2">
        <v>38857.645312500004</v>
      </c>
      <c r="N298" s="2">
        <v>40683.954642187498</v>
      </c>
    </row>
    <row r="299" spans="1:14" x14ac:dyDescent="0.3">
      <c r="A299" s="1" t="s">
        <v>1112</v>
      </c>
      <c r="B299" s="1" t="s">
        <v>1113</v>
      </c>
      <c r="C299" s="1" t="s">
        <v>6014</v>
      </c>
      <c r="D299" s="1">
        <v>2000</v>
      </c>
      <c r="E299" s="1">
        <v>677</v>
      </c>
      <c r="F299" s="1" t="s">
        <v>9</v>
      </c>
      <c r="G299" s="1">
        <v>300000</v>
      </c>
      <c r="H299" s="1">
        <v>468.75</v>
      </c>
      <c r="I299" s="1">
        <v>189977.75</v>
      </c>
      <c r="J299" s="1">
        <v>199476.63750000001</v>
      </c>
      <c r="K299" s="1">
        <v>0</v>
      </c>
      <c r="L299" s="1">
        <v>0</v>
      </c>
      <c r="M299" s="2">
        <v>199476.63750000001</v>
      </c>
      <c r="N299" s="2">
        <v>208852.03946249999</v>
      </c>
    </row>
    <row r="300" spans="1:14" x14ac:dyDescent="0.3">
      <c r="A300" s="1" t="s">
        <v>1116</v>
      </c>
      <c r="B300" s="1" t="s">
        <v>1117</v>
      </c>
      <c r="C300" s="1" t="s">
        <v>6040</v>
      </c>
      <c r="D300" s="1">
        <v>150</v>
      </c>
      <c r="E300" s="1">
        <v>50</v>
      </c>
      <c r="F300" s="1" t="s">
        <v>15</v>
      </c>
      <c r="G300" s="1">
        <v>22500</v>
      </c>
      <c r="H300" s="1">
        <v>35.15625</v>
      </c>
      <c r="I300" s="1">
        <v>42122.28125</v>
      </c>
      <c r="J300" s="1">
        <v>44228.395312500004</v>
      </c>
      <c r="K300" s="1">
        <v>0</v>
      </c>
      <c r="L300" s="1">
        <v>0</v>
      </c>
      <c r="M300" s="2">
        <v>44228.395312500004</v>
      </c>
      <c r="N300" s="2">
        <v>46307.129892187499</v>
      </c>
    </row>
    <row r="301" spans="1:14" x14ac:dyDescent="0.3">
      <c r="A301" s="1" t="s">
        <v>1119</v>
      </c>
      <c r="B301" s="1" t="s">
        <v>1120</v>
      </c>
      <c r="C301" s="1" t="s">
        <v>6011</v>
      </c>
      <c r="D301" s="1">
        <v>326</v>
      </c>
      <c r="E301" s="1">
        <v>158</v>
      </c>
      <c r="F301" s="1" t="s">
        <v>15</v>
      </c>
      <c r="G301" s="1">
        <v>48900</v>
      </c>
      <c r="H301" s="1">
        <v>76.40625</v>
      </c>
      <c r="I301" s="1">
        <v>56188.53125</v>
      </c>
      <c r="J301" s="1">
        <v>58997.957812500004</v>
      </c>
      <c r="K301" s="1">
        <v>0.32</v>
      </c>
      <c r="L301" s="1">
        <v>17980.330000000002</v>
      </c>
      <c r="M301" s="2">
        <v>76978.287812499999</v>
      </c>
      <c r="N301" s="2">
        <v>80596.267339687489</v>
      </c>
    </row>
    <row r="302" spans="1:14" x14ac:dyDescent="0.3">
      <c r="A302" s="1" t="s">
        <v>1121</v>
      </c>
      <c r="B302" s="1" t="s">
        <v>1122</v>
      </c>
      <c r="C302" s="1" t="s">
        <v>6002</v>
      </c>
      <c r="D302" s="1">
        <v>100</v>
      </c>
      <c r="E302" s="1">
        <v>20</v>
      </c>
      <c r="F302" s="1" t="s">
        <v>15</v>
      </c>
      <c r="G302" s="1">
        <v>15000</v>
      </c>
      <c r="H302" s="1">
        <v>23.4375</v>
      </c>
      <c r="I302" s="1">
        <v>38126.1875</v>
      </c>
      <c r="J302" s="1">
        <v>40032.496875000004</v>
      </c>
      <c r="K302" s="1">
        <v>0</v>
      </c>
      <c r="L302" s="1">
        <v>0</v>
      </c>
      <c r="M302" s="2">
        <v>40032.496875000004</v>
      </c>
      <c r="N302" s="2">
        <v>41914.024228125003</v>
      </c>
    </row>
    <row r="303" spans="1:14" x14ac:dyDescent="0.3">
      <c r="A303" s="1" t="s">
        <v>1123</v>
      </c>
      <c r="B303" s="1" t="s">
        <v>1124</v>
      </c>
      <c r="C303" s="1" t="s">
        <v>6044</v>
      </c>
      <c r="D303" s="1">
        <v>49</v>
      </c>
      <c r="E303" s="1">
        <v>177</v>
      </c>
      <c r="F303" s="1" t="s">
        <v>15</v>
      </c>
      <c r="G303" s="1">
        <v>7350</v>
      </c>
      <c r="H303" s="1">
        <v>11.484375</v>
      </c>
      <c r="I303" s="1">
        <v>34050.171875</v>
      </c>
      <c r="J303" s="1">
        <v>35752.680468750004</v>
      </c>
      <c r="K303" s="1">
        <v>0</v>
      </c>
      <c r="L303" s="1">
        <v>0</v>
      </c>
      <c r="M303" s="2">
        <v>35752.680468750004</v>
      </c>
      <c r="N303" s="2">
        <v>37433.056450781252</v>
      </c>
    </row>
    <row r="304" spans="1:14" x14ac:dyDescent="0.3">
      <c r="A304" s="1" t="s">
        <v>1125</v>
      </c>
      <c r="B304" s="1" t="s">
        <v>1126</v>
      </c>
      <c r="C304" s="1" t="s">
        <v>6028</v>
      </c>
      <c r="D304" s="1">
        <v>499</v>
      </c>
      <c r="E304" s="1">
        <v>218</v>
      </c>
      <c r="F304" s="1" t="s">
        <v>15</v>
      </c>
      <c r="G304" s="1">
        <v>74850</v>
      </c>
      <c r="H304" s="1">
        <v>116.953125</v>
      </c>
      <c r="I304" s="1">
        <v>70015.015625</v>
      </c>
      <c r="J304" s="1">
        <v>73515.766406249997</v>
      </c>
      <c r="K304" s="1">
        <v>0.3</v>
      </c>
      <c r="L304" s="1">
        <v>21004.504687500001</v>
      </c>
      <c r="M304" s="2">
        <v>94520.271093749994</v>
      </c>
      <c r="N304" s="2">
        <v>98962.723835156241</v>
      </c>
    </row>
    <row r="305" spans="1:14" x14ac:dyDescent="0.3">
      <c r="A305" s="1" t="s">
        <v>1135</v>
      </c>
      <c r="B305" s="1" t="s">
        <v>1136</v>
      </c>
      <c r="C305" s="1" t="s">
        <v>6007</v>
      </c>
      <c r="D305" s="1">
        <v>82</v>
      </c>
      <c r="E305" s="1">
        <v>86</v>
      </c>
      <c r="F305" s="1" t="s">
        <v>15</v>
      </c>
      <c r="G305" s="1">
        <v>12300</v>
      </c>
      <c r="H305" s="1">
        <v>19.21875</v>
      </c>
      <c r="I305" s="1">
        <v>36687.59375</v>
      </c>
      <c r="J305" s="1">
        <v>38521.973437500004</v>
      </c>
      <c r="K305" s="1">
        <v>0</v>
      </c>
      <c r="L305" s="1">
        <v>0</v>
      </c>
      <c r="M305" s="2">
        <v>38521.973437500004</v>
      </c>
      <c r="N305" s="2">
        <v>40332.5061890625</v>
      </c>
    </row>
    <row r="306" spans="1:14" x14ac:dyDescent="0.3">
      <c r="A306" s="1" t="s">
        <v>1138</v>
      </c>
      <c r="B306" s="1" t="s">
        <v>1139</v>
      </c>
      <c r="C306" s="1" t="s">
        <v>6025</v>
      </c>
      <c r="D306" s="1">
        <v>4300</v>
      </c>
      <c r="E306" s="1">
        <v>1603</v>
      </c>
      <c r="F306" s="1" t="s">
        <v>9</v>
      </c>
      <c r="G306" s="1">
        <v>645000</v>
      </c>
      <c r="H306" s="1">
        <v>1007.8125</v>
      </c>
      <c r="I306" s="1">
        <v>373798.0625</v>
      </c>
      <c r="J306" s="1">
        <v>392487.96562500001</v>
      </c>
      <c r="K306" s="1">
        <v>0.32</v>
      </c>
      <c r="L306" s="1">
        <v>119615.38</v>
      </c>
      <c r="M306" s="2">
        <v>512103.34562500002</v>
      </c>
      <c r="N306" s="2">
        <v>536172.202869375</v>
      </c>
    </row>
    <row r="307" spans="1:14" x14ac:dyDescent="0.3">
      <c r="A307" s="1" t="s">
        <v>1141</v>
      </c>
      <c r="B307" s="1" t="s">
        <v>1142</v>
      </c>
      <c r="C307" s="1" t="s">
        <v>6025</v>
      </c>
      <c r="D307" s="1">
        <v>16</v>
      </c>
      <c r="E307" s="1">
        <v>25</v>
      </c>
      <c r="F307" s="1" t="s">
        <v>15</v>
      </c>
      <c r="G307" s="1">
        <v>2400</v>
      </c>
      <c r="H307" s="1">
        <v>3.75</v>
      </c>
      <c r="I307" s="1">
        <v>31412.75</v>
      </c>
      <c r="J307" s="1">
        <v>32983.387500000004</v>
      </c>
      <c r="K307" s="1">
        <v>0.32</v>
      </c>
      <c r="L307" s="1">
        <v>10052.08</v>
      </c>
      <c r="M307" s="2">
        <v>43035.467500000006</v>
      </c>
      <c r="N307" s="2">
        <v>45058.134472500002</v>
      </c>
    </row>
    <row r="308" spans="1:14" x14ac:dyDescent="0.3">
      <c r="A308" s="1" t="s">
        <v>1150</v>
      </c>
      <c r="B308" s="1" t="s">
        <v>1151</v>
      </c>
      <c r="C308" s="1" t="s">
        <v>6029</v>
      </c>
      <c r="D308" s="1">
        <v>3429</v>
      </c>
      <c r="E308" s="1">
        <v>2033</v>
      </c>
      <c r="F308" s="1" t="s">
        <v>9</v>
      </c>
      <c r="G308" s="1">
        <v>514350</v>
      </c>
      <c r="H308" s="1">
        <v>803.671875</v>
      </c>
      <c r="I308" s="1">
        <v>304186.109375</v>
      </c>
      <c r="J308" s="1">
        <v>319395.41484375001</v>
      </c>
      <c r="K308" s="1">
        <v>0.32</v>
      </c>
      <c r="L308" s="1">
        <v>97339.555000000008</v>
      </c>
      <c r="M308" s="2">
        <v>416734.96984375</v>
      </c>
      <c r="N308" s="2">
        <v>436321.51342640625</v>
      </c>
    </row>
    <row r="309" spans="1:14" x14ac:dyDescent="0.3">
      <c r="A309" s="1" t="s">
        <v>1153</v>
      </c>
      <c r="B309" s="1" t="s">
        <v>1154</v>
      </c>
      <c r="C309" s="1" t="s">
        <v>6045</v>
      </c>
      <c r="D309" s="1">
        <v>282</v>
      </c>
      <c r="E309" s="1">
        <v>91</v>
      </c>
      <c r="F309" s="1" t="s">
        <v>9</v>
      </c>
      <c r="G309" s="1">
        <v>42300</v>
      </c>
      <c r="H309" s="1">
        <v>66.09375</v>
      </c>
      <c r="I309" s="1">
        <v>52671.96875</v>
      </c>
      <c r="J309" s="1">
        <v>55305.567187500004</v>
      </c>
      <c r="K309" s="1">
        <v>0</v>
      </c>
      <c r="L309" s="1">
        <v>0</v>
      </c>
      <c r="M309" s="2">
        <v>55305.567187500004</v>
      </c>
      <c r="N309" s="2">
        <v>57904.928845312497</v>
      </c>
    </row>
    <row r="310" spans="1:14" x14ac:dyDescent="0.3">
      <c r="A310" s="1" t="s">
        <v>1155</v>
      </c>
      <c r="B310" s="1" t="s">
        <v>1156</v>
      </c>
      <c r="C310" s="1" t="s">
        <v>6036</v>
      </c>
      <c r="D310" s="1">
        <v>252</v>
      </c>
      <c r="E310" s="1">
        <v>101</v>
      </c>
      <c r="F310" s="1" t="s">
        <v>15</v>
      </c>
      <c r="G310" s="1">
        <v>37800</v>
      </c>
      <c r="H310" s="1">
        <v>59.0625</v>
      </c>
      <c r="I310" s="1">
        <v>50274.3125</v>
      </c>
      <c r="J310" s="1">
        <v>52788.028125000004</v>
      </c>
      <c r="K310" s="1">
        <v>0</v>
      </c>
      <c r="L310" s="1">
        <v>0</v>
      </c>
      <c r="M310" s="2">
        <v>52788.028125000004</v>
      </c>
      <c r="N310" s="2">
        <v>55269.065446875</v>
      </c>
    </row>
    <row r="311" spans="1:14" x14ac:dyDescent="0.3">
      <c r="A311" s="1" t="s">
        <v>1160</v>
      </c>
      <c r="B311" s="1" t="s">
        <v>1161</v>
      </c>
      <c r="C311" s="1" t="s">
        <v>6019</v>
      </c>
      <c r="D311" s="1">
        <v>126</v>
      </c>
      <c r="E311" s="1">
        <v>42</v>
      </c>
      <c r="F311" s="1" t="s">
        <v>15</v>
      </c>
      <c r="G311" s="1">
        <v>18900</v>
      </c>
      <c r="H311" s="1">
        <v>29.53125</v>
      </c>
      <c r="I311" s="1">
        <v>40204.15625</v>
      </c>
      <c r="J311" s="1">
        <v>42214.364062500004</v>
      </c>
      <c r="K311" s="1">
        <v>0.3</v>
      </c>
      <c r="L311" s="1">
        <v>12061.246874999999</v>
      </c>
      <c r="M311" s="2">
        <v>54275.610937500001</v>
      </c>
      <c r="N311" s="2">
        <v>56826.564651562498</v>
      </c>
    </row>
    <row r="312" spans="1:14" x14ac:dyDescent="0.3">
      <c r="A312" s="1" t="s">
        <v>1162</v>
      </c>
      <c r="B312" s="1" t="s">
        <v>1163</v>
      </c>
      <c r="C312" s="1" t="s">
        <v>6007</v>
      </c>
      <c r="D312" s="1">
        <v>6068</v>
      </c>
      <c r="E312" s="1">
        <v>1768</v>
      </c>
      <c r="F312" s="1" t="s">
        <v>9</v>
      </c>
      <c r="G312" s="1">
        <v>910200</v>
      </c>
      <c r="H312" s="1">
        <v>1422.1875</v>
      </c>
      <c r="I312" s="1">
        <v>515099.9375</v>
      </c>
      <c r="J312" s="1">
        <v>540854.93437500007</v>
      </c>
      <c r="K312" s="1">
        <v>0</v>
      </c>
      <c r="L312" s="1">
        <v>0</v>
      </c>
      <c r="M312" s="2">
        <v>540854.93437500007</v>
      </c>
      <c r="N312" s="2">
        <v>566275.11629062507</v>
      </c>
    </row>
    <row r="313" spans="1:14" x14ac:dyDescent="0.3">
      <c r="A313" s="1" t="s">
        <v>1164</v>
      </c>
      <c r="B313" s="1" t="s">
        <v>1165</v>
      </c>
      <c r="C313" s="1" t="s">
        <v>6031</v>
      </c>
      <c r="D313" s="1">
        <v>350</v>
      </c>
      <c r="E313" s="1">
        <v>124</v>
      </c>
      <c r="F313" s="1" t="s">
        <v>15</v>
      </c>
      <c r="G313" s="1">
        <v>52500</v>
      </c>
      <c r="H313" s="1">
        <v>82.03125</v>
      </c>
      <c r="I313" s="1">
        <v>58106.65625</v>
      </c>
      <c r="J313" s="1">
        <v>61011.989062500004</v>
      </c>
      <c r="K313" s="1">
        <v>0.3</v>
      </c>
      <c r="L313" s="1">
        <v>17431.996875000001</v>
      </c>
      <c r="M313" s="2">
        <v>78443.985937500009</v>
      </c>
      <c r="N313" s="2">
        <v>82130.853276562499</v>
      </c>
    </row>
    <row r="314" spans="1:14" x14ac:dyDescent="0.3">
      <c r="A314" s="1" t="s">
        <v>1174</v>
      </c>
      <c r="B314" s="1" t="s">
        <v>1175</v>
      </c>
      <c r="C314" s="1" t="s">
        <v>6033</v>
      </c>
      <c r="D314" s="1">
        <v>60</v>
      </c>
      <c r="E314" s="1">
        <v>26</v>
      </c>
      <c r="F314" s="1" t="s">
        <v>15</v>
      </c>
      <c r="G314" s="1">
        <v>9000</v>
      </c>
      <c r="H314" s="1">
        <v>14.0625</v>
      </c>
      <c r="I314" s="1">
        <v>34929.3125</v>
      </c>
      <c r="J314" s="1">
        <v>36675.778125000004</v>
      </c>
      <c r="K314" s="1">
        <v>0.3</v>
      </c>
      <c r="L314" s="1">
        <v>10478.793749999999</v>
      </c>
      <c r="M314" s="2">
        <v>47154.571875000001</v>
      </c>
      <c r="N314" s="2">
        <v>49370.836753124997</v>
      </c>
    </row>
    <row r="315" spans="1:14" x14ac:dyDescent="0.3">
      <c r="A315" s="1" t="s">
        <v>1177</v>
      </c>
      <c r="B315" s="1" t="s">
        <v>1178</v>
      </c>
      <c r="C315" s="1" t="s">
        <v>6016</v>
      </c>
      <c r="D315" s="1">
        <v>5650</v>
      </c>
      <c r="E315" s="1">
        <v>1713</v>
      </c>
      <c r="F315" s="1" t="s">
        <v>15</v>
      </c>
      <c r="G315" s="1">
        <v>847500</v>
      </c>
      <c r="H315" s="1">
        <v>1324.21875</v>
      </c>
      <c r="I315" s="1">
        <v>481692.59375</v>
      </c>
      <c r="J315" s="1">
        <v>505777.22343750001</v>
      </c>
      <c r="K315" s="1">
        <v>0</v>
      </c>
      <c r="L315" s="1">
        <v>0</v>
      </c>
      <c r="M315" s="2">
        <v>505777.22343750001</v>
      </c>
      <c r="N315" s="2">
        <v>529548.75293906243</v>
      </c>
    </row>
    <row r="316" spans="1:14" x14ac:dyDescent="0.3">
      <c r="A316" s="1" t="s">
        <v>1181</v>
      </c>
      <c r="B316" s="1" t="s">
        <v>1182</v>
      </c>
      <c r="C316" s="1" t="s">
        <v>6007</v>
      </c>
      <c r="D316" s="1">
        <v>200</v>
      </c>
      <c r="E316" s="1">
        <v>90</v>
      </c>
      <c r="F316" s="1" t="s">
        <v>9</v>
      </c>
      <c r="G316" s="1">
        <v>30000</v>
      </c>
      <c r="H316" s="1">
        <v>46.875</v>
      </c>
      <c r="I316" s="1">
        <v>46118.375</v>
      </c>
      <c r="J316" s="1">
        <v>48424.293750000004</v>
      </c>
      <c r="K316" s="1">
        <v>0</v>
      </c>
      <c r="L316" s="1">
        <v>0</v>
      </c>
      <c r="M316" s="2">
        <v>48424.293750000004</v>
      </c>
      <c r="N316" s="2">
        <v>50700.235556250002</v>
      </c>
    </row>
    <row r="317" spans="1:14" x14ac:dyDescent="0.3">
      <c r="A317" s="1" t="s">
        <v>1184</v>
      </c>
      <c r="B317" s="1" t="s">
        <v>1185</v>
      </c>
      <c r="C317" s="1" t="s">
        <v>6035</v>
      </c>
      <c r="D317" s="1">
        <v>2715</v>
      </c>
      <c r="E317" s="1">
        <v>817</v>
      </c>
      <c r="F317" s="1" t="s">
        <v>9</v>
      </c>
      <c r="G317" s="1">
        <v>407250</v>
      </c>
      <c r="H317" s="1">
        <v>636.328125</v>
      </c>
      <c r="I317" s="1">
        <v>247121.890625</v>
      </c>
      <c r="J317" s="1">
        <v>259477.98515625001</v>
      </c>
      <c r="K317" s="1">
        <v>0.3</v>
      </c>
      <c r="L317" s="1">
        <v>74136.567187499997</v>
      </c>
      <c r="M317" s="2">
        <v>333614.55234375002</v>
      </c>
      <c r="N317" s="2">
        <v>349294.43630390626</v>
      </c>
    </row>
    <row r="318" spans="1:14" x14ac:dyDescent="0.3">
      <c r="A318" s="1" t="s">
        <v>1188</v>
      </c>
      <c r="B318" s="1" t="s">
        <v>1189</v>
      </c>
      <c r="C318" s="1" t="s">
        <v>6011</v>
      </c>
      <c r="D318" s="1">
        <v>4203</v>
      </c>
      <c r="E318" s="1">
        <v>991</v>
      </c>
      <c r="F318" s="1" t="s">
        <v>9</v>
      </c>
      <c r="G318" s="1">
        <v>630450</v>
      </c>
      <c r="H318" s="1">
        <v>985.078125</v>
      </c>
      <c r="I318" s="1">
        <v>366045.640625</v>
      </c>
      <c r="J318" s="1">
        <v>384347.92265625001</v>
      </c>
      <c r="K318" s="1">
        <v>0.32</v>
      </c>
      <c r="L318" s="1">
        <v>117134.605</v>
      </c>
      <c r="M318" s="2">
        <v>501482.52765624999</v>
      </c>
      <c r="N318" s="2">
        <v>525052.2064560937</v>
      </c>
    </row>
    <row r="319" spans="1:14" x14ac:dyDescent="0.3">
      <c r="A319" s="1" t="s">
        <v>1190</v>
      </c>
      <c r="B319" s="1" t="s">
        <v>1191</v>
      </c>
      <c r="C319" s="1" t="s">
        <v>6007</v>
      </c>
      <c r="D319" s="1">
        <v>777</v>
      </c>
      <c r="E319" s="1">
        <v>375</v>
      </c>
      <c r="F319" s="1" t="s">
        <v>102</v>
      </c>
      <c r="G319" s="1">
        <v>116550</v>
      </c>
      <c r="H319" s="1">
        <v>182.109375</v>
      </c>
      <c r="I319" s="1">
        <v>92233.296875</v>
      </c>
      <c r="J319" s="1">
        <v>96844.961718749997</v>
      </c>
      <c r="K319" s="1">
        <v>0</v>
      </c>
      <c r="L319" s="1">
        <v>0</v>
      </c>
      <c r="M319" s="2">
        <v>96844.961718749997</v>
      </c>
      <c r="N319" s="2">
        <v>101396.67491953124</v>
      </c>
    </row>
    <row r="320" spans="1:14" x14ac:dyDescent="0.3">
      <c r="A320" s="1" t="s">
        <v>1195</v>
      </c>
      <c r="B320" s="1" t="s">
        <v>1196</v>
      </c>
      <c r="C320" s="1" t="s">
        <v>6028</v>
      </c>
      <c r="D320" s="1">
        <v>986</v>
      </c>
      <c r="E320" s="1">
        <v>296</v>
      </c>
      <c r="F320" s="1" t="s">
        <v>15</v>
      </c>
      <c r="G320" s="1">
        <v>147900</v>
      </c>
      <c r="H320" s="1">
        <v>231.09375</v>
      </c>
      <c r="I320" s="1">
        <v>108936.96875</v>
      </c>
      <c r="J320" s="1">
        <v>114383.81718750001</v>
      </c>
      <c r="K320" s="1">
        <v>0.3</v>
      </c>
      <c r="L320" s="1">
        <v>32681.090624999997</v>
      </c>
      <c r="M320" s="2">
        <v>147064.90781250002</v>
      </c>
      <c r="N320" s="2">
        <v>153976.95847968751</v>
      </c>
    </row>
    <row r="321" spans="1:14" x14ac:dyDescent="0.3">
      <c r="A321" s="1" t="s">
        <v>1198</v>
      </c>
      <c r="B321" s="1" t="s">
        <v>1199</v>
      </c>
      <c r="C321" s="1" t="s">
        <v>6029</v>
      </c>
      <c r="D321" s="1">
        <v>26355</v>
      </c>
      <c r="E321" s="1">
        <v>1605</v>
      </c>
      <c r="F321" s="1" t="s">
        <v>9</v>
      </c>
      <c r="G321" s="1">
        <v>3953250</v>
      </c>
      <c r="H321" s="1">
        <v>6176.953125</v>
      </c>
      <c r="I321" s="1">
        <v>2136475.015625</v>
      </c>
      <c r="J321" s="1">
        <v>2243298.7664062502</v>
      </c>
      <c r="K321" s="1">
        <v>0.32</v>
      </c>
      <c r="L321" s="1">
        <v>683672.005</v>
      </c>
      <c r="M321" s="2">
        <v>2926970.7714062501</v>
      </c>
      <c r="N321" s="2">
        <v>3064538.3976623435</v>
      </c>
    </row>
    <row r="322" spans="1:14" x14ac:dyDescent="0.3">
      <c r="A322" s="1" t="s">
        <v>1202</v>
      </c>
      <c r="B322" s="1" t="s">
        <v>1203</v>
      </c>
      <c r="C322" s="1" t="s">
        <v>6034</v>
      </c>
      <c r="D322" s="1">
        <v>103</v>
      </c>
      <c r="E322" s="1">
        <v>37</v>
      </c>
      <c r="F322" s="1" t="s">
        <v>15</v>
      </c>
      <c r="G322" s="1">
        <v>15450</v>
      </c>
      <c r="H322" s="1">
        <v>24.140625</v>
      </c>
      <c r="I322" s="1">
        <v>38365.953125</v>
      </c>
      <c r="J322" s="1">
        <v>40284.250781250004</v>
      </c>
      <c r="K322" s="1">
        <v>0.32</v>
      </c>
      <c r="L322" s="1">
        <v>12277.105</v>
      </c>
      <c r="M322" s="2">
        <v>52561.355781250008</v>
      </c>
      <c r="N322" s="2">
        <v>55031.739502968754</v>
      </c>
    </row>
    <row r="323" spans="1:14" x14ac:dyDescent="0.3">
      <c r="A323" s="1" t="s">
        <v>1206</v>
      </c>
      <c r="B323" s="1" t="s">
        <v>1207</v>
      </c>
      <c r="C323" s="1" t="s">
        <v>6027</v>
      </c>
      <c r="D323" s="1">
        <v>350</v>
      </c>
      <c r="E323" s="1">
        <v>121</v>
      </c>
      <c r="F323" s="1" t="s">
        <v>15</v>
      </c>
      <c r="G323" s="1">
        <v>52500</v>
      </c>
      <c r="H323" s="1">
        <v>82.03125</v>
      </c>
      <c r="I323" s="1">
        <v>58106.65625</v>
      </c>
      <c r="J323" s="1">
        <v>61011.989062500004</v>
      </c>
      <c r="K323" s="1">
        <v>0.3</v>
      </c>
      <c r="L323" s="1">
        <v>17431.996875000001</v>
      </c>
      <c r="M323" s="2">
        <v>78443.985937500009</v>
      </c>
      <c r="N323" s="2">
        <v>82130.853276562499</v>
      </c>
    </row>
    <row r="324" spans="1:14" x14ac:dyDescent="0.3">
      <c r="A324" s="1" t="s">
        <v>1209</v>
      </c>
      <c r="B324" s="1" t="s">
        <v>1210</v>
      </c>
      <c r="C324" s="1" t="s">
        <v>6029</v>
      </c>
      <c r="D324" s="1">
        <v>443</v>
      </c>
      <c r="E324" s="1">
        <v>307</v>
      </c>
      <c r="F324" s="1" t="s">
        <v>9</v>
      </c>
      <c r="G324" s="1">
        <v>66450</v>
      </c>
      <c r="H324" s="1">
        <v>103.828125</v>
      </c>
      <c r="I324" s="1">
        <v>65539.390625</v>
      </c>
      <c r="J324" s="1">
        <v>68816.360156249997</v>
      </c>
      <c r="K324" s="1">
        <v>0.32</v>
      </c>
      <c r="L324" s="1">
        <v>20972.605</v>
      </c>
      <c r="M324" s="2">
        <v>89788.965156249993</v>
      </c>
      <c r="N324" s="2">
        <v>94009.046518593736</v>
      </c>
    </row>
    <row r="325" spans="1:14" x14ac:dyDescent="0.3">
      <c r="A325" s="1" t="s">
        <v>1212</v>
      </c>
      <c r="B325" s="1" t="s">
        <v>1213</v>
      </c>
      <c r="C325" s="1" t="s">
        <v>6002</v>
      </c>
      <c r="D325" s="1">
        <v>63</v>
      </c>
      <c r="E325" s="1">
        <v>17</v>
      </c>
      <c r="F325" s="1" t="s">
        <v>15</v>
      </c>
      <c r="G325" s="1">
        <v>9450</v>
      </c>
      <c r="H325" s="1">
        <v>14.765625</v>
      </c>
      <c r="I325" s="1">
        <v>35169.078125</v>
      </c>
      <c r="J325" s="1">
        <v>36927.532031250004</v>
      </c>
      <c r="K325" s="1">
        <v>0</v>
      </c>
      <c r="L325" s="1">
        <v>0</v>
      </c>
      <c r="M325" s="2">
        <v>36927.532031250004</v>
      </c>
      <c r="N325" s="2">
        <v>38663.12603671875</v>
      </c>
    </row>
    <row r="326" spans="1:14" x14ac:dyDescent="0.3">
      <c r="A326" s="1" t="s">
        <v>1219</v>
      </c>
      <c r="B326" s="1" t="s">
        <v>1220</v>
      </c>
      <c r="C326" s="1" t="s">
        <v>6042</v>
      </c>
      <c r="D326" s="1">
        <v>543</v>
      </c>
      <c r="E326" s="1">
        <v>195</v>
      </c>
      <c r="G326" s="1">
        <v>81450</v>
      </c>
      <c r="H326" s="1">
        <v>127.265625</v>
      </c>
      <c r="I326" s="1">
        <v>73531.578125</v>
      </c>
      <c r="J326" s="1">
        <v>77208.157031249997</v>
      </c>
      <c r="K326" s="1">
        <v>0</v>
      </c>
      <c r="L326" s="1">
        <v>0</v>
      </c>
      <c r="M326" s="2">
        <v>77208.157031249997</v>
      </c>
      <c r="N326" s="2">
        <v>80836.940411718737</v>
      </c>
    </row>
    <row r="327" spans="1:14" x14ac:dyDescent="0.3">
      <c r="A327" s="1" t="s">
        <v>1221</v>
      </c>
      <c r="B327" s="1" t="s">
        <v>1222</v>
      </c>
      <c r="C327" s="1" t="s">
        <v>6036</v>
      </c>
      <c r="D327" s="1">
        <v>131</v>
      </c>
      <c r="E327" s="1">
        <v>71</v>
      </c>
      <c r="F327" s="1" t="s">
        <v>15</v>
      </c>
      <c r="G327" s="1">
        <v>19650</v>
      </c>
      <c r="H327" s="1">
        <v>30.703125</v>
      </c>
      <c r="I327" s="1">
        <v>40603.765625</v>
      </c>
      <c r="J327" s="1">
        <v>42633.953906250004</v>
      </c>
      <c r="K327" s="1">
        <v>0</v>
      </c>
      <c r="L327" s="1">
        <v>0</v>
      </c>
      <c r="M327" s="2">
        <v>42633.953906250004</v>
      </c>
      <c r="N327" s="2">
        <v>44637.749739843748</v>
      </c>
    </row>
    <row r="328" spans="1:14" x14ac:dyDescent="0.3">
      <c r="A328" s="1" t="s">
        <v>1223</v>
      </c>
      <c r="B328" s="1" t="s">
        <v>1224</v>
      </c>
      <c r="C328" s="1" t="s">
        <v>6031</v>
      </c>
      <c r="D328" s="1">
        <v>30</v>
      </c>
      <c r="E328" s="1">
        <v>37</v>
      </c>
      <c r="G328" s="1">
        <v>4500</v>
      </c>
      <c r="H328" s="1">
        <v>7.03125</v>
      </c>
      <c r="I328" s="1">
        <v>32531.65625</v>
      </c>
      <c r="J328" s="1">
        <v>34158.239062500004</v>
      </c>
      <c r="K328" s="1">
        <v>0.3</v>
      </c>
      <c r="L328" s="1">
        <v>9759.4968749999989</v>
      </c>
      <c r="M328" s="2">
        <v>43917.735937500001</v>
      </c>
      <c r="N328" s="2">
        <v>45981.869526562499</v>
      </c>
    </row>
    <row r="329" spans="1:14" x14ac:dyDescent="0.3">
      <c r="A329" s="1" t="s">
        <v>1226</v>
      </c>
      <c r="B329" s="1" t="s">
        <v>1227</v>
      </c>
      <c r="C329" s="1" t="s">
        <v>6011</v>
      </c>
      <c r="D329" s="1">
        <v>1362</v>
      </c>
      <c r="E329" s="1">
        <v>454</v>
      </c>
      <c r="F329" s="1" t="s">
        <v>9</v>
      </c>
      <c r="G329" s="1">
        <v>204300</v>
      </c>
      <c r="H329" s="1">
        <v>319.21875</v>
      </c>
      <c r="I329" s="1">
        <v>138987.59375</v>
      </c>
      <c r="J329" s="1">
        <v>145936.97343750001</v>
      </c>
      <c r="K329" s="1">
        <v>0.32</v>
      </c>
      <c r="L329" s="1">
        <v>44476.03</v>
      </c>
      <c r="M329" s="2">
        <v>190413.00343750001</v>
      </c>
      <c r="N329" s="2">
        <v>199362.4145990625</v>
      </c>
    </row>
    <row r="330" spans="1:14" x14ac:dyDescent="0.3">
      <c r="A330" s="1" t="s">
        <v>1234</v>
      </c>
      <c r="B330" s="1" t="s">
        <v>1235</v>
      </c>
      <c r="C330" s="1" t="s">
        <v>6044</v>
      </c>
      <c r="D330" s="1">
        <v>1673</v>
      </c>
      <c r="E330" s="1">
        <v>467</v>
      </c>
      <c r="F330" s="1" t="s">
        <v>9</v>
      </c>
      <c r="G330" s="1">
        <v>250950</v>
      </c>
      <c r="H330" s="1">
        <v>392.109375</v>
      </c>
      <c r="I330" s="1">
        <v>163843.296875</v>
      </c>
      <c r="J330" s="1">
        <v>172035.46171875001</v>
      </c>
      <c r="K330" s="1">
        <v>0</v>
      </c>
      <c r="L330" s="1">
        <v>0</v>
      </c>
      <c r="M330" s="2">
        <v>172035.46171875001</v>
      </c>
      <c r="N330" s="2">
        <v>180121.12841953125</v>
      </c>
    </row>
    <row r="331" spans="1:14" x14ac:dyDescent="0.3">
      <c r="A331" s="1" t="s">
        <v>1242</v>
      </c>
      <c r="B331" s="1" t="s">
        <v>1243</v>
      </c>
      <c r="C331" s="1" t="s">
        <v>6039</v>
      </c>
      <c r="D331" s="1">
        <v>70</v>
      </c>
      <c r="E331" s="1">
        <v>31</v>
      </c>
      <c r="F331" s="1" t="s">
        <v>15</v>
      </c>
      <c r="G331" s="1">
        <v>10500</v>
      </c>
      <c r="H331" s="1">
        <v>16.40625</v>
      </c>
      <c r="I331" s="1">
        <v>35728.53125</v>
      </c>
      <c r="J331" s="1">
        <v>37514.957812500004</v>
      </c>
      <c r="K331" s="1">
        <v>0.3</v>
      </c>
      <c r="L331" s="1">
        <v>10718.559374999999</v>
      </c>
      <c r="M331" s="2">
        <v>48233.517187500001</v>
      </c>
      <c r="N331" s="2">
        <v>50500.492495312501</v>
      </c>
    </row>
    <row r="332" spans="1:14" x14ac:dyDescent="0.3">
      <c r="A332" s="1" t="s">
        <v>1244</v>
      </c>
      <c r="B332" s="1" t="s">
        <v>1245</v>
      </c>
      <c r="C332" s="1" t="s">
        <v>6039</v>
      </c>
      <c r="D332" s="1">
        <v>7653</v>
      </c>
      <c r="E332" s="1">
        <v>2669</v>
      </c>
      <c r="F332" s="1" t="s">
        <v>9</v>
      </c>
      <c r="G332" s="1">
        <v>1147950</v>
      </c>
      <c r="H332" s="1">
        <v>1793.671875</v>
      </c>
      <c r="I332" s="1">
        <v>641776.109375</v>
      </c>
      <c r="J332" s="1">
        <v>673864.91484375007</v>
      </c>
      <c r="K332" s="1">
        <v>0.3</v>
      </c>
      <c r="L332" s="1">
        <v>192532.83281249998</v>
      </c>
      <c r="M332" s="2">
        <v>866397.74765625002</v>
      </c>
      <c r="N332" s="2">
        <v>907118.44179609371</v>
      </c>
    </row>
    <row r="333" spans="1:14" x14ac:dyDescent="0.3">
      <c r="A333" s="1" t="s">
        <v>1248</v>
      </c>
      <c r="B333" s="1" t="s">
        <v>1249</v>
      </c>
      <c r="C333" s="1" t="s">
        <v>6002</v>
      </c>
      <c r="D333" s="1">
        <v>1500</v>
      </c>
      <c r="E333" s="1">
        <v>312</v>
      </c>
      <c r="F333" s="1" t="s">
        <v>9</v>
      </c>
      <c r="G333" s="1">
        <v>225000</v>
      </c>
      <c r="H333" s="1">
        <v>351.5625</v>
      </c>
      <c r="I333" s="1">
        <v>150016.8125</v>
      </c>
      <c r="J333" s="1">
        <v>157517.65312500001</v>
      </c>
      <c r="K333" s="1">
        <v>0</v>
      </c>
      <c r="L333" s="1">
        <v>0</v>
      </c>
      <c r="M333" s="2">
        <v>157517.65312500001</v>
      </c>
      <c r="N333" s="2">
        <v>164920.98282187499</v>
      </c>
    </row>
    <row r="334" spans="1:14" x14ac:dyDescent="0.3">
      <c r="A334" s="1" t="s">
        <v>1252</v>
      </c>
      <c r="B334" s="1" t="s">
        <v>1253</v>
      </c>
      <c r="C334" s="1" t="s">
        <v>5998</v>
      </c>
      <c r="D334" s="1">
        <v>305</v>
      </c>
      <c r="E334" s="1">
        <v>123</v>
      </c>
      <c r="F334" s="1" t="s">
        <v>9</v>
      </c>
      <c r="G334" s="1">
        <v>45750</v>
      </c>
      <c r="H334" s="1">
        <v>71.484375</v>
      </c>
      <c r="I334" s="1">
        <v>54510.171875</v>
      </c>
      <c r="J334" s="1">
        <v>57235.680468750004</v>
      </c>
      <c r="K334" s="1">
        <v>0</v>
      </c>
      <c r="L334" s="1">
        <v>0</v>
      </c>
      <c r="M334" s="2">
        <v>57235.680468750004</v>
      </c>
      <c r="N334" s="2">
        <v>59925.757450781253</v>
      </c>
    </row>
    <row r="335" spans="1:14" x14ac:dyDescent="0.3">
      <c r="A335" s="1" t="s">
        <v>1257</v>
      </c>
      <c r="B335" s="1" t="s">
        <v>1258</v>
      </c>
      <c r="C335" s="1" t="s">
        <v>6019</v>
      </c>
      <c r="D335" s="1">
        <v>74</v>
      </c>
      <c r="E335" s="1">
        <v>17</v>
      </c>
      <c r="F335" s="1" t="s">
        <v>15</v>
      </c>
      <c r="G335" s="1">
        <v>11100</v>
      </c>
      <c r="H335" s="1">
        <v>17.34375</v>
      </c>
      <c r="I335" s="1">
        <v>36048.21875</v>
      </c>
      <c r="J335" s="1">
        <v>37850.629687500004</v>
      </c>
      <c r="K335" s="1">
        <v>0.3</v>
      </c>
      <c r="L335" s="1">
        <v>10814.465624999999</v>
      </c>
      <c r="M335" s="2">
        <v>48665.095312500001</v>
      </c>
      <c r="N335" s="2">
        <v>50952.3547921875</v>
      </c>
    </row>
    <row r="336" spans="1:14" x14ac:dyDescent="0.3">
      <c r="A336" s="1" t="s">
        <v>1259</v>
      </c>
      <c r="B336" s="1" t="s">
        <v>1260</v>
      </c>
      <c r="C336" s="1" t="s">
        <v>6044</v>
      </c>
      <c r="D336" s="1">
        <v>327</v>
      </c>
      <c r="E336" s="1">
        <v>98</v>
      </c>
      <c r="F336" s="1" t="s">
        <v>15</v>
      </c>
      <c r="G336" s="1">
        <v>49050</v>
      </c>
      <c r="H336" s="1">
        <v>76.640625</v>
      </c>
      <c r="I336" s="1">
        <v>56268.453125</v>
      </c>
      <c r="J336" s="1">
        <v>59081.875781250004</v>
      </c>
      <c r="K336" s="1">
        <v>0</v>
      </c>
      <c r="L336" s="1">
        <v>0</v>
      </c>
      <c r="M336" s="2">
        <v>59081.875781250004</v>
      </c>
      <c r="N336" s="2">
        <v>61858.723942968747</v>
      </c>
    </row>
    <row r="337" spans="1:14" x14ac:dyDescent="0.3">
      <c r="A337" s="1" t="s">
        <v>1263</v>
      </c>
      <c r="B337" s="1" t="s">
        <v>1264</v>
      </c>
      <c r="C337" s="1" t="s">
        <v>6046</v>
      </c>
      <c r="D337" s="1">
        <v>832</v>
      </c>
      <c r="E337" s="1">
        <v>232</v>
      </c>
      <c r="G337" s="1">
        <v>124800</v>
      </c>
      <c r="H337" s="1">
        <v>195</v>
      </c>
      <c r="I337" s="1">
        <v>96629</v>
      </c>
      <c r="J337" s="1">
        <v>101460.45</v>
      </c>
      <c r="K337" s="1">
        <v>0.32</v>
      </c>
      <c r="L337" s="1">
        <v>30921.279999999999</v>
      </c>
      <c r="M337" s="2">
        <v>132381.72999999998</v>
      </c>
      <c r="N337" s="2">
        <v>138603.67130999998</v>
      </c>
    </row>
    <row r="338" spans="1:14" x14ac:dyDescent="0.3">
      <c r="A338" s="1" t="s">
        <v>1265</v>
      </c>
      <c r="B338" s="1" t="s">
        <v>1266</v>
      </c>
      <c r="C338" s="1" t="s">
        <v>6019</v>
      </c>
      <c r="D338" s="1">
        <v>210</v>
      </c>
      <c r="E338" s="1">
        <v>65</v>
      </c>
      <c r="F338" s="1" t="s">
        <v>15</v>
      </c>
      <c r="G338" s="1">
        <v>31500</v>
      </c>
      <c r="H338" s="1">
        <v>49.21875</v>
      </c>
      <c r="I338" s="1">
        <v>46917.59375</v>
      </c>
      <c r="J338" s="1">
        <v>49263.473437500004</v>
      </c>
      <c r="K338" s="1">
        <v>0.3</v>
      </c>
      <c r="L338" s="1">
        <v>14075.278124999999</v>
      </c>
      <c r="M338" s="2">
        <v>63338.751562500001</v>
      </c>
      <c r="N338" s="2">
        <v>66315.6728859375</v>
      </c>
    </row>
    <row r="339" spans="1:14" x14ac:dyDescent="0.3">
      <c r="A339" s="1" t="s">
        <v>1267</v>
      </c>
      <c r="B339" s="1" t="s">
        <v>1268</v>
      </c>
      <c r="C339" s="1" t="s">
        <v>6012</v>
      </c>
      <c r="D339" s="1">
        <v>350</v>
      </c>
      <c r="E339" s="1">
        <v>100</v>
      </c>
      <c r="G339" s="1">
        <v>52500</v>
      </c>
      <c r="H339" s="1">
        <v>82.03125</v>
      </c>
      <c r="I339" s="1">
        <v>58106.65625</v>
      </c>
      <c r="J339" s="1">
        <v>61011.989062500004</v>
      </c>
      <c r="K339" s="1">
        <v>0</v>
      </c>
      <c r="L339" s="1">
        <v>0</v>
      </c>
      <c r="M339" s="2">
        <v>61011.989062500004</v>
      </c>
      <c r="N339" s="2">
        <v>63879.552548437503</v>
      </c>
    </row>
    <row r="340" spans="1:14" x14ac:dyDescent="0.3">
      <c r="A340" s="1" t="s">
        <v>1269</v>
      </c>
      <c r="B340" s="1" t="s">
        <v>1270</v>
      </c>
      <c r="C340" s="1" t="s">
        <v>6040</v>
      </c>
      <c r="D340" s="1">
        <v>153</v>
      </c>
      <c r="E340" s="1">
        <v>51</v>
      </c>
      <c r="G340" s="1">
        <v>22950</v>
      </c>
      <c r="H340" s="1">
        <v>35.859375</v>
      </c>
      <c r="I340" s="1">
        <v>42362.046875</v>
      </c>
      <c r="J340" s="1">
        <v>44480.149218750004</v>
      </c>
      <c r="K340" s="1">
        <v>0</v>
      </c>
      <c r="L340" s="1">
        <v>0</v>
      </c>
      <c r="M340" s="2">
        <v>44480.149218750004</v>
      </c>
      <c r="N340" s="2">
        <v>46570.716232031249</v>
      </c>
    </row>
    <row r="341" spans="1:14" x14ac:dyDescent="0.3">
      <c r="A341" s="1" t="s">
        <v>1271</v>
      </c>
      <c r="B341" s="1" t="s">
        <v>1272</v>
      </c>
      <c r="C341" s="1" t="s">
        <v>5999</v>
      </c>
      <c r="D341" s="1">
        <v>225</v>
      </c>
      <c r="E341" s="1">
        <v>119</v>
      </c>
      <c r="G341" s="1">
        <v>33750</v>
      </c>
      <c r="H341" s="1">
        <v>52.734375</v>
      </c>
      <c r="I341" s="1">
        <v>48116.421875</v>
      </c>
      <c r="J341" s="1">
        <v>50522.242968750004</v>
      </c>
      <c r="K341" s="1">
        <v>0.3</v>
      </c>
      <c r="L341" s="1">
        <v>14434.926562499999</v>
      </c>
      <c r="M341" s="2">
        <v>64957.169531250001</v>
      </c>
      <c r="N341" s="2">
        <v>68010.156499218749</v>
      </c>
    </row>
    <row r="342" spans="1:14" x14ac:dyDescent="0.3">
      <c r="A342" s="1" t="s">
        <v>1274</v>
      </c>
      <c r="B342" s="1" t="s">
        <v>1275</v>
      </c>
      <c r="C342" s="1" t="s">
        <v>6031</v>
      </c>
      <c r="D342" s="1">
        <v>30</v>
      </c>
      <c r="E342" s="1">
        <v>24</v>
      </c>
      <c r="G342" s="1">
        <v>4500</v>
      </c>
      <c r="H342" s="1">
        <v>7.03125</v>
      </c>
      <c r="I342" s="1">
        <v>32531.65625</v>
      </c>
      <c r="J342" s="1">
        <v>34158.239062500004</v>
      </c>
      <c r="K342" s="1">
        <v>0.3</v>
      </c>
      <c r="L342" s="1">
        <v>9759.4968749999989</v>
      </c>
      <c r="M342" s="2">
        <v>43917.735937500001</v>
      </c>
      <c r="N342" s="2">
        <v>45981.869526562499</v>
      </c>
    </row>
    <row r="343" spans="1:14" x14ac:dyDescent="0.3">
      <c r="A343" s="1" t="s">
        <v>1276</v>
      </c>
      <c r="B343" s="1" t="s">
        <v>1277</v>
      </c>
      <c r="C343" s="1" t="s">
        <v>6007</v>
      </c>
      <c r="D343" s="1">
        <v>47</v>
      </c>
      <c r="E343" s="1">
        <v>15</v>
      </c>
      <c r="F343" s="1" t="s">
        <v>15</v>
      </c>
      <c r="G343" s="1">
        <v>7050</v>
      </c>
      <c r="H343" s="1">
        <v>11.015625</v>
      </c>
      <c r="I343" s="1">
        <v>33890.328125</v>
      </c>
      <c r="J343" s="1">
        <v>35584.844531250004</v>
      </c>
      <c r="K343" s="1">
        <v>0</v>
      </c>
      <c r="L343" s="1">
        <v>0</v>
      </c>
      <c r="M343" s="2">
        <v>35584.844531250004</v>
      </c>
      <c r="N343" s="2">
        <v>37257.33222421875</v>
      </c>
    </row>
    <row r="344" spans="1:14" x14ac:dyDescent="0.3">
      <c r="A344" s="1" t="s">
        <v>1278</v>
      </c>
      <c r="B344" s="1" t="s">
        <v>1279</v>
      </c>
      <c r="C344" s="1" t="s">
        <v>6011</v>
      </c>
      <c r="D344" s="1">
        <v>686</v>
      </c>
      <c r="E344" s="1">
        <v>208</v>
      </c>
      <c r="F344" s="1" t="s">
        <v>15</v>
      </c>
      <c r="G344" s="1">
        <v>102900</v>
      </c>
      <c r="H344" s="1">
        <v>160.78125</v>
      </c>
      <c r="I344" s="1">
        <v>84960.40625</v>
      </c>
      <c r="J344" s="1">
        <v>89208.426562499997</v>
      </c>
      <c r="K344" s="1">
        <v>0.32</v>
      </c>
      <c r="L344" s="1">
        <v>27187.33</v>
      </c>
      <c r="M344" s="2">
        <v>116395.7565625</v>
      </c>
      <c r="N344" s="2">
        <v>121866.35712093749</v>
      </c>
    </row>
    <row r="345" spans="1:14" x14ac:dyDescent="0.3">
      <c r="A345" s="1" t="s">
        <v>1280</v>
      </c>
      <c r="B345" s="1" t="s">
        <v>1281</v>
      </c>
      <c r="C345" s="1" t="s">
        <v>6011</v>
      </c>
      <c r="D345" s="1">
        <v>9820</v>
      </c>
      <c r="E345" s="1">
        <v>1910</v>
      </c>
      <c r="F345" s="1" t="s">
        <v>9</v>
      </c>
      <c r="G345" s="1">
        <v>1473000</v>
      </c>
      <c r="H345" s="1">
        <v>2301.5625</v>
      </c>
      <c r="I345" s="1">
        <v>814966.8125</v>
      </c>
      <c r="J345" s="1">
        <v>855715.15312500007</v>
      </c>
      <c r="K345" s="1">
        <v>0.32</v>
      </c>
      <c r="L345" s="1">
        <v>260789.38</v>
      </c>
      <c r="M345" s="2">
        <v>1116504.5331250001</v>
      </c>
      <c r="N345" s="2">
        <v>1168980.246181875</v>
      </c>
    </row>
    <row r="346" spans="1:14" x14ac:dyDescent="0.3">
      <c r="A346" s="1" t="s">
        <v>1282</v>
      </c>
      <c r="B346" s="1" t="s">
        <v>1283</v>
      </c>
      <c r="C346" s="1" t="s">
        <v>6011</v>
      </c>
      <c r="D346" s="1">
        <v>15219</v>
      </c>
      <c r="E346" s="1">
        <v>2821</v>
      </c>
      <c r="F346" s="1" t="s">
        <v>9</v>
      </c>
      <c r="G346" s="1">
        <v>2282850</v>
      </c>
      <c r="H346" s="1">
        <v>3566.953125</v>
      </c>
      <c r="I346" s="1">
        <v>1246465.015625</v>
      </c>
      <c r="J346" s="1">
        <v>1308788.26640625</v>
      </c>
      <c r="K346" s="1">
        <v>0.32</v>
      </c>
      <c r="L346" s="1">
        <v>398868.80499999999</v>
      </c>
      <c r="M346" s="2">
        <v>1707657.0714062499</v>
      </c>
      <c r="N346" s="2">
        <v>1787916.9537623436</v>
      </c>
    </row>
    <row r="347" spans="1:14" x14ac:dyDescent="0.3">
      <c r="A347" s="1" t="s">
        <v>1286</v>
      </c>
      <c r="B347" s="1" t="s">
        <v>1287</v>
      </c>
      <c r="C347" s="1" t="s">
        <v>6012</v>
      </c>
      <c r="D347" s="1">
        <v>75</v>
      </c>
      <c r="E347" s="1">
        <v>25</v>
      </c>
      <c r="G347" s="1">
        <v>11250</v>
      </c>
      <c r="H347" s="1">
        <v>17.578125</v>
      </c>
      <c r="I347" s="1">
        <v>36128.140625</v>
      </c>
      <c r="J347" s="1">
        <v>37934.547656250004</v>
      </c>
      <c r="K347" s="1">
        <v>0</v>
      </c>
      <c r="L347" s="1">
        <v>0</v>
      </c>
      <c r="M347" s="2">
        <v>37934.547656250004</v>
      </c>
      <c r="N347" s="2">
        <v>39717.471396093752</v>
      </c>
    </row>
    <row r="348" spans="1:14" x14ac:dyDescent="0.3">
      <c r="A348" s="1" t="s">
        <v>1293</v>
      </c>
      <c r="B348" s="1" t="s">
        <v>1294</v>
      </c>
      <c r="C348" s="1" t="s">
        <v>6036</v>
      </c>
      <c r="D348" s="1">
        <v>4211</v>
      </c>
      <c r="E348" s="1">
        <v>1257</v>
      </c>
      <c r="F348" s="1" t="s">
        <v>9</v>
      </c>
      <c r="G348" s="1">
        <v>631650</v>
      </c>
      <c r="H348" s="1">
        <v>986.953125</v>
      </c>
      <c r="I348" s="1">
        <v>366685.015625</v>
      </c>
      <c r="J348" s="1">
        <v>385019.26640625001</v>
      </c>
      <c r="K348" s="1">
        <v>0</v>
      </c>
      <c r="L348" s="1">
        <v>0</v>
      </c>
      <c r="M348" s="2">
        <v>385019.26640625001</v>
      </c>
      <c r="N348" s="2">
        <v>403115.17192734376</v>
      </c>
    </row>
    <row r="349" spans="1:14" x14ac:dyDescent="0.3">
      <c r="A349" s="1" t="s">
        <v>1297</v>
      </c>
      <c r="B349" s="1" t="s">
        <v>1298</v>
      </c>
      <c r="C349" s="1" t="s">
        <v>6002</v>
      </c>
      <c r="D349" s="1">
        <v>96</v>
      </c>
      <c r="E349" s="1">
        <v>29</v>
      </c>
      <c r="F349" s="1" t="s">
        <v>15</v>
      </c>
      <c r="G349" s="1">
        <v>14400</v>
      </c>
      <c r="H349" s="1">
        <v>22.5</v>
      </c>
      <c r="I349" s="1">
        <v>37806.5</v>
      </c>
      <c r="J349" s="1">
        <v>39696.825000000004</v>
      </c>
      <c r="K349" s="1">
        <v>0</v>
      </c>
      <c r="L349" s="1">
        <v>0</v>
      </c>
      <c r="M349" s="2">
        <v>39696.825000000004</v>
      </c>
      <c r="N349" s="2">
        <v>41562.575775000005</v>
      </c>
    </row>
    <row r="350" spans="1:14" x14ac:dyDescent="0.3">
      <c r="A350" s="1" t="s">
        <v>1301</v>
      </c>
      <c r="B350" s="1" t="s">
        <v>1302</v>
      </c>
      <c r="C350" s="1" t="s">
        <v>6015</v>
      </c>
      <c r="D350" s="1">
        <v>280</v>
      </c>
      <c r="E350" s="1">
        <v>58</v>
      </c>
      <c r="F350" s="1" t="s">
        <v>102</v>
      </c>
      <c r="G350" s="1">
        <v>42000</v>
      </c>
      <c r="H350" s="1">
        <v>65.625</v>
      </c>
      <c r="I350" s="1">
        <v>52512.125</v>
      </c>
      <c r="J350" s="1">
        <v>55137.731250000004</v>
      </c>
      <c r="K350" s="1">
        <v>0</v>
      </c>
      <c r="L350" s="1">
        <v>0</v>
      </c>
      <c r="M350" s="2">
        <v>55137.731250000004</v>
      </c>
      <c r="N350" s="2">
        <v>57729.204618750002</v>
      </c>
    </row>
    <row r="351" spans="1:14" x14ac:dyDescent="0.3">
      <c r="A351" s="1" t="s">
        <v>1308</v>
      </c>
      <c r="B351" s="1" t="s">
        <v>1309</v>
      </c>
      <c r="C351" s="1" t="s">
        <v>6039</v>
      </c>
      <c r="D351" s="1">
        <v>205</v>
      </c>
      <c r="E351" s="1">
        <v>40</v>
      </c>
      <c r="F351" s="1" t="s">
        <v>15</v>
      </c>
      <c r="G351" s="1">
        <v>30750</v>
      </c>
      <c r="H351" s="1">
        <v>48.046875</v>
      </c>
      <c r="I351" s="1">
        <v>46517.984375</v>
      </c>
      <c r="J351" s="1">
        <v>48843.883593750004</v>
      </c>
      <c r="K351" s="1">
        <v>0.3</v>
      </c>
      <c r="L351" s="1">
        <v>13955.395312499999</v>
      </c>
      <c r="M351" s="2">
        <v>62799.278906250001</v>
      </c>
      <c r="N351" s="2">
        <v>65750.845014843741</v>
      </c>
    </row>
    <row r="352" spans="1:14" x14ac:dyDescent="0.3">
      <c r="A352" s="1" t="s">
        <v>1310</v>
      </c>
      <c r="B352" s="1" t="s">
        <v>1311</v>
      </c>
      <c r="C352" s="1" t="s">
        <v>6012</v>
      </c>
      <c r="D352" s="1">
        <v>100</v>
      </c>
      <c r="E352" s="1">
        <v>15</v>
      </c>
      <c r="F352" s="1" t="s">
        <v>9</v>
      </c>
      <c r="G352" s="1">
        <v>15000</v>
      </c>
      <c r="H352" s="1">
        <v>23.4375</v>
      </c>
      <c r="I352" s="1">
        <v>38126.1875</v>
      </c>
      <c r="J352" s="1">
        <v>40032.496875000004</v>
      </c>
      <c r="K352" s="1">
        <v>0</v>
      </c>
      <c r="L352" s="1">
        <v>0</v>
      </c>
      <c r="M352" s="2">
        <v>40032.496875000004</v>
      </c>
      <c r="N352" s="2">
        <v>41914.024228125003</v>
      </c>
    </row>
    <row r="353" spans="1:14" x14ac:dyDescent="0.3">
      <c r="A353" s="1" t="s">
        <v>1312</v>
      </c>
      <c r="B353" s="1" t="s">
        <v>1313</v>
      </c>
      <c r="C353" s="1" t="s">
        <v>6019</v>
      </c>
      <c r="D353" s="1">
        <v>36</v>
      </c>
      <c r="E353" s="1">
        <v>17</v>
      </c>
      <c r="F353" s="1" t="s">
        <v>15</v>
      </c>
      <c r="G353" s="1">
        <v>5400</v>
      </c>
      <c r="H353" s="1">
        <v>8.4375</v>
      </c>
      <c r="I353" s="1">
        <v>33011.1875</v>
      </c>
      <c r="J353" s="1">
        <v>34661.746875000004</v>
      </c>
      <c r="K353" s="1">
        <v>0.3</v>
      </c>
      <c r="L353" s="1">
        <v>9903.3562499999989</v>
      </c>
      <c r="M353" s="2">
        <v>44565.103125000001</v>
      </c>
      <c r="N353" s="2">
        <v>46659.662971874997</v>
      </c>
    </row>
    <row r="354" spans="1:14" x14ac:dyDescent="0.3">
      <c r="A354" s="1" t="s">
        <v>1314</v>
      </c>
      <c r="B354" s="1" t="s">
        <v>1315</v>
      </c>
      <c r="C354" s="1" t="s">
        <v>6037</v>
      </c>
      <c r="D354" s="1">
        <v>181</v>
      </c>
      <c r="E354" s="1">
        <v>61</v>
      </c>
      <c r="G354" s="1">
        <v>27150</v>
      </c>
      <c r="H354" s="1">
        <v>42.421875</v>
      </c>
      <c r="I354" s="1">
        <v>44599.859375</v>
      </c>
      <c r="J354" s="1">
        <v>46829.852343750004</v>
      </c>
      <c r="K354" s="1">
        <v>0</v>
      </c>
      <c r="L354" s="1">
        <v>0</v>
      </c>
      <c r="M354" s="2">
        <v>46829.852343750004</v>
      </c>
      <c r="N354" s="2">
        <v>49030.855403906251</v>
      </c>
    </row>
    <row r="355" spans="1:14" x14ac:dyDescent="0.3">
      <c r="A355" s="1" t="s">
        <v>1316</v>
      </c>
      <c r="B355" s="1" t="s">
        <v>1317</v>
      </c>
      <c r="C355" s="1" t="s">
        <v>6021</v>
      </c>
      <c r="D355" s="1">
        <v>268</v>
      </c>
      <c r="E355" s="1">
        <v>56</v>
      </c>
      <c r="F355" s="1" t="s">
        <v>15</v>
      </c>
      <c r="G355" s="1">
        <v>40200</v>
      </c>
      <c r="H355" s="1">
        <v>62.8125</v>
      </c>
      <c r="I355" s="1">
        <v>51553.0625</v>
      </c>
      <c r="J355" s="1">
        <v>54130.715625000004</v>
      </c>
      <c r="K355" s="1">
        <v>0</v>
      </c>
      <c r="L355" s="1">
        <v>0</v>
      </c>
      <c r="M355" s="2">
        <v>54130.715625000004</v>
      </c>
      <c r="N355" s="2">
        <v>56674.859259375</v>
      </c>
    </row>
    <row r="356" spans="1:14" x14ac:dyDescent="0.3">
      <c r="A356" s="1" t="s">
        <v>1321</v>
      </c>
      <c r="B356" s="1" t="s">
        <v>1322</v>
      </c>
      <c r="C356" s="1" t="s">
        <v>6031</v>
      </c>
      <c r="D356" s="1">
        <v>2559</v>
      </c>
      <c r="E356" s="1">
        <v>959</v>
      </c>
      <c r="F356" s="1" t="s">
        <v>9</v>
      </c>
      <c r="G356" s="1">
        <v>383850</v>
      </c>
      <c r="H356" s="1">
        <v>599.765625</v>
      </c>
      <c r="I356" s="1">
        <v>234654.078125</v>
      </c>
      <c r="J356" s="1">
        <v>246386.78203125001</v>
      </c>
      <c r="K356" s="1">
        <v>0.3</v>
      </c>
      <c r="L356" s="1">
        <v>70396.223437499997</v>
      </c>
      <c r="M356" s="2">
        <v>316783.00546875002</v>
      </c>
      <c r="N356" s="2">
        <v>331671.80672578124</v>
      </c>
    </row>
    <row r="357" spans="1:14" x14ac:dyDescent="0.3">
      <c r="A357" s="1" t="s">
        <v>1323</v>
      </c>
      <c r="B357" s="1" t="s">
        <v>1324</v>
      </c>
      <c r="C357" s="1" t="s">
        <v>6016</v>
      </c>
      <c r="D357" s="1">
        <v>7784</v>
      </c>
      <c r="E357" s="1">
        <v>2303</v>
      </c>
      <c r="F357" s="1" t="s">
        <v>9</v>
      </c>
      <c r="G357" s="1">
        <v>1167600</v>
      </c>
      <c r="H357" s="1">
        <v>1824.375</v>
      </c>
      <c r="I357" s="1">
        <v>652245.875</v>
      </c>
      <c r="J357" s="1">
        <v>684858.16875000007</v>
      </c>
      <c r="K357" s="1">
        <v>0</v>
      </c>
      <c r="L357" s="1">
        <v>0</v>
      </c>
      <c r="M357" s="2">
        <v>684858.16875000007</v>
      </c>
      <c r="N357" s="2">
        <v>717046.50268124999</v>
      </c>
    </row>
    <row r="358" spans="1:14" x14ac:dyDescent="0.3">
      <c r="A358" s="1" t="s">
        <v>1325</v>
      </c>
      <c r="B358" s="1" t="s">
        <v>1326</v>
      </c>
      <c r="C358" s="1" t="s">
        <v>6025</v>
      </c>
      <c r="D358" s="1">
        <v>50</v>
      </c>
      <c r="E358" s="1">
        <v>38</v>
      </c>
      <c r="G358" s="1">
        <v>7500</v>
      </c>
      <c r="H358" s="1">
        <v>11.71875</v>
      </c>
      <c r="I358" s="1">
        <v>34130.09375</v>
      </c>
      <c r="J358" s="1">
        <v>35836.598437500004</v>
      </c>
      <c r="K358" s="1">
        <v>0.32</v>
      </c>
      <c r="L358" s="1">
        <v>10921.630000000001</v>
      </c>
      <c r="M358" s="2">
        <v>46758.228437500002</v>
      </c>
      <c r="N358" s="2">
        <v>48955.865174062499</v>
      </c>
    </row>
    <row r="359" spans="1:14" x14ac:dyDescent="0.3">
      <c r="A359" s="1" t="s">
        <v>1327</v>
      </c>
      <c r="B359" s="1" t="s">
        <v>1328</v>
      </c>
      <c r="C359" s="1" t="s">
        <v>6007</v>
      </c>
      <c r="D359" s="1">
        <v>44</v>
      </c>
      <c r="E359" s="1">
        <v>16</v>
      </c>
      <c r="G359" s="1">
        <v>6600</v>
      </c>
      <c r="H359" s="1">
        <v>10.3125</v>
      </c>
      <c r="I359" s="1">
        <v>33650.5625</v>
      </c>
      <c r="J359" s="1">
        <v>35333.090625000004</v>
      </c>
      <c r="K359" s="1">
        <v>0</v>
      </c>
      <c r="L359" s="1">
        <v>0</v>
      </c>
      <c r="M359" s="2">
        <v>35333.090625000004</v>
      </c>
      <c r="N359" s="2">
        <v>36993.745884374999</v>
      </c>
    </row>
    <row r="360" spans="1:14" x14ac:dyDescent="0.3">
      <c r="A360" s="1" t="s">
        <v>1329</v>
      </c>
      <c r="B360" s="1" t="s">
        <v>1330</v>
      </c>
      <c r="C360" s="1" t="s">
        <v>6033</v>
      </c>
      <c r="D360" s="1">
        <v>66</v>
      </c>
      <c r="E360" s="1">
        <v>21</v>
      </c>
      <c r="F360" s="1" t="s">
        <v>15</v>
      </c>
      <c r="G360" s="1">
        <v>9900</v>
      </c>
      <c r="H360" s="1">
        <v>15.46875</v>
      </c>
      <c r="I360" s="1">
        <v>35408.84375</v>
      </c>
      <c r="J360" s="1">
        <v>37179.285937500004</v>
      </c>
      <c r="K360" s="1">
        <v>0.3</v>
      </c>
      <c r="L360" s="1">
        <v>10622.653124999999</v>
      </c>
      <c r="M360" s="2">
        <v>47801.939062500001</v>
      </c>
      <c r="N360" s="2">
        <v>50048.630198437495</v>
      </c>
    </row>
    <row r="361" spans="1:14" x14ac:dyDescent="0.3">
      <c r="A361" s="1" t="s">
        <v>1335</v>
      </c>
      <c r="B361" s="1" t="s">
        <v>1336</v>
      </c>
      <c r="C361" s="1" t="s">
        <v>6015</v>
      </c>
      <c r="D361" s="1">
        <v>36</v>
      </c>
      <c r="E361" s="1">
        <v>19</v>
      </c>
      <c r="G361" s="1">
        <v>5400</v>
      </c>
      <c r="H361" s="1">
        <v>8.4375</v>
      </c>
      <c r="I361" s="1">
        <v>33011.1875</v>
      </c>
      <c r="J361" s="1">
        <v>34661.746875000004</v>
      </c>
      <c r="K361" s="1">
        <v>0</v>
      </c>
      <c r="L361" s="1">
        <v>0</v>
      </c>
      <c r="M361" s="2">
        <v>34661.746875000004</v>
      </c>
      <c r="N361" s="2">
        <v>36290.848978125003</v>
      </c>
    </row>
    <row r="362" spans="1:14" x14ac:dyDescent="0.3">
      <c r="A362" s="1" t="s">
        <v>1337</v>
      </c>
      <c r="B362" s="1" t="s">
        <v>1338</v>
      </c>
      <c r="C362" s="1" t="s">
        <v>6044</v>
      </c>
      <c r="D362" s="1">
        <v>200</v>
      </c>
      <c r="E362" s="1">
        <v>80</v>
      </c>
      <c r="G362" s="1">
        <v>30000</v>
      </c>
      <c r="H362" s="1">
        <v>46.875</v>
      </c>
      <c r="I362" s="1">
        <v>46118.375</v>
      </c>
      <c r="J362" s="1">
        <v>48424.293750000004</v>
      </c>
      <c r="K362" s="1">
        <v>0</v>
      </c>
      <c r="L362" s="1">
        <v>0</v>
      </c>
      <c r="M362" s="2">
        <v>48424.293750000004</v>
      </c>
      <c r="N362" s="2">
        <v>50700.235556250002</v>
      </c>
    </row>
    <row r="363" spans="1:14" x14ac:dyDescent="0.3">
      <c r="A363" s="1" t="s">
        <v>1341</v>
      </c>
      <c r="B363" s="1" t="s">
        <v>1342</v>
      </c>
      <c r="C363" s="1" t="s">
        <v>6015</v>
      </c>
      <c r="D363" s="1">
        <v>150</v>
      </c>
      <c r="E363" s="1">
        <v>50</v>
      </c>
      <c r="G363" s="1">
        <v>22500</v>
      </c>
      <c r="H363" s="1">
        <v>35.15625</v>
      </c>
      <c r="I363" s="1">
        <v>42122.28125</v>
      </c>
      <c r="J363" s="1">
        <v>44228.395312500004</v>
      </c>
      <c r="K363" s="1">
        <v>0</v>
      </c>
      <c r="L363" s="1">
        <v>0</v>
      </c>
      <c r="M363" s="2">
        <v>44228.395312500004</v>
      </c>
      <c r="N363" s="2">
        <v>46307.129892187499</v>
      </c>
    </row>
    <row r="364" spans="1:14" x14ac:dyDescent="0.3">
      <c r="A364" s="1" t="s">
        <v>1344</v>
      </c>
      <c r="B364" s="1" t="s">
        <v>1345</v>
      </c>
      <c r="C364" s="1" t="s">
        <v>6007</v>
      </c>
      <c r="D364" s="1">
        <v>60</v>
      </c>
      <c r="E364" s="1">
        <v>16</v>
      </c>
      <c r="F364" s="1" t="s">
        <v>15</v>
      </c>
      <c r="G364" s="1">
        <v>9000</v>
      </c>
      <c r="H364" s="1">
        <v>14.0625</v>
      </c>
      <c r="I364" s="1">
        <v>34929.3125</v>
      </c>
      <c r="J364" s="1">
        <v>36675.778125000004</v>
      </c>
      <c r="K364" s="1">
        <v>0</v>
      </c>
      <c r="L364" s="1">
        <v>0</v>
      </c>
      <c r="M364" s="2">
        <v>36675.778125000004</v>
      </c>
      <c r="N364" s="2">
        <v>38399.539696874999</v>
      </c>
    </row>
    <row r="365" spans="1:14" x14ac:dyDescent="0.3">
      <c r="A365" s="1" t="s">
        <v>1348</v>
      </c>
      <c r="B365" s="1" t="s">
        <v>1349</v>
      </c>
      <c r="C365" s="1" t="s">
        <v>6028</v>
      </c>
      <c r="D365" s="1">
        <v>3623</v>
      </c>
      <c r="E365" s="1">
        <v>1191</v>
      </c>
      <c r="F365" s="1" t="s">
        <v>9</v>
      </c>
      <c r="G365" s="1">
        <v>543450</v>
      </c>
      <c r="H365" s="1">
        <v>849.140625</v>
      </c>
      <c r="I365" s="1">
        <v>319690.953125</v>
      </c>
      <c r="J365" s="1">
        <v>335675.50078125001</v>
      </c>
      <c r="K365" s="1">
        <v>0.3</v>
      </c>
      <c r="L365" s="1">
        <v>95907.285937499997</v>
      </c>
      <c r="M365" s="2">
        <v>431582.78671875002</v>
      </c>
      <c r="N365" s="2">
        <v>451867.17769453122</v>
      </c>
    </row>
    <row r="366" spans="1:14" x14ac:dyDescent="0.3">
      <c r="A366" s="1" t="s">
        <v>1350</v>
      </c>
      <c r="B366" s="1" t="s">
        <v>1351</v>
      </c>
      <c r="C366" s="1" t="s">
        <v>6011</v>
      </c>
      <c r="D366" s="1">
        <v>5967</v>
      </c>
      <c r="E366" s="1">
        <v>1826</v>
      </c>
      <c r="F366" s="1" t="s">
        <v>9</v>
      </c>
      <c r="G366" s="1">
        <v>895050</v>
      </c>
      <c r="H366" s="1">
        <v>1398.515625</v>
      </c>
      <c r="I366" s="1">
        <v>507027.828125</v>
      </c>
      <c r="J366" s="1">
        <v>532379.21953125007</v>
      </c>
      <c r="K366" s="1">
        <v>0.32</v>
      </c>
      <c r="L366" s="1">
        <v>162248.905</v>
      </c>
      <c r="M366" s="2">
        <v>694628.1245312501</v>
      </c>
      <c r="N366" s="2">
        <v>727275.64638421882</v>
      </c>
    </row>
    <row r="367" spans="1:14" x14ac:dyDescent="0.3">
      <c r="A367" s="1" t="s">
        <v>1354</v>
      </c>
      <c r="B367" s="1" t="s">
        <v>1355</v>
      </c>
      <c r="C367" s="1" t="s">
        <v>6033</v>
      </c>
      <c r="D367" s="1">
        <v>4861</v>
      </c>
      <c r="E367" s="1">
        <v>1470</v>
      </c>
      <c r="F367" s="1" t="s">
        <v>9</v>
      </c>
      <c r="G367" s="1">
        <v>729150</v>
      </c>
      <c r="H367" s="1">
        <v>1139.296875</v>
      </c>
      <c r="I367" s="1">
        <v>418634.234375</v>
      </c>
      <c r="J367" s="1">
        <v>439565.94609375001</v>
      </c>
      <c r="K367" s="1">
        <v>0.3</v>
      </c>
      <c r="L367" s="1">
        <v>125590.2703125</v>
      </c>
      <c r="M367" s="2">
        <v>565156.21640625002</v>
      </c>
      <c r="N367" s="2">
        <v>591718.55857734371</v>
      </c>
    </row>
    <row r="368" spans="1:14" x14ac:dyDescent="0.3">
      <c r="A368" s="1" t="s">
        <v>1356</v>
      </c>
      <c r="B368" s="1" t="s">
        <v>1357</v>
      </c>
      <c r="C368" s="1" t="s">
        <v>6011</v>
      </c>
      <c r="D368" s="1">
        <v>6600</v>
      </c>
      <c r="E368" s="1">
        <v>1484</v>
      </c>
      <c r="F368" s="1" t="s">
        <v>15</v>
      </c>
      <c r="G368" s="1">
        <v>990000</v>
      </c>
      <c r="H368" s="1">
        <v>1546.875</v>
      </c>
      <c r="I368" s="1">
        <v>557618.375</v>
      </c>
      <c r="J368" s="1">
        <v>585499.29375000007</v>
      </c>
      <c r="K368" s="1">
        <v>0.32</v>
      </c>
      <c r="L368" s="1">
        <v>178437.88</v>
      </c>
      <c r="M368" s="2">
        <v>763937.17375000007</v>
      </c>
      <c r="N368" s="2">
        <v>799842.22091625002</v>
      </c>
    </row>
    <row r="369" spans="1:14" x14ac:dyDescent="0.3">
      <c r="A369" s="1" t="s">
        <v>1358</v>
      </c>
      <c r="B369" s="1" t="s">
        <v>1359</v>
      </c>
      <c r="C369" s="1" t="s">
        <v>6039</v>
      </c>
      <c r="D369" s="1">
        <v>237</v>
      </c>
      <c r="E369" s="1">
        <v>72</v>
      </c>
      <c r="G369" s="1">
        <v>35550</v>
      </c>
      <c r="H369" s="1">
        <v>55.546875</v>
      </c>
      <c r="I369" s="1">
        <v>49075.484375</v>
      </c>
      <c r="J369" s="1">
        <v>51529.258593750004</v>
      </c>
      <c r="K369" s="1">
        <v>0.3</v>
      </c>
      <c r="L369" s="1">
        <v>14722.645312499999</v>
      </c>
      <c r="M369" s="2">
        <v>66251.903906250009</v>
      </c>
      <c r="N369" s="2">
        <v>69365.743389843759</v>
      </c>
    </row>
    <row r="370" spans="1:14" x14ac:dyDescent="0.3">
      <c r="A370" s="1" t="s">
        <v>1362</v>
      </c>
      <c r="B370" s="1" t="s">
        <v>1363</v>
      </c>
      <c r="C370" s="1" t="s">
        <v>6038</v>
      </c>
      <c r="D370" s="1">
        <v>60</v>
      </c>
      <c r="E370" s="1">
        <v>40</v>
      </c>
      <c r="F370" s="1" t="s">
        <v>15</v>
      </c>
      <c r="G370" s="1">
        <v>9000</v>
      </c>
      <c r="H370" s="1">
        <v>14.0625</v>
      </c>
      <c r="I370" s="1">
        <v>34929.3125</v>
      </c>
      <c r="J370" s="1">
        <v>36675.778125000004</v>
      </c>
      <c r="K370" s="1">
        <v>0.3</v>
      </c>
      <c r="L370" s="1">
        <v>10478.793749999999</v>
      </c>
      <c r="M370" s="2">
        <v>47154.571875000001</v>
      </c>
      <c r="N370" s="2">
        <v>49370.836753124997</v>
      </c>
    </row>
    <row r="371" spans="1:14" x14ac:dyDescent="0.3">
      <c r="A371" s="1" t="s">
        <v>1371</v>
      </c>
      <c r="B371" s="1" t="s">
        <v>1372</v>
      </c>
      <c r="C371" s="1" t="s">
        <v>6028</v>
      </c>
      <c r="D371" s="1">
        <v>190</v>
      </c>
      <c r="E371" s="1">
        <v>38</v>
      </c>
      <c r="F371" s="1" t="s">
        <v>9</v>
      </c>
      <c r="G371" s="1">
        <v>28500</v>
      </c>
      <c r="H371" s="1">
        <v>44.53125</v>
      </c>
      <c r="I371" s="1">
        <v>45319.15625</v>
      </c>
      <c r="J371" s="1">
        <v>47585.114062500004</v>
      </c>
      <c r="K371" s="1">
        <v>0.3</v>
      </c>
      <c r="L371" s="1">
        <v>13595.746874999999</v>
      </c>
      <c r="M371" s="2">
        <v>61180.860937500001</v>
      </c>
      <c r="N371" s="2">
        <v>64056.361401562499</v>
      </c>
    </row>
    <row r="372" spans="1:14" x14ac:dyDescent="0.3">
      <c r="A372" s="1" t="s">
        <v>1373</v>
      </c>
      <c r="B372" s="1" t="s">
        <v>1374</v>
      </c>
      <c r="C372" s="1" t="s">
        <v>6007</v>
      </c>
      <c r="D372" s="1">
        <v>87</v>
      </c>
      <c r="E372" s="1">
        <v>28</v>
      </c>
      <c r="F372" s="1" t="s">
        <v>9</v>
      </c>
      <c r="G372" s="1">
        <v>13050</v>
      </c>
      <c r="H372" s="1">
        <v>20.390625</v>
      </c>
      <c r="I372" s="1">
        <v>37087.203125</v>
      </c>
      <c r="J372" s="1">
        <v>38941.563281250004</v>
      </c>
      <c r="K372" s="1">
        <v>0</v>
      </c>
      <c r="L372" s="1">
        <v>0</v>
      </c>
      <c r="M372" s="2">
        <v>38941.563281250004</v>
      </c>
      <c r="N372" s="2">
        <v>40771.816755468753</v>
      </c>
    </row>
    <row r="373" spans="1:14" x14ac:dyDescent="0.3">
      <c r="A373" s="1" t="s">
        <v>1375</v>
      </c>
      <c r="B373" s="1" t="s">
        <v>1376</v>
      </c>
      <c r="C373" s="1" t="s">
        <v>6034</v>
      </c>
      <c r="D373" s="1">
        <v>110</v>
      </c>
      <c r="E373" s="1">
        <v>33</v>
      </c>
      <c r="F373" s="1" t="s">
        <v>15</v>
      </c>
      <c r="G373" s="1">
        <v>16500</v>
      </c>
      <c r="H373" s="1">
        <v>25.78125</v>
      </c>
      <c r="I373" s="1">
        <v>38925.40625</v>
      </c>
      <c r="J373" s="1">
        <v>40871.676562500004</v>
      </c>
      <c r="K373" s="1">
        <v>0.32</v>
      </c>
      <c r="L373" s="1">
        <v>12456.130000000001</v>
      </c>
      <c r="M373" s="2">
        <v>53327.806562500002</v>
      </c>
      <c r="N373" s="2">
        <v>55834.213470937495</v>
      </c>
    </row>
    <row r="374" spans="1:14" x14ac:dyDescent="0.3">
      <c r="A374" s="1" t="s">
        <v>1377</v>
      </c>
      <c r="B374" s="1" t="s">
        <v>1378</v>
      </c>
      <c r="C374" s="1" t="s">
        <v>6045</v>
      </c>
      <c r="D374" s="1">
        <v>63</v>
      </c>
      <c r="E374" s="1">
        <v>23</v>
      </c>
      <c r="F374" s="1" t="s">
        <v>102</v>
      </c>
      <c r="G374" s="1">
        <v>9450</v>
      </c>
      <c r="H374" s="1">
        <v>14.765625</v>
      </c>
      <c r="I374" s="1">
        <v>35169.078125</v>
      </c>
      <c r="J374" s="1">
        <v>36927.532031250004</v>
      </c>
      <c r="K374" s="1">
        <v>0</v>
      </c>
      <c r="L374" s="1">
        <v>0</v>
      </c>
      <c r="M374" s="2">
        <v>36927.532031250004</v>
      </c>
      <c r="N374" s="2">
        <v>38663.12603671875</v>
      </c>
    </row>
    <row r="375" spans="1:14" x14ac:dyDescent="0.3">
      <c r="A375" s="1" t="s">
        <v>1381</v>
      </c>
      <c r="B375" s="1" t="s">
        <v>1382</v>
      </c>
      <c r="C375" s="1" t="s">
        <v>6010</v>
      </c>
      <c r="D375" s="1">
        <v>140</v>
      </c>
      <c r="E375" s="1">
        <v>50</v>
      </c>
      <c r="F375" s="1" t="s">
        <v>15</v>
      </c>
      <c r="G375" s="1">
        <v>21000</v>
      </c>
      <c r="H375" s="1">
        <v>32.8125</v>
      </c>
      <c r="I375" s="1">
        <v>41323.0625</v>
      </c>
      <c r="J375" s="1">
        <v>43389.215625000004</v>
      </c>
      <c r="K375" s="1">
        <v>0</v>
      </c>
      <c r="L375" s="1">
        <v>0</v>
      </c>
      <c r="M375" s="2">
        <v>43389.215625000004</v>
      </c>
      <c r="N375" s="2">
        <v>45428.508759374999</v>
      </c>
    </row>
    <row r="376" spans="1:14" x14ac:dyDescent="0.3">
      <c r="A376" s="1" t="s">
        <v>1392</v>
      </c>
      <c r="B376" s="1" t="s">
        <v>1393</v>
      </c>
      <c r="C376" s="1" t="s">
        <v>6025</v>
      </c>
      <c r="D376" s="1">
        <v>4500</v>
      </c>
      <c r="E376" s="1">
        <v>1389</v>
      </c>
      <c r="F376" s="1" t="s">
        <v>9</v>
      </c>
      <c r="G376" s="1">
        <v>675000</v>
      </c>
      <c r="H376" s="1">
        <v>1054.6875</v>
      </c>
      <c r="I376" s="1">
        <v>389782.4375</v>
      </c>
      <c r="J376" s="1">
        <v>409271.55937500001</v>
      </c>
      <c r="K376" s="1">
        <v>0.32</v>
      </c>
      <c r="L376" s="1">
        <v>124730.38</v>
      </c>
      <c r="M376" s="2">
        <v>534001.93937500007</v>
      </c>
      <c r="N376" s="2">
        <v>559100.03052562498</v>
      </c>
    </row>
    <row r="377" spans="1:14" x14ac:dyDescent="0.3">
      <c r="A377" s="1" t="s">
        <v>1395</v>
      </c>
      <c r="B377" s="1" t="s">
        <v>1396</v>
      </c>
      <c r="C377" s="1" t="s">
        <v>6033</v>
      </c>
      <c r="D377" s="1">
        <v>14971</v>
      </c>
      <c r="E377" s="1">
        <v>1161</v>
      </c>
      <c r="F377" s="1" t="s">
        <v>9</v>
      </c>
      <c r="G377" s="1">
        <v>2245650</v>
      </c>
      <c r="H377" s="1">
        <v>3508.828125</v>
      </c>
      <c r="I377" s="1">
        <v>1226644.390625</v>
      </c>
      <c r="J377" s="1">
        <v>1287976.61015625</v>
      </c>
      <c r="K377" s="1">
        <v>0.3</v>
      </c>
      <c r="L377" s="1">
        <v>367993.31718750001</v>
      </c>
      <c r="M377" s="2">
        <v>1655969.9273437499</v>
      </c>
      <c r="N377" s="2">
        <v>1733800.5139289061</v>
      </c>
    </row>
    <row r="378" spans="1:14" x14ac:dyDescent="0.3">
      <c r="A378" s="1" t="s">
        <v>1397</v>
      </c>
      <c r="B378" s="1" t="s">
        <v>1398</v>
      </c>
      <c r="C378" s="1" t="s">
        <v>6019</v>
      </c>
      <c r="D378" s="1">
        <v>65</v>
      </c>
      <c r="E378" s="1">
        <v>25</v>
      </c>
      <c r="F378" s="1" t="s">
        <v>15</v>
      </c>
      <c r="G378" s="1">
        <v>9750</v>
      </c>
      <c r="H378" s="1">
        <v>15.234375</v>
      </c>
      <c r="I378" s="1">
        <v>35328.921875</v>
      </c>
      <c r="J378" s="1">
        <v>37095.367968750004</v>
      </c>
      <c r="K378" s="1">
        <v>0.3</v>
      </c>
      <c r="L378" s="1">
        <v>10598.676562499999</v>
      </c>
      <c r="M378" s="2">
        <v>47694.044531250001</v>
      </c>
      <c r="N378" s="2">
        <v>49935.664624218749</v>
      </c>
    </row>
    <row r="379" spans="1:14" x14ac:dyDescent="0.3">
      <c r="A379" s="1" t="s">
        <v>1399</v>
      </c>
      <c r="B379" s="1" t="s">
        <v>1400</v>
      </c>
      <c r="C379" s="1" t="s">
        <v>6035</v>
      </c>
      <c r="D379" s="1">
        <v>70</v>
      </c>
      <c r="E379" s="1">
        <v>24</v>
      </c>
      <c r="F379" s="1" t="s">
        <v>15</v>
      </c>
      <c r="G379" s="1">
        <v>10500</v>
      </c>
      <c r="H379" s="1">
        <v>16.40625</v>
      </c>
      <c r="I379" s="1">
        <v>35728.53125</v>
      </c>
      <c r="J379" s="1">
        <v>37514.957812500004</v>
      </c>
      <c r="K379" s="1">
        <v>0.3</v>
      </c>
      <c r="L379" s="1">
        <v>10718.559374999999</v>
      </c>
      <c r="M379" s="2">
        <v>48233.517187500001</v>
      </c>
      <c r="N379" s="2">
        <v>50500.492495312501</v>
      </c>
    </row>
    <row r="380" spans="1:14" x14ac:dyDescent="0.3">
      <c r="A380" s="1" t="s">
        <v>1404</v>
      </c>
      <c r="B380" s="1" t="s">
        <v>1405</v>
      </c>
      <c r="C380" s="1" t="s">
        <v>5996</v>
      </c>
      <c r="D380" s="1">
        <v>275</v>
      </c>
      <c r="E380" s="1">
        <v>101</v>
      </c>
      <c r="F380" s="1" t="s">
        <v>15</v>
      </c>
      <c r="G380" s="1">
        <v>41250</v>
      </c>
      <c r="H380" s="1">
        <v>64.453125</v>
      </c>
      <c r="I380" s="1">
        <v>52112.515625</v>
      </c>
      <c r="J380" s="1">
        <v>54718.141406250004</v>
      </c>
      <c r="K380" s="1">
        <v>0</v>
      </c>
      <c r="L380" s="1">
        <v>0</v>
      </c>
      <c r="M380" s="2">
        <v>54718.141406250004</v>
      </c>
      <c r="N380" s="2">
        <v>57289.894052343749</v>
      </c>
    </row>
    <row r="381" spans="1:14" x14ac:dyDescent="0.3">
      <c r="A381" s="1" t="s">
        <v>1406</v>
      </c>
      <c r="B381" s="1" t="s">
        <v>1407</v>
      </c>
      <c r="C381" s="1" t="s">
        <v>6040</v>
      </c>
      <c r="D381" s="1">
        <v>168</v>
      </c>
      <c r="E381" s="1">
        <v>67</v>
      </c>
      <c r="F381" s="1" t="s">
        <v>15</v>
      </c>
      <c r="G381" s="1">
        <v>25200</v>
      </c>
      <c r="H381" s="1">
        <v>39.375</v>
      </c>
      <c r="I381" s="1">
        <v>43560.875</v>
      </c>
      <c r="J381" s="1">
        <v>45738.918750000004</v>
      </c>
      <c r="K381" s="1">
        <v>0</v>
      </c>
      <c r="L381" s="1">
        <v>0</v>
      </c>
      <c r="M381" s="2">
        <v>45738.918750000004</v>
      </c>
      <c r="N381" s="2">
        <v>47888.647931250001</v>
      </c>
    </row>
    <row r="382" spans="1:14" x14ac:dyDescent="0.3">
      <c r="A382" s="1" t="s">
        <v>1411</v>
      </c>
      <c r="B382" s="1" t="s">
        <v>1412</v>
      </c>
      <c r="C382" s="1" t="s">
        <v>6030</v>
      </c>
      <c r="D382" s="1">
        <v>41</v>
      </c>
      <c r="E382" s="1">
        <v>15</v>
      </c>
      <c r="F382" s="1" t="s">
        <v>9</v>
      </c>
      <c r="G382" s="1">
        <v>6150</v>
      </c>
      <c r="H382" s="1">
        <v>9.609375</v>
      </c>
      <c r="I382" s="1">
        <v>33410.796875</v>
      </c>
      <c r="J382" s="1">
        <v>35081.336718750004</v>
      </c>
      <c r="K382" s="1">
        <v>0</v>
      </c>
      <c r="L382" s="1">
        <v>0</v>
      </c>
      <c r="M382" s="2">
        <v>35081.336718750004</v>
      </c>
      <c r="N382" s="2">
        <v>36730.159544531249</v>
      </c>
    </row>
    <row r="383" spans="1:14" x14ac:dyDescent="0.3">
      <c r="A383" s="1" t="s">
        <v>1413</v>
      </c>
      <c r="B383" s="1" t="s">
        <v>1414</v>
      </c>
      <c r="C383" s="1" t="s">
        <v>6019</v>
      </c>
      <c r="D383" s="1">
        <v>180</v>
      </c>
      <c r="E383" s="1">
        <v>76</v>
      </c>
      <c r="F383" s="1" t="s">
        <v>9</v>
      </c>
      <c r="G383" s="1">
        <v>27000</v>
      </c>
      <c r="H383" s="1">
        <v>42.1875</v>
      </c>
      <c r="I383" s="1">
        <v>44519.9375</v>
      </c>
      <c r="J383" s="1">
        <v>46745.934375000004</v>
      </c>
      <c r="K383" s="1">
        <v>0.3</v>
      </c>
      <c r="L383" s="1">
        <v>13355.981249999999</v>
      </c>
      <c r="M383" s="2">
        <v>60101.915625000001</v>
      </c>
      <c r="N383" s="2">
        <v>62926.705659374995</v>
      </c>
    </row>
    <row r="384" spans="1:14" x14ac:dyDescent="0.3">
      <c r="A384" s="1" t="s">
        <v>1415</v>
      </c>
      <c r="B384" s="1" t="s">
        <v>1416</v>
      </c>
      <c r="C384" s="1" t="s">
        <v>6032</v>
      </c>
      <c r="D384" s="1">
        <v>186</v>
      </c>
      <c r="E384" s="1">
        <v>21</v>
      </c>
      <c r="F384" s="1" t="s">
        <v>15</v>
      </c>
      <c r="G384" s="1">
        <v>27900</v>
      </c>
      <c r="H384" s="1">
        <v>43.59375</v>
      </c>
      <c r="I384" s="1">
        <v>44999.46875</v>
      </c>
      <c r="J384" s="1">
        <v>47249.442187500004</v>
      </c>
      <c r="K384" s="1">
        <v>0.32</v>
      </c>
      <c r="L384" s="1">
        <v>14399.83</v>
      </c>
      <c r="M384" s="2">
        <v>61649.272187500006</v>
      </c>
      <c r="N384" s="2">
        <v>64546.787980312503</v>
      </c>
    </row>
    <row r="385" spans="1:14" x14ac:dyDescent="0.3">
      <c r="A385" s="1" t="s">
        <v>1419</v>
      </c>
      <c r="B385" s="1" t="s">
        <v>1420</v>
      </c>
      <c r="C385" s="1" t="s">
        <v>6026</v>
      </c>
      <c r="D385" s="1">
        <v>1581</v>
      </c>
      <c r="E385" s="1">
        <v>480</v>
      </c>
      <c r="F385" s="1" t="s">
        <v>9</v>
      </c>
      <c r="G385" s="1">
        <v>237150</v>
      </c>
      <c r="H385" s="1">
        <v>370.546875</v>
      </c>
      <c r="I385" s="1">
        <v>156490.484375</v>
      </c>
      <c r="J385" s="1">
        <v>164315.00859375001</v>
      </c>
      <c r="K385" s="1">
        <v>0.32</v>
      </c>
      <c r="L385" s="1">
        <v>50076.955000000002</v>
      </c>
      <c r="M385" s="2">
        <v>214391.96359375003</v>
      </c>
      <c r="N385" s="2">
        <v>224468.38588265626</v>
      </c>
    </row>
    <row r="386" spans="1:14" x14ac:dyDescent="0.3">
      <c r="A386" s="1" t="s">
        <v>1422</v>
      </c>
      <c r="B386" s="1" t="s">
        <v>1423</v>
      </c>
      <c r="C386" s="1" t="s">
        <v>6035</v>
      </c>
      <c r="D386" s="1">
        <v>60</v>
      </c>
      <c r="E386" s="1">
        <v>20</v>
      </c>
      <c r="F386" s="1" t="s">
        <v>9</v>
      </c>
      <c r="G386" s="1">
        <v>9000</v>
      </c>
      <c r="H386" s="1">
        <v>14.0625</v>
      </c>
      <c r="I386" s="1">
        <v>34929.3125</v>
      </c>
      <c r="J386" s="1">
        <v>36675.778125000004</v>
      </c>
      <c r="K386" s="1">
        <v>0.3</v>
      </c>
      <c r="L386" s="1">
        <v>10478.793749999999</v>
      </c>
      <c r="M386" s="2">
        <v>47154.571875000001</v>
      </c>
      <c r="N386" s="2">
        <v>49370.836753124997</v>
      </c>
    </row>
    <row r="387" spans="1:14" x14ac:dyDescent="0.3">
      <c r="A387" s="1" t="s">
        <v>1426</v>
      </c>
      <c r="B387" s="1" t="s">
        <v>1427</v>
      </c>
      <c r="C387" s="1" t="s">
        <v>6031</v>
      </c>
      <c r="D387" s="1">
        <v>75</v>
      </c>
      <c r="E387" s="1">
        <v>29</v>
      </c>
      <c r="F387" s="1" t="s">
        <v>9</v>
      </c>
      <c r="G387" s="1">
        <v>11250</v>
      </c>
      <c r="H387" s="1">
        <v>17.578125</v>
      </c>
      <c r="I387" s="1">
        <v>36128.140625</v>
      </c>
      <c r="J387" s="1">
        <v>37934.547656250004</v>
      </c>
      <c r="K387" s="1">
        <v>0.3</v>
      </c>
      <c r="L387" s="1">
        <v>10838.442187499999</v>
      </c>
      <c r="M387" s="2">
        <v>48772.989843750001</v>
      </c>
      <c r="N387" s="2">
        <v>51065.320366406246</v>
      </c>
    </row>
    <row r="388" spans="1:14" x14ac:dyDescent="0.3">
      <c r="A388" s="1" t="s">
        <v>1437</v>
      </c>
      <c r="B388" s="1" t="s">
        <v>1438</v>
      </c>
      <c r="C388" s="1" t="s">
        <v>6002</v>
      </c>
      <c r="D388" s="1">
        <v>1100</v>
      </c>
      <c r="E388" s="1">
        <v>394</v>
      </c>
      <c r="F388" s="1" t="s">
        <v>15</v>
      </c>
      <c r="G388" s="1">
        <v>165000</v>
      </c>
      <c r="H388" s="1">
        <v>257.8125</v>
      </c>
      <c r="I388" s="1">
        <v>118048.0625</v>
      </c>
      <c r="J388" s="1">
        <v>123950.46562500001</v>
      </c>
      <c r="K388" s="1">
        <v>0</v>
      </c>
      <c r="L388" s="1">
        <v>0</v>
      </c>
      <c r="M388" s="2">
        <v>123950.46562500001</v>
      </c>
      <c r="N388" s="2">
        <v>129776.13750937501</v>
      </c>
    </row>
    <row r="389" spans="1:14" x14ac:dyDescent="0.3">
      <c r="A389" s="1" t="s">
        <v>1447</v>
      </c>
      <c r="B389" s="1" t="s">
        <v>1448</v>
      </c>
      <c r="C389" s="1" t="s">
        <v>6039</v>
      </c>
      <c r="D389" s="1">
        <v>65</v>
      </c>
      <c r="E389" s="1">
        <v>28</v>
      </c>
      <c r="F389" s="1" t="s">
        <v>15</v>
      </c>
      <c r="G389" s="1">
        <v>9750</v>
      </c>
      <c r="H389" s="1">
        <v>15.234375</v>
      </c>
      <c r="I389" s="1">
        <v>35328.921875</v>
      </c>
      <c r="J389" s="1">
        <v>37095.367968750004</v>
      </c>
      <c r="K389" s="1">
        <v>0.3</v>
      </c>
      <c r="L389" s="1">
        <v>10598.676562499999</v>
      </c>
      <c r="M389" s="2">
        <v>47694.044531250001</v>
      </c>
      <c r="N389" s="2">
        <v>49935.664624218749</v>
      </c>
    </row>
    <row r="390" spans="1:14" x14ac:dyDescent="0.3">
      <c r="A390" s="1" t="s">
        <v>1449</v>
      </c>
      <c r="B390" s="1" t="s">
        <v>1450</v>
      </c>
      <c r="C390" s="1" t="s">
        <v>6037</v>
      </c>
      <c r="D390" s="1">
        <v>55</v>
      </c>
      <c r="E390" s="1">
        <v>63</v>
      </c>
      <c r="G390" s="1">
        <v>8250</v>
      </c>
      <c r="H390" s="1">
        <v>12.890625</v>
      </c>
      <c r="I390" s="1">
        <v>34529.703125</v>
      </c>
      <c r="J390" s="1">
        <v>36256.188281250004</v>
      </c>
      <c r="K390" s="1">
        <v>0</v>
      </c>
      <c r="L390" s="1">
        <v>0</v>
      </c>
      <c r="M390" s="2">
        <v>36256.188281250004</v>
      </c>
      <c r="N390" s="2">
        <v>37960.229130468753</v>
      </c>
    </row>
    <row r="391" spans="1:14" x14ac:dyDescent="0.3">
      <c r="A391" s="1" t="s">
        <v>1451</v>
      </c>
      <c r="B391" s="1" t="s">
        <v>1452</v>
      </c>
      <c r="C391" s="1" t="s">
        <v>5998</v>
      </c>
      <c r="D391" s="1">
        <v>250</v>
      </c>
      <c r="E391" s="1">
        <v>63</v>
      </c>
      <c r="G391" s="1">
        <v>37500</v>
      </c>
      <c r="H391" s="1">
        <v>58.59375</v>
      </c>
      <c r="I391" s="1">
        <v>50114.46875</v>
      </c>
      <c r="J391" s="1">
        <v>52620.192187500004</v>
      </c>
      <c r="K391" s="1">
        <v>0</v>
      </c>
      <c r="L391" s="1">
        <v>0</v>
      </c>
      <c r="M391" s="2">
        <v>52620.192187500004</v>
      </c>
      <c r="N391" s="2">
        <v>55093.341220312504</v>
      </c>
    </row>
    <row r="392" spans="1:14" x14ac:dyDescent="0.3">
      <c r="A392" s="1" t="s">
        <v>1458</v>
      </c>
      <c r="B392" s="1" t="s">
        <v>1459</v>
      </c>
      <c r="C392" s="1" t="s">
        <v>6028</v>
      </c>
      <c r="D392" s="1">
        <v>213</v>
      </c>
      <c r="E392" s="1">
        <v>59</v>
      </c>
      <c r="F392" s="1" t="s">
        <v>15</v>
      </c>
      <c r="G392" s="1">
        <v>31950</v>
      </c>
      <c r="H392" s="1">
        <v>49.921875</v>
      </c>
      <c r="I392" s="1">
        <v>47157.359375</v>
      </c>
      <c r="J392" s="1">
        <v>49515.227343750004</v>
      </c>
      <c r="K392" s="1">
        <v>0.3</v>
      </c>
      <c r="L392" s="1">
        <v>14147.207812499999</v>
      </c>
      <c r="M392" s="2">
        <v>63662.435156250001</v>
      </c>
      <c r="N392" s="2">
        <v>66654.569608593752</v>
      </c>
    </row>
    <row r="393" spans="1:14" x14ac:dyDescent="0.3">
      <c r="A393" s="1" t="s">
        <v>1463</v>
      </c>
      <c r="B393" s="1" t="s">
        <v>1464</v>
      </c>
      <c r="C393" s="1" t="s">
        <v>6007</v>
      </c>
      <c r="D393" s="1">
        <v>60</v>
      </c>
      <c r="E393" s="1">
        <v>28</v>
      </c>
      <c r="F393" s="1" t="s">
        <v>15</v>
      </c>
      <c r="G393" s="1">
        <v>9000</v>
      </c>
      <c r="H393" s="1">
        <v>14.0625</v>
      </c>
      <c r="I393" s="1">
        <v>34929.3125</v>
      </c>
      <c r="J393" s="1">
        <v>36675.778125000004</v>
      </c>
      <c r="K393" s="1">
        <v>0</v>
      </c>
      <c r="L393" s="1">
        <v>0</v>
      </c>
      <c r="M393" s="2">
        <v>36675.778125000004</v>
      </c>
      <c r="N393" s="2">
        <v>38399.539696874999</v>
      </c>
    </row>
    <row r="394" spans="1:14" x14ac:dyDescent="0.3">
      <c r="A394" s="1" t="s">
        <v>1465</v>
      </c>
      <c r="B394" s="1" t="s">
        <v>1466</v>
      </c>
      <c r="C394" s="1" t="s">
        <v>6011</v>
      </c>
      <c r="D394" s="1">
        <v>952</v>
      </c>
      <c r="E394" s="1">
        <v>209</v>
      </c>
      <c r="F394" s="1" t="s">
        <v>15</v>
      </c>
      <c r="G394" s="1">
        <v>142800</v>
      </c>
      <c r="H394" s="1">
        <v>223.125</v>
      </c>
      <c r="I394" s="1">
        <v>106219.625</v>
      </c>
      <c r="J394" s="1">
        <v>111530.60625000001</v>
      </c>
      <c r="K394" s="1">
        <v>0.32</v>
      </c>
      <c r="L394" s="1">
        <v>33990.28</v>
      </c>
      <c r="M394" s="2">
        <v>145520.88625000001</v>
      </c>
      <c r="N394" s="2">
        <v>152360.36790375001</v>
      </c>
    </row>
    <row r="395" spans="1:14" x14ac:dyDescent="0.3">
      <c r="A395" s="1" t="s">
        <v>1467</v>
      </c>
      <c r="B395" s="1" t="s">
        <v>1468</v>
      </c>
      <c r="C395" s="1" t="s">
        <v>5996</v>
      </c>
      <c r="D395" s="1">
        <v>250</v>
      </c>
      <c r="E395" s="1">
        <v>175</v>
      </c>
      <c r="F395" s="1" t="s">
        <v>15</v>
      </c>
      <c r="G395" s="1">
        <v>37500</v>
      </c>
      <c r="H395" s="1">
        <v>58.59375</v>
      </c>
      <c r="I395" s="1">
        <v>50114.46875</v>
      </c>
      <c r="J395" s="1">
        <v>52620.192187500004</v>
      </c>
      <c r="K395" s="1">
        <v>0</v>
      </c>
      <c r="L395" s="1">
        <v>0</v>
      </c>
      <c r="M395" s="2">
        <v>52620.192187500004</v>
      </c>
      <c r="N395" s="2">
        <v>55093.341220312504</v>
      </c>
    </row>
    <row r="396" spans="1:14" x14ac:dyDescent="0.3">
      <c r="A396" s="1" t="s">
        <v>1469</v>
      </c>
      <c r="B396" s="1" t="s">
        <v>1470</v>
      </c>
      <c r="C396" s="1" t="s">
        <v>5996</v>
      </c>
      <c r="D396" s="1">
        <v>34</v>
      </c>
      <c r="E396" s="1">
        <v>52</v>
      </c>
      <c r="G396" s="1">
        <v>5100</v>
      </c>
      <c r="H396" s="1">
        <v>7.96875</v>
      </c>
      <c r="I396" s="1">
        <v>32851.34375</v>
      </c>
      <c r="J396" s="1">
        <v>34493.910937500004</v>
      </c>
      <c r="K396" s="1">
        <v>0</v>
      </c>
      <c r="L396" s="1">
        <v>0</v>
      </c>
      <c r="M396" s="2">
        <v>34493.910937500004</v>
      </c>
      <c r="N396" s="2">
        <v>36115.1247515625</v>
      </c>
    </row>
    <row r="397" spans="1:14" x14ac:dyDescent="0.3">
      <c r="A397" s="1" t="s">
        <v>1473</v>
      </c>
      <c r="B397" s="1" t="s">
        <v>1474</v>
      </c>
      <c r="C397" s="1" t="s">
        <v>6044</v>
      </c>
      <c r="D397" s="1">
        <v>109</v>
      </c>
      <c r="E397" s="1">
        <v>60</v>
      </c>
      <c r="F397" s="1" t="s">
        <v>15</v>
      </c>
      <c r="G397" s="1">
        <v>16350</v>
      </c>
      <c r="H397" s="1">
        <v>25.546875</v>
      </c>
      <c r="I397" s="1">
        <v>38845.484375</v>
      </c>
      <c r="J397" s="1">
        <v>40787.758593750004</v>
      </c>
      <c r="K397" s="1">
        <v>0</v>
      </c>
      <c r="L397" s="1">
        <v>0</v>
      </c>
      <c r="M397" s="2">
        <v>40787.758593750004</v>
      </c>
      <c r="N397" s="2">
        <v>42704.783247656254</v>
      </c>
    </row>
    <row r="398" spans="1:14" x14ac:dyDescent="0.3">
      <c r="A398" s="1" t="s">
        <v>1475</v>
      </c>
      <c r="B398" s="1" t="s">
        <v>1476</v>
      </c>
      <c r="C398" s="1" t="s">
        <v>6046</v>
      </c>
      <c r="D398" s="1">
        <v>31</v>
      </c>
      <c r="E398" s="1">
        <v>31</v>
      </c>
      <c r="F398" s="1" t="s">
        <v>15</v>
      </c>
      <c r="G398" s="1">
        <v>4650</v>
      </c>
      <c r="H398" s="1">
        <v>7.265625</v>
      </c>
      <c r="I398" s="1">
        <v>32611.578125</v>
      </c>
      <c r="J398" s="1">
        <v>34242.157031250004</v>
      </c>
      <c r="K398" s="1">
        <v>0.32</v>
      </c>
      <c r="L398" s="1">
        <v>10435.705</v>
      </c>
      <c r="M398" s="2">
        <v>44677.862031250006</v>
      </c>
      <c r="N398" s="2">
        <v>46777.721546718756</v>
      </c>
    </row>
    <row r="399" spans="1:14" x14ac:dyDescent="0.3">
      <c r="A399" s="1" t="s">
        <v>1481</v>
      </c>
      <c r="B399" s="1" t="s">
        <v>1482</v>
      </c>
      <c r="C399" s="1" t="s">
        <v>6032</v>
      </c>
      <c r="D399" s="1">
        <v>300</v>
      </c>
      <c r="E399" s="1">
        <v>68</v>
      </c>
      <c r="F399" s="1" t="s">
        <v>15</v>
      </c>
      <c r="G399" s="1">
        <v>45000</v>
      </c>
      <c r="H399" s="1">
        <v>70.3125</v>
      </c>
      <c r="I399" s="1">
        <v>54110.5625</v>
      </c>
      <c r="J399" s="1">
        <v>56816.090625000004</v>
      </c>
      <c r="K399" s="1">
        <v>0.32</v>
      </c>
      <c r="L399" s="1">
        <v>17315.38</v>
      </c>
      <c r="M399" s="2">
        <v>74131.470625000002</v>
      </c>
      <c r="N399" s="2">
        <v>77615.649744374998</v>
      </c>
    </row>
    <row r="400" spans="1:14" x14ac:dyDescent="0.3">
      <c r="A400" s="1" t="s">
        <v>1485</v>
      </c>
      <c r="B400" s="1" t="s">
        <v>1486</v>
      </c>
      <c r="C400" s="1" t="s">
        <v>6025</v>
      </c>
      <c r="D400" s="1">
        <v>2500</v>
      </c>
      <c r="E400" s="1">
        <v>1665</v>
      </c>
      <c r="F400" s="1" t="s">
        <v>9</v>
      </c>
      <c r="G400" s="1">
        <v>375000</v>
      </c>
      <c r="H400" s="1">
        <v>585.9375</v>
      </c>
      <c r="I400" s="1">
        <v>229938.6875</v>
      </c>
      <c r="J400" s="1">
        <v>241435.62187500001</v>
      </c>
      <c r="K400" s="1">
        <v>0.32</v>
      </c>
      <c r="L400" s="1">
        <v>73580.38</v>
      </c>
      <c r="M400" s="2">
        <v>315016.00187500002</v>
      </c>
      <c r="N400" s="2">
        <v>329821.753963125</v>
      </c>
    </row>
    <row r="401" spans="1:14" x14ac:dyDescent="0.3">
      <c r="A401" s="1" t="s">
        <v>1487</v>
      </c>
      <c r="B401" s="1" t="s">
        <v>1488</v>
      </c>
      <c r="C401" s="1" t="s">
        <v>6039</v>
      </c>
      <c r="D401" s="1">
        <v>178</v>
      </c>
      <c r="E401" s="1">
        <v>54</v>
      </c>
      <c r="F401" s="1" t="s">
        <v>102</v>
      </c>
      <c r="G401" s="1">
        <v>26700</v>
      </c>
      <c r="H401" s="1">
        <v>41.71875</v>
      </c>
      <c r="I401" s="1">
        <v>44360.09375</v>
      </c>
      <c r="J401" s="1">
        <v>46578.098437500004</v>
      </c>
      <c r="K401" s="1">
        <v>0.3</v>
      </c>
      <c r="L401" s="1">
        <v>13308.028124999999</v>
      </c>
      <c r="M401" s="2">
        <v>59886.126562500001</v>
      </c>
      <c r="N401" s="2">
        <v>62700.774510937496</v>
      </c>
    </row>
    <row r="402" spans="1:14" x14ac:dyDescent="0.3">
      <c r="A402" s="1" t="s">
        <v>1490</v>
      </c>
      <c r="B402" s="1" t="s">
        <v>1491</v>
      </c>
      <c r="C402" s="1" t="s">
        <v>6034</v>
      </c>
      <c r="D402" s="1">
        <v>168</v>
      </c>
      <c r="E402" s="1">
        <v>51</v>
      </c>
      <c r="F402" s="1" t="s">
        <v>15</v>
      </c>
      <c r="G402" s="1">
        <v>25200</v>
      </c>
      <c r="H402" s="1">
        <v>39.375</v>
      </c>
      <c r="I402" s="1">
        <v>43560.875</v>
      </c>
      <c r="J402" s="1">
        <v>45738.918750000004</v>
      </c>
      <c r="K402" s="1">
        <v>0.32</v>
      </c>
      <c r="L402" s="1">
        <v>13939.48</v>
      </c>
      <c r="M402" s="2">
        <v>59678.398750000008</v>
      </c>
      <c r="N402" s="2">
        <v>62483.283491250004</v>
      </c>
    </row>
    <row r="403" spans="1:14" x14ac:dyDescent="0.3">
      <c r="A403" s="1" t="s">
        <v>1492</v>
      </c>
      <c r="B403" s="1" t="s">
        <v>1493</v>
      </c>
      <c r="C403" s="1" t="s">
        <v>6042</v>
      </c>
      <c r="D403" s="1">
        <v>75</v>
      </c>
      <c r="E403" s="1">
        <v>51</v>
      </c>
      <c r="F403" s="1" t="s">
        <v>15</v>
      </c>
      <c r="G403" s="1">
        <v>11250</v>
      </c>
      <c r="H403" s="1">
        <v>17.578125</v>
      </c>
      <c r="I403" s="1">
        <v>36128.140625</v>
      </c>
      <c r="J403" s="1">
        <v>37934.547656250004</v>
      </c>
      <c r="K403" s="1">
        <v>0</v>
      </c>
      <c r="L403" s="1">
        <v>0</v>
      </c>
      <c r="M403" s="2">
        <v>37934.547656250004</v>
      </c>
      <c r="N403" s="2">
        <v>39717.471396093752</v>
      </c>
    </row>
    <row r="404" spans="1:14" x14ac:dyDescent="0.3">
      <c r="A404" s="1" t="s">
        <v>1494</v>
      </c>
      <c r="B404" s="1" t="s">
        <v>1495</v>
      </c>
      <c r="C404" s="1" t="s">
        <v>6012</v>
      </c>
      <c r="D404" s="1">
        <v>1789</v>
      </c>
      <c r="E404" s="1">
        <v>542</v>
      </c>
      <c r="G404" s="1">
        <v>268350</v>
      </c>
      <c r="H404" s="1">
        <v>419.296875</v>
      </c>
      <c r="I404" s="1">
        <v>173114.234375</v>
      </c>
      <c r="J404" s="1">
        <v>181769.94609375001</v>
      </c>
      <c r="K404" s="1">
        <v>0</v>
      </c>
      <c r="L404" s="1">
        <v>0</v>
      </c>
      <c r="M404" s="2">
        <v>181769.94609375001</v>
      </c>
      <c r="N404" s="2">
        <v>190313.13356015625</v>
      </c>
    </row>
    <row r="405" spans="1:14" x14ac:dyDescent="0.3">
      <c r="A405" s="1" t="s">
        <v>1502</v>
      </c>
      <c r="B405" s="1" t="s">
        <v>1503</v>
      </c>
      <c r="C405" s="1" t="s">
        <v>6011</v>
      </c>
      <c r="D405" s="1">
        <v>1940</v>
      </c>
      <c r="E405" s="1">
        <v>588</v>
      </c>
      <c r="F405" s="1" t="s">
        <v>9</v>
      </c>
      <c r="G405" s="1">
        <v>291000</v>
      </c>
      <c r="H405" s="1">
        <v>454.6875</v>
      </c>
      <c r="I405" s="1">
        <v>185182.4375</v>
      </c>
      <c r="J405" s="1">
        <v>194441.55937500001</v>
      </c>
      <c r="K405" s="1">
        <v>0.32</v>
      </c>
      <c r="L405" s="1">
        <v>59258.380000000005</v>
      </c>
      <c r="M405" s="2">
        <v>253699.93937500002</v>
      </c>
      <c r="N405" s="2">
        <v>265623.83652562503</v>
      </c>
    </row>
    <row r="406" spans="1:14" x14ac:dyDescent="0.3">
      <c r="A406" s="1" t="s">
        <v>1504</v>
      </c>
      <c r="B406" s="1" t="s">
        <v>1505</v>
      </c>
      <c r="C406" s="1" t="s">
        <v>6011</v>
      </c>
      <c r="D406" s="1">
        <v>1190</v>
      </c>
      <c r="E406" s="1">
        <v>499</v>
      </c>
      <c r="F406" s="1" t="s">
        <v>9</v>
      </c>
      <c r="G406" s="1">
        <v>178500</v>
      </c>
      <c r="H406" s="1">
        <v>278.90625</v>
      </c>
      <c r="I406" s="1">
        <v>125241.03125</v>
      </c>
      <c r="J406" s="1">
        <v>131503.08281250001</v>
      </c>
      <c r="K406" s="1">
        <v>0.32</v>
      </c>
      <c r="L406" s="1">
        <v>40077.129999999997</v>
      </c>
      <c r="M406" s="2">
        <v>171580.21281250002</v>
      </c>
      <c r="N406" s="2">
        <v>179644.48281468751</v>
      </c>
    </row>
    <row r="407" spans="1:14" x14ac:dyDescent="0.3">
      <c r="A407" s="1" t="s">
        <v>1506</v>
      </c>
      <c r="B407" s="1" t="s">
        <v>1507</v>
      </c>
      <c r="C407" s="1" t="s">
        <v>6028</v>
      </c>
      <c r="D407" s="1">
        <v>8500</v>
      </c>
      <c r="E407" s="1">
        <v>95</v>
      </c>
      <c r="F407" s="1" t="s">
        <v>9</v>
      </c>
      <c r="G407" s="1">
        <v>1275000</v>
      </c>
      <c r="H407" s="1">
        <v>1992.1875</v>
      </c>
      <c r="I407" s="1">
        <v>709469.9375</v>
      </c>
      <c r="J407" s="1">
        <v>744943.43437500007</v>
      </c>
      <c r="K407" s="1">
        <v>0.3</v>
      </c>
      <c r="L407" s="1">
        <v>212840.98124999998</v>
      </c>
      <c r="M407" s="2">
        <v>957784.41562500002</v>
      </c>
      <c r="N407" s="2">
        <v>1002800.283159375</v>
      </c>
    </row>
    <row r="408" spans="1:14" x14ac:dyDescent="0.3">
      <c r="A408" s="1" t="s">
        <v>1510</v>
      </c>
      <c r="B408" s="1" t="s">
        <v>1511</v>
      </c>
      <c r="C408" s="1" t="s">
        <v>6048</v>
      </c>
      <c r="D408" s="1">
        <v>50</v>
      </c>
      <c r="E408" s="1">
        <v>45</v>
      </c>
      <c r="F408" s="1" t="s">
        <v>102</v>
      </c>
      <c r="G408" s="1">
        <v>7500</v>
      </c>
      <c r="H408" s="1">
        <v>11.71875</v>
      </c>
      <c r="I408" s="1">
        <v>34130.09375</v>
      </c>
      <c r="J408" s="1">
        <v>35836.598437500004</v>
      </c>
      <c r="K408" s="1">
        <v>0</v>
      </c>
      <c r="L408" s="1">
        <v>0</v>
      </c>
      <c r="M408" s="2">
        <v>35836.598437500004</v>
      </c>
      <c r="N408" s="2">
        <v>37520.9185640625</v>
      </c>
    </row>
    <row r="409" spans="1:14" x14ac:dyDescent="0.3">
      <c r="A409" s="1" t="s">
        <v>1512</v>
      </c>
      <c r="B409" s="1" t="s">
        <v>1513</v>
      </c>
      <c r="C409" s="1" t="s">
        <v>6003</v>
      </c>
      <c r="D409" s="1">
        <v>186</v>
      </c>
      <c r="E409" s="1">
        <v>83</v>
      </c>
      <c r="F409" s="1" t="s">
        <v>9</v>
      </c>
      <c r="G409" s="1">
        <v>27900</v>
      </c>
      <c r="H409" s="1">
        <v>43.59375</v>
      </c>
      <c r="I409" s="1">
        <v>44999.46875</v>
      </c>
      <c r="J409" s="1">
        <v>47249.442187500004</v>
      </c>
      <c r="K409" s="1">
        <v>0</v>
      </c>
      <c r="L409" s="1">
        <v>0</v>
      </c>
      <c r="M409" s="2">
        <v>47249.442187500004</v>
      </c>
      <c r="N409" s="2">
        <v>49470.165970312504</v>
      </c>
    </row>
    <row r="410" spans="1:14" x14ac:dyDescent="0.3">
      <c r="A410" s="1" t="s">
        <v>1516</v>
      </c>
      <c r="B410" s="1" t="s">
        <v>1517</v>
      </c>
      <c r="C410" s="1" t="s">
        <v>6045</v>
      </c>
      <c r="D410" s="1">
        <v>153</v>
      </c>
      <c r="E410" s="1">
        <v>535</v>
      </c>
      <c r="F410" s="1" t="s">
        <v>9</v>
      </c>
      <c r="G410" s="1">
        <v>22950</v>
      </c>
      <c r="H410" s="1">
        <v>35.859375</v>
      </c>
      <c r="I410" s="1">
        <v>42362.046875</v>
      </c>
      <c r="J410" s="1">
        <v>44480.149218750004</v>
      </c>
      <c r="K410" s="1">
        <v>0</v>
      </c>
      <c r="L410" s="1">
        <v>0</v>
      </c>
      <c r="M410" s="2">
        <v>44480.149218750004</v>
      </c>
      <c r="N410" s="2">
        <v>46570.716232031249</v>
      </c>
    </row>
    <row r="411" spans="1:14" x14ac:dyDescent="0.3">
      <c r="A411" s="1" t="s">
        <v>1519</v>
      </c>
      <c r="B411" s="1" t="s">
        <v>1520</v>
      </c>
      <c r="C411" s="1" t="s">
        <v>6019</v>
      </c>
      <c r="D411" s="1">
        <v>621</v>
      </c>
      <c r="E411" s="1">
        <v>107</v>
      </c>
      <c r="F411" s="1" t="s">
        <v>9</v>
      </c>
      <c r="G411" s="1">
        <v>93150</v>
      </c>
      <c r="H411" s="1">
        <v>145.546875</v>
      </c>
      <c r="I411" s="1">
        <v>79765.484375</v>
      </c>
      <c r="J411" s="1">
        <v>83753.758593749997</v>
      </c>
      <c r="K411" s="1">
        <v>0.3</v>
      </c>
      <c r="L411" s="1">
        <v>23929.645312500001</v>
      </c>
      <c r="M411" s="2">
        <v>107683.40390624999</v>
      </c>
      <c r="N411" s="2">
        <v>112744.52388984374</v>
      </c>
    </row>
    <row r="412" spans="1:14" x14ac:dyDescent="0.3">
      <c r="A412" s="1" t="s">
        <v>1521</v>
      </c>
      <c r="B412" s="1" t="s">
        <v>1522</v>
      </c>
      <c r="C412" s="1" t="s">
        <v>6036</v>
      </c>
      <c r="D412" s="1">
        <v>160</v>
      </c>
      <c r="E412" s="1">
        <v>61</v>
      </c>
      <c r="F412" s="1" t="s">
        <v>15</v>
      </c>
      <c r="G412" s="1">
        <v>24000</v>
      </c>
      <c r="H412" s="1">
        <v>37.5</v>
      </c>
      <c r="I412" s="1">
        <v>42921.5</v>
      </c>
      <c r="J412" s="1">
        <v>45067.575000000004</v>
      </c>
      <c r="K412" s="1">
        <v>0</v>
      </c>
      <c r="L412" s="1">
        <v>0</v>
      </c>
      <c r="M412" s="2">
        <v>45067.575000000004</v>
      </c>
      <c r="N412" s="2">
        <v>47185.751025000005</v>
      </c>
    </row>
    <row r="413" spans="1:14" x14ac:dyDescent="0.3">
      <c r="A413" s="1" t="s">
        <v>1524</v>
      </c>
      <c r="B413" s="1" t="s">
        <v>1525</v>
      </c>
      <c r="C413" s="1" t="s">
        <v>6044</v>
      </c>
      <c r="D413" s="1">
        <v>2772</v>
      </c>
      <c r="E413" s="1">
        <v>840</v>
      </c>
      <c r="F413" s="1" t="s">
        <v>15</v>
      </c>
      <c r="G413" s="1">
        <v>415800</v>
      </c>
      <c r="H413" s="1">
        <v>649.6875</v>
      </c>
      <c r="I413" s="1">
        <v>251677.4375</v>
      </c>
      <c r="J413" s="1">
        <v>264261.30937500001</v>
      </c>
      <c r="K413" s="1">
        <v>0</v>
      </c>
      <c r="L413" s="1">
        <v>0</v>
      </c>
      <c r="M413" s="2">
        <v>264261.30937500001</v>
      </c>
      <c r="N413" s="2">
        <v>276681.59091562498</v>
      </c>
    </row>
    <row r="414" spans="1:14" x14ac:dyDescent="0.3">
      <c r="A414" s="1" t="s">
        <v>1526</v>
      </c>
      <c r="B414" s="1" t="s">
        <v>1527</v>
      </c>
      <c r="C414" s="1" t="s">
        <v>6019</v>
      </c>
      <c r="D414" s="1">
        <v>45</v>
      </c>
      <c r="E414" s="1">
        <v>18</v>
      </c>
      <c r="F414" s="1" t="s">
        <v>15</v>
      </c>
      <c r="G414" s="1">
        <v>6750</v>
      </c>
      <c r="H414" s="1">
        <v>10.546875</v>
      </c>
      <c r="I414" s="1">
        <v>33730.484375</v>
      </c>
      <c r="J414" s="1">
        <v>35417.008593750004</v>
      </c>
      <c r="K414" s="1">
        <v>0.3</v>
      </c>
      <c r="L414" s="1">
        <v>10119.145312499999</v>
      </c>
      <c r="M414" s="2">
        <v>45536.153906250001</v>
      </c>
      <c r="N414" s="2">
        <v>47676.353139843748</v>
      </c>
    </row>
    <row r="415" spans="1:14" x14ac:dyDescent="0.3">
      <c r="A415" s="1" t="s">
        <v>1528</v>
      </c>
      <c r="B415" s="1" t="s">
        <v>1529</v>
      </c>
      <c r="C415" s="1" t="s">
        <v>6034</v>
      </c>
      <c r="D415" s="1">
        <v>104</v>
      </c>
      <c r="E415" s="1">
        <v>27</v>
      </c>
      <c r="F415" s="1" t="s">
        <v>15</v>
      </c>
      <c r="G415" s="1">
        <v>15600</v>
      </c>
      <c r="H415" s="1">
        <v>24.375</v>
      </c>
      <c r="I415" s="1">
        <v>38445.875</v>
      </c>
      <c r="J415" s="1">
        <v>40368.168750000004</v>
      </c>
      <c r="K415" s="1">
        <v>0.32</v>
      </c>
      <c r="L415" s="1">
        <v>12302.68</v>
      </c>
      <c r="M415" s="2">
        <v>52670.848750000005</v>
      </c>
      <c r="N415" s="2">
        <v>55146.378641249998</v>
      </c>
    </row>
    <row r="416" spans="1:14" x14ac:dyDescent="0.3">
      <c r="A416" s="1" t="s">
        <v>1534</v>
      </c>
      <c r="B416" s="1" t="s">
        <v>1535</v>
      </c>
      <c r="C416" s="1" t="s">
        <v>5999</v>
      </c>
      <c r="D416" s="1">
        <v>380</v>
      </c>
      <c r="E416" s="1">
        <v>195</v>
      </c>
      <c r="F416" s="1" t="s">
        <v>9</v>
      </c>
      <c r="G416" s="1">
        <v>57000</v>
      </c>
      <c r="H416" s="1">
        <v>89.0625</v>
      </c>
      <c r="I416" s="1">
        <v>60504.3125</v>
      </c>
      <c r="J416" s="1">
        <v>63529.528125000004</v>
      </c>
      <c r="K416" s="1">
        <v>0.3</v>
      </c>
      <c r="L416" s="1">
        <v>18151.293750000001</v>
      </c>
      <c r="M416" s="2">
        <v>81680.821875000009</v>
      </c>
      <c r="N416" s="2">
        <v>85519.820503124996</v>
      </c>
    </row>
    <row r="417" spans="1:14" x14ac:dyDescent="0.3">
      <c r="A417" s="1" t="s">
        <v>1537</v>
      </c>
      <c r="B417" s="1" t="s">
        <v>1538</v>
      </c>
      <c r="C417" s="1" t="s">
        <v>6007</v>
      </c>
      <c r="D417" s="1">
        <v>90</v>
      </c>
      <c r="E417" s="1">
        <v>32</v>
      </c>
      <c r="F417" s="1" t="s">
        <v>15</v>
      </c>
      <c r="G417" s="1">
        <v>13500</v>
      </c>
      <c r="H417" s="1">
        <v>21.09375</v>
      </c>
      <c r="I417" s="1">
        <v>37326.96875</v>
      </c>
      <c r="J417" s="1">
        <v>39193.317187500004</v>
      </c>
      <c r="K417" s="1">
        <v>0</v>
      </c>
      <c r="L417" s="1">
        <v>0</v>
      </c>
      <c r="M417" s="2">
        <v>39193.317187500004</v>
      </c>
      <c r="N417" s="2">
        <v>41035.403095312504</v>
      </c>
    </row>
    <row r="418" spans="1:14" x14ac:dyDescent="0.3">
      <c r="A418" s="1" t="s">
        <v>1539</v>
      </c>
      <c r="B418" s="1" t="s">
        <v>1540</v>
      </c>
      <c r="C418" s="1" t="s">
        <v>6026</v>
      </c>
      <c r="D418" s="1">
        <v>100</v>
      </c>
      <c r="E418" s="1">
        <v>50</v>
      </c>
      <c r="F418" s="1" t="s">
        <v>15</v>
      </c>
      <c r="G418" s="1">
        <v>15000</v>
      </c>
      <c r="H418" s="1">
        <v>23.4375</v>
      </c>
      <c r="I418" s="1">
        <v>38126.1875</v>
      </c>
      <c r="J418" s="1">
        <v>40032.496875000004</v>
      </c>
      <c r="K418" s="1">
        <v>0.32</v>
      </c>
      <c r="L418" s="1">
        <v>12200.380000000001</v>
      </c>
      <c r="M418" s="2">
        <v>52232.876875000002</v>
      </c>
      <c r="N418" s="2">
        <v>54687.822088125002</v>
      </c>
    </row>
    <row r="419" spans="1:14" x14ac:dyDescent="0.3">
      <c r="A419" s="1" t="s">
        <v>1543</v>
      </c>
      <c r="B419" s="1" t="s">
        <v>1544</v>
      </c>
      <c r="C419" s="1" t="s">
        <v>6023</v>
      </c>
      <c r="D419" s="1">
        <v>6719</v>
      </c>
      <c r="E419" s="1">
        <v>2366</v>
      </c>
      <c r="F419" s="1" t="s">
        <v>9</v>
      </c>
      <c r="G419" s="1">
        <v>1007850</v>
      </c>
      <c r="H419" s="1">
        <v>1574.765625</v>
      </c>
      <c r="I419" s="1">
        <v>567129.078125</v>
      </c>
      <c r="J419" s="1">
        <v>595485.53203125007</v>
      </c>
      <c r="K419" s="1">
        <v>0</v>
      </c>
      <c r="L419" s="1">
        <v>0</v>
      </c>
      <c r="M419" s="2">
        <v>595485.53203125007</v>
      </c>
      <c r="N419" s="2">
        <v>623473.35203671874</v>
      </c>
    </row>
    <row r="420" spans="1:14" x14ac:dyDescent="0.3">
      <c r="A420" s="1" t="s">
        <v>1552</v>
      </c>
      <c r="B420" s="1" t="s">
        <v>1553</v>
      </c>
      <c r="C420" s="1" t="s">
        <v>6028</v>
      </c>
      <c r="D420" s="1">
        <v>5849</v>
      </c>
      <c r="E420" s="1">
        <v>2830</v>
      </c>
      <c r="F420" s="1" t="s">
        <v>15</v>
      </c>
      <c r="G420" s="1">
        <v>877350</v>
      </c>
      <c r="H420" s="1">
        <v>1370.859375</v>
      </c>
      <c r="I420" s="1">
        <v>497597.046875</v>
      </c>
      <c r="J420" s="1">
        <v>522476.89921875001</v>
      </c>
      <c r="K420" s="1">
        <v>0.3</v>
      </c>
      <c r="L420" s="1">
        <v>149279.11406249998</v>
      </c>
      <c r="M420" s="2">
        <v>671756.01328125002</v>
      </c>
      <c r="N420" s="2">
        <v>703328.54590546875</v>
      </c>
    </row>
    <row r="421" spans="1:14" x14ac:dyDescent="0.3">
      <c r="A421" s="1" t="s">
        <v>1556</v>
      </c>
      <c r="B421" s="1" t="s">
        <v>1557</v>
      </c>
      <c r="C421" s="1" t="s">
        <v>6043</v>
      </c>
      <c r="D421" s="1">
        <v>338</v>
      </c>
      <c r="E421" s="1">
        <v>66</v>
      </c>
      <c r="F421" s="1" t="s">
        <v>15</v>
      </c>
      <c r="G421" s="1">
        <v>50700</v>
      </c>
      <c r="H421" s="1">
        <v>79.21875</v>
      </c>
      <c r="I421" s="1">
        <v>57147.59375</v>
      </c>
      <c r="J421" s="1">
        <v>60004.973437500004</v>
      </c>
      <c r="K421" s="1">
        <v>0</v>
      </c>
      <c r="L421" s="1">
        <v>0</v>
      </c>
      <c r="M421" s="2">
        <v>60004.973437500004</v>
      </c>
      <c r="N421" s="2">
        <v>62825.207189062501</v>
      </c>
    </row>
    <row r="422" spans="1:14" x14ac:dyDescent="0.3">
      <c r="A422" s="1" t="s">
        <v>1561</v>
      </c>
      <c r="B422" s="1" t="s">
        <v>1562</v>
      </c>
      <c r="C422" s="1" t="s">
        <v>6037</v>
      </c>
      <c r="D422" s="1">
        <v>240</v>
      </c>
      <c r="E422" s="1">
        <v>84</v>
      </c>
      <c r="F422" s="1" t="s">
        <v>15</v>
      </c>
      <c r="G422" s="1">
        <v>36000</v>
      </c>
      <c r="H422" s="1">
        <v>56.25</v>
      </c>
      <c r="I422" s="1">
        <v>49315.25</v>
      </c>
      <c r="J422" s="1">
        <v>51781.012500000004</v>
      </c>
      <c r="K422" s="1">
        <v>0</v>
      </c>
      <c r="L422" s="1">
        <v>0</v>
      </c>
      <c r="M422" s="2">
        <v>51781.012500000004</v>
      </c>
      <c r="N422" s="2">
        <v>54214.720087499998</v>
      </c>
    </row>
    <row r="423" spans="1:14" x14ac:dyDescent="0.3">
      <c r="A423" s="1" t="s">
        <v>1571</v>
      </c>
      <c r="B423" s="1" t="s">
        <v>1572</v>
      </c>
      <c r="C423" s="1" t="s">
        <v>6006</v>
      </c>
      <c r="D423" s="1">
        <v>53</v>
      </c>
      <c r="E423" s="1">
        <v>24</v>
      </c>
      <c r="F423" s="1" t="s">
        <v>15</v>
      </c>
      <c r="G423" s="1">
        <v>7950</v>
      </c>
      <c r="H423" s="1">
        <v>12.421875</v>
      </c>
      <c r="I423" s="1">
        <v>34369.859375</v>
      </c>
      <c r="J423" s="1">
        <v>36088.352343750004</v>
      </c>
      <c r="K423" s="1">
        <v>0</v>
      </c>
      <c r="L423" s="1">
        <v>0</v>
      </c>
      <c r="M423" s="2">
        <v>36088.352343750004</v>
      </c>
      <c r="N423" s="2">
        <v>37784.504903906251</v>
      </c>
    </row>
    <row r="424" spans="1:14" x14ac:dyDescent="0.3">
      <c r="A424" s="1" t="s">
        <v>1575</v>
      </c>
      <c r="B424" s="1" t="s">
        <v>1576</v>
      </c>
      <c r="C424" s="1" t="s">
        <v>6018</v>
      </c>
      <c r="D424" s="1">
        <v>366</v>
      </c>
      <c r="E424" s="1">
        <v>116</v>
      </c>
      <c r="F424" s="1" t="s">
        <v>9</v>
      </c>
      <c r="G424" s="1">
        <v>54900</v>
      </c>
      <c r="H424" s="1">
        <v>85.78125</v>
      </c>
      <c r="I424" s="1">
        <v>59385.40625</v>
      </c>
      <c r="J424" s="1">
        <v>62354.676562500004</v>
      </c>
      <c r="K424" s="1">
        <v>0</v>
      </c>
      <c r="L424" s="1">
        <v>0</v>
      </c>
      <c r="M424" s="2">
        <v>62354.676562500004</v>
      </c>
      <c r="N424" s="2">
        <v>65285.346360937503</v>
      </c>
    </row>
    <row r="425" spans="1:14" x14ac:dyDescent="0.3">
      <c r="A425" s="1" t="s">
        <v>1580</v>
      </c>
      <c r="B425" s="1" t="s">
        <v>1581</v>
      </c>
      <c r="C425" s="1" t="s">
        <v>6019</v>
      </c>
      <c r="D425" s="1">
        <v>100</v>
      </c>
      <c r="E425" s="1">
        <v>27</v>
      </c>
      <c r="F425" s="1" t="s">
        <v>9</v>
      </c>
      <c r="G425" s="1">
        <v>15000</v>
      </c>
      <c r="H425" s="1">
        <v>23.4375</v>
      </c>
      <c r="I425" s="1">
        <v>38126.1875</v>
      </c>
      <c r="J425" s="1">
        <v>40032.496875000004</v>
      </c>
      <c r="K425" s="1">
        <v>0.3</v>
      </c>
      <c r="L425" s="1">
        <v>11437.856249999999</v>
      </c>
      <c r="M425" s="2">
        <v>51470.353125000001</v>
      </c>
      <c r="N425" s="2">
        <v>53889.459721874999</v>
      </c>
    </row>
    <row r="426" spans="1:14" x14ac:dyDescent="0.3">
      <c r="A426" s="1" t="s">
        <v>1586</v>
      </c>
      <c r="B426" s="1" t="s">
        <v>1587</v>
      </c>
      <c r="C426" s="1" t="s">
        <v>6001</v>
      </c>
      <c r="D426" s="1">
        <v>703</v>
      </c>
      <c r="E426" s="1">
        <v>625</v>
      </c>
      <c r="F426" s="1" t="s">
        <v>9</v>
      </c>
      <c r="G426" s="1">
        <v>105450</v>
      </c>
      <c r="H426" s="1">
        <v>164.765625</v>
      </c>
      <c r="I426" s="1">
        <v>86319.078125</v>
      </c>
      <c r="J426" s="1">
        <v>90635.032031249997</v>
      </c>
      <c r="K426" s="1">
        <v>0.3</v>
      </c>
      <c r="L426" s="1">
        <v>25895.723437500001</v>
      </c>
      <c r="M426" s="2">
        <v>116530.75546874999</v>
      </c>
      <c r="N426" s="2">
        <v>122007.70097578123</v>
      </c>
    </row>
    <row r="427" spans="1:14" x14ac:dyDescent="0.3">
      <c r="A427" s="1" t="s">
        <v>1588</v>
      </c>
      <c r="B427" s="1" t="s">
        <v>1589</v>
      </c>
      <c r="C427" s="1" t="s">
        <v>6019</v>
      </c>
      <c r="D427" s="1">
        <v>95</v>
      </c>
      <c r="E427" s="1">
        <v>34</v>
      </c>
      <c r="F427" s="1" t="s">
        <v>15</v>
      </c>
      <c r="G427" s="1">
        <v>14250</v>
      </c>
      <c r="H427" s="1">
        <v>22.265625</v>
      </c>
      <c r="I427" s="1">
        <v>37726.578125</v>
      </c>
      <c r="J427" s="1">
        <v>39612.907031250004</v>
      </c>
      <c r="K427" s="1">
        <v>0.3</v>
      </c>
      <c r="L427" s="1">
        <v>11317.973437499999</v>
      </c>
      <c r="M427" s="2">
        <v>50930.880468750001</v>
      </c>
      <c r="N427" s="2">
        <v>53324.631850781247</v>
      </c>
    </row>
    <row r="428" spans="1:14" x14ac:dyDescent="0.3">
      <c r="A428" s="1" t="s">
        <v>1590</v>
      </c>
      <c r="B428" s="1" t="s">
        <v>1591</v>
      </c>
      <c r="C428" s="1" t="s">
        <v>6025</v>
      </c>
      <c r="D428" s="1">
        <v>1540</v>
      </c>
      <c r="E428" s="1">
        <v>1107</v>
      </c>
      <c r="F428" s="1" t="s">
        <v>9</v>
      </c>
      <c r="G428" s="1">
        <v>231000</v>
      </c>
      <c r="H428" s="1">
        <v>360.9375</v>
      </c>
      <c r="I428" s="1">
        <v>153213.6875</v>
      </c>
      <c r="J428" s="1">
        <v>160874.37187500001</v>
      </c>
      <c r="K428" s="1">
        <v>0.32</v>
      </c>
      <c r="L428" s="1">
        <v>49028.380000000005</v>
      </c>
      <c r="M428" s="2">
        <v>209902.75187500002</v>
      </c>
      <c r="N428" s="2">
        <v>219768.181213125</v>
      </c>
    </row>
    <row r="429" spans="1:14" x14ac:dyDescent="0.3">
      <c r="A429" s="1" t="s">
        <v>1596</v>
      </c>
      <c r="B429" s="1" t="s">
        <v>1597</v>
      </c>
      <c r="C429" s="1" t="s">
        <v>6019</v>
      </c>
      <c r="D429" s="1">
        <v>45</v>
      </c>
      <c r="E429" s="1">
        <v>16</v>
      </c>
      <c r="F429" s="1" t="s">
        <v>15</v>
      </c>
      <c r="G429" s="1">
        <v>6750</v>
      </c>
      <c r="H429" s="1">
        <v>10.546875</v>
      </c>
      <c r="I429" s="1">
        <v>33730.484375</v>
      </c>
      <c r="J429" s="1">
        <v>35417.008593750004</v>
      </c>
      <c r="K429" s="1">
        <v>0.3</v>
      </c>
      <c r="L429" s="1">
        <v>10119.145312499999</v>
      </c>
      <c r="M429" s="2">
        <v>45536.153906250001</v>
      </c>
      <c r="N429" s="2">
        <v>47676.353139843748</v>
      </c>
    </row>
    <row r="430" spans="1:14" x14ac:dyDescent="0.3">
      <c r="A430" s="1" t="s">
        <v>1600</v>
      </c>
      <c r="B430" s="1" t="s">
        <v>1601</v>
      </c>
      <c r="C430" s="1" t="s">
        <v>6046</v>
      </c>
      <c r="D430" s="1">
        <v>70</v>
      </c>
      <c r="E430" s="1">
        <v>38</v>
      </c>
      <c r="F430" s="1" t="s">
        <v>15</v>
      </c>
      <c r="G430" s="1">
        <v>10500</v>
      </c>
      <c r="H430" s="1">
        <v>16.40625</v>
      </c>
      <c r="I430" s="1">
        <v>35728.53125</v>
      </c>
      <c r="J430" s="1">
        <v>37514.957812500004</v>
      </c>
      <c r="K430" s="1">
        <v>0.32</v>
      </c>
      <c r="L430" s="1">
        <v>11433.130000000001</v>
      </c>
      <c r="M430" s="2">
        <v>48948.087812500002</v>
      </c>
      <c r="N430" s="2">
        <v>51248.6479396875</v>
      </c>
    </row>
    <row r="431" spans="1:14" x14ac:dyDescent="0.3">
      <c r="A431" s="1" t="s">
        <v>1604</v>
      </c>
      <c r="B431" s="1" t="s">
        <v>1605</v>
      </c>
      <c r="C431" s="1" t="s">
        <v>6045</v>
      </c>
      <c r="D431" s="1">
        <v>1691</v>
      </c>
      <c r="E431" s="1">
        <v>686</v>
      </c>
      <c r="G431" s="1">
        <v>253650</v>
      </c>
      <c r="H431" s="1">
        <v>396.328125</v>
      </c>
      <c r="I431" s="1">
        <v>165281.890625</v>
      </c>
      <c r="J431" s="1">
        <v>173545.98515625001</v>
      </c>
      <c r="K431" s="1">
        <v>0</v>
      </c>
      <c r="L431" s="1">
        <v>0</v>
      </c>
      <c r="M431" s="2">
        <v>173545.98515625001</v>
      </c>
      <c r="N431" s="2">
        <v>181702.64645859375</v>
      </c>
    </row>
    <row r="432" spans="1:14" x14ac:dyDescent="0.3">
      <c r="A432" s="1" t="s">
        <v>1606</v>
      </c>
      <c r="B432" s="1" t="s">
        <v>1607</v>
      </c>
      <c r="C432" s="1" t="s">
        <v>6039</v>
      </c>
      <c r="D432" s="1">
        <v>141</v>
      </c>
      <c r="E432" s="1">
        <v>42</v>
      </c>
      <c r="F432" s="1" t="s">
        <v>15</v>
      </c>
      <c r="G432" s="1">
        <v>21150</v>
      </c>
      <c r="H432" s="1">
        <v>33.046875</v>
      </c>
      <c r="I432" s="1">
        <v>41402.984375</v>
      </c>
      <c r="J432" s="1">
        <v>43473.133593750004</v>
      </c>
      <c r="K432" s="1">
        <v>0.3</v>
      </c>
      <c r="L432" s="1">
        <v>12420.895312499999</v>
      </c>
      <c r="M432" s="2">
        <v>55894.028906250001</v>
      </c>
      <c r="N432" s="2">
        <v>58521.048264843746</v>
      </c>
    </row>
    <row r="433" spans="1:14" x14ac:dyDescent="0.3">
      <c r="A433" s="1" t="s">
        <v>1608</v>
      </c>
      <c r="B433" s="1" t="s">
        <v>1609</v>
      </c>
      <c r="C433" s="1" t="s">
        <v>6039</v>
      </c>
      <c r="D433" s="1">
        <v>25</v>
      </c>
      <c r="E433" s="1">
        <v>15</v>
      </c>
      <c r="F433" s="1" t="s">
        <v>15</v>
      </c>
      <c r="G433" s="1">
        <v>3750</v>
      </c>
      <c r="H433" s="1">
        <v>5.859375</v>
      </c>
      <c r="I433" s="1">
        <v>32132.046875</v>
      </c>
      <c r="J433" s="1">
        <v>33738.649218750004</v>
      </c>
      <c r="K433" s="1">
        <v>0.3</v>
      </c>
      <c r="L433" s="1">
        <v>9639.6140624999989</v>
      </c>
      <c r="M433" s="2">
        <v>43378.263281250001</v>
      </c>
      <c r="N433" s="2">
        <v>45417.041655468747</v>
      </c>
    </row>
    <row r="434" spans="1:14" x14ac:dyDescent="0.3">
      <c r="A434" s="1" t="s">
        <v>1617</v>
      </c>
      <c r="B434" s="1" t="s">
        <v>1618</v>
      </c>
      <c r="C434" s="1" t="s">
        <v>6007</v>
      </c>
      <c r="D434" s="1">
        <v>65</v>
      </c>
      <c r="E434" s="1">
        <v>32</v>
      </c>
      <c r="F434" s="1" t="s">
        <v>15</v>
      </c>
      <c r="G434" s="1">
        <v>9750</v>
      </c>
      <c r="H434" s="1">
        <v>15.234375</v>
      </c>
      <c r="I434" s="1">
        <v>35328.921875</v>
      </c>
      <c r="J434" s="1">
        <v>37095.367968750004</v>
      </c>
      <c r="K434" s="1">
        <v>0</v>
      </c>
      <c r="L434" s="1">
        <v>0</v>
      </c>
      <c r="M434" s="2">
        <v>37095.367968750004</v>
      </c>
      <c r="N434" s="2">
        <v>38838.850263281252</v>
      </c>
    </row>
    <row r="435" spans="1:14" x14ac:dyDescent="0.3">
      <c r="A435" s="1" t="s">
        <v>1619</v>
      </c>
      <c r="B435" s="1" t="s">
        <v>1620</v>
      </c>
      <c r="C435" s="1" t="s">
        <v>6007</v>
      </c>
      <c r="D435" s="1">
        <v>73</v>
      </c>
      <c r="E435" s="1">
        <v>60</v>
      </c>
      <c r="F435" s="1" t="s">
        <v>15</v>
      </c>
      <c r="G435" s="1">
        <v>10950</v>
      </c>
      <c r="H435" s="1">
        <v>17.109375</v>
      </c>
      <c r="I435" s="1">
        <v>35968.296875</v>
      </c>
      <c r="J435" s="1">
        <v>37766.711718750004</v>
      </c>
      <c r="K435" s="1">
        <v>0</v>
      </c>
      <c r="L435" s="1">
        <v>0</v>
      </c>
      <c r="M435" s="2">
        <v>37766.711718750004</v>
      </c>
      <c r="N435" s="2">
        <v>39541.747169531249</v>
      </c>
    </row>
    <row r="436" spans="1:14" x14ac:dyDescent="0.3">
      <c r="A436" s="1" t="s">
        <v>1621</v>
      </c>
      <c r="B436" s="1" t="s">
        <v>1622</v>
      </c>
      <c r="C436" s="1" t="s">
        <v>6007</v>
      </c>
      <c r="D436" s="1">
        <v>175</v>
      </c>
      <c r="E436" s="1">
        <v>79</v>
      </c>
      <c r="F436" s="1" t="s">
        <v>15</v>
      </c>
      <c r="G436" s="1">
        <v>26250</v>
      </c>
      <c r="H436" s="1">
        <v>41.015625</v>
      </c>
      <c r="I436" s="1">
        <v>44120.328125</v>
      </c>
      <c r="J436" s="1">
        <v>46326.344531250004</v>
      </c>
      <c r="K436" s="1">
        <v>0</v>
      </c>
      <c r="L436" s="1">
        <v>0</v>
      </c>
      <c r="M436" s="2">
        <v>46326.344531250004</v>
      </c>
      <c r="N436" s="2">
        <v>48503.68272421875</v>
      </c>
    </row>
    <row r="437" spans="1:14" x14ac:dyDescent="0.3">
      <c r="A437" s="1" t="s">
        <v>1624</v>
      </c>
      <c r="B437" s="1" t="s">
        <v>1625</v>
      </c>
      <c r="C437" s="1" t="s">
        <v>6011</v>
      </c>
      <c r="D437" s="1">
        <v>325</v>
      </c>
      <c r="E437" s="1">
        <v>211</v>
      </c>
      <c r="F437" s="1" t="s">
        <v>15</v>
      </c>
      <c r="G437" s="1">
        <v>48750</v>
      </c>
      <c r="H437" s="1">
        <v>76.171875</v>
      </c>
      <c r="I437" s="1">
        <v>56108.609375</v>
      </c>
      <c r="J437" s="1">
        <v>58914.039843750004</v>
      </c>
      <c r="K437" s="1">
        <v>0.32</v>
      </c>
      <c r="L437" s="1">
        <v>17954.755000000001</v>
      </c>
      <c r="M437" s="2">
        <v>76868.794843750002</v>
      </c>
      <c r="N437" s="2">
        <v>80481.628201406245</v>
      </c>
    </row>
    <row r="438" spans="1:14" x14ac:dyDescent="0.3">
      <c r="A438" s="1" t="s">
        <v>1626</v>
      </c>
      <c r="B438" s="1" t="s">
        <v>1627</v>
      </c>
      <c r="C438" s="1" t="s">
        <v>6011</v>
      </c>
      <c r="D438" s="1">
        <v>140</v>
      </c>
      <c r="E438" s="1">
        <v>56</v>
      </c>
      <c r="F438" s="1" t="s">
        <v>15</v>
      </c>
      <c r="G438" s="1">
        <v>21000</v>
      </c>
      <c r="H438" s="1">
        <v>32.8125</v>
      </c>
      <c r="I438" s="1">
        <v>41323.0625</v>
      </c>
      <c r="J438" s="1">
        <v>43389.215625000004</v>
      </c>
      <c r="K438" s="1">
        <v>0.32</v>
      </c>
      <c r="L438" s="1">
        <v>13223.380000000001</v>
      </c>
      <c r="M438" s="2">
        <v>56612.595625000002</v>
      </c>
      <c r="N438" s="2">
        <v>59273.387619374997</v>
      </c>
    </row>
    <row r="439" spans="1:14" x14ac:dyDescent="0.3">
      <c r="A439" s="1" t="s">
        <v>1629</v>
      </c>
      <c r="B439" s="1" t="s">
        <v>1630</v>
      </c>
      <c r="C439" s="1" t="s">
        <v>6011</v>
      </c>
      <c r="D439" s="1">
        <v>540</v>
      </c>
      <c r="E439" s="1">
        <v>185</v>
      </c>
      <c r="F439" s="1" t="s">
        <v>15</v>
      </c>
      <c r="G439" s="1">
        <v>81000</v>
      </c>
      <c r="H439" s="1">
        <v>126.5625</v>
      </c>
      <c r="I439" s="1">
        <v>73291.8125</v>
      </c>
      <c r="J439" s="1">
        <v>76956.403124999997</v>
      </c>
      <c r="K439" s="1">
        <v>0.32</v>
      </c>
      <c r="L439" s="1">
        <v>23453.38</v>
      </c>
      <c r="M439" s="2">
        <v>100409.783125</v>
      </c>
      <c r="N439" s="2">
        <v>105129.042931875</v>
      </c>
    </row>
    <row r="440" spans="1:14" x14ac:dyDescent="0.3">
      <c r="A440" s="1" t="s">
        <v>1631</v>
      </c>
      <c r="B440" s="1" t="s">
        <v>1632</v>
      </c>
      <c r="C440" s="1" t="s">
        <v>6025</v>
      </c>
      <c r="D440" s="1">
        <v>11953</v>
      </c>
      <c r="E440" s="1">
        <v>2978</v>
      </c>
      <c r="F440" s="1" t="s">
        <v>9</v>
      </c>
      <c r="G440" s="1">
        <v>1792950</v>
      </c>
      <c r="H440" s="1">
        <v>2801.484375</v>
      </c>
      <c r="I440" s="1">
        <v>985440.171875</v>
      </c>
      <c r="J440" s="1">
        <v>1034712.1804687501</v>
      </c>
      <c r="K440" s="1">
        <v>0.32</v>
      </c>
      <c r="L440" s="1">
        <v>315340.85499999998</v>
      </c>
      <c r="M440" s="2">
        <v>1350053.0354687502</v>
      </c>
      <c r="N440" s="2">
        <v>1413505.5281357814</v>
      </c>
    </row>
    <row r="441" spans="1:14" x14ac:dyDescent="0.3">
      <c r="A441" s="1" t="s">
        <v>1634</v>
      </c>
      <c r="B441" s="1" t="s">
        <v>1635</v>
      </c>
      <c r="C441" s="1" t="s">
        <v>6023</v>
      </c>
      <c r="D441" s="1">
        <v>2500</v>
      </c>
      <c r="E441" s="1">
        <v>584</v>
      </c>
      <c r="F441" s="1" t="s">
        <v>102</v>
      </c>
      <c r="G441" s="1">
        <v>375000</v>
      </c>
      <c r="H441" s="1">
        <v>585.9375</v>
      </c>
      <c r="I441" s="1">
        <v>229938.6875</v>
      </c>
      <c r="J441" s="1">
        <v>241435.62187500001</v>
      </c>
      <c r="K441" s="1">
        <v>0</v>
      </c>
      <c r="L441" s="1">
        <v>0</v>
      </c>
      <c r="M441" s="2">
        <v>241435.62187500001</v>
      </c>
      <c r="N441" s="2">
        <v>252783.09610312499</v>
      </c>
    </row>
    <row r="442" spans="1:14" x14ac:dyDescent="0.3">
      <c r="A442" s="1" t="s">
        <v>1639</v>
      </c>
      <c r="B442" s="1" t="s">
        <v>1640</v>
      </c>
      <c r="C442" s="1" t="s">
        <v>6034</v>
      </c>
      <c r="D442" s="1">
        <v>317</v>
      </c>
      <c r="E442" s="1">
        <v>96</v>
      </c>
      <c r="F442" s="1" t="s">
        <v>15</v>
      </c>
      <c r="G442" s="1">
        <v>47550</v>
      </c>
      <c r="H442" s="1">
        <v>74.296875</v>
      </c>
      <c r="I442" s="1">
        <v>55469.234375</v>
      </c>
      <c r="J442" s="1">
        <v>58242.696093750004</v>
      </c>
      <c r="K442" s="1">
        <v>0.32</v>
      </c>
      <c r="L442" s="1">
        <v>17750.154999999999</v>
      </c>
      <c r="M442" s="2">
        <v>75992.85109375001</v>
      </c>
      <c r="N442" s="2">
        <v>79564.515095156254</v>
      </c>
    </row>
    <row r="443" spans="1:14" x14ac:dyDescent="0.3">
      <c r="A443" s="1" t="s">
        <v>1643</v>
      </c>
      <c r="B443" s="1" t="s">
        <v>1644</v>
      </c>
      <c r="C443" s="1" t="s">
        <v>6011</v>
      </c>
      <c r="D443" s="1">
        <v>752</v>
      </c>
      <c r="E443" s="1">
        <v>172</v>
      </c>
      <c r="F443" s="1" t="s">
        <v>15</v>
      </c>
      <c r="G443" s="1">
        <v>112800</v>
      </c>
      <c r="H443" s="1">
        <v>176.25</v>
      </c>
      <c r="I443" s="1">
        <v>90235.25</v>
      </c>
      <c r="J443" s="1">
        <v>94747.012499999997</v>
      </c>
      <c r="K443" s="1">
        <v>0.32</v>
      </c>
      <c r="L443" s="1">
        <v>28875.279999999999</v>
      </c>
      <c r="M443" s="2">
        <v>123622.2925</v>
      </c>
      <c r="N443" s="2">
        <v>129432.54024749999</v>
      </c>
    </row>
    <row r="444" spans="1:14" x14ac:dyDescent="0.3">
      <c r="A444" s="1" t="s">
        <v>1645</v>
      </c>
      <c r="B444" s="1" t="s">
        <v>1646</v>
      </c>
      <c r="C444" s="1" t="s">
        <v>6027</v>
      </c>
      <c r="D444" s="1">
        <v>55</v>
      </c>
      <c r="E444" s="1">
        <v>17</v>
      </c>
      <c r="F444" s="1" t="s">
        <v>15</v>
      </c>
      <c r="G444" s="1">
        <v>8250</v>
      </c>
      <c r="H444" s="1">
        <v>12.890625</v>
      </c>
      <c r="I444" s="1">
        <v>34529.703125</v>
      </c>
      <c r="J444" s="1">
        <v>36256.188281250004</v>
      </c>
      <c r="K444" s="1">
        <v>0.3</v>
      </c>
      <c r="L444" s="1">
        <v>10358.910937499999</v>
      </c>
      <c r="M444" s="2">
        <v>46615.099218750001</v>
      </c>
      <c r="N444" s="2">
        <v>48806.008882031245</v>
      </c>
    </row>
    <row r="445" spans="1:14" x14ac:dyDescent="0.3">
      <c r="A445" s="1" t="s">
        <v>1649</v>
      </c>
      <c r="B445" s="1" t="s">
        <v>1650</v>
      </c>
      <c r="C445" s="1" t="s">
        <v>6024</v>
      </c>
      <c r="D445" s="1">
        <v>1525</v>
      </c>
      <c r="E445" s="1">
        <v>554</v>
      </c>
      <c r="F445" s="1" t="s">
        <v>9</v>
      </c>
      <c r="G445" s="1">
        <v>228750</v>
      </c>
      <c r="H445" s="1">
        <v>357.421875</v>
      </c>
      <c r="I445" s="1">
        <v>152014.859375</v>
      </c>
      <c r="J445" s="1">
        <v>159615.60234375001</v>
      </c>
      <c r="K445" s="1">
        <v>0</v>
      </c>
      <c r="L445" s="1">
        <v>0</v>
      </c>
      <c r="M445" s="2">
        <v>159615.60234375001</v>
      </c>
      <c r="N445" s="2">
        <v>167117.53565390626</v>
      </c>
    </row>
    <row r="446" spans="1:14" x14ac:dyDescent="0.3">
      <c r="A446" s="1" t="s">
        <v>1653</v>
      </c>
      <c r="B446" s="1" t="s">
        <v>1654</v>
      </c>
      <c r="C446" s="1" t="s">
        <v>6039</v>
      </c>
      <c r="D446" s="1">
        <v>125</v>
      </c>
      <c r="E446" s="1">
        <v>71</v>
      </c>
      <c r="F446" s="1" t="s">
        <v>15</v>
      </c>
      <c r="G446" s="1">
        <v>18750</v>
      </c>
      <c r="H446" s="1">
        <v>29.296875</v>
      </c>
      <c r="I446" s="1">
        <v>40124.234375</v>
      </c>
      <c r="J446" s="1">
        <v>42130.446093750004</v>
      </c>
      <c r="K446" s="1">
        <v>0.3</v>
      </c>
      <c r="L446" s="1">
        <v>12037.270312499999</v>
      </c>
      <c r="M446" s="2">
        <v>54167.716406250001</v>
      </c>
      <c r="N446" s="2">
        <v>56713.599077343744</v>
      </c>
    </row>
    <row r="447" spans="1:14" x14ac:dyDescent="0.3">
      <c r="A447" s="1" t="s">
        <v>1655</v>
      </c>
      <c r="B447" s="1" t="s">
        <v>1656</v>
      </c>
      <c r="C447" s="1" t="s">
        <v>6039</v>
      </c>
      <c r="D447" s="1">
        <v>225</v>
      </c>
      <c r="E447" s="1">
        <v>73</v>
      </c>
      <c r="G447" s="1">
        <v>33750</v>
      </c>
      <c r="H447" s="1">
        <v>52.734375</v>
      </c>
      <c r="I447" s="1">
        <v>48116.421875</v>
      </c>
      <c r="J447" s="1">
        <v>50522.242968750004</v>
      </c>
      <c r="K447" s="1">
        <v>0.3</v>
      </c>
      <c r="L447" s="1">
        <v>14434.926562499999</v>
      </c>
      <c r="M447" s="2">
        <v>64957.169531250001</v>
      </c>
      <c r="N447" s="2">
        <v>68010.156499218749</v>
      </c>
    </row>
    <row r="448" spans="1:14" x14ac:dyDescent="0.3">
      <c r="A448" s="1" t="s">
        <v>1660</v>
      </c>
      <c r="B448" s="1" t="s">
        <v>1661</v>
      </c>
      <c r="C448" s="1" t="s">
        <v>6025</v>
      </c>
      <c r="D448" s="1">
        <v>330</v>
      </c>
      <c r="E448" s="1">
        <v>244</v>
      </c>
      <c r="F448" s="1" t="s">
        <v>9</v>
      </c>
      <c r="G448" s="1">
        <v>49500</v>
      </c>
      <c r="H448" s="1">
        <v>77.34375</v>
      </c>
      <c r="I448" s="1">
        <v>56508.21875</v>
      </c>
      <c r="J448" s="1">
        <v>59333.629687500004</v>
      </c>
      <c r="K448" s="1">
        <v>0.32</v>
      </c>
      <c r="L448" s="1">
        <v>18082.63</v>
      </c>
      <c r="M448" s="2">
        <v>77416.259687500002</v>
      </c>
      <c r="N448" s="2">
        <v>81054.823892812492</v>
      </c>
    </row>
    <row r="449" spans="1:14" x14ac:dyDescent="0.3">
      <c r="A449" s="1" t="s">
        <v>1663</v>
      </c>
      <c r="B449" s="1" t="s">
        <v>1664</v>
      </c>
      <c r="C449" s="1" t="s">
        <v>6040</v>
      </c>
      <c r="D449" s="1">
        <v>120</v>
      </c>
      <c r="E449" s="1">
        <v>66</v>
      </c>
      <c r="F449" s="1" t="s">
        <v>15</v>
      </c>
      <c r="G449" s="1">
        <v>18000</v>
      </c>
      <c r="H449" s="1">
        <v>28.125</v>
      </c>
      <c r="I449" s="1">
        <v>39724.625</v>
      </c>
      <c r="J449" s="1">
        <v>41710.856250000004</v>
      </c>
      <c r="K449" s="1">
        <v>0</v>
      </c>
      <c r="L449" s="1">
        <v>0</v>
      </c>
      <c r="M449" s="2">
        <v>41710.856250000004</v>
      </c>
      <c r="N449" s="2">
        <v>43671.266493750001</v>
      </c>
    </row>
    <row r="450" spans="1:14" x14ac:dyDescent="0.3">
      <c r="A450" s="1" t="s">
        <v>1673</v>
      </c>
      <c r="B450" s="1" t="s">
        <v>1674</v>
      </c>
      <c r="C450" s="1" t="s">
        <v>6011</v>
      </c>
      <c r="D450" s="1">
        <v>345</v>
      </c>
      <c r="E450" s="1">
        <v>95</v>
      </c>
      <c r="F450" s="1" t="s">
        <v>15</v>
      </c>
      <c r="G450" s="1">
        <v>51750</v>
      </c>
      <c r="H450" s="1">
        <v>80.859375</v>
      </c>
      <c r="I450" s="1">
        <v>57707.046875</v>
      </c>
      <c r="J450" s="1">
        <v>60592.399218750004</v>
      </c>
      <c r="K450" s="1">
        <v>0.32</v>
      </c>
      <c r="L450" s="1">
        <v>18466.255000000001</v>
      </c>
      <c r="M450" s="2">
        <v>79058.654218750002</v>
      </c>
      <c r="N450" s="2">
        <v>82774.410967031246</v>
      </c>
    </row>
    <row r="451" spans="1:14" x14ac:dyDescent="0.3">
      <c r="A451" s="1" t="s">
        <v>1679</v>
      </c>
      <c r="B451" s="1" t="s">
        <v>1680</v>
      </c>
      <c r="C451" s="1" t="s">
        <v>6007</v>
      </c>
      <c r="D451" s="1">
        <v>82</v>
      </c>
      <c r="E451" s="1">
        <v>63</v>
      </c>
      <c r="F451" s="1" t="s">
        <v>9</v>
      </c>
      <c r="G451" s="1">
        <v>12300</v>
      </c>
      <c r="H451" s="1">
        <v>19.21875</v>
      </c>
      <c r="I451" s="1">
        <v>36687.59375</v>
      </c>
      <c r="J451" s="1">
        <v>38521.973437500004</v>
      </c>
      <c r="K451" s="1">
        <v>0</v>
      </c>
      <c r="L451" s="1">
        <v>0</v>
      </c>
      <c r="M451" s="2">
        <v>38521.973437500004</v>
      </c>
      <c r="N451" s="2">
        <v>40332.5061890625</v>
      </c>
    </row>
    <row r="452" spans="1:14" x14ac:dyDescent="0.3">
      <c r="A452" s="1" t="s">
        <v>1685</v>
      </c>
      <c r="B452" s="1" t="s">
        <v>1686</v>
      </c>
      <c r="C452" s="1" t="s">
        <v>6036</v>
      </c>
      <c r="D452" s="1">
        <v>70</v>
      </c>
      <c r="E452" s="1">
        <v>21</v>
      </c>
      <c r="G452" s="1">
        <v>10500</v>
      </c>
      <c r="H452" s="1">
        <v>16.40625</v>
      </c>
      <c r="I452" s="1">
        <v>35728.53125</v>
      </c>
      <c r="J452" s="1">
        <v>37514.957812500004</v>
      </c>
      <c r="K452" s="1">
        <v>0</v>
      </c>
      <c r="L452" s="1">
        <v>0</v>
      </c>
      <c r="M452" s="2">
        <v>37514.957812500004</v>
      </c>
      <c r="N452" s="2">
        <v>39278.160829687506</v>
      </c>
    </row>
    <row r="453" spans="1:14" x14ac:dyDescent="0.3">
      <c r="A453" s="1" t="s">
        <v>1694</v>
      </c>
      <c r="B453" s="1" t="s">
        <v>1695</v>
      </c>
      <c r="C453" s="1" t="s">
        <v>6007</v>
      </c>
      <c r="D453" s="1">
        <v>73</v>
      </c>
      <c r="E453" s="1">
        <v>22</v>
      </c>
      <c r="G453" s="1">
        <v>10950</v>
      </c>
      <c r="H453" s="1">
        <v>17.109375</v>
      </c>
      <c r="I453" s="1">
        <v>35968.296875</v>
      </c>
      <c r="J453" s="1">
        <v>37766.711718750004</v>
      </c>
      <c r="K453" s="1">
        <v>0</v>
      </c>
      <c r="L453" s="1">
        <v>0</v>
      </c>
      <c r="M453" s="2">
        <v>37766.711718750004</v>
      </c>
      <c r="N453" s="2">
        <v>39541.747169531249</v>
      </c>
    </row>
    <row r="454" spans="1:14" x14ac:dyDescent="0.3">
      <c r="A454" s="1" t="s">
        <v>1696</v>
      </c>
      <c r="B454" s="1" t="s">
        <v>1697</v>
      </c>
      <c r="C454" s="1" t="s">
        <v>6019</v>
      </c>
      <c r="D454" s="1">
        <v>315</v>
      </c>
      <c r="E454" s="1">
        <v>98</v>
      </c>
      <c r="F454" s="1" t="s">
        <v>15</v>
      </c>
      <c r="G454" s="1">
        <v>47250</v>
      </c>
      <c r="H454" s="1">
        <v>73.828125</v>
      </c>
      <c r="I454" s="1">
        <v>55309.390625</v>
      </c>
      <c r="J454" s="1">
        <v>58074.860156250004</v>
      </c>
      <c r="K454" s="1">
        <v>0.3</v>
      </c>
      <c r="L454" s="1">
        <v>16592.817187500001</v>
      </c>
      <c r="M454" s="2">
        <v>74667.677343750009</v>
      </c>
      <c r="N454" s="2">
        <v>78177.058178906256</v>
      </c>
    </row>
    <row r="455" spans="1:14" x14ac:dyDescent="0.3">
      <c r="A455" s="1" t="s">
        <v>1698</v>
      </c>
      <c r="B455" s="1" t="s">
        <v>1699</v>
      </c>
      <c r="C455" s="1" t="s">
        <v>6034</v>
      </c>
      <c r="D455" s="1">
        <v>300</v>
      </c>
      <c r="E455" s="1">
        <v>90</v>
      </c>
      <c r="F455" s="1" t="s">
        <v>15</v>
      </c>
      <c r="G455" s="1">
        <v>45000</v>
      </c>
      <c r="H455" s="1">
        <v>70.3125</v>
      </c>
      <c r="I455" s="1">
        <v>54110.5625</v>
      </c>
      <c r="J455" s="1">
        <v>56816.090625000004</v>
      </c>
      <c r="K455" s="1">
        <v>0.32</v>
      </c>
      <c r="L455" s="1">
        <v>17315.38</v>
      </c>
      <c r="M455" s="2">
        <v>74131.470625000002</v>
      </c>
      <c r="N455" s="2">
        <v>77615.649744374998</v>
      </c>
    </row>
    <row r="456" spans="1:14" x14ac:dyDescent="0.3">
      <c r="A456" s="1" t="s">
        <v>1701</v>
      </c>
      <c r="B456" s="1" t="s">
        <v>1702</v>
      </c>
      <c r="C456" s="1" t="s">
        <v>5996</v>
      </c>
      <c r="D456" s="1">
        <v>120</v>
      </c>
      <c r="E456" s="1">
        <v>86</v>
      </c>
      <c r="F456" s="1" t="s">
        <v>9</v>
      </c>
      <c r="G456" s="1">
        <v>18000</v>
      </c>
      <c r="H456" s="1">
        <v>28.125</v>
      </c>
      <c r="I456" s="1">
        <v>39724.625</v>
      </c>
      <c r="J456" s="1">
        <v>41710.856250000004</v>
      </c>
      <c r="K456" s="1">
        <v>0</v>
      </c>
      <c r="L456" s="1">
        <v>0</v>
      </c>
      <c r="M456" s="2">
        <v>41710.856250000004</v>
      </c>
      <c r="N456" s="2">
        <v>43671.266493750001</v>
      </c>
    </row>
    <row r="457" spans="1:14" x14ac:dyDescent="0.3">
      <c r="A457" s="1" t="s">
        <v>1703</v>
      </c>
      <c r="B457" s="1" t="s">
        <v>1704</v>
      </c>
      <c r="C457" s="1" t="s">
        <v>5996</v>
      </c>
      <c r="D457" s="1">
        <v>40</v>
      </c>
      <c r="E457" s="1">
        <v>17</v>
      </c>
      <c r="F457" s="1" t="s">
        <v>9</v>
      </c>
      <c r="G457" s="1">
        <v>6000</v>
      </c>
      <c r="H457" s="1">
        <v>9.375</v>
      </c>
      <c r="I457" s="1">
        <v>33330.875</v>
      </c>
      <c r="J457" s="1">
        <v>34997.418750000004</v>
      </c>
      <c r="K457" s="1">
        <v>0</v>
      </c>
      <c r="L457" s="1">
        <v>0</v>
      </c>
      <c r="M457" s="2">
        <v>34997.418750000004</v>
      </c>
      <c r="N457" s="2">
        <v>36642.297431250001</v>
      </c>
    </row>
    <row r="458" spans="1:14" x14ac:dyDescent="0.3">
      <c r="A458" s="1" t="s">
        <v>1709</v>
      </c>
      <c r="B458" s="1" t="s">
        <v>1710</v>
      </c>
      <c r="C458" s="1" t="s">
        <v>6046</v>
      </c>
      <c r="D458" s="1">
        <v>3275</v>
      </c>
      <c r="E458" s="1">
        <v>1085</v>
      </c>
      <c r="F458" s="1" t="s">
        <v>9</v>
      </c>
      <c r="G458" s="1">
        <v>491250</v>
      </c>
      <c r="H458" s="1">
        <v>767.578125</v>
      </c>
      <c r="I458" s="1">
        <v>291878.140625</v>
      </c>
      <c r="J458" s="1">
        <v>306472.04765625001</v>
      </c>
      <c r="K458" s="1">
        <v>0.32</v>
      </c>
      <c r="L458" s="1">
        <v>93401.005000000005</v>
      </c>
      <c r="M458" s="2">
        <v>399873.05265625002</v>
      </c>
      <c r="N458" s="2">
        <v>418667.08613109373</v>
      </c>
    </row>
    <row r="459" spans="1:14" x14ac:dyDescent="0.3">
      <c r="A459" s="1" t="s">
        <v>1711</v>
      </c>
      <c r="B459" s="1" t="s">
        <v>1712</v>
      </c>
      <c r="C459" s="1" t="s">
        <v>6011</v>
      </c>
      <c r="D459" s="1">
        <v>7000</v>
      </c>
      <c r="E459" s="1">
        <v>1952</v>
      </c>
      <c r="F459" s="1" t="s">
        <v>9</v>
      </c>
      <c r="G459" s="1">
        <v>1050000</v>
      </c>
      <c r="H459" s="1">
        <v>1640.625</v>
      </c>
      <c r="I459" s="1">
        <v>589587.125</v>
      </c>
      <c r="J459" s="1">
        <v>619066.48125000007</v>
      </c>
      <c r="K459" s="1">
        <v>0.32</v>
      </c>
      <c r="L459" s="1">
        <v>188667.88</v>
      </c>
      <c r="M459" s="2">
        <v>807734.36125000007</v>
      </c>
      <c r="N459" s="2">
        <v>845697.87622874998</v>
      </c>
    </row>
    <row r="460" spans="1:14" x14ac:dyDescent="0.3">
      <c r="A460" s="1" t="s">
        <v>1715</v>
      </c>
      <c r="B460" s="1" t="s">
        <v>1716</v>
      </c>
      <c r="C460" s="1" t="s">
        <v>6019</v>
      </c>
      <c r="D460" s="1">
        <v>57</v>
      </c>
      <c r="E460" s="1">
        <v>37</v>
      </c>
      <c r="F460" s="1" t="s">
        <v>15</v>
      </c>
      <c r="G460" s="1">
        <v>8550</v>
      </c>
      <c r="H460" s="1">
        <v>13.359375</v>
      </c>
      <c r="I460" s="1">
        <v>34689.546875</v>
      </c>
      <c r="J460" s="1">
        <v>36424.024218750004</v>
      </c>
      <c r="K460" s="1">
        <v>0.3</v>
      </c>
      <c r="L460" s="1">
        <v>10406.864062499999</v>
      </c>
      <c r="M460" s="2">
        <v>46830.888281250001</v>
      </c>
      <c r="N460" s="2">
        <v>49031.940030468752</v>
      </c>
    </row>
    <row r="461" spans="1:14" x14ac:dyDescent="0.3">
      <c r="A461" s="1" t="s">
        <v>1717</v>
      </c>
      <c r="B461" s="1" t="s">
        <v>1718</v>
      </c>
      <c r="C461" s="1" t="s">
        <v>6011</v>
      </c>
      <c r="D461" s="1">
        <v>7691</v>
      </c>
      <c r="E461" s="1">
        <v>1663</v>
      </c>
      <c r="F461" s="1" t="s">
        <v>9</v>
      </c>
      <c r="G461" s="1">
        <v>1153650</v>
      </c>
      <c r="H461" s="1">
        <v>1802.578125</v>
      </c>
      <c r="I461" s="1">
        <v>644813.140625</v>
      </c>
      <c r="J461" s="1">
        <v>677053.79765625007</v>
      </c>
      <c r="K461" s="1">
        <v>0.32</v>
      </c>
      <c r="L461" s="1">
        <v>206340.20500000002</v>
      </c>
      <c r="M461" s="2">
        <v>883394.00265625003</v>
      </c>
      <c r="N461" s="2">
        <v>924913.52078109374</v>
      </c>
    </row>
    <row r="462" spans="1:14" x14ac:dyDescent="0.3">
      <c r="A462" s="1" t="s">
        <v>1721</v>
      </c>
      <c r="B462" s="1" t="s">
        <v>1722</v>
      </c>
      <c r="C462" s="1" t="s">
        <v>6030</v>
      </c>
      <c r="D462" s="1">
        <v>600</v>
      </c>
      <c r="E462" s="1">
        <v>385</v>
      </c>
      <c r="F462" s="1" t="s">
        <v>15</v>
      </c>
      <c r="G462" s="1">
        <v>90000</v>
      </c>
      <c r="H462" s="1">
        <v>140.625</v>
      </c>
      <c r="I462" s="1">
        <v>78087.125</v>
      </c>
      <c r="J462" s="1">
        <v>81991.481249999997</v>
      </c>
      <c r="K462" s="1">
        <v>0</v>
      </c>
      <c r="L462" s="1">
        <v>0</v>
      </c>
      <c r="M462" s="2">
        <v>81991.481249999997</v>
      </c>
      <c r="N462" s="2">
        <v>85845.080868749996</v>
      </c>
    </row>
    <row r="463" spans="1:14" x14ac:dyDescent="0.3">
      <c r="A463" s="1" t="s">
        <v>1726</v>
      </c>
      <c r="B463" s="1" t="s">
        <v>1727</v>
      </c>
      <c r="C463" s="1" t="s">
        <v>6039</v>
      </c>
      <c r="D463" s="1">
        <v>61</v>
      </c>
      <c r="E463" s="1">
        <v>23</v>
      </c>
      <c r="F463" s="1" t="s">
        <v>15</v>
      </c>
      <c r="G463" s="1">
        <v>9150</v>
      </c>
      <c r="H463" s="1">
        <v>14.296875</v>
      </c>
      <c r="I463" s="1">
        <v>35009.234375</v>
      </c>
      <c r="J463" s="1">
        <v>36759.696093750004</v>
      </c>
      <c r="K463" s="1">
        <v>0.3</v>
      </c>
      <c r="L463" s="1">
        <v>10502.770312499999</v>
      </c>
      <c r="M463" s="2">
        <v>47262.466406250001</v>
      </c>
      <c r="N463" s="2">
        <v>49483.80232734375</v>
      </c>
    </row>
    <row r="464" spans="1:14" x14ac:dyDescent="0.3">
      <c r="A464" s="1" t="s">
        <v>1728</v>
      </c>
      <c r="B464" s="1" t="s">
        <v>1729</v>
      </c>
      <c r="C464" s="1" t="s">
        <v>6019</v>
      </c>
      <c r="D464" s="1">
        <v>25</v>
      </c>
      <c r="E464" s="1">
        <v>51</v>
      </c>
      <c r="F464" s="1" t="s">
        <v>15</v>
      </c>
      <c r="G464" s="1">
        <v>3750</v>
      </c>
      <c r="H464" s="1">
        <v>5.859375</v>
      </c>
      <c r="I464" s="1">
        <v>32132.046875</v>
      </c>
      <c r="J464" s="1">
        <v>33738.649218750004</v>
      </c>
      <c r="K464" s="1">
        <v>0.3</v>
      </c>
      <c r="L464" s="1">
        <v>9639.6140624999989</v>
      </c>
      <c r="M464" s="2">
        <v>43378.263281250001</v>
      </c>
      <c r="N464" s="2">
        <v>45417.041655468747</v>
      </c>
    </row>
    <row r="465" spans="1:14" x14ac:dyDescent="0.3">
      <c r="A465" s="1" t="s">
        <v>1730</v>
      </c>
      <c r="B465" s="1" t="s">
        <v>1731</v>
      </c>
      <c r="C465" s="1" t="s">
        <v>6042</v>
      </c>
      <c r="D465" s="1">
        <v>75</v>
      </c>
      <c r="E465" s="1">
        <v>55</v>
      </c>
      <c r="F465" s="1" t="s">
        <v>15</v>
      </c>
      <c r="G465" s="1">
        <v>11250</v>
      </c>
      <c r="H465" s="1">
        <v>17.578125</v>
      </c>
      <c r="I465" s="1">
        <v>36128.140625</v>
      </c>
      <c r="J465" s="1">
        <v>37934.547656250004</v>
      </c>
      <c r="K465" s="1">
        <v>0</v>
      </c>
      <c r="L465" s="1">
        <v>0</v>
      </c>
      <c r="M465" s="2">
        <v>37934.547656250004</v>
      </c>
      <c r="N465" s="2">
        <v>39717.471396093752</v>
      </c>
    </row>
    <row r="466" spans="1:14" x14ac:dyDescent="0.3">
      <c r="A466" s="1" t="s">
        <v>1734</v>
      </c>
      <c r="B466" s="1" t="s">
        <v>1735</v>
      </c>
      <c r="C466" s="1" t="s">
        <v>6007</v>
      </c>
      <c r="D466" s="1">
        <v>45</v>
      </c>
      <c r="E466" s="1">
        <v>16</v>
      </c>
      <c r="G466" s="1">
        <v>6750</v>
      </c>
      <c r="H466" s="1">
        <v>10.546875</v>
      </c>
      <c r="I466" s="1">
        <v>33730.484375</v>
      </c>
      <c r="J466" s="1">
        <v>35417.008593750004</v>
      </c>
      <c r="K466" s="1">
        <v>0</v>
      </c>
      <c r="L466" s="1">
        <v>0</v>
      </c>
      <c r="M466" s="2">
        <v>35417.008593750004</v>
      </c>
      <c r="N466" s="2">
        <v>37081.607997656254</v>
      </c>
    </row>
    <row r="467" spans="1:14" x14ac:dyDescent="0.3">
      <c r="A467" s="1" t="s">
        <v>1736</v>
      </c>
      <c r="B467" s="1" t="s">
        <v>1737</v>
      </c>
      <c r="C467" s="1" t="s">
        <v>6025</v>
      </c>
      <c r="D467" s="1">
        <v>6774</v>
      </c>
      <c r="E467" s="1">
        <v>2050</v>
      </c>
      <c r="F467" s="1" t="s">
        <v>15</v>
      </c>
      <c r="G467" s="1">
        <v>1016100</v>
      </c>
      <c r="H467" s="1">
        <v>1587.65625</v>
      </c>
      <c r="I467" s="1">
        <v>571524.78125</v>
      </c>
      <c r="J467" s="1">
        <v>600101.02031250007</v>
      </c>
      <c r="K467" s="1">
        <v>0.32</v>
      </c>
      <c r="L467" s="1">
        <v>182887.93</v>
      </c>
      <c r="M467" s="2">
        <v>782988.95031250012</v>
      </c>
      <c r="N467" s="2">
        <v>819789.43097718759</v>
      </c>
    </row>
    <row r="468" spans="1:14" x14ac:dyDescent="0.3">
      <c r="A468" s="1" t="s">
        <v>1738</v>
      </c>
      <c r="B468" s="1" t="s">
        <v>1739</v>
      </c>
      <c r="C468" s="1" t="s">
        <v>6024</v>
      </c>
      <c r="D468" s="1">
        <v>6000</v>
      </c>
      <c r="E468" s="1">
        <v>1688</v>
      </c>
      <c r="F468" s="1" t="s">
        <v>9</v>
      </c>
      <c r="G468" s="1">
        <v>900000</v>
      </c>
      <c r="H468" s="1">
        <v>1406.25</v>
      </c>
      <c r="I468" s="1">
        <v>509665.25</v>
      </c>
      <c r="J468" s="1">
        <v>535148.51250000007</v>
      </c>
      <c r="K468" s="1">
        <v>0</v>
      </c>
      <c r="L468" s="1">
        <v>0</v>
      </c>
      <c r="M468" s="2">
        <v>535148.51250000007</v>
      </c>
      <c r="N468" s="2">
        <v>560300.49258750002</v>
      </c>
    </row>
    <row r="469" spans="1:14" x14ac:dyDescent="0.3">
      <c r="A469" s="1" t="s">
        <v>1740</v>
      </c>
      <c r="B469" s="1" t="s">
        <v>1741</v>
      </c>
      <c r="C469" s="1" t="s">
        <v>6012</v>
      </c>
      <c r="D469" s="1">
        <v>250</v>
      </c>
      <c r="E469" s="1">
        <v>85</v>
      </c>
      <c r="F469" s="1" t="s">
        <v>15</v>
      </c>
      <c r="G469" s="1">
        <v>37500</v>
      </c>
      <c r="H469" s="1">
        <v>58.59375</v>
      </c>
      <c r="I469" s="1">
        <v>50114.46875</v>
      </c>
      <c r="J469" s="1">
        <v>52620.192187500004</v>
      </c>
      <c r="K469" s="1">
        <v>0</v>
      </c>
      <c r="L469" s="1">
        <v>0</v>
      </c>
      <c r="M469" s="2">
        <v>52620.192187500004</v>
      </c>
      <c r="N469" s="2">
        <v>55093.341220312504</v>
      </c>
    </row>
    <row r="470" spans="1:14" x14ac:dyDescent="0.3">
      <c r="A470" s="1" t="s">
        <v>1743</v>
      </c>
      <c r="B470" s="1" t="s">
        <v>1744</v>
      </c>
      <c r="C470" s="1" t="s">
        <v>6012</v>
      </c>
      <c r="D470" s="1">
        <v>100</v>
      </c>
      <c r="E470" s="1">
        <v>31</v>
      </c>
      <c r="G470" s="1">
        <v>15000</v>
      </c>
      <c r="H470" s="1">
        <v>23.4375</v>
      </c>
      <c r="I470" s="1">
        <v>38126.1875</v>
      </c>
      <c r="J470" s="1">
        <v>40032.496875000004</v>
      </c>
      <c r="K470" s="1">
        <v>0</v>
      </c>
      <c r="L470" s="1">
        <v>0</v>
      </c>
      <c r="M470" s="2">
        <v>40032.496875000004</v>
      </c>
      <c r="N470" s="2">
        <v>41914.024228125003</v>
      </c>
    </row>
    <row r="471" spans="1:14" x14ac:dyDescent="0.3">
      <c r="A471" s="1" t="s">
        <v>1745</v>
      </c>
      <c r="B471" s="1" t="s">
        <v>1746</v>
      </c>
      <c r="C471" s="1" t="s">
        <v>6036</v>
      </c>
      <c r="D471" s="1">
        <v>121</v>
      </c>
      <c r="E471" s="1">
        <v>50</v>
      </c>
      <c r="G471" s="1">
        <v>18150</v>
      </c>
      <c r="H471" s="1">
        <v>28.359375</v>
      </c>
      <c r="I471" s="1">
        <v>39804.546875</v>
      </c>
      <c r="J471" s="1">
        <v>41794.774218750004</v>
      </c>
      <c r="K471" s="1">
        <v>0</v>
      </c>
      <c r="L471" s="1">
        <v>0</v>
      </c>
      <c r="M471" s="2">
        <v>41794.774218750004</v>
      </c>
      <c r="N471" s="2">
        <v>43759.128607031249</v>
      </c>
    </row>
    <row r="472" spans="1:14" x14ac:dyDescent="0.3">
      <c r="A472" s="1" t="s">
        <v>1747</v>
      </c>
      <c r="B472" s="1" t="s">
        <v>1748</v>
      </c>
      <c r="C472" s="1" t="s">
        <v>6022</v>
      </c>
      <c r="D472" s="1">
        <v>7236</v>
      </c>
      <c r="E472" s="1">
        <v>2526</v>
      </c>
      <c r="F472" s="1" t="s">
        <v>9</v>
      </c>
      <c r="G472" s="1">
        <v>1085400</v>
      </c>
      <c r="H472" s="1">
        <v>1695.9375</v>
      </c>
      <c r="I472" s="1">
        <v>608448.6875</v>
      </c>
      <c r="J472" s="1">
        <v>638871.12187500007</v>
      </c>
      <c r="K472" s="1">
        <v>0.3</v>
      </c>
      <c r="L472" s="1">
        <v>182534.60624999998</v>
      </c>
      <c r="M472" s="2">
        <v>821405.72812500002</v>
      </c>
      <c r="N472" s="2">
        <v>860011.79734687496</v>
      </c>
    </row>
    <row r="473" spans="1:14" x14ac:dyDescent="0.3">
      <c r="A473" s="1" t="s">
        <v>1749</v>
      </c>
      <c r="B473" s="1" t="s">
        <v>1750</v>
      </c>
      <c r="C473" s="1" t="s">
        <v>6033</v>
      </c>
      <c r="D473" s="1">
        <v>325</v>
      </c>
      <c r="E473" s="1">
        <v>28</v>
      </c>
      <c r="F473" s="1" t="s">
        <v>9</v>
      </c>
      <c r="G473" s="1">
        <v>48750</v>
      </c>
      <c r="H473" s="1">
        <v>76.171875</v>
      </c>
      <c r="I473" s="1">
        <v>56108.609375</v>
      </c>
      <c r="J473" s="1">
        <v>58914.039843750004</v>
      </c>
      <c r="K473" s="1">
        <v>0.3</v>
      </c>
      <c r="L473" s="1">
        <v>16832.582812500001</v>
      </c>
      <c r="M473" s="2">
        <v>75746.622656250009</v>
      </c>
      <c r="N473" s="2">
        <v>79306.71392109376</v>
      </c>
    </row>
    <row r="474" spans="1:14" x14ac:dyDescent="0.3">
      <c r="A474" s="1" t="s">
        <v>1751</v>
      </c>
      <c r="B474" s="1" t="s">
        <v>1752</v>
      </c>
      <c r="C474" s="1" t="s">
        <v>6040</v>
      </c>
      <c r="D474" s="1">
        <v>500</v>
      </c>
      <c r="E474" s="1">
        <v>138</v>
      </c>
      <c r="F474" s="1" t="s">
        <v>15</v>
      </c>
      <c r="G474" s="1">
        <v>75000</v>
      </c>
      <c r="H474" s="1">
        <v>117.1875</v>
      </c>
      <c r="I474" s="1">
        <v>70094.9375</v>
      </c>
      <c r="J474" s="1">
        <v>73599.684374999997</v>
      </c>
      <c r="K474" s="1">
        <v>0</v>
      </c>
      <c r="L474" s="1">
        <v>0</v>
      </c>
      <c r="M474" s="2">
        <v>73599.684374999997</v>
      </c>
      <c r="N474" s="2">
        <v>77058.86954062499</v>
      </c>
    </row>
    <row r="475" spans="1:14" x14ac:dyDescent="0.3">
      <c r="A475" s="1" t="s">
        <v>1755</v>
      </c>
      <c r="B475" s="1" t="s">
        <v>1756</v>
      </c>
      <c r="C475" s="1" t="s">
        <v>6045</v>
      </c>
      <c r="D475" s="1">
        <v>225</v>
      </c>
      <c r="E475" s="1">
        <v>100</v>
      </c>
      <c r="F475" s="1" t="s">
        <v>15</v>
      </c>
      <c r="G475" s="1">
        <v>33750</v>
      </c>
      <c r="H475" s="1">
        <v>52.734375</v>
      </c>
      <c r="I475" s="1">
        <v>48116.421875</v>
      </c>
      <c r="J475" s="1">
        <v>50522.242968750004</v>
      </c>
      <c r="K475" s="1">
        <v>0</v>
      </c>
      <c r="L475" s="1">
        <v>0</v>
      </c>
      <c r="M475" s="2">
        <v>50522.242968750004</v>
      </c>
      <c r="N475" s="2">
        <v>52896.788388281253</v>
      </c>
    </row>
    <row r="476" spans="1:14" x14ac:dyDescent="0.3">
      <c r="A476" s="1" t="s">
        <v>1759</v>
      </c>
      <c r="B476" s="1" t="s">
        <v>1760</v>
      </c>
      <c r="C476" s="1" t="s">
        <v>6009</v>
      </c>
      <c r="D476" s="1">
        <v>252</v>
      </c>
      <c r="E476" s="1">
        <v>89</v>
      </c>
      <c r="F476" s="1" t="s">
        <v>15</v>
      </c>
      <c r="G476" s="1">
        <v>37800</v>
      </c>
      <c r="H476" s="1">
        <v>59.0625</v>
      </c>
      <c r="I476" s="1">
        <v>50274.3125</v>
      </c>
      <c r="J476" s="1">
        <v>52788.028125000004</v>
      </c>
      <c r="K476" s="1">
        <v>0</v>
      </c>
      <c r="L476" s="1">
        <v>0</v>
      </c>
      <c r="M476" s="2">
        <v>52788.028125000004</v>
      </c>
      <c r="N476" s="2">
        <v>55269.065446875</v>
      </c>
    </row>
    <row r="477" spans="1:14" x14ac:dyDescent="0.3">
      <c r="A477" s="1" t="s">
        <v>1762</v>
      </c>
      <c r="B477" s="1" t="s">
        <v>1763</v>
      </c>
      <c r="C477" s="1" t="s">
        <v>6019</v>
      </c>
      <c r="D477" s="1">
        <v>206</v>
      </c>
      <c r="E477" s="1">
        <v>17</v>
      </c>
      <c r="G477" s="1">
        <v>30900</v>
      </c>
      <c r="H477" s="1">
        <v>48.28125</v>
      </c>
      <c r="I477" s="1">
        <v>46597.90625</v>
      </c>
      <c r="J477" s="1">
        <v>48927.801562500004</v>
      </c>
      <c r="K477" s="1">
        <v>0.3</v>
      </c>
      <c r="L477" s="1">
        <v>13979.371874999999</v>
      </c>
      <c r="M477" s="2">
        <v>62907.173437500001</v>
      </c>
      <c r="N477" s="2">
        <v>65863.810589062501</v>
      </c>
    </row>
    <row r="478" spans="1:14" x14ac:dyDescent="0.3">
      <c r="A478" s="1" t="s">
        <v>1770</v>
      </c>
      <c r="B478" s="1" t="s">
        <v>1771</v>
      </c>
      <c r="C478" s="1" t="s">
        <v>6020</v>
      </c>
      <c r="D478" s="1">
        <v>5610</v>
      </c>
      <c r="E478" s="1">
        <v>1497</v>
      </c>
      <c r="G478" s="1">
        <v>841500</v>
      </c>
      <c r="H478" s="1">
        <v>1314.84375</v>
      </c>
      <c r="I478" s="1">
        <v>478495.71875</v>
      </c>
      <c r="J478" s="1">
        <v>502420.50468750001</v>
      </c>
      <c r="K478" s="1">
        <v>0.3</v>
      </c>
      <c r="L478" s="1">
        <v>143548.71562499998</v>
      </c>
      <c r="M478" s="2">
        <v>645969.22031250002</v>
      </c>
      <c r="N478" s="2">
        <v>676329.77366718743</v>
      </c>
    </row>
    <row r="479" spans="1:14" x14ac:dyDescent="0.3">
      <c r="A479" s="1" t="s">
        <v>1774</v>
      </c>
      <c r="B479" s="1" t="s">
        <v>1775</v>
      </c>
      <c r="C479" s="1" t="s">
        <v>6037</v>
      </c>
      <c r="D479" s="1">
        <v>2963</v>
      </c>
      <c r="E479" s="1">
        <v>1110</v>
      </c>
      <c r="G479" s="1">
        <v>444450</v>
      </c>
      <c r="H479" s="1">
        <v>694.453125</v>
      </c>
      <c r="I479" s="1">
        <v>266942.515625</v>
      </c>
      <c r="J479" s="1">
        <v>280289.64140625001</v>
      </c>
      <c r="K479" s="1">
        <v>0</v>
      </c>
      <c r="L479" s="1">
        <v>0</v>
      </c>
      <c r="M479" s="2">
        <v>280289.64140625001</v>
      </c>
      <c r="N479" s="2">
        <v>293463.25455234374</v>
      </c>
    </row>
    <row r="480" spans="1:14" x14ac:dyDescent="0.3">
      <c r="A480" s="1" t="s">
        <v>1780</v>
      </c>
      <c r="B480" s="1" t="s">
        <v>1781</v>
      </c>
      <c r="C480" s="1" t="s">
        <v>6002</v>
      </c>
      <c r="D480" s="1">
        <v>6600</v>
      </c>
      <c r="E480" s="1">
        <v>1920</v>
      </c>
      <c r="F480" s="1" t="s">
        <v>9</v>
      </c>
      <c r="G480" s="1">
        <v>990000</v>
      </c>
      <c r="H480" s="1">
        <v>1546.875</v>
      </c>
      <c r="I480" s="1">
        <v>557618.375</v>
      </c>
      <c r="J480" s="1">
        <v>585499.29375000007</v>
      </c>
      <c r="K480" s="1">
        <v>0</v>
      </c>
      <c r="L480" s="1">
        <v>0</v>
      </c>
      <c r="M480" s="2">
        <v>585499.29375000007</v>
      </c>
      <c r="N480" s="2">
        <v>613017.76055625</v>
      </c>
    </row>
    <row r="481" spans="1:14" x14ac:dyDescent="0.3">
      <c r="A481" s="1" t="s">
        <v>1786</v>
      </c>
      <c r="B481" s="1" t="s">
        <v>1787</v>
      </c>
      <c r="C481" s="1" t="s">
        <v>6024</v>
      </c>
      <c r="D481" s="1">
        <v>1970</v>
      </c>
      <c r="E481" s="1">
        <v>1153</v>
      </c>
      <c r="F481" s="1" t="s">
        <v>9</v>
      </c>
      <c r="G481" s="1">
        <v>295500</v>
      </c>
      <c r="H481" s="1">
        <v>461.71875</v>
      </c>
      <c r="I481" s="1">
        <v>187580.09375</v>
      </c>
      <c r="J481" s="1">
        <v>196959.09843750001</v>
      </c>
      <c r="K481" s="1">
        <v>0</v>
      </c>
      <c r="L481" s="1">
        <v>0</v>
      </c>
      <c r="M481" s="2">
        <v>196959.09843750001</v>
      </c>
      <c r="N481" s="2">
        <v>206216.17606406249</v>
      </c>
    </row>
    <row r="482" spans="1:14" x14ac:dyDescent="0.3">
      <c r="A482" s="1" t="s">
        <v>1788</v>
      </c>
      <c r="B482" s="1" t="s">
        <v>1789</v>
      </c>
      <c r="C482" s="1" t="s">
        <v>6002</v>
      </c>
      <c r="D482" s="1">
        <v>190</v>
      </c>
      <c r="E482" s="1">
        <v>68</v>
      </c>
      <c r="F482" s="1" t="s">
        <v>15</v>
      </c>
      <c r="G482" s="1">
        <v>28500</v>
      </c>
      <c r="H482" s="1">
        <v>44.53125</v>
      </c>
      <c r="I482" s="1">
        <v>45319.15625</v>
      </c>
      <c r="J482" s="1">
        <v>47585.114062500004</v>
      </c>
      <c r="K482" s="1">
        <v>0</v>
      </c>
      <c r="L482" s="1">
        <v>0</v>
      </c>
      <c r="M482" s="2">
        <v>47585.114062500004</v>
      </c>
      <c r="N482" s="2">
        <v>49821.614423437502</v>
      </c>
    </row>
    <row r="483" spans="1:14" x14ac:dyDescent="0.3">
      <c r="A483" s="1" t="s">
        <v>1794</v>
      </c>
      <c r="B483" s="1" t="s">
        <v>1795</v>
      </c>
      <c r="C483" s="1" t="s">
        <v>6012</v>
      </c>
      <c r="D483" s="1">
        <v>1637</v>
      </c>
      <c r="E483" s="1">
        <v>496</v>
      </c>
      <c r="G483" s="1">
        <v>245550</v>
      </c>
      <c r="H483" s="1">
        <v>383.671875</v>
      </c>
      <c r="I483" s="1">
        <v>160966.109375</v>
      </c>
      <c r="J483" s="1">
        <v>169014.41484375001</v>
      </c>
      <c r="K483" s="1">
        <v>0</v>
      </c>
      <c r="L483" s="1">
        <v>0</v>
      </c>
      <c r="M483" s="2">
        <v>169014.41484375001</v>
      </c>
      <c r="N483" s="2">
        <v>176958.09234140624</v>
      </c>
    </row>
    <row r="484" spans="1:14" x14ac:dyDescent="0.3">
      <c r="A484" s="1" t="s">
        <v>1796</v>
      </c>
      <c r="B484" s="1" t="s">
        <v>1797</v>
      </c>
      <c r="C484" s="1" t="s">
        <v>6033</v>
      </c>
      <c r="D484" s="1">
        <v>6737</v>
      </c>
      <c r="E484" s="1">
        <v>2600</v>
      </c>
      <c r="F484" s="1" t="s">
        <v>9</v>
      </c>
      <c r="G484" s="1">
        <v>1010550</v>
      </c>
      <c r="H484" s="1">
        <v>1578.984375</v>
      </c>
      <c r="I484" s="1">
        <v>568567.671875</v>
      </c>
      <c r="J484" s="1">
        <v>596996.05546875007</v>
      </c>
      <c r="K484" s="1">
        <v>0.3</v>
      </c>
      <c r="L484" s="1">
        <v>170570.30156249998</v>
      </c>
      <c r="M484" s="2">
        <v>767566.35703125002</v>
      </c>
      <c r="N484" s="2">
        <v>803641.97581171873</v>
      </c>
    </row>
    <row r="485" spans="1:14" x14ac:dyDescent="0.3">
      <c r="A485" s="1" t="s">
        <v>1798</v>
      </c>
      <c r="B485" s="1" t="s">
        <v>1799</v>
      </c>
      <c r="C485" s="1" t="s">
        <v>6041</v>
      </c>
      <c r="D485" s="1">
        <v>2904</v>
      </c>
      <c r="E485" s="1">
        <v>1080</v>
      </c>
      <c r="F485" s="1" t="s">
        <v>9</v>
      </c>
      <c r="G485" s="1">
        <v>435600</v>
      </c>
      <c r="H485" s="1">
        <v>680.625</v>
      </c>
      <c r="I485" s="1">
        <v>262227.125</v>
      </c>
      <c r="J485" s="1">
        <v>275338.48125000001</v>
      </c>
      <c r="K485" s="1">
        <v>0</v>
      </c>
      <c r="L485" s="1">
        <v>0</v>
      </c>
      <c r="M485" s="2">
        <v>275338.48125000001</v>
      </c>
      <c r="N485" s="2">
        <v>288279.38986875</v>
      </c>
    </row>
    <row r="486" spans="1:14" x14ac:dyDescent="0.3">
      <c r="A486" s="1" t="s">
        <v>1805</v>
      </c>
      <c r="B486" s="1" t="s">
        <v>1806</v>
      </c>
      <c r="C486" s="1" t="s">
        <v>6012</v>
      </c>
      <c r="D486" s="1">
        <v>568</v>
      </c>
      <c r="E486" s="1">
        <v>164</v>
      </c>
      <c r="G486" s="1">
        <v>85200</v>
      </c>
      <c r="H486" s="1">
        <v>133.125</v>
      </c>
      <c r="I486" s="1">
        <v>75529.625</v>
      </c>
      <c r="J486" s="1">
        <v>79306.106249999997</v>
      </c>
      <c r="K486" s="1">
        <v>0</v>
      </c>
      <c r="L486" s="1">
        <v>0</v>
      </c>
      <c r="M486" s="2">
        <v>79306.106249999997</v>
      </c>
      <c r="N486" s="2">
        <v>83033.493243749996</v>
      </c>
    </row>
    <row r="487" spans="1:14" x14ac:dyDescent="0.3">
      <c r="A487" s="1" t="s">
        <v>1807</v>
      </c>
      <c r="B487" s="1" t="s">
        <v>1808</v>
      </c>
      <c r="C487" s="1" t="s">
        <v>6025</v>
      </c>
      <c r="D487" s="1">
        <v>25</v>
      </c>
      <c r="E487" s="1">
        <v>20</v>
      </c>
      <c r="F487" s="1" t="s">
        <v>15</v>
      </c>
      <c r="G487" s="1">
        <v>3750</v>
      </c>
      <c r="H487" s="1">
        <v>5.859375</v>
      </c>
      <c r="I487" s="1">
        <v>32132.046875</v>
      </c>
      <c r="J487" s="1">
        <v>33738.649218750004</v>
      </c>
      <c r="K487" s="1">
        <v>0.32</v>
      </c>
      <c r="L487" s="1">
        <v>10282.255000000001</v>
      </c>
      <c r="M487" s="2">
        <v>44020.904218750002</v>
      </c>
      <c r="N487" s="2">
        <v>46089.886717031251</v>
      </c>
    </row>
    <row r="488" spans="1:14" x14ac:dyDescent="0.3">
      <c r="A488" s="1" t="s">
        <v>1809</v>
      </c>
      <c r="B488" s="1" t="s">
        <v>1810</v>
      </c>
      <c r="C488" s="1" t="s">
        <v>6042</v>
      </c>
      <c r="D488" s="1">
        <v>3329</v>
      </c>
      <c r="E488" s="1">
        <v>1378</v>
      </c>
      <c r="F488" s="1" t="s">
        <v>9</v>
      </c>
      <c r="G488" s="1">
        <v>499350</v>
      </c>
      <c r="H488" s="1">
        <v>780.234375</v>
      </c>
      <c r="I488" s="1">
        <v>296193.921875</v>
      </c>
      <c r="J488" s="1">
        <v>311003.61796875001</v>
      </c>
      <c r="K488" s="1">
        <v>0</v>
      </c>
      <c r="L488" s="1">
        <v>0</v>
      </c>
      <c r="M488" s="2">
        <v>311003.61796875001</v>
      </c>
      <c r="N488" s="2">
        <v>325620.78801328124</v>
      </c>
    </row>
    <row r="489" spans="1:14" x14ac:dyDescent="0.3">
      <c r="A489" s="1" t="s">
        <v>1812</v>
      </c>
      <c r="B489" s="1" t="s">
        <v>1813</v>
      </c>
      <c r="C489" s="1" t="s">
        <v>6039</v>
      </c>
      <c r="D489" s="1">
        <v>90</v>
      </c>
      <c r="E489" s="1">
        <v>56</v>
      </c>
      <c r="F489" s="1" t="s">
        <v>15</v>
      </c>
      <c r="G489" s="1">
        <v>13500</v>
      </c>
      <c r="H489" s="1">
        <v>21.09375</v>
      </c>
      <c r="I489" s="1">
        <v>37326.96875</v>
      </c>
      <c r="J489" s="1">
        <v>39193.317187500004</v>
      </c>
      <c r="K489" s="1">
        <v>0.3</v>
      </c>
      <c r="L489" s="1">
        <v>11198.090624999999</v>
      </c>
      <c r="M489" s="2">
        <v>50391.407812500001</v>
      </c>
      <c r="N489" s="2">
        <v>52759.803979687495</v>
      </c>
    </row>
    <row r="490" spans="1:14" x14ac:dyDescent="0.3">
      <c r="A490" s="1" t="s">
        <v>1814</v>
      </c>
      <c r="B490" s="1" t="s">
        <v>1815</v>
      </c>
      <c r="C490" s="1" t="s">
        <v>6044</v>
      </c>
      <c r="D490" s="1">
        <v>67</v>
      </c>
      <c r="E490" s="1">
        <v>25</v>
      </c>
      <c r="F490" s="1" t="s">
        <v>15</v>
      </c>
      <c r="G490" s="1">
        <v>10050</v>
      </c>
      <c r="H490" s="1">
        <v>15.703125</v>
      </c>
      <c r="I490" s="1">
        <v>35488.765625</v>
      </c>
      <c r="J490" s="1">
        <v>37263.203906250004</v>
      </c>
      <c r="K490" s="1">
        <v>0</v>
      </c>
      <c r="L490" s="1">
        <v>0</v>
      </c>
      <c r="M490" s="2">
        <v>37263.203906250004</v>
      </c>
      <c r="N490" s="2">
        <v>39014.574489843755</v>
      </c>
    </row>
    <row r="491" spans="1:14" x14ac:dyDescent="0.3">
      <c r="A491" s="1" t="s">
        <v>1818</v>
      </c>
      <c r="B491" s="1" t="s">
        <v>1819</v>
      </c>
      <c r="C491" s="1" t="s">
        <v>6025</v>
      </c>
      <c r="D491" s="1">
        <v>150</v>
      </c>
      <c r="E491" s="1">
        <v>53</v>
      </c>
      <c r="G491" s="1">
        <v>22500</v>
      </c>
      <c r="H491" s="1">
        <v>35.15625</v>
      </c>
      <c r="I491" s="1">
        <v>42122.28125</v>
      </c>
      <c r="J491" s="1">
        <v>44228.395312500004</v>
      </c>
      <c r="K491" s="1">
        <v>0.32</v>
      </c>
      <c r="L491" s="1">
        <v>13479.130000000001</v>
      </c>
      <c r="M491" s="2">
        <v>57707.525312500002</v>
      </c>
      <c r="N491" s="2">
        <v>60419.779002187497</v>
      </c>
    </row>
    <row r="492" spans="1:14" x14ac:dyDescent="0.3">
      <c r="A492" s="1" t="s">
        <v>1820</v>
      </c>
      <c r="B492" s="1" t="s">
        <v>1821</v>
      </c>
      <c r="C492" s="1" t="s">
        <v>6011</v>
      </c>
      <c r="D492" s="1">
        <v>198</v>
      </c>
      <c r="E492" s="1">
        <v>61</v>
      </c>
      <c r="G492" s="1">
        <v>29700</v>
      </c>
      <c r="H492" s="1">
        <v>46.40625</v>
      </c>
      <c r="I492" s="1">
        <v>45958.53125</v>
      </c>
      <c r="J492" s="1">
        <v>48256.457812500004</v>
      </c>
      <c r="K492" s="1">
        <v>0.32</v>
      </c>
      <c r="L492" s="1">
        <v>14706.73</v>
      </c>
      <c r="M492" s="2">
        <v>62963.187812500008</v>
      </c>
      <c r="N492" s="2">
        <v>65922.457639687505</v>
      </c>
    </row>
    <row r="493" spans="1:14" x14ac:dyDescent="0.3">
      <c r="A493" s="1" t="s">
        <v>1828</v>
      </c>
      <c r="B493" s="1" t="s">
        <v>1829</v>
      </c>
      <c r="C493" s="1" t="s">
        <v>6045</v>
      </c>
      <c r="D493" s="1">
        <v>129</v>
      </c>
      <c r="E493" s="1">
        <v>46</v>
      </c>
      <c r="F493" s="1" t="s">
        <v>15</v>
      </c>
      <c r="G493" s="1">
        <v>19350</v>
      </c>
      <c r="H493" s="1">
        <v>30.234375</v>
      </c>
      <c r="I493" s="1">
        <v>40443.921875</v>
      </c>
      <c r="J493" s="1">
        <v>42466.117968750004</v>
      </c>
      <c r="K493" s="1">
        <v>0</v>
      </c>
      <c r="L493" s="1">
        <v>0</v>
      </c>
      <c r="M493" s="2">
        <v>42466.117968750004</v>
      </c>
      <c r="N493" s="2">
        <v>44462.025513281253</v>
      </c>
    </row>
    <row r="494" spans="1:14" x14ac:dyDescent="0.3">
      <c r="A494" s="1" t="s">
        <v>1834</v>
      </c>
      <c r="B494" s="1" t="s">
        <v>1835</v>
      </c>
      <c r="C494" s="1" t="s">
        <v>6011</v>
      </c>
      <c r="D494" s="1">
        <v>28000</v>
      </c>
      <c r="E494" s="1">
        <v>1077</v>
      </c>
      <c r="F494" s="1" t="s">
        <v>9</v>
      </c>
      <c r="G494" s="1">
        <v>4200000</v>
      </c>
      <c r="H494" s="1">
        <v>6562.5</v>
      </c>
      <c r="I494" s="1">
        <v>2267946.5</v>
      </c>
      <c r="J494" s="1">
        <v>2381343.8250000002</v>
      </c>
      <c r="K494" s="1">
        <v>0.32</v>
      </c>
      <c r="L494" s="1">
        <v>725742.88</v>
      </c>
      <c r="M494" s="2">
        <v>3107086.7050000001</v>
      </c>
      <c r="N494" s="2">
        <v>3253119.7801349997</v>
      </c>
    </row>
    <row r="495" spans="1:14" x14ac:dyDescent="0.3">
      <c r="A495" s="1" t="s">
        <v>1839</v>
      </c>
      <c r="B495" s="1" t="s">
        <v>1840</v>
      </c>
      <c r="C495" s="1" t="s">
        <v>6039</v>
      </c>
      <c r="D495" s="1">
        <v>118</v>
      </c>
      <c r="E495" s="1">
        <v>24</v>
      </c>
      <c r="F495" s="1" t="s">
        <v>15</v>
      </c>
      <c r="G495" s="1">
        <v>17700</v>
      </c>
      <c r="H495" s="1">
        <v>27.65625</v>
      </c>
      <c r="I495" s="1">
        <v>39564.78125</v>
      </c>
      <c r="J495" s="1">
        <v>41543.020312500004</v>
      </c>
      <c r="K495" s="1">
        <v>0.3</v>
      </c>
      <c r="L495" s="1">
        <v>11869.434374999999</v>
      </c>
      <c r="M495" s="2">
        <v>53412.454687500001</v>
      </c>
      <c r="N495" s="2">
        <v>55922.8400578125</v>
      </c>
    </row>
    <row r="496" spans="1:14" x14ac:dyDescent="0.3">
      <c r="A496" s="1" t="s">
        <v>1841</v>
      </c>
      <c r="B496" s="1" t="s">
        <v>1842</v>
      </c>
      <c r="C496" s="1" t="s">
        <v>6046</v>
      </c>
      <c r="D496" s="1">
        <v>187</v>
      </c>
      <c r="E496" s="1">
        <v>106</v>
      </c>
      <c r="G496" s="1">
        <v>28050</v>
      </c>
      <c r="H496" s="1">
        <v>43.828125</v>
      </c>
      <c r="I496" s="1">
        <v>45079.390625</v>
      </c>
      <c r="J496" s="1">
        <v>47333.360156250004</v>
      </c>
      <c r="K496" s="1">
        <v>0.32</v>
      </c>
      <c r="L496" s="1">
        <v>14425.405000000001</v>
      </c>
      <c r="M496" s="2">
        <v>61758.765156250003</v>
      </c>
      <c r="N496" s="2">
        <v>64661.427118593747</v>
      </c>
    </row>
    <row r="497" spans="1:14" x14ac:dyDescent="0.3">
      <c r="A497" s="1" t="s">
        <v>1843</v>
      </c>
      <c r="B497" s="1" t="s">
        <v>1844</v>
      </c>
      <c r="C497" s="1" t="s">
        <v>6028</v>
      </c>
      <c r="D497" s="1">
        <v>500</v>
      </c>
      <c r="E497" s="1">
        <v>25</v>
      </c>
      <c r="F497" s="1" t="s">
        <v>9</v>
      </c>
      <c r="G497" s="1">
        <v>75000</v>
      </c>
      <c r="H497" s="1">
        <v>117.1875</v>
      </c>
      <c r="I497" s="1">
        <v>70094.9375</v>
      </c>
      <c r="J497" s="1">
        <v>73599.684374999997</v>
      </c>
      <c r="K497" s="1">
        <v>0.3</v>
      </c>
      <c r="L497" s="1">
        <v>21028.481250000001</v>
      </c>
      <c r="M497" s="2">
        <v>94628.165624999994</v>
      </c>
      <c r="N497" s="2">
        <v>99075.689409374987</v>
      </c>
    </row>
    <row r="498" spans="1:14" x14ac:dyDescent="0.3">
      <c r="A498" s="1" t="s">
        <v>1847</v>
      </c>
      <c r="B498" s="1" t="s">
        <v>1848</v>
      </c>
      <c r="C498" s="1" t="s">
        <v>6002</v>
      </c>
      <c r="D498" s="1">
        <v>1230</v>
      </c>
      <c r="E498" s="1">
        <v>220</v>
      </c>
      <c r="F498" s="1" t="s">
        <v>15</v>
      </c>
      <c r="G498" s="1">
        <v>184500</v>
      </c>
      <c r="H498" s="1">
        <v>288.28125</v>
      </c>
      <c r="I498" s="1">
        <v>128437.90625</v>
      </c>
      <c r="J498" s="1">
        <v>134859.80156250001</v>
      </c>
      <c r="K498" s="1">
        <v>0</v>
      </c>
      <c r="L498" s="1">
        <v>0</v>
      </c>
      <c r="M498" s="2">
        <v>134859.80156250001</v>
      </c>
      <c r="N498" s="2">
        <v>141198.21223593751</v>
      </c>
    </row>
    <row r="499" spans="1:14" x14ac:dyDescent="0.3">
      <c r="A499" s="1" t="s">
        <v>1849</v>
      </c>
      <c r="B499" s="1" t="s">
        <v>1850</v>
      </c>
      <c r="C499" s="1" t="s">
        <v>6012</v>
      </c>
      <c r="D499" s="1">
        <v>250</v>
      </c>
      <c r="E499" s="1">
        <v>90</v>
      </c>
      <c r="F499" s="1" t="s">
        <v>15</v>
      </c>
      <c r="G499" s="1">
        <v>37500</v>
      </c>
      <c r="H499" s="1">
        <v>58.59375</v>
      </c>
      <c r="I499" s="1">
        <v>50114.46875</v>
      </c>
      <c r="J499" s="1">
        <v>52620.192187500004</v>
      </c>
      <c r="K499" s="1">
        <v>0</v>
      </c>
      <c r="L499" s="1">
        <v>0</v>
      </c>
      <c r="M499" s="2">
        <v>52620.192187500004</v>
      </c>
      <c r="N499" s="2">
        <v>55093.341220312504</v>
      </c>
    </row>
    <row r="500" spans="1:14" x14ac:dyDescent="0.3">
      <c r="A500" s="1" t="s">
        <v>1855</v>
      </c>
      <c r="B500" s="1" t="s">
        <v>1856</v>
      </c>
      <c r="C500" s="1" t="s">
        <v>6048</v>
      </c>
      <c r="D500" s="1">
        <v>200</v>
      </c>
      <c r="E500" s="1">
        <v>70</v>
      </c>
      <c r="F500" s="1" t="s">
        <v>15</v>
      </c>
      <c r="G500" s="1">
        <v>30000</v>
      </c>
      <c r="H500" s="1">
        <v>46.875</v>
      </c>
      <c r="I500" s="1">
        <v>46118.375</v>
      </c>
      <c r="J500" s="1">
        <v>48424.293750000004</v>
      </c>
      <c r="K500" s="1">
        <v>0</v>
      </c>
      <c r="L500" s="1">
        <v>0</v>
      </c>
      <c r="M500" s="2">
        <v>48424.293750000004</v>
      </c>
      <c r="N500" s="2">
        <v>50700.235556250002</v>
      </c>
    </row>
    <row r="501" spans="1:14" x14ac:dyDescent="0.3">
      <c r="A501" s="1" t="s">
        <v>1857</v>
      </c>
      <c r="B501" s="1" t="s">
        <v>1858</v>
      </c>
      <c r="C501" s="1" t="s">
        <v>6036</v>
      </c>
      <c r="D501" s="1">
        <v>75</v>
      </c>
      <c r="E501" s="1">
        <v>40</v>
      </c>
      <c r="F501" s="1" t="s">
        <v>15</v>
      </c>
      <c r="G501" s="1">
        <v>11250</v>
      </c>
      <c r="H501" s="1">
        <v>17.578125</v>
      </c>
      <c r="I501" s="1">
        <v>36128.140625</v>
      </c>
      <c r="J501" s="1">
        <v>37934.547656250004</v>
      </c>
      <c r="K501" s="1">
        <v>0</v>
      </c>
      <c r="L501" s="1">
        <v>0</v>
      </c>
      <c r="M501" s="2">
        <v>37934.547656250004</v>
      </c>
      <c r="N501" s="2">
        <v>39717.471396093752</v>
      </c>
    </row>
    <row r="502" spans="1:14" x14ac:dyDescent="0.3">
      <c r="A502" s="1" t="s">
        <v>1859</v>
      </c>
      <c r="B502" s="1" t="s">
        <v>1860</v>
      </c>
      <c r="C502" s="1" t="s">
        <v>6045</v>
      </c>
      <c r="D502" s="1">
        <v>3240</v>
      </c>
      <c r="E502" s="1">
        <v>1492</v>
      </c>
      <c r="F502" s="1" t="s">
        <v>15</v>
      </c>
      <c r="G502" s="1">
        <v>486000</v>
      </c>
      <c r="H502" s="1">
        <v>759.375</v>
      </c>
      <c r="I502" s="1">
        <v>289080.875</v>
      </c>
      <c r="J502" s="1">
        <v>303534.91875000001</v>
      </c>
      <c r="K502" s="1">
        <v>0</v>
      </c>
      <c r="L502" s="1">
        <v>0</v>
      </c>
      <c r="M502" s="2">
        <v>303534.91875000001</v>
      </c>
      <c r="N502" s="2">
        <v>317801.05993125</v>
      </c>
    </row>
    <row r="503" spans="1:14" x14ac:dyDescent="0.3">
      <c r="A503" s="1" t="s">
        <v>1863</v>
      </c>
      <c r="B503" s="1" t="s">
        <v>1864</v>
      </c>
      <c r="C503" s="1" t="s">
        <v>6039</v>
      </c>
      <c r="D503" s="1">
        <v>60</v>
      </c>
      <c r="E503" s="1">
        <v>16</v>
      </c>
      <c r="F503" s="1" t="s">
        <v>15</v>
      </c>
      <c r="G503" s="1">
        <v>9000</v>
      </c>
      <c r="H503" s="1">
        <v>14.0625</v>
      </c>
      <c r="I503" s="1">
        <v>34929.3125</v>
      </c>
      <c r="J503" s="1">
        <v>36675.778125000004</v>
      </c>
      <c r="K503" s="1">
        <v>0.3</v>
      </c>
      <c r="L503" s="1">
        <v>10478.793749999999</v>
      </c>
      <c r="M503" s="2">
        <v>47154.571875000001</v>
      </c>
      <c r="N503" s="2">
        <v>49370.836753124997</v>
      </c>
    </row>
    <row r="504" spans="1:14" x14ac:dyDescent="0.3">
      <c r="A504" s="1" t="s">
        <v>1866</v>
      </c>
      <c r="B504" s="1" t="s">
        <v>1867</v>
      </c>
      <c r="C504" s="1" t="s">
        <v>6002</v>
      </c>
      <c r="D504" s="1">
        <v>772</v>
      </c>
      <c r="E504" s="1">
        <v>251</v>
      </c>
      <c r="F504" s="1" t="s">
        <v>15</v>
      </c>
      <c r="G504" s="1">
        <v>115800</v>
      </c>
      <c r="H504" s="1">
        <v>180.9375</v>
      </c>
      <c r="I504" s="1">
        <v>91833.6875</v>
      </c>
      <c r="J504" s="1">
        <v>96425.371874999997</v>
      </c>
      <c r="K504" s="1">
        <v>0</v>
      </c>
      <c r="L504" s="1">
        <v>0</v>
      </c>
      <c r="M504" s="2">
        <v>96425.371874999997</v>
      </c>
      <c r="N504" s="2">
        <v>100957.36435312498</v>
      </c>
    </row>
    <row r="505" spans="1:14" x14ac:dyDescent="0.3">
      <c r="A505" s="1" t="s">
        <v>1868</v>
      </c>
      <c r="B505" s="1" t="s">
        <v>1869</v>
      </c>
      <c r="C505" s="1" t="s">
        <v>6030</v>
      </c>
      <c r="D505" s="1">
        <v>40</v>
      </c>
      <c r="E505" s="1">
        <v>16</v>
      </c>
      <c r="F505" s="1" t="s">
        <v>15</v>
      </c>
      <c r="G505" s="1">
        <v>6000</v>
      </c>
      <c r="H505" s="1">
        <v>9.375</v>
      </c>
      <c r="I505" s="1">
        <v>33330.875</v>
      </c>
      <c r="J505" s="1">
        <v>34997.418750000004</v>
      </c>
      <c r="K505" s="1">
        <v>0</v>
      </c>
      <c r="L505" s="1">
        <v>0</v>
      </c>
      <c r="M505" s="2">
        <v>34997.418750000004</v>
      </c>
      <c r="N505" s="2">
        <v>36642.297431250001</v>
      </c>
    </row>
    <row r="506" spans="1:14" x14ac:dyDescent="0.3">
      <c r="A506" s="1" t="s">
        <v>1870</v>
      </c>
      <c r="B506" s="1" t="s">
        <v>1871</v>
      </c>
      <c r="C506" s="1" t="s">
        <v>6040</v>
      </c>
      <c r="D506" s="1">
        <v>75</v>
      </c>
      <c r="E506" s="1">
        <v>31</v>
      </c>
      <c r="F506" s="1" t="s">
        <v>9</v>
      </c>
      <c r="G506" s="1">
        <v>11250</v>
      </c>
      <c r="H506" s="1">
        <v>17.578125</v>
      </c>
      <c r="I506" s="1">
        <v>36128.140625</v>
      </c>
      <c r="J506" s="1">
        <v>37934.547656250004</v>
      </c>
      <c r="K506" s="1">
        <v>0</v>
      </c>
      <c r="L506" s="1">
        <v>0</v>
      </c>
      <c r="M506" s="2">
        <v>37934.547656250004</v>
      </c>
      <c r="N506" s="2">
        <v>39717.471396093752</v>
      </c>
    </row>
    <row r="507" spans="1:14" x14ac:dyDescent="0.3">
      <c r="A507" s="1" t="s">
        <v>1872</v>
      </c>
      <c r="B507" s="1" t="s">
        <v>1873</v>
      </c>
      <c r="C507" s="1" t="s">
        <v>6030</v>
      </c>
      <c r="D507" s="1">
        <v>100</v>
      </c>
      <c r="E507" s="1">
        <v>43</v>
      </c>
      <c r="F507" s="1" t="s">
        <v>9</v>
      </c>
      <c r="G507" s="1">
        <v>15000</v>
      </c>
      <c r="H507" s="1">
        <v>23.4375</v>
      </c>
      <c r="I507" s="1">
        <v>38126.1875</v>
      </c>
      <c r="J507" s="1">
        <v>40032.496875000004</v>
      </c>
      <c r="K507" s="1">
        <v>0</v>
      </c>
      <c r="L507" s="1">
        <v>0</v>
      </c>
      <c r="M507" s="2">
        <v>40032.496875000004</v>
      </c>
      <c r="N507" s="2">
        <v>41914.024228125003</v>
      </c>
    </row>
    <row r="508" spans="1:14" x14ac:dyDescent="0.3">
      <c r="A508" s="1" t="s">
        <v>1874</v>
      </c>
      <c r="B508" s="1" t="s">
        <v>1875</v>
      </c>
      <c r="C508" s="1" t="s">
        <v>6030</v>
      </c>
      <c r="D508" s="1">
        <v>200</v>
      </c>
      <c r="E508" s="1">
        <v>76</v>
      </c>
      <c r="F508" s="1" t="s">
        <v>15</v>
      </c>
      <c r="G508" s="1">
        <v>30000</v>
      </c>
      <c r="H508" s="1">
        <v>46.875</v>
      </c>
      <c r="I508" s="1">
        <v>46118.375</v>
      </c>
      <c r="J508" s="1">
        <v>48424.293750000004</v>
      </c>
      <c r="K508" s="1">
        <v>0</v>
      </c>
      <c r="L508" s="1">
        <v>0</v>
      </c>
      <c r="M508" s="2">
        <v>48424.293750000004</v>
      </c>
      <c r="N508" s="2">
        <v>50700.235556250002</v>
      </c>
    </row>
    <row r="509" spans="1:14" x14ac:dyDescent="0.3">
      <c r="A509" s="1" t="s">
        <v>1876</v>
      </c>
      <c r="B509" s="1" t="s">
        <v>1877</v>
      </c>
      <c r="C509" s="1" t="s">
        <v>6019</v>
      </c>
      <c r="D509" s="1">
        <v>3986</v>
      </c>
      <c r="E509" s="1">
        <v>885</v>
      </c>
      <c r="F509" s="1" t="s">
        <v>9</v>
      </c>
      <c r="G509" s="1">
        <v>597900</v>
      </c>
      <c r="H509" s="1">
        <v>934.21875</v>
      </c>
      <c r="I509" s="1">
        <v>348702.59375</v>
      </c>
      <c r="J509" s="1">
        <v>366137.72343750001</v>
      </c>
      <c r="K509" s="1">
        <v>0.3</v>
      </c>
      <c r="L509" s="1">
        <v>104610.778125</v>
      </c>
      <c r="M509" s="2">
        <v>470748.50156250002</v>
      </c>
      <c r="N509" s="2">
        <v>492873.68113593751</v>
      </c>
    </row>
    <row r="510" spans="1:14" x14ac:dyDescent="0.3">
      <c r="A510" s="1" t="s">
        <v>1879</v>
      </c>
      <c r="B510" s="1" t="s">
        <v>1880</v>
      </c>
      <c r="C510" s="1" t="s">
        <v>6019</v>
      </c>
      <c r="D510" s="1">
        <v>928</v>
      </c>
      <c r="E510" s="1">
        <v>272</v>
      </c>
      <c r="F510" s="1" t="s">
        <v>15</v>
      </c>
      <c r="G510" s="1">
        <v>139200</v>
      </c>
      <c r="H510" s="1">
        <v>217.5</v>
      </c>
      <c r="I510" s="1">
        <v>104301.5</v>
      </c>
      <c r="J510" s="1">
        <v>109516.57500000001</v>
      </c>
      <c r="K510" s="1">
        <v>0.3</v>
      </c>
      <c r="L510" s="1">
        <v>31290.449999999997</v>
      </c>
      <c r="M510" s="2">
        <v>140807.02500000002</v>
      </c>
      <c r="N510" s="2">
        <v>147424.95517500001</v>
      </c>
    </row>
    <row r="511" spans="1:14" x14ac:dyDescent="0.3">
      <c r="A511" s="1" t="s">
        <v>1881</v>
      </c>
      <c r="B511" s="1" t="s">
        <v>1882</v>
      </c>
      <c r="C511" s="1" t="s">
        <v>6033</v>
      </c>
      <c r="D511" s="1">
        <v>304</v>
      </c>
      <c r="E511" s="1">
        <v>92</v>
      </c>
      <c r="G511" s="1">
        <v>45600</v>
      </c>
      <c r="H511" s="1">
        <v>71.25</v>
      </c>
      <c r="I511" s="1">
        <v>54430.25</v>
      </c>
      <c r="J511" s="1">
        <v>57151.762500000004</v>
      </c>
      <c r="K511" s="1">
        <v>0.3</v>
      </c>
      <c r="L511" s="1">
        <v>16329.074999999999</v>
      </c>
      <c r="M511" s="2">
        <v>73480.837500000009</v>
      </c>
      <c r="N511" s="2">
        <v>76934.436862500006</v>
      </c>
    </row>
    <row r="512" spans="1:14" x14ac:dyDescent="0.3">
      <c r="A512" s="1" t="s">
        <v>1886</v>
      </c>
      <c r="B512" s="1" t="s">
        <v>1887</v>
      </c>
      <c r="C512" s="1" t="s">
        <v>6034</v>
      </c>
      <c r="D512" s="1">
        <v>1173</v>
      </c>
      <c r="E512" s="1">
        <v>317</v>
      </c>
      <c r="F512" s="1" t="s">
        <v>9</v>
      </c>
      <c r="G512" s="1">
        <v>175950</v>
      </c>
      <c r="H512" s="1">
        <v>274.921875</v>
      </c>
      <c r="I512" s="1">
        <v>123882.359375</v>
      </c>
      <c r="J512" s="1">
        <v>130076.47734375001</v>
      </c>
      <c r="K512" s="1">
        <v>0.32</v>
      </c>
      <c r="L512" s="1">
        <v>39642.355000000003</v>
      </c>
      <c r="M512" s="2">
        <v>169718.83234375002</v>
      </c>
      <c r="N512" s="2">
        <v>177695.61746390627</v>
      </c>
    </row>
    <row r="513" spans="1:14" x14ac:dyDescent="0.3">
      <c r="A513" s="1" t="s">
        <v>1890</v>
      </c>
      <c r="B513" s="1" t="s">
        <v>1891</v>
      </c>
      <c r="C513" s="1" t="s">
        <v>6042</v>
      </c>
      <c r="D513" s="1">
        <v>75</v>
      </c>
      <c r="E513" s="1">
        <v>30</v>
      </c>
      <c r="F513" s="1" t="s">
        <v>15</v>
      </c>
      <c r="G513" s="1">
        <v>11250</v>
      </c>
      <c r="H513" s="1">
        <v>17.578125</v>
      </c>
      <c r="I513" s="1">
        <v>36128.140625</v>
      </c>
      <c r="J513" s="1">
        <v>37934.547656250004</v>
      </c>
      <c r="K513" s="1">
        <v>0</v>
      </c>
      <c r="L513" s="1">
        <v>0</v>
      </c>
      <c r="M513" s="2">
        <v>37934.547656250004</v>
      </c>
      <c r="N513" s="2">
        <v>39717.471396093752</v>
      </c>
    </row>
    <row r="514" spans="1:14" x14ac:dyDescent="0.3">
      <c r="A514" s="1" t="s">
        <v>1892</v>
      </c>
      <c r="B514" s="1" t="s">
        <v>1893</v>
      </c>
      <c r="C514" s="1" t="s">
        <v>6026</v>
      </c>
      <c r="D514" s="1">
        <v>150</v>
      </c>
      <c r="E514" s="1">
        <v>107</v>
      </c>
      <c r="F514" s="1" t="s">
        <v>9</v>
      </c>
      <c r="G514" s="1">
        <v>22500</v>
      </c>
      <c r="H514" s="1">
        <v>35.15625</v>
      </c>
      <c r="I514" s="1">
        <v>42122.28125</v>
      </c>
      <c r="J514" s="1">
        <v>44228.395312500004</v>
      </c>
      <c r="K514" s="1">
        <v>0.32</v>
      </c>
      <c r="L514" s="1">
        <v>13479.130000000001</v>
      </c>
      <c r="M514" s="2">
        <v>57707.525312500002</v>
      </c>
      <c r="N514" s="2">
        <v>60419.779002187497</v>
      </c>
    </row>
    <row r="515" spans="1:14" x14ac:dyDescent="0.3">
      <c r="A515" s="1" t="s">
        <v>1894</v>
      </c>
      <c r="B515" s="1" t="s">
        <v>1895</v>
      </c>
      <c r="C515" s="1" t="s">
        <v>6030</v>
      </c>
      <c r="D515" s="1">
        <v>148</v>
      </c>
      <c r="E515" s="1">
        <v>37</v>
      </c>
      <c r="F515" s="1" t="s">
        <v>9</v>
      </c>
      <c r="G515" s="1">
        <v>22200</v>
      </c>
      <c r="H515" s="1">
        <v>34.6875</v>
      </c>
      <c r="I515" s="1">
        <v>41962.4375</v>
      </c>
      <c r="J515" s="1">
        <v>44060.559375000004</v>
      </c>
      <c r="K515" s="1">
        <v>0</v>
      </c>
      <c r="L515" s="1">
        <v>0</v>
      </c>
      <c r="M515" s="2">
        <v>44060.559375000004</v>
      </c>
      <c r="N515" s="2">
        <v>46131.405665625003</v>
      </c>
    </row>
    <row r="516" spans="1:14" x14ac:dyDescent="0.3">
      <c r="A516" s="1" t="s">
        <v>1902</v>
      </c>
      <c r="B516" s="1" t="s">
        <v>1903</v>
      </c>
      <c r="C516" s="1" t="s">
        <v>6033</v>
      </c>
      <c r="D516" s="1">
        <v>5792</v>
      </c>
      <c r="E516" s="1">
        <v>2190</v>
      </c>
      <c r="F516" s="1" t="s">
        <v>9</v>
      </c>
      <c r="G516" s="1">
        <v>868800</v>
      </c>
      <c r="H516" s="1">
        <v>1357.5</v>
      </c>
      <c r="I516" s="1">
        <v>493041.5</v>
      </c>
      <c r="J516" s="1">
        <v>517693.57500000001</v>
      </c>
      <c r="K516" s="1">
        <v>0.3</v>
      </c>
      <c r="L516" s="1">
        <v>147912.44999999998</v>
      </c>
      <c r="M516" s="2">
        <v>665606.02500000002</v>
      </c>
      <c r="N516" s="2">
        <v>696889.50817499997</v>
      </c>
    </row>
    <row r="517" spans="1:14" x14ac:dyDescent="0.3">
      <c r="A517" s="1" t="s">
        <v>1905</v>
      </c>
      <c r="B517" s="1" t="s">
        <v>1906</v>
      </c>
      <c r="C517" s="1" t="s">
        <v>6040</v>
      </c>
      <c r="D517" s="1">
        <v>148</v>
      </c>
      <c r="E517" s="1">
        <v>53</v>
      </c>
      <c r="F517" s="1" t="s">
        <v>15</v>
      </c>
      <c r="G517" s="1">
        <v>22200</v>
      </c>
      <c r="H517" s="1">
        <v>34.6875</v>
      </c>
      <c r="I517" s="1">
        <v>41962.4375</v>
      </c>
      <c r="J517" s="1">
        <v>44060.559375000004</v>
      </c>
      <c r="K517" s="1">
        <v>0</v>
      </c>
      <c r="L517" s="1">
        <v>0</v>
      </c>
      <c r="M517" s="2">
        <v>44060.559375000004</v>
      </c>
      <c r="N517" s="2">
        <v>46131.405665625003</v>
      </c>
    </row>
    <row r="518" spans="1:14" x14ac:dyDescent="0.3">
      <c r="A518" s="1" t="s">
        <v>1907</v>
      </c>
      <c r="B518" s="1" t="s">
        <v>1908</v>
      </c>
      <c r="C518" s="1" t="s">
        <v>6025</v>
      </c>
      <c r="D518" s="1">
        <v>250</v>
      </c>
      <c r="E518" s="1">
        <v>95</v>
      </c>
      <c r="F518" s="1" t="s">
        <v>15</v>
      </c>
      <c r="G518" s="1">
        <v>37500</v>
      </c>
      <c r="H518" s="1">
        <v>58.59375</v>
      </c>
      <c r="I518" s="1">
        <v>50114.46875</v>
      </c>
      <c r="J518" s="1">
        <v>52620.192187500004</v>
      </c>
      <c r="K518" s="1">
        <v>0.32</v>
      </c>
      <c r="L518" s="1">
        <v>16036.630000000001</v>
      </c>
      <c r="M518" s="2">
        <v>68656.822187500002</v>
      </c>
      <c r="N518" s="2">
        <v>71883.692830312502</v>
      </c>
    </row>
    <row r="519" spans="1:14" x14ac:dyDescent="0.3">
      <c r="A519" s="1" t="s">
        <v>1910</v>
      </c>
      <c r="B519" s="1" t="s">
        <v>1911</v>
      </c>
      <c r="C519" s="1" t="s">
        <v>6007</v>
      </c>
      <c r="D519" s="1">
        <v>94</v>
      </c>
      <c r="E519" s="1">
        <v>50</v>
      </c>
      <c r="F519" s="1" t="s">
        <v>15</v>
      </c>
      <c r="G519" s="1">
        <v>14100</v>
      </c>
      <c r="H519" s="1">
        <v>22.03125</v>
      </c>
      <c r="I519" s="1">
        <v>37646.65625</v>
      </c>
      <c r="J519" s="1">
        <v>39528.989062500004</v>
      </c>
      <c r="K519" s="1">
        <v>0</v>
      </c>
      <c r="L519" s="1">
        <v>0</v>
      </c>
      <c r="M519" s="2">
        <v>39528.989062500004</v>
      </c>
      <c r="N519" s="2">
        <v>41386.851548437502</v>
      </c>
    </row>
    <row r="520" spans="1:14" x14ac:dyDescent="0.3">
      <c r="A520" s="1" t="s">
        <v>1915</v>
      </c>
      <c r="B520" s="1" t="s">
        <v>1916</v>
      </c>
      <c r="C520" s="1" t="s">
        <v>6007</v>
      </c>
      <c r="D520" s="1">
        <v>120</v>
      </c>
      <c r="E520" s="1">
        <v>71</v>
      </c>
      <c r="F520" s="1" t="s">
        <v>9</v>
      </c>
      <c r="G520" s="1">
        <v>18000</v>
      </c>
      <c r="H520" s="1">
        <v>28.125</v>
      </c>
      <c r="I520" s="1">
        <v>39724.625</v>
      </c>
      <c r="J520" s="1">
        <v>41710.856250000004</v>
      </c>
      <c r="K520" s="1">
        <v>0</v>
      </c>
      <c r="L520" s="1">
        <v>0</v>
      </c>
      <c r="M520" s="2">
        <v>41710.856250000004</v>
      </c>
      <c r="N520" s="2">
        <v>43671.266493750001</v>
      </c>
    </row>
    <row r="521" spans="1:14" x14ac:dyDescent="0.3">
      <c r="A521" s="1" t="s">
        <v>1917</v>
      </c>
      <c r="B521" s="1" t="s">
        <v>1918</v>
      </c>
      <c r="C521" s="1" t="s">
        <v>6025</v>
      </c>
      <c r="D521" s="1">
        <v>6507</v>
      </c>
      <c r="E521" s="1">
        <v>1864</v>
      </c>
      <c r="F521" s="1" t="s">
        <v>9</v>
      </c>
      <c r="G521" s="1">
        <v>976050</v>
      </c>
      <c r="H521" s="1">
        <v>1525.078125</v>
      </c>
      <c r="I521" s="1">
        <v>550185.640625</v>
      </c>
      <c r="J521" s="1">
        <v>577694.92265625007</v>
      </c>
      <c r="K521" s="1">
        <v>0.32</v>
      </c>
      <c r="L521" s="1">
        <v>176059.405</v>
      </c>
      <c r="M521" s="2">
        <v>753754.3276562501</v>
      </c>
      <c r="N521" s="2">
        <v>789180.78105609375</v>
      </c>
    </row>
    <row r="522" spans="1:14" x14ac:dyDescent="0.3">
      <c r="A522" s="1" t="s">
        <v>1919</v>
      </c>
      <c r="B522" s="1" t="s">
        <v>1920</v>
      </c>
      <c r="C522" s="1" t="s">
        <v>6007</v>
      </c>
      <c r="D522" s="1">
        <v>149</v>
      </c>
      <c r="E522" s="1">
        <v>45</v>
      </c>
      <c r="F522" s="1" t="s">
        <v>15</v>
      </c>
      <c r="G522" s="1">
        <v>22350</v>
      </c>
      <c r="H522" s="1">
        <v>34.921875</v>
      </c>
      <c r="I522" s="1">
        <v>42042.359375</v>
      </c>
      <c r="J522" s="1">
        <v>44144.477343750004</v>
      </c>
      <c r="K522" s="1">
        <v>0</v>
      </c>
      <c r="L522" s="1">
        <v>0</v>
      </c>
      <c r="M522" s="2">
        <v>44144.477343750004</v>
      </c>
      <c r="N522" s="2">
        <v>46219.267778906251</v>
      </c>
    </row>
    <row r="523" spans="1:14" x14ac:dyDescent="0.3">
      <c r="A523" s="1" t="s">
        <v>1923</v>
      </c>
      <c r="B523" s="1" t="s">
        <v>1924</v>
      </c>
      <c r="C523" s="1" t="s">
        <v>6042</v>
      </c>
      <c r="D523" s="1">
        <v>100</v>
      </c>
      <c r="E523" s="1">
        <v>55</v>
      </c>
      <c r="F523" s="1" t="s">
        <v>15</v>
      </c>
      <c r="G523" s="1">
        <v>15000</v>
      </c>
      <c r="H523" s="1">
        <v>23.4375</v>
      </c>
      <c r="I523" s="1">
        <v>38126.1875</v>
      </c>
      <c r="J523" s="1">
        <v>40032.496875000004</v>
      </c>
      <c r="K523" s="1">
        <v>0</v>
      </c>
      <c r="L523" s="1">
        <v>0</v>
      </c>
      <c r="M523" s="2">
        <v>40032.496875000004</v>
      </c>
      <c r="N523" s="2">
        <v>41914.024228125003</v>
      </c>
    </row>
    <row r="524" spans="1:14" x14ac:dyDescent="0.3">
      <c r="A524" s="1" t="s">
        <v>1927</v>
      </c>
      <c r="B524" s="1" t="s">
        <v>1928</v>
      </c>
      <c r="C524" s="1" t="s">
        <v>6019</v>
      </c>
      <c r="D524" s="1">
        <v>100</v>
      </c>
      <c r="E524" s="1">
        <v>36</v>
      </c>
      <c r="F524" s="1" t="s">
        <v>15</v>
      </c>
      <c r="G524" s="1">
        <v>15000</v>
      </c>
      <c r="H524" s="1">
        <v>23.4375</v>
      </c>
      <c r="I524" s="1">
        <v>38126.1875</v>
      </c>
      <c r="J524" s="1">
        <v>40032.496875000004</v>
      </c>
      <c r="K524" s="1">
        <v>0.3</v>
      </c>
      <c r="L524" s="1">
        <v>11437.856249999999</v>
      </c>
      <c r="M524" s="2">
        <v>51470.353125000001</v>
      </c>
      <c r="N524" s="2">
        <v>53889.459721874999</v>
      </c>
    </row>
    <row r="525" spans="1:14" x14ac:dyDescent="0.3">
      <c r="A525" s="1" t="s">
        <v>1931</v>
      </c>
      <c r="B525" s="1" t="s">
        <v>1932</v>
      </c>
      <c r="C525" s="1" t="s">
        <v>6045</v>
      </c>
      <c r="D525" s="1">
        <v>202</v>
      </c>
      <c r="E525" s="1">
        <v>106</v>
      </c>
      <c r="G525" s="1">
        <v>30300</v>
      </c>
      <c r="H525" s="1">
        <v>47.34375</v>
      </c>
      <c r="I525" s="1">
        <v>46278.21875</v>
      </c>
      <c r="J525" s="1">
        <v>48592.129687500004</v>
      </c>
      <c r="K525" s="1">
        <v>0</v>
      </c>
      <c r="L525" s="1">
        <v>0</v>
      </c>
      <c r="M525" s="2">
        <v>48592.129687500004</v>
      </c>
      <c r="N525" s="2">
        <v>50875.959782812504</v>
      </c>
    </row>
    <row r="526" spans="1:14" x14ac:dyDescent="0.3">
      <c r="A526" s="1" t="s">
        <v>1933</v>
      </c>
      <c r="B526" s="1" t="s">
        <v>1934</v>
      </c>
      <c r="C526" s="1" t="s">
        <v>6040</v>
      </c>
      <c r="D526" s="1">
        <v>67</v>
      </c>
      <c r="E526" s="1">
        <v>49</v>
      </c>
      <c r="F526" s="1" t="s">
        <v>15</v>
      </c>
      <c r="G526" s="1">
        <v>10050</v>
      </c>
      <c r="H526" s="1">
        <v>15.703125</v>
      </c>
      <c r="I526" s="1">
        <v>35488.765625</v>
      </c>
      <c r="J526" s="1">
        <v>37263.203906250004</v>
      </c>
      <c r="K526" s="1">
        <v>0</v>
      </c>
      <c r="L526" s="1">
        <v>0</v>
      </c>
      <c r="M526" s="2">
        <v>37263.203906250004</v>
      </c>
      <c r="N526" s="2">
        <v>39014.574489843755</v>
      </c>
    </row>
    <row r="527" spans="1:14" x14ac:dyDescent="0.3">
      <c r="A527" s="1" t="s">
        <v>1935</v>
      </c>
      <c r="B527" s="1" t="s">
        <v>1936</v>
      </c>
      <c r="C527" s="1" t="s">
        <v>6015</v>
      </c>
      <c r="D527" s="1">
        <v>7250</v>
      </c>
      <c r="E527" s="1">
        <v>2951</v>
      </c>
      <c r="F527" s="1" t="s">
        <v>9</v>
      </c>
      <c r="G527" s="1">
        <v>1087500</v>
      </c>
      <c r="H527" s="1">
        <v>1699.21875</v>
      </c>
      <c r="I527" s="1">
        <v>609567.59375</v>
      </c>
      <c r="J527" s="1">
        <v>640045.97343750007</v>
      </c>
      <c r="K527" s="1">
        <v>0</v>
      </c>
      <c r="L527" s="1">
        <v>0</v>
      </c>
      <c r="M527" s="2">
        <v>640045.97343750007</v>
      </c>
      <c r="N527" s="2">
        <v>670128.13418906252</v>
      </c>
    </row>
    <row r="528" spans="1:14" x14ac:dyDescent="0.3">
      <c r="A528" s="1" t="s">
        <v>1937</v>
      </c>
      <c r="B528" s="1" t="s">
        <v>1938</v>
      </c>
      <c r="C528" s="1" t="s">
        <v>6046</v>
      </c>
      <c r="D528" s="1">
        <v>455</v>
      </c>
      <c r="E528" s="1">
        <v>150</v>
      </c>
      <c r="G528" s="1">
        <v>68250</v>
      </c>
      <c r="H528" s="1">
        <v>106.640625</v>
      </c>
      <c r="I528" s="1">
        <v>66498.453125</v>
      </c>
      <c r="J528" s="1">
        <v>69823.375781249997</v>
      </c>
      <c r="K528" s="1">
        <v>0.32</v>
      </c>
      <c r="L528" s="1">
        <v>21279.505000000001</v>
      </c>
      <c r="M528" s="2">
        <v>91102.880781250002</v>
      </c>
      <c r="N528" s="2">
        <v>95384.716177968745</v>
      </c>
    </row>
    <row r="529" spans="1:14" x14ac:dyDescent="0.3">
      <c r="A529" s="1" t="s">
        <v>1939</v>
      </c>
      <c r="B529" s="1" t="s">
        <v>1940</v>
      </c>
      <c r="C529" s="1" t="s">
        <v>6019</v>
      </c>
      <c r="D529" s="1">
        <v>32</v>
      </c>
      <c r="E529" s="1">
        <v>16</v>
      </c>
      <c r="F529" s="1" t="s">
        <v>15</v>
      </c>
      <c r="G529" s="1">
        <v>4800</v>
      </c>
      <c r="H529" s="1">
        <v>7.5</v>
      </c>
      <c r="I529" s="1">
        <v>32691.5</v>
      </c>
      <c r="J529" s="1">
        <v>34326.075000000004</v>
      </c>
      <c r="K529" s="1">
        <v>0.3</v>
      </c>
      <c r="L529" s="1">
        <v>9807.4499999999989</v>
      </c>
      <c r="M529" s="2">
        <v>44133.525000000001</v>
      </c>
      <c r="N529" s="2">
        <v>46207.800674999999</v>
      </c>
    </row>
    <row r="530" spans="1:14" x14ac:dyDescent="0.3">
      <c r="A530" s="1" t="s">
        <v>1941</v>
      </c>
      <c r="B530" s="1" t="s">
        <v>1942</v>
      </c>
      <c r="C530" s="1" t="s">
        <v>6019</v>
      </c>
      <c r="D530" s="1">
        <v>980</v>
      </c>
      <c r="E530" s="1">
        <v>412</v>
      </c>
      <c r="F530" s="1" t="s">
        <v>9</v>
      </c>
      <c r="G530" s="1">
        <v>147000</v>
      </c>
      <c r="H530" s="1">
        <v>229.6875</v>
      </c>
      <c r="I530" s="1">
        <v>108457.4375</v>
      </c>
      <c r="J530" s="1">
        <v>113880.30937500001</v>
      </c>
      <c r="K530" s="1">
        <v>0.3</v>
      </c>
      <c r="L530" s="1">
        <v>32537.231249999997</v>
      </c>
      <c r="M530" s="2">
        <v>146417.54062500002</v>
      </c>
      <c r="N530" s="2">
        <v>153299.16503437501</v>
      </c>
    </row>
    <row r="531" spans="1:14" x14ac:dyDescent="0.3">
      <c r="A531" s="1" t="s">
        <v>1944</v>
      </c>
      <c r="B531" s="1" t="s">
        <v>1945</v>
      </c>
      <c r="C531" s="1" t="s">
        <v>6011</v>
      </c>
      <c r="D531" s="1">
        <v>900</v>
      </c>
      <c r="E531" s="1">
        <v>429</v>
      </c>
      <c r="F531" s="1" t="s">
        <v>15</v>
      </c>
      <c r="G531" s="1">
        <v>135000</v>
      </c>
      <c r="H531" s="1">
        <v>210.9375</v>
      </c>
      <c r="I531" s="1">
        <v>102063.6875</v>
      </c>
      <c r="J531" s="1">
        <v>107166.87187500001</v>
      </c>
      <c r="K531" s="1">
        <v>0.32</v>
      </c>
      <c r="L531" s="1">
        <v>32660.38</v>
      </c>
      <c r="M531" s="2">
        <v>139827.25187500002</v>
      </c>
      <c r="N531" s="2">
        <v>146399.132713125</v>
      </c>
    </row>
    <row r="532" spans="1:14" x14ac:dyDescent="0.3">
      <c r="A532" s="1" t="s">
        <v>1946</v>
      </c>
      <c r="B532" s="1" t="s">
        <v>1947</v>
      </c>
      <c r="C532" s="1" t="s">
        <v>6003</v>
      </c>
      <c r="D532" s="1">
        <v>198</v>
      </c>
      <c r="E532" s="1">
        <v>58</v>
      </c>
      <c r="F532" s="1" t="s">
        <v>9</v>
      </c>
      <c r="G532" s="1">
        <v>29700</v>
      </c>
      <c r="H532" s="1">
        <v>46.40625</v>
      </c>
      <c r="I532" s="1">
        <v>45958.53125</v>
      </c>
      <c r="J532" s="1">
        <v>48256.457812500004</v>
      </c>
      <c r="K532" s="1">
        <v>0</v>
      </c>
      <c r="L532" s="1">
        <v>0</v>
      </c>
      <c r="M532" s="2">
        <v>48256.457812500004</v>
      </c>
      <c r="N532" s="2">
        <v>50524.511329687499</v>
      </c>
    </row>
    <row r="533" spans="1:14" x14ac:dyDescent="0.3">
      <c r="A533" s="1" t="s">
        <v>1948</v>
      </c>
      <c r="B533" s="1" t="s">
        <v>1949</v>
      </c>
      <c r="C533" s="1" t="s">
        <v>6003</v>
      </c>
      <c r="D533" s="1">
        <v>200</v>
      </c>
      <c r="E533" s="1">
        <v>74</v>
      </c>
      <c r="F533" s="1" t="s">
        <v>15</v>
      </c>
      <c r="G533" s="1">
        <v>30000</v>
      </c>
      <c r="H533" s="1">
        <v>46.875</v>
      </c>
      <c r="I533" s="1">
        <v>46118.375</v>
      </c>
      <c r="J533" s="1">
        <v>48424.293750000004</v>
      </c>
      <c r="K533" s="1">
        <v>0</v>
      </c>
      <c r="L533" s="1">
        <v>0</v>
      </c>
      <c r="M533" s="2">
        <v>48424.293750000004</v>
      </c>
      <c r="N533" s="2">
        <v>50700.235556250002</v>
      </c>
    </row>
    <row r="534" spans="1:14" x14ac:dyDescent="0.3">
      <c r="A534" s="1" t="s">
        <v>1952</v>
      </c>
      <c r="B534" s="1" t="s">
        <v>1953</v>
      </c>
      <c r="C534" s="1" t="s">
        <v>6035</v>
      </c>
      <c r="D534" s="1">
        <v>342</v>
      </c>
      <c r="E534" s="1">
        <v>125</v>
      </c>
      <c r="F534" s="1" t="s">
        <v>9</v>
      </c>
      <c r="G534" s="1">
        <v>51300</v>
      </c>
      <c r="H534" s="1">
        <v>80.15625</v>
      </c>
      <c r="I534" s="1">
        <v>57467.28125</v>
      </c>
      <c r="J534" s="1">
        <v>60340.645312500004</v>
      </c>
      <c r="K534" s="1">
        <v>0.3</v>
      </c>
      <c r="L534" s="1">
        <v>17240.184375000001</v>
      </c>
      <c r="M534" s="2">
        <v>77580.829687500009</v>
      </c>
      <c r="N534" s="2">
        <v>81227.128682812501</v>
      </c>
    </row>
    <row r="535" spans="1:14" x14ac:dyDescent="0.3">
      <c r="A535" s="1" t="s">
        <v>1955</v>
      </c>
      <c r="B535" s="1" t="s">
        <v>1956</v>
      </c>
      <c r="C535" s="1" t="s">
        <v>6023</v>
      </c>
      <c r="D535" s="1">
        <v>300</v>
      </c>
      <c r="E535" s="1">
        <v>395</v>
      </c>
      <c r="F535" s="1" t="s">
        <v>9</v>
      </c>
      <c r="G535" s="1">
        <v>45000</v>
      </c>
      <c r="H535" s="1">
        <v>70.3125</v>
      </c>
      <c r="I535" s="1">
        <v>54110.5625</v>
      </c>
      <c r="J535" s="1">
        <v>56816.090625000004</v>
      </c>
      <c r="K535" s="1">
        <v>0</v>
      </c>
      <c r="L535" s="1">
        <v>0</v>
      </c>
      <c r="M535" s="2">
        <v>56816.090625000004</v>
      </c>
      <c r="N535" s="2">
        <v>59486.446884375</v>
      </c>
    </row>
    <row r="536" spans="1:14" x14ac:dyDescent="0.3">
      <c r="A536" s="1" t="s">
        <v>1961</v>
      </c>
      <c r="B536" s="1" t="s">
        <v>1962</v>
      </c>
      <c r="C536" s="1" t="s">
        <v>6009</v>
      </c>
      <c r="D536" s="1">
        <v>4762</v>
      </c>
      <c r="E536" s="1">
        <v>2278</v>
      </c>
      <c r="F536" s="1" t="s">
        <v>9</v>
      </c>
      <c r="G536" s="1">
        <v>714300</v>
      </c>
      <c r="H536" s="1">
        <v>1116.09375</v>
      </c>
      <c r="I536" s="1">
        <v>410721.96875</v>
      </c>
      <c r="J536" s="1">
        <v>431258.06718750001</v>
      </c>
      <c r="K536" s="1">
        <v>0</v>
      </c>
      <c r="L536" s="1">
        <v>0</v>
      </c>
      <c r="M536" s="2">
        <v>431258.06718750001</v>
      </c>
      <c r="N536" s="2">
        <v>451527.19634531246</v>
      </c>
    </row>
    <row r="537" spans="1:14" x14ac:dyDescent="0.3">
      <c r="A537" s="1" t="s">
        <v>1963</v>
      </c>
      <c r="B537" s="1" t="s">
        <v>1964</v>
      </c>
      <c r="C537" s="1" t="s">
        <v>6005</v>
      </c>
      <c r="D537" s="1">
        <v>600</v>
      </c>
      <c r="E537" s="1">
        <v>306</v>
      </c>
      <c r="F537" s="1" t="s">
        <v>15</v>
      </c>
      <c r="G537" s="1">
        <v>90000</v>
      </c>
      <c r="H537" s="1">
        <v>140.625</v>
      </c>
      <c r="I537" s="1">
        <v>78087.125</v>
      </c>
      <c r="J537" s="1">
        <v>81991.481249999997</v>
      </c>
      <c r="K537" s="1">
        <v>0</v>
      </c>
      <c r="L537" s="1">
        <v>0</v>
      </c>
      <c r="M537" s="2">
        <v>81991.481249999997</v>
      </c>
      <c r="N537" s="2">
        <v>85845.080868749996</v>
      </c>
    </row>
    <row r="538" spans="1:14" x14ac:dyDescent="0.3">
      <c r="A538" s="1" t="s">
        <v>1965</v>
      </c>
      <c r="B538" s="1" t="s">
        <v>1966</v>
      </c>
      <c r="C538" s="1" t="s">
        <v>6002</v>
      </c>
      <c r="D538" s="1">
        <v>660</v>
      </c>
      <c r="E538" s="1">
        <v>156</v>
      </c>
      <c r="F538" s="1" t="s">
        <v>15</v>
      </c>
      <c r="G538" s="1">
        <v>99000</v>
      </c>
      <c r="H538" s="1">
        <v>154.6875</v>
      </c>
      <c r="I538" s="1">
        <v>82882.4375</v>
      </c>
      <c r="J538" s="1">
        <v>87026.559374999997</v>
      </c>
      <c r="K538" s="1">
        <v>0</v>
      </c>
      <c r="L538" s="1">
        <v>0</v>
      </c>
      <c r="M538" s="2">
        <v>87026.559374999997</v>
      </c>
      <c r="N538" s="2">
        <v>91116.80766562499</v>
      </c>
    </row>
    <row r="539" spans="1:14" x14ac:dyDescent="0.3">
      <c r="A539" s="1" t="s">
        <v>1967</v>
      </c>
      <c r="B539" s="1" t="s">
        <v>1968</v>
      </c>
      <c r="C539" s="1" t="s">
        <v>6045</v>
      </c>
      <c r="D539" s="1">
        <v>67</v>
      </c>
      <c r="E539" s="1">
        <v>53</v>
      </c>
      <c r="F539" s="1" t="s">
        <v>15</v>
      </c>
      <c r="G539" s="1">
        <v>10050</v>
      </c>
      <c r="H539" s="1">
        <v>15.703125</v>
      </c>
      <c r="I539" s="1">
        <v>35488.765625</v>
      </c>
      <c r="J539" s="1">
        <v>37263.203906250004</v>
      </c>
      <c r="K539" s="1">
        <v>0</v>
      </c>
      <c r="L539" s="1">
        <v>0</v>
      </c>
      <c r="M539" s="2">
        <v>37263.203906250004</v>
      </c>
      <c r="N539" s="2">
        <v>39014.574489843755</v>
      </c>
    </row>
    <row r="540" spans="1:14" x14ac:dyDescent="0.3">
      <c r="A540" s="1" t="s">
        <v>1970</v>
      </c>
      <c r="B540" s="1" t="s">
        <v>1971</v>
      </c>
      <c r="C540" s="1" t="s">
        <v>6039</v>
      </c>
      <c r="D540" s="1">
        <v>66</v>
      </c>
      <c r="E540" s="1">
        <v>20</v>
      </c>
      <c r="F540" s="1" t="s">
        <v>15</v>
      </c>
      <c r="G540" s="1">
        <v>9900</v>
      </c>
      <c r="H540" s="1">
        <v>15.46875</v>
      </c>
      <c r="I540" s="1">
        <v>35408.84375</v>
      </c>
      <c r="J540" s="1">
        <v>37179.285937500004</v>
      </c>
      <c r="K540" s="1">
        <v>0.3</v>
      </c>
      <c r="L540" s="1">
        <v>10622.653124999999</v>
      </c>
      <c r="M540" s="2">
        <v>47801.939062500001</v>
      </c>
      <c r="N540" s="2">
        <v>50048.630198437495</v>
      </c>
    </row>
    <row r="541" spans="1:14" x14ac:dyDescent="0.3">
      <c r="A541" s="1" t="s">
        <v>1972</v>
      </c>
      <c r="B541" s="1" t="s">
        <v>1973</v>
      </c>
      <c r="C541" s="1" t="s">
        <v>6039</v>
      </c>
      <c r="D541" s="1">
        <v>300</v>
      </c>
      <c r="E541" s="1">
        <v>83</v>
      </c>
      <c r="F541" s="1" t="s">
        <v>15</v>
      </c>
      <c r="G541" s="1">
        <v>45000</v>
      </c>
      <c r="H541" s="1">
        <v>70.3125</v>
      </c>
      <c r="I541" s="1">
        <v>54110.5625</v>
      </c>
      <c r="J541" s="1">
        <v>56816.090625000004</v>
      </c>
      <c r="K541" s="1">
        <v>0.3</v>
      </c>
      <c r="L541" s="1">
        <v>16233.168749999999</v>
      </c>
      <c r="M541" s="2">
        <v>73049.259375000009</v>
      </c>
      <c r="N541" s="2">
        <v>76482.574565625007</v>
      </c>
    </row>
    <row r="542" spans="1:14" x14ac:dyDescent="0.3">
      <c r="A542" s="1" t="s">
        <v>1977</v>
      </c>
      <c r="B542" s="1" t="s">
        <v>1978</v>
      </c>
      <c r="C542" s="1" t="s">
        <v>6021</v>
      </c>
      <c r="D542" s="1">
        <v>6932</v>
      </c>
      <c r="E542" s="1">
        <v>2441</v>
      </c>
      <c r="F542" s="1" t="s">
        <v>9</v>
      </c>
      <c r="G542" s="1">
        <v>1039800</v>
      </c>
      <c r="H542" s="1">
        <v>1624.6875</v>
      </c>
      <c r="I542" s="1">
        <v>584152.4375</v>
      </c>
      <c r="J542" s="1">
        <v>613360.05937500007</v>
      </c>
      <c r="K542" s="1">
        <v>0</v>
      </c>
      <c r="L542" s="1">
        <v>0</v>
      </c>
      <c r="M542" s="2">
        <v>613360.05937500007</v>
      </c>
      <c r="N542" s="2">
        <v>642187.98216562509</v>
      </c>
    </row>
    <row r="543" spans="1:14" x14ac:dyDescent="0.3">
      <c r="A543" s="1" t="s">
        <v>1979</v>
      </c>
      <c r="B543" s="1" t="s">
        <v>1980</v>
      </c>
      <c r="C543" s="1" t="s">
        <v>6040</v>
      </c>
      <c r="D543" s="1">
        <v>116</v>
      </c>
      <c r="E543" s="1">
        <v>36</v>
      </c>
      <c r="F543" s="1" t="s">
        <v>15</v>
      </c>
      <c r="G543" s="1">
        <v>17400</v>
      </c>
      <c r="H543" s="1">
        <v>27.1875</v>
      </c>
      <c r="I543" s="1">
        <v>39404.9375</v>
      </c>
      <c r="J543" s="1">
        <v>41375.184375000004</v>
      </c>
      <c r="K543" s="1">
        <v>0</v>
      </c>
      <c r="L543" s="1">
        <v>0</v>
      </c>
      <c r="M543" s="2">
        <v>41375.184375000004</v>
      </c>
      <c r="N543" s="2">
        <v>43319.818040625003</v>
      </c>
    </row>
    <row r="544" spans="1:14" x14ac:dyDescent="0.3">
      <c r="A544" s="1" t="s">
        <v>1983</v>
      </c>
      <c r="B544" s="1" t="s">
        <v>1984</v>
      </c>
      <c r="C544" s="1" t="s">
        <v>6019</v>
      </c>
      <c r="D544" s="1">
        <v>60</v>
      </c>
      <c r="E544" s="1">
        <v>17</v>
      </c>
      <c r="F544" s="1" t="s">
        <v>15</v>
      </c>
      <c r="G544" s="1">
        <v>9000</v>
      </c>
      <c r="H544" s="1">
        <v>14.0625</v>
      </c>
      <c r="I544" s="1">
        <v>34929.3125</v>
      </c>
      <c r="J544" s="1">
        <v>36675.778125000004</v>
      </c>
      <c r="K544" s="1">
        <v>0.3</v>
      </c>
      <c r="L544" s="1">
        <v>10478.793749999999</v>
      </c>
      <c r="M544" s="2">
        <v>47154.571875000001</v>
      </c>
      <c r="N544" s="2">
        <v>49370.836753124997</v>
      </c>
    </row>
    <row r="545" spans="1:14" x14ac:dyDescent="0.3">
      <c r="A545" s="1" t="s">
        <v>1985</v>
      </c>
      <c r="B545" s="1" t="s">
        <v>1986</v>
      </c>
      <c r="C545" s="1" t="s">
        <v>6025</v>
      </c>
      <c r="D545" s="1">
        <v>12810</v>
      </c>
      <c r="E545" s="1">
        <v>2828</v>
      </c>
      <c r="F545" s="1" t="s">
        <v>9</v>
      </c>
      <c r="G545" s="1">
        <v>1921500</v>
      </c>
      <c r="H545" s="1">
        <v>3002.34375</v>
      </c>
      <c r="I545" s="1">
        <v>1053933.21875</v>
      </c>
      <c r="J545" s="1">
        <v>1106629.8796875</v>
      </c>
      <c r="K545" s="1">
        <v>0.32</v>
      </c>
      <c r="L545" s="1">
        <v>337258.63</v>
      </c>
      <c r="M545" s="2">
        <v>1443888.5096875001</v>
      </c>
      <c r="N545" s="2">
        <v>1511751.2696428124</v>
      </c>
    </row>
    <row r="546" spans="1:14" x14ac:dyDescent="0.3">
      <c r="A546" s="1" t="s">
        <v>1987</v>
      </c>
      <c r="B546" s="1" t="s">
        <v>1988</v>
      </c>
      <c r="C546" s="1" t="s">
        <v>6009</v>
      </c>
      <c r="D546" s="1">
        <v>70</v>
      </c>
      <c r="E546" s="1">
        <v>56</v>
      </c>
      <c r="F546" s="1" t="s">
        <v>15</v>
      </c>
      <c r="G546" s="1">
        <v>10500</v>
      </c>
      <c r="H546" s="1">
        <v>16.40625</v>
      </c>
      <c r="I546" s="1">
        <v>35728.53125</v>
      </c>
      <c r="J546" s="1">
        <v>37514.957812500004</v>
      </c>
      <c r="K546" s="1">
        <v>0</v>
      </c>
      <c r="L546" s="1">
        <v>0</v>
      </c>
      <c r="M546" s="2">
        <v>37514.957812500004</v>
      </c>
      <c r="N546" s="2">
        <v>39278.160829687506</v>
      </c>
    </row>
    <row r="547" spans="1:14" x14ac:dyDescent="0.3">
      <c r="A547" s="1" t="s">
        <v>1997</v>
      </c>
      <c r="B547" s="1" t="s">
        <v>1998</v>
      </c>
      <c r="C547" s="1" t="s">
        <v>6045</v>
      </c>
      <c r="D547" s="1">
        <v>1041</v>
      </c>
      <c r="E547" s="1">
        <v>18</v>
      </c>
      <c r="F547" s="1" t="s">
        <v>15</v>
      </c>
      <c r="G547" s="1">
        <v>156150</v>
      </c>
      <c r="H547" s="1">
        <v>243.984375</v>
      </c>
      <c r="I547" s="1">
        <v>113332.671875</v>
      </c>
      <c r="J547" s="1">
        <v>118999.30546875001</v>
      </c>
      <c r="K547" s="1">
        <v>0</v>
      </c>
      <c r="L547" s="1">
        <v>0</v>
      </c>
      <c r="M547" s="2">
        <v>118999.30546875001</v>
      </c>
      <c r="N547" s="2">
        <v>124592.27282578126</v>
      </c>
    </row>
    <row r="548" spans="1:14" x14ac:dyDescent="0.3">
      <c r="A548" s="1" t="s">
        <v>1999</v>
      </c>
      <c r="B548" s="1" t="s">
        <v>2000</v>
      </c>
      <c r="C548" s="1" t="s">
        <v>6034</v>
      </c>
      <c r="D548" s="1">
        <v>250</v>
      </c>
      <c r="E548" s="1">
        <v>37</v>
      </c>
      <c r="F548" s="1" t="s">
        <v>9</v>
      </c>
      <c r="G548" s="1">
        <v>37500</v>
      </c>
      <c r="H548" s="1">
        <v>58.59375</v>
      </c>
      <c r="I548" s="1">
        <v>50114.46875</v>
      </c>
      <c r="J548" s="1">
        <v>52620.192187500004</v>
      </c>
      <c r="K548" s="1">
        <v>0.32</v>
      </c>
      <c r="L548" s="1">
        <v>16036.630000000001</v>
      </c>
      <c r="M548" s="2">
        <v>68656.822187500002</v>
      </c>
      <c r="N548" s="2">
        <v>71883.692830312502</v>
      </c>
    </row>
    <row r="549" spans="1:14" x14ac:dyDescent="0.3">
      <c r="A549" s="1" t="s">
        <v>2004</v>
      </c>
      <c r="B549" s="1" t="s">
        <v>2005</v>
      </c>
      <c r="C549" s="1" t="s">
        <v>6014</v>
      </c>
      <c r="D549" s="1">
        <v>420</v>
      </c>
      <c r="E549" s="1">
        <v>186</v>
      </c>
      <c r="F549" s="1" t="s">
        <v>15</v>
      </c>
      <c r="G549" s="1">
        <v>63000</v>
      </c>
      <c r="H549" s="1">
        <v>98.4375</v>
      </c>
      <c r="I549" s="1">
        <v>63701.1875</v>
      </c>
      <c r="J549" s="1">
        <v>66886.246874999997</v>
      </c>
      <c r="K549" s="1">
        <v>0</v>
      </c>
      <c r="L549" s="1">
        <v>0</v>
      </c>
      <c r="M549" s="2">
        <v>66886.246874999997</v>
      </c>
      <c r="N549" s="2">
        <v>70029.900478124997</v>
      </c>
    </row>
    <row r="550" spans="1:14" x14ac:dyDescent="0.3">
      <c r="A550" s="1" t="s">
        <v>2008</v>
      </c>
      <c r="B550" s="1" t="s">
        <v>2009</v>
      </c>
      <c r="C550" s="1" t="s">
        <v>6006</v>
      </c>
      <c r="D550" s="1">
        <v>1030</v>
      </c>
      <c r="E550" s="1">
        <v>297</v>
      </c>
      <c r="F550" s="1" t="s">
        <v>9</v>
      </c>
      <c r="G550" s="1">
        <v>154500</v>
      </c>
      <c r="H550" s="1">
        <v>241.40625</v>
      </c>
      <c r="I550" s="1">
        <v>112453.53125</v>
      </c>
      <c r="J550" s="1">
        <v>118076.20781250001</v>
      </c>
      <c r="K550" s="1">
        <v>0</v>
      </c>
      <c r="L550" s="1">
        <v>0</v>
      </c>
      <c r="M550" s="2">
        <v>118076.20781250001</v>
      </c>
      <c r="N550" s="2">
        <v>123625.78957968751</v>
      </c>
    </row>
    <row r="551" spans="1:14" x14ac:dyDescent="0.3">
      <c r="A551" s="1" t="s">
        <v>2013</v>
      </c>
      <c r="B551" s="1" t="s">
        <v>2014</v>
      </c>
      <c r="C551" s="1" t="s">
        <v>6025</v>
      </c>
      <c r="D551" s="1">
        <v>653</v>
      </c>
      <c r="E551" s="1">
        <v>49</v>
      </c>
      <c r="F551" s="1" t="s">
        <v>15</v>
      </c>
      <c r="G551" s="1">
        <v>97950</v>
      </c>
      <c r="H551" s="1">
        <v>153.046875</v>
      </c>
      <c r="I551" s="1">
        <v>82322.984375</v>
      </c>
      <c r="J551" s="1">
        <v>86439.133593749997</v>
      </c>
      <c r="K551" s="1">
        <v>0.32</v>
      </c>
      <c r="L551" s="1">
        <v>26343.355</v>
      </c>
      <c r="M551" s="2">
        <v>112782.48859374999</v>
      </c>
      <c r="N551" s="2">
        <v>118083.26555765624</v>
      </c>
    </row>
    <row r="552" spans="1:14" x14ac:dyDescent="0.3">
      <c r="A552" s="1" t="s">
        <v>2021</v>
      </c>
      <c r="B552" s="1" t="s">
        <v>2022</v>
      </c>
      <c r="C552" s="1" t="s">
        <v>5999</v>
      </c>
      <c r="D552" s="1">
        <v>149</v>
      </c>
      <c r="E552" s="1">
        <v>45</v>
      </c>
      <c r="F552" s="1" t="s">
        <v>15</v>
      </c>
      <c r="G552" s="1">
        <v>22350</v>
      </c>
      <c r="H552" s="1">
        <v>34.921875</v>
      </c>
      <c r="I552" s="1">
        <v>42042.359375</v>
      </c>
      <c r="J552" s="1">
        <v>44144.477343750004</v>
      </c>
      <c r="K552" s="1">
        <v>0.3</v>
      </c>
      <c r="L552" s="1">
        <v>12612.707812499999</v>
      </c>
      <c r="M552" s="2">
        <v>56757.185156250001</v>
      </c>
      <c r="N552" s="2">
        <v>59424.772858593751</v>
      </c>
    </row>
    <row r="553" spans="1:14" x14ac:dyDescent="0.3">
      <c r="A553" s="1" t="s">
        <v>2023</v>
      </c>
      <c r="B553" s="1" t="s">
        <v>2024</v>
      </c>
      <c r="C553" s="1" t="s">
        <v>6023</v>
      </c>
      <c r="D553" s="1">
        <v>201</v>
      </c>
      <c r="E553" s="1">
        <v>97</v>
      </c>
      <c r="F553" s="1" t="s">
        <v>15</v>
      </c>
      <c r="G553" s="1">
        <v>30150</v>
      </c>
      <c r="H553" s="1">
        <v>47.109375</v>
      </c>
      <c r="I553" s="1">
        <v>46198.296875</v>
      </c>
      <c r="J553" s="1">
        <v>48508.211718750004</v>
      </c>
      <c r="K553" s="1">
        <v>0</v>
      </c>
      <c r="L553" s="1">
        <v>0</v>
      </c>
      <c r="M553" s="2">
        <v>48508.211718750004</v>
      </c>
      <c r="N553" s="2">
        <v>50788.097669531249</v>
      </c>
    </row>
    <row r="554" spans="1:14" x14ac:dyDescent="0.3">
      <c r="A554" s="1" t="s">
        <v>2027</v>
      </c>
      <c r="B554" s="1" t="s">
        <v>2028</v>
      </c>
      <c r="C554" s="1" t="s">
        <v>6006</v>
      </c>
      <c r="D554" s="1">
        <v>448</v>
      </c>
      <c r="E554" s="1">
        <v>170</v>
      </c>
      <c r="F554" s="1" t="s">
        <v>15</v>
      </c>
      <c r="G554" s="1">
        <v>67200</v>
      </c>
      <c r="H554" s="1">
        <v>105</v>
      </c>
      <c r="I554" s="1">
        <v>65939</v>
      </c>
      <c r="J554" s="1">
        <v>69235.95</v>
      </c>
      <c r="K554" s="1">
        <v>0</v>
      </c>
      <c r="L554" s="1">
        <v>0</v>
      </c>
      <c r="M554" s="2">
        <v>69235.95</v>
      </c>
      <c r="N554" s="2">
        <v>72490.039649999992</v>
      </c>
    </row>
    <row r="555" spans="1:14" x14ac:dyDescent="0.3">
      <c r="A555" s="1" t="s">
        <v>2029</v>
      </c>
      <c r="B555" s="1" t="s">
        <v>2030</v>
      </c>
      <c r="C555" s="1" t="s">
        <v>6025</v>
      </c>
      <c r="D555" s="1">
        <v>316</v>
      </c>
      <c r="E555" s="1">
        <v>113</v>
      </c>
      <c r="G555" s="1">
        <v>47400</v>
      </c>
      <c r="H555" s="1">
        <v>74.0625</v>
      </c>
      <c r="I555" s="1">
        <v>55389.3125</v>
      </c>
      <c r="J555" s="1">
        <v>58158.778125000004</v>
      </c>
      <c r="K555" s="1">
        <v>0.32</v>
      </c>
      <c r="L555" s="1">
        <v>17724.580000000002</v>
      </c>
      <c r="M555" s="2">
        <v>75883.358124999999</v>
      </c>
      <c r="N555" s="2">
        <v>79449.875956874996</v>
      </c>
    </row>
    <row r="556" spans="1:14" x14ac:dyDescent="0.3">
      <c r="A556" s="1" t="s">
        <v>2031</v>
      </c>
      <c r="B556" s="1" t="s">
        <v>2032</v>
      </c>
      <c r="C556" s="1" t="s">
        <v>6046</v>
      </c>
      <c r="D556" s="1">
        <v>58</v>
      </c>
      <c r="E556" s="1">
        <v>27</v>
      </c>
      <c r="F556" s="1" t="s">
        <v>15</v>
      </c>
      <c r="G556" s="1">
        <v>8700</v>
      </c>
      <c r="H556" s="1">
        <v>13.59375</v>
      </c>
      <c r="I556" s="1">
        <v>34769.46875</v>
      </c>
      <c r="J556" s="1">
        <v>36507.942187500004</v>
      </c>
      <c r="K556" s="1">
        <v>0.32</v>
      </c>
      <c r="L556" s="1">
        <v>11126.23</v>
      </c>
      <c r="M556" s="2">
        <v>47634.172187500008</v>
      </c>
      <c r="N556" s="2">
        <v>49872.978280312505</v>
      </c>
    </row>
    <row r="557" spans="1:14" x14ac:dyDescent="0.3">
      <c r="A557" s="1" t="s">
        <v>2035</v>
      </c>
      <c r="B557" s="1" t="s">
        <v>2036</v>
      </c>
      <c r="C557" s="1" t="s">
        <v>6019</v>
      </c>
      <c r="D557" s="1">
        <v>535</v>
      </c>
      <c r="E557" s="1">
        <v>162</v>
      </c>
      <c r="F557" s="1" t="s">
        <v>15</v>
      </c>
      <c r="G557" s="1">
        <v>80250</v>
      </c>
      <c r="H557" s="1">
        <v>125.390625</v>
      </c>
      <c r="I557" s="1">
        <v>72892.203125</v>
      </c>
      <c r="J557" s="1">
        <v>76536.813281249997</v>
      </c>
      <c r="K557" s="1">
        <v>0.3</v>
      </c>
      <c r="L557" s="1">
        <v>21867.660937500001</v>
      </c>
      <c r="M557" s="2">
        <v>98404.474218749994</v>
      </c>
      <c r="N557" s="2">
        <v>103029.48450703124</v>
      </c>
    </row>
    <row r="558" spans="1:14" x14ac:dyDescent="0.3">
      <c r="A558" s="1" t="s">
        <v>2039</v>
      </c>
      <c r="B558" s="1" t="s">
        <v>2040</v>
      </c>
      <c r="C558" s="1" t="s">
        <v>6019</v>
      </c>
      <c r="D558" s="1">
        <v>69</v>
      </c>
      <c r="E558" s="1">
        <v>21</v>
      </c>
      <c r="G558" s="1">
        <v>10350</v>
      </c>
      <c r="H558" s="1">
        <v>16.171875</v>
      </c>
      <c r="I558" s="1">
        <v>35648.609375</v>
      </c>
      <c r="J558" s="1">
        <v>37431.039843750004</v>
      </c>
      <c r="K558" s="1">
        <v>0.3</v>
      </c>
      <c r="L558" s="1">
        <v>10694.582812499999</v>
      </c>
      <c r="M558" s="2">
        <v>48125.622656250001</v>
      </c>
      <c r="N558" s="2">
        <v>50387.526921093748</v>
      </c>
    </row>
    <row r="559" spans="1:14" x14ac:dyDescent="0.3">
      <c r="A559" s="1" t="s">
        <v>2041</v>
      </c>
      <c r="B559" s="1" t="s">
        <v>2042</v>
      </c>
      <c r="C559" s="1" t="s">
        <v>6023</v>
      </c>
      <c r="D559" s="1">
        <v>375</v>
      </c>
      <c r="E559" s="1">
        <v>226</v>
      </c>
      <c r="F559" s="1" t="s">
        <v>9</v>
      </c>
      <c r="G559" s="1">
        <v>56250</v>
      </c>
      <c r="H559" s="1">
        <v>87.890625</v>
      </c>
      <c r="I559" s="1">
        <v>60104.703125</v>
      </c>
      <c r="J559" s="1">
        <v>63109.938281250004</v>
      </c>
      <c r="K559" s="1">
        <v>0</v>
      </c>
      <c r="L559" s="1">
        <v>0</v>
      </c>
      <c r="M559" s="2">
        <v>63109.938281250004</v>
      </c>
      <c r="N559" s="2">
        <v>66076.105380468754</v>
      </c>
    </row>
    <row r="560" spans="1:14" x14ac:dyDescent="0.3">
      <c r="A560" s="1" t="s">
        <v>2045</v>
      </c>
      <c r="B560" s="1" t="s">
        <v>2046</v>
      </c>
      <c r="C560" s="1" t="s">
        <v>6007</v>
      </c>
      <c r="D560" s="1">
        <v>393</v>
      </c>
      <c r="E560" s="1">
        <v>95</v>
      </c>
      <c r="F560" s="1" t="s">
        <v>15</v>
      </c>
      <c r="G560" s="1">
        <v>58950</v>
      </c>
      <c r="H560" s="1">
        <v>92.109375</v>
      </c>
      <c r="I560" s="1">
        <v>61543.296875</v>
      </c>
      <c r="J560" s="1">
        <v>64620.461718750004</v>
      </c>
      <c r="K560" s="1">
        <v>0</v>
      </c>
      <c r="L560" s="1">
        <v>0</v>
      </c>
      <c r="M560" s="2">
        <v>64620.461718750004</v>
      </c>
      <c r="N560" s="2">
        <v>67657.623419531257</v>
      </c>
    </row>
    <row r="561" spans="1:14" x14ac:dyDescent="0.3">
      <c r="A561" s="1" t="s">
        <v>2052</v>
      </c>
      <c r="B561" s="1" t="s">
        <v>2053</v>
      </c>
      <c r="C561" s="1" t="s">
        <v>6007</v>
      </c>
      <c r="D561" s="1">
        <v>877</v>
      </c>
      <c r="E561" s="1">
        <v>290</v>
      </c>
      <c r="F561" s="1" t="s">
        <v>9</v>
      </c>
      <c r="G561" s="1">
        <v>131550</v>
      </c>
      <c r="H561" s="1">
        <v>205.546875</v>
      </c>
      <c r="I561" s="1">
        <v>100225.484375</v>
      </c>
      <c r="J561" s="1">
        <v>105236.75859375001</v>
      </c>
      <c r="K561" s="1">
        <v>0</v>
      </c>
      <c r="L561" s="1">
        <v>0</v>
      </c>
      <c r="M561" s="2">
        <v>105236.75859375001</v>
      </c>
      <c r="N561" s="2">
        <v>110182.88624765625</v>
      </c>
    </row>
    <row r="562" spans="1:14" x14ac:dyDescent="0.3">
      <c r="A562" s="1" t="s">
        <v>2054</v>
      </c>
      <c r="B562" s="1" t="s">
        <v>2055</v>
      </c>
      <c r="C562" s="1" t="s">
        <v>6007</v>
      </c>
      <c r="D562" s="1">
        <v>89</v>
      </c>
      <c r="E562" s="1">
        <v>27</v>
      </c>
      <c r="F562" s="1" t="s">
        <v>15</v>
      </c>
      <c r="G562" s="1">
        <v>13350</v>
      </c>
      <c r="H562" s="1">
        <v>20.859375</v>
      </c>
      <c r="I562" s="1">
        <v>37247.046875</v>
      </c>
      <c r="J562" s="1">
        <v>39109.399218750004</v>
      </c>
      <c r="K562" s="1">
        <v>0</v>
      </c>
      <c r="L562" s="1">
        <v>0</v>
      </c>
      <c r="M562" s="2">
        <v>39109.399218750004</v>
      </c>
      <c r="N562" s="2">
        <v>40947.540982031249</v>
      </c>
    </row>
    <row r="563" spans="1:14" x14ac:dyDescent="0.3">
      <c r="A563" s="1" t="s">
        <v>2057</v>
      </c>
      <c r="B563" s="1" t="s">
        <v>2058</v>
      </c>
      <c r="C563" s="1" t="s">
        <v>6011</v>
      </c>
      <c r="D563" s="1">
        <v>1422</v>
      </c>
      <c r="E563" s="1">
        <v>673</v>
      </c>
      <c r="F563" s="1" t="s">
        <v>9</v>
      </c>
      <c r="G563" s="1">
        <v>213300</v>
      </c>
      <c r="H563" s="1">
        <v>333.28125</v>
      </c>
      <c r="I563" s="1">
        <v>143782.90625</v>
      </c>
      <c r="J563" s="1">
        <v>150972.05156250001</v>
      </c>
      <c r="K563" s="1">
        <v>0.32</v>
      </c>
      <c r="L563" s="1">
        <v>46010.53</v>
      </c>
      <c r="M563" s="2">
        <v>196982.58156250001</v>
      </c>
      <c r="N563" s="2">
        <v>206240.76289593749</v>
      </c>
    </row>
    <row r="564" spans="1:14" x14ac:dyDescent="0.3">
      <c r="A564" s="1" t="s">
        <v>2059</v>
      </c>
      <c r="B564" s="1" t="s">
        <v>2060</v>
      </c>
      <c r="C564" s="1" t="s">
        <v>6029</v>
      </c>
      <c r="D564" s="1">
        <v>200</v>
      </c>
      <c r="E564" s="1">
        <v>159</v>
      </c>
      <c r="F564" s="1" t="s">
        <v>9</v>
      </c>
      <c r="G564" s="1">
        <v>30000</v>
      </c>
      <c r="H564" s="1">
        <v>46.875</v>
      </c>
      <c r="I564" s="1">
        <v>46118.375</v>
      </c>
      <c r="J564" s="1">
        <v>48424.293750000004</v>
      </c>
      <c r="K564" s="1">
        <v>0.32</v>
      </c>
      <c r="L564" s="1">
        <v>14757.880000000001</v>
      </c>
      <c r="M564" s="2">
        <v>63182.173750000002</v>
      </c>
      <c r="N564" s="2">
        <v>66151.735916249992</v>
      </c>
    </row>
    <row r="565" spans="1:14" x14ac:dyDescent="0.3">
      <c r="A565" s="1" t="s">
        <v>2068</v>
      </c>
      <c r="B565" s="1" t="s">
        <v>2069</v>
      </c>
      <c r="C565" s="1" t="s">
        <v>6046</v>
      </c>
      <c r="D565" s="1">
        <v>6712</v>
      </c>
      <c r="E565" s="1">
        <v>2902</v>
      </c>
      <c r="F565" s="1" t="s">
        <v>9</v>
      </c>
      <c r="G565" s="1">
        <v>1006800</v>
      </c>
      <c r="H565" s="1">
        <v>1573.125</v>
      </c>
      <c r="I565" s="1">
        <v>566569.625</v>
      </c>
      <c r="J565" s="1">
        <v>594898.10625000007</v>
      </c>
      <c r="K565" s="1">
        <v>0.32</v>
      </c>
      <c r="L565" s="1">
        <v>181302.28</v>
      </c>
      <c r="M565" s="2">
        <v>776200.3862500001</v>
      </c>
      <c r="N565" s="2">
        <v>812681.80440374999</v>
      </c>
    </row>
    <row r="566" spans="1:14" x14ac:dyDescent="0.3">
      <c r="A566" s="1" t="s">
        <v>2070</v>
      </c>
      <c r="B566" s="1" t="s">
        <v>2071</v>
      </c>
      <c r="C566" s="1" t="s">
        <v>6015</v>
      </c>
      <c r="D566" s="1">
        <v>85</v>
      </c>
      <c r="E566" s="1">
        <v>47</v>
      </c>
      <c r="F566" s="1" t="s">
        <v>15</v>
      </c>
      <c r="G566" s="1">
        <v>12750</v>
      </c>
      <c r="H566" s="1">
        <v>19.921875</v>
      </c>
      <c r="I566" s="1">
        <v>36927.359375</v>
      </c>
      <c r="J566" s="1">
        <v>38773.727343750004</v>
      </c>
      <c r="K566" s="1">
        <v>0</v>
      </c>
      <c r="L566" s="1">
        <v>0</v>
      </c>
      <c r="M566" s="2">
        <v>38773.727343750004</v>
      </c>
      <c r="N566" s="2">
        <v>40596.092528906251</v>
      </c>
    </row>
    <row r="567" spans="1:14" x14ac:dyDescent="0.3">
      <c r="A567" s="1" t="s">
        <v>2073</v>
      </c>
      <c r="B567" s="1" t="s">
        <v>2074</v>
      </c>
      <c r="C567" s="1" t="s">
        <v>6003</v>
      </c>
      <c r="D567" s="1">
        <v>27</v>
      </c>
      <c r="E567" s="1">
        <v>15</v>
      </c>
      <c r="F567" s="1" t="s">
        <v>15</v>
      </c>
      <c r="G567" s="1">
        <v>4050</v>
      </c>
      <c r="H567" s="1">
        <v>6.328125</v>
      </c>
      <c r="I567" s="1">
        <v>32291.890625</v>
      </c>
      <c r="J567" s="1">
        <v>33906.485156250004</v>
      </c>
      <c r="K567" s="1">
        <v>0</v>
      </c>
      <c r="L567" s="1">
        <v>0</v>
      </c>
      <c r="M567" s="2">
        <v>33906.485156250004</v>
      </c>
      <c r="N567" s="2">
        <v>35500.089958593751</v>
      </c>
    </row>
    <row r="568" spans="1:14" x14ac:dyDescent="0.3">
      <c r="A568" s="1" t="s">
        <v>2075</v>
      </c>
      <c r="B568" s="1" t="s">
        <v>2076</v>
      </c>
      <c r="C568" s="1" t="s">
        <v>6043</v>
      </c>
      <c r="D568" s="1">
        <v>301</v>
      </c>
      <c r="E568" s="1">
        <v>193</v>
      </c>
      <c r="G568" s="1">
        <v>45150</v>
      </c>
      <c r="H568" s="1">
        <v>70.546875</v>
      </c>
      <c r="I568" s="1">
        <v>54190.484375</v>
      </c>
      <c r="J568" s="1">
        <v>56900.008593750004</v>
      </c>
      <c r="K568" s="1">
        <v>0</v>
      </c>
      <c r="L568" s="1">
        <v>0</v>
      </c>
      <c r="M568" s="2">
        <v>56900.008593750004</v>
      </c>
      <c r="N568" s="2">
        <v>59574.308997656248</v>
      </c>
    </row>
    <row r="569" spans="1:14" x14ac:dyDescent="0.3">
      <c r="A569" s="1" t="s">
        <v>2078</v>
      </c>
      <c r="B569" s="1" t="s">
        <v>2079</v>
      </c>
      <c r="C569" s="1" t="s">
        <v>6011</v>
      </c>
      <c r="D569" s="1">
        <v>811</v>
      </c>
      <c r="E569" s="1">
        <v>223</v>
      </c>
      <c r="F569" s="1" t="s">
        <v>15</v>
      </c>
      <c r="G569" s="1">
        <v>121650</v>
      </c>
      <c r="H569" s="1">
        <v>190.078125</v>
      </c>
      <c r="I569" s="1">
        <v>94950.640625</v>
      </c>
      <c r="J569" s="1">
        <v>99698.172656249997</v>
      </c>
      <c r="K569" s="1">
        <v>0.32</v>
      </c>
      <c r="L569" s="1">
        <v>30384.205000000002</v>
      </c>
      <c r="M569" s="2">
        <v>130082.37765625</v>
      </c>
      <c r="N569" s="2">
        <v>136196.24940609373</v>
      </c>
    </row>
    <row r="570" spans="1:14" x14ac:dyDescent="0.3">
      <c r="A570" s="1" t="s">
        <v>2080</v>
      </c>
      <c r="B570" s="1" t="s">
        <v>2081</v>
      </c>
      <c r="C570" s="1" t="s">
        <v>6029</v>
      </c>
      <c r="D570" s="1">
        <v>1502</v>
      </c>
      <c r="E570" s="1">
        <v>706</v>
      </c>
      <c r="F570" s="1" t="s">
        <v>9</v>
      </c>
      <c r="G570" s="1">
        <v>225300</v>
      </c>
      <c r="H570" s="1">
        <v>352.03125</v>
      </c>
      <c r="I570" s="1">
        <v>150176.65625</v>
      </c>
      <c r="J570" s="1">
        <v>157685.48906250001</v>
      </c>
      <c r="K570" s="1">
        <v>0.32</v>
      </c>
      <c r="L570" s="1">
        <v>48056.53</v>
      </c>
      <c r="M570" s="2">
        <v>205742.01906250001</v>
      </c>
      <c r="N570" s="2">
        <v>215411.89395843749</v>
      </c>
    </row>
    <row r="571" spans="1:14" x14ac:dyDescent="0.3">
      <c r="A571" s="1" t="s">
        <v>2086</v>
      </c>
      <c r="B571" s="1" t="s">
        <v>2087</v>
      </c>
      <c r="C571" s="1" t="s">
        <v>6029</v>
      </c>
      <c r="D571" s="1">
        <v>870</v>
      </c>
      <c r="E571" s="1">
        <v>317</v>
      </c>
      <c r="F571" s="1" t="s">
        <v>15</v>
      </c>
      <c r="G571" s="1">
        <v>130500</v>
      </c>
      <c r="H571" s="1">
        <v>203.90625</v>
      </c>
      <c r="I571" s="1">
        <v>99666.03125</v>
      </c>
      <c r="J571" s="1">
        <v>104649.33281250001</v>
      </c>
      <c r="K571" s="1">
        <v>0.32</v>
      </c>
      <c r="L571" s="1">
        <v>31893.13</v>
      </c>
      <c r="M571" s="2">
        <v>136542.46281250002</v>
      </c>
      <c r="N571" s="2">
        <v>142959.95856468752</v>
      </c>
    </row>
    <row r="572" spans="1:14" x14ac:dyDescent="0.3">
      <c r="A572" s="1" t="s">
        <v>2094</v>
      </c>
      <c r="B572" s="1" t="s">
        <v>2095</v>
      </c>
      <c r="C572" s="1" t="s">
        <v>6019</v>
      </c>
      <c r="D572" s="1">
        <v>120</v>
      </c>
      <c r="E572" s="1">
        <v>40</v>
      </c>
      <c r="F572" s="1" t="s">
        <v>15</v>
      </c>
      <c r="G572" s="1">
        <v>18000</v>
      </c>
      <c r="H572" s="1">
        <v>28.125</v>
      </c>
      <c r="I572" s="1">
        <v>39724.625</v>
      </c>
      <c r="J572" s="1">
        <v>41710.856250000004</v>
      </c>
      <c r="K572" s="1">
        <v>0.3</v>
      </c>
      <c r="L572" s="1">
        <v>11917.387499999999</v>
      </c>
      <c r="M572" s="2">
        <v>53628.243750000001</v>
      </c>
      <c r="N572" s="2">
        <v>56148.77120625</v>
      </c>
    </row>
    <row r="573" spans="1:14" x14ac:dyDescent="0.3">
      <c r="A573" s="1" t="s">
        <v>2096</v>
      </c>
      <c r="B573" s="1" t="s">
        <v>2097</v>
      </c>
      <c r="C573" s="1" t="s">
        <v>6011</v>
      </c>
      <c r="D573" s="1">
        <v>11069</v>
      </c>
      <c r="E573" s="1">
        <v>1450</v>
      </c>
      <c r="F573" s="1" t="s">
        <v>9</v>
      </c>
      <c r="G573" s="1">
        <v>1660350</v>
      </c>
      <c r="H573" s="1">
        <v>2594.296875</v>
      </c>
      <c r="I573" s="1">
        <v>914789.234375</v>
      </c>
      <c r="J573" s="1">
        <v>960528.69609375007</v>
      </c>
      <c r="K573" s="1">
        <v>0.32</v>
      </c>
      <c r="L573" s="1">
        <v>292732.55499999999</v>
      </c>
      <c r="M573" s="2">
        <v>1253261.2510937501</v>
      </c>
      <c r="N573" s="2">
        <v>1312164.5298951564</v>
      </c>
    </row>
    <row r="574" spans="1:14" x14ac:dyDescent="0.3">
      <c r="A574" s="1" t="s">
        <v>2098</v>
      </c>
      <c r="B574" s="1" t="s">
        <v>2099</v>
      </c>
      <c r="C574" s="1" t="s">
        <v>6039</v>
      </c>
      <c r="D574" s="1">
        <v>383</v>
      </c>
      <c r="E574" s="1">
        <v>109</v>
      </c>
      <c r="F574" s="1" t="s">
        <v>15</v>
      </c>
      <c r="G574" s="1">
        <v>57450</v>
      </c>
      <c r="H574" s="1">
        <v>89.765625</v>
      </c>
      <c r="I574" s="1">
        <v>60744.078125</v>
      </c>
      <c r="J574" s="1">
        <v>63781.282031250004</v>
      </c>
      <c r="K574" s="1">
        <v>0.3</v>
      </c>
      <c r="L574" s="1">
        <v>18223.223437500001</v>
      </c>
      <c r="M574" s="2">
        <v>82004.505468750009</v>
      </c>
      <c r="N574" s="2">
        <v>85858.717225781249</v>
      </c>
    </row>
    <row r="575" spans="1:14" x14ac:dyDescent="0.3">
      <c r="A575" s="1" t="s">
        <v>2100</v>
      </c>
      <c r="B575" s="1" t="s">
        <v>2101</v>
      </c>
      <c r="C575" s="1" t="s">
        <v>6019</v>
      </c>
      <c r="D575" s="1">
        <v>48</v>
      </c>
      <c r="E575" s="1">
        <v>16</v>
      </c>
      <c r="F575" s="1" t="s">
        <v>15</v>
      </c>
      <c r="G575" s="1">
        <v>7200</v>
      </c>
      <c r="H575" s="1">
        <v>11.25</v>
      </c>
      <c r="I575" s="1">
        <v>33970.25</v>
      </c>
      <c r="J575" s="1">
        <v>35668.762500000004</v>
      </c>
      <c r="K575" s="1">
        <v>0.3</v>
      </c>
      <c r="L575" s="1">
        <v>10191.074999999999</v>
      </c>
      <c r="M575" s="2">
        <v>45859.837500000001</v>
      </c>
      <c r="N575" s="2">
        <v>48015.249862500001</v>
      </c>
    </row>
    <row r="576" spans="1:14" x14ac:dyDescent="0.3">
      <c r="A576" s="1" t="s">
        <v>2103</v>
      </c>
      <c r="B576" s="1" t="s">
        <v>2104</v>
      </c>
      <c r="C576" s="1" t="s">
        <v>6048</v>
      </c>
      <c r="D576" s="1">
        <v>100</v>
      </c>
      <c r="E576" s="1">
        <v>35</v>
      </c>
      <c r="F576" s="1" t="s">
        <v>15</v>
      </c>
      <c r="G576" s="1">
        <v>15000</v>
      </c>
      <c r="H576" s="1">
        <v>23.4375</v>
      </c>
      <c r="I576" s="1">
        <v>38126.1875</v>
      </c>
      <c r="J576" s="1">
        <v>40032.496875000004</v>
      </c>
      <c r="K576" s="1">
        <v>0</v>
      </c>
      <c r="L576" s="1">
        <v>0</v>
      </c>
      <c r="M576" s="2">
        <v>40032.496875000004</v>
      </c>
      <c r="N576" s="2">
        <v>41914.024228125003</v>
      </c>
    </row>
    <row r="577" spans="1:14" x14ac:dyDescent="0.3">
      <c r="A577" s="1" t="s">
        <v>2105</v>
      </c>
      <c r="B577" s="1" t="s">
        <v>2106</v>
      </c>
      <c r="C577" s="1" t="s">
        <v>6015</v>
      </c>
      <c r="D577" s="1">
        <v>30</v>
      </c>
      <c r="E577" s="1">
        <v>30</v>
      </c>
      <c r="G577" s="1">
        <v>4500</v>
      </c>
      <c r="H577" s="1">
        <v>7.03125</v>
      </c>
      <c r="I577" s="1">
        <v>32531.65625</v>
      </c>
      <c r="J577" s="1">
        <v>34158.239062500004</v>
      </c>
      <c r="K577" s="1">
        <v>0</v>
      </c>
      <c r="L577" s="1">
        <v>0</v>
      </c>
      <c r="M577" s="2">
        <v>34158.239062500004</v>
      </c>
      <c r="N577" s="2">
        <v>35763.676298437502</v>
      </c>
    </row>
    <row r="578" spans="1:14" x14ac:dyDescent="0.3">
      <c r="A578" s="1" t="s">
        <v>2107</v>
      </c>
      <c r="B578" s="1" t="s">
        <v>2108</v>
      </c>
      <c r="C578" s="1" t="s">
        <v>6042</v>
      </c>
      <c r="D578" s="1">
        <v>112</v>
      </c>
      <c r="E578" s="1">
        <v>40</v>
      </c>
      <c r="G578" s="1">
        <v>16800</v>
      </c>
      <c r="H578" s="1">
        <v>26.25</v>
      </c>
      <c r="I578" s="1">
        <v>39085.25</v>
      </c>
      <c r="J578" s="1">
        <v>41039.512500000004</v>
      </c>
      <c r="K578" s="1">
        <v>0</v>
      </c>
      <c r="L578" s="1">
        <v>0</v>
      </c>
      <c r="M578" s="2">
        <v>41039.512500000004</v>
      </c>
      <c r="N578" s="2">
        <v>42968.369587500005</v>
      </c>
    </row>
    <row r="579" spans="1:14" x14ac:dyDescent="0.3">
      <c r="A579" s="1" t="s">
        <v>2113</v>
      </c>
      <c r="B579" s="1" t="s">
        <v>2114</v>
      </c>
      <c r="C579" s="1" t="s">
        <v>6028</v>
      </c>
      <c r="D579" s="1">
        <v>124</v>
      </c>
      <c r="E579" s="1">
        <v>42</v>
      </c>
      <c r="G579" s="1">
        <v>18600</v>
      </c>
      <c r="H579" s="1">
        <v>29.0625</v>
      </c>
      <c r="I579" s="1">
        <v>40044.3125</v>
      </c>
      <c r="J579" s="1">
        <v>42046.528125000004</v>
      </c>
      <c r="K579" s="1">
        <v>0.3</v>
      </c>
      <c r="L579" s="1">
        <v>12013.293749999999</v>
      </c>
      <c r="M579" s="2">
        <v>54059.821875000001</v>
      </c>
      <c r="N579" s="2">
        <v>56600.633503124998</v>
      </c>
    </row>
    <row r="580" spans="1:14" x14ac:dyDescent="0.3">
      <c r="A580" s="1" t="s">
        <v>2115</v>
      </c>
      <c r="B580" s="1" t="s">
        <v>2116</v>
      </c>
      <c r="C580" s="1" t="s">
        <v>6042</v>
      </c>
      <c r="D580" s="1">
        <v>70</v>
      </c>
      <c r="E580" s="1">
        <v>25</v>
      </c>
      <c r="F580" s="1" t="s">
        <v>15</v>
      </c>
      <c r="G580" s="1">
        <v>10500</v>
      </c>
      <c r="H580" s="1">
        <v>16.40625</v>
      </c>
      <c r="I580" s="1">
        <v>35728.53125</v>
      </c>
      <c r="J580" s="1">
        <v>37514.957812500004</v>
      </c>
      <c r="K580" s="1">
        <v>0</v>
      </c>
      <c r="L580" s="1">
        <v>0</v>
      </c>
      <c r="M580" s="2">
        <v>37514.957812500004</v>
      </c>
      <c r="N580" s="2">
        <v>39278.160829687506</v>
      </c>
    </row>
    <row r="581" spans="1:14" x14ac:dyDescent="0.3">
      <c r="A581" s="1" t="s">
        <v>2117</v>
      </c>
      <c r="B581" s="1" t="s">
        <v>2118</v>
      </c>
      <c r="C581" s="1" t="s">
        <v>6032</v>
      </c>
      <c r="D581" s="1">
        <v>357</v>
      </c>
      <c r="E581" s="1">
        <v>65</v>
      </c>
      <c r="F581" s="1" t="s">
        <v>15</v>
      </c>
      <c r="G581" s="1">
        <v>53550</v>
      </c>
      <c r="H581" s="1">
        <v>83.671875</v>
      </c>
      <c r="I581" s="1">
        <v>58666.109375</v>
      </c>
      <c r="J581" s="1">
        <v>61599.414843750004</v>
      </c>
      <c r="K581" s="1">
        <v>0.32</v>
      </c>
      <c r="L581" s="1">
        <v>18773.154999999999</v>
      </c>
      <c r="M581" s="2">
        <v>80372.56984375001</v>
      </c>
      <c r="N581" s="2">
        <v>84150.080626406256</v>
      </c>
    </row>
    <row r="582" spans="1:14" x14ac:dyDescent="0.3">
      <c r="A582" s="1" t="s">
        <v>2123</v>
      </c>
      <c r="B582" s="1" t="s">
        <v>2124</v>
      </c>
      <c r="C582" s="1" t="s">
        <v>6028</v>
      </c>
      <c r="D582" s="1">
        <v>27</v>
      </c>
      <c r="E582" s="1">
        <v>38</v>
      </c>
      <c r="F582" s="1" t="s">
        <v>15</v>
      </c>
      <c r="G582" s="1">
        <v>4050</v>
      </c>
      <c r="H582" s="1">
        <v>6.328125</v>
      </c>
      <c r="I582" s="1">
        <v>32291.890625</v>
      </c>
      <c r="J582" s="1">
        <v>33906.485156250004</v>
      </c>
      <c r="K582" s="1">
        <v>0.3</v>
      </c>
      <c r="L582" s="1">
        <v>9687.5671874999989</v>
      </c>
      <c r="M582" s="2">
        <v>43594.052343750001</v>
      </c>
      <c r="N582" s="2">
        <v>45642.972803906247</v>
      </c>
    </row>
    <row r="583" spans="1:14" x14ac:dyDescent="0.3">
      <c r="A583" s="1" t="s">
        <v>2125</v>
      </c>
      <c r="B583" s="1" t="s">
        <v>2126</v>
      </c>
      <c r="C583" s="1" t="s">
        <v>6046</v>
      </c>
      <c r="D583" s="1">
        <v>160</v>
      </c>
      <c r="E583" s="1">
        <v>52</v>
      </c>
      <c r="F583" s="1" t="s">
        <v>15</v>
      </c>
      <c r="G583" s="1">
        <v>24000</v>
      </c>
      <c r="H583" s="1">
        <v>37.5</v>
      </c>
      <c r="I583" s="1">
        <v>42921.5</v>
      </c>
      <c r="J583" s="1">
        <v>45067.575000000004</v>
      </c>
      <c r="K583" s="1">
        <v>0.32</v>
      </c>
      <c r="L583" s="1">
        <v>13734.880000000001</v>
      </c>
      <c r="M583" s="2">
        <v>58802.455000000002</v>
      </c>
      <c r="N583" s="2">
        <v>61566.170384999998</v>
      </c>
    </row>
    <row r="584" spans="1:14" x14ac:dyDescent="0.3">
      <c r="A584" s="1" t="s">
        <v>2127</v>
      </c>
      <c r="B584" s="1" t="s">
        <v>2128</v>
      </c>
      <c r="C584" s="1" t="s">
        <v>6046</v>
      </c>
      <c r="D584" s="1">
        <v>160</v>
      </c>
      <c r="E584" s="1">
        <v>26</v>
      </c>
      <c r="F584" s="1" t="s">
        <v>15</v>
      </c>
      <c r="G584" s="1">
        <v>24000</v>
      </c>
      <c r="H584" s="1">
        <v>37.5</v>
      </c>
      <c r="I584" s="1">
        <v>42921.5</v>
      </c>
      <c r="J584" s="1">
        <v>45067.575000000004</v>
      </c>
      <c r="K584" s="1">
        <v>0.32</v>
      </c>
      <c r="L584" s="1">
        <v>13734.880000000001</v>
      </c>
      <c r="M584" s="2">
        <v>58802.455000000002</v>
      </c>
      <c r="N584" s="2">
        <v>61566.170384999998</v>
      </c>
    </row>
    <row r="585" spans="1:14" x14ac:dyDescent="0.3">
      <c r="A585" s="1" t="s">
        <v>2136</v>
      </c>
      <c r="B585" s="1" t="s">
        <v>2137</v>
      </c>
      <c r="C585" s="1" t="s">
        <v>6027</v>
      </c>
      <c r="D585" s="1">
        <v>120</v>
      </c>
      <c r="E585" s="1">
        <v>30</v>
      </c>
      <c r="G585" s="1">
        <v>18000</v>
      </c>
      <c r="H585" s="1">
        <v>28.125</v>
      </c>
      <c r="I585" s="1">
        <v>39724.625</v>
      </c>
      <c r="J585" s="1">
        <v>41710.856250000004</v>
      </c>
      <c r="K585" s="1">
        <v>0.3</v>
      </c>
      <c r="L585" s="1">
        <v>11917.387499999999</v>
      </c>
      <c r="M585" s="2">
        <v>53628.243750000001</v>
      </c>
      <c r="N585" s="2">
        <v>56148.77120625</v>
      </c>
    </row>
    <row r="586" spans="1:14" x14ac:dyDescent="0.3">
      <c r="A586" s="1" t="s">
        <v>2138</v>
      </c>
      <c r="B586" s="1" t="s">
        <v>2139</v>
      </c>
      <c r="C586" s="1" t="s">
        <v>6032</v>
      </c>
      <c r="D586" s="1">
        <v>100</v>
      </c>
      <c r="E586" s="1">
        <v>35</v>
      </c>
      <c r="F586" s="1" t="s">
        <v>15</v>
      </c>
      <c r="G586" s="1">
        <v>15000</v>
      </c>
      <c r="H586" s="1">
        <v>23.4375</v>
      </c>
      <c r="I586" s="1">
        <v>38126.1875</v>
      </c>
      <c r="J586" s="1">
        <v>40032.496875000004</v>
      </c>
      <c r="K586" s="1">
        <v>0.32</v>
      </c>
      <c r="L586" s="1">
        <v>12200.380000000001</v>
      </c>
      <c r="M586" s="2">
        <v>52232.876875000002</v>
      </c>
      <c r="N586" s="2">
        <v>54687.822088125002</v>
      </c>
    </row>
    <row r="587" spans="1:14" x14ac:dyDescent="0.3">
      <c r="A587" s="1" t="s">
        <v>2140</v>
      </c>
      <c r="B587" s="1" t="s">
        <v>2141</v>
      </c>
      <c r="C587" s="1" t="s">
        <v>6013</v>
      </c>
      <c r="D587" s="1">
        <v>210</v>
      </c>
      <c r="E587" s="1">
        <v>251</v>
      </c>
      <c r="F587" s="1" t="s">
        <v>9</v>
      </c>
      <c r="G587" s="1">
        <v>31500</v>
      </c>
      <c r="H587" s="1">
        <v>49.21875</v>
      </c>
      <c r="I587" s="1">
        <v>46917.59375</v>
      </c>
      <c r="J587" s="1">
        <v>49263.473437500004</v>
      </c>
      <c r="K587" s="1">
        <v>0.3</v>
      </c>
      <c r="L587" s="1">
        <v>14075.278124999999</v>
      </c>
      <c r="M587" s="2">
        <v>63338.751562500001</v>
      </c>
      <c r="N587" s="2">
        <v>66315.6728859375</v>
      </c>
    </row>
    <row r="588" spans="1:14" x14ac:dyDescent="0.3">
      <c r="A588" s="1" t="s">
        <v>2142</v>
      </c>
      <c r="B588" s="1" t="s">
        <v>2143</v>
      </c>
      <c r="C588" s="1" t="s">
        <v>6023</v>
      </c>
      <c r="D588" s="1">
        <v>1366</v>
      </c>
      <c r="E588" s="1">
        <v>865</v>
      </c>
      <c r="F588" s="1" t="s">
        <v>9</v>
      </c>
      <c r="G588" s="1">
        <v>204900</v>
      </c>
      <c r="H588" s="1">
        <v>320.15625</v>
      </c>
      <c r="I588" s="1">
        <v>139307.28125</v>
      </c>
      <c r="J588" s="1">
        <v>146272.64531250001</v>
      </c>
      <c r="K588" s="1">
        <v>0</v>
      </c>
      <c r="L588" s="1">
        <v>0</v>
      </c>
      <c r="M588" s="2">
        <v>146272.64531250001</v>
      </c>
      <c r="N588" s="2">
        <v>153147.45964218749</v>
      </c>
    </row>
    <row r="589" spans="1:14" x14ac:dyDescent="0.3">
      <c r="A589" s="1" t="s">
        <v>2146</v>
      </c>
      <c r="B589" s="1" t="s">
        <v>2147</v>
      </c>
      <c r="C589" s="1" t="s">
        <v>6047</v>
      </c>
      <c r="D589" s="1">
        <v>1115</v>
      </c>
      <c r="E589" s="1">
        <v>352</v>
      </c>
      <c r="F589" s="1" t="s">
        <v>9</v>
      </c>
      <c r="G589" s="1">
        <v>167250</v>
      </c>
      <c r="H589" s="1">
        <v>261.328125</v>
      </c>
      <c r="I589" s="1">
        <v>119246.890625</v>
      </c>
      <c r="J589" s="1">
        <v>125209.23515625001</v>
      </c>
      <c r="K589" s="1">
        <v>0</v>
      </c>
      <c r="L589" s="1">
        <v>0</v>
      </c>
      <c r="M589" s="2">
        <v>125209.23515625001</v>
      </c>
      <c r="N589" s="2">
        <v>131094.06920859375</v>
      </c>
    </row>
    <row r="590" spans="1:14" x14ac:dyDescent="0.3">
      <c r="A590" s="1" t="s">
        <v>2148</v>
      </c>
      <c r="B590" s="1" t="s">
        <v>2149</v>
      </c>
      <c r="C590" s="1" t="s">
        <v>6010</v>
      </c>
      <c r="D590" s="1">
        <v>8641</v>
      </c>
      <c r="E590" s="1">
        <v>2724</v>
      </c>
      <c r="F590" s="1" t="s">
        <v>15</v>
      </c>
      <c r="G590" s="1">
        <v>1296150</v>
      </c>
      <c r="H590" s="1">
        <v>2025.234375</v>
      </c>
      <c r="I590" s="1">
        <v>720738.921875</v>
      </c>
      <c r="J590" s="1">
        <v>756775.86796875007</v>
      </c>
      <c r="K590" s="1">
        <v>0</v>
      </c>
      <c r="L590" s="1">
        <v>0</v>
      </c>
      <c r="M590" s="2">
        <v>756775.86796875007</v>
      </c>
      <c r="N590" s="2">
        <v>792344.33376328123</v>
      </c>
    </row>
    <row r="591" spans="1:14" x14ac:dyDescent="0.3">
      <c r="A591" s="1" t="s">
        <v>2151</v>
      </c>
      <c r="B591" s="1" t="s">
        <v>2152</v>
      </c>
      <c r="C591" s="1" t="s">
        <v>6045</v>
      </c>
      <c r="D591" s="1">
        <v>56</v>
      </c>
      <c r="E591" s="1">
        <v>33</v>
      </c>
      <c r="F591" s="1" t="s">
        <v>102</v>
      </c>
      <c r="G591" s="1">
        <v>8400</v>
      </c>
      <c r="H591" s="1">
        <v>13.125</v>
      </c>
      <c r="I591" s="1">
        <v>34609.625</v>
      </c>
      <c r="J591" s="1">
        <v>36340.106250000004</v>
      </c>
      <c r="K591" s="1">
        <v>0</v>
      </c>
      <c r="L591" s="1">
        <v>0</v>
      </c>
      <c r="M591" s="2">
        <v>36340.106250000004</v>
      </c>
      <c r="N591" s="2">
        <v>38048.091243750001</v>
      </c>
    </row>
    <row r="592" spans="1:14" x14ac:dyDescent="0.3">
      <c r="A592" s="1" t="s">
        <v>2153</v>
      </c>
      <c r="B592" s="1" t="s">
        <v>2154</v>
      </c>
      <c r="C592" s="1" t="s">
        <v>6042</v>
      </c>
      <c r="D592" s="1">
        <v>131</v>
      </c>
      <c r="E592" s="1">
        <v>47</v>
      </c>
      <c r="F592" s="1" t="s">
        <v>15</v>
      </c>
      <c r="G592" s="1">
        <v>19650</v>
      </c>
      <c r="H592" s="1">
        <v>30.703125</v>
      </c>
      <c r="I592" s="1">
        <v>40603.765625</v>
      </c>
      <c r="J592" s="1">
        <v>42633.953906250004</v>
      </c>
      <c r="K592" s="1">
        <v>0</v>
      </c>
      <c r="L592" s="1">
        <v>0</v>
      </c>
      <c r="M592" s="2">
        <v>42633.953906250004</v>
      </c>
      <c r="N592" s="2">
        <v>44637.749739843748</v>
      </c>
    </row>
    <row r="593" spans="1:14" x14ac:dyDescent="0.3">
      <c r="A593" s="1" t="s">
        <v>2155</v>
      </c>
      <c r="B593" s="1" t="s">
        <v>2156</v>
      </c>
      <c r="C593" s="1" t="s">
        <v>6019</v>
      </c>
      <c r="D593" s="1">
        <v>53</v>
      </c>
      <c r="E593" s="1">
        <v>16</v>
      </c>
      <c r="F593" s="1" t="s">
        <v>15</v>
      </c>
      <c r="G593" s="1">
        <v>7950</v>
      </c>
      <c r="H593" s="1">
        <v>12.421875</v>
      </c>
      <c r="I593" s="1">
        <v>34369.859375</v>
      </c>
      <c r="J593" s="1">
        <v>36088.352343750004</v>
      </c>
      <c r="K593" s="1">
        <v>0.3</v>
      </c>
      <c r="L593" s="1">
        <v>10310.957812499999</v>
      </c>
      <c r="M593" s="2">
        <v>46399.310156250001</v>
      </c>
      <c r="N593" s="2">
        <v>48580.077733593746</v>
      </c>
    </row>
    <row r="594" spans="1:14" x14ac:dyDescent="0.3">
      <c r="A594" s="1" t="s">
        <v>2158</v>
      </c>
      <c r="B594" s="1" t="s">
        <v>2159</v>
      </c>
      <c r="C594" s="1" t="s">
        <v>6030</v>
      </c>
      <c r="D594" s="1">
        <v>200</v>
      </c>
      <c r="E594" s="1">
        <v>68</v>
      </c>
      <c r="F594" s="1" t="s">
        <v>9</v>
      </c>
      <c r="G594" s="1">
        <v>30000</v>
      </c>
      <c r="H594" s="1">
        <v>46.875</v>
      </c>
      <c r="I594" s="1">
        <v>46118.375</v>
      </c>
      <c r="J594" s="1">
        <v>48424.293750000004</v>
      </c>
      <c r="K594" s="1">
        <v>0</v>
      </c>
      <c r="L594" s="1">
        <v>0</v>
      </c>
      <c r="M594" s="2">
        <v>48424.293750000004</v>
      </c>
      <c r="N594" s="2">
        <v>50700.235556250002</v>
      </c>
    </row>
    <row r="595" spans="1:14" x14ac:dyDescent="0.3">
      <c r="A595" s="1" t="s">
        <v>2160</v>
      </c>
      <c r="B595" s="1" t="s">
        <v>2161</v>
      </c>
      <c r="C595" s="1" t="s">
        <v>6011</v>
      </c>
      <c r="D595" s="1">
        <v>24</v>
      </c>
      <c r="E595" s="1">
        <v>24</v>
      </c>
      <c r="F595" s="1" t="s">
        <v>15</v>
      </c>
      <c r="G595" s="1">
        <v>3600</v>
      </c>
      <c r="H595" s="1">
        <v>5.625</v>
      </c>
      <c r="I595" s="1">
        <v>32052.125</v>
      </c>
      <c r="J595" s="1">
        <v>33654.731250000004</v>
      </c>
      <c r="K595" s="1">
        <v>0.32</v>
      </c>
      <c r="L595" s="1">
        <v>10256.68</v>
      </c>
      <c r="M595" s="2">
        <v>43911.411250000005</v>
      </c>
      <c r="N595" s="2">
        <v>45975.247578750001</v>
      </c>
    </row>
    <row r="596" spans="1:14" x14ac:dyDescent="0.3">
      <c r="A596" s="1" t="s">
        <v>2162</v>
      </c>
      <c r="B596" s="1" t="s">
        <v>2163</v>
      </c>
      <c r="C596" s="1" t="s">
        <v>6026</v>
      </c>
      <c r="D596" s="1">
        <v>3908</v>
      </c>
      <c r="E596" s="1">
        <v>1185</v>
      </c>
      <c r="F596" s="1" t="s">
        <v>9</v>
      </c>
      <c r="G596" s="1">
        <v>586200</v>
      </c>
      <c r="H596" s="1">
        <v>915.9375</v>
      </c>
      <c r="I596" s="1">
        <v>342468.6875</v>
      </c>
      <c r="J596" s="1">
        <v>359592.12187500001</v>
      </c>
      <c r="K596" s="1">
        <v>0.32</v>
      </c>
      <c r="L596" s="1">
        <v>109589.98</v>
      </c>
      <c r="M596" s="2">
        <v>469182.10187499999</v>
      </c>
      <c r="N596" s="2">
        <v>491233.66066312499</v>
      </c>
    </row>
    <row r="597" spans="1:14" x14ac:dyDescent="0.3">
      <c r="A597" s="1" t="s">
        <v>2166</v>
      </c>
      <c r="B597" s="1" t="s">
        <v>2167</v>
      </c>
      <c r="C597" s="1" t="s">
        <v>6039</v>
      </c>
      <c r="D597" s="1">
        <v>424</v>
      </c>
      <c r="E597" s="1">
        <v>269</v>
      </c>
      <c r="F597" s="1" t="s">
        <v>9</v>
      </c>
      <c r="G597" s="1">
        <v>63600</v>
      </c>
      <c r="H597" s="1">
        <v>99.375</v>
      </c>
      <c r="I597" s="1">
        <v>64020.875</v>
      </c>
      <c r="J597" s="1">
        <v>67221.918749999997</v>
      </c>
      <c r="K597" s="1">
        <v>0.3</v>
      </c>
      <c r="L597" s="1">
        <v>19206.262500000001</v>
      </c>
      <c r="M597" s="2">
        <v>86428.181249999994</v>
      </c>
      <c r="N597" s="2">
        <v>90490.305768749982</v>
      </c>
    </row>
    <row r="598" spans="1:14" x14ac:dyDescent="0.3">
      <c r="A598" s="1" t="s">
        <v>2170</v>
      </c>
      <c r="B598" s="1" t="s">
        <v>2171</v>
      </c>
      <c r="C598" s="1" t="s">
        <v>6035</v>
      </c>
      <c r="D598" s="1">
        <v>200</v>
      </c>
      <c r="E598" s="1">
        <v>77</v>
      </c>
      <c r="F598" s="1" t="s">
        <v>9</v>
      </c>
      <c r="G598" s="1">
        <v>30000</v>
      </c>
      <c r="H598" s="1">
        <v>46.875</v>
      </c>
      <c r="I598" s="1">
        <v>46118.375</v>
      </c>
      <c r="J598" s="1">
        <v>48424.293750000004</v>
      </c>
      <c r="K598" s="1">
        <v>0.3</v>
      </c>
      <c r="L598" s="1">
        <v>13835.512499999999</v>
      </c>
      <c r="M598" s="2">
        <v>62259.806250000001</v>
      </c>
      <c r="N598" s="2">
        <v>65186.017143749996</v>
      </c>
    </row>
    <row r="599" spans="1:14" x14ac:dyDescent="0.3">
      <c r="A599" s="1" t="s">
        <v>2172</v>
      </c>
      <c r="B599" s="1" t="s">
        <v>2173</v>
      </c>
      <c r="C599" s="1" t="s">
        <v>6026</v>
      </c>
      <c r="D599" s="1">
        <v>200</v>
      </c>
      <c r="E599" s="1">
        <v>186</v>
      </c>
      <c r="G599" s="1">
        <v>30000</v>
      </c>
      <c r="H599" s="1">
        <v>46.875</v>
      </c>
      <c r="I599" s="1">
        <v>46118.375</v>
      </c>
      <c r="J599" s="1">
        <v>48424.293750000004</v>
      </c>
      <c r="K599" s="1">
        <v>0.32</v>
      </c>
      <c r="L599" s="1">
        <v>14757.880000000001</v>
      </c>
      <c r="M599" s="2">
        <v>63182.173750000002</v>
      </c>
      <c r="N599" s="2">
        <v>66151.735916249992</v>
      </c>
    </row>
    <row r="600" spans="1:14" x14ac:dyDescent="0.3">
      <c r="A600" s="1" t="s">
        <v>2175</v>
      </c>
      <c r="B600" s="1" t="s">
        <v>2176</v>
      </c>
      <c r="C600" s="1" t="s">
        <v>6031</v>
      </c>
      <c r="D600" s="1">
        <v>420</v>
      </c>
      <c r="E600" s="1">
        <v>160</v>
      </c>
      <c r="F600" s="1" t="s">
        <v>15</v>
      </c>
      <c r="G600" s="1">
        <v>63000</v>
      </c>
      <c r="H600" s="1">
        <v>98.4375</v>
      </c>
      <c r="I600" s="1">
        <v>63701.1875</v>
      </c>
      <c r="J600" s="1">
        <v>66886.246874999997</v>
      </c>
      <c r="K600" s="1">
        <v>0.3</v>
      </c>
      <c r="L600" s="1">
        <v>19110.356250000001</v>
      </c>
      <c r="M600" s="2">
        <v>85996.603124999994</v>
      </c>
      <c r="N600" s="2">
        <v>90038.443471874984</v>
      </c>
    </row>
    <row r="601" spans="1:14" x14ac:dyDescent="0.3">
      <c r="A601" s="1" t="s">
        <v>2181</v>
      </c>
      <c r="B601" s="1" t="s">
        <v>2182</v>
      </c>
      <c r="C601" s="1" t="s">
        <v>6005</v>
      </c>
      <c r="D601" s="1">
        <v>40</v>
      </c>
      <c r="E601" s="1">
        <v>15</v>
      </c>
      <c r="F601" s="1" t="s">
        <v>15</v>
      </c>
      <c r="G601" s="1">
        <v>6000</v>
      </c>
      <c r="H601" s="1">
        <v>9.375</v>
      </c>
      <c r="I601" s="1">
        <v>33330.875</v>
      </c>
      <c r="J601" s="1">
        <v>34997.418750000004</v>
      </c>
      <c r="K601" s="1">
        <v>0</v>
      </c>
      <c r="L601" s="1">
        <v>0</v>
      </c>
      <c r="M601" s="2">
        <v>34997.418750000004</v>
      </c>
      <c r="N601" s="2">
        <v>36642.297431250001</v>
      </c>
    </row>
    <row r="602" spans="1:14" x14ac:dyDescent="0.3">
      <c r="A602" s="1" t="s">
        <v>2184</v>
      </c>
      <c r="B602" s="1" t="s">
        <v>2185</v>
      </c>
      <c r="C602" s="1" t="s">
        <v>6033</v>
      </c>
      <c r="D602" s="1">
        <v>5464</v>
      </c>
      <c r="E602" s="1">
        <v>1831</v>
      </c>
      <c r="F602" s="1" t="s">
        <v>15</v>
      </c>
      <c r="G602" s="1">
        <v>819600</v>
      </c>
      <c r="H602" s="1">
        <v>1280.625</v>
      </c>
      <c r="I602" s="1">
        <v>466827.125</v>
      </c>
      <c r="J602" s="1">
        <v>490168.48125000001</v>
      </c>
      <c r="K602" s="1">
        <v>0.3</v>
      </c>
      <c r="L602" s="1">
        <v>140048.13749999998</v>
      </c>
      <c r="M602" s="2">
        <v>630216.61875000002</v>
      </c>
      <c r="N602" s="2">
        <v>659836.79983124998</v>
      </c>
    </row>
    <row r="603" spans="1:14" x14ac:dyDescent="0.3">
      <c r="A603" s="1" t="s">
        <v>2197</v>
      </c>
      <c r="B603" s="1" t="s">
        <v>2198</v>
      </c>
      <c r="C603" s="1" t="s">
        <v>6007</v>
      </c>
      <c r="D603" s="1">
        <v>150</v>
      </c>
      <c r="E603" s="1">
        <v>55</v>
      </c>
      <c r="F603" s="1" t="s">
        <v>15</v>
      </c>
      <c r="G603" s="1">
        <v>22500</v>
      </c>
      <c r="H603" s="1">
        <v>35.15625</v>
      </c>
      <c r="I603" s="1">
        <v>42122.28125</v>
      </c>
      <c r="J603" s="1">
        <v>44228.395312500004</v>
      </c>
      <c r="K603" s="1">
        <v>0</v>
      </c>
      <c r="L603" s="1">
        <v>0</v>
      </c>
      <c r="M603" s="2">
        <v>44228.395312500004</v>
      </c>
      <c r="N603" s="2">
        <v>46307.129892187499</v>
      </c>
    </row>
    <row r="604" spans="1:14" x14ac:dyDescent="0.3">
      <c r="A604" s="1" t="s">
        <v>2200</v>
      </c>
      <c r="B604" s="1" t="s">
        <v>2201</v>
      </c>
      <c r="C604" s="1" t="s">
        <v>6007</v>
      </c>
      <c r="D604" s="1">
        <v>138</v>
      </c>
      <c r="E604" s="1">
        <v>49</v>
      </c>
      <c r="F604" s="1" t="s">
        <v>15</v>
      </c>
      <c r="G604" s="1">
        <v>20700</v>
      </c>
      <c r="H604" s="1">
        <v>32.34375</v>
      </c>
      <c r="I604" s="1">
        <v>41163.21875</v>
      </c>
      <c r="J604" s="1">
        <v>43221.379687500004</v>
      </c>
      <c r="K604" s="1">
        <v>0</v>
      </c>
      <c r="L604" s="1">
        <v>0</v>
      </c>
      <c r="M604" s="2">
        <v>43221.379687500004</v>
      </c>
      <c r="N604" s="2">
        <v>45252.784532812504</v>
      </c>
    </row>
    <row r="605" spans="1:14" x14ac:dyDescent="0.3">
      <c r="A605" s="1" t="s">
        <v>2202</v>
      </c>
      <c r="B605" s="1" t="s">
        <v>2203</v>
      </c>
      <c r="C605" s="1" t="s">
        <v>6028</v>
      </c>
      <c r="D605" s="1">
        <v>662</v>
      </c>
      <c r="E605" s="1">
        <v>50</v>
      </c>
      <c r="F605" s="1" t="s">
        <v>15</v>
      </c>
      <c r="G605" s="1">
        <v>99300</v>
      </c>
      <c r="H605" s="1">
        <v>155.15625</v>
      </c>
      <c r="I605" s="1">
        <v>83042.28125</v>
      </c>
      <c r="J605" s="1">
        <v>87194.395312499997</v>
      </c>
      <c r="K605" s="1">
        <v>0.3</v>
      </c>
      <c r="L605" s="1">
        <v>24912.684375000001</v>
      </c>
      <c r="M605" s="2">
        <v>112107.07968749999</v>
      </c>
      <c r="N605" s="2">
        <v>117376.11243281249</v>
      </c>
    </row>
    <row r="606" spans="1:14" x14ac:dyDescent="0.3">
      <c r="A606" s="1" t="s">
        <v>2205</v>
      </c>
      <c r="B606" s="1" t="s">
        <v>2206</v>
      </c>
      <c r="C606" s="1" t="s">
        <v>6030</v>
      </c>
      <c r="D606" s="1">
        <v>712</v>
      </c>
      <c r="E606" s="1">
        <v>293</v>
      </c>
      <c r="F606" s="1" t="s">
        <v>15</v>
      </c>
      <c r="G606" s="1">
        <v>106800</v>
      </c>
      <c r="H606" s="1">
        <v>166.875</v>
      </c>
      <c r="I606" s="1">
        <v>87038.375</v>
      </c>
      <c r="J606" s="1">
        <v>91390.293749999997</v>
      </c>
      <c r="K606" s="1">
        <v>0</v>
      </c>
      <c r="L606" s="1">
        <v>0</v>
      </c>
      <c r="M606" s="2">
        <v>91390.293749999997</v>
      </c>
      <c r="N606" s="2">
        <v>95685.637556249989</v>
      </c>
    </row>
    <row r="607" spans="1:14" x14ac:dyDescent="0.3">
      <c r="A607" s="1" t="s">
        <v>2207</v>
      </c>
      <c r="B607" s="1" t="s">
        <v>2208</v>
      </c>
      <c r="C607" s="1" t="s">
        <v>6027</v>
      </c>
      <c r="D607" s="1">
        <v>52</v>
      </c>
      <c r="E607" s="1">
        <v>15</v>
      </c>
      <c r="G607" s="1">
        <v>7800</v>
      </c>
      <c r="H607" s="1">
        <v>12.1875</v>
      </c>
      <c r="I607" s="1">
        <v>34289.9375</v>
      </c>
      <c r="J607" s="1">
        <v>36004.434375000004</v>
      </c>
      <c r="K607" s="1">
        <v>0.3</v>
      </c>
      <c r="L607" s="1">
        <v>10286.981249999999</v>
      </c>
      <c r="M607" s="2">
        <v>46291.415625000001</v>
      </c>
      <c r="N607" s="2">
        <v>48467.112159374999</v>
      </c>
    </row>
    <row r="608" spans="1:14" x14ac:dyDescent="0.3">
      <c r="A608" s="1" t="s">
        <v>2209</v>
      </c>
      <c r="B608" s="1" t="s">
        <v>2210</v>
      </c>
      <c r="C608" s="1" t="s">
        <v>6018</v>
      </c>
      <c r="D608" s="1">
        <v>325</v>
      </c>
      <c r="E608" s="1">
        <v>116</v>
      </c>
      <c r="F608" s="1" t="s">
        <v>15</v>
      </c>
      <c r="G608" s="1">
        <v>48750</v>
      </c>
      <c r="H608" s="1">
        <v>76.171875</v>
      </c>
      <c r="I608" s="1">
        <v>56108.609375</v>
      </c>
      <c r="J608" s="1">
        <v>58914.039843750004</v>
      </c>
      <c r="K608" s="1">
        <v>0</v>
      </c>
      <c r="L608" s="1">
        <v>0</v>
      </c>
      <c r="M608" s="2">
        <v>58914.039843750004</v>
      </c>
      <c r="N608" s="2">
        <v>61682.999716406252</v>
      </c>
    </row>
    <row r="609" spans="1:14" x14ac:dyDescent="0.3">
      <c r="A609" s="1" t="s">
        <v>2213</v>
      </c>
      <c r="B609" s="1" t="s">
        <v>2214</v>
      </c>
      <c r="C609" s="1" t="s">
        <v>6024</v>
      </c>
      <c r="D609" s="1">
        <v>53</v>
      </c>
      <c r="E609" s="1">
        <v>31</v>
      </c>
      <c r="F609" s="1" t="s">
        <v>15</v>
      </c>
      <c r="G609" s="1">
        <v>7950</v>
      </c>
      <c r="H609" s="1">
        <v>12.421875</v>
      </c>
      <c r="I609" s="1">
        <v>34369.859375</v>
      </c>
      <c r="J609" s="1">
        <v>36088.352343750004</v>
      </c>
      <c r="K609" s="1">
        <v>0</v>
      </c>
      <c r="L609" s="1">
        <v>0</v>
      </c>
      <c r="M609" s="2">
        <v>36088.352343750004</v>
      </c>
      <c r="N609" s="2">
        <v>37784.504903906251</v>
      </c>
    </row>
    <row r="610" spans="1:14" x14ac:dyDescent="0.3">
      <c r="A610" s="1" t="s">
        <v>2215</v>
      </c>
      <c r="B610" s="1" t="s">
        <v>2216</v>
      </c>
      <c r="C610" s="1" t="s">
        <v>6034</v>
      </c>
      <c r="D610" s="1">
        <v>53</v>
      </c>
      <c r="E610" s="1">
        <v>16</v>
      </c>
      <c r="G610" s="1">
        <v>7950</v>
      </c>
      <c r="H610" s="1">
        <v>12.421875</v>
      </c>
      <c r="I610" s="1">
        <v>34369.859375</v>
      </c>
      <c r="J610" s="1">
        <v>36088.352343750004</v>
      </c>
      <c r="K610" s="1">
        <v>0.32</v>
      </c>
      <c r="L610" s="1">
        <v>10998.355</v>
      </c>
      <c r="M610" s="2">
        <v>47086.707343750008</v>
      </c>
      <c r="N610" s="2">
        <v>49299.782588906251</v>
      </c>
    </row>
    <row r="611" spans="1:14" x14ac:dyDescent="0.3">
      <c r="A611" s="1" t="s">
        <v>2217</v>
      </c>
      <c r="B611" s="1" t="s">
        <v>2218</v>
      </c>
      <c r="C611" s="1" t="s">
        <v>5997</v>
      </c>
      <c r="D611" s="1">
        <v>134</v>
      </c>
      <c r="E611" s="1">
        <v>48</v>
      </c>
      <c r="G611" s="1">
        <v>20100</v>
      </c>
      <c r="H611" s="1">
        <v>31.40625</v>
      </c>
      <c r="I611" s="1">
        <v>40843.53125</v>
      </c>
      <c r="J611" s="1">
        <v>42885.707812500004</v>
      </c>
      <c r="K611" s="1">
        <v>0</v>
      </c>
      <c r="L611" s="1">
        <v>0</v>
      </c>
      <c r="M611" s="2">
        <v>42885.707812500004</v>
      </c>
      <c r="N611" s="2">
        <v>44901.336079687499</v>
      </c>
    </row>
    <row r="612" spans="1:14" x14ac:dyDescent="0.3">
      <c r="A612" s="1" t="s">
        <v>2221</v>
      </c>
      <c r="B612" s="1" t="s">
        <v>2222</v>
      </c>
      <c r="C612" s="1" t="s">
        <v>6005</v>
      </c>
      <c r="D612" s="1">
        <v>50</v>
      </c>
      <c r="E612" s="1">
        <v>76</v>
      </c>
      <c r="F612" s="1" t="s">
        <v>15</v>
      </c>
      <c r="G612" s="1">
        <v>7500</v>
      </c>
      <c r="H612" s="1">
        <v>11.71875</v>
      </c>
      <c r="I612" s="1">
        <v>34130.09375</v>
      </c>
      <c r="J612" s="1">
        <v>35836.598437500004</v>
      </c>
      <c r="K612" s="1">
        <v>0</v>
      </c>
      <c r="L612" s="1">
        <v>0</v>
      </c>
      <c r="M612" s="2">
        <v>35836.598437500004</v>
      </c>
      <c r="N612" s="2">
        <v>37520.9185640625</v>
      </c>
    </row>
    <row r="613" spans="1:14" x14ac:dyDescent="0.3">
      <c r="A613" s="1" t="s">
        <v>2223</v>
      </c>
      <c r="B613" s="1" t="s">
        <v>2224</v>
      </c>
      <c r="C613" s="1" t="s">
        <v>6033</v>
      </c>
      <c r="D613" s="1">
        <v>186</v>
      </c>
      <c r="E613" s="1">
        <v>56</v>
      </c>
      <c r="G613" s="1">
        <v>27900</v>
      </c>
      <c r="H613" s="1">
        <v>43.59375</v>
      </c>
      <c r="I613" s="1">
        <v>44999.46875</v>
      </c>
      <c r="J613" s="1">
        <v>47249.442187500004</v>
      </c>
      <c r="K613" s="1">
        <v>0.3</v>
      </c>
      <c r="L613" s="1">
        <v>13499.840624999999</v>
      </c>
      <c r="M613" s="2">
        <v>60749.282812500001</v>
      </c>
      <c r="N613" s="2">
        <v>63604.4991046875</v>
      </c>
    </row>
    <row r="614" spans="1:14" x14ac:dyDescent="0.3">
      <c r="A614" s="1" t="s">
        <v>2225</v>
      </c>
      <c r="B614" s="1" t="s">
        <v>2226</v>
      </c>
      <c r="C614" s="1" t="s">
        <v>6030</v>
      </c>
      <c r="D614" s="1">
        <v>68</v>
      </c>
      <c r="E614" s="1">
        <v>47</v>
      </c>
      <c r="F614" s="1" t="s">
        <v>9</v>
      </c>
      <c r="G614" s="1">
        <v>10200</v>
      </c>
      <c r="H614" s="1">
        <v>15.9375</v>
      </c>
      <c r="I614" s="1">
        <v>35568.6875</v>
      </c>
      <c r="J614" s="1">
        <v>37347.121875000004</v>
      </c>
      <c r="K614" s="1">
        <v>0</v>
      </c>
      <c r="L614" s="1">
        <v>0</v>
      </c>
      <c r="M614" s="2">
        <v>37347.121875000004</v>
      </c>
      <c r="N614" s="2">
        <v>39102.436603125003</v>
      </c>
    </row>
    <row r="615" spans="1:14" x14ac:dyDescent="0.3">
      <c r="A615" s="1" t="s">
        <v>2227</v>
      </c>
      <c r="B615" s="1" t="s">
        <v>2228</v>
      </c>
      <c r="C615" s="1" t="s">
        <v>6027</v>
      </c>
      <c r="D615" s="1">
        <v>60</v>
      </c>
      <c r="E615" s="1">
        <v>18</v>
      </c>
      <c r="F615" s="1" t="s">
        <v>15</v>
      </c>
      <c r="G615" s="1">
        <v>9000</v>
      </c>
      <c r="H615" s="1">
        <v>14.0625</v>
      </c>
      <c r="I615" s="1">
        <v>34929.3125</v>
      </c>
      <c r="J615" s="1">
        <v>36675.778125000004</v>
      </c>
      <c r="K615" s="1">
        <v>0.3</v>
      </c>
      <c r="L615" s="1">
        <v>10478.793749999999</v>
      </c>
      <c r="M615" s="2">
        <v>47154.571875000001</v>
      </c>
      <c r="N615" s="2">
        <v>49370.836753124997</v>
      </c>
    </row>
    <row r="616" spans="1:14" x14ac:dyDescent="0.3">
      <c r="A616" s="1" t="s">
        <v>2231</v>
      </c>
      <c r="B616" s="1" t="s">
        <v>2232</v>
      </c>
      <c r="C616" s="1" t="s">
        <v>6006</v>
      </c>
      <c r="D616" s="1">
        <v>59</v>
      </c>
      <c r="E616" s="1">
        <v>21</v>
      </c>
      <c r="G616" s="1">
        <v>8850</v>
      </c>
      <c r="H616" s="1">
        <v>13.828125</v>
      </c>
      <c r="I616" s="1">
        <v>34849.390625</v>
      </c>
      <c r="J616" s="1">
        <v>36591.860156250004</v>
      </c>
      <c r="K616" s="1">
        <v>0</v>
      </c>
      <c r="L616" s="1">
        <v>0</v>
      </c>
      <c r="M616" s="2">
        <v>36591.860156250004</v>
      </c>
      <c r="N616" s="2">
        <v>38311.677583593751</v>
      </c>
    </row>
    <row r="617" spans="1:14" x14ac:dyDescent="0.3">
      <c r="A617" s="1" t="s">
        <v>2233</v>
      </c>
      <c r="B617" s="1" t="s">
        <v>2234</v>
      </c>
      <c r="C617" s="1" t="s">
        <v>6026</v>
      </c>
      <c r="D617" s="1">
        <v>60</v>
      </c>
      <c r="E617" s="1">
        <v>45</v>
      </c>
      <c r="F617" s="1" t="s">
        <v>15</v>
      </c>
      <c r="G617" s="1">
        <v>9000</v>
      </c>
      <c r="H617" s="1">
        <v>14.0625</v>
      </c>
      <c r="I617" s="1">
        <v>34929.3125</v>
      </c>
      <c r="J617" s="1">
        <v>36675.778125000004</v>
      </c>
      <c r="K617" s="1">
        <v>0.32</v>
      </c>
      <c r="L617" s="1">
        <v>11177.380000000001</v>
      </c>
      <c r="M617" s="2">
        <v>47853.158125000002</v>
      </c>
      <c r="N617" s="2">
        <v>50102.256556875</v>
      </c>
    </row>
    <row r="618" spans="1:14" x14ac:dyDescent="0.3">
      <c r="A618" s="1" t="s">
        <v>2239</v>
      </c>
      <c r="B618" s="1" t="s">
        <v>2240</v>
      </c>
      <c r="C618" s="1" t="s">
        <v>6039</v>
      </c>
      <c r="D618" s="1">
        <v>100</v>
      </c>
      <c r="E618" s="1">
        <v>67</v>
      </c>
      <c r="F618" s="1" t="s">
        <v>15</v>
      </c>
      <c r="G618" s="1">
        <v>15000</v>
      </c>
      <c r="H618" s="1">
        <v>23.4375</v>
      </c>
      <c r="I618" s="1">
        <v>38126.1875</v>
      </c>
      <c r="J618" s="1">
        <v>40032.496875000004</v>
      </c>
      <c r="K618" s="1">
        <v>0.3</v>
      </c>
      <c r="L618" s="1">
        <v>11437.856249999999</v>
      </c>
      <c r="M618" s="2">
        <v>51470.353125000001</v>
      </c>
      <c r="N618" s="2">
        <v>53889.459721874999</v>
      </c>
    </row>
    <row r="619" spans="1:14" x14ac:dyDescent="0.3">
      <c r="A619" s="1" t="s">
        <v>2241</v>
      </c>
      <c r="B619" s="1" t="s">
        <v>2242</v>
      </c>
      <c r="C619" s="1" t="s">
        <v>6028</v>
      </c>
      <c r="D619" s="1">
        <v>276</v>
      </c>
      <c r="E619" s="1">
        <v>80</v>
      </c>
      <c r="F619" s="1" t="s">
        <v>15</v>
      </c>
      <c r="G619" s="1">
        <v>41400</v>
      </c>
      <c r="H619" s="1">
        <v>64.6875</v>
      </c>
      <c r="I619" s="1">
        <v>52192.4375</v>
      </c>
      <c r="J619" s="1">
        <v>54802.059375000004</v>
      </c>
      <c r="K619" s="1">
        <v>0.3</v>
      </c>
      <c r="L619" s="1">
        <v>15657.731249999999</v>
      </c>
      <c r="M619" s="2">
        <v>70459.790625000009</v>
      </c>
      <c r="N619" s="2">
        <v>73771.400784375001</v>
      </c>
    </row>
    <row r="620" spans="1:14" x14ac:dyDescent="0.3">
      <c r="A620" s="1" t="s">
        <v>2245</v>
      </c>
      <c r="B620" s="1" t="s">
        <v>2246</v>
      </c>
      <c r="C620" s="1" t="s">
        <v>6045</v>
      </c>
      <c r="D620" s="1">
        <v>1283</v>
      </c>
      <c r="E620" s="1">
        <v>388</v>
      </c>
      <c r="F620" s="1" t="s">
        <v>15</v>
      </c>
      <c r="G620" s="1">
        <v>192450</v>
      </c>
      <c r="H620" s="1">
        <v>300.703125</v>
      </c>
      <c r="I620" s="1">
        <v>132673.765625</v>
      </c>
      <c r="J620" s="1">
        <v>139307.45390625001</v>
      </c>
      <c r="K620" s="1">
        <v>0</v>
      </c>
      <c r="L620" s="1">
        <v>0</v>
      </c>
      <c r="M620" s="2">
        <v>139307.45390625001</v>
      </c>
      <c r="N620" s="2">
        <v>145854.90423984375</v>
      </c>
    </row>
    <row r="621" spans="1:14" x14ac:dyDescent="0.3">
      <c r="A621" s="1" t="s">
        <v>2247</v>
      </c>
      <c r="B621" s="1" t="s">
        <v>2248</v>
      </c>
      <c r="C621" s="1" t="s">
        <v>6007</v>
      </c>
      <c r="D621" s="1">
        <v>123</v>
      </c>
      <c r="E621" s="1">
        <v>47</v>
      </c>
      <c r="F621" s="1" t="s">
        <v>15</v>
      </c>
      <c r="G621" s="1">
        <v>18450</v>
      </c>
      <c r="H621" s="1">
        <v>28.828125</v>
      </c>
      <c r="I621" s="1">
        <v>39964.390625</v>
      </c>
      <c r="J621" s="1">
        <v>41962.610156250004</v>
      </c>
      <c r="K621" s="1">
        <v>0</v>
      </c>
      <c r="L621" s="1">
        <v>0</v>
      </c>
      <c r="M621" s="2">
        <v>41962.610156250004</v>
      </c>
      <c r="N621" s="2">
        <v>43934.852833593752</v>
      </c>
    </row>
    <row r="622" spans="1:14" x14ac:dyDescent="0.3">
      <c r="A622" s="1" t="s">
        <v>2250</v>
      </c>
      <c r="B622" s="1" t="s">
        <v>2251</v>
      </c>
      <c r="C622" s="1" t="s">
        <v>6037</v>
      </c>
      <c r="D622" s="1">
        <v>130</v>
      </c>
      <c r="E622" s="1">
        <v>51</v>
      </c>
      <c r="G622" s="1">
        <v>19500</v>
      </c>
      <c r="H622" s="1">
        <v>30.46875</v>
      </c>
      <c r="I622" s="1">
        <v>40523.84375</v>
      </c>
      <c r="J622" s="1">
        <v>42550.035937500004</v>
      </c>
      <c r="K622" s="1">
        <v>0</v>
      </c>
      <c r="L622" s="1">
        <v>0</v>
      </c>
      <c r="M622" s="2">
        <v>42550.035937500004</v>
      </c>
      <c r="N622" s="2">
        <v>44549.8876265625</v>
      </c>
    </row>
    <row r="623" spans="1:14" x14ac:dyDescent="0.3">
      <c r="A623" s="1" t="s">
        <v>2252</v>
      </c>
      <c r="B623" s="1" t="s">
        <v>2253</v>
      </c>
      <c r="C623" s="1" t="s">
        <v>6034</v>
      </c>
      <c r="D623" s="1">
        <v>100</v>
      </c>
      <c r="E623" s="1">
        <v>53</v>
      </c>
      <c r="F623" s="1" t="s">
        <v>15</v>
      </c>
      <c r="G623" s="1">
        <v>15000</v>
      </c>
      <c r="H623" s="1">
        <v>23.4375</v>
      </c>
      <c r="I623" s="1">
        <v>38126.1875</v>
      </c>
      <c r="J623" s="1">
        <v>40032.496875000004</v>
      </c>
      <c r="K623" s="1">
        <v>0.32</v>
      </c>
      <c r="L623" s="1">
        <v>12200.380000000001</v>
      </c>
      <c r="M623" s="2">
        <v>52232.876875000002</v>
      </c>
      <c r="N623" s="2">
        <v>54687.822088125002</v>
      </c>
    </row>
    <row r="624" spans="1:14" x14ac:dyDescent="0.3">
      <c r="A624" s="1" t="s">
        <v>2257</v>
      </c>
      <c r="B624" s="1" t="s">
        <v>2258</v>
      </c>
      <c r="C624" s="1" t="s">
        <v>6005</v>
      </c>
      <c r="D624" s="1">
        <v>60</v>
      </c>
      <c r="E624" s="1">
        <v>30</v>
      </c>
      <c r="G624" s="1">
        <v>9000</v>
      </c>
      <c r="H624" s="1">
        <v>14.0625</v>
      </c>
      <c r="I624" s="1">
        <v>34929.3125</v>
      </c>
      <c r="J624" s="1">
        <v>36675.778125000004</v>
      </c>
      <c r="K624" s="1">
        <v>0</v>
      </c>
      <c r="L624" s="1">
        <v>0</v>
      </c>
      <c r="M624" s="2">
        <v>36675.778125000004</v>
      </c>
      <c r="N624" s="2">
        <v>38399.539696874999</v>
      </c>
    </row>
    <row r="625" spans="1:14" x14ac:dyDescent="0.3">
      <c r="A625" s="1" t="s">
        <v>2259</v>
      </c>
      <c r="B625" s="1" t="s">
        <v>2260</v>
      </c>
      <c r="C625" s="1" t="s">
        <v>6023</v>
      </c>
      <c r="D625" s="1">
        <v>200</v>
      </c>
      <c r="E625" s="1">
        <v>121</v>
      </c>
      <c r="F625" s="1" t="s">
        <v>15</v>
      </c>
      <c r="G625" s="1">
        <v>30000</v>
      </c>
      <c r="H625" s="1">
        <v>46.875</v>
      </c>
      <c r="I625" s="1">
        <v>46118.375</v>
      </c>
      <c r="J625" s="1">
        <v>48424.293750000004</v>
      </c>
      <c r="K625" s="1">
        <v>0</v>
      </c>
      <c r="L625" s="1">
        <v>0</v>
      </c>
      <c r="M625" s="2">
        <v>48424.293750000004</v>
      </c>
      <c r="N625" s="2">
        <v>50700.235556250002</v>
      </c>
    </row>
    <row r="626" spans="1:14" x14ac:dyDescent="0.3">
      <c r="A626" s="1" t="s">
        <v>2261</v>
      </c>
      <c r="B626" s="1" t="s">
        <v>2262</v>
      </c>
      <c r="C626" s="1" t="s">
        <v>6012</v>
      </c>
      <c r="D626" s="1">
        <v>150</v>
      </c>
      <c r="E626" s="1">
        <v>27</v>
      </c>
      <c r="G626" s="1">
        <v>22500</v>
      </c>
      <c r="H626" s="1">
        <v>35.15625</v>
      </c>
      <c r="I626" s="1">
        <v>42122.28125</v>
      </c>
      <c r="J626" s="1">
        <v>44228.395312500004</v>
      </c>
      <c r="K626" s="1">
        <v>0</v>
      </c>
      <c r="L626" s="1">
        <v>0</v>
      </c>
      <c r="M626" s="2">
        <v>44228.395312500004</v>
      </c>
      <c r="N626" s="2">
        <v>46307.129892187499</v>
      </c>
    </row>
    <row r="627" spans="1:14" x14ac:dyDescent="0.3">
      <c r="A627" s="1" t="s">
        <v>2263</v>
      </c>
      <c r="B627" s="1" t="s">
        <v>2264</v>
      </c>
      <c r="C627" s="1" t="s">
        <v>6006</v>
      </c>
      <c r="D627" s="1">
        <v>200</v>
      </c>
      <c r="E627" s="1">
        <v>49</v>
      </c>
      <c r="F627" s="1" t="s">
        <v>15</v>
      </c>
      <c r="G627" s="1">
        <v>30000</v>
      </c>
      <c r="H627" s="1">
        <v>46.875</v>
      </c>
      <c r="I627" s="1">
        <v>46118.375</v>
      </c>
      <c r="J627" s="1">
        <v>48424.293750000004</v>
      </c>
      <c r="K627" s="1">
        <v>0</v>
      </c>
      <c r="L627" s="1">
        <v>0</v>
      </c>
      <c r="M627" s="2">
        <v>48424.293750000004</v>
      </c>
      <c r="N627" s="2">
        <v>50700.235556250002</v>
      </c>
    </row>
    <row r="628" spans="1:14" x14ac:dyDescent="0.3">
      <c r="A628" s="1" t="s">
        <v>2267</v>
      </c>
      <c r="B628" s="1" t="s">
        <v>2268</v>
      </c>
      <c r="C628" s="1" t="s">
        <v>6030</v>
      </c>
      <c r="D628" s="1">
        <v>50</v>
      </c>
      <c r="E628" s="1">
        <v>19</v>
      </c>
      <c r="F628" s="1" t="s">
        <v>9</v>
      </c>
      <c r="G628" s="1">
        <v>7500</v>
      </c>
      <c r="H628" s="1">
        <v>11.71875</v>
      </c>
      <c r="I628" s="1">
        <v>34130.09375</v>
      </c>
      <c r="J628" s="1">
        <v>35836.598437500004</v>
      </c>
      <c r="K628" s="1">
        <v>0</v>
      </c>
      <c r="L628" s="1">
        <v>0</v>
      </c>
      <c r="M628" s="2">
        <v>35836.598437500004</v>
      </c>
      <c r="N628" s="2">
        <v>37520.9185640625</v>
      </c>
    </row>
    <row r="629" spans="1:14" x14ac:dyDescent="0.3">
      <c r="A629" s="1" t="s">
        <v>2269</v>
      </c>
      <c r="B629" s="1" t="s">
        <v>2270</v>
      </c>
      <c r="C629" s="1" t="s">
        <v>6044</v>
      </c>
      <c r="D629" s="1">
        <v>408</v>
      </c>
      <c r="E629" s="1">
        <v>154</v>
      </c>
      <c r="F629" s="1" t="s">
        <v>15</v>
      </c>
      <c r="G629" s="1">
        <v>61200</v>
      </c>
      <c r="H629" s="1">
        <v>95.625</v>
      </c>
      <c r="I629" s="1">
        <v>62742.125</v>
      </c>
      <c r="J629" s="1">
        <v>65879.231249999997</v>
      </c>
      <c r="K629" s="1">
        <v>0</v>
      </c>
      <c r="L629" s="1">
        <v>0</v>
      </c>
      <c r="M629" s="2">
        <v>65879.231249999997</v>
      </c>
      <c r="N629" s="2">
        <v>68975.555118749995</v>
      </c>
    </row>
    <row r="630" spans="1:14" x14ac:dyDescent="0.3">
      <c r="A630" s="1" t="s">
        <v>2271</v>
      </c>
      <c r="B630" s="1" t="s">
        <v>2272</v>
      </c>
      <c r="C630" s="1" t="s">
        <v>6045</v>
      </c>
      <c r="D630" s="1">
        <v>4352</v>
      </c>
      <c r="E630" s="1">
        <v>1925</v>
      </c>
      <c r="F630" s="1" t="s">
        <v>102</v>
      </c>
      <c r="G630" s="1">
        <v>652800</v>
      </c>
      <c r="H630" s="1">
        <v>1020</v>
      </c>
      <c r="I630" s="1">
        <v>377954</v>
      </c>
      <c r="J630" s="1">
        <v>396851.7</v>
      </c>
      <c r="K630" s="1">
        <v>0</v>
      </c>
      <c r="L630" s="1">
        <v>0</v>
      </c>
      <c r="M630" s="2">
        <v>396851.7</v>
      </c>
      <c r="N630" s="2">
        <v>415503.72989999998</v>
      </c>
    </row>
    <row r="631" spans="1:14" x14ac:dyDescent="0.3">
      <c r="A631" s="1" t="s">
        <v>2273</v>
      </c>
      <c r="B631" s="1" t="s">
        <v>2274</v>
      </c>
      <c r="C631" s="1" t="s">
        <v>6045</v>
      </c>
      <c r="D631" s="1">
        <v>365</v>
      </c>
      <c r="E631" s="1">
        <v>174</v>
      </c>
      <c r="F631" s="1" t="s">
        <v>102</v>
      </c>
      <c r="G631" s="1">
        <v>54750</v>
      </c>
      <c r="H631" s="1">
        <v>85.546875</v>
      </c>
      <c r="I631" s="1">
        <v>59305.484375</v>
      </c>
      <c r="J631" s="1">
        <v>62270.758593750004</v>
      </c>
      <c r="K631" s="1">
        <v>0</v>
      </c>
      <c r="L631" s="1">
        <v>0</v>
      </c>
      <c r="M631" s="2">
        <v>62270.758593750004</v>
      </c>
      <c r="N631" s="2">
        <v>65197.484247656248</v>
      </c>
    </row>
    <row r="632" spans="1:14" x14ac:dyDescent="0.3">
      <c r="A632" s="1" t="s">
        <v>2277</v>
      </c>
      <c r="B632" s="1" t="s">
        <v>2278</v>
      </c>
      <c r="C632" s="1" t="s">
        <v>6039</v>
      </c>
      <c r="D632" s="1">
        <v>40</v>
      </c>
      <c r="E632" s="1">
        <v>18</v>
      </c>
      <c r="F632" s="1" t="s">
        <v>15</v>
      </c>
      <c r="G632" s="1">
        <v>6000</v>
      </c>
      <c r="H632" s="1">
        <v>9.375</v>
      </c>
      <c r="I632" s="1">
        <v>33330.875</v>
      </c>
      <c r="J632" s="1">
        <v>34997.418750000004</v>
      </c>
      <c r="K632" s="1">
        <v>0.3</v>
      </c>
      <c r="L632" s="1">
        <v>9999.2624999999989</v>
      </c>
      <c r="M632" s="2">
        <v>44996.681250000001</v>
      </c>
      <c r="N632" s="2">
        <v>47111.525268749996</v>
      </c>
    </row>
    <row r="633" spans="1:14" x14ac:dyDescent="0.3">
      <c r="A633" s="1" t="s">
        <v>2281</v>
      </c>
      <c r="B633" s="1" t="s">
        <v>2282</v>
      </c>
      <c r="C633" s="1" t="s">
        <v>6007</v>
      </c>
      <c r="D633" s="1">
        <v>150</v>
      </c>
      <c r="E633" s="1">
        <v>50</v>
      </c>
      <c r="F633" s="1" t="s">
        <v>15</v>
      </c>
      <c r="G633" s="1">
        <v>22500</v>
      </c>
      <c r="H633" s="1">
        <v>35.15625</v>
      </c>
      <c r="I633" s="1">
        <v>42122.28125</v>
      </c>
      <c r="J633" s="1">
        <v>44228.395312500004</v>
      </c>
      <c r="K633" s="1">
        <v>0</v>
      </c>
      <c r="L633" s="1">
        <v>0</v>
      </c>
      <c r="M633" s="2">
        <v>44228.395312500004</v>
      </c>
      <c r="N633" s="2">
        <v>46307.129892187499</v>
      </c>
    </row>
    <row r="634" spans="1:14" x14ac:dyDescent="0.3">
      <c r="A634" s="1" t="s">
        <v>2289</v>
      </c>
      <c r="B634" s="1" t="s">
        <v>2290</v>
      </c>
      <c r="C634" s="1" t="s">
        <v>6031</v>
      </c>
      <c r="D634" s="1">
        <v>75</v>
      </c>
      <c r="E634" s="1">
        <v>47</v>
      </c>
      <c r="F634" s="1" t="s">
        <v>15</v>
      </c>
      <c r="G634" s="1">
        <v>11250</v>
      </c>
      <c r="H634" s="1">
        <v>17.578125</v>
      </c>
      <c r="I634" s="1">
        <v>36128.140625</v>
      </c>
      <c r="J634" s="1">
        <v>37934.547656250004</v>
      </c>
      <c r="K634" s="1">
        <v>0.3</v>
      </c>
      <c r="L634" s="1">
        <v>10838.442187499999</v>
      </c>
      <c r="M634" s="2">
        <v>48772.989843750001</v>
      </c>
      <c r="N634" s="2">
        <v>51065.320366406246</v>
      </c>
    </row>
    <row r="635" spans="1:14" x14ac:dyDescent="0.3">
      <c r="A635" s="1" t="s">
        <v>2293</v>
      </c>
      <c r="B635" s="1" t="s">
        <v>2294</v>
      </c>
      <c r="C635" s="1" t="s">
        <v>6044</v>
      </c>
      <c r="D635" s="1">
        <v>53</v>
      </c>
      <c r="E635" s="1">
        <v>25</v>
      </c>
      <c r="F635" s="1" t="s">
        <v>15</v>
      </c>
      <c r="G635" s="1">
        <v>7950</v>
      </c>
      <c r="H635" s="1">
        <v>12.421875</v>
      </c>
      <c r="I635" s="1">
        <v>34369.859375</v>
      </c>
      <c r="J635" s="1">
        <v>36088.352343750004</v>
      </c>
      <c r="K635" s="1">
        <v>0</v>
      </c>
      <c r="L635" s="1">
        <v>0</v>
      </c>
      <c r="M635" s="2">
        <v>36088.352343750004</v>
      </c>
      <c r="N635" s="2">
        <v>37784.504903906251</v>
      </c>
    </row>
    <row r="636" spans="1:14" x14ac:dyDescent="0.3">
      <c r="A636" s="1" t="s">
        <v>2295</v>
      </c>
      <c r="B636" s="1" t="s">
        <v>2296</v>
      </c>
      <c r="C636" s="1" t="s">
        <v>6039</v>
      </c>
      <c r="D636" s="1">
        <v>7786</v>
      </c>
      <c r="E636" s="1">
        <v>2953</v>
      </c>
      <c r="F636" s="1" t="s">
        <v>9</v>
      </c>
      <c r="G636" s="1">
        <v>1167900</v>
      </c>
      <c r="H636" s="1">
        <v>1824.84375</v>
      </c>
      <c r="I636" s="1">
        <v>652405.71875</v>
      </c>
      <c r="J636" s="1">
        <v>685026.00468750007</v>
      </c>
      <c r="K636" s="1">
        <v>0.3</v>
      </c>
      <c r="L636" s="1">
        <v>195721.71562499998</v>
      </c>
      <c r="M636" s="2">
        <v>880747.72031250002</v>
      </c>
      <c r="N636" s="2">
        <v>922142.86316718743</v>
      </c>
    </row>
    <row r="637" spans="1:14" x14ac:dyDescent="0.3">
      <c r="A637" s="1" t="s">
        <v>2297</v>
      </c>
      <c r="B637" s="1" t="s">
        <v>2298</v>
      </c>
      <c r="C637" s="1" t="s">
        <v>6025</v>
      </c>
      <c r="D637" s="1">
        <v>3542</v>
      </c>
      <c r="E637" s="1">
        <v>649</v>
      </c>
      <c r="F637" s="1" t="s">
        <v>15</v>
      </c>
      <c r="G637" s="1">
        <v>531300</v>
      </c>
      <c r="H637" s="1">
        <v>830.15625</v>
      </c>
      <c r="I637" s="1">
        <v>313217.28125</v>
      </c>
      <c r="J637" s="1">
        <v>328878.14531250001</v>
      </c>
      <c r="K637" s="1">
        <v>0.32</v>
      </c>
      <c r="L637" s="1">
        <v>100229.53</v>
      </c>
      <c r="M637" s="2">
        <v>429107.67531249998</v>
      </c>
      <c r="N637" s="2">
        <v>449275.73605218745</v>
      </c>
    </row>
    <row r="638" spans="1:14" x14ac:dyDescent="0.3">
      <c r="A638" s="1" t="s">
        <v>2301</v>
      </c>
      <c r="B638" s="1" t="s">
        <v>2302</v>
      </c>
      <c r="C638" s="1" t="s">
        <v>6025</v>
      </c>
      <c r="D638" s="1">
        <v>135</v>
      </c>
      <c r="E638" s="1">
        <v>37</v>
      </c>
      <c r="F638" s="1" t="s">
        <v>15</v>
      </c>
      <c r="G638" s="1">
        <v>20250</v>
      </c>
      <c r="H638" s="1">
        <v>31.640625</v>
      </c>
      <c r="I638" s="1">
        <v>40923.453125</v>
      </c>
      <c r="J638" s="1">
        <v>42969.625781250004</v>
      </c>
      <c r="K638" s="1">
        <v>0.32</v>
      </c>
      <c r="L638" s="1">
        <v>13095.505000000001</v>
      </c>
      <c r="M638" s="2">
        <v>56065.130781250002</v>
      </c>
      <c r="N638" s="2">
        <v>58700.19192796875</v>
      </c>
    </row>
    <row r="639" spans="1:14" x14ac:dyDescent="0.3">
      <c r="A639" s="1" t="s">
        <v>2309</v>
      </c>
      <c r="B639" s="1" t="s">
        <v>2310</v>
      </c>
      <c r="C639" s="1" t="s">
        <v>6028</v>
      </c>
      <c r="D639" s="1">
        <v>710</v>
      </c>
      <c r="E639" s="1">
        <v>215</v>
      </c>
      <c r="F639" s="1" t="s">
        <v>15</v>
      </c>
      <c r="G639" s="1">
        <v>106500</v>
      </c>
      <c r="H639" s="1">
        <v>166.40625</v>
      </c>
      <c r="I639" s="1">
        <v>86878.53125</v>
      </c>
      <c r="J639" s="1">
        <v>91222.457812499997</v>
      </c>
      <c r="K639" s="1">
        <v>0.3</v>
      </c>
      <c r="L639" s="1">
        <v>26063.559375000001</v>
      </c>
      <c r="M639" s="2">
        <v>117286.01718749999</v>
      </c>
      <c r="N639" s="2">
        <v>122798.45999531249</v>
      </c>
    </row>
    <row r="640" spans="1:14" x14ac:dyDescent="0.3">
      <c r="A640" s="1" t="s">
        <v>2313</v>
      </c>
      <c r="B640" s="1" t="s">
        <v>2314</v>
      </c>
      <c r="C640" s="1" t="s">
        <v>6030</v>
      </c>
      <c r="D640" s="1">
        <v>100</v>
      </c>
      <c r="E640" s="1">
        <v>50</v>
      </c>
      <c r="F640" s="1" t="s">
        <v>15</v>
      </c>
      <c r="G640" s="1">
        <v>15000</v>
      </c>
      <c r="H640" s="1">
        <v>23.4375</v>
      </c>
      <c r="I640" s="1">
        <v>38126.1875</v>
      </c>
      <c r="J640" s="1">
        <v>40032.496875000004</v>
      </c>
      <c r="K640" s="1">
        <v>0</v>
      </c>
      <c r="L640" s="1">
        <v>0</v>
      </c>
      <c r="M640" s="2">
        <v>40032.496875000004</v>
      </c>
      <c r="N640" s="2">
        <v>41914.024228125003</v>
      </c>
    </row>
    <row r="641" spans="1:14" x14ac:dyDescent="0.3">
      <c r="A641" s="1" t="s">
        <v>2315</v>
      </c>
      <c r="B641" s="1" t="s">
        <v>2316</v>
      </c>
      <c r="C641" s="1" t="s">
        <v>6026</v>
      </c>
      <c r="D641" s="1">
        <v>438</v>
      </c>
      <c r="E641" s="1">
        <v>146</v>
      </c>
      <c r="F641" s="1" t="s">
        <v>15</v>
      </c>
      <c r="G641" s="1">
        <v>65700</v>
      </c>
      <c r="H641" s="1">
        <v>102.65625</v>
      </c>
      <c r="I641" s="1">
        <v>65139.78125</v>
      </c>
      <c r="J641" s="1">
        <v>68396.770312499997</v>
      </c>
      <c r="K641" s="1">
        <v>0.32</v>
      </c>
      <c r="L641" s="1">
        <v>20844.73</v>
      </c>
      <c r="M641" s="2">
        <v>89241.500312499993</v>
      </c>
      <c r="N641" s="2">
        <v>93435.850827187489</v>
      </c>
    </row>
    <row r="642" spans="1:14" x14ac:dyDescent="0.3">
      <c r="A642" s="1" t="s">
        <v>2317</v>
      </c>
      <c r="B642" s="1" t="s">
        <v>2318</v>
      </c>
      <c r="C642" s="1" t="s">
        <v>6027</v>
      </c>
      <c r="D642" s="1">
        <v>129</v>
      </c>
      <c r="E642" s="1">
        <v>21</v>
      </c>
      <c r="F642" s="1" t="s">
        <v>15</v>
      </c>
      <c r="G642" s="1">
        <v>19350</v>
      </c>
      <c r="H642" s="1">
        <v>30.234375</v>
      </c>
      <c r="I642" s="1">
        <v>40443.921875</v>
      </c>
      <c r="J642" s="1">
        <v>42466.117968750004</v>
      </c>
      <c r="K642" s="1">
        <v>0.3</v>
      </c>
      <c r="L642" s="1">
        <v>12133.176562499999</v>
      </c>
      <c r="M642" s="2">
        <v>54599.294531250001</v>
      </c>
      <c r="N642" s="2">
        <v>57165.46137421875</v>
      </c>
    </row>
    <row r="643" spans="1:14" x14ac:dyDescent="0.3">
      <c r="A643" s="1" t="s">
        <v>2319</v>
      </c>
      <c r="B643" s="1" t="s">
        <v>2320</v>
      </c>
      <c r="C643" s="1" t="s">
        <v>6039</v>
      </c>
      <c r="D643" s="1">
        <v>1000</v>
      </c>
      <c r="E643" s="1">
        <v>309</v>
      </c>
      <c r="F643" s="1" t="s">
        <v>15</v>
      </c>
      <c r="G643" s="1">
        <v>150000</v>
      </c>
      <c r="H643" s="1">
        <v>234.375</v>
      </c>
      <c r="I643" s="1">
        <v>110055.875</v>
      </c>
      <c r="J643" s="1">
        <v>115558.66875000001</v>
      </c>
      <c r="K643" s="1">
        <v>0.3</v>
      </c>
      <c r="L643" s="1">
        <v>33016.762499999997</v>
      </c>
      <c r="M643" s="2">
        <v>148575.43125000002</v>
      </c>
      <c r="N643" s="2">
        <v>155558.47651875002</v>
      </c>
    </row>
    <row r="644" spans="1:14" x14ac:dyDescent="0.3">
      <c r="A644" s="1" t="s">
        <v>2324</v>
      </c>
      <c r="B644" s="1" t="s">
        <v>2325</v>
      </c>
      <c r="C644" s="1" t="s">
        <v>6007</v>
      </c>
      <c r="D644" s="1">
        <v>632</v>
      </c>
      <c r="E644" s="1">
        <v>234</v>
      </c>
      <c r="F644" s="1" t="s">
        <v>102</v>
      </c>
      <c r="G644" s="1">
        <v>94800</v>
      </c>
      <c r="H644" s="1">
        <v>148.125</v>
      </c>
      <c r="I644" s="1">
        <v>80644.625</v>
      </c>
      <c r="J644" s="1">
        <v>84676.856249999997</v>
      </c>
      <c r="K644" s="1">
        <v>0</v>
      </c>
      <c r="L644" s="1">
        <v>0</v>
      </c>
      <c r="M644" s="2">
        <v>84676.856249999997</v>
      </c>
      <c r="N644" s="2">
        <v>88656.668493749996</v>
      </c>
    </row>
    <row r="645" spans="1:14" x14ac:dyDescent="0.3">
      <c r="A645" s="1" t="s">
        <v>2327</v>
      </c>
      <c r="B645" s="1" t="s">
        <v>2328</v>
      </c>
      <c r="C645" s="1" t="s">
        <v>6007</v>
      </c>
      <c r="D645" s="1">
        <v>900</v>
      </c>
      <c r="E645" s="1">
        <v>248</v>
      </c>
      <c r="F645" s="1" t="s">
        <v>15</v>
      </c>
      <c r="G645" s="1">
        <v>135000</v>
      </c>
      <c r="H645" s="1">
        <v>210.9375</v>
      </c>
      <c r="I645" s="1">
        <v>102063.6875</v>
      </c>
      <c r="J645" s="1">
        <v>107166.87187500001</v>
      </c>
      <c r="K645" s="1">
        <v>0</v>
      </c>
      <c r="L645" s="1">
        <v>0</v>
      </c>
      <c r="M645" s="2">
        <v>107166.87187500001</v>
      </c>
      <c r="N645" s="2">
        <v>112203.714853125</v>
      </c>
    </row>
    <row r="646" spans="1:14" x14ac:dyDescent="0.3">
      <c r="A646" s="1" t="s">
        <v>2330</v>
      </c>
      <c r="B646" s="1" t="s">
        <v>2331</v>
      </c>
      <c r="C646" s="1" t="s">
        <v>6039</v>
      </c>
      <c r="D646" s="1">
        <v>130</v>
      </c>
      <c r="E646" s="1">
        <v>57</v>
      </c>
      <c r="F646" s="1" t="s">
        <v>15</v>
      </c>
      <c r="G646" s="1">
        <v>19500</v>
      </c>
      <c r="H646" s="1">
        <v>30.46875</v>
      </c>
      <c r="I646" s="1">
        <v>40523.84375</v>
      </c>
      <c r="J646" s="1">
        <v>42550.035937500004</v>
      </c>
      <c r="K646" s="1">
        <v>0.3</v>
      </c>
      <c r="L646" s="1">
        <v>12157.153124999999</v>
      </c>
      <c r="M646" s="2">
        <v>54707.189062500001</v>
      </c>
      <c r="N646" s="2">
        <v>57278.426948437496</v>
      </c>
    </row>
    <row r="647" spans="1:14" x14ac:dyDescent="0.3">
      <c r="A647" s="1" t="s">
        <v>2332</v>
      </c>
      <c r="B647" s="1" t="s">
        <v>2333</v>
      </c>
      <c r="C647" s="1" t="s">
        <v>6028</v>
      </c>
      <c r="D647" s="1">
        <v>2106</v>
      </c>
      <c r="E647" s="1">
        <v>731</v>
      </c>
      <c r="F647" s="1" t="s">
        <v>9</v>
      </c>
      <c r="G647" s="1">
        <v>315900</v>
      </c>
      <c r="H647" s="1">
        <v>493.59375</v>
      </c>
      <c r="I647" s="1">
        <v>198449.46875</v>
      </c>
      <c r="J647" s="1">
        <v>208371.94218750001</v>
      </c>
      <c r="K647" s="1">
        <v>0.3</v>
      </c>
      <c r="L647" s="1">
        <v>59534.840624999997</v>
      </c>
      <c r="M647" s="2">
        <v>267906.78281250002</v>
      </c>
      <c r="N647" s="2">
        <v>280498.4016046875</v>
      </c>
    </row>
    <row r="648" spans="1:14" x14ac:dyDescent="0.3">
      <c r="A648" s="1" t="s">
        <v>2334</v>
      </c>
      <c r="B648" s="1" t="s">
        <v>2335</v>
      </c>
      <c r="C648" s="1" t="s">
        <v>6028</v>
      </c>
      <c r="D648" s="1">
        <v>125</v>
      </c>
      <c r="E648" s="1">
        <v>60</v>
      </c>
      <c r="F648" s="1" t="s">
        <v>9</v>
      </c>
      <c r="G648" s="1">
        <v>18750</v>
      </c>
      <c r="H648" s="1">
        <v>29.296875</v>
      </c>
      <c r="I648" s="1">
        <v>40124.234375</v>
      </c>
      <c r="J648" s="1">
        <v>42130.446093750004</v>
      </c>
      <c r="K648" s="1">
        <v>0.3</v>
      </c>
      <c r="L648" s="1">
        <v>12037.270312499999</v>
      </c>
      <c r="M648" s="2">
        <v>54167.716406250001</v>
      </c>
      <c r="N648" s="2">
        <v>56713.599077343744</v>
      </c>
    </row>
    <row r="649" spans="1:14" x14ac:dyDescent="0.3">
      <c r="A649" s="1" t="s">
        <v>2336</v>
      </c>
      <c r="B649" s="1" t="s">
        <v>2337</v>
      </c>
      <c r="C649" s="1" t="s">
        <v>6048</v>
      </c>
      <c r="D649" s="1">
        <v>122</v>
      </c>
      <c r="E649" s="1">
        <v>43</v>
      </c>
      <c r="F649" s="1" t="s">
        <v>15</v>
      </c>
      <c r="G649" s="1">
        <v>18300</v>
      </c>
      <c r="H649" s="1">
        <v>28.59375</v>
      </c>
      <c r="I649" s="1">
        <v>39884.46875</v>
      </c>
      <c r="J649" s="1">
        <v>41878.692187500004</v>
      </c>
      <c r="K649" s="1">
        <v>0</v>
      </c>
      <c r="L649" s="1">
        <v>0</v>
      </c>
      <c r="M649" s="2">
        <v>41878.692187500004</v>
      </c>
      <c r="N649" s="2">
        <v>43846.990720312504</v>
      </c>
    </row>
    <row r="650" spans="1:14" x14ac:dyDescent="0.3">
      <c r="A650" s="1" t="s">
        <v>2338</v>
      </c>
      <c r="B650" s="1" t="s">
        <v>2339</v>
      </c>
      <c r="C650" s="1" t="s">
        <v>6047</v>
      </c>
      <c r="D650" s="1">
        <v>3108</v>
      </c>
      <c r="E650" s="1">
        <v>1007</v>
      </c>
      <c r="F650" s="1" t="s">
        <v>9</v>
      </c>
      <c r="G650" s="1">
        <v>466200</v>
      </c>
      <c r="H650" s="1">
        <v>728.4375</v>
      </c>
      <c r="I650" s="1">
        <v>278531.1875</v>
      </c>
      <c r="J650" s="1">
        <v>292457.74687500001</v>
      </c>
      <c r="K650" s="1">
        <v>0</v>
      </c>
      <c r="L650" s="1">
        <v>0</v>
      </c>
      <c r="M650" s="2">
        <v>292457.74687500001</v>
      </c>
      <c r="N650" s="2">
        <v>306203.26097812498</v>
      </c>
    </row>
    <row r="651" spans="1:14" x14ac:dyDescent="0.3">
      <c r="A651" s="1" t="s">
        <v>2348</v>
      </c>
      <c r="B651" s="1" t="s">
        <v>2349</v>
      </c>
      <c r="C651" s="1" t="s">
        <v>6016</v>
      </c>
      <c r="D651" s="1">
        <v>9500</v>
      </c>
      <c r="E651" s="1">
        <v>2672</v>
      </c>
      <c r="F651" s="1" t="s">
        <v>9</v>
      </c>
      <c r="G651" s="1">
        <v>1425000</v>
      </c>
      <c r="H651" s="1">
        <v>2226.5625</v>
      </c>
      <c r="I651" s="1">
        <v>789391.8125</v>
      </c>
      <c r="J651" s="1">
        <v>828861.40312500007</v>
      </c>
      <c r="K651" s="1">
        <v>0</v>
      </c>
      <c r="L651" s="1">
        <v>0</v>
      </c>
      <c r="M651" s="2">
        <v>828861.40312500007</v>
      </c>
      <c r="N651" s="2">
        <v>867817.88907187502</v>
      </c>
    </row>
    <row r="652" spans="1:14" x14ac:dyDescent="0.3">
      <c r="A652" s="1" t="s">
        <v>2352</v>
      </c>
      <c r="B652" s="1" t="s">
        <v>2353</v>
      </c>
      <c r="C652" s="1" t="s">
        <v>6011</v>
      </c>
      <c r="D652" s="1">
        <v>9500</v>
      </c>
      <c r="E652" s="1">
        <v>2014</v>
      </c>
      <c r="F652" s="1" t="s">
        <v>9</v>
      </c>
      <c r="G652" s="1">
        <v>1425000</v>
      </c>
      <c r="H652" s="1">
        <v>2226.5625</v>
      </c>
      <c r="I652" s="1">
        <v>789391.8125</v>
      </c>
      <c r="J652" s="1">
        <v>828861.40312500007</v>
      </c>
      <c r="K652" s="1">
        <v>0.32</v>
      </c>
      <c r="L652" s="1">
        <v>252605.38</v>
      </c>
      <c r="M652" s="2">
        <v>1081466.7831250001</v>
      </c>
      <c r="N652" s="2">
        <v>1132295.721931875</v>
      </c>
    </row>
    <row r="653" spans="1:14" x14ac:dyDescent="0.3">
      <c r="A653" s="1" t="s">
        <v>2360</v>
      </c>
      <c r="B653" s="1" t="s">
        <v>2361</v>
      </c>
      <c r="C653" s="1" t="s">
        <v>6035</v>
      </c>
      <c r="D653" s="1">
        <v>130</v>
      </c>
      <c r="E653" s="1">
        <v>65</v>
      </c>
      <c r="F653" s="1" t="s">
        <v>9</v>
      </c>
      <c r="G653" s="1">
        <v>19500</v>
      </c>
      <c r="H653" s="1">
        <v>30.46875</v>
      </c>
      <c r="I653" s="1">
        <v>40523.84375</v>
      </c>
      <c r="J653" s="1">
        <v>42550.035937500004</v>
      </c>
      <c r="K653" s="1">
        <v>0.3</v>
      </c>
      <c r="L653" s="1">
        <v>12157.153124999999</v>
      </c>
      <c r="M653" s="2">
        <v>54707.189062500001</v>
      </c>
      <c r="N653" s="2">
        <v>57278.426948437496</v>
      </c>
    </row>
    <row r="654" spans="1:14" x14ac:dyDescent="0.3">
      <c r="A654" s="1" t="s">
        <v>2362</v>
      </c>
      <c r="B654" s="1" t="s">
        <v>2363</v>
      </c>
      <c r="C654" s="1" t="s">
        <v>6011</v>
      </c>
      <c r="D654" s="1">
        <v>2300</v>
      </c>
      <c r="E654" s="1">
        <v>470</v>
      </c>
      <c r="F654" s="1" t="s">
        <v>9</v>
      </c>
      <c r="G654" s="1">
        <v>345000</v>
      </c>
      <c r="H654" s="1">
        <v>539.0625</v>
      </c>
      <c r="I654" s="1">
        <v>213954.3125</v>
      </c>
      <c r="J654" s="1">
        <v>224652.02812500001</v>
      </c>
      <c r="K654" s="1">
        <v>0.32</v>
      </c>
      <c r="L654" s="1">
        <v>68465.38</v>
      </c>
      <c r="M654" s="2">
        <v>293117.40812500002</v>
      </c>
      <c r="N654" s="2">
        <v>306893.92630687502</v>
      </c>
    </row>
    <row r="655" spans="1:14" x14ac:dyDescent="0.3">
      <c r="A655" s="1" t="s">
        <v>2364</v>
      </c>
      <c r="B655" s="1" t="s">
        <v>2365</v>
      </c>
      <c r="C655" s="1" t="s">
        <v>6044</v>
      </c>
      <c r="D655" s="1">
        <v>43</v>
      </c>
      <c r="E655" s="1">
        <v>16</v>
      </c>
      <c r="F655" s="1" t="s">
        <v>15</v>
      </c>
      <c r="G655" s="1">
        <v>6450</v>
      </c>
      <c r="H655" s="1">
        <v>10.078125</v>
      </c>
      <c r="I655" s="1">
        <v>33570.640625</v>
      </c>
      <c r="J655" s="1">
        <v>35249.172656250004</v>
      </c>
      <c r="K655" s="1">
        <v>0</v>
      </c>
      <c r="L655" s="1">
        <v>0</v>
      </c>
      <c r="M655" s="2">
        <v>35249.172656250004</v>
      </c>
      <c r="N655" s="2">
        <v>36905.883771093751</v>
      </c>
    </row>
    <row r="656" spans="1:14" x14ac:dyDescent="0.3">
      <c r="A656" s="1" t="s">
        <v>2366</v>
      </c>
      <c r="B656" s="1" t="s">
        <v>2367</v>
      </c>
      <c r="C656" s="1" t="s">
        <v>6029</v>
      </c>
      <c r="D656" s="1">
        <v>290</v>
      </c>
      <c r="E656" s="1">
        <v>110</v>
      </c>
      <c r="F656" s="1" t="s">
        <v>9</v>
      </c>
      <c r="G656" s="1">
        <v>43500</v>
      </c>
      <c r="H656" s="1">
        <v>67.96875</v>
      </c>
      <c r="I656" s="1">
        <v>53311.34375</v>
      </c>
      <c r="J656" s="1">
        <v>55976.910937500004</v>
      </c>
      <c r="K656" s="1">
        <v>0.32</v>
      </c>
      <c r="L656" s="1">
        <v>17059.63</v>
      </c>
      <c r="M656" s="2">
        <v>73036.540937500002</v>
      </c>
      <c r="N656" s="2">
        <v>76469.25836156249</v>
      </c>
    </row>
    <row r="657" spans="1:14" x14ac:dyDescent="0.3">
      <c r="A657" s="1" t="s">
        <v>2370</v>
      </c>
      <c r="B657" s="1" t="s">
        <v>2371</v>
      </c>
      <c r="C657" s="1" t="s">
        <v>6019</v>
      </c>
      <c r="D657" s="1">
        <v>75</v>
      </c>
      <c r="E657" s="1">
        <v>29</v>
      </c>
      <c r="F657" s="1" t="s">
        <v>15</v>
      </c>
      <c r="G657" s="1">
        <v>11250</v>
      </c>
      <c r="H657" s="1">
        <v>17.578125</v>
      </c>
      <c r="I657" s="1">
        <v>36128.140625</v>
      </c>
      <c r="J657" s="1">
        <v>37934.547656250004</v>
      </c>
      <c r="K657" s="1">
        <v>0.3</v>
      </c>
      <c r="L657" s="1">
        <v>10838.442187499999</v>
      </c>
      <c r="M657" s="2">
        <v>48772.989843750001</v>
      </c>
      <c r="N657" s="2">
        <v>51065.320366406246</v>
      </c>
    </row>
    <row r="658" spans="1:14" x14ac:dyDescent="0.3">
      <c r="A658" s="1" t="s">
        <v>2376</v>
      </c>
      <c r="B658" s="1" t="s">
        <v>2377</v>
      </c>
      <c r="C658" s="1" t="s">
        <v>6007</v>
      </c>
      <c r="D658" s="1">
        <v>68</v>
      </c>
      <c r="E658" s="1">
        <v>33</v>
      </c>
      <c r="F658" s="1" t="s">
        <v>15</v>
      </c>
      <c r="G658" s="1">
        <v>10200</v>
      </c>
      <c r="H658" s="1">
        <v>15.9375</v>
      </c>
      <c r="I658" s="1">
        <v>35568.6875</v>
      </c>
      <c r="J658" s="1">
        <v>37347.121875000004</v>
      </c>
      <c r="K658" s="1">
        <v>0</v>
      </c>
      <c r="L658" s="1">
        <v>0</v>
      </c>
      <c r="M658" s="2">
        <v>37347.121875000004</v>
      </c>
      <c r="N658" s="2">
        <v>39102.436603125003</v>
      </c>
    </row>
    <row r="659" spans="1:14" x14ac:dyDescent="0.3">
      <c r="A659" s="1" t="s">
        <v>2384</v>
      </c>
      <c r="B659" s="1" t="s">
        <v>2385</v>
      </c>
      <c r="C659" s="1" t="s">
        <v>6009</v>
      </c>
      <c r="D659" s="1">
        <v>152</v>
      </c>
      <c r="E659" s="1">
        <v>46</v>
      </c>
      <c r="G659" s="1">
        <v>22800</v>
      </c>
      <c r="H659" s="1">
        <v>35.625</v>
      </c>
      <c r="I659" s="1">
        <v>42282.125</v>
      </c>
      <c r="J659" s="1">
        <v>44396.231250000004</v>
      </c>
      <c r="K659" s="1">
        <v>0</v>
      </c>
      <c r="L659" s="1">
        <v>0</v>
      </c>
      <c r="M659" s="2">
        <v>44396.231250000004</v>
      </c>
      <c r="N659" s="2">
        <v>46482.854118750001</v>
      </c>
    </row>
    <row r="660" spans="1:14" x14ac:dyDescent="0.3">
      <c r="A660" s="1" t="s">
        <v>2393</v>
      </c>
      <c r="B660" s="1" t="s">
        <v>2394</v>
      </c>
      <c r="C660" s="1" t="s">
        <v>6002</v>
      </c>
      <c r="D660" s="1">
        <v>82</v>
      </c>
      <c r="E660" s="1">
        <v>77</v>
      </c>
      <c r="F660" s="1" t="s">
        <v>15</v>
      </c>
      <c r="G660" s="1">
        <v>12300</v>
      </c>
      <c r="H660" s="1">
        <v>19.21875</v>
      </c>
      <c r="I660" s="1">
        <v>36687.59375</v>
      </c>
      <c r="J660" s="1">
        <v>38521.973437500004</v>
      </c>
      <c r="K660" s="1">
        <v>0</v>
      </c>
      <c r="L660" s="1">
        <v>0</v>
      </c>
      <c r="M660" s="2">
        <v>38521.973437500004</v>
      </c>
      <c r="N660" s="2">
        <v>40332.5061890625</v>
      </c>
    </row>
    <row r="661" spans="1:14" x14ac:dyDescent="0.3">
      <c r="A661" s="1" t="s">
        <v>2398</v>
      </c>
      <c r="B661" s="1" t="s">
        <v>2399</v>
      </c>
      <c r="C661" s="1" t="s">
        <v>6004</v>
      </c>
      <c r="D661" s="1">
        <v>1848</v>
      </c>
      <c r="E661" s="1">
        <v>551</v>
      </c>
      <c r="G661" s="1">
        <v>277200</v>
      </c>
      <c r="H661" s="1">
        <v>433.125</v>
      </c>
      <c r="I661" s="1">
        <v>177829.625</v>
      </c>
      <c r="J661" s="1">
        <v>186721.10625000001</v>
      </c>
      <c r="K661" s="1">
        <v>0</v>
      </c>
      <c r="L661" s="1">
        <v>0</v>
      </c>
      <c r="M661" s="2">
        <v>186721.10625000001</v>
      </c>
      <c r="N661" s="2">
        <v>195496.99824374999</v>
      </c>
    </row>
    <row r="662" spans="1:14" x14ac:dyDescent="0.3">
      <c r="A662" s="1" t="s">
        <v>2400</v>
      </c>
      <c r="B662" s="1" t="s">
        <v>2401</v>
      </c>
      <c r="C662" s="1" t="s">
        <v>6046</v>
      </c>
      <c r="D662" s="1">
        <v>800</v>
      </c>
      <c r="E662" s="1">
        <v>218</v>
      </c>
      <c r="F662" s="1" t="s">
        <v>15</v>
      </c>
      <c r="G662" s="1">
        <v>120000</v>
      </c>
      <c r="H662" s="1">
        <v>187.5</v>
      </c>
      <c r="I662" s="1">
        <v>94071.5</v>
      </c>
      <c r="J662" s="1">
        <v>98775.074999999997</v>
      </c>
      <c r="K662" s="1">
        <v>0.32</v>
      </c>
      <c r="L662" s="1">
        <v>30102.880000000001</v>
      </c>
      <c r="M662" s="2">
        <v>128877.955</v>
      </c>
      <c r="N662" s="2">
        <v>134935.21888499998</v>
      </c>
    </row>
    <row r="663" spans="1:14" x14ac:dyDescent="0.3">
      <c r="A663" s="1" t="s">
        <v>2402</v>
      </c>
      <c r="B663" s="1" t="s">
        <v>2403</v>
      </c>
      <c r="C663" s="1" t="s">
        <v>6015</v>
      </c>
      <c r="D663" s="1">
        <v>5500</v>
      </c>
      <c r="E663" s="1">
        <v>1609</v>
      </c>
      <c r="F663" s="1" t="s">
        <v>9</v>
      </c>
      <c r="G663" s="1">
        <v>825000</v>
      </c>
      <c r="H663" s="1">
        <v>1289.0625</v>
      </c>
      <c r="I663" s="1">
        <v>469704.3125</v>
      </c>
      <c r="J663" s="1">
        <v>493189.52812500001</v>
      </c>
      <c r="K663" s="1">
        <v>0</v>
      </c>
      <c r="L663" s="1">
        <v>0</v>
      </c>
      <c r="M663" s="2">
        <v>493189.52812500001</v>
      </c>
      <c r="N663" s="2">
        <v>516369.43594687496</v>
      </c>
    </row>
    <row r="664" spans="1:14" x14ac:dyDescent="0.3">
      <c r="A664" s="1" t="s">
        <v>2404</v>
      </c>
      <c r="B664" s="1" t="s">
        <v>2405</v>
      </c>
      <c r="C664" s="1" t="s">
        <v>6014</v>
      </c>
      <c r="D664" s="1">
        <v>275</v>
      </c>
      <c r="E664" s="1">
        <v>75</v>
      </c>
      <c r="F664" s="1" t="s">
        <v>9</v>
      </c>
      <c r="G664" s="1">
        <v>41250</v>
      </c>
      <c r="H664" s="1">
        <v>64.453125</v>
      </c>
      <c r="I664" s="1">
        <v>52112.515625</v>
      </c>
      <c r="J664" s="1">
        <v>54718.141406250004</v>
      </c>
      <c r="K664" s="1">
        <v>0</v>
      </c>
      <c r="L664" s="1">
        <v>0</v>
      </c>
      <c r="M664" s="2">
        <v>54718.141406250004</v>
      </c>
      <c r="N664" s="2">
        <v>57289.894052343749</v>
      </c>
    </row>
    <row r="665" spans="1:14" x14ac:dyDescent="0.3">
      <c r="A665" s="1" t="s">
        <v>2406</v>
      </c>
      <c r="B665" s="1" t="s">
        <v>2407</v>
      </c>
      <c r="C665" s="1" t="s">
        <v>6042</v>
      </c>
      <c r="D665" s="1">
        <v>99</v>
      </c>
      <c r="E665" s="1">
        <v>42</v>
      </c>
      <c r="G665" s="1">
        <v>14850</v>
      </c>
      <c r="H665" s="1">
        <v>23.203125</v>
      </c>
      <c r="I665" s="1">
        <v>38046.265625</v>
      </c>
      <c r="J665" s="1">
        <v>39948.578906250004</v>
      </c>
      <c r="K665" s="1">
        <v>0</v>
      </c>
      <c r="L665" s="1">
        <v>0</v>
      </c>
      <c r="M665" s="2">
        <v>39948.578906250004</v>
      </c>
      <c r="N665" s="2">
        <v>41826.162114843755</v>
      </c>
    </row>
    <row r="666" spans="1:14" x14ac:dyDescent="0.3">
      <c r="A666" s="1" t="s">
        <v>2408</v>
      </c>
      <c r="B666" s="1" t="s">
        <v>2409</v>
      </c>
      <c r="C666" s="1" t="s">
        <v>6028</v>
      </c>
      <c r="D666" s="1">
        <v>700</v>
      </c>
      <c r="E666" s="1">
        <v>138</v>
      </c>
      <c r="G666" s="1">
        <v>105000</v>
      </c>
      <c r="H666" s="1">
        <v>164.0625</v>
      </c>
      <c r="I666" s="1">
        <v>86079.3125</v>
      </c>
      <c r="J666" s="1">
        <v>90383.278124999997</v>
      </c>
      <c r="K666" s="1">
        <v>0.3</v>
      </c>
      <c r="L666" s="1">
        <v>25823.793750000001</v>
      </c>
      <c r="M666" s="2">
        <v>116207.07187499999</v>
      </c>
      <c r="N666" s="2">
        <v>121668.80425312498</v>
      </c>
    </row>
    <row r="667" spans="1:14" x14ac:dyDescent="0.3">
      <c r="A667" s="1" t="s">
        <v>2410</v>
      </c>
      <c r="B667" s="1" t="s">
        <v>2411</v>
      </c>
      <c r="C667" s="1" t="s">
        <v>6046</v>
      </c>
      <c r="D667" s="1">
        <v>3500</v>
      </c>
      <c r="E667" s="1">
        <v>609</v>
      </c>
      <c r="G667" s="1">
        <v>525000</v>
      </c>
      <c r="H667" s="1">
        <v>820.3125</v>
      </c>
      <c r="I667" s="1">
        <v>309860.5625</v>
      </c>
      <c r="J667" s="1">
        <v>325353.59062500001</v>
      </c>
      <c r="K667" s="1">
        <v>0.32</v>
      </c>
      <c r="L667" s="1">
        <v>99155.38</v>
      </c>
      <c r="M667" s="2">
        <v>424508.97062500002</v>
      </c>
      <c r="N667" s="2">
        <v>444460.89224437496</v>
      </c>
    </row>
    <row r="668" spans="1:14" x14ac:dyDescent="0.3">
      <c r="A668" s="1" t="s">
        <v>2414</v>
      </c>
      <c r="B668" s="1" t="s">
        <v>2415</v>
      </c>
      <c r="C668" s="1" t="s">
        <v>6011</v>
      </c>
      <c r="D668" s="1">
        <v>450</v>
      </c>
      <c r="E668" s="1">
        <v>152</v>
      </c>
      <c r="G668" s="1">
        <v>67500</v>
      </c>
      <c r="H668" s="1">
        <v>105.46875</v>
      </c>
      <c r="I668" s="1">
        <v>66098.84375</v>
      </c>
      <c r="J668" s="1">
        <v>69403.785937499997</v>
      </c>
      <c r="K668" s="1">
        <v>0.32</v>
      </c>
      <c r="L668" s="1">
        <v>21151.63</v>
      </c>
      <c r="M668" s="2">
        <v>90555.415937500002</v>
      </c>
      <c r="N668" s="2">
        <v>94811.520486562498</v>
      </c>
    </row>
    <row r="669" spans="1:14" x14ac:dyDescent="0.3">
      <c r="A669" s="1" t="s">
        <v>2416</v>
      </c>
      <c r="B669" s="1" t="s">
        <v>2417</v>
      </c>
      <c r="C669" s="1" t="s">
        <v>6008</v>
      </c>
      <c r="D669" s="1">
        <v>73</v>
      </c>
      <c r="E669" s="1">
        <v>21</v>
      </c>
      <c r="F669" s="1" t="s">
        <v>15</v>
      </c>
      <c r="G669" s="1">
        <v>10950</v>
      </c>
      <c r="H669" s="1">
        <v>17.109375</v>
      </c>
      <c r="I669" s="1">
        <v>35968.296875</v>
      </c>
      <c r="J669" s="1">
        <v>37766.711718750004</v>
      </c>
      <c r="K669" s="1">
        <v>0</v>
      </c>
      <c r="L669" s="1">
        <v>0</v>
      </c>
      <c r="M669" s="2">
        <v>37766.711718750004</v>
      </c>
      <c r="N669" s="2">
        <v>39541.747169531249</v>
      </c>
    </row>
    <row r="670" spans="1:14" x14ac:dyDescent="0.3">
      <c r="A670" s="1" t="s">
        <v>2418</v>
      </c>
      <c r="B670" s="1" t="s">
        <v>2419</v>
      </c>
      <c r="C670" s="1" t="s">
        <v>6026</v>
      </c>
      <c r="D670" s="1">
        <v>5744</v>
      </c>
      <c r="E670" s="1">
        <v>2726</v>
      </c>
      <c r="F670" s="1" t="s">
        <v>15</v>
      </c>
      <c r="G670" s="1">
        <v>861600</v>
      </c>
      <c r="H670" s="1">
        <v>1346.25</v>
      </c>
      <c r="I670" s="1">
        <v>489205.25</v>
      </c>
      <c r="J670" s="1">
        <v>513665.51250000001</v>
      </c>
      <c r="K670" s="1">
        <v>0.32</v>
      </c>
      <c r="L670" s="1">
        <v>156545.68</v>
      </c>
      <c r="M670" s="2">
        <v>670211.1925</v>
      </c>
      <c r="N670" s="2">
        <v>701711.11854749999</v>
      </c>
    </row>
    <row r="671" spans="1:14" x14ac:dyDescent="0.3">
      <c r="A671" s="1" t="s">
        <v>2420</v>
      </c>
      <c r="B671" s="1" t="s">
        <v>2421</v>
      </c>
      <c r="C671" s="1" t="s">
        <v>6030</v>
      </c>
      <c r="D671" s="1">
        <v>300</v>
      </c>
      <c r="E671" s="1">
        <v>113</v>
      </c>
      <c r="F671" s="1" t="s">
        <v>15</v>
      </c>
      <c r="G671" s="1">
        <v>45000</v>
      </c>
      <c r="H671" s="1">
        <v>70.3125</v>
      </c>
      <c r="I671" s="1">
        <v>54110.5625</v>
      </c>
      <c r="J671" s="1">
        <v>56816.090625000004</v>
      </c>
      <c r="K671" s="1">
        <v>0</v>
      </c>
      <c r="L671" s="1">
        <v>0</v>
      </c>
      <c r="M671" s="2">
        <v>56816.090625000004</v>
      </c>
      <c r="N671" s="2">
        <v>59486.446884375</v>
      </c>
    </row>
    <row r="672" spans="1:14" x14ac:dyDescent="0.3">
      <c r="A672" s="1" t="s">
        <v>2428</v>
      </c>
      <c r="B672" s="1" t="s">
        <v>2429</v>
      </c>
      <c r="C672" s="1" t="s">
        <v>6048</v>
      </c>
      <c r="D672" s="1">
        <v>200</v>
      </c>
      <c r="E672" s="1">
        <v>88</v>
      </c>
      <c r="F672" s="1" t="s">
        <v>15</v>
      </c>
      <c r="G672" s="1">
        <v>30000</v>
      </c>
      <c r="H672" s="1">
        <v>46.875</v>
      </c>
      <c r="I672" s="1">
        <v>46118.375</v>
      </c>
      <c r="J672" s="1">
        <v>48424.293750000004</v>
      </c>
      <c r="K672" s="1">
        <v>0</v>
      </c>
      <c r="L672" s="1">
        <v>0</v>
      </c>
      <c r="M672" s="2">
        <v>48424.293750000004</v>
      </c>
      <c r="N672" s="2">
        <v>50700.235556250002</v>
      </c>
    </row>
    <row r="673" spans="1:14" x14ac:dyDescent="0.3">
      <c r="A673" s="1" t="s">
        <v>2433</v>
      </c>
      <c r="B673" s="1" t="s">
        <v>2434</v>
      </c>
      <c r="C673" s="1" t="s">
        <v>6000</v>
      </c>
      <c r="D673" s="1">
        <v>112</v>
      </c>
      <c r="E673" s="1">
        <v>42</v>
      </c>
      <c r="F673" s="1" t="s">
        <v>15</v>
      </c>
      <c r="G673" s="1">
        <v>16800</v>
      </c>
      <c r="H673" s="1">
        <v>26.25</v>
      </c>
      <c r="I673" s="1">
        <v>39085.25</v>
      </c>
      <c r="J673" s="1">
        <v>41039.512500000004</v>
      </c>
      <c r="K673" s="1">
        <v>0</v>
      </c>
      <c r="L673" s="1">
        <v>0</v>
      </c>
      <c r="M673" s="2">
        <v>41039.512500000004</v>
      </c>
      <c r="N673" s="2">
        <v>42968.369587500005</v>
      </c>
    </row>
    <row r="674" spans="1:14" x14ac:dyDescent="0.3">
      <c r="A674" s="1" t="s">
        <v>2439</v>
      </c>
      <c r="B674" s="1" t="s">
        <v>2440</v>
      </c>
      <c r="C674" s="1" t="s">
        <v>6015</v>
      </c>
      <c r="D674" s="1">
        <v>188</v>
      </c>
      <c r="E674" s="1">
        <v>95</v>
      </c>
      <c r="G674" s="1">
        <v>28200</v>
      </c>
      <c r="H674" s="1">
        <v>44.0625</v>
      </c>
      <c r="I674" s="1">
        <v>45159.3125</v>
      </c>
      <c r="J674" s="1">
        <v>47417.278125000004</v>
      </c>
      <c r="K674" s="1">
        <v>0</v>
      </c>
      <c r="L674" s="1">
        <v>0</v>
      </c>
      <c r="M674" s="2">
        <v>47417.278125000004</v>
      </c>
      <c r="N674" s="2">
        <v>49645.890196875</v>
      </c>
    </row>
    <row r="675" spans="1:14" x14ac:dyDescent="0.3">
      <c r="A675" s="1" t="s">
        <v>2441</v>
      </c>
      <c r="B675" s="1" t="s">
        <v>2442</v>
      </c>
      <c r="C675" s="1" t="s">
        <v>6031</v>
      </c>
      <c r="D675" s="1">
        <v>4409</v>
      </c>
      <c r="E675" s="1">
        <v>1505</v>
      </c>
      <c r="F675" s="1" t="s">
        <v>9</v>
      </c>
      <c r="G675" s="1">
        <v>661350</v>
      </c>
      <c r="H675" s="1">
        <v>1033.359375</v>
      </c>
      <c r="I675" s="1">
        <v>382509.546875</v>
      </c>
      <c r="J675" s="1">
        <v>401635.02421875001</v>
      </c>
      <c r="K675" s="1">
        <v>0.3</v>
      </c>
      <c r="L675" s="1">
        <v>114752.8640625</v>
      </c>
      <c r="M675" s="2">
        <v>516387.88828125002</v>
      </c>
      <c r="N675" s="2">
        <v>540658.11903046875</v>
      </c>
    </row>
    <row r="676" spans="1:14" x14ac:dyDescent="0.3">
      <c r="A676" s="1" t="s">
        <v>2443</v>
      </c>
      <c r="B676" s="1" t="s">
        <v>2444</v>
      </c>
      <c r="C676" s="1" t="s">
        <v>6043</v>
      </c>
      <c r="D676" s="1">
        <v>3400</v>
      </c>
      <c r="E676" s="1">
        <v>1654</v>
      </c>
      <c r="F676" s="1" t="s">
        <v>9</v>
      </c>
      <c r="G676" s="1">
        <v>510000</v>
      </c>
      <c r="H676" s="1">
        <v>796.875</v>
      </c>
      <c r="I676" s="1">
        <v>301868.375</v>
      </c>
      <c r="J676" s="1">
        <v>316961.79375000001</v>
      </c>
      <c r="K676" s="1">
        <v>0</v>
      </c>
      <c r="L676" s="1">
        <v>0</v>
      </c>
      <c r="M676" s="2">
        <v>316961.79375000001</v>
      </c>
      <c r="N676" s="2">
        <v>331858.99805624998</v>
      </c>
    </row>
    <row r="677" spans="1:14" x14ac:dyDescent="0.3">
      <c r="A677" s="1" t="s">
        <v>2446</v>
      </c>
      <c r="B677" s="1" t="s">
        <v>2447</v>
      </c>
      <c r="C677" s="1" t="s">
        <v>6011</v>
      </c>
      <c r="D677" s="1">
        <v>8630</v>
      </c>
      <c r="E677" s="1">
        <v>1579</v>
      </c>
      <c r="G677" s="1">
        <v>1294500</v>
      </c>
      <c r="H677" s="1">
        <v>2022.65625</v>
      </c>
      <c r="I677" s="1">
        <v>719859.78125</v>
      </c>
      <c r="J677" s="1">
        <v>755852.77031250007</v>
      </c>
      <c r="K677" s="1">
        <v>0.32</v>
      </c>
      <c r="L677" s="1">
        <v>230355.13</v>
      </c>
      <c r="M677" s="2">
        <v>986207.90031250007</v>
      </c>
      <c r="N677" s="2">
        <v>1032559.6716271875</v>
      </c>
    </row>
    <row r="678" spans="1:14" x14ac:dyDescent="0.3">
      <c r="A678" s="1" t="s">
        <v>2450</v>
      </c>
      <c r="B678" s="1" t="s">
        <v>2451</v>
      </c>
      <c r="C678" s="1" t="s">
        <v>6015</v>
      </c>
      <c r="D678" s="1">
        <v>50</v>
      </c>
      <c r="E678" s="1">
        <v>19</v>
      </c>
      <c r="G678" s="1">
        <v>7500</v>
      </c>
      <c r="H678" s="1">
        <v>11.71875</v>
      </c>
      <c r="I678" s="1">
        <v>34130.09375</v>
      </c>
      <c r="J678" s="1">
        <v>35836.598437500004</v>
      </c>
      <c r="K678" s="1">
        <v>0</v>
      </c>
      <c r="L678" s="1">
        <v>0</v>
      </c>
      <c r="M678" s="2">
        <v>35836.598437500004</v>
      </c>
      <c r="N678" s="2">
        <v>37520.9185640625</v>
      </c>
    </row>
    <row r="679" spans="1:14" x14ac:dyDescent="0.3">
      <c r="A679" s="1" t="s">
        <v>2453</v>
      </c>
      <c r="B679" s="1" t="s">
        <v>2454</v>
      </c>
      <c r="C679" s="1" t="s">
        <v>6005</v>
      </c>
      <c r="D679" s="1">
        <v>2444</v>
      </c>
      <c r="E679" s="1">
        <v>501</v>
      </c>
      <c r="F679" s="1" t="s">
        <v>15</v>
      </c>
      <c r="G679" s="1">
        <v>366600</v>
      </c>
      <c r="H679" s="1">
        <v>572.8125</v>
      </c>
      <c r="I679" s="1">
        <v>225463.0625</v>
      </c>
      <c r="J679" s="1">
        <v>236736.21562500001</v>
      </c>
      <c r="K679" s="1">
        <v>0</v>
      </c>
      <c r="L679" s="1">
        <v>0</v>
      </c>
      <c r="M679" s="2">
        <v>236736.21562500001</v>
      </c>
      <c r="N679" s="2">
        <v>247862.817759375</v>
      </c>
    </row>
    <row r="680" spans="1:14" x14ac:dyDescent="0.3">
      <c r="A680" s="1" t="s">
        <v>2455</v>
      </c>
      <c r="B680" s="1" t="s">
        <v>2456</v>
      </c>
      <c r="C680" s="1" t="s">
        <v>6007</v>
      </c>
      <c r="D680" s="1">
        <v>48</v>
      </c>
      <c r="E680" s="1">
        <v>18</v>
      </c>
      <c r="G680" s="1">
        <v>7200</v>
      </c>
      <c r="H680" s="1">
        <v>11.25</v>
      </c>
      <c r="I680" s="1">
        <v>33970.25</v>
      </c>
      <c r="J680" s="1">
        <v>35668.762500000004</v>
      </c>
      <c r="K680" s="1">
        <v>0</v>
      </c>
      <c r="L680" s="1">
        <v>0</v>
      </c>
      <c r="M680" s="2">
        <v>35668.762500000004</v>
      </c>
      <c r="N680" s="2">
        <v>37345.194337500005</v>
      </c>
    </row>
    <row r="681" spans="1:14" x14ac:dyDescent="0.3">
      <c r="A681" s="1" t="s">
        <v>2461</v>
      </c>
      <c r="B681" s="1" t="s">
        <v>2462</v>
      </c>
      <c r="C681" s="1" t="s">
        <v>6012</v>
      </c>
      <c r="D681" s="1">
        <v>164</v>
      </c>
      <c r="E681" s="1">
        <v>116</v>
      </c>
      <c r="F681" s="1" t="s">
        <v>15</v>
      </c>
      <c r="G681" s="1">
        <v>24600</v>
      </c>
      <c r="H681" s="1">
        <v>38.4375</v>
      </c>
      <c r="I681" s="1">
        <v>43241.1875</v>
      </c>
      <c r="J681" s="1">
        <v>45403.246875000004</v>
      </c>
      <c r="K681" s="1">
        <v>0</v>
      </c>
      <c r="L681" s="1">
        <v>0</v>
      </c>
      <c r="M681" s="2">
        <v>45403.246875000004</v>
      </c>
      <c r="N681" s="2">
        <v>47537.199478125003</v>
      </c>
    </row>
    <row r="682" spans="1:14" x14ac:dyDescent="0.3">
      <c r="A682" s="1" t="s">
        <v>2463</v>
      </c>
      <c r="B682" s="1" t="s">
        <v>2464</v>
      </c>
      <c r="C682" s="1" t="s">
        <v>6040</v>
      </c>
      <c r="D682" s="1">
        <v>234</v>
      </c>
      <c r="E682" s="1">
        <v>78</v>
      </c>
      <c r="F682" s="1" t="s">
        <v>9</v>
      </c>
      <c r="G682" s="1">
        <v>35100</v>
      </c>
      <c r="H682" s="1">
        <v>54.84375</v>
      </c>
      <c r="I682" s="1">
        <v>48835.71875</v>
      </c>
      <c r="J682" s="1">
        <v>51277.504687500004</v>
      </c>
      <c r="K682" s="1">
        <v>0</v>
      </c>
      <c r="L682" s="1">
        <v>0</v>
      </c>
      <c r="M682" s="2">
        <v>51277.504687500004</v>
      </c>
      <c r="N682" s="2">
        <v>53687.547407812504</v>
      </c>
    </row>
    <row r="683" spans="1:14" x14ac:dyDescent="0.3">
      <c r="A683" s="1" t="s">
        <v>2465</v>
      </c>
      <c r="B683" s="1" t="s">
        <v>2466</v>
      </c>
      <c r="C683" s="1" t="s">
        <v>6028</v>
      </c>
      <c r="D683" s="1">
        <v>600</v>
      </c>
      <c r="E683" s="1">
        <v>125</v>
      </c>
      <c r="F683" s="1" t="s">
        <v>15</v>
      </c>
      <c r="G683" s="1">
        <v>90000</v>
      </c>
      <c r="H683" s="1">
        <v>140.625</v>
      </c>
      <c r="I683" s="1">
        <v>78087.125</v>
      </c>
      <c r="J683" s="1">
        <v>81991.481249999997</v>
      </c>
      <c r="K683" s="1">
        <v>0.3</v>
      </c>
      <c r="L683" s="1">
        <v>23426.137500000001</v>
      </c>
      <c r="M683" s="2">
        <v>105417.61874999999</v>
      </c>
      <c r="N683" s="2">
        <v>110372.24683124998</v>
      </c>
    </row>
    <row r="684" spans="1:14" x14ac:dyDescent="0.3">
      <c r="A684" s="1" t="s">
        <v>2467</v>
      </c>
      <c r="B684" s="1" t="s">
        <v>2468</v>
      </c>
      <c r="C684" s="1" t="s">
        <v>6040</v>
      </c>
      <c r="D684" s="1">
        <v>147</v>
      </c>
      <c r="E684" s="1">
        <v>42</v>
      </c>
      <c r="F684" s="1" t="s">
        <v>9</v>
      </c>
      <c r="G684" s="1">
        <v>22050</v>
      </c>
      <c r="H684" s="1">
        <v>34.453125</v>
      </c>
      <c r="I684" s="1">
        <v>41882.515625</v>
      </c>
      <c r="J684" s="1">
        <v>43976.641406250004</v>
      </c>
      <c r="K684" s="1">
        <v>0</v>
      </c>
      <c r="L684" s="1">
        <v>0</v>
      </c>
      <c r="M684" s="2">
        <v>43976.641406250004</v>
      </c>
      <c r="N684" s="2">
        <v>46043.543552343748</v>
      </c>
    </row>
    <row r="685" spans="1:14" x14ac:dyDescent="0.3">
      <c r="A685" s="1" t="s">
        <v>2471</v>
      </c>
      <c r="B685" s="1" t="s">
        <v>2472</v>
      </c>
      <c r="C685" s="1" t="s">
        <v>6042</v>
      </c>
      <c r="D685" s="1">
        <v>75</v>
      </c>
      <c r="E685" s="1">
        <v>28</v>
      </c>
      <c r="G685" s="1">
        <v>11250</v>
      </c>
      <c r="H685" s="1">
        <v>17.578125</v>
      </c>
      <c r="I685" s="1">
        <v>36128.140625</v>
      </c>
      <c r="J685" s="1">
        <v>37934.547656250004</v>
      </c>
      <c r="K685" s="1">
        <v>0</v>
      </c>
      <c r="L685" s="1">
        <v>0</v>
      </c>
      <c r="M685" s="2">
        <v>37934.547656250004</v>
      </c>
      <c r="N685" s="2">
        <v>39717.471396093752</v>
      </c>
    </row>
    <row r="686" spans="1:14" x14ac:dyDescent="0.3">
      <c r="A686" s="1" t="s">
        <v>2475</v>
      </c>
      <c r="B686" s="1" t="s">
        <v>2476</v>
      </c>
      <c r="C686" s="1" t="s">
        <v>6040</v>
      </c>
      <c r="D686" s="1">
        <v>250</v>
      </c>
      <c r="E686" s="1">
        <v>95</v>
      </c>
      <c r="F686" s="1" t="s">
        <v>102</v>
      </c>
      <c r="G686" s="1">
        <v>37500</v>
      </c>
      <c r="H686" s="1">
        <v>58.59375</v>
      </c>
      <c r="I686" s="1">
        <v>50114.46875</v>
      </c>
      <c r="J686" s="1">
        <v>52620.192187500004</v>
      </c>
      <c r="K686" s="1">
        <v>0</v>
      </c>
      <c r="L686" s="1">
        <v>0</v>
      </c>
      <c r="M686" s="2">
        <v>52620.192187500004</v>
      </c>
      <c r="N686" s="2">
        <v>55093.341220312504</v>
      </c>
    </row>
    <row r="687" spans="1:14" x14ac:dyDescent="0.3">
      <c r="A687" s="1" t="s">
        <v>2479</v>
      </c>
      <c r="B687" s="1" t="s">
        <v>2480</v>
      </c>
      <c r="C687" s="1" t="s">
        <v>6030</v>
      </c>
      <c r="D687" s="1">
        <v>55</v>
      </c>
      <c r="E687" s="1">
        <v>26</v>
      </c>
      <c r="F687" s="1" t="s">
        <v>15</v>
      </c>
      <c r="G687" s="1">
        <v>8250</v>
      </c>
      <c r="H687" s="1">
        <v>12.890625</v>
      </c>
      <c r="I687" s="1">
        <v>34529.703125</v>
      </c>
      <c r="J687" s="1">
        <v>36256.188281250004</v>
      </c>
      <c r="K687" s="1">
        <v>0</v>
      </c>
      <c r="L687" s="1">
        <v>0</v>
      </c>
      <c r="M687" s="2">
        <v>36256.188281250004</v>
      </c>
      <c r="N687" s="2">
        <v>37960.229130468753</v>
      </c>
    </row>
    <row r="688" spans="1:14" x14ac:dyDescent="0.3">
      <c r="A688" s="1" t="s">
        <v>2483</v>
      </c>
      <c r="B688" s="1" t="s">
        <v>2484</v>
      </c>
      <c r="C688" s="1" t="s">
        <v>6011</v>
      </c>
      <c r="D688" s="1">
        <v>61</v>
      </c>
      <c r="E688" s="1">
        <v>21</v>
      </c>
      <c r="G688" s="1">
        <v>9150</v>
      </c>
      <c r="H688" s="1">
        <v>14.296875</v>
      </c>
      <c r="I688" s="1">
        <v>35009.234375</v>
      </c>
      <c r="J688" s="1">
        <v>36759.696093750004</v>
      </c>
      <c r="K688" s="1">
        <v>0.32</v>
      </c>
      <c r="L688" s="1">
        <v>11202.955</v>
      </c>
      <c r="M688" s="2">
        <v>47962.651093750006</v>
      </c>
      <c r="N688" s="2">
        <v>50216.89569515625</v>
      </c>
    </row>
    <row r="689" spans="1:14" x14ac:dyDescent="0.3">
      <c r="A689" s="1" t="s">
        <v>2487</v>
      </c>
      <c r="B689" s="1" t="s">
        <v>2488</v>
      </c>
      <c r="C689" s="1" t="s">
        <v>6007</v>
      </c>
      <c r="D689" s="1">
        <v>80</v>
      </c>
      <c r="E689" s="1">
        <v>20</v>
      </c>
      <c r="G689" s="1">
        <v>12000</v>
      </c>
      <c r="H689" s="1">
        <v>18.75</v>
      </c>
      <c r="I689" s="1">
        <v>36527.75</v>
      </c>
      <c r="J689" s="1">
        <v>38354.137500000004</v>
      </c>
      <c r="K689" s="1">
        <v>0</v>
      </c>
      <c r="L689" s="1">
        <v>0</v>
      </c>
      <c r="M689" s="2">
        <v>38354.137500000004</v>
      </c>
      <c r="N689" s="2">
        <v>40156.781962500005</v>
      </c>
    </row>
    <row r="690" spans="1:14" x14ac:dyDescent="0.3">
      <c r="A690" s="1" t="s">
        <v>2491</v>
      </c>
      <c r="B690" s="1" t="s">
        <v>2492</v>
      </c>
      <c r="C690" s="1" t="s">
        <v>6029</v>
      </c>
      <c r="D690" s="1">
        <v>50</v>
      </c>
      <c r="E690" s="1">
        <v>39</v>
      </c>
      <c r="F690" s="1" t="s">
        <v>9</v>
      </c>
      <c r="G690" s="1">
        <v>7500</v>
      </c>
      <c r="H690" s="1">
        <v>11.71875</v>
      </c>
      <c r="I690" s="1">
        <v>34130.09375</v>
      </c>
      <c r="J690" s="1">
        <v>35836.598437500004</v>
      </c>
      <c r="K690" s="1">
        <v>0.32</v>
      </c>
      <c r="L690" s="1">
        <v>10921.630000000001</v>
      </c>
      <c r="M690" s="2">
        <v>46758.228437500002</v>
      </c>
      <c r="N690" s="2">
        <v>48955.865174062499</v>
      </c>
    </row>
    <row r="691" spans="1:14" x14ac:dyDescent="0.3">
      <c r="A691" s="1" t="s">
        <v>2493</v>
      </c>
      <c r="B691" s="1" t="s">
        <v>2494</v>
      </c>
      <c r="C691" s="1" t="s">
        <v>6025</v>
      </c>
      <c r="D691" s="1">
        <v>900</v>
      </c>
      <c r="E691" s="1">
        <v>1175</v>
      </c>
      <c r="F691" s="1" t="s">
        <v>9</v>
      </c>
      <c r="G691" s="1">
        <v>135000</v>
      </c>
      <c r="H691" s="1">
        <v>210.9375</v>
      </c>
      <c r="I691" s="1">
        <v>102063.6875</v>
      </c>
      <c r="J691" s="1">
        <v>107166.87187500001</v>
      </c>
      <c r="K691" s="1">
        <v>0.32</v>
      </c>
      <c r="L691" s="1">
        <v>32660.38</v>
      </c>
      <c r="M691" s="2">
        <v>139827.25187500002</v>
      </c>
      <c r="N691" s="2">
        <v>146399.132713125</v>
      </c>
    </row>
    <row r="692" spans="1:14" x14ac:dyDescent="0.3">
      <c r="A692" s="1" t="s">
        <v>2495</v>
      </c>
      <c r="B692" s="1" t="s">
        <v>2496</v>
      </c>
      <c r="C692" s="1" t="s">
        <v>6007</v>
      </c>
      <c r="D692" s="1">
        <v>12403</v>
      </c>
      <c r="E692" s="1">
        <v>1058</v>
      </c>
      <c r="F692" s="1" t="s">
        <v>9</v>
      </c>
      <c r="G692" s="1">
        <v>1860450</v>
      </c>
      <c r="H692" s="1">
        <v>2906.953125</v>
      </c>
      <c r="I692" s="1">
        <v>1021405.015625</v>
      </c>
      <c r="J692" s="1">
        <v>1072475.26640625</v>
      </c>
      <c r="K692" s="1">
        <v>0</v>
      </c>
      <c r="L692" s="1">
        <v>0</v>
      </c>
      <c r="M692" s="2">
        <v>1072475.26640625</v>
      </c>
      <c r="N692" s="2">
        <v>1122881.6039273436</v>
      </c>
    </row>
    <row r="693" spans="1:14" x14ac:dyDescent="0.3">
      <c r="A693" s="1" t="s">
        <v>2498</v>
      </c>
      <c r="B693" s="1" t="s">
        <v>2499</v>
      </c>
      <c r="C693" s="1" t="s">
        <v>6028</v>
      </c>
      <c r="D693" s="1">
        <v>450</v>
      </c>
      <c r="E693" s="1">
        <v>338</v>
      </c>
      <c r="F693" s="1" t="s">
        <v>9</v>
      </c>
      <c r="G693" s="1">
        <v>67500</v>
      </c>
      <c r="H693" s="1">
        <v>105.46875</v>
      </c>
      <c r="I693" s="1">
        <v>66098.84375</v>
      </c>
      <c r="J693" s="1">
        <v>69403.785937499997</v>
      </c>
      <c r="K693" s="1">
        <v>0.3</v>
      </c>
      <c r="L693" s="1">
        <v>19829.653125000001</v>
      </c>
      <c r="M693" s="2">
        <v>89233.439062499994</v>
      </c>
      <c r="N693" s="2">
        <v>93427.410698437481</v>
      </c>
    </row>
    <row r="694" spans="1:14" x14ac:dyDescent="0.3">
      <c r="A694" s="1" t="s">
        <v>2500</v>
      </c>
      <c r="B694" s="1" t="s">
        <v>2501</v>
      </c>
      <c r="C694" s="1" t="s">
        <v>6040</v>
      </c>
      <c r="D694" s="1">
        <v>64</v>
      </c>
      <c r="E694" s="1">
        <v>32</v>
      </c>
      <c r="F694" s="1" t="s">
        <v>102</v>
      </c>
      <c r="G694" s="1">
        <v>9600</v>
      </c>
      <c r="H694" s="1">
        <v>15</v>
      </c>
      <c r="I694" s="1">
        <v>35249</v>
      </c>
      <c r="J694" s="1">
        <v>37011.450000000004</v>
      </c>
      <c r="K694" s="1">
        <v>0</v>
      </c>
      <c r="L694" s="1">
        <v>0</v>
      </c>
      <c r="M694" s="2">
        <v>37011.450000000004</v>
      </c>
      <c r="N694" s="2">
        <v>38750.988150000005</v>
      </c>
    </row>
    <row r="695" spans="1:14" x14ac:dyDescent="0.3">
      <c r="A695" s="1" t="s">
        <v>2502</v>
      </c>
      <c r="B695" s="1" t="s">
        <v>2503</v>
      </c>
      <c r="C695" s="1" t="s">
        <v>6002</v>
      </c>
      <c r="D695" s="1">
        <v>146</v>
      </c>
      <c r="E695" s="1">
        <v>46</v>
      </c>
      <c r="F695" s="1" t="s">
        <v>15</v>
      </c>
      <c r="G695" s="1">
        <v>21900</v>
      </c>
      <c r="H695" s="1">
        <v>34.21875</v>
      </c>
      <c r="I695" s="1">
        <v>41802.59375</v>
      </c>
      <c r="J695" s="1">
        <v>43892.723437500004</v>
      </c>
      <c r="K695" s="1">
        <v>0</v>
      </c>
      <c r="L695" s="1">
        <v>0</v>
      </c>
      <c r="M695" s="2">
        <v>43892.723437500004</v>
      </c>
      <c r="N695" s="2">
        <v>45955.6814390625</v>
      </c>
    </row>
    <row r="696" spans="1:14" x14ac:dyDescent="0.3">
      <c r="A696" s="1" t="s">
        <v>2504</v>
      </c>
      <c r="B696" s="1" t="s">
        <v>2505</v>
      </c>
      <c r="C696" s="1" t="s">
        <v>6028</v>
      </c>
      <c r="D696" s="1">
        <v>150</v>
      </c>
      <c r="E696" s="1">
        <v>56</v>
      </c>
      <c r="G696" s="1">
        <v>22500</v>
      </c>
      <c r="H696" s="1">
        <v>35.15625</v>
      </c>
      <c r="I696" s="1">
        <v>42122.28125</v>
      </c>
      <c r="J696" s="1">
        <v>44228.395312500004</v>
      </c>
      <c r="K696" s="1">
        <v>0.3</v>
      </c>
      <c r="L696" s="1">
        <v>12636.684374999999</v>
      </c>
      <c r="M696" s="2">
        <v>56865.079687500001</v>
      </c>
      <c r="N696" s="2">
        <v>59537.738432812497</v>
      </c>
    </row>
    <row r="697" spans="1:14" x14ac:dyDescent="0.3">
      <c r="A697" s="1" t="s">
        <v>2506</v>
      </c>
      <c r="B697" s="1" t="s">
        <v>2507</v>
      </c>
      <c r="C697" s="1" t="s">
        <v>5995</v>
      </c>
      <c r="D697" s="1">
        <v>160</v>
      </c>
      <c r="E697" s="1">
        <v>80</v>
      </c>
      <c r="F697" s="1" t="s">
        <v>9</v>
      </c>
      <c r="G697" s="1">
        <v>24000</v>
      </c>
      <c r="H697" s="1">
        <v>37.5</v>
      </c>
      <c r="I697" s="1">
        <v>42921.5</v>
      </c>
      <c r="J697" s="1">
        <v>45067.575000000004</v>
      </c>
      <c r="K697" s="1">
        <v>0</v>
      </c>
      <c r="L697" s="1">
        <v>0</v>
      </c>
      <c r="M697" s="2">
        <v>45067.575000000004</v>
      </c>
      <c r="N697" s="2">
        <v>47185.751025000005</v>
      </c>
    </row>
    <row r="698" spans="1:14" x14ac:dyDescent="0.3">
      <c r="A698" s="1" t="s">
        <v>2508</v>
      </c>
      <c r="B698" s="1" t="s">
        <v>2509</v>
      </c>
      <c r="C698" s="1" t="s">
        <v>6029</v>
      </c>
      <c r="D698" s="1">
        <v>759</v>
      </c>
      <c r="E698" s="1">
        <v>232</v>
      </c>
      <c r="G698" s="1">
        <v>113850</v>
      </c>
      <c r="H698" s="1">
        <v>177.890625</v>
      </c>
      <c r="I698" s="1">
        <v>90794.703125</v>
      </c>
      <c r="J698" s="1">
        <v>95334.438281249997</v>
      </c>
      <c r="K698" s="1">
        <v>0.32</v>
      </c>
      <c r="L698" s="1">
        <v>29054.305</v>
      </c>
      <c r="M698" s="2">
        <v>124388.74328125</v>
      </c>
      <c r="N698" s="2">
        <v>130235.01421546875</v>
      </c>
    </row>
    <row r="699" spans="1:14" x14ac:dyDescent="0.3">
      <c r="A699" s="1" t="s">
        <v>2514</v>
      </c>
      <c r="B699" s="1" t="s">
        <v>2515</v>
      </c>
      <c r="C699" s="1" t="s">
        <v>6048</v>
      </c>
      <c r="D699" s="1">
        <v>60</v>
      </c>
      <c r="E699" s="1">
        <v>41</v>
      </c>
      <c r="F699" s="1" t="s">
        <v>15</v>
      </c>
      <c r="G699" s="1">
        <v>9000</v>
      </c>
      <c r="H699" s="1">
        <v>14.0625</v>
      </c>
      <c r="I699" s="1">
        <v>34929.3125</v>
      </c>
      <c r="J699" s="1">
        <v>36675.778125000004</v>
      </c>
      <c r="K699" s="1">
        <v>0</v>
      </c>
      <c r="L699" s="1">
        <v>0</v>
      </c>
      <c r="M699" s="2">
        <v>36675.778125000004</v>
      </c>
      <c r="N699" s="2">
        <v>38399.539696874999</v>
      </c>
    </row>
    <row r="700" spans="1:14" x14ac:dyDescent="0.3">
      <c r="A700" s="1" t="s">
        <v>2516</v>
      </c>
      <c r="B700" s="1" t="s">
        <v>2517</v>
      </c>
      <c r="C700" s="1" t="s">
        <v>6027</v>
      </c>
      <c r="D700" s="1">
        <v>2335</v>
      </c>
      <c r="E700" s="1">
        <v>834</v>
      </c>
      <c r="F700" s="1" t="s">
        <v>15</v>
      </c>
      <c r="G700" s="1">
        <v>350250</v>
      </c>
      <c r="H700" s="1">
        <v>547.265625</v>
      </c>
      <c r="I700" s="1">
        <v>216751.578125</v>
      </c>
      <c r="J700" s="1">
        <v>227589.15703125001</v>
      </c>
      <c r="K700" s="1">
        <v>0.3</v>
      </c>
      <c r="L700" s="1">
        <v>65025.473437499997</v>
      </c>
      <c r="M700" s="2">
        <v>292614.63046875002</v>
      </c>
      <c r="N700" s="2">
        <v>306367.51810078125</v>
      </c>
    </row>
    <row r="701" spans="1:14" x14ac:dyDescent="0.3">
      <c r="A701" s="1" t="s">
        <v>2519</v>
      </c>
      <c r="B701" s="1" t="s">
        <v>2520</v>
      </c>
      <c r="C701" s="1" t="s">
        <v>6019</v>
      </c>
      <c r="D701" s="1">
        <v>223</v>
      </c>
      <c r="E701" s="1">
        <v>23</v>
      </c>
      <c r="G701" s="1">
        <v>33450</v>
      </c>
      <c r="H701" s="1">
        <v>52.265625</v>
      </c>
      <c r="I701" s="1">
        <v>47956.578125</v>
      </c>
      <c r="J701" s="1">
        <v>50354.407031250004</v>
      </c>
      <c r="K701" s="1">
        <v>0.3</v>
      </c>
      <c r="L701" s="1">
        <v>14386.973437499999</v>
      </c>
      <c r="M701" s="2">
        <v>64741.380468750001</v>
      </c>
      <c r="N701" s="2">
        <v>67784.225350781242</v>
      </c>
    </row>
    <row r="702" spans="1:14" x14ac:dyDescent="0.3">
      <c r="A702" s="1" t="s">
        <v>2521</v>
      </c>
      <c r="B702" s="1" t="s">
        <v>2522</v>
      </c>
      <c r="C702" s="1" t="s">
        <v>6019</v>
      </c>
      <c r="D702" s="1">
        <v>92</v>
      </c>
      <c r="E702" s="1">
        <v>33</v>
      </c>
      <c r="F702" s="1" t="s">
        <v>15</v>
      </c>
      <c r="G702" s="1">
        <v>13800</v>
      </c>
      <c r="H702" s="1">
        <v>21.5625</v>
      </c>
      <c r="I702" s="1">
        <v>37486.8125</v>
      </c>
      <c r="J702" s="1">
        <v>39361.153125000004</v>
      </c>
      <c r="K702" s="1">
        <v>0.3</v>
      </c>
      <c r="L702" s="1">
        <v>11246.043749999999</v>
      </c>
      <c r="M702" s="2">
        <v>50607.196875000001</v>
      </c>
      <c r="N702" s="2">
        <v>52985.735128125001</v>
      </c>
    </row>
    <row r="703" spans="1:14" x14ac:dyDescent="0.3">
      <c r="A703" s="1" t="s">
        <v>2523</v>
      </c>
      <c r="B703" s="1" t="s">
        <v>2524</v>
      </c>
      <c r="C703" s="1" t="s">
        <v>6026</v>
      </c>
      <c r="D703" s="1">
        <v>200</v>
      </c>
      <c r="E703" s="1">
        <v>115</v>
      </c>
      <c r="F703" s="1" t="s">
        <v>15</v>
      </c>
      <c r="G703" s="1">
        <v>30000</v>
      </c>
      <c r="H703" s="1">
        <v>46.875</v>
      </c>
      <c r="I703" s="1">
        <v>46118.375</v>
      </c>
      <c r="J703" s="1">
        <v>48424.293750000004</v>
      </c>
      <c r="K703" s="1">
        <v>0.32</v>
      </c>
      <c r="L703" s="1">
        <v>14757.880000000001</v>
      </c>
      <c r="M703" s="2">
        <v>63182.173750000002</v>
      </c>
      <c r="N703" s="2">
        <v>66151.735916249992</v>
      </c>
    </row>
    <row r="704" spans="1:14" x14ac:dyDescent="0.3">
      <c r="A704" s="1" t="s">
        <v>2525</v>
      </c>
      <c r="B704" s="1" t="s">
        <v>2526</v>
      </c>
      <c r="C704" s="1" t="s">
        <v>6023</v>
      </c>
      <c r="D704" s="1">
        <v>185</v>
      </c>
      <c r="E704" s="1">
        <v>1223</v>
      </c>
      <c r="F704" s="1" t="s">
        <v>9</v>
      </c>
      <c r="G704" s="1">
        <v>27750</v>
      </c>
      <c r="H704" s="1">
        <v>43.359375</v>
      </c>
      <c r="I704" s="1">
        <v>44919.546875</v>
      </c>
      <c r="J704" s="1">
        <v>47165.524218750004</v>
      </c>
      <c r="K704" s="1">
        <v>0</v>
      </c>
      <c r="L704" s="1">
        <v>0</v>
      </c>
      <c r="M704" s="2">
        <v>47165.524218750004</v>
      </c>
      <c r="N704" s="2">
        <v>49382.303857031249</v>
      </c>
    </row>
    <row r="705" spans="1:14" x14ac:dyDescent="0.3">
      <c r="A705" s="1" t="s">
        <v>2527</v>
      </c>
      <c r="B705" s="1" t="s">
        <v>2528</v>
      </c>
      <c r="C705" s="1" t="s">
        <v>6019</v>
      </c>
      <c r="D705" s="1">
        <v>610</v>
      </c>
      <c r="E705" s="1">
        <v>174</v>
      </c>
      <c r="F705" s="1" t="s">
        <v>9</v>
      </c>
      <c r="G705" s="1">
        <v>91500</v>
      </c>
      <c r="H705" s="1">
        <v>142.96875</v>
      </c>
      <c r="I705" s="1">
        <v>78886.34375</v>
      </c>
      <c r="J705" s="1">
        <v>82830.660937499997</v>
      </c>
      <c r="K705" s="1">
        <v>0.3</v>
      </c>
      <c r="L705" s="1">
        <v>23665.903125000001</v>
      </c>
      <c r="M705" s="2">
        <v>106496.56406249999</v>
      </c>
      <c r="N705" s="2">
        <v>111501.90257343749</v>
      </c>
    </row>
    <row r="706" spans="1:14" x14ac:dyDescent="0.3">
      <c r="A706" s="1" t="s">
        <v>2529</v>
      </c>
      <c r="B706" s="1" t="s">
        <v>2530</v>
      </c>
      <c r="C706" s="1" t="s">
        <v>6044</v>
      </c>
      <c r="D706" s="1">
        <v>126</v>
      </c>
      <c r="E706" s="1">
        <v>45</v>
      </c>
      <c r="F706" s="1" t="s">
        <v>15</v>
      </c>
      <c r="G706" s="1">
        <v>18900</v>
      </c>
      <c r="H706" s="1">
        <v>29.53125</v>
      </c>
      <c r="I706" s="1">
        <v>40204.15625</v>
      </c>
      <c r="J706" s="1">
        <v>42214.364062500004</v>
      </c>
      <c r="K706" s="1">
        <v>0</v>
      </c>
      <c r="L706" s="1">
        <v>0</v>
      </c>
      <c r="M706" s="2">
        <v>42214.364062500004</v>
      </c>
      <c r="N706" s="2">
        <v>44198.439173437502</v>
      </c>
    </row>
    <row r="707" spans="1:14" x14ac:dyDescent="0.3">
      <c r="A707" s="1" t="s">
        <v>2535</v>
      </c>
      <c r="B707" s="1" t="s">
        <v>2536</v>
      </c>
      <c r="C707" s="1" t="s">
        <v>6034</v>
      </c>
      <c r="D707" s="1">
        <v>86</v>
      </c>
      <c r="E707" s="1">
        <v>43</v>
      </c>
      <c r="F707" s="1" t="s">
        <v>15</v>
      </c>
      <c r="G707" s="1">
        <v>12900</v>
      </c>
      <c r="H707" s="1">
        <v>20.15625</v>
      </c>
      <c r="I707" s="1">
        <v>37007.28125</v>
      </c>
      <c r="J707" s="1">
        <v>38857.645312500004</v>
      </c>
      <c r="K707" s="1">
        <v>0.32</v>
      </c>
      <c r="L707" s="1">
        <v>11842.33</v>
      </c>
      <c r="M707" s="2">
        <v>50699.975312500006</v>
      </c>
      <c r="N707" s="2">
        <v>53082.874152187505</v>
      </c>
    </row>
    <row r="708" spans="1:14" x14ac:dyDescent="0.3">
      <c r="A708" s="1" t="s">
        <v>2537</v>
      </c>
      <c r="B708" s="1" t="s">
        <v>2538</v>
      </c>
      <c r="C708" s="1" t="s">
        <v>6019</v>
      </c>
      <c r="D708" s="1">
        <v>56</v>
      </c>
      <c r="E708" s="1">
        <v>19</v>
      </c>
      <c r="F708" s="1" t="s">
        <v>15</v>
      </c>
      <c r="G708" s="1">
        <v>8400</v>
      </c>
      <c r="H708" s="1">
        <v>13.125</v>
      </c>
      <c r="I708" s="1">
        <v>34609.625</v>
      </c>
      <c r="J708" s="1">
        <v>36340.106250000004</v>
      </c>
      <c r="K708" s="1">
        <v>0.3</v>
      </c>
      <c r="L708" s="1">
        <v>10382.887499999999</v>
      </c>
      <c r="M708" s="2">
        <v>46722.993750000001</v>
      </c>
      <c r="N708" s="2">
        <v>48918.974456249998</v>
      </c>
    </row>
    <row r="709" spans="1:14" x14ac:dyDescent="0.3">
      <c r="A709" s="1" t="s">
        <v>2539</v>
      </c>
      <c r="B709" s="1" t="s">
        <v>2540</v>
      </c>
      <c r="C709" s="1" t="s">
        <v>6033</v>
      </c>
      <c r="D709" s="1">
        <v>763</v>
      </c>
      <c r="E709" s="1">
        <v>254</v>
      </c>
      <c r="F709" s="1" t="s">
        <v>15</v>
      </c>
      <c r="G709" s="1">
        <v>114450</v>
      </c>
      <c r="H709" s="1">
        <v>178.828125</v>
      </c>
      <c r="I709" s="1">
        <v>91114.390625</v>
      </c>
      <c r="J709" s="1">
        <v>95670.110156249997</v>
      </c>
      <c r="K709" s="1">
        <v>0.3</v>
      </c>
      <c r="L709" s="1">
        <v>27334.317187500001</v>
      </c>
      <c r="M709" s="2">
        <v>123004.42734374999</v>
      </c>
      <c r="N709" s="2">
        <v>128785.63542890623</v>
      </c>
    </row>
    <row r="710" spans="1:14" x14ac:dyDescent="0.3">
      <c r="A710" s="1" t="s">
        <v>2543</v>
      </c>
      <c r="B710" s="1" t="s">
        <v>2544</v>
      </c>
      <c r="C710" s="1" t="s">
        <v>6020</v>
      </c>
      <c r="D710" s="1">
        <v>6152</v>
      </c>
      <c r="E710" s="1">
        <v>2681</v>
      </c>
      <c r="F710" s="1" t="s">
        <v>15</v>
      </c>
      <c r="G710" s="1">
        <v>922800</v>
      </c>
      <c r="H710" s="1">
        <v>1441.875</v>
      </c>
      <c r="I710" s="1">
        <v>521813.375</v>
      </c>
      <c r="J710" s="1">
        <v>547904.04375000007</v>
      </c>
      <c r="K710" s="1">
        <v>0.3</v>
      </c>
      <c r="L710" s="1">
        <v>156544.01249999998</v>
      </c>
      <c r="M710" s="2">
        <v>704448.05625000002</v>
      </c>
      <c r="N710" s="2">
        <v>737557.11489374994</v>
      </c>
    </row>
    <row r="711" spans="1:14" x14ac:dyDescent="0.3">
      <c r="A711" s="1" t="s">
        <v>2546</v>
      </c>
      <c r="B711" s="1" t="s">
        <v>2547</v>
      </c>
      <c r="C711" s="1" t="s">
        <v>6006</v>
      </c>
      <c r="D711" s="1">
        <v>200</v>
      </c>
      <c r="E711" s="1">
        <v>67</v>
      </c>
      <c r="G711" s="1">
        <v>30000</v>
      </c>
      <c r="H711" s="1">
        <v>46.875</v>
      </c>
      <c r="I711" s="1">
        <v>46118.375</v>
      </c>
      <c r="J711" s="1">
        <v>48424.293750000004</v>
      </c>
      <c r="K711" s="1">
        <v>0</v>
      </c>
      <c r="L711" s="1">
        <v>0</v>
      </c>
      <c r="M711" s="2">
        <v>48424.293750000004</v>
      </c>
      <c r="N711" s="2">
        <v>50700.235556250002</v>
      </c>
    </row>
    <row r="712" spans="1:14" x14ac:dyDescent="0.3">
      <c r="A712" s="1" t="s">
        <v>2549</v>
      </c>
      <c r="B712" s="1" t="s">
        <v>2550</v>
      </c>
      <c r="C712" s="1" t="s">
        <v>6031</v>
      </c>
      <c r="D712" s="1">
        <v>30</v>
      </c>
      <c r="E712" s="1">
        <v>16</v>
      </c>
      <c r="F712" s="1" t="s">
        <v>15</v>
      </c>
      <c r="G712" s="1">
        <v>4500</v>
      </c>
      <c r="H712" s="1">
        <v>7.03125</v>
      </c>
      <c r="I712" s="1">
        <v>32531.65625</v>
      </c>
      <c r="J712" s="1">
        <v>34158.239062500004</v>
      </c>
      <c r="K712" s="1">
        <v>0.3</v>
      </c>
      <c r="L712" s="1">
        <v>9759.4968749999989</v>
      </c>
      <c r="M712" s="2">
        <v>43917.735937500001</v>
      </c>
      <c r="N712" s="2">
        <v>45981.869526562499</v>
      </c>
    </row>
    <row r="713" spans="1:14" x14ac:dyDescent="0.3">
      <c r="A713" s="1" t="s">
        <v>2553</v>
      </c>
      <c r="B713" s="1" t="s">
        <v>2554</v>
      </c>
      <c r="C713" s="1" t="s">
        <v>6005</v>
      </c>
      <c r="D713" s="1">
        <v>30</v>
      </c>
      <c r="E713" s="1">
        <v>18</v>
      </c>
      <c r="F713" s="1" t="s">
        <v>15</v>
      </c>
      <c r="G713" s="1">
        <v>4500</v>
      </c>
      <c r="H713" s="1">
        <v>7.03125</v>
      </c>
      <c r="I713" s="1">
        <v>32531.65625</v>
      </c>
      <c r="J713" s="1">
        <v>34158.239062500004</v>
      </c>
      <c r="K713" s="1">
        <v>0</v>
      </c>
      <c r="L713" s="1">
        <v>0</v>
      </c>
      <c r="M713" s="2">
        <v>34158.239062500004</v>
      </c>
      <c r="N713" s="2">
        <v>35763.676298437502</v>
      </c>
    </row>
    <row r="714" spans="1:14" x14ac:dyDescent="0.3">
      <c r="A714" s="1" t="s">
        <v>2557</v>
      </c>
      <c r="B714" s="1" t="s">
        <v>2558</v>
      </c>
      <c r="C714" s="1" t="s">
        <v>6029</v>
      </c>
      <c r="D714" s="1">
        <v>899</v>
      </c>
      <c r="E714" s="1">
        <v>379</v>
      </c>
      <c r="F714" s="1" t="s">
        <v>9</v>
      </c>
      <c r="G714" s="1">
        <v>134850</v>
      </c>
      <c r="H714" s="1">
        <v>210.703125</v>
      </c>
      <c r="I714" s="1">
        <v>101983.765625</v>
      </c>
      <c r="J714" s="1">
        <v>107082.95390625001</v>
      </c>
      <c r="K714" s="1">
        <v>0.32</v>
      </c>
      <c r="L714" s="1">
        <v>32634.805</v>
      </c>
      <c r="M714" s="2">
        <v>139717.75890625</v>
      </c>
      <c r="N714" s="2">
        <v>146284.49357484374</v>
      </c>
    </row>
    <row r="715" spans="1:14" x14ac:dyDescent="0.3">
      <c r="A715" s="1" t="s">
        <v>2567</v>
      </c>
      <c r="B715" s="1" t="s">
        <v>2568</v>
      </c>
      <c r="C715" s="1" t="s">
        <v>6036</v>
      </c>
      <c r="D715" s="1">
        <v>250</v>
      </c>
      <c r="E715" s="1">
        <v>110</v>
      </c>
      <c r="F715" s="1" t="s">
        <v>15</v>
      </c>
      <c r="G715" s="1">
        <v>37500</v>
      </c>
      <c r="H715" s="1">
        <v>58.59375</v>
      </c>
      <c r="I715" s="1">
        <v>50114.46875</v>
      </c>
      <c r="J715" s="1">
        <v>52620.192187500004</v>
      </c>
      <c r="K715" s="1">
        <v>0</v>
      </c>
      <c r="L715" s="1">
        <v>0</v>
      </c>
      <c r="M715" s="2">
        <v>52620.192187500004</v>
      </c>
      <c r="N715" s="2">
        <v>55093.341220312504</v>
      </c>
    </row>
    <row r="716" spans="1:14" x14ac:dyDescent="0.3">
      <c r="A716" s="1" t="s">
        <v>2569</v>
      </c>
      <c r="B716" s="1" t="s">
        <v>2570</v>
      </c>
      <c r="C716" s="1" t="s">
        <v>6031</v>
      </c>
      <c r="D716" s="1">
        <v>45</v>
      </c>
      <c r="E716" s="1">
        <v>17</v>
      </c>
      <c r="G716" s="1">
        <v>6750</v>
      </c>
      <c r="H716" s="1">
        <v>10.546875</v>
      </c>
      <c r="I716" s="1">
        <v>33730.484375</v>
      </c>
      <c r="J716" s="1">
        <v>35417.008593750004</v>
      </c>
      <c r="K716" s="1">
        <v>0.3</v>
      </c>
      <c r="L716" s="1">
        <v>10119.145312499999</v>
      </c>
      <c r="M716" s="2">
        <v>45536.153906250001</v>
      </c>
      <c r="N716" s="2">
        <v>47676.353139843748</v>
      </c>
    </row>
    <row r="717" spans="1:14" x14ac:dyDescent="0.3">
      <c r="A717" s="1" t="s">
        <v>2571</v>
      </c>
      <c r="B717" s="1" t="s">
        <v>2572</v>
      </c>
      <c r="C717" s="1" t="s">
        <v>6031</v>
      </c>
      <c r="D717" s="1">
        <v>1200</v>
      </c>
      <c r="E717" s="1">
        <v>771</v>
      </c>
      <c r="F717" s="1" t="s">
        <v>15</v>
      </c>
      <c r="G717" s="1">
        <v>180000</v>
      </c>
      <c r="H717" s="1">
        <v>281.25</v>
      </c>
      <c r="I717" s="1">
        <v>126040.25</v>
      </c>
      <c r="J717" s="1">
        <v>132342.26250000001</v>
      </c>
      <c r="K717" s="1">
        <v>0.3</v>
      </c>
      <c r="L717" s="1">
        <v>37812.074999999997</v>
      </c>
      <c r="M717" s="2">
        <v>170154.33750000002</v>
      </c>
      <c r="N717" s="2">
        <v>178151.59136250001</v>
      </c>
    </row>
    <row r="718" spans="1:14" x14ac:dyDescent="0.3">
      <c r="A718" s="1" t="s">
        <v>2574</v>
      </c>
      <c r="B718" s="1" t="s">
        <v>2575</v>
      </c>
      <c r="C718" s="1" t="s">
        <v>6031</v>
      </c>
      <c r="D718" s="1">
        <v>60</v>
      </c>
      <c r="E718" s="1">
        <v>26</v>
      </c>
      <c r="G718" s="1">
        <v>9000</v>
      </c>
      <c r="H718" s="1">
        <v>14.0625</v>
      </c>
      <c r="I718" s="1">
        <v>34929.3125</v>
      </c>
      <c r="J718" s="1">
        <v>36675.778125000004</v>
      </c>
      <c r="K718" s="1">
        <v>0.3</v>
      </c>
      <c r="L718" s="1">
        <v>10478.793749999999</v>
      </c>
      <c r="M718" s="2">
        <v>47154.571875000001</v>
      </c>
      <c r="N718" s="2">
        <v>49370.836753124997</v>
      </c>
    </row>
    <row r="719" spans="1:14" x14ac:dyDescent="0.3">
      <c r="A719" s="1" t="s">
        <v>2589</v>
      </c>
      <c r="B719" s="1" t="s">
        <v>2590</v>
      </c>
      <c r="C719" s="1" t="s">
        <v>6011</v>
      </c>
      <c r="D719" s="1">
        <v>5289</v>
      </c>
      <c r="E719" s="1">
        <v>1384</v>
      </c>
      <c r="F719" s="1" t="s">
        <v>15</v>
      </c>
      <c r="G719" s="1">
        <v>793350</v>
      </c>
      <c r="H719" s="1">
        <v>1239.609375</v>
      </c>
      <c r="I719" s="1">
        <v>452840.796875</v>
      </c>
      <c r="J719" s="1">
        <v>475482.83671875001</v>
      </c>
      <c r="K719" s="1">
        <v>0.32</v>
      </c>
      <c r="L719" s="1">
        <v>144909.05499999999</v>
      </c>
      <c r="M719" s="2">
        <v>620391.89171875</v>
      </c>
      <c r="N719" s="2">
        <v>649550.31062953116</v>
      </c>
    </row>
    <row r="720" spans="1:14" x14ac:dyDescent="0.3">
      <c r="A720" s="1" t="s">
        <v>2591</v>
      </c>
      <c r="B720" s="1" t="s">
        <v>2592</v>
      </c>
      <c r="C720" s="1" t="s">
        <v>6019</v>
      </c>
      <c r="D720" s="1">
        <v>108</v>
      </c>
      <c r="E720" s="1">
        <v>27</v>
      </c>
      <c r="F720" s="1" t="s">
        <v>15</v>
      </c>
      <c r="G720" s="1">
        <v>16200</v>
      </c>
      <c r="H720" s="1">
        <v>25.3125</v>
      </c>
      <c r="I720" s="1">
        <v>38765.5625</v>
      </c>
      <c r="J720" s="1">
        <v>40703.840625000004</v>
      </c>
      <c r="K720" s="1">
        <v>0.3</v>
      </c>
      <c r="L720" s="1">
        <v>11629.668749999999</v>
      </c>
      <c r="M720" s="2">
        <v>52333.509375000001</v>
      </c>
      <c r="N720" s="2">
        <v>54793.184315624996</v>
      </c>
    </row>
    <row r="721" spans="1:14" x14ac:dyDescent="0.3">
      <c r="A721" s="1" t="s">
        <v>2595</v>
      </c>
      <c r="B721" s="1" t="s">
        <v>2596</v>
      </c>
      <c r="C721" s="1" t="s">
        <v>6028</v>
      </c>
      <c r="D721" s="1">
        <v>1633</v>
      </c>
      <c r="E721" s="1">
        <v>467</v>
      </c>
      <c r="F721" s="1" t="s">
        <v>9</v>
      </c>
      <c r="G721" s="1">
        <v>244950</v>
      </c>
      <c r="H721" s="1">
        <v>382.734375</v>
      </c>
      <c r="I721" s="1">
        <v>160646.421875</v>
      </c>
      <c r="J721" s="1">
        <v>168678.74296875001</v>
      </c>
      <c r="K721" s="1">
        <v>0.3</v>
      </c>
      <c r="L721" s="1">
        <v>48193.926562499997</v>
      </c>
      <c r="M721" s="2">
        <v>216872.66953125002</v>
      </c>
      <c r="N721" s="2">
        <v>227065.68499921876</v>
      </c>
    </row>
    <row r="722" spans="1:14" x14ac:dyDescent="0.3">
      <c r="A722" s="1" t="s">
        <v>2601</v>
      </c>
      <c r="B722" s="1" t="s">
        <v>2602</v>
      </c>
      <c r="C722" s="1" t="s">
        <v>6031</v>
      </c>
      <c r="D722" s="1">
        <v>7086</v>
      </c>
      <c r="E722" s="1">
        <v>2772</v>
      </c>
      <c r="F722" s="1" t="s">
        <v>9</v>
      </c>
      <c r="G722" s="1">
        <v>1062900</v>
      </c>
      <c r="H722" s="1">
        <v>1660.78125</v>
      </c>
      <c r="I722" s="1">
        <v>596460.40625</v>
      </c>
      <c r="J722" s="1">
        <v>626283.42656250007</v>
      </c>
      <c r="K722" s="1">
        <v>0.3</v>
      </c>
      <c r="L722" s="1">
        <v>178938.12187499998</v>
      </c>
      <c r="M722" s="2">
        <v>805221.54843750002</v>
      </c>
      <c r="N722" s="2">
        <v>843066.96121406252</v>
      </c>
    </row>
    <row r="723" spans="1:14" x14ac:dyDescent="0.3">
      <c r="A723" s="1" t="s">
        <v>2603</v>
      </c>
      <c r="B723" s="1" t="s">
        <v>2604</v>
      </c>
      <c r="C723" s="1" t="s">
        <v>6034</v>
      </c>
      <c r="D723" s="1">
        <v>68</v>
      </c>
      <c r="E723" s="1">
        <v>23</v>
      </c>
      <c r="G723" s="1">
        <v>10200</v>
      </c>
      <c r="H723" s="1">
        <v>15.9375</v>
      </c>
      <c r="I723" s="1">
        <v>35568.6875</v>
      </c>
      <c r="J723" s="1">
        <v>37347.121875000004</v>
      </c>
      <c r="K723" s="1">
        <v>0.32</v>
      </c>
      <c r="L723" s="1">
        <v>11381.98</v>
      </c>
      <c r="M723" s="2">
        <v>48729.101875000008</v>
      </c>
      <c r="N723" s="2">
        <v>51019.369663125006</v>
      </c>
    </row>
    <row r="724" spans="1:14" x14ac:dyDescent="0.3">
      <c r="A724" s="1" t="s">
        <v>2605</v>
      </c>
      <c r="B724" s="1" t="s">
        <v>2606</v>
      </c>
      <c r="C724" s="1" t="s">
        <v>6006</v>
      </c>
      <c r="D724" s="1">
        <v>175</v>
      </c>
      <c r="E724" s="1">
        <v>36</v>
      </c>
      <c r="F724" s="1" t="s">
        <v>15</v>
      </c>
      <c r="G724" s="1">
        <v>26250</v>
      </c>
      <c r="H724" s="1">
        <v>41.015625</v>
      </c>
      <c r="I724" s="1">
        <v>44120.328125</v>
      </c>
      <c r="J724" s="1">
        <v>46326.344531250004</v>
      </c>
      <c r="K724" s="1">
        <v>0</v>
      </c>
      <c r="L724" s="1">
        <v>0</v>
      </c>
      <c r="M724" s="2">
        <v>46326.344531250004</v>
      </c>
      <c r="N724" s="2">
        <v>48503.68272421875</v>
      </c>
    </row>
    <row r="725" spans="1:14" x14ac:dyDescent="0.3">
      <c r="A725" s="1" t="s">
        <v>2607</v>
      </c>
      <c r="B725" s="1" t="s">
        <v>2608</v>
      </c>
      <c r="C725" s="1" t="s">
        <v>6030</v>
      </c>
      <c r="D725" s="1">
        <v>60</v>
      </c>
      <c r="E725" s="1">
        <v>20</v>
      </c>
      <c r="F725" s="1" t="s">
        <v>15</v>
      </c>
      <c r="G725" s="1">
        <v>9000</v>
      </c>
      <c r="H725" s="1">
        <v>14.0625</v>
      </c>
      <c r="I725" s="1">
        <v>34929.3125</v>
      </c>
      <c r="J725" s="1">
        <v>36675.778125000004</v>
      </c>
      <c r="K725" s="1">
        <v>0</v>
      </c>
      <c r="L725" s="1">
        <v>0</v>
      </c>
      <c r="M725" s="2">
        <v>36675.778125000004</v>
      </c>
      <c r="N725" s="2">
        <v>38399.539696874999</v>
      </c>
    </row>
    <row r="726" spans="1:14" x14ac:dyDescent="0.3">
      <c r="A726" s="1" t="s">
        <v>2610</v>
      </c>
      <c r="B726" s="1" t="s">
        <v>2611</v>
      </c>
      <c r="C726" s="1" t="s">
        <v>6035</v>
      </c>
      <c r="D726" s="1">
        <v>60</v>
      </c>
      <c r="E726" s="1">
        <v>25</v>
      </c>
      <c r="G726" s="1">
        <v>9000</v>
      </c>
      <c r="H726" s="1">
        <v>14.0625</v>
      </c>
      <c r="I726" s="1">
        <v>34929.3125</v>
      </c>
      <c r="J726" s="1">
        <v>36675.778125000004</v>
      </c>
      <c r="K726" s="1">
        <v>0.3</v>
      </c>
      <c r="L726" s="1">
        <v>10478.793749999999</v>
      </c>
      <c r="M726" s="2">
        <v>47154.571875000001</v>
      </c>
      <c r="N726" s="2">
        <v>49370.836753124997</v>
      </c>
    </row>
    <row r="727" spans="1:14" x14ac:dyDescent="0.3">
      <c r="A727" s="1" t="s">
        <v>2612</v>
      </c>
      <c r="B727" s="1" t="s">
        <v>2613</v>
      </c>
      <c r="C727" s="1" t="s">
        <v>6044</v>
      </c>
      <c r="D727" s="1">
        <v>200</v>
      </c>
      <c r="E727" s="1">
        <v>49</v>
      </c>
      <c r="F727" s="1" t="s">
        <v>15</v>
      </c>
      <c r="G727" s="1">
        <v>30000</v>
      </c>
      <c r="H727" s="1">
        <v>46.875</v>
      </c>
      <c r="I727" s="1">
        <v>46118.375</v>
      </c>
      <c r="J727" s="1">
        <v>48424.293750000004</v>
      </c>
      <c r="K727" s="1">
        <v>0</v>
      </c>
      <c r="L727" s="1">
        <v>0</v>
      </c>
      <c r="M727" s="2">
        <v>48424.293750000004</v>
      </c>
      <c r="N727" s="2">
        <v>50700.235556250002</v>
      </c>
    </row>
    <row r="728" spans="1:14" x14ac:dyDescent="0.3">
      <c r="A728" s="1" t="s">
        <v>2615</v>
      </c>
      <c r="B728" s="1" t="s">
        <v>2616</v>
      </c>
      <c r="C728" s="1" t="s">
        <v>6006</v>
      </c>
      <c r="D728" s="1">
        <v>90</v>
      </c>
      <c r="E728" s="1">
        <v>40</v>
      </c>
      <c r="F728" s="1" t="s">
        <v>102</v>
      </c>
      <c r="G728" s="1">
        <v>13500</v>
      </c>
      <c r="H728" s="1">
        <v>21.09375</v>
      </c>
      <c r="I728" s="1">
        <v>37326.96875</v>
      </c>
      <c r="J728" s="1">
        <v>39193.317187500004</v>
      </c>
      <c r="K728" s="1">
        <v>0</v>
      </c>
      <c r="L728" s="1">
        <v>0</v>
      </c>
      <c r="M728" s="2">
        <v>39193.317187500004</v>
      </c>
      <c r="N728" s="2">
        <v>41035.403095312504</v>
      </c>
    </row>
    <row r="729" spans="1:14" x14ac:dyDescent="0.3">
      <c r="A729" s="1" t="s">
        <v>2617</v>
      </c>
      <c r="B729" s="1" t="s">
        <v>2618</v>
      </c>
      <c r="C729" s="1" t="s">
        <v>6035</v>
      </c>
      <c r="D729" s="1">
        <v>54</v>
      </c>
      <c r="E729" s="1">
        <v>24</v>
      </c>
      <c r="F729" s="1" t="s">
        <v>15</v>
      </c>
      <c r="G729" s="1">
        <v>8100</v>
      </c>
      <c r="H729" s="1">
        <v>12.65625</v>
      </c>
      <c r="I729" s="1">
        <v>34449.78125</v>
      </c>
      <c r="J729" s="1">
        <v>36172.270312500004</v>
      </c>
      <c r="K729" s="1">
        <v>0.3</v>
      </c>
      <c r="L729" s="1">
        <v>10334.934374999999</v>
      </c>
      <c r="M729" s="2">
        <v>46507.204687500001</v>
      </c>
      <c r="N729" s="2">
        <v>48693.043307812499</v>
      </c>
    </row>
    <row r="730" spans="1:14" x14ac:dyDescent="0.3">
      <c r="A730" s="1" t="s">
        <v>2619</v>
      </c>
      <c r="B730" s="1" t="s">
        <v>2620</v>
      </c>
      <c r="C730" s="1" t="s">
        <v>6047</v>
      </c>
      <c r="D730" s="1">
        <v>400</v>
      </c>
      <c r="E730" s="1">
        <v>157</v>
      </c>
      <c r="F730" s="1" t="s">
        <v>9</v>
      </c>
      <c r="G730" s="1">
        <v>60000</v>
      </c>
      <c r="H730" s="1">
        <v>93.75</v>
      </c>
      <c r="I730" s="1">
        <v>62102.75</v>
      </c>
      <c r="J730" s="1">
        <v>65207.887500000004</v>
      </c>
      <c r="K730" s="1">
        <v>0</v>
      </c>
      <c r="L730" s="1">
        <v>0</v>
      </c>
      <c r="M730" s="2">
        <v>65207.887500000004</v>
      </c>
      <c r="N730" s="2">
        <v>68272.658212499999</v>
      </c>
    </row>
    <row r="731" spans="1:14" x14ac:dyDescent="0.3">
      <c r="A731" s="1" t="s">
        <v>2621</v>
      </c>
      <c r="B731" s="1" t="s">
        <v>2622</v>
      </c>
      <c r="C731" s="1" t="s">
        <v>6011</v>
      </c>
      <c r="D731" s="1">
        <v>264</v>
      </c>
      <c r="E731" s="1">
        <v>78</v>
      </c>
      <c r="F731" s="1" t="s">
        <v>15</v>
      </c>
      <c r="G731" s="1">
        <v>39600</v>
      </c>
      <c r="H731" s="1">
        <v>61.875</v>
      </c>
      <c r="I731" s="1">
        <v>51233.375</v>
      </c>
      <c r="J731" s="1">
        <v>53795.043750000004</v>
      </c>
      <c r="K731" s="1">
        <v>0.32</v>
      </c>
      <c r="L731" s="1">
        <v>16394.68</v>
      </c>
      <c r="M731" s="2">
        <v>70189.723750000005</v>
      </c>
      <c r="N731" s="2">
        <v>73488.640766249999</v>
      </c>
    </row>
    <row r="732" spans="1:14" x14ac:dyDescent="0.3">
      <c r="A732" s="1" t="s">
        <v>2627</v>
      </c>
      <c r="B732" s="1" t="s">
        <v>2628</v>
      </c>
      <c r="C732" s="1" t="s">
        <v>6011</v>
      </c>
      <c r="D732" s="1">
        <v>80</v>
      </c>
      <c r="E732" s="1">
        <v>22</v>
      </c>
      <c r="F732" s="1" t="s">
        <v>15</v>
      </c>
      <c r="G732" s="1">
        <v>12000</v>
      </c>
      <c r="H732" s="1">
        <v>18.75</v>
      </c>
      <c r="I732" s="1">
        <v>36527.75</v>
      </c>
      <c r="J732" s="1">
        <v>38354.137500000004</v>
      </c>
      <c r="K732" s="1">
        <v>0.32</v>
      </c>
      <c r="L732" s="1">
        <v>11688.880000000001</v>
      </c>
      <c r="M732" s="2">
        <v>50043.017500000002</v>
      </c>
      <c r="N732" s="2">
        <v>52395.039322500001</v>
      </c>
    </row>
    <row r="733" spans="1:14" x14ac:dyDescent="0.3">
      <c r="A733" s="1" t="s">
        <v>2631</v>
      </c>
      <c r="B733" s="1" t="s">
        <v>2632</v>
      </c>
      <c r="C733" s="1" t="s">
        <v>6033</v>
      </c>
      <c r="D733" s="1">
        <v>234</v>
      </c>
      <c r="E733" s="1">
        <v>53</v>
      </c>
      <c r="G733" s="1">
        <v>35100</v>
      </c>
      <c r="H733" s="1">
        <v>54.84375</v>
      </c>
      <c r="I733" s="1">
        <v>48835.71875</v>
      </c>
      <c r="J733" s="1">
        <v>51277.504687500004</v>
      </c>
      <c r="K733" s="1">
        <v>0.3</v>
      </c>
      <c r="L733" s="1">
        <v>14650.715624999999</v>
      </c>
      <c r="M733" s="2">
        <v>65928.220312500009</v>
      </c>
      <c r="N733" s="2">
        <v>69026.846667187507</v>
      </c>
    </row>
    <row r="734" spans="1:14" x14ac:dyDescent="0.3">
      <c r="A734" s="1" t="s">
        <v>2634</v>
      </c>
      <c r="B734" s="1" t="s">
        <v>2635</v>
      </c>
      <c r="C734" s="1" t="s">
        <v>6007</v>
      </c>
      <c r="D734" s="1">
        <v>750</v>
      </c>
      <c r="E734" s="1">
        <v>290</v>
      </c>
      <c r="G734" s="1">
        <v>112500</v>
      </c>
      <c r="H734" s="1">
        <v>175.78125</v>
      </c>
      <c r="I734" s="1">
        <v>90075.40625</v>
      </c>
      <c r="J734" s="1">
        <v>94579.176562499997</v>
      </c>
      <c r="K734" s="1">
        <v>0</v>
      </c>
      <c r="L734" s="1">
        <v>0</v>
      </c>
      <c r="M734" s="2">
        <v>94579.176562499997</v>
      </c>
      <c r="N734" s="2">
        <v>99024.39786093749</v>
      </c>
    </row>
    <row r="735" spans="1:14" x14ac:dyDescent="0.3">
      <c r="A735" s="1" t="s">
        <v>2642</v>
      </c>
      <c r="B735" s="1" t="s">
        <v>2643</v>
      </c>
      <c r="C735" s="1" t="s">
        <v>6037</v>
      </c>
      <c r="D735" s="1">
        <v>80</v>
      </c>
      <c r="E735" s="1">
        <v>27</v>
      </c>
      <c r="F735" s="1" t="s">
        <v>15</v>
      </c>
      <c r="G735" s="1">
        <v>12000</v>
      </c>
      <c r="H735" s="1">
        <v>18.75</v>
      </c>
      <c r="I735" s="1">
        <v>36527.75</v>
      </c>
      <c r="J735" s="1">
        <v>38354.137500000004</v>
      </c>
      <c r="K735" s="1">
        <v>0</v>
      </c>
      <c r="L735" s="1">
        <v>0</v>
      </c>
      <c r="M735" s="2">
        <v>38354.137500000004</v>
      </c>
      <c r="N735" s="2">
        <v>40156.781962500005</v>
      </c>
    </row>
    <row r="736" spans="1:14" x14ac:dyDescent="0.3">
      <c r="A736" s="1" t="s">
        <v>2644</v>
      </c>
      <c r="B736" s="1" t="s">
        <v>2645</v>
      </c>
      <c r="C736" s="1" t="s">
        <v>6011</v>
      </c>
      <c r="D736" s="1">
        <v>7500</v>
      </c>
      <c r="E736" s="1">
        <v>922</v>
      </c>
      <c r="F736" s="1" t="s">
        <v>9</v>
      </c>
      <c r="G736" s="1">
        <v>1125000</v>
      </c>
      <c r="H736" s="1">
        <v>1757.8125</v>
      </c>
      <c r="I736" s="1">
        <v>629548.0625</v>
      </c>
      <c r="J736" s="1">
        <v>661025.46562500007</v>
      </c>
      <c r="K736" s="1">
        <v>0.32</v>
      </c>
      <c r="L736" s="1">
        <v>201455.38</v>
      </c>
      <c r="M736" s="2">
        <v>862480.84562500007</v>
      </c>
      <c r="N736" s="2">
        <v>903017.44536937505</v>
      </c>
    </row>
    <row r="737" spans="1:14" x14ac:dyDescent="0.3">
      <c r="A737" s="1" t="s">
        <v>2647</v>
      </c>
      <c r="B737" s="1" t="s">
        <v>2648</v>
      </c>
      <c r="C737" s="1" t="s">
        <v>6012</v>
      </c>
      <c r="D737" s="1">
        <v>450</v>
      </c>
      <c r="E737" s="1">
        <v>99</v>
      </c>
      <c r="F737" s="1" t="s">
        <v>15</v>
      </c>
      <c r="G737" s="1">
        <v>67500</v>
      </c>
      <c r="H737" s="1">
        <v>105.46875</v>
      </c>
      <c r="I737" s="1">
        <v>66098.84375</v>
      </c>
      <c r="J737" s="1">
        <v>69403.785937499997</v>
      </c>
      <c r="K737" s="1">
        <v>0</v>
      </c>
      <c r="L737" s="1">
        <v>0</v>
      </c>
      <c r="M737" s="2">
        <v>69403.785937499997</v>
      </c>
      <c r="N737" s="2">
        <v>72665.763876562487</v>
      </c>
    </row>
    <row r="738" spans="1:14" x14ac:dyDescent="0.3">
      <c r="A738" s="1" t="s">
        <v>2650</v>
      </c>
      <c r="B738" s="1" t="s">
        <v>2651</v>
      </c>
      <c r="C738" s="1" t="s">
        <v>6030</v>
      </c>
      <c r="D738" s="1">
        <v>150</v>
      </c>
      <c r="E738" s="1">
        <v>73</v>
      </c>
      <c r="G738" s="1">
        <v>22500</v>
      </c>
      <c r="H738" s="1">
        <v>35.15625</v>
      </c>
      <c r="I738" s="1">
        <v>42122.28125</v>
      </c>
      <c r="J738" s="1">
        <v>44228.395312500004</v>
      </c>
      <c r="K738" s="1">
        <v>0</v>
      </c>
      <c r="L738" s="1">
        <v>0</v>
      </c>
      <c r="M738" s="2">
        <v>44228.395312500004</v>
      </c>
      <c r="N738" s="2">
        <v>46307.129892187499</v>
      </c>
    </row>
    <row r="739" spans="1:14" x14ac:dyDescent="0.3">
      <c r="A739" s="1" t="s">
        <v>2652</v>
      </c>
      <c r="B739" s="1" t="s">
        <v>2653</v>
      </c>
      <c r="C739" s="1" t="s">
        <v>6048</v>
      </c>
      <c r="D739" s="1">
        <v>25</v>
      </c>
      <c r="E739" s="1">
        <v>19</v>
      </c>
      <c r="F739" s="1" t="s">
        <v>15</v>
      </c>
      <c r="G739" s="1">
        <v>3750</v>
      </c>
      <c r="H739" s="1">
        <v>5.859375</v>
      </c>
      <c r="I739" s="1">
        <v>32132.046875</v>
      </c>
      <c r="J739" s="1">
        <v>33738.649218750004</v>
      </c>
      <c r="K739" s="1">
        <v>0</v>
      </c>
      <c r="L739" s="1">
        <v>0</v>
      </c>
      <c r="M739" s="2">
        <v>33738.649218750004</v>
      </c>
      <c r="N739" s="2">
        <v>35324.365732031249</v>
      </c>
    </row>
    <row r="740" spans="1:14" x14ac:dyDescent="0.3">
      <c r="A740" s="1" t="s">
        <v>2658</v>
      </c>
      <c r="B740" s="1" t="s">
        <v>2659</v>
      </c>
      <c r="C740" s="1" t="s">
        <v>6029</v>
      </c>
      <c r="D740" s="1">
        <v>350</v>
      </c>
      <c r="E740" s="1">
        <v>120</v>
      </c>
      <c r="F740" s="1" t="s">
        <v>15</v>
      </c>
      <c r="G740" s="1">
        <v>52500</v>
      </c>
      <c r="H740" s="1">
        <v>82.03125</v>
      </c>
      <c r="I740" s="1">
        <v>58106.65625</v>
      </c>
      <c r="J740" s="1">
        <v>61011.989062500004</v>
      </c>
      <c r="K740" s="1">
        <v>0.32</v>
      </c>
      <c r="L740" s="1">
        <v>18594.13</v>
      </c>
      <c r="M740" s="2">
        <v>79606.119062500002</v>
      </c>
      <c r="N740" s="2">
        <v>83347.606658437493</v>
      </c>
    </row>
    <row r="741" spans="1:14" x14ac:dyDescent="0.3">
      <c r="A741" s="1" t="s">
        <v>2660</v>
      </c>
      <c r="B741" s="1" t="s">
        <v>2661</v>
      </c>
      <c r="C741" s="1" t="s">
        <v>6028</v>
      </c>
      <c r="D741" s="1">
        <v>1350</v>
      </c>
      <c r="E741" s="1">
        <v>1169</v>
      </c>
      <c r="F741" s="1" t="s">
        <v>15</v>
      </c>
      <c r="G741" s="1">
        <v>202500</v>
      </c>
      <c r="H741" s="1">
        <v>316.40625</v>
      </c>
      <c r="I741" s="1">
        <v>138028.53125</v>
      </c>
      <c r="J741" s="1">
        <v>144929.95781250001</v>
      </c>
      <c r="K741" s="1">
        <v>0.3</v>
      </c>
      <c r="L741" s="1">
        <v>41408.559374999997</v>
      </c>
      <c r="M741" s="2">
        <v>186338.51718750002</v>
      </c>
      <c r="N741" s="2">
        <v>195096.4274953125</v>
      </c>
    </row>
    <row r="742" spans="1:14" x14ac:dyDescent="0.3">
      <c r="A742" s="1" t="s">
        <v>2662</v>
      </c>
      <c r="B742" s="1" t="s">
        <v>2663</v>
      </c>
      <c r="C742" s="1" t="s">
        <v>6007</v>
      </c>
      <c r="D742" s="1">
        <v>438</v>
      </c>
      <c r="E742" s="1">
        <v>106</v>
      </c>
      <c r="G742" s="1">
        <v>65700</v>
      </c>
      <c r="H742" s="1">
        <v>102.65625</v>
      </c>
      <c r="I742" s="1">
        <v>65139.78125</v>
      </c>
      <c r="J742" s="1">
        <v>68396.770312499997</v>
      </c>
      <c r="K742" s="1">
        <v>0</v>
      </c>
      <c r="L742" s="1">
        <v>0</v>
      </c>
      <c r="M742" s="2">
        <v>68396.770312499997</v>
      </c>
      <c r="N742" s="2">
        <v>71611.418517187485</v>
      </c>
    </row>
    <row r="743" spans="1:14" x14ac:dyDescent="0.3">
      <c r="A743" s="1" t="s">
        <v>2664</v>
      </c>
      <c r="B743" s="1" t="s">
        <v>2665</v>
      </c>
      <c r="C743" s="1" t="s">
        <v>6025</v>
      </c>
      <c r="D743" s="1">
        <v>60</v>
      </c>
      <c r="E743" s="1">
        <v>22</v>
      </c>
      <c r="G743" s="1">
        <v>9000</v>
      </c>
      <c r="H743" s="1">
        <v>14.0625</v>
      </c>
      <c r="I743" s="1">
        <v>34929.3125</v>
      </c>
      <c r="J743" s="1">
        <v>36675.778125000004</v>
      </c>
      <c r="K743" s="1">
        <v>0.32</v>
      </c>
      <c r="L743" s="1">
        <v>11177.380000000001</v>
      </c>
      <c r="M743" s="2">
        <v>47853.158125000002</v>
      </c>
      <c r="N743" s="2">
        <v>50102.256556875</v>
      </c>
    </row>
    <row r="744" spans="1:14" x14ac:dyDescent="0.3">
      <c r="A744" s="1" t="s">
        <v>2668</v>
      </c>
      <c r="B744" s="1" t="s">
        <v>2669</v>
      </c>
      <c r="C744" s="1" t="s">
        <v>6006</v>
      </c>
      <c r="D744" s="1">
        <v>129</v>
      </c>
      <c r="E744" s="1">
        <v>48</v>
      </c>
      <c r="F744" s="1" t="s">
        <v>9</v>
      </c>
      <c r="G744" s="1">
        <v>19350</v>
      </c>
      <c r="H744" s="1">
        <v>30.234375</v>
      </c>
      <c r="I744" s="1">
        <v>40443.921875</v>
      </c>
      <c r="J744" s="1">
        <v>42466.117968750004</v>
      </c>
      <c r="K744" s="1">
        <v>0</v>
      </c>
      <c r="L744" s="1">
        <v>0</v>
      </c>
      <c r="M744" s="2">
        <v>42466.117968750004</v>
      </c>
      <c r="N744" s="2">
        <v>44462.025513281253</v>
      </c>
    </row>
    <row r="745" spans="1:14" x14ac:dyDescent="0.3">
      <c r="A745" s="1" t="s">
        <v>2670</v>
      </c>
      <c r="B745" s="1" t="s">
        <v>2671</v>
      </c>
      <c r="C745" s="1" t="s">
        <v>6030</v>
      </c>
      <c r="D745" s="1">
        <v>320</v>
      </c>
      <c r="E745" s="1">
        <v>150</v>
      </c>
      <c r="F745" s="1" t="s">
        <v>9</v>
      </c>
      <c r="G745" s="1">
        <v>48000</v>
      </c>
      <c r="H745" s="1">
        <v>75</v>
      </c>
      <c r="I745" s="1">
        <v>55709</v>
      </c>
      <c r="J745" s="1">
        <v>58494.450000000004</v>
      </c>
      <c r="K745" s="1">
        <v>0</v>
      </c>
      <c r="L745" s="1">
        <v>0</v>
      </c>
      <c r="M745" s="2">
        <v>58494.450000000004</v>
      </c>
      <c r="N745" s="2">
        <v>61243.689149999998</v>
      </c>
    </row>
    <row r="746" spans="1:14" x14ac:dyDescent="0.3">
      <c r="A746" s="1" t="s">
        <v>2676</v>
      </c>
      <c r="B746" s="1" t="s">
        <v>2677</v>
      </c>
      <c r="C746" s="1" t="s">
        <v>6029</v>
      </c>
      <c r="D746" s="1">
        <v>70</v>
      </c>
      <c r="E746" s="1">
        <v>197</v>
      </c>
      <c r="F746" s="1" t="s">
        <v>9</v>
      </c>
      <c r="G746" s="1">
        <v>10500</v>
      </c>
      <c r="H746" s="1">
        <v>16.40625</v>
      </c>
      <c r="I746" s="1">
        <v>35728.53125</v>
      </c>
      <c r="J746" s="1">
        <v>37514.957812500004</v>
      </c>
      <c r="K746" s="1">
        <v>0.32</v>
      </c>
      <c r="L746" s="1">
        <v>11433.130000000001</v>
      </c>
      <c r="M746" s="2">
        <v>48948.087812500002</v>
      </c>
      <c r="N746" s="2">
        <v>51248.6479396875</v>
      </c>
    </row>
    <row r="747" spans="1:14" x14ac:dyDescent="0.3">
      <c r="A747" s="1" t="s">
        <v>2685</v>
      </c>
      <c r="B747" s="1" t="s">
        <v>2686</v>
      </c>
      <c r="C747" s="1" t="s">
        <v>6012</v>
      </c>
      <c r="D747" s="1">
        <v>48</v>
      </c>
      <c r="E747" s="1">
        <v>17</v>
      </c>
      <c r="G747" s="1">
        <v>7200</v>
      </c>
      <c r="H747" s="1">
        <v>11.25</v>
      </c>
      <c r="I747" s="1">
        <v>33970.25</v>
      </c>
      <c r="J747" s="1">
        <v>35668.762500000004</v>
      </c>
      <c r="K747" s="1">
        <v>0</v>
      </c>
      <c r="L747" s="1">
        <v>0</v>
      </c>
      <c r="M747" s="2">
        <v>35668.762500000004</v>
      </c>
      <c r="N747" s="2">
        <v>37345.194337500005</v>
      </c>
    </row>
    <row r="748" spans="1:14" x14ac:dyDescent="0.3">
      <c r="A748" s="1" t="s">
        <v>2687</v>
      </c>
      <c r="B748" s="1" t="s">
        <v>2688</v>
      </c>
      <c r="C748" s="1" t="s">
        <v>6036</v>
      </c>
      <c r="D748" s="1">
        <v>90</v>
      </c>
      <c r="E748" s="1">
        <v>32</v>
      </c>
      <c r="F748" s="1" t="s">
        <v>15</v>
      </c>
      <c r="G748" s="1">
        <v>13500</v>
      </c>
      <c r="H748" s="1">
        <v>21.09375</v>
      </c>
      <c r="I748" s="1">
        <v>37326.96875</v>
      </c>
      <c r="J748" s="1">
        <v>39193.317187500004</v>
      </c>
      <c r="K748" s="1">
        <v>0</v>
      </c>
      <c r="L748" s="1">
        <v>0</v>
      </c>
      <c r="M748" s="2">
        <v>39193.317187500004</v>
      </c>
      <c r="N748" s="2">
        <v>41035.403095312504</v>
      </c>
    </row>
    <row r="749" spans="1:14" x14ac:dyDescent="0.3">
      <c r="A749" s="1" t="s">
        <v>2691</v>
      </c>
      <c r="B749" s="1" t="s">
        <v>2692</v>
      </c>
      <c r="C749" s="1" t="s">
        <v>6009</v>
      </c>
      <c r="D749" s="1">
        <v>4280</v>
      </c>
      <c r="E749" s="1">
        <v>1280</v>
      </c>
      <c r="F749" s="1" t="s">
        <v>9</v>
      </c>
      <c r="G749" s="1">
        <v>642000</v>
      </c>
      <c r="H749" s="1">
        <v>1003.125</v>
      </c>
      <c r="I749" s="1">
        <v>372199.625</v>
      </c>
      <c r="J749" s="1">
        <v>390809.60625000001</v>
      </c>
      <c r="K749" s="1">
        <v>0</v>
      </c>
      <c r="L749" s="1">
        <v>0</v>
      </c>
      <c r="M749" s="2">
        <v>390809.60625000001</v>
      </c>
      <c r="N749" s="2">
        <v>409177.65774374997</v>
      </c>
    </row>
    <row r="750" spans="1:14" x14ac:dyDescent="0.3">
      <c r="A750" s="1" t="s">
        <v>2693</v>
      </c>
      <c r="B750" s="1" t="s">
        <v>2694</v>
      </c>
      <c r="C750" s="1" t="s">
        <v>6044</v>
      </c>
      <c r="D750" s="1">
        <v>454</v>
      </c>
      <c r="E750" s="1">
        <v>99</v>
      </c>
      <c r="F750" s="1" t="s">
        <v>9</v>
      </c>
      <c r="G750" s="1">
        <v>68100</v>
      </c>
      <c r="H750" s="1">
        <v>106.40625</v>
      </c>
      <c r="I750" s="1">
        <v>66418.53125</v>
      </c>
      <c r="J750" s="1">
        <v>69739.457812499997</v>
      </c>
      <c r="K750" s="1">
        <v>0</v>
      </c>
      <c r="L750" s="1">
        <v>0</v>
      </c>
      <c r="M750" s="2">
        <v>69739.457812499997</v>
      </c>
      <c r="N750" s="2">
        <v>73017.212329687492</v>
      </c>
    </row>
    <row r="751" spans="1:14" x14ac:dyDescent="0.3">
      <c r="A751" s="1" t="s">
        <v>2695</v>
      </c>
      <c r="B751" s="1" t="s">
        <v>2696</v>
      </c>
      <c r="C751" s="1" t="s">
        <v>6000</v>
      </c>
      <c r="D751" s="1">
        <v>2568</v>
      </c>
      <c r="E751" s="1">
        <v>600</v>
      </c>
      <c r="F751" s="1" t="s">
        <v>15</v>
      </c>
      <c r="G751" s="1">
        <v>385200</v>
      </c>
      <c r="H751" s="1">
        <v>601.875</v>
      </c>
      <c r="I751" s="1">
        <v>235373.375</v>
      </c>
      <c r="J751" s="1">
        <v>247142.04375000001</v>
      </c>
      <c r="K751" s="1">
        <v>0</v>
      </c>
      <c r="L751" s="1">
        <v>0</v>
      </c>
      <c r="M751" s="2">
        <v>247142.04375000001</v>
      </c>
      <c r="N751" s="2">
        <v>258757.71980624998</v>
      </c>
    </row>
    <row r="752" spans="1:14" x14ac:dyDescent="0.3">
      <c r="A752" s="1" t="s">
        <v>2697</v>
      </c>
      <c r="B752" s="1" t="s">
        <v>2698</v>
      </c>
      <c r="C752" s="1" t="s">
        <v>6015</v>
      </c>
      <c r="D752" s="1">
        <v>2593</v>
      </c>
      <c r="E752" s="1">
        <v>1059</v>
      </c>
      <c r="F752" s="1" t="s">
        <v>9</v>
      </c>
      <c r="G752" s="1">
        <v>388950</v>
      </c>
      <c r="H752" s="1">
        <v>607.734375</v>
      </c>
      <c r="I752" s="1">
        <v>237371.421875</v>
      </c>
      <c r="J752" s="1">
        <v>249239.99296875001</v>
      </c>
      <c r="K752" s="1">
        <v>0</v>
      </c>
      <c r="L752" s="1">
        <v>0</v>
      </c>
      <c r="M752" s="2">
        <v>249239.99296875001</v>
      </c>
      <c r="N752" s="2">
        <v>260954.27263828125</v>
      </c>
    </row>
    <row r="753" spans="1:14" x14ac:dyDescent="0.3">
      <c r="A753" s="1" t="s">
        <v>2705</v>
      </c>
      <c r="B753" s="1" t="s">
        <v>2706</v>
      </c>
      <c r="C753" s="1" t="s">
        <v>6037</v>
      </c>
      <c r="D753" s="1">
        <v>32</v>
      </c>
      <c r="E753" s="1">
        <v>32</v>
      </c>
      <c r="F753" s="1" t="s">
        <v>15</v>
      </c>
      <c r="G753" s="1">
        <v>4800</v>
      </c>
      <c r="H753" s="1">
        <v>7.5</v>
      </c>
      <c r="I753" s="1">
        <v>32691.5</v>
      </c>
      <c r="J753" s="1">
        <v>34326.075000000004</v>
      </c>
      <c r="K753" s="1">
        <v>0</v>
      </c>
      <c r="L753" s="1">
        <v>0</v>
      </c>
      <c r="M753" s="2">
        <v>34326.075000000004</v>
      </c>
      <c r="N753" s="2">
        <v>35939.400525000005</v>
      </c>
    </row>
    <row r="754" spans="1:14" x14ac:dyDescent="0.3">
      <c r="A754" s="1" t="s">
        <v>2707</v>
      </c>
      <c r="B754" s="1" t="s">
        <v>2708</v>
      </c>
      <c r="C754" s="1" t="s">
        <v>6007</v>
      </c>
      <c r="D754" s="1">
        <v>100</v>
      </c>
      <c r="E754" s="1">
        <v>25</v>
      </c>
      <c r="F754" s="1" t="s">
        <v>15</v>
      </c>
      <c r="G754" s="1">
        <v>15000</v>
      </c>
      <c r="H754" s="1">
        <v>23.4375</v>
      </c>
      <c r="I754" s="1">
        <v>38126.1875</v>
      </c>
      <c r="J754" s="1">
        <v>40032.496875000004</v>
      </c>
      <c r="K754" s="1">
        <v>0</v>
      </c>
      <c r="L754" s="1">
        <v>0</v>
      </c>
      <c r="M754" s="2">
        <v>40032.496875000004</v>
      </c>
      <c r="N754" s="2">
        <v>41914.024228125003</v>
      </c>
    </row>
    <row r="755" spans="1:14" x14ac:dyDescent="0.3">
      <c r="A755" s="1" t="s">
        <v>2709</v>
      </c>
      <c r="B755" s="1" t="s">
        <v>2710</v>
      </c>
      <c r="C755" s="1" t="s">
        <v>6007</v>
      </c>
      <c r="D755" s="1">
        <v>310</v>
      </c>
      <c r="E755" s="1">
        <v>90</v>
      </c>
      <c r="F755" s="1" t="s">
        <v>15</v>
      </c>
      <c r="G755" s="1">
        <v>46500</v>
      </c>
      <c r="H755" s="1">
        <v>72.65625</v>
      </c>
      <c r="I755" s="1">
        <v>54909.78125</v>
      </c>
      <c r="J755" s="1">
        <v>57655.270312500004</v>
      </c>
      <c r="K755" s="1">
        <v>0</v>
      </c>
      <c r="L755" s="1">
        <v>0</v>
      </c>
      <c r="M755" s="2">
        <v>57655.270312500004</v>
      </c>
      <c r="N755" s="2">
        <v>60365.068017187499</v>
      </c>
    </row>
    <row r="756" spans="1:14" x14ac:dyDescent="0.3">
      <c r="A756" s="1" t="s">
        <v>2713</v>
      </c>
      <c r="B756" s="1" t="s">
        <v>2714</v>
      </c>
      <c r="C756" s="1" t="s">
        <v>6000</v>
      </c>
      <c r="D756" s="1">
        <v>100</v>
      </c>
      <c r="E756" s="1">
        <v>51</v>
      </c>
      <c r="F756" s="1" t="s">
        <v>15</v>
      </c>
      <c r="G756" s="1">
        <v>15000</v>
      </c>
      <c r="H756" s="1">
        <v>23.4375</v>
      </c>
      <c r="I756" s="1">
        <v>38126.1875</v>
      </c>
      <c r="J756" s="1">
        <v>40032.496875000004</v>
      </c>
      <c r="K756" s="1">
        <v>0</v>
      </c>
      <c r="L756" s="1">
        <v>0</v>
      </c>
      <c r="M756" s="2">
        <v>40032.496875000004</v>
      </c>
      <c r="N756" s="2">
        <v>41914.024228125003</v>
      </c>
    </row>
    <row r="757" spans="1:14" x14ac:dyDescent="0.3">
      <c r="A757" s="1" t="s">
        <v>2716</v>
      </c>
      <c r="B757" s="1" t="s">
        <v>2717</v>
      </c>
      <c r="C757" s="1" t="s">
        <v>6036</v>
      </c>
      <c r="D757" s="1">
        <v>274</v>
      </c>
      <c r="E757" s="1">
        <v>93</v>
      </c>
      <c r="G757" s="1">
        <v>41100</v>
      </c>
      <c r="H757" s="1">
        <v>64.21875</v>
      </c>
      <c r="I757" s="1">
        <v>52032.59375</v>
      </c>
      <c r="J757" s="1">
        <v>54634.223437500004</v>
      </c>
      <c r="K757" s="1">
        <v>0</v>
      </c>
      <c r="L757" s="1">
        <v>0</v>
      </c>
      <c r="M757" s="2">
        <v>54634.223437500004</v>
      </c>
      <c r="N757" s="2">
        <v>57202.031939062501</v>
      </c>
    </row>
    <row r="758" spans="1:14" x14ac:dyDescent="0.3">
      <c r="A758" s="1" t="s">
        <v>2720</v>
      </c>
      <c r="B758" s="1" t="s">
        <v>2721</v>
      </c>
      <c r="C758" s="1" t="s">
        <v>6040</v>
      </c>
      <c r="D758" s="1">
        <v>610</v>
      </c>
      <c r="E758" s="1">
        <v>182</v>
      </c>
      <c r="F758" s="1" t="s">
        <v>15</v>
      </c>
      <c r="G758" s="1">
        <v>91500</v>
      </c>
      <c r="H758" s="1">
        <v>142.96875</v>
      </c>
      <c r="I758" s="1">
        <v>78886.34375</v>
      </c>
      <c r="J758" s="1">
        <v>82830.660937499997</v>
      </c>
      <c r="K758" s="1">
        <v>0</v>
      </c>
      <c r="L758" s="1">
        <v>0</v>
      </c>
      <c r="M758" s="2">
        <v>82830.660937499997</v>
      </c>
      <c r="N758" s="2">
        <v>86723.702001562488</v>
      </c>
    </row>
    <row r="759" spans="1:14" x14ac:dyDescent="0.3">
      <c r="A759" s="1" t="s">
        <v>2724</v>
      </c>
      <c r="B759" s="1" t="s">
        <v>2725</v>
      </c>
      <c r="C759" s="1" t="s">
        <v>6019</v>
      </c>
      <c r="D759" s="1">
        <v>249</v>
      </c>
      <c r="E759" s="1">
        <v>67</v>
      </c>
      <c r="F759" s="1" t="s">
        <v>15</v>
      </c>
      <c r="G759" s="1">
        <v>37350</v>
      </c>
      <c r="H759" s="1">
        <v>58.359375</v>
      </c>
      <c r="I759" s="1">
        <v>50034.546875</v>
      </c>
      <c r="J759" s="1">
        <v>52536.274218750004</v>
      </c>
      <c r="K759" s="1">
        <v>0.3</v>
      </c>
      <c r="L759" s="1">
        <v>15010.364062499999</v>
      </c>
      <c r="M759" s="2">
        <v>67546.638281250009</v>
      </c>
      <c r="N759" s="2">
        <v>70721.330280468756</v>
      </c>
    </row>
    <row r="760" spans="1:14" x14ac:dyDescent="0.3">
      <c r="A760" s="1" t="s">
        <v>2727</v>
      </c>
      <c r="B760" s="1" t="s">
        <v>2728</v>
      </c>
      <c r="C760" s="1" t="s">
        <v>6039</v>
      </c>
      <c r="D760" s="1">
        <v>363</v>
      </c>
      <c r="E760" s="1">
        <v>110</v>
      </c>
      <c r="F760" s="1" t="s">
        <v>15</v>
      </c>
      <c r="G760" s="1">
        <v>54450</v>
      </c>
      <c r="H760" s="1">
        <v>85.078125</v>
      </c>
      <c r="I760" s="1">
        <v>59145.640625</v>
      </c>
      <c r="J760" s="1">
        <v>62102.922656250004</v>
      </c>
      <c r="K760" s="1">
        <v>0.3</v>
      </c>
      <c r="L760" s="1">
        <v>17743.692187500001</v>
      </c>
      <c r="M760" s="2">
        <v>79846.614843750009</v>
      </c>
      <c r="N760" s="2">
        <v>83599.405741406255</v>
      </c>
    </row>
    <row r="761" spans="1:14" x14ac:dyDescent="0.3">
      <c r="A761" s="1" t="s">
        <v>2731</v>
      </c>
      <c r="B761" s="1" t="s">
        <v>2732</v>
      </c>
      <c r="C761" s="1" t="s">
        <v>6002</v>
      </c>
      <c r="D761" s="1">
        <v>160</v>
      </c>
      <c r="E761" s="1">
        <v>40</v>
      </c>
      <c r="F761" s="1" t="s">
        <v>15</v>
      </c>
      <c r="G761" s="1">
        <v>24000</v>
      </c>
      <c r="H761" s="1">
        <v>37.5</v>
      </c>
      <c r="I761" s="1">
        <v>42921.5</v>
      </c>
      <c r="J761" s="1">
        <v>45067.575000000004</v>
      </c>
      <c r="K761" s="1">
        <v>0</v>
      </c>
      <c r="L761" s="1">
        <v>0</v>
      </c>
      <c r="M761" s="2">
        <v>45067.575000000004</v>
      </c>
      <c r="N761" s="2">
        <v>47185.751025000005</v>
      </c>
    </row>
    <row r="762" spans="1:14" x14ac:dyDescent="0.3">
      <c r="A762" s="1" t="s">
        <v>2737</v>
      </c>
      <c r="B762" s="1" t="s">
        <v>2738</v>
      </c>
      <c r="C762" s="1" t="s">
        <v>6006</v>
      </c>
      <c r="D762" s="1">
        <v>60</v>
      </c>
      <c r="E762" s="1">
        <v>94</v>
      </c>
      <c r="F762" s="1" t="s">
        <v>9</v>
      </c>
      <c r="G762" s="1">
        <v>9000</v>
      </c>
      <c r="H762" s="1">
        <v>14.0625</v>
      </c>
      <c r="I762" s="1">
        <v>34929.3125</v>
      </c>
      <c r="J762" s="1">
        <v>36675.778125000004</v>
      </c>
      <c r="K762" s="1">
        <v>0</v>
      </c>
      <c r="L762" s="1">
        <v>0</v>
      </c>
      <c r="M762" s="2">
        <v>36675.778125000004</v>
      </c>
      <c r="N762" s="2">
        <v>38399.539696874999</v>
      </c>
    </row>
    <row r="763" spans="1:14" x14ac:dyDescent="0.3">
      <c r="A763" s="1" t="s">
        <v>2743</v>
      </c>
      <c r="B763" s="1" t="s">
        <v>2744</v>
      </c>
      <c r="C763" s="1" t="s">
        <v>6023</v>
      </c>
      <c r="D763" s="1">
        <v>52</v>
      </c>
      <c r="E763" s="1">
        <v>28</v>
      </c>
      <c r="F763" s="1" t="s">
        <v>15</v>
      </c>
      <c r="G763" s="1">
        <v>7800</v>
      </c>
      <c r="H763" s="1">
        <v>12.1875</v>
      </c>
      <c r="I763" s="1">
        <v>34289.9375</v>
      </c>
      <c r="J763" s="1">
        <v>36004.434375000004</v>
      </c>
      <c r="K763" s="1">
        <v>0</v>
      </c>
      <c r="L763" s="1">
        <v>0</v>
      </c>
      <c r="M763" s="2">
        <v>36004.434375000004</v>
      </c>
      <c r="N763" s="2">
        <v>37696.642790625003</v>
      </c>
    </row>
    <row r="764" spans="1:14" x14ac:dyDescent="0.3">
      <c r="A764" s="1" t="s">
        <v>2746</v>
      </c>
      <c r="B764" s="1" t="s">
        <v>2747</v>
      </c>
      <c r="C764" s="1" t="s">
        <v>6023</v>
      </c>
      <c r="D764" s="1">
        <v>290</v>
      </c>
      <c r="E764" s="1">
        <v>143</v>
      </c>
      <c r="F764" s="1" t="s">
        <v>9</v>
      </c>
      <c r="G764" s="1">
        <v>43500</v>
      </c>
      <c r="H764" s="1">
        <v>67.96875</v>
      </c>
      <c r="I764" s="1">
        <v>53311.34375</v>
      </c>
      <c r="J764" s="1">
        <v>55976.910937500004</v>
      </c>
      <c r="K764" s="1">
        <v>0</v>
      </c>
      <c r="L764" s="1">
        <v>0</v>
      </c>
      <c r="M764" s="2">
        <v>55976.910937500004</v>
      </c>
      <c r="N764" s="2">
        <v>58607.825751562501</v>
      </c>
    </row>
    <row r="765" spans="1:14" x14ac:dyDescent="0.3">
      <c r="A765" s="1" t="s">
        <v>2748</v>
      </c>
      <c r="B765" s="1" t="s">
        <v>2749</v>
      </c>
      <c r="C765" s="1" t="s">
        <v>6007</v>
      </c>
      <c r="D765" s="1">
        <v>5000</v>
      </c>
      <c r="E765" s="1">
        <v>1380</v>
      </c>
      <c r="F765" s="1" t="s">
        <v>9</v>
      </c>
      <c r="G765" s="1">
        <v>750000</v>
      </c>
      <c r="H765" s="1">
        <v>1171.875</v>
      </c>
      <c r="I765" s="1">
        <v>429743.375</v>
      </c>
      <c r="J765" s="1">
        <v>451230.54375000001</v>
      </c>
      <c r="K765" s="1">
        <v>0</v>
      </c>
      <c r="L765" s="1">
        <v>0</v>
      </c>
      <c r="M765" s="2">
        <v>451230.54375000001</v>
      </c>
      <c r="N765" s="2">
        <v>472438.37930624996</v>
      </c>
    </row>
    <row r="766" spans="1:14" x14ac:dyDescent="0.3">
      <c r="A766" s="1" t="s">
        <v>2754</v>
      </c>
      <c r="B766" s="1" t="s">
        <v>2755</v>
      </c>
      <c r="C766" s="1" t="s">
        <v>6035</v>
      </c>
      <c r="D766" s="1">
        <v>468</v>
      </c>
      <c r="E766" s="1">
        <v>142</v>
      </c>
      <c r="G766" s="1">
        <v>70200</v>
      </c>
      <c r="H766" s="1">
        <v>109.6875</v>
      </c>
      <c r="I766" s="1">
        <v>67537.4375</v>
      </c>
      <c r="J766" s="1">
        <v>70914.309374999997</v>
      </c>
      <c r="K766" s="1">
        <v>0.3</v>
      </c>
      <c r="L766" s="1">
        <v>20261.231250000001</v>
      </c>
      <c r="M766" s="2">
        <v>91175.540624999994</v>
      </c>
      <c r="N766" s="2">
        <v>95460.791034374983</v>
      </c>
    </row>
    <row r="767" spans="1:14" x14ac:dyDescent="0.3">
      <c r="A767" s="1" t="s">
        <v>2759</v>
      </c>
      <c r="B767" s="1" t="s">
        <v>2760</v>
      </c>
      <c r="C767" s="1" t="s">
        <v>6028</v>
      </c>
      <c r="D767" s="1">
        <v>6340</v>
      </c>
      <c r="E767" s="1">
        <v>1935</v>
      </c>
      <c r="F767" s="1" t="s">
        <v>9</v>
      </c>
      <c r="G767" s="1">
        <v>951000</v>
      </c>
      <c r="H767" s="1">
        <v>1485.9375</v>
      </c>
      <c r="I767" s="1">
        <v>536838.6875</v>
      </c>
      <c r="J767" s="1">
        <v>563680.62187500007</v>
      </c>
      <c r="K767" s="1">
        <v>0.3</v>
      </c>
      <c r="L767" s="1">
        <v>161051.60624999998</v>
      </c>
      <c r="M767" s="2">
        <v>724732.22812500002</v>
      </c>
      <c r="N767" s="2">
        <v>758794.64284687501</v>
      </c>
    </row>
    <row r="768" spans="1:14" x14ac:dyDescent="0.3">
      <c r="A768" s="1" t="s">
        <v>2763</v>
      </c>
      <c r="B768" s="1" t="s">
        <v>2764</v>
      </c>
      <c r="C768" s="1" t="s">
        <v>6037</v>
      </c>
      <c r="D768" s="1">
        <v>142</v>
      </c>
      <c r="E768" s="1">
        <v>58</v>
      </c>
      <c r="G768" s="1">
        <v>21300</v>
      </c>
      <c r="H768" s="1">
        <v>33.28125</v>
      </c>
      <c r="I768" s="1">
        <v>41482.90625</v>
      </c>
      <c r="J768" s="1">
        <v>43557.051562500004</v>
      </c>
      <c r="K768" s="1">
        <v>0</v>
      </c>
      <c r="L768" s="1">
        <v>0</v>
      </c>
      <c r="M768" s="2">
        <v>43557.051562500004</v>
      </c>
      <c r="N768" s="2">
        <v>45604.232985937502</v>
      </c>
    </row>
    <row r="769" spans="1:14" x14ac:dyDescent="0.3">
      <c r="A769" s="1" t="s">
        <v>2766</v>
      </c>
      <c r="B769" s="1" t="s">
        <v>2767</v>
      </c>
      <c r="C769" s="1" t="s">
        <v>6025</v>
      </c>
      <c r="D769" s="1">
        <v>300</v>
      </c>
      <c r="E769" s="1">
        <v>188</v>
      </c>
      <c r="F769" s="1" t="s">
        <v>15</v>
      </c>
      <c r="G769" s="1">
        <v>45000</v>
      </c>
      <c r="H769" s="1">
        <v>70.3125</v>
      </c>
      <c r="I769" s="1">
        <v>54110.5625</v>
      </c>
      <c r="J769" s="1">
        <v>56816.090625000004</v>
      </c>
      <c r="K769" s="1">
        <v>0.32</v>
      </c>
      <c r="L769" s="1">
        <v>17315.38</v>
      </c>
      <c r="M769" s="2">
        <v>74131.470625000002</v>
      </c>
      <c r="N769" s="2">
        <v>77615.649744374998</v>
      </c>
    </row>
    <row r="770" spans="1:14" x14ac:dyDescent="0.3">
      <c r="A770" s="1" t="s">
        <v>2768</v>
      </c>
      <c r="B770" s="1" t="s">
        <v>2769</v>
      </c>
      <c r="C770" s="1" t="s">
        <v>6001</v>
      </c>
      <c r="D770" s="1">
        <v>100</v>
      </c>
      <c r="E770" s="1">
        <v>56</v>
      </c>
      <c r="F770" s="1" t="s">
        <v>15</v>
      </c>
      <c r="G770" s="1">
        <v>15000</v>
      </c>
      <c r="H770" s="1">
        <v>23.4375</v>
      </c>
      <c r="I770" s="1">
        <v>38126.1875</v>
      </c>
      <c r="J770" s="1">
        <v>40032.496875000004</v>
      </c>
      <c r="K770" s="1">
        <v>0.3</v>
      </c>
      <c r="L770" s="1">
        <v>11437.856249999999</v>
      </c>
      <c r="M770" s="2">
        <v>51470.353125000001</v>
      </c>
      <c r="N770" s="2">
        <v>53889.459721874999</v>
      </c>
    </row>
    <row r="771" spans="1:14" x14ac:dyDescent="0.3">
      <c r="A771" s="1" t="s">
        <v>2770</v>
      </c>
      <c r="B771" s="1" t="s">
        <v>2771</v>
      </c>
      <c r="C771" s="1" t="s">
        <v>6023</v>
      </c>
      <c r="D771" s="1">
        <v>1218</v>
      </c>
      <c r="E771" s="1">
        <v>1107</v>
      </c>
      <c r="F771" s="1" t="s">
        <v>9</v>
      </c>
      <c r="G771" s="1">
        <v>182700</v>
      </c>
      <c r="H771" s="1">
        <v>285.46875</v>
      </c>
      <c r="I771" s="1">
        <v>127478.84375</v>
      </c>
      <c r="J771" s="1">
        <v>133852.78593750001</v>
      </c>
      <c r="K771" s="1">
        <v>0</v>
      </c>
      <c r="L771" s="1">
        <v>0</v>
      </c>
      <c r="M771" s="2">
        <v>133852.78593750001</v>
      </c>
      <c r="N771" s="2">
        <v>140143.8668765625</v>
      </c>
    </row>
    <row r="772" spans="1:14" x14ac:dyDescent="0.3">
      <c r="A772" s="1" t="s">
        <v>2773</v>
      </c>
      <c r="B772" s="1" t="s">
        <v>2774</v>
      </c>
      <c r="C772" s="1" t="s">
        <v>6028</v>
      </c>
      <c r="D772" s="1">
        <v>1818</v>
      </c>
      <c r="E772" s="1">
        <v>779</v>
      </c>
      <c r="F772" s="1" t="s">
        <v>15</v>
      </c>
      <c r="G772" s="1">
        <v>272700</v>
      </c>
      <c r="H772" s="1">
        <v>426.09375</v>
      </c>
      <c r="I772" s="1">
        <v>175431.96875</v>
      </c>
      <c r="J772" s="1">
        <v>184203.56718750001</v>
      </c>
      <c r="K772" s="1">
        <v>0.3</v>
      </c>
      <c r="L772" s="1">
        <v>52629.590624999997</v>
      </c>
      <c r="M772" s="2">
        <v>236833.15781250002</v>
      </c>
      <c r="N772" s="2">
        <v>247964.31622968751</v>
      </c>
    </row>
    <row r="773" spans="1:14" x14ac:dyDescent="0.3">
      <c r="A773" s="1" t="s">
        <v>2777</v>
      </c>
      <c r="B773" s="1" t="s">
        <v>2778</v>
      </c>
      <c r="C773" s="1" t="s">
        <v>6028</v>
      </c>
      <c r="D773" s="1">
        <v>260</v>
      </c>
      <c r="E773" s="1">
        <v>45</v>
      </c>
      <c r="G773" s="1">
        <v>39000</v>
      </c>
      <c r="H773" s="1">
        <v>60.9375</v>
      </c>
      <c r="I773" s="1">
        <v>50913.6875</v>
      </c>
      <c r="J773" s="1">
        <v>53459.371875000004</v>
      </c>
      <c r="K773" s="1">
        <v>0.3</v>
      </c>
      <c r="L773" s="1">
        <v>15274.106249999999</v>
      </c>
      <c r="M773" s="2">
        <v>68733.478125000009</v>
      </c>
      <c r="N773" s="2">
        <v>71963.951596875006</v>
      </c>
    </row>
    <row r="774" spans="1:14" x14ac:dyDescent="0.3">
      <c r="A774" s="1" t="s">
        <v>2779</v>
      </c>
      <c r="B774" s="1" t="s">
        <v>2780</v>
      </c>
      <c r="C774" s="1" t="s">
        <v>6011</v>
      </c>
      <c r="D774" s="1">
        <v>8205</v>
      </c>
      <c r="E774" s="1">
        <v>2374</v>
      </c>
      <c r="F774" s="1" t="s">
        <v>9</v>
      </c>
      <c r="G774" s="1">
        <v>1230750</v>
      </c>
      <c r="H774" s="1">
        <v>1923.046875</v>
      </c>
      <c r="I774" s="1">
        <v>685892.984375</v>
      </c>
      <c r="J774" s="1">
        <v>720187.63359375007</v>
      </c>
      <c r="K774" s="1">
        <v>0.32</v>
      </c>
      <c r="L774" s="1">
        <v>219485.755</v>
      </c>
      <c r="M774" s="2">
        <v>939673.38859375007</v>
      </c>
      <c r="N774" s="2">
        <v>983838.03785765625</v>
      </c>
    </row>
    <row r="775" spans="1:14" x14ac:dyDescent="0.3">
      <c r="A775" s="1" t="s">
        <v>2781</v>
      </c>
      <c r="B775" s="1" t="s">
        <v>2782</v>
      </c>
      <c r="C775" s="1" t="s">
        <v>6002</v>
      </c>
      <c r="D775" s="1">
        <v>110</v>
      </c>
      <c r="E775" s="1">
        <v>29</v>
      </c>
      <c r="G775" s="1">
        <v>16500</v>
      </c>
      <c r="H775" s="1">
        <v>25.78125</v>
      </c>
      <c r="I775" s="1">
        <v>38925.40625</v>
      </c>
      <c r="J775" s="1">
        <v>40871.676562500004</v>
      </c>
      <c r="K775" s="1">
        <v>0</v>
      </c>
      <c r="L775" s="1">
        <v>0</v>
      </c>
      <c r="M775" s="2">
        <v>40871.676562500004</v>
      </c>
      <c r="N775" s="2">
        <v>42792.645360937502</v>
      </c>
    </row>
    <row r="776" spans="1:14" x14ac:dyDescent="0.3">
      <c r="A776" s="1" t="s">
        <v>2784</v>
      </c>
      <c r="B776" s="1" t="s">
        <v>2785</v>
      </c>
      <c r="C776" s="1" t="s">
        <v>6011</v>
      </c>
      <c r="D776" s="1">
        <v>28</v>
      </c>
      <c r="E776" s="1">
        <v>17</v>
      </c>
      <c r="F776" s="1" t="s">
        <v>15</v>
      </c>
      <c r="G776" s="1">
        <v>4200</v>
      </c>
      <c r="H776" s="1">
        <v>6.5625</v>
      </c>
      <c r="I776" s="1">
        <v>32371.8125</v>
      </c>
      <c r="J776" s="1">
        <v>33990.403125000004</v>
      </c>
      <c r="K776" s="1">
        <v>0.32</v>
      </c>
      <c r="L776" s="1">
        <v>10358.98</v>
      </c>
      <c r="M776" s="2">
        <v>44349.383125000008</v>
      </c>
      <c r="N776" s="2">
        <v>46433.804131875004</v>
      </c>
    </row>
    <row r="777" spans="1:14" x14ac:dyDescent="0.3">
      <c r="A777" s="1" t="s">
        <v>2786</v>
      </c>
      <c r="B777" s="1" t="s">
        <v>2787</v>
      </c>
      <c r="C777" s="1" t="s">
        <v>6007</v>
      </c>
      <c r="D777" s="1">
        <v>1379</v>
      </c>
      <c r="E777" s="1">
        <v>303</v>
      </c>
      <c r="F777" s="1" t="s">
        <v>9</v>
      </c>
      <c r="G777" s="1">
        <v>206850</v>
      </c>
      <c r="H777" s="1">
        <v>323.203125</v>
      </c>
      <c r="I777" s="1">
        <v>140346.265625</v>
      </c>
      <c r="J777" s="1">
        <v>147363.57890625001</v>
      </c>
      <c r="K777" s="1">
        <v>0</v>
      </c>
      <c r="L777" s="1">
        <v>0</v>
      </c>
      <c r="M777" s="2">
        <v>147363.57890625001</v>
      </c>
      <c r="N777" s="2">
        <v>154289.66711484376</v>
      </c>
    </row>
    <row r="778" spans="1:14" x14ac:dyDescent="0.3">
      <c r="A778" s="1" t="s">
        <v>2794</v>
      </c>
      <c r="B778" s="1" t="s">
        <v>2795</v>
      </c>
      <c r="C778" s="1" t="s">
        <v>6036</v>
      </c>
      <c r="D778" s="1">
        <v>85</v>
      </c>
      <c r="E778" s="1">
        <v>26</v>
      </c>
      <c r="F778" s="1" t="s">
        <v>15</v>
      </c>
      <c r="G778" s="1">
        <v>12750</v>
      </c>
      <c r="H778" s="1">
        <v>19.921875</v>
      </c>
      <c r="I778" s="1">
        <v>36927.359375</v>
      </c>
      <c r="J778" s="1">
        <v>38773.727343750004</v>
      </c>
      <c r="K778" s="1">
        <v>0</v>
      </c>
      <c r="L778" s="1">
        <v>0</v>
      </c>
      <c r="M778" s="2">
        <v>38773.727343750004</v>
      </c>
      <c r="N778" s="2">
        <v>40596.092528906251</v>
      </c>
    </row>
    <row r="779" spans="1:14" x14ac:dyDescent="0.3">
      <c r="A779" s="1" t="s">
        <v>2796</v>
      </c>
      <c r="B779" s="1" t="s">
        <v>2797</v>
      </c>
      <c r="C779" s="1" t="s">
        <v>6007</v>
      </c>
      <c r="D779" s="1">
        <v>1103</v>
      </c>
      <c r="E779" s="1">
        <v>390</v>
      </c>
      <c r="F779" s="1" t="s">
        <v>15</v>
      </c>
      <c r="G779" s="1">
        <v>165450</v>
      </c>
      <c r="H779" s="1">
        <v>258.515625</v>
      </c>
      <c r="I779" s="1">
        <v>118287.828125</v>
      </c>
      <c r="J779" s="1">
        <v>124202.21953125001</v>
      </c>
      <c r="K779" s="1">
        <v>0</v>
      </c>
      <c r="L779" s="1">
        <v>0</v>
      </c>
      <c r="M779" s="2">
        <v>124202.21953125001</v>
      </c>
      <c r="N779" s="2">
        <v>130039.72384921876</v>
      </c>
    </row>
    <row r="780" spans="1:14" x14ac:dyDescent="0.3">
      <c r="A780" s="1" t="s">
        <v>2798</v>
      </c>
      <c r="B780" s="1" t="s">
        <v>2799</v>
      </c>
      <c r="C780" s="1" t="s">
        <v>6030</v>
      </c>
      <c r="D780" s="1">
        <v>39</v>
      </c>
      <c r="E780" s="1">
        <v>15</v>
      </c>
      <c r="F780" s="1" t="s">
        <v>9</v>
      </c>
      <c r="G780" s="1">
        <v>5850</v>
      </c>
      <c r="H780" s="1">
        <v>9.140625</v>
      </c>
      <c r="I780" s="1">
        <v>33250.953125</v>
      </c>
      <c r="J780" s="1">
        <v>34913.500781250004</v>
      </c>
      <c r="K780" s="1">
        <v>0</v>
      </c>
      <c r="L780" s="1">
        <v>0</v>
      </c>
      <c r="M780" s="2">
        <v>34913.500781250004</v>
      </c>
      <c r="N780" s="2">
        <v>36554.435317968753</v>
      </c>
    </row>
    <row r="781" spans="1:14" x14ac:dyDescent="0.3">
      <c r="A781" s="1" t="s">
        <v>2800</v>
      </c>
      <c r="B781" s="1" t="s">
        <v>2801</v>
      </c>
      <c r="C781" s="1" t="s">
        <v>6030</v>
      </c>
      <c r="D781" s="1">
        <v>160</v>
      </c>
      <c r="E781" s="1">
        <v>83</v>
      </c>
      <c r="F781" s="1" t="s">
        <v>15</v>
      </c>
      <c r="G781" s="1">
        <v>24000</v>
      </c>
      <c r="H781" s="1">
        <v>37.5</v>
      </c>
      <c r="I781" s="1">
        <v>42921.5</v>
      </c>
      <c r="J781" s="1">
        <v>45067.575000000004</v>
      </c>
      <c r="K781" s="1">
        <v>0</v>
      </c>
      <c r="L781" s="1">
        <v>0</v>
      </c>
      <c r="M781" s="2">
        <v>45067.575000000004</v>
      </c>
      <c r="N781" s="2">
        <v>47185.751025000005</v>
      </c>
    </row>
    <row r="782" spans="1:14" x14ac:dyDescent="0.3">
      <c r="A782" s="1" t="s">
        <v>2802</v>
      </c>
      <c r="B782" s="1" t="s">
        <v>2803</v>
      </c>
      <c r="C782" s="1" t="s">
        <v>6009</v>
      </c>
      <c r="D782" s="1">
        <v>150</v>
      </c>
      <c r="E782" s="1">
        <v>74</v>
      </c>
      <c r="G782" s="1">
        <v>22500</v>
      </c>
      <c r="H782" s="1">
        <v>35.15625</v>
      </c>
      <c r="I782" s="1">
        <v>42122.28125</v>
      </c>
      <c r="J782" s="1">
        <v>44228.395312500004</v>
      </c>
      <c r="K782" s="1">
        <v>0</v>
      </c>
      <c r="L782" s="1">
        <v>0</v>
      </c>
      <c r="M782" s="2">
        <v>44228.395312500004</v>
      </c>
      <c r="N782" s="2">
        <v>46307.129892187499</v>
      </c>
    </row>
    <row r="783" spans="1:14" x14ac:dyDescent="0.3">
      <c r="A783" s="1" t="s">
        <v>2806</v>
      </c>
      <c r="B783" s="1" t="s">
        <v>2807</v>
      </c>
      <c r="C783" s="1" t="s">
        <v>6011</v>
      </c>
      <c r="D783" s="1">
        <v>20</v>
      </c>
      <c r="E783" s="1">
        <v>19</v>
      </c>
      <c r="F783" s="1" t="s">
        <v>15</v>
      </c>
      <c r="G783" s="1">
        <v>3000</v>
      </c>
      <c r="H783" s="1">
        <v>4.6875</v>
      </c>
      <c r="I783" s="1">
        <v>31732.4375</v>
      </c>
      <c r="J783" s="1">
        <v>33319.059375000004</v>
      </c>
      <c r="K783" s="1">
        <v>0.32</v>
      </c>
      <c r="L783" s="1">
        <v>10154.380000000001</v>
      </c>
      <c r="M783" s="2">
        <v>43473.439375000002</v>
      </c>
      <c r="N783" s="2">
        <v>45516.691025624998</v>
      </c>
    </row>
    <row r="784" spans="1:14" x14ac:dyDescent="0.3">
      <c r="A784" s="1" t="s">
        <v>2808</v>
      </c>
      <c r="B784" s="1" t="s">
        <v>2809</v>
      </c>
      <c r="C784" s="1" t="s">
        <v>6009</v>
      </c>
      <c r="D784" s="1">
        <v>30</v>
      </c>
      <c r="E784" s="1">
        <v>24</v>
      </c>
      <c r="F784" s="1" t="s">
        <v>15</v>
      </c>
      <c r="G784" s="1">
        <v>4500</v>
      </c>
      <c r="H784" s="1">
        <v>7.03125</v>
      </c>
      <c r="I784" s="1">
        <v>32531.65625</v>
      </c>
      <c r="J784" s="1">
        <v>34158.239062500004</v>
      </c>
      <c r="K784" s="1">
        <v>0</v>
      </c>
      <c r="L784" s="1">
        <v>0</v>
      </c>
      <c r="M784" s="2">
        <v>34158.239062500004</v>
      </c>
      <c r="N784" s="2">
        <v>35763.676298437502</v>
      </c>
    </row>
    <row r="785" spans="1:14" x14ac:dyDescent="0.3">
      <c r="A785" s="1" t="s">
        <v>2815</v>
      </c>
      <c r="B785" s="1" t="s">
        <v>2816</v>
      </c>
      <c r="C785" s="1" t="s">
        <v>6026</v>
      </c>
      <c r="D785" s="1">
        <v>5154</v>
      </c>
      <c r="E785" s="1">
        <v>1716</v>
      </c>
      <c r="F785" s="1" t="s">
        <v>9</v>
      </c>
      <c r="G785" s="1">
        <v>773100</v>
      </c>
      <c r="H785" s="1">
        <v>1207.96875</v>
      </c>
      <c r="I785" s="1">
        <v>442051.34375</v>
      </c>
      <c r="J785" s="1">
        <v>464153.91093750001</v>
      </c>
      <c r="K785" s="1">
        <v>0.32</v>
      </c>
      <c r="L785" s="1">
        <v>141456.43</v>
      </c>
      <c r="M785" s="2">
        <v>605610.3409375</v>
      </c>
      <c r="N785" s="2">
        <v>634074.02696156246</v>
      </c>
    </row>
    <row r="786" spans="1:14" x14ac:dyDescent="0.3">
      <c r="A786" s="1" t="s">
        <v>2820</v>
      </c>
      <c r="B786" s="1" t="s">
        <v>2821</v>
      </c>
      <c r="C786" s="1" t="s">
        <v>5999</v>
      </c>
      <c r="D786" s="1">
        <v>250</v>
      </c>
      <c r="E786" s="1">
        <v>18</v>
      </c>
      <c r="G786" s="1">
        <v>37500</v>
      </c>
      <c r="H786" s="1">
        <v>58.59375</v>
      </c>
      <c r="I786" s="1">
        <v>50114.46875</v>
      </c>
      <c r="J786" s="1">
        <v>52620.192187500004</v>
      </c>
      <c r="K786" s="1">
        <v>0.3</v>
      </c>
      <c r="L786" s="1">
        <v>15034.340624999999</v>
      </c>
      <c r="M786" s="2">
        <v>67654.532812500009</v>
      </c>
      <c r="N786" s="2">
        <v>70834.295854687502</v>
      </c>
    </row>
    <row r="787" spans="1:14" x14ac:dyDescent="0.3">
      <c r="A787" s="1" t="s">
        <v>2822</v>
      </c>
      <c r="B787" s="1" t="s">
        <v>2823</v>
      </c>
      <c r="C787" s="1" t="s">
        <v>5999</v>
      </c>
      <c r="D787" s="1">
        <v>60</v>
      </c>
      <c r="E787" s="1">
        <v>32</v>
      </c>
      <c r="F787" s="1" t="s">
        <v>15</v>
      </c>
      <c r="G787" s="1">
        <v>9000</v>
      </c>
      <c r="H787" s="1">
        <v>14.0625</v>
      </c>
      <c r="I787" s="1">
        <v>34929.3125</v>
      </c>
      <c r="J787" s="1">
        <v>36675.778125000004</v>
      </c>
      <c r="K787" s="1">
        <v>0.3</v>
      </c>
      <c r="L787" s="1">
        <v>10478.793749999999</v>
      </c>
      <c r="M787" s="2">
        <v>47154.571875000001</v>
      </c>
      <c r="N787" s="2">
        <v>49370.836753124997</v>
      </c>
    </row>
    <row r="788" spans="1:14" x14ac:dyDescent="0.3">
      <c r="A788" s="1" t="s">
        <v>2826</v>
      </c>
      <c r="B788" s="1" t="s">
        <v>2827</v>
      </c>
      <c r="C788" s="1" t="s">
        <v>6044</v>
      </c>
      <c r="D788" s="1">
        <v>2138</v>
      </c>
      <c r="E788" s="1">
        <v>320</v>
      </c>
      <c r="F788" s="1" t="s">
        <v>15</v>
      </c>
      <c r="G788" s="1">
        <v>320700</v>
      </c>
      <c r="H788" s="1">
        <v>501.09375</v>
      </c>
      <c r="I788" s="1">
        <v>201006.96875</v>
      </c>
      <c r="J788" s="1">
        <v>211057.31718750001</v>
      </c>
      <c r="K788" s="1">
        <v>0</v>
      </c>
      <c r="L788" s="1">
        <v>0</v>
      </c>
      <c r="M788" s="2">
        <v>211057.31718750001</v>
      </c>
      <c r="N788" s="2">
        <v>220977.01109531251</v>
      </c>
    </row>
    <row r="789" spans="1:14" x14ac:dyDescent="0.3">
      <c r="A789" s="1" t="s">
        <v>2828</v>
      </c>
      <c r="B789" s="1" t="s">
        <v>2829</v>
      </c>
      <c r="C789" s="1" t="s">
        <v>6039</v>
      </c>
      <c r="D789" s="1">
        <v>126</v>
      </c>
      <c r="E789" s="1">
        <v>47</v>
      </c>
      <c r="F789" s="1" t="s">
        <v>15</v>
      </c>
      <c r="G789" s="1">
        <v>18900</v>
      </c>
      <c r="H789" s="1">
        <v>29.53125</v>
      </c>
      <c r="I789" s="1">
        <v>40204.15625</v>
      </c>
      <c r="J789" s="1">
        <v>42214.364062500004</v>
      </c>
      <c r="K789" s="1">
        <v>0.3</v>
      </c>
      <c r="L789" s="1">
        <v>12061.246874999999</v>
      </c>
      <c r="M789" s="2">
        <v>54275.610937500001</v>
      </c>
      <c r="N789" s="2">
        <v>56826.564651562498</v>
      </c>
    </row>
    <row r="790" spans="1:14" x14ac:dyDescent="0.3">
      <c r="A790" s="1" t="s">
        <v>2830</v>
      </c>
      <c r="B790" s="1" t="s">
        <v>2831</v>
      </c>
      <c r="C790" s="1" t="s">
        <v>6033</v>
      </c>
      <c r="D790" s="1">
        <v>120</v>
      </c>
      <c r="E790" s="1">
        <v>33</v>
      </c>
      <c r="F790" s="1" t="s">
        <v>15</v>
      </c>
      <c r="G790" s="1">
        <v>18000</v>
      </c>
      <c r="H790" s="1">
        <v>28.125</v>
      </c>
      <c r="I790" s="1">
        <v>39724.625</v>
      </c>
      <c r="J790" s="1">
        <v>41710.856250000004</v>
      </c>
      <c r="K790" s="1">
        <v>0.3</v>
      </c>
      <c r="L790" s="1">
        <v>11917.387499999999</v>
      </c>
      <c r="M790" s="2">
        <v>53628.243750000001</v>
      </c>
      <c r="N790" s="2">
        <v>56148.77120625</v>
      </c>
    </row>
    <row r="791" spans="1:14" x14ac:dyDescent="0.3">
      <c r="A791" s="1" t="s">
        <v>2834</v>
      </c>
      <c r="B791" s="1" t="s">
        <v>2835</v>
      </c>
      <c r="C791" s="1" t="s">
        <v>6034</v>
      </c>
      <c r="D791" s="1">
        <v>52</v>
      </c>
      <c r="E791" s="1">
        <v>15</v>
      </c>
      <c r="G791" s="1">
        <v>7800</v>
      </c>
      <c r="H791" s="1">
        <v>12.1875</v>
      </c>
      <c r="I791" s="1">
        <v>34289.9375</v>
      </c>
      <c r="J791" s="1">
        <v>36004.434375000004</v>
      </c>
      <c r="K791" s="1">
        <v>0.32</v>
      </c>
      <c r="L791" s="1">
        <v>10972.78</v>
      </c>
      <c r="M791" s="2">
        <v>46977.214375000003</v>
      </c>
      <c r="N791" s="2">
        <v>49185.143450625001</v>
      </c>
    </row>
    <row r="792" spans="1:14" x14ac:dyDescent="0.3">
      <c r="A792" s="1" t="s">
        <v>2836</v>
      </c>
      <c r="B792" s="1" t="s">
        <v>2837</v>
      </c>
      <c r="C792" s="1" t="s">
        <v>6025</v>
      </c>
      <c r="D792" s="1">
        <v>180</v>
      </c>
      <c r="E792" s="1">
        <v>77</v>
      </c>
      <c r="G792" s="1">
        <v>27000</v>
      </c>
      <c r="H792" s="1">
        <v>42.1875</v>
      </c>
      <c r="I792" s="1">
        <v>44519.9375</v>
      </c>
      <c r="J792" s="1">
        <v>46745.934375000004</v>
      </c>
      <c r="K792" s="1">
        <v>0.32</v>
      </c>
      <c r="L792" s="1">
        <v>14246.380000000001</v>
      </c>
      <c r="M792" s="2">
        <v>60992.314375000002</v>
      </c>
      <c r="N792" s="2">
        <v>63858.953150624999</v>
      </c>
    </row>
    <row r="793" spans="1:14" x14ac:dyDescent="0.3">
      <c r="A793" s="1" t="s">
        <v>2838</v>
      </c>
      <c r="B793" s="1" t="s">
        <v>2839</v>
      </c>
      <c r="C793" s="1" t="s">
        <v>6024</v>
      </c>
      <c r="D793" s="1">
        <v>4300</v>
      </c>
      <c r="E793" s="1">
        <v>1607</v>
      </c>
      <c r="F793" s="1" t="s">
        <v>9</v>
      </c>
      <c r="G793" s="1">
        <v>645000</v>
      </c>
      <c r="H793" s="1">
        <v>1007.8125</v>
      </c>
      <c r="I793" s="1">
        <v>373798.0625</v>
      </c>
      <c r="J793" s="1">
        <v>392487.96562500001</v>
      </c>
      <c r="K793" s="1">
        <v>0</v>
      </c>
      <c r="L793" s="1">
        <v>0</v>
      </c>
      <c r="M793" s="2">
        <v>392487.96562500001</v>
      </c>
      <c r="N793" s="2">
        <v>410934.90000937501</v>
      </c>
    </row>
    <row r="794" spans="1:14" x14ac:dyDescent="0.3">
      <c r="A794" s="1" t="s">
        <v>2840</v>
      </c>
      <c r="B794" s="1" t="s">
        <v>2841</v>
      </c>
      <c r="C794" s="1" t="s">
        <v>6007</v>
      </c>
      <c r="D794" s="1">
        <v>1600</v>
      </c>
      <c r="E794" s="1">
        <v>2354</v>
      </c>
      <c r="F794" s="1" t="s">
        <v>9</v>
      </c>
      <c r="G794" s="1">
        <v>240000</v>
      </c>
      <c r="H794" s="1">
        <v>375</v>
      </c>
      <c r="I794" s="1">
        <v>158009</v>
      </c>
      <c r="J794" s="1">
        <v>165909.45000000001</v>
      </c>
      <c r="K794" s="1">
        <v>0</v>
      </c>
      <c r="L794" s="1">
        <v>0</v>
      </c>
      <c r="M794" s="2">
        <v>165909.45000000001</v>
      </c>
      <c r="N794" s="2">
        <v>173707.19415</v>
      </c>
    </row>
    <row r="795" spans="1:14" x14ac:dyDescent="0.3">
      <c r="A795" s="1" t="s">
        <v>2842</v>
      </c>
      <c r="B795" s="1" t="s">
        <v>2843</v>
      </c>
      <c r="C795" s="1" t="s">
        <v>6032</v>
      </c>
      <c r="D795" s="1">
        <v>5289</v>
      </c>
      <c r="E795" s="1">
        <v>1673</v>
      </c>
      <c r="F795" s="1" t="s">
        <v>9</v>
      </c>
      <c r="G795" s="1">
        <v>793350</v>
      </c>
      <c r="H795" s="1">
        <v>1239.609375</v>
      </c>
      <c r="I795" s="1">
        <v>452840.796875</v>
      </c>
      <c r="J795" s="1">
        <v>475482.83671875001</v>
      </c>
      <c r="K795" s="1">
        <v>0.32</v>
      </c>
      <c r="L795" s="1">
        <v>144909.05499999999</v>
      </c>
      <c r="M795" s="2">
        <v>620391.89171875</v>
      </c>
      <c r="N795" s="2">
        <v>649550.31062953116</v>
      </c>
    </row>
    <row r="796" spans="1:14" x14ac:dyDescent="0.3">
      <c r="A796" s="1" t="s">
        <v>2847</v>
      </c>
      <c r="B796" s="1" t="s">
        <v>2848</v>
      </c>
      <c r="C796" s="1" t="s">
        <v>5996</v>
      </c>
      <c r="D796" s="1">
        <v>31</v>
      </c>
      <c r="E796" s="1">
        <v>15</v>
      </c>
      <c r="F796" s="1" t="s">
        <v>15</v>
      </c>
      <c r="G796" s="1">
        <v>4650</v>
      </c>
      <c r="H796" s="1">
        <v>7.265625</v>
      </c>
      <c r="I796" s="1">
        <v>32611.578125</v>
      </c>
      <c r="J796" s="1">
        <v>34242.157031250004</v>
      </c>
      <c r="K796" s="1">
        <v>0</v>
      </c>
      <c r="L796" s="1">
        <v>0</v>
      </c>
      <c r="M796" s="2">
        <v>34242.157031250004</v>
      </c>
      <c r="N796" s="2">
        <v>35851.53841171875</v>
      </c>
    </row>
    <row r="797" spans="1:14" x14ac:dyDescent="0.3">
      <c r="A797" s="1" t="s">
        <v>2851</v>
      </c>
      <c r="B797" s="1" t="s">
        <v>2852</v>
      </c>
      <c r="C797" s="1" t="s">
        <v>6030</v>
      </c>
      <c r="D797" s="1">
        <v>950</v>
      </c>
      <c r="E797" s="1">
        <v>202</v>
      </c>
      <c r="F797" s="1" t="s">
        <v>15</v>
      </c>
      <c r="G797" s="1">
        <v>142500</v>
      </c>
      <c r="H797" s="1">
        <v>222.65625</v>
      </c>
      <c r="I797" s="1">
        <v>106059.78125</v>
      </c>
      <c r="J797" s="1">
        <v>111362.77031250001</v>
      </c>
      <c r="K797" s="1">
        <v>0</v>
      </c>
      <c r="L797" s="1">
        <v>0</v>
      </c>
      <c r="M797" s="2">
        <v>111362.77031250001</v>
      </c>
      <c r="N797" s="2">
        <v>116596.8205171875</v>
      </c>
    </row>
    <row r="798" spans="1:14" x14ac:dyDescent="0.3">
      <c r="A798" s="1" t="s">
        <v>2853</v>
      </c>
      <c r="B798" s="1" t="s">
        <v>2854</v>
      </c>
      <c r="C798" s="1" t="s">
        <v>6011</v>
      </c>
      <c r="D798" s="1">
        <v>76</v>
      </c>
      <c r="E798" s="1">
        <v>23</v>
      </c>
      <c r="G798" s="1">
        <v>11400</v>
      </c>
      <c r="H798" s="1">
        <v>17.8125</v>
      </c>
      <c r="I798" s="1">
        <v>36208.0625</v>
      </c>
      <c r="J798" s="1">
        <v>38018.465625000004</v>
      </c>
      <c r="K798" s="1">
        <v>0.32</v>
      </c>
      <c r="L798" s="1">
        <v>11586.58</v>
      </c>
      <c r="M798" s="2">
        <v>49605.045625000006</v>
      </c>
      <c r="N798" s="2">
        <v>51936.482769375005</v>
      </c>
    </row>
    <row r="799" spans="1:14" x14ac:dyDescent="0.3">
      <c r="A799" s="1" t="s">
        <v>2855</v>
      </c>
      <c r="B799" s="1" t="s">
        <v>2856</v>
      </c>
      <c r="C799" s="1" t="s">
        <v>6007</v>
      </c>
      <c r="D799" s="1">
        <v>68</v>
      </c>
      <c r="E799" s="1">
        <v>42</v>
      </c>
      <c r="F799" s="1" t="s">
        <v>15</v>
      </c>
      <c r="G799" s="1">
        <v>10200</v>
      </c>
      <c r="H799" s="1">
        <v>15.9375</v>
      </c>
      <c r="I799" s="1">
        <v>35568.6875</v>
      </c>
      <c r="J799" s="1">
        <v>37347.121875000004</v>
      </c>
      <c r="K799" s="1">
        <v>0</v>
      </c>
      <c r="L799" s="1">
        <v>0</v>
      </c>
      <c r="M799" s="2">
        <v>37347.121875000004</v>
      </c>
      <c r="N799" s="2">
        <v>39102.436603125003</v>
      </c>
    </row>
    <row r="800" spans="1:14" x14ac:dyDescent="0.3">
      <c r="A800" s="1" t="s">
        <v>2857</v>
      </c>
      <c r="B800" s="1" t="s">
        <v>2858</v>
      </c>
      <c r="C800" s="1" t="s">
        <v>5999</v>
      </c>
      <c r="D800" s="1">
        <v>210</v>
      </c>
      <c r="E800" s="1">
        <v>89</v>
      </c>
      <c r="F800" s="1" t="s">
        <v>9</v>
      </c>
      <c r="G800" s="1">
        <v>31500</v>
      </c>
      <c r="H800" s="1">
        <v>49.21875</v>
      </c>
      <c r="I800" s="1">
        <v>46917.59375</v>
      </c>
      <c r="J800" s="1">
        <v>49263.473437500004</v>
      </c>
      <c r="K800" s="1">
        <v>0.3</v>
      </c>
      <c r="L800" s="1">
        <v>14075.278124999999</v>
      </c>
      <c r="M800" s="2">
        <v>63338.751562500001</v>
      </c>
      <c r="N800" s="2">
        <v>66315.6728859375</v>
      </c>
    </row>
    <row r="801" spans="1:14" x14ac:dyDescent="0.3">
      <c r="A801" s="1" t="s">
        <v>2859</v>
      </c>
      <c r="B801" s="1" t="s">
        <v>2860</v>
      </c>
      <c r="C801" s="1" t="s">
        <v>6039</v>
      </c>
      <c r="D801" s="1">
        <v>4150</v>
      </c>
      <c r="E801" s="1">
        <v>1253</v>
      </c>
      <c r="F801" s="1" t="s">
        <v>15</v>
      </c>
      <c r="G801" s="1">
        <v>622500</v>
      </c>
      <c r="H801" s="1">
        <v>972.65625</v>
      </c>
      <c r="I801" s="1">
        <v>361809.78125</v>
      </c>
      <c r="J801" s="1">
        <v>379900.27031250001</v>
      </c>
      <c r="K801" s="1">
        <v>0.3</v>
      </c>
      <c r="L801" s="1">
        <v>108542.934375</v>
      </c>
      <c r="M801" s="2">
        <v>488443.20468750002</v>
      </c>
      <c r="N801" s="2">
        <v>511400.0353078125</v>
      </c>
    </row>
    <row r="802" spans="1:14" x14ac:dyDescent="0.3">
      <c r="A802" s="1" t="s">
        <v>2862</v>
      </c>
      <c r="B802" s="1" t="s">
        <v>2863</v>
      </c>
      <c r="C802" s="1" t="s">
        <v>6021</v>
      </c>
      <c r="D802" s="1">
        <v>4947</v>
      </c>
      <c r="E802" s="1">
        <v>2486</v>
      </c>
      <c r="G802" s="1">
        <v>742050</v>
      </c>
      <c r="H802" s="1">
        <v>1159.453125</v>
      </c>
      <c r="I802" s="1">
        <v>425507.515625</v>
      </c>
      <c r="J802" s="1">
        <v>446782.89140625001</v>
      </c>
      <c r="K802" s="1">
        <v>0</v>
      </c>
      <c r="L802" s="1">
        <v>0</v>
      </c>
      <c r="M802" s="2">
        <v>446782.89140625001</v>
      </c>
      <c r="N802" s="2">
        <v>467781.68730234372</v>
      </c>
    </row>
    <row r="803" spans="1:14" x14ac:dyDescent="0.3">
      <c r="A803" s="1" t="s">
        <v>2864</v>
      </c>
      <c r="B803" s="1" t="s">
        <v>2865</v>
      </c>
      <c r="C803" s="1" t="s">
        <v>6028</v>
      </c>
      <c r="D803" s="1">
        <v>655</v>
      </c>
      <c r="E803" s="1">
        <v>286</v>
      </c>
      <c r="F803" s="1" t="s">
        <v>15</v>
      </c>
      <c r="G803" s="1">
        <v>98250</v>
      </c>
      <c r="H803" s="1">
        <v>153.515625</v>
      </c>
      <c r="I803" s="1">
        <v>82482.828125</v>
      </c>
      <c r="J803" s="1">
        <v>86606.969531249997</v>
      </c>
      <c r="K803" s="1">
        <v>0.3</v>
      </c>
      <c r="L803" s="1">
        <v>24744.848437500001</v>
      </c>
      <c r="M803" s="2">
        <v>111351.81796874999</v>
      </c>
      <c r="N803" s="2">
        <v>116585.35341328123</v>
      </c>
    </row>
    <row r="804" spans="1:14" x14ac:dyDescent="0.3">
      <c r="A804" s="1" t="s">
        <v>2866</v>
      </c>
      <c r="B804" s="1" t="s">
        <v>2867</v>
      </c>
      <c r="C804" s="1" t="s">
        <v>6047</v>
      </c>
      <c r="D804" s="1">
        <v>314</v>
      </c>
      <c r="E804" s="1">
        <v>96</v>
      </c>
      <c r="G804" s="1">
        <v>47100</v>
      </c>
      <c r="H804" s="1">
        <v>73.59375</v>
      </c>
      <c r="I804" s="1">
        <v>55229.46875</v>
      </c>
      <c r="J804" s="1">
        <v>57990.942187500004</v>
      </c>
      <c r="K804" s="1">
        <v>0</v>
      </c>
      <c r="L804" s="1">
        <v>0</v>
      </c>
      <c r="M804" s="2">
        <v>57990.942187500004</v>
      </c>
      <c r="N804" s="2">
        <v>60716.516470312497</v>
      </c>
    </row>
    <row r="805" spans="1:14" x14ac:dyDescent="0.3">
      <c r="A805" s="1" t="s">
        <v>2868</v>
      </c>
      <c r="B805" s="1" t="s">
        <v>2869</v>
      </c>
      <c r="C805" s="1" t="s">
        <v>6011</v>
      </c>
      <c r="D805" s="1">
        <v>67</v>
      </c>
      <c r="E805" s="1">
        <v>26</v>
      </c>
      <c r="F805" s="1" t="s">
        <v>15</v>
      </c>
      <c r="G805" s="1">
        <v>10050</v>
      </c>
      <c r="H805" s="1">
        <v>15.703125</v>
      </c>
      <c r="I805" s="1">
        <v>35488.765625</v>
      </c>
      <c r="J805" s="1">
        <v>37263.203906250004</v>
      </c>
      <c r="K805" s="1">
        <v>0.32</v>
      </c>
      <c r="L805" s="1">
        <v>11356.405000000001</v>
      </c>
      <c r="M805" s="2">
        <v>48619.608906250003</v>
      </c>
      <c r="N805" s="2">
        <v>50904.730524843748</v>
      </c>
    </row>
    <row r="806" spans="1:14" x14ac:dyDescent="0.3">
      <c r="A806" s="1" t="s">
        <v>2870</v>
      </c>
      <c r="B806" s="1" t="s">
        <v>2871</v>
      </c>
      <c r="C806" s="1" t="s">
        <v>6011</v>
      </c>
      <c r="D806" s="1">
        <v>55</v>
      </c>
      <c r="E806" s="1">
        <v>36</v>
      </c>
      <c r="G806" s="1">
        <v>8250</v>
      </c>
      <c r="H806" s="1">
        <v>12.890625</v>
      </c>
      <c r="I806" s="1">
        <v>34529.703125</v>
      </c>
      <c r="J806" s="1">
        <v>36256.188281250004</v>
      </c>
      <c r="K806" s="1">
        <v>0.32</v>
      </c>
      <c r="L806" s="1">
        <v>11049.505000000001</v>
      </c>
      <c r="M806" s="2">
        <v>47305.693281250002</v>
      </c>
      <c r="N806" s="2">
        <v>49529.060865468746</v>
      </c>
    </row>
    <row r="807" spans="1:14" x14ac:dyDescent="0.3">
      <c r="A807" s="1" t="s">
        <v>2872</v>
      </c>
      <c r="B807" s="1" t="s">
        <v>2873</v>
      </c>
      <c r="C807" s="1" t="s">
        <v>6020</v>
      </c>
      <c r="D807" s="1">
        <v>50</v>
      </c>
      <c r="E807" s="1">
        <v>36</v>
      </c>
      <c r="F807" s="1" t="s">
        <v>15</v>
      </c>
      <c r="G807" s="1">
        <v>7500</v>
      </c>
      <c r="H807" s="1">
        <v>11.71875</v>
      </c>
      <c r="I807" s="1">
        <v>34130.09375</v>
      </c>
      <c r="J807" s="1">
        <v>35836.598437500004</v>
      </c>
      <c r="K807" s="1">
        <v>0.3</v>
      </c>
      <c r="L807" s="1">
        <v>10239.028124999999</v>
      </c>
      <c r="M807" s="2">
        <v>46075.626562500001</v>
      </c>
      <c r="N807" s="2">
        <v>48241.1810109375</v>
      </c>
    </row>
    <row r="808" spans="1:14" x14ac:dyDescent="0.3">
      <c r="A808" s="1" t="s">
        <v>2874</v>
      </c>
      <c r="B808" s="1" t="s">
        <v>2875</v>
      </c>
      <c r="C808" s="1" t="s">
        <v>6039</v>
      </c>
      <c r="D808" s="1">
        <v>75</v>
      </c>
      <c r="E808" s="1">
        <v>79</v>
      </c>
      <c r="F808" s="1" t="s">
        <v>15</v>
      </c>
      <c r="G808" s="1">
        <v>11250</v>
      </c>
      <c r="H808" s="1">
        <v>17.578125</v>
      </c>
      <c r="I808" s="1">
        <v>36128.140625</v>
      </c>
      <c r="J808" s="1">
        <v>37934.547656250004</v>
      </c>
      <c r="K808" s="1">
        <v>0.3</v>
      </c>
      <c r="L808" s="1">
        <v>10838.442187499999</v>
      </c>
      <c r="M808" s="2">
        <v>48772.989843750001</v>
      </c>
      <c r="N808" s="2">
        <v>51065.320366406246</v>
      </c>
    </row>
    <row r="809" spans="1:14" x14ac:dyDescent="0.3">
      <c r="A809" s="1" t="s">
        <v>2876</v>
      </c>
      <c r="B809" s="1" t="s">
        <v>2877</v>
      </c>
      <c r="C809" s="1" t="s">
        <v>6034</v>
      </c>
      <c r="D809" s="1">
        <v>508</v>
      </c>
      <c r="E809" s="1">
        <v>320</v>
      </c>
      <c r="G809" s="1">
        <v>76200</v>
      </c>
      <c r="H809" s="1">
        <v>119.0625</v>
      </c>
      <c r="I809" s="1">
        <v>70734.3125</v>
      </c>
      <c r="J809" s="1">
        <v>74271.028124999997</v>
      </c>
      <c r="K809" s="1">
        <v>0.32</v>
      </c>
      <c r="L809" s="1">
        <v>22634.98</v>
      </c>
      <c r="M809" s="2">
        <v>96906.008124999993</v>
      </c>
      <c r="N809" s="2">
        <v>101460.59050687499</v>
      </c>
    </row>
    <row r="810" spans="1:14" x14ac:dyDescent="0.3">
      <c r="A810" s="1" t="s">
        <v>2878</v>
      </c>
      <c r="B810" s="1" t="s">
        <v>2879</v>
      </c>
      <c r="C810" s="1" t="s">
        <v>6021</v>
      </c>
      <c r="D810" s="1">
        <v>90</v>
      </c>
      <c r="E810" s="1">
        <v>28</v>
      </c>
      <c r="F810" s="1" t="s">
        <v>15</v>
      </c>
      <c r="G810" s="1">
        <v>13500</v>
      </c>
      <c r="H810" s="1">
        <v>21.09375</v>
      </c>
      <c r="I810" s="1">
        <v>37326.96875</v>
      </c>
      <c r="J810" s="1">
        <v>39193.317187500004</v>
      </c>
      <c r="K810" s="1">
        <v>0</v>
      </c>
      <c r="L810" s="1">
        <v>0</v>
      </c>
      <c r="M810" s="2">
        <v>39193.317187500004</v>
      </c>
      <c r="N810" s="2">
        <v>41035.403095312504</v>
      </c>
    </row>
    <row r="811" spans="1:14" x14ac:dyDescent="0.3">
      <c r="A811" s="1" t="s">
        <v>2884</v>
      </c>
      <c r="B811" s="1" t="s">
        <v>2885</v>
      </c>
      <c r="C811" s="1" t="s">
        <v>6037</v>
      </c>
      <c r="D811" s="1">
        <v>55</v>
      </c>
      <c r="E811" s="1">
        <v>31</v>
      </c>
      <c r="F811" s="1" t="s">
        <v>15</v>
      </c>
      <c r="G811" s="1">
        <v>8250</v>
      </c>
      <c r="H811" s="1">
        <v>12.890625</v>
      </c>
      <c r="I811" s="1">
        <v>34529.703125</v>
      </c>
      <c r="J811" s="1">
        <v>36256.188281250004</v>
      </c>
      <c r="K811" s="1">
        <v>0</v>
      </c>
      <c r="L811" s="1">
        <v>0</v>
      </c>
      <c r="M811" s="2">
        <v>36256.188281250004</v>
      </c>
      <c r="N811" s="2">
        <v>37960.229130468753</v>
      </c>
    </row>
    <row r="812" spans="1:14" x14ac:dyDescent="0.3">
      <c r="A812" s="1" t="s">
        <v>2886</v>
      </c>
      <c r="B812" s="1" t="s">
        <v>2887</v>
      </c>
      <c r="C812" s="1" t="s">
        <v>6030</v>
      </c>
      <c r="D812" s="1">
        <v>200</v>
      </c>
      <c r="E812" s="1">
        <v>82</v>
      </c>
      <c r="F812" s="1" t="s">
        <v>15</v>
      </c>
      <c r="G812" s="1">
        <v>30000</v>
      </c>
      <c r="H812" s="1">
        <v>46.875</v>
      </c>
      <c r="I812" s="1">
        <v>46118.375</v>
      </c>
      <c r="J812" s="1">
        <v>48424.293750000004</v>
      </c>
      <c r="K812" s="1">
        <v>0</v>
      </c>
      <c r="L812" s="1">
        <v>0</v>
      </c>
      <c r="M812" s="2">
        <v>48424.293750000004</v>
      </c>
      <c r="N812" s="2">
        <v>50700.235556250002</v>
      </c>
    </row>
    <row r="813" spans="1:14" x14ac:dyDescent="0.3">
      <c r="A813" s="1" t="s">
        <v>2896</v>
      </c>
      <c r="B813" s="1" t="s">
        <v>2897</v>
      </c>
      <c r="C813" s="1" t="s">
        <v>6044</v>
      </c>
      <c r="D813" s="1">
        <v>138</v>
      </c>
      <c r="E813" s="1">
        <v>42</v>
      </c>
      <c r="F813" s="1" t="s">
        <v>9</v>
      </c>
      <c r="G813" s="1">
        <v>20700</v>
      </c>
      <c r="H813" s="1">
        <v>32.34375</v>
      </c>
      <c r="I813" s="1">
        <v>41163.21875</v>
      </c>
      <c r="J813" s="1">
        <v>43221.379687500004</v>
      </c>
      <c r="K813" s="1">
        <v>0</v>
      </c>
      <c r="L813" s="1">
        <v>0</v>
      </c>
      <c r="M813" s="2">
        <v>43221.379687500004</v>
      </c>
      <c r="N813" s="2">
        <v>45252.784532812504</v>
      </c>
    </row>
    <row r="814" spans="1:14" x14ac:dyDescent="0.3">
      <c r="A814" s="1" t="s">
        <v>2898</v>
      </c>
      <c r="B814" s="1" t="s">
        <v>2899</v>
      </c>
      <c r="C814" s="1" t="s">
        <v>6012</v>
      </c>
      <c r="D814" s="1">
        <v>2640</v>
      </c>
      <c r="E814" s="1">
        <v>301</v>
      </c>
      <c r="G814" s="1">
        <v>396000</v>
      </c>
      <c r="H814" s="1">
        <v>618.75</v>
      </c>
      <c r="I814" s="1">
        <v>241127.75</v>
      </c>
      <c r="J814" s="1">
        <v>253184.13750000001</v>
      </c>
      <c r="K814" s="1">
        <v>0</v>
      </c>
      <c r="L814" s="1">
        <v>0</v>
      </c>
      <c r="M814" s="2">
        <v>253184.13750000001</v>
      </c>
      <c r="N814" s="2">
        <v>265083.79196250002</v>
      </c>
    </row>
    <row r="815" spans="1:14" x14ac:dyDescent="0.3">
      <c r="A815" s="1" t="s">
        <v>2900</v>
      </c>
      <c r="B815" s="1" t="s">
        <v>2901</v>
      </c>
      <c r="C815" s="1" t="s">
        <v>6028</v>
      </c>
      <c r="D815" s="1">
        <v>729</v>
      </c>
      <c r="E815" s="1">
        <v>218</v>
      </c>
      <c r="G815" s="1">
        <v>109350</v>
      </c>
      <c r="H815" s="1">
        <v>170.859375</v>
      </c>
      <c r="I815" s="1">
        <v>88397.046875</v>
      </c>
      <c r="J815" s="1">
        <v>92816.899218749997</v>
      </c>
      <c r="K815" s="1">
        <v>0.3</v>
      </c>
      <c r="L815" s="1">
        <v>26519.114062500001</v>
      </c>
      <c r="M815" s="2">
        <v>119336.01328124999</v>
      </c>
      <c r="N815" s="2">
        <v>124944.80590546873</v>
      </c>
    </row>
    <row r="816" spans="1:14" x14ac:dyDescent="0.3">
      <c r="A816" s="1" t="s">
        <v>2904</v>
      </c>
      <c r="B816" s="1" t="s">
        <v>2905</v>
      </c>
      <c r="C816" s="1" t="s">
        <v>6006</v>
      </c>
      <c r="D816" s="1">
        <v>88</v>
      </c>
      <c r="E816" s="1">
        <v>61</v>
      </c>
      <c r="G816" s="1">
        <v>13200</v>
      </c>
      <c r="H816" s="1">
        <v>20.625</v>
      </c>
      <c r="I816" s="1">
        <v>37167.125</v>
      </c>
      <c r="J816" s="1">
        <v>39025.481250000004</v>
      </c>
      <c r="K816" s="1">
        <v>0</v>
      </c>
      <c r="L816" s="1">
        <v>0</v>
      </c>
      <c r="M816" s="2">
        <v>39025.481250000004</v>
      </c>
      <c r="N816" s="2">
        <v>40859.678868750001</v>
      </c>
    </row>
    <row r="817" spans="1:14" x14ac:dyDescent="0.3">
      <c r="A817" s="1" t="s">
        <v>2907</v>
      </c>
      <c r="B817" s="1" t="s">
        <v>2908</v>
      </c>
      <c r="C817" s="1" t="s">
        <v>6023</v>
      </c>
      <c r="D817" s="1">
        <v>499</v>
      </c>
      <c r="E817" s="1">
        <v>152</v>
      </c>
      <c r="F817" s="1" t="s">
        <v>15</v>
      </c>
      <c r="G817" s="1">
        <v>74850</v>
      </c>
      <c r="H817" s="1">
        <v>116.953125</v>
      </c>
      <c r="I817" s="1">
        <v>70015.015625</v>
      </c>
      <c r="J817" s="1">
        <v>73515.766406249997</v>
      </c>
      <c r="K817" s="1">
        <v>0</v>
      </c>
      <c r="L817" s="1">
        <v>0</v>
      </c>
      <c r="M817" s="2">
        <v>73515.766406249997</v>
      </c>
      <c r="N817" s="2">
        <v>76971.007427343735</v>
      </c>
    </row>
    <row r="818" spans="1:14" x14ac:dyDescent="0.3">
      <c r="A818" s="1" t="s">
        <v>2909</v>
      </c>
      <c r="B818" s="1" t="s">
        <v>2910</v>
      </c>
      <c r="C818" s="1" t="s">
        <v>6044</v>
      </c>
      <c r="D818" s="1">
        <v>2940</v>
      </c>
      <c r="E818" s="1">
        <v>125</v>
      </c>
      <c r="F818" s="1" t="s">
        <v>15</v>
      </c>
      <c r="G818" s="1">
        <v>441000</v>
      </c>
      <c r="H818" s="1">
        <v>689.0625</v>
      </c>
      <c r="I818" s="1">
        <v>265104.3125</v>
      </c>
      <c r="J818" s="1">
        <v>278359.52812500001</v>
      </c>
      <c r="K818" s="1">
        <v>0</v>
      </c>
      <c r="L818" s="1">
        <v>0</v>
      </c>
      <c r="M818" s="2">
        <v>278359.52812500001</v>
      </c>
      <c r="N818" s="2">
        <v>291442.42594687501</v>
      </c>
    </row>
    <row r="819" spans="1:14" x14ac:dyDescent="0.3">
      <c r="A819" s="1" t="s">
        <v>2911</v>
      </c>
      <c r="B819" s="1" t="s">
        <v>2912</v>
      </c>
      <c r="C819" s="1" t="s">
        <v>6002</v>
      </c>
      <c r="D819" s="1">
        <v>2950</v>
      </c>
      <c r="E819" s="1">
        <v>100</v>
      </c>
      <c r="F819" s="1" t="s">
        <v>9</v>
      </c>
      <c r="G819" s="1">
        <v>442500</v>
      </c>
      <c r="H819" s="1">
        <v>691.40625</v>
      </c>
      <c r="I819" s="1">
        <v>265903.53125</v>
      </c>
      <c r="J819" s="1">
        <v>279198.70781250001</v>
      </c>
      <c r="K819" s="1">
        <v>0</v>
      </c>
      <c r="L819" s="1">
        <v>0</v>
      </c>
      <c r="M819" s="2">
        <v>279198.70781250001</v>
      </c>
      <c r="N819" s="2">
        <v>292321.04707968747</v>
      </c>
    </row>
    <row r="820" spans="1:14" x14ac:dyDescent="0.3">
      <c r="A820" s="1" t="s">
        <v>2913</v>
      </c>
      <c r="B820" s="1" t="s">
        <v>2914</v>
      </c>
      <c r="C820" s="1" t="s">
        <v>6007</v>
      </c>
      <c r="D820" s="1">
        <v>208</v>
      </c>
      <c r="E820" s="1">
        <v>26</v>
      </c>
      <c r="G820" s="1">
        <v>31200</v>
      </c>
      <c r="H820" s="1">
        <v>48.75</v>
      </c>
      <c r="I820" s="1">
        <v>46757.75</v>
      </c>
      <c r="J820" s="1">
        <v>49095.637500000004</v>
      </c>
      <c r="K820" s="1">
        <v>0</v>
      </c>
      <c r="L820" s="1">
        <v>0</v>
      </c>
      <c r="M820" s="2">
        <v>49095.637500000004</v>
      </c>
      <c r="N820" s="2">
        <v>51403.132462499998</v>
      </c>
    </row>
    <row r="821" spans="1:14" x14ac:dyDescent="0.3">
      <c r="A821" s="1" t="s">
        <v>2915</v>
      </c>
      <c r="B821" s="1" t="s">
        <v>2916</v>
      </c>
      <c r="C821" s="1" t="s">
        <v>6018</v>
      </c>
      <c r="D821" s="1">
        <v>84</v>
      </c>
      <c r="E821" s="1">
        <v>30</v>
      </c>
      <c r="F821" s="1" t="s">
        <v>15</v>
      </c>
      <c r="G821" s="1">
        <v>12600</v>
      </c>
      <c r="H821" s="1">
        <v>19.6875</v>
      </c>
      <c r="I821" s="1">
        <v>36847.4375</v>
      </c>
      <c r="J821" s="1">
        <v>38689.809375000004</v>
      </c>
      <c r="K821" s="1">
        <v>0</v>
      </c>
      <c r="L821" s="1">
        <v>0</v>
      </c>
      <c r="M821" s="2">
        <v>38689.809375000004</v>
      </c>
      <c r="N821" s="2">
        <v>40508.230415625003</v>
      </c>
    </row>
    <row r="822" spans="1:14" x14ac:dyDescent="0.3">
      <c r="A822" s="1" t="s">
        <v>2917</v>
      </c>
      <c r="B822" s="1" t="s">
        <v>2918</v>
      </c>
      <c r="C822" s="1" t="s">
        <v>6027</v>
      </c>
      <c r="D822" s="1">
        <v>90</v>
      </c>
      <c r="E822" s="1">
        <v>26</v>
      </c>
      <c r="F822" s="1" t="s">
        <v>15</v>
      </c>
      <c r="G822" s="1">
        <v>13500</v>
      </c>
      <c r="H822" s="1">
        <v>21.09375</v>
      </c>
      <c r="I822" s="1">
        <v>37326.96875</v>
      </c>
      <c r="J822" s="1">
        <v>39193.317187500004</v>
      </c>
      <c r="K822" s="1">
        <v>0.3</v>
      </c>
      <c r="L822" s="1">
        <v>11198.090624999999</v>
      </c>
      <c r="M822" s="2">
        <v>50391.407812500001</v>
      </c>
      <c r="N822" s="2">
        <v>52759.803979687495</v>
      </c>
    </row>
    <row r="823" spans="1:14" x14ac:dyDescent="0.3">
      <c r="A823" s="1" t="s">
        <v>2919</v>
      </c>
      <c r="B823" s="1" t="s">
        <v>2920</v>
      </c>
      <c r="C823" s="1" t="s">
        <v>6039</v>
      </c>
      <c r="D823" s="1">
        <v>84</v>
      </c>
      <c r="E823" s="1">
        <v>30</v>
      </c>
      <c r="F823" s="1" t="s">
        <v>15</v>
      </c>
      <c r="G823" s="1">
        <v>12600</v>
      </c>
      <c r="H823" s="1">
        <v>19.6875</v>
      </c>
      <c r="I823" s="1">
        <v>36847.4375</v>
      </c>
      <c r="J823" s="1">
        <v>38689.809375000004</v>
      </c>
      <c r="K823" s="1">
        <v>0.3</v>
      </c>
      <c r="L823" s="1">
        <v>11054.231249999999</v>
      </c>
      <c r="M823" s="2">
        <v>49744.040625000001</v>
      </c>
      <c r="N823" s="2">
        <v>52082.010534374996</v>
      </c>
    </row>
    <row r="824" spans="1:14" x14ac:dyDescent="0.3">
      <c r="A824" s="1" t="s">
        <v>2923</v>
      </c>
      <c r="B824" s="1" t="s">
        <v>2924</v>
      </c>
      <c r="C824" s="1" t="s">
        <v>6004</v>
      </c>
      <c r="D824" s="1">
        <v>300</v>
      </c>
      <c r="E824" s="1">
        <v>66</v>
      </c>
      <c r="G824" s="1">
        <v>45000</v>
      </c>
      <c r="H824" s="1">
        <v>70.3125</v>
      </c>
      <c r="I824" s="1">
        <v>54110.5625</v>
      </c>
      <c r="J824" s="1">
        <v>56816.090625000004</v>
      </c>
      <c r="K824" s="1">
        <v>0</v>
      </c>
      <c r="L824" s="1">
        <v>0</v>
      </c>
      <c r="M824" s="2">
        <v>56816.090625000004</v>
      </c>
      <c r="N824" s="2">
        <v>59486.446884375</v>
      </c>
    </row>
    <row r="825" spans="1:14" x14ac:dyDescent="0.3">
      <c r="A825" s="1" t="s">
        <v>2925</v>
      </c>
      <c r="B825" s="1" t="s">
        <v>2926</v>
      </c>
      <c r="C825" s="1" t="s">
        <v>6031</v>
      </c>
      <c r="D825" s="1">
        <v>79</v>
      </c>
      <c r="E825" s="1">
        <v>24</v>
      </c>
      <c r="G825" s="1">
        <v>11850</v>
      </c>
      <c r="H825" s="1">
        <v>18.515625</v>
      </c>
      <c r="I825" s="1">
        <v>36447.828125</v>
      </c>
      <c r="J825" s="1">
        <v>38270.219531250004</v>
      </c>
      <c r="K825" s="1">
        <v>0.3</v>
      </c>
      <c r="L825" s="1">
        <v>10934.348437499999</v>
      </c>
      <c r="M825" s="2">
        <v>49204.567968750001</v>
      </c>
      <c r="N825" s="2">
        <v>51517.182663281252</v>
      </c>
    </row>
    <row r="826" spans="1:14" x14ac:dyDescent="0.3">
      <c r="A826" s="1" t="s">
        <v>2927</v>
      </c>
      <c r="B826" s="1" t="s">
        <v>2928</v>
      </c>
      <c r="C826" s="1" t="s">
        <v>6031</v>
      </c>
      <c r="D826" s="1">
        <v>5518</v>
      </c>
      <c r="E826" s="1">
        <v>2684</v>
      </c>
      <c r="F826" s="1" t="s">
        <v>9</v>
      </c>
      <c r="G826" s="1">
        <v>827700</v>
      </c>
      <c r="H826" s="1">
        <v>1293.28125</v>
      </c>
      <c r="I826" s="1">
        <v>471142.90625</v>
      </c>
      <c r="J826" s="1">
        <v>494700.05156250001</v>
      </c>
      <c r="K826" s="1">
        <v>0.3</v>
      </c>
      <c r="L826" s="1">
        <v>141342.87187499998</v>
      </c>
      <c r="M826" s="2">
        <v>636042.92343750002</v>
      </c>
      <c r="N826" s="2">
        <v>665936.94083906244</v>
      </c>
    </row>
    <row r="827" spans="1:14" x14ac:dyDescent="0.3">
      <c r="A827" s="1" t="s">
        <v>2929</v>
      </c>
      <c r="B827" s="1" t="s">
        <v>2930</v>
      </c>
      <c r="C827" s="1" t="s">
        <v>6012</v>
      </c>
      <c r="D827" s="1">
        <v>150</v>
      </c>
      <c r="E827" s="1">
        <v>27</v>
      </c>
      <c r="G827" s="1">
        <v>22500</v>
      </c>
      <c r="H827" s="1">
        <v>35.15625</v>
      </c>
      <c r="I827" s="1">
        <v>42122.28125</v>
      </c>
      <c r="J827" s="1">
        <v>44228.395312500004</v>
      </c>
      <c r="K827" s="1">
        <v>0</v>
      </c>
      <c r="L827" s="1">
        <v>0</v>
      </c>
      <c r="M827" s="2">
        <v>44228.395312500004</v>
      </c>
      <c r="N827" s="2">
        <v>46307.129892187499</v>
      </c>
    </row>
    <row r="828" spans="1:14" x14ac:dyDescent="0.3">
      <c r="A828" s="1" t="s">
        <v>2933</v>
      </c>
      <c r="B828" s="1" t="s">
        <v>2934</v>
      </c>
      <c r="C828" s="1" t="s">
        <v>6040</v>
      </c>
      <c r="D828" s="1">
        <v>339</v>
      </c>
      <c r="E828" s="1">
        <v>103</v>
      </c>
      <c r="G828" s="1">
        <v>50850</v>
      </c>
      <c r="H828" s="1">
        <v>79.453125</v>
      </c>
      <c r="I828" s="1">
        <v>57227.515625</v>
      </c>
      <c r="J828" s="1">
        <v>60088.891406250004</v>
      </c>
      <c r="K828" s="1">
        <v>0</v>
      </c>
      <c r="L828" s="1">
        <v>0</v>
      </c>
      <c r="M828" s="2">
        <v>60088.891406250004</v>
      </c>
      <c r="N828" s="2">
        <v>62913.069302343749</v>
      </c>
    </row>
    <row r="829" spans="1:14" x14ac:dyDescent="0.3">
      <c r="A829" s="1" t="s">
        <v>2935</v>
      </c>
      <c r="B829" s="1" t="s">
        <v>2936</v>
      </c>
      <c r="C829" s="1" t="s">
        <v>6015</v>
      </c>
      <c r="D829" s="1">
        <v>42</v>
      </c>
      <c r="E829" s="1">
        <v>21</v>
      </c>
      <c r="G829" s="1">
        <v>6300</v>
      </c>
      <c r="H829" s="1">
        <v>9.84375</v>
      </c>
      <c r="I829" s="1">
        <v>33490.71875</v>
      </c>
      <c r="J829" s="1">
        <v>35165.254687500004</v>
      </c>
      <c r="K829" s="1">
        <v>0</v>
      </c>
      <c r="L829" s="1">
        <v>0</v>
      </c>
      <c r="M829" s="2">
        <v>35165.254687500004</v>
      </c>
      <c r="N829" s="2">
        <v>36818.021657812504</v>
      </c>
    </row>
    <row r="830" spans="1:14" x14ac:dyDescent="0.3">
      <c r="A830" s="1" t="s">
        <v>2937</v>
      </c>
      <c r="B830" s="1" t="s">
        <v>2938</v>
      </c>
      <c r="C830" s="1" t="s">
        <v>6026</v>
      </c>
      <c r="D830" s="1">
        <v>42</v>
      </c>
      <c r="E830" s="1">
        <v>27</v>
      </c>
      <c r="F830" s="1" t="s">
        <v>15</v>
      </c>
      <c r="G830" s="1">
        <v>6300</v>
      </c>
      <c r="H830" s="1">
        <v>9.84375</v>
      </c>
      <c r="I830" s="1">
        <v>33490.71875</v>
      </c>
      <c r="J830" s="1">
        <v>35165.254687500004</v>
      </c>
      <c r="K830" s="1">
        <v>0.32</v>
      </c>
      <c r="L830" s="1">
        <v>10717.03</v>
      </c>
      <c r="M830" s="2">
        <v>45882.284687500003</v>
      </c>
      <c r="N830" s="2">
        <v>48038.7520678125</v>
      </c>
    </row>
    <row r="831" spans="1:14" x14ac:dyDescent="0.3">
      <c r="A831" s="1" t="s">
        <v>2939</v>
      </c>
      <c r="B831" s="1" t="s">
        <v>2940</v>
      </c>
      <c r="C831" s="1" t="s">
        <v>6028</v>
      </c>
      <c r="D831" s="1">
        <v>7521</v>
      </c>
      <c r="E831" s="1">
        <v>2340</v>
      </c>
      <c r="F831" s="1" t="s">
        <v>9</v>
      </c>
      <c r="G831" s="1">
        <v>1128150</v>
      </c>
      <c r="H831" s="1">
        <v>1762.734375</v>
      </c>
      <c r="I831" s="1">
        <v>631226.421875</v>
      </c>
      <c r="J831" s="1">
        <v>662787.74296875007</v>
      </c>
      <c r="K831" s="1">
        <v>0.3</v>
      </c>
      <c r="L831" s="1">
        <v>189367.92656249998</v>
      </c>
      <c r="M831" s="2">
        <v>852155.66953125002</v>
      </c>
      <c r="N831" s="2">
        <v>892206.98599921877</v>
      </c>
    </row>
    <row r="832" spans="1:14" x14ac:dyDescent="0.3">
      <c r="A832" s="1" t="s">
        <v>2943</v>
      </c>
      <c r="B832" s="1" t="s">
        <v>2944</v>
      </c>
      <c r="C832" s="1" t="s">
        <v>6011</v>
      </c>
      <c r="D832" s="1">
        <v>109</v>
      </c>
      <c r="E832" s="1">
        <v>40</v>
      </c>
      <c r="G832" s="1">
        <v>16350</v>
      </c>
      <c r="H832" s="1">
        <v>25.546875</v>
      </c>
      <c r="I832" s="1">
        <v>38845.484375</v>
      </c>
      <c r="J832" s="1">
        <v>40787.758593750004</v>
      </c>
      <c r="K832" s="1">
        <v>0.32</v>
      </c>
      <c r="L832" s="1">
        <v>12430.555</v>
      </c>
      <c r="M832" s="2">
        <v>53218.313593750005</v>
      </c>
      <c r="N832" s="2">
        <v>55719.574332656251</v>
      </c>
    </row>
    <row r="833" spans="1:14" x14ac:dyDescent="0.3">
      <c r="A833" s="1" t="s">
        <v>2946</v>
      </c>
      <c r="B833" s="1" t="s">
        <v>2947</v>
      </c>
      <c r="C833" s="1" t="s">
        <v>6011</v>
      </c>
      <c r="D833" s="1">
        <v>56</v>
      </c>
      <c r="E833" s="1">
        <v>20</v>
      </c>
      <c r="G833" s="1">
        <v>8400</v>
      </c>
      <c r="H833" s="1">
        <v>13.125</v>
      </c>
      <c r="I833" s="1">
        <v>34609.625</v>
      </c>
      <c r="J833" s="1">
        <v>36340.106250000004</v>
      </c>
      <c r="K833" s="1">
        <v>0.32</v>
      </c>
      <c r="L833" s="1">
        <v>11075.08</v>
      </c>
      <c r="M833" s="2">
        <v>47415.186250000006</v>
      </c>
      <c r="N833" s="2">
        <v>49643.700003750004</v>
      </c>
    </row>
    <row r="834" spans="1:14" x14ac:dyDescent="0.3">
      <c r="A834" s="1" t="s">
        <v>2949</v>
      </c>
      <c r="B834" s="1" t="s">
        <v>2950</v>
      </c>
      <c r="C834" s="1" t="s">
        <v>6033</v>
      </c>
      <c r="D834" s="1">
        <v>300</v>
      </c>
      <c r="E834" s="1">
        <v>95</v>
      </c>
      <c r="G834" s="1">
        <v>45000</v>
      </c>
      <c r="H834" s="1">
        <v>70.3125</v>
      </c>
      <c r="I834" s="1">
        <v>54110.5625</v>
      </c>
      <c r="J834" s="1">
        <v>56816.090625000004</v>
      </c>
      <c r="K834" s="1">
        <v>0.3</v>
      </c>
      <c r="L834" s="1">
        <v>16233.168749999999</v>
      </c>
      <c r="M834" s="2">
        <v>73049.259375000009</v>
      </c>
      <c r="N834" s="2">
        <v>76482.574565625007</v>
      </c>
    </row>
    <row r="835" spans="1:14" x14ac:dyDescent="0.3">
      <c r="A835" s="1" t="s">
        <v>2951</v>
      </c>
      <c r="B835" s="1" t="s">
        <v>2952</v>
      </c>
      <c r="C835" s="1" t="s">
        <v>6035</v>
      </c>
      <c r="D835" s="1">
        <v>52</v>
      </c>
      <c r="E835" s="1">
        <v>16</v>
      </c>
      <c r="F835" s="1" t="s">
        <v>15</v>
      </c>
      <c r="G835" s="1">
        <v>7800</v>
      </c>
      <c r="H835" s="1">
        <v>12.1875</v>
      </c>
      <c r="I835" s="1">
        <v>34289.9375</v>
      </c>
      <c r="J835" s="1">
        <v>36004.434375000004</v>
      </c>
      <c r="K835" s="1">
        <v>0.3</v>
      </c>
      <c r="L835" s="1">
        <v>10286.981249999999</v>
      </c>
      <c r="M835" s="2">
        <v>46291.415625000001</v>
      </c>
      <c r="N835" s="2">
        <v>48467.112159374999</v>
      </c>
    </row>
    <row r="836" spans="1:14" x14ac:dyDescent="0.3">
      <c r="A836" s="1" t="s">
        <v>2953</v>
      </c>
      <c r="B836" s="1" t="s">
        <v>2954</v>
      </c>
      <c r="C836" s="1" t="s">
        <v>6028</v>
      </c>
      <c r="D836" s="1">
        <v>300</v>
      </c>
      <c r="E836" s="1">
        <v>136</v>
      </c>
      <c r="F836" s="1" t="s">
        <v>15</v>
      </c>
      <c r="G836" s="1">
        <v>45000</v>
      </c>
      <c r="H836" s="1">
        <v>70.3125</v>
      </c>
      <c r="I836" s="1">
        <v>54110.5625</v>
      </c>
      <c r="J836" s="1">
        <v>56816.090625000004</v>
      </c>
      <c r="K836" s="1">
        <v>0.3</v>
      </c>
      <c r="L836" s="1">
        <v>16233.168749999999</v>
      </c>
      <c r="M836" s="2">
        <v>73049.259375000009</v>
      </c>
      <c r="N836" s="2">
        <v>76482.574565625007</v>
      </c>
    </row>
    <row r="837" spans="1:14" x14ac:dyDescent="0.3">
      <c r="A837" s="1" t="s">
        <v>2955</v>
      </c>
      <c r="B837" s="1" t="s">
        <v>2956</v>
      </c>
      <c r="C837" s="1" t="s">
        <v>6028</v>
      </c>
      <c r="D837" s="1">
        <v>275</v>
      </c>
      <c r="E837" s="1">
        <v>69</v>
      </c>
      <c r="G837" s="1">
        <v>41250</v>
      </c>
      <c r="H837" s="1">
        <v>64.453125</v>
      </c>
      <c r="I837" s="1">
        <v>52112.515625</v>
      </c>
      <c r="J837" s="1">
        <v>54718.141406250004</v>
      </c>
      <c r="K837" s="1">
        <v>0.3</v>
      </c>
      <c r="L837" s="1">
        <v>15633.754687499999</v>
      </c>
      <c r="M837" s="2">
        <v>70351.896093750009</v>
      </c>
      <c r="N837" s="2">
        <v>73658.435210156254</v>
      </c>
    </row>
    <row r="838" spans="1:14" x14ac:dyDescent="0.3">
      <c r="A838" s="1" t="s">
        <v>2957</v>
      </c>
      <c r="B838" s="1" t="s">
        <v>2958</v>
      </c>
      <c r="C838" s="1" t="s">
        <v>6015</v>
      </c>
      <c r="D838" s="1">
        <v>50</v>
      </c>
      <c r="E838" s="1">
        <v>31</v>
      </c>
      <c r="G838" s="1">
        <v>7500</v>
      </c>
      <c r="H838" s="1">
        <v>11.71875</v>
      </c>
      <c r="I838" s="1">
        <v>34130.09375</v>
      </c>
      <c r="J838" s="1">
        <v>35836.598437500004</v>
      </c>
      <c r="K838" s="1">
        <v>0</v>
      </c>
      <c r="L838" s="1">
        <v>0</v>
      </c>
      <c r="M838" s="2">
        <v>35836.598437500004</v>
      </c>
      <c r="N838" s="2">
        <v>37520.9185640625</v>
      </c>
    </row>
    <row r="839" spans="1:14" x14ac:dyDescent="0.3">
      <c r="A839" s="1" t="s">
        <v>2959</v>
      </c>
      <c r="B839" s="1" t="s">
        <v>2960</v>
      </c>
      <c r="C839" s="1" t="s">
        <v>6036</v>
      </c>
      <c r="D839" s="1">
        <v>35</v>
      </c>
      <c r="E839" s="1">
        <v>24</v>
      </c>
      <c r="G839" s="1">
        <v>5250</v>
      </c>
      <c r="H839" s="1">
        <v>8.203125</v>
      </c>
      <c r="I839" s="1">
        <v>32931.265625</v>
      </c>
      <c r="J839" s="1">
        <v>34577.828906250004</v>
      </c>
      <c r="K839" s="1">
        <v>0</v>
      </c>
      <c r="L839" s="1">
        <v>0</v>
      </c>
      <c r="M839" s="2">
        <v>34577.828906250004</v>
      </c>
      <c r="N839" s="2">
        <v>36202.986864843755</v>
      </c>
    </row>
    <row r="840" spans="1:14" x14ac:dyDescent="0.3">
      <c r="A840" s="1" t="s">
        <v>2961</v>
      </c>
      <c r="B840" s="1" t="s">
        <v>2962</v>
      </c>
      <c r="C840" s="1" t="s">
        <v>6029</v>
      </c>
      <c r="D840" s="1">
        <v>350</v>
      </c>
      <c r="E840" s="1">
        <v>106</v>
      </c>
      <c r="F840" s="1" t="s">
        <v>9</v>
      </c>
      <c r="G840" s="1">
        <v>52500</v>
      </c>
      <c r="H840" s="1">
        <v>82.03125</v>
      </c>
      <c r="I840" s="1">
        <v>58106.65625</v>
      </c>
      <c r="J840" s="1">
        <v>61011.989062500004</v>
      </c>
      <c r="K840" s="1">
        <v>0.32</v>
      </c>
      <c r="L840" s="1">
        <v>18594.13</v>
      </c>
      <c r="M840" s="2">
        <v>79606.119062500002</v>
      </c>
      <c r="N840" s="2">
        <v>83347.606658437493</v>
      </c>
    </row>
    <row r="841" spans="1:14" x14ac:dyDescent="0.3">
      <c r="A841" s="1" t="s">
        <v>2963</v>
      </c>
      <c r="B841" s="1" t="s">
        <v>2964</v>
      </c>
      <c r="C841" s="1" t="s">
        <v>6019</v>
      </c>
      <c r="D841" s="1">
        <v>200</v>
      </c>
      <c r="E841" s="1">
        <v>34</v>
      </c>
      <c r="F841" s="1" t="s">
        <v>15</v>
      </c>
      <c r="G841" s="1">
        <v>30000</v>
      </c>
      <c r="H841" s="1">
        <v>46.875</v>
      </c>
      <c r="I841" s="1">
        <v>46118.375</v>
      </c>
      <c r="J841" s="1">
        <v>48424.293750000004</v>
      </c>
      <c r="K841" s="1">
        <v>0.3</v>
      </c>
      <c r="L841" s="1">
        <v>13835.512499999999</v>
      </c>
      <c r="M841" s="2">
        <v>62259.806250000001</v>
      </c>
      <c r="N841" s="2">
        <v>65186.017143749996</v>
      </c>
    </row>
    <row r="842" spans="1:14" x14ac:dyDescent="0.3">
      <c r="A842" s="1" t="s">
        <v>2973</v>
      </c>
      <c r="B842" s="1" t="s">
        <v>2974</v>
      </c>
      <c r="C842" s="1" t="s">
        <v>6031</v>
      </c>
      <c r="D842" s="1">
        <v>111</v>
      </c>
      <c r="E842" s="1">
        <v>49</v>
      </c>
      <c r="F842" s="1" t="s">
        <v>15</v>
      </c>
      <c r="G842" s="1">
        <v>16650</v>
      </c>
      <c r="H842" s="1">
        <v>26.015625</v>
      </c>
      <c r="I842" s="1">
        <v>39005.328125</v>
      </c>
      <c r="J842" s="1">
        <v>40955.594531250004</v>
      </c>
      <c r="K842" s="1">
        <v>0.3</v>
      </c>
      <c r="L842" s="1">
        <v>11701.598437499999</v>
      </c>
      <c r="M842" s="2">
        <v>52657.192968750001</v>
      </c>
      <c r="N842" s="2">
        <v>55132.081038281249</v>
      </c>
    </row>
    <row r="843" spans="1:14" x14ac:dyDescent="0.3">
      <c r="A843" s="1" t="s">
        <v>2977</v>
      </c>
      <c r="B843" s="1" t="s">
        <v>2978</v>
      </c>
      <c r="C843" s="1" t="s">
        <v>6044</v>
      </c>
      <c r="D843" s="1">
        <v>4495</v>
      </c>
      <c r="E843" s="1">
        <v>1118</v>
      </c>
      <c r="F843" s="1" t="s">
        <v>15</v>
      </c>
      <c r="G843" s="1">
        <v>674250</v>
      </c>
      <c r="H843" s="1">
        <v>1053.515625</v>
      </c>
      <c r="I843" s="1">
        <v>389382.828125</v>
      </c>
      <c r="J843" s="1">
        <v>408851.96953125001</v>
      </c>
      <c r="K843" s="1">
        <v>0</v>
      </c>
      <c r="L843" s="1">
        <v>0</v>
      </c>
      <c r="M843" s="2">
        <v>408851.96953125001</v>
      </c>
      <c r="N843" s="2">
        <v>428068.01209921873</v>
      </c>
    </row>
    <row r="844" spans="1:14" x14ac:dyDescent="0.3">
      <c r="A844" s="1" t="s">
        <v>2979</v>
      </c>
      <c r="B844" s="1" t="s">
        <v>2980</v>
      </c>
      <c r="C844" s="1" t="s">
        <v>6025</v>
      </c>
      <c r="D844" s="1">
        <v>709</v>
      </c>
      <c r="E844" s="1">
        <v>307</v>
      </c>
      <c r="F844" s="1" t="s">
        <v>9</v>
      </c>
      <c r="G844" s="1">
        <v>106350</v>
      </c>
      <c r="H844" s="1">
        <v>166.171875</v>
      </c>
      <c r="I844" s="1">
        <v>86798.609375</v>
      </c>
      <c r="J844" s="1">
        <v>91138.539843749997</v>
      </c>
      <c r="K844" s="1">
        <v>0.32</v>
      </c>
      <c r="L844" s="1">
        <v>27775.555</v>
      </c>
      <c r="M844" s="2">
        <v>118914.09484375</v>
      </c>
      <c r="N844" s="2">
        <v>124503.05730140625</v>
      </c>
    </row>
    <row r="845" spans="1:14" x14ac:dyDescent="0.3">
      <c r="A845" s="1" t="s">
        <v>2981</v>
      </c>
      <c r="B845" s="1" t="s">
        <v>2982</v>
      </c>
      <c r="C845" s="1" t="s">
        <v>6034</v>
      </c>
      <c r="D845" s="1">
        <v>338</v>
      </c>
      <c r="E845" s="1">
        <v>116</v>
      </c>
      <c r="F845" s="1" t="s">
        <v>15</v>
      </c>
      <c r="G845" s="1">
        <v>50700</v>
      </c>
      <c r="H845" s="1">
        <v>79.21875</v>
      </c>
      <c r="I845" s="1">
        <v>57147.59375</v>
      </c>
      <c r="J845" s="1">
        <v>60004.973437500004</v>
      </c>
      <c r="K845" s="1">
        <v>0.32</v>
      </c>
      <c r="L845" s="1">
        <v>18287.23</v>
      </c>
      <c r="M845" s="2">
        <v>78292.203437500008</v>
      </c>
      <c r="N845" s="2">
        <v>81971.936999062498</v>
      </c>
    </row>
    <row r="846" spans="1:14" x14ac:dyDescent="0.3">
      <c r="A846" s="1" t="s">
        <v>2983</v>
      </c>
      <c r="B846" s="1" t="s">
        <v>2984</v>
      </c>
      <c r="C846" s="1" t="s">
        <v>6013</v>
      </c>
      <c r="D846" s="1">
        <v>336</v>
      </c>
      <c r="E846" s="1">
        <v>161</v>
      </c>
      <c r="F846" s="1" t="s">
        <v>15</v>
      </c>
      <c r="G846" s="1">
        <v>50400</v>
      </c>
      <c r="H846" s="1">
        <v>78.75</v>
      </c>
      <c r="I846" s="1">
        <v>56987.75</v>
      </c>
      <c r="J846" s="1">
        <v>59837.137500000004</v>
      </c>
      <c r="K846" s="1">
        <v>0.3</v>
      </c>
      <c r="L846" s="1">
        <v>17096.325000000001</v>
      </c>
      <c r="M846" s="2">
        <v>76933.462500000009</v>
      </c>
      <c r="N846" s="2">
        <v>80549.33523750001</v>
      </c>
    </row>
    <row r="847" spans="1:14" x14ac:dyDescent="0.3">
      <c r="A847" s="1" t="s">
        <v>2989</v>
      </c>
      <c r="B847" s="1" t="s">
        <v>2990</v>
      </c>
      <c r="C847" s="1" t="s">
        <v>6004</v>
      </c>
      <c r="D847" s="1">
        <v>1998</v>
      </c>
      <c r="E847" s="1">
        <v>785</v>
      </c>
      <c r="F847" s="1" t="s">
        <v>15</v>
      </c>
      <c r="G847" s="1">
        <v>299700</v>
      </c>
      <c r="H847" s="1">
        <v>468.28125</v>
      </c>
      <c r="I847" s="1">
        <v>189817.90625</v>
      </c>
      <c r="J847" s="1">
        <v>199308.80156250001</v>
      </c>
      <c r="K847" s="1">
        <v>0</v>
      </c>
      <c r="L847" s="1">
        <v>0</v>
      </c>
      <c r="M847" s="2">
        <v>199308.80156250001</v>
      </c>
      <c r="N847" s="2">
        <v>208676.31523593751</v>
      </c>
    </row>
    <row r="848" spans="1:14" x14ac:dyDescent="0.3">
      <c r="A848" s="1" t="s">
        <v>2993</v>
      </c>
      <c r="B848" s="1" t="s">
        <v>2994</v>
      </c>
      <c r="C848" s="1" t="s">
        <v>6036</v>
      </c>
      <c r="D848" s="1">
        <v>917</v>
      </c>
      <c r="E848" s="1">
        <v>278</v>
      </c>
      <c r="F848" s="1" t="s">
        <v>15</v>
      </c>
      <c r="G848" s="1">
        <v>137550</v>
      </c>
      <c r="H848" s="1">
        <v>214.921875</v>
      </c>
      <c r="I848" s="1">
        <v>103422.359375</v>
      </c>
      <c r="J848" s="1">
        <v>108593.47734375001</v>
      </c>
      <c r="K848" s="1">
        <v>0</v>
      </c>
      <c r="L848" s="1">
        <v>0</v>
      </c>
      <c r="M848" s="2">
        <v>108593.47734375001</v>
      </c>
      <c r="N848" s="2">
        <v>113697.37077890626</v>
      </c>
    </row>
    <row r="849" spans="1:14" x14ac:dyDescent="0.3">
      <c r="A849" s="1" t="s">
        <v>2995</v>
      </c>
      <c r="B849" s="1" t="s">
        <v>2996</v>
      </c>
      <c r="C849" s="1" t="s">
        <v>6006</v>
      </c>
      <c r="D849" s="1">
        <v>65</v>
      </c>
      <c r="E849" s="1">
        <v>27</v>
      </c>
      <c r="F849" s="1" t="s">
        <v>9</v>
      </c>
      <c r="G849" s="1">
        <v>9750</v>
      </c>
      <c r="H849" s="1">
        <v>15.234375</v>
      </c>
      <c r="I849" s="1">
        <v>35328.921875</v>
      </c>
      <c r="J849" s="1">
        <v>37095.367968750004</v>
      </c>
      <c r="K849" s="1">
        <v>0</v>
      </c>
      <c r="L849" s="1">
        <v>0</v>
      </c>
      <c r="M849" s="2">
        <v>37095.367968750004</v>
      </c>
      <c r="N849" s="2">
        <v>38838.850263281252</v>
      </c>
    </row>
    <row r="850" spans="1:14" x14ac:dyDescent="0.3">
      <c r="A850" s="1" t="s">
        <v>2999</v>
      </c>
      <c r="B850" s="1" t="s">
        <v>3000</v>
      </c>
      <c r="C850" s="1" t="s">
        <v>6039</v>
      </c>
      <c r="D850" s="1">
        <v>200</v>
      </c>
      <c r="E850" s="1">
        <v>122</v>
      </c>
      <c r="G850" s="1">
        <v>30000</v>
      </c>
      <c r="H850" s="1">
        <v>46.875</v>
      </c>
      <c r="I850" s="1">
        <v>46118.375</v>
      </c>
      <c r="J850" s="1">
        <v>48424.293750000004</v>
      </c>
      <c r="K850" s="1">
        <v>0.3</v>
      </c>
      <c r="L850" s="1">
        <v>13835.512499999999</v>
      </c>
      <c r="M850" s="2">
        <v>62259.806250000001</v>
      </c>
      <c r="N850" s="2">
        <v>65186.017143749996</v>
      </c>
    </row>
    <row r="851" spans="1:14" x14ac:dyDescent="0.3">
      <c r="A851" s="1" t="s">
        <v>3004</v>
      </c>
      <c r="B851" s="1" t="s">
        <v>3005</v>
      </c>
      <c r="C851" s="1" t="s">
        <v>6026</v>
      </c>
      <c r="D851" s="1">
        <v>30</v>
      </c>
      <c r="E851" s="1">
        <v>22</v>
      </c>
      <c r="F851" s="1" t="s">
        <v>15</v>
      </c>
      <c r="G851" s="1">
        <v>4500</v>
      </c>
      <c r="H851" s="1">
        <v>7.03125</v>
      </c>
      <c r="I851" s="1">
        <v>32531.65625</v>
      </c>
      <c r="J851" s="1">
        <v>34158.239062500004</v>
      </c>
      <c r="K851" s="1">
        <v>0.32</v>
      </c>
      <c r="L851" s="1">
        <v>10410.130000000001</v>
      </c>
      <c r="M851" s="2">
        <v>44568.369062500002</v>
      </c>
      <c r="N851" s="2">
        <v>46663.082408437498</v>
      </c>
    </row>
    <row r="852" spans="1:14" x14ac:dyDescent="0.3">
      <c r="A852" s="1" t="s">
        <v>3010</v>
      </c>
      <c r="B852" s="1" t="s">
        <v>3011</v>
      </c>
      <c r="C852" s="1" t="s">
        <v>6027</v>
      </c>
      <c r="D852" s="1">
        <v>160</v>
      </c>
      <c r="E852" s="1">
        <v>60</v>
      </c>
      <c r="F852" s="1" t="s">
        <v>15</v>
      </c>
      <c r="G852" s="1">
        <v>24000</v>
      </c>
      <c r="H852" s="1">
        <v>37.5</v>
      </c>
      <c r="I852" s="1">
        <v>42921.5</v>
      </c>
      <c r="J852" s="1">
        <v>45067.575000000004</v>
      </c>
      <c r="K852" s="1">
        <v>0.3</v>
      </c>
      <c r="L852" s="1">
        <v>12876.449999999999</v>
      </c>
      <c r="M852" s="2">
        <v>57944.025000000001</v>
      </c>
      <c r="N852" s="2">
        <v>60667.394174999994</v>
      </c>
    </row>
    <row r="853" spans="1:14" x14ac:dyDescent="0.3">
      <c r="A853" s="1" t="s">
        <v>3012</v>
      </c>
      <c r="B853" s="1" t="s">
        <v>3013</v>
      </c>
      <c r="C853" s="1" t="s">
        <v>6031</v>
      </c>
      <c r="D853" s="1">
        <v>38</v>
      </c>
      <c r="E853" s="1">
        <v>17</v>
      </c>
      <c r="F853" s="1" t="s">
        <v>15</v>
      </c>
      <c r="G853" s="1">
        <v>5700</v>
      </c>
      <c r="H853" s="1">
        <v>8.90625</v>
      </c>
      <c r="I853" s="1">
        <v>33171.03125</v>
      </c>
      <c r="J853" s="1">
        <v>34829.582812500004</v>
      </c>
      <c r="K853" s="1">
        <v>0.3</v>
      </c>
      <c r="L853" s="1">
        <v>9951.3093749999989</v>
      </c>
      <c r="M853" s="2">
        <v>44780.892187500001</v>
      </c>
      <c r="N853" s="2">
        <v>46885.594120312497</v>
      </c>
    </row>
    <row r="854" spans="1:14" x14ac:dyDescent="0.3">
      <c r="A854" s="1" t="s">
        <v>3016</v>
      </c>
      <c r="B854" s="1" t="s">
        <v>3017</v>
      </c>
      <c r="C854" s="1" t="s">
        <v>6044</v>
      </c>
      <c r="D854" s="1">
        <v>272</v>
      </c>
      <c r="E854" s="1">
        <v>98</v>
      </c>
      <c r="F854" s="1" t="s">
        <v>15</v>
      </c>
      <c r="G854" s="1">
        <v>40800</v>
      </c>
      <c r="H854" s="1">
        <v>63.75</v>
      </c>
      <c r="I854" s="1">
        <v>51872.75</v>
      </c>
      <c r="J854" s="1">
        <v>54466.387500000004</v>
      </c>
      <c r="K854" s="1">
        <v>0</v>
      </c>
      <c r="L854" s="1">
        <v>0</v>
      </c>
      <c r="M854" s="2">
        <v>54466.387500000004</v>
      </c>
      <c r="N854" s="2">
        <v>57026.307712499998</v>
      </c>
    </row>
    <row r="855" spans="1:14" x14ac:dyDescent="0.3">
      <c r="A855" s="1" t="s">
        <v>3021</v>
      </c>
      <c r="B855" s="1" t="s">
        <v>3022</v>
      </c>
      <c r="C855" s="1" t="s">
        <v>6025</v>
      </c>
      <c r="D855" s="1">
        <v>402</v>
      </c>
      <c r="E855" s="1">
        <v>172</v>
      </c>
      <c r="F855" s="1" t="s">
        <v>15</v>
      </c>
      <c r="G855" s="1">
        <v>60300</v>
      </c>
      <c r="H855" s="1">
        <v>94.21875</v>
      </c>
      <c r="I855" s="1">
        <v>62262.59375</v>
      </c>
      <c r="J855" s="1">
        <v>65375.723437500004</v>
      </c>
      <c r="K855" s="1">
        <v>0.32</v>
      </c>
      <c r="L855" s="1">
        <v>19924.03</v>
      </c>
      <c r="M855" s="2">
        <v>85299.75343750001</v>
      </c>
      <c r="N855" s="2">
        <v>89308.841849062504</v>
      </c>
    </row>
    <row r="856" spans="1:14" x14ac:dyDescent="0.3">
      <c r="A856" s="1" t="s">
        <v>3023</v>
      </c>
      <c r="B856" s="1" t="s">
        <v>3024</v>
      </c>
      <c r="C856" s="1" t="s">
        <v>6000</v>
      </c>
      <c r="D856" s="1">
        <v>150</v>
      </c>
      <c r="E856" s="1">
        <v>54</v>
      </c>
      <c r="F856" s="1" t="s">
        <v>15</v>
      </c>
      <c r="G856" s="1">
        <v>22500</v>
      </c>
      <c r="H856" s="1">
        <v>35.15625</v>
      </c>
      <c r="I856" s="1">
        <v>42122.28125</v>
      </c>
      <c r="J856" s="1">
        <v>44228.395312500004</v>
      </c>
      <c r="K856" s="1">
        <v>0</v>
      </c>
      <c r="L856" s="1">
        <v>0</v>
      </c>
      <c r="M856" s="2">
        <v>44228.395312500004</v>
      </c>
      <c r="N856" s="2">
        <v>46307.129892187499</v>
      </c>
    </row>
    <row r="857" spans="1:14" x14ac:dyDescent="0.3">
      <c r="A857" s="1" t="s">
        <v>3029</v>
      </c>
      <c r="B857" s="1" t="s">
        <v>3030</v>
      </c>
      <c r="C857" s="1" t="s">
        <v>6032</v>
      </c>
      <c r="D857" s="1">
        <v>832</v>
      </c>
      <c r="E857" s="1">
        <v>297</v>
      </c>
      <c r="F857" s="1" t="s">
        <v>15</v>
      </c>
      <c r="G857" s="1">
        <v>124800</v>
      </c>
      <c r="H857" s="1">
        <v>195</v>
      </c>
      <c r="I857" s="1">
        <v>96629</v>
      </c>
      <c r="J857" s="1">
        <v>101460.45</v>
      </c>
      <c r="K857" s="1">
        <v>0.32</v>
      </c>
      <c r="L857" s="1">
        <v>30921.279999999999</v>
      </c>
      <c r="M857" s="2">
        <v>132381.72999999998</v>
      </c>
      <c r="N857" s="2">
        <v>138603.67130999998</v>
      </c>
    </row>
    <row r="858" spans="1:14" x14ac:dyDescent="0.3">
      <c r="A858" s="1" t="s">
        <v>3031</v>
      </c>
      <c r="B858" s="1" t="s">
        <v>3032</v>
      </c>
      <c r="C858" s="1" t="s">
        <v>6004</v>
      </c>
      <c r="D858" s="1">
        <v>250</v>
      </c>
      <c r="E858" s="1">
        <v>18</v>
      </c>
      <c r="F858" s="1" t="s">
        <v>15</v>
      </c>
      <c r="G858" s="1">
        <v>37500</v>
      </c>
      <c r="H858" s="1">
        <v>58.59375</v>
      </c>
      <c r="I858" s="1">
        <v>50114.46875</v>
      </c>
      <c r="J858" s="1">
        <v>52620.192187500004</v>
      </c>
      <c r="K858" s="1">
        <v>0</v>
      </c>
      <c r="L858" s="1">
        <v>0</v>
      </c>
      <c r="M858" s="2">
        <v>52620.192187500004</v>
      </c>
      <c r="N858" s="2">
        <v>55093.341220312504</v>
      </c>
    </row>
    <row r="859" spans="1:14" x14ac:dyDescent="0.3">
      <c r="A859" s="1" t="s">
        <v>3033</v>
      </c>
      <c r="B859" s="1" t="s">
        <v>3034</v>
      </c>
      <c r="C859" s="1" t="s">
        <v>6019</v>
      </c>
      <c r="D859" s="1">
        <v>273</v>
      </c>
      <c r="E859" s="1">
        <v>96</v>
      </c>
      <c r="F859" s="1" t="s">
        <v>15</v>
      </c>
      <c r="G859" s="1">
        <v>40950</v>
      </c>
      <c r="H859" s="1">
        <v>63.984375</v>
      </c>
      <c r="I859" s="1">
        <v>51952.671875</v>
      </c>
      <c r="J859" s="1">
        <v>54550.305468750004</v>
      </c>
      <c r="K859" s="1">
        <v>0.3</v>
      </c>
      <c r="L859" s="1">
        <v>15585.801562499999</v>
      </c>
      <c r="M859" s="2">
        <v>70136.107031250009</v>
      </c>
      <c r="N859" s="2">
        <v>73432.504061718748</v>
      </c>
    </row>
    <row r="860" spans="1:14" x14ac:dyDescent="0.3">
      <c r="A860" s="1" t="s">
        <v>3035</v>
      </c>
      <c r="B860" s="1" t="s">
        <v>3036</v>
      </c>
      <c r="C860" s="1" t="s">
        <v>6040</v>
      </c>
      <c r="D860" s="1">
        <v>60</v>
      </c>
      <c r="E860" s="1">
        <v>20</v>
      </c>
      <c r="F860" s="1" t="s">
        <v>15</v>
      </c>
      <c r="G860" s="1">
        <v>9000</v>
      </c>
      <c r="H860" s="1">
        <v>14.0625</v>
      </c>
      <c r="I860" s="1">
        <v>34929.3125</v>
      </c>
      <c r="J860" s="1">
        <v>36675.778125000004</v>
      </c>
      <c r="K860" s="1">
        <v>0</v>
      </c>
      <c r="L860" s="1">
        <v>0</v>
      </c>
      <c r="M860" s="2">
        <v>36675.778125000004</v>
      </c>
      <c r="N860" s="2">
        <v>38399.539696874999</v>
      </c>
    </row>
    <row r="861" spans="1:14" x14ac:dyDescent="0.3">
      <c r="A861" s="1" t="s">
        <v>3042</v>
      </c>
      <c r="B861" s="1" t="s">
        <v>3043</v>
      </c>
      <c r="C861" s="1" t="s">
        <v>6004</v>
      </c>
      <c r="D861" s="1">
        <v>65</v>
      </c>
      <c r="E861" s="1">
        <v>36</v>
      </c>
      <c r="F861" s="1" t="s">
        <v>15</v>
      </c>
      <c r="G861" s="1">
        <v>9750</v>
      </c>
      <c r="H861" s="1">
        <v>15.234375</v>
      </c>
      <c r="I861" s="1">
        <v>35328.921875</v>
      </c>
      <c r="J861" s="1">
        <v>37095.367968750004</v>
      </c>
      <c r="K861" s="1">
        <v>0</v>
      </c>
      <c r="L861" s="1">
        <v>0</v>
      </c>
      <c r="M861" s="2">
        <v>37095.367968750004</v>
      </c>
      <c r="N861" s="2">
        <v>38838.850263281252</v>
      </c>
    </row>
    <row r="862" spans="1:14" x14ac:dyDescent="0.3">
      <c r="A862" s="1" t="s">
        <v>3044</v>
      </c>
      <c r="B862" s="1" t="s">
        <v>3045</v>
      </c>
      <c r="C862" s="1" t="s">
        <v>6040</v>
      </c>
      <c r="D862" s="1">
        <v>220</v>
      </c>
      <c r="E862" s="1">
        <v>73</v>
      </c>
      <c r="F862" s="1" t="s">
        <v>9</v>
      </c>
      <c r="G862" s="1">
        <v>33000</v>
      </c>
      <c r="H862" s="1">
        <v>51.5625</v>
      </c>
      <c r="I862" s="1">
        <v>47716.8125</v>
      </c>
      <c r="J862" s="1">
        <v>50102.653125000004</v>
      </c>
      <c r="K862" s="1">
        <v>0</v>
      </c>
      <c r="L862" s="1">
        <v>0</v>
      </c>
      <c r="M862" s="2">
        <v>50102.653125000004</v>
      </c>
      <c r="N862" s="2">
        <v>52457.477821875</v>
      </c>
    </row>
    <row r="863" spans="1:14" x14ac:dyDescent="0.3">
      <c r="A863" s="1" t="s">
        <v>3050</v>
      </c>
      <c r="B863" s="1" t="s">
        <v>3051</v>
      </c>
      <c r="C863" s="1" t="s">
        <v>6035</v>
      </c>
      <c r="D863" s="1">
        <v>240</v>
      </c>
      <c r="E863" s="1">
        <v>76</v>
      </c>
      <c r="G863" s="1">
        <v>36000</v>
      </c>
      <c r="H863" s="1">
        <v>56.25</v>
      </c>
      <c r="I863" s="1">
        <v>49315.25</v>
      </c>
      <c r="J863" s="1">
        <v>51781.012500000004</v>
      </c>
      <c r="K863" s="1">
        <v>0.3</v>
      </c>
      <c r="L863" s="1">
        <v>14794.574999999999</v>
      </c>
      <c r="M863" s="2">
        <v>66575.587500000009</v>
      </c>
      <c r="N863" s="2">
        <v>69704.640112499997</v>
      </c>
    </row>
    <row r="864" spans="1:14" x14ac:dyDescent="0.3">
      <c r="A864" s="1" t="s">
        <v>3054</v>
      </c>
      <c r="B864" s="1" t="s">
        <v>3055</v>
      </c>
      <c r="C864" s="1" t="s">
        <v>6003</v>
      </c>
      <c r="D864" s="1">
        <v>7153</v>
      </c>
      <c r="E864" s="1">
        <v>2387</v>
      </c>
      <c r="F864" s="1" t="s">
        <v>9</v>
      </c>
      <c r="G864" s="1">
        <v>1072950</v>
      </c>
      <c r="H864" s="1">
        <v>1676.484375</v>
      </c>
      <c r="I864" s="1">
        <v>601815.171875</v>
      </c>
      <c r="J864" s="1">
        <v>631905.93046875007</v>
      </c>
      <c r="K864" s="1">
        <v>0</v>
      </c>
      <c r="L864" s="1">
        <v>0</v>
      </c>
      <c r="M864" s="2">
        <v>631905.93046875007</v>
      </c>
      <c r="N864" s="2">
        <v>661605.50920078123</v>
      </c>
    </row>
    <row r="865" spans="1:14" x14ac:dyDescent="0.3">
      <c r="A865" s="1" t="s">
        <v>3056</v>
      </c>
      <c r="B865" s="1" t="s">
        <v>3057</v>
      </c>
      <c r="C865" s="1" t="s">
        <v>6002</v>
      </c>
      <c r="D865" s="1">
        <v>2037</v>
      </c>
      <c r="E865" s="1">
        <v>960</v>
      </c>
      <c r="G865" s="1">
        <v>305550</v>
      </c>
      <c r="H865" s="1">
        <v>477.421875</v>
      </c>
      <c r="I865" s="1">
        <v>192934.859375</v>
      </c>
      <c r="J865" s="1">
        <v>202581.60234375001</v>
      </c>
      <c r="K865" s="1">
        <v>0</v>
      </c>
      <c r="L865" s="1">
        <v>0</v>
      </c>
      <c r="M865" s="2">
        <v>202581.60234375001</v>
      </c>
      <c r="N865" s="2">
        <v>212102.93765390624</v>
      </c>
    </row>
    <row r="866" spans="1:14" x14ac:dyDescent="0.3">
      <c r="A866" s="1" t="s">
        <v>3061</v>
      </c>
      <c r="B866" s="1" t="s">
        <v>3062</v>
      </c>
      <c r="C866" s="1" t="s">
        <v>6025</v>
      </c>
      <c r="D866" s="1">
        <v>35</v>
      </c>
      <c r="E866" s="1">
        <v>25</v>
      </c>
      <c r="G866" s="1">
        <v>5250</v>
      </c>
      <c r="H866" s="1">
        <v>8.203125</v>
      </c>
      <c r="I866" s="1">
        <v>32931.265625</v>
      </c>
      <c r="J866" s="1">
        <v>34577.828906250004</v>
      </c>
      <c r="K866" s="1">
        <v>0.32</v>
      </c>
      <c r="L866" s="1">
        <v>10538.005000000001</v>
      </c>
      <c r="M866" s="2">
        <v>45115.833906250002</v>
      </c>
      <c r="N866" s="2">
        <v>47236.278099843752</v>
      </c>
    </row>
    <row r="867" spans="1:14" x14ac:dyDescent="0.3">
      <c r="A867" s="1" t="s">
        <v>3063</v>
      </c>
      <c r="B867" s="1" t="s">
        <v>3064</v>
      </c>
      <c r="C867" s="1" t="s">
        <v>6039</v>
      </c>
      <c r="D867" s="1">
        <v>150</v>
      </c>
      <c r="E867" s="1">
        <v>47</v>
      </c>
      <c r="F867" s="1" t="s">
        <v>9</v>
      </c>
      <c r="G867" s="1">
        <v>22500</v>
      </c>
      <c r="H867" s="1">
        <v>35.15625</v>
      </c>
      <c r="I867" s="1">
        <v>42122.28125</v>
      </c>
      <c r="J867" s="1">
        <v>44228.395312500004</v>
      </c>
      <c r="K867" s="1">
        <v>0.3</v>
      </c>
      <c r="L867" s="1">
        <v>12636.684374999999</v>
      </c>
      <c r="M867" s="2">
        <v>56865.079687500001</v>
      </c>
      <c r="N867" s="2">
        <v>59537.738432812497</v>
      </c>
    </row>
    <row r="868" spans="1:14" x14ac:dyDescent="0.3">
      <c r="A868" s="1" t="s">
        <v>3065</v>
      </c>
      <c r="B868" s="1" t="s">
        <v>3066</v>
      </c>
      <c r="C868" s="1" t="s">
        <v>6025</v>
      </c>
      <c r="D868" s="1">
        <v>90</v>
      </c>
      <c r="E868" s="1">
        <v>63</v>
      </c>
      <c r="F868" s="1" t="s">
        <v>15</v>
      </c>
      <c r="G868" s="1">
        <v>13500</v>
      </c>
      <c r="H868" s="1">
        <v>21.09375</v>
      </c>
      <c r="I868" s="1">
        <v>37326.96875</v>
      </c>
      <c r="J868" s="1">
        <v>39193.317187500004</v>
      </c>
      <c r="K868" s="1">
        <v>0.32</v>
      </c>
      <c r="L868" s="1">
        <v>11944.630000000001</v>
      </c>
      <c r="M868" s="2">
        <v>51137.947187500002</v>
      </c>
      <c r="N868" s="2">
        <v>53541.430705312501</v>
      </c>
    </row>
    <row r="869" spans="1:14" x14ac:dyDescent="0.3">
      <c r="A869" s="1" t="s">
        <v>3067</v>
      </c>
      <c r="B869" s="1" t="s">
        <v>3068</v>
      </c>
      <c r="C869" s="1" t="s">
        <v>6012</v>
      </c>
      <c r="D869" s="1">
        <v>1106</v>
      </c>
      <c r="E869" s="1">
        <v>339</v>
      </c>
      <c r="F869" s="1" t="s">
        <v>9</v>
      </c>
      <c r="G869" s="1">
        <v>165900</v>
      </c>
      <c r="H869" s="1">
        <v>259.21875</v>
      </c>
      <c r="I869" s="1">
        <v>118527.59375</v>
      </c>
      <c r="J869" s="1">
        <v>124453.97343750001</v>
      </c>
      <c r="K869" s="1">
        <v>0</v>
      </c>
      <c r="L869" s="1">
        <v>0</v>
      </c>
      <c r="M869" s="2">
        <v>124453.97343750001</v>
      </c>
      <c r="N869" s="2">
        <v>130303.3101890625</v>
      </c>
    </row>
    <row r="870" spans="1:14" x14ac:dyDescent="0.3">
      <c r="A870" s="1" t="s">
        <v>3069</v>
      </c>
      <c r="B870" s="1" t="s">
        <v>3070</v>
      </c>
      <c r="C870" s="1" t="s">
        <v>6029</v>
      </c>
      <c r="D870" s="1">
        <v>200</v>
      </c>
      <c r="E870" s="1">
        <v>92</v>
      </c>
      <c r="F870" s="1" t="s">
        <v>15</v>
      </c>
      <c r="G870" s="1">
        <v>30000</v>
      </c>
      <c r="H870" s="1">
        <v>46.875</v>
      </c>
      <c r="I870" s="1">
        <v>46118.375</v>
      </c>
      <c r="J870" s="1">
        <v>48424.293750000004</v>
      </c>
      <c r="K870" s="1">
        <v>0.32</v>
      </c>
      <c r="L870" s="1">
        <v>14757.880000000001</v>
      </c>
      <c r="M870" s="2">
        <v>63182.173750000002</v>
      </c>
      <c r="N870" s="2">
        <v>66151.735916249992</v>
      </c>
    </row>
    <row r="871" spans="1:14" x14ac:dyDescent="0.3">
      <c r="A871" s="1" t="s">
        <v>3071</v>
      </c>
      <c r="B871" s="1" t="s">
        <v>3072</v>
      </c>
      <c r="C871" s="1" t="s">
        <v>6039</v>
      </c>
      <c r="D871" s="1">
        <v>37</v>
      </c>
      <c r="E871" s="1">
        <v>16</v>
      </c>
      <c r="F871" s="1" t="s">
        <v>15</v>
      </c>
      <c r="G871" s="1">
        <v>5550</v>
      </c>
      <c r="H871" s="1">
        <v>8.671875</v>
      </c>
      <c r="I871" s="1">
        <v>33091.109375</v>
      </c>
      <c r="J871" s="1">
        <v>34745.664843750004</v>
      </c>
      <c r="K871" s="1">
        <v>0.3</v>
      </c>
      <c r="L871" s="1">
        <v>9927.3328124999989</v>
      </c>
      <c r="M871" s="2">
        <v>44672.997656250001</v>
      </c>
      <c r="N871" s="2">
        <v>46772.628546093751</v>
      </c>
    </row>
    <row r="872" spans="1:14" x14ac:dyDescent="0.3">
      <c r="A872" s="1" t="s">
        <v>3073</v>
      </c>
      <c r="B872" s="1" t="s">
        <v>3074</v>
      </c>
      <c r="C872" s="1" t="s">
        <v>6044</v>
      </c>
      <c r="D872" s="1">
        <v>500</v>
      </c>
      <c r="E872" s="1">
        <v>50</v>
      </c>
      <c r="F872" s="1" t="s">
        <v>15</v>
      </c>
      <c r="G872" s="1">
        <v>75000</v>
      </c>
      <c r="H872" s="1">
        <v>117.1875</v>
      </c>
      <c r="I872" s="1">
        <v>70094.9375</v>
      </c>
      <c r="J872" s="1">
        <v>73599.684374999997</v>
      </c>
      <c r="K872" s="1">
        <v>0</v>
      </c>
      <c r="L872" s="1">
        <v>0</v>
      </c>
      <c r="M872" s="2">
        <v>73599.684374999997</v>
      </c>
      <c r="N872" s="2">
        <v>77058.86954062499</v>
      </c>
    </row>
    <row r="873" spans="1:14" x14ac:dyDescent="0.3">
      <c r="A873" s="1" t="s">
        <v>3076</v>
      </c>
      <c r="B873" s="1" t="s">
        <v>3077</v>
      </c>
      <c r="C873" s="1" t="s">
        <v>6008</v>
      </c>
      <c r="D873" s="1">
        <v>69</v>
      </c>
      <c r="E873" s="1">
        <v>20</v>
      </c>
      <c r="F873" s="1" t="s">
        <v>15</v>
      </c>
      <c r="G873" s="1">
        <v>10350</v>
      </c>
      <c r="H873" s="1">
        <v>16.171875</v>
      </c>
      <c r="I873" s="1">
        <v>35648.609375</v>
      </c>
      <c r="J873" s="1">
        <v>37431.039843750004</v>
      </c>
      <c r="K873" s="1">
        <v>0</v>
      </c>
      <c r="L873" s="1">
        <v>0</v>
      </c>
      <c r="M873" s="2">
        <v>37431.039843750004</v>
      </c>
      <c r="N873" s="2">
        <v>39190.298716406251</v>
      </c>
    </row>
    <row r="874" spans="1:14" x14ac:dyDescent="0.3">
      <c r="A874" s="1" t="s">
        <v>3078</v>
      </c>
      <c r="B874" s="1" t="s">
        <v>3079</v>
      </c>
      <c r="C874" s="1" t="s">
        <v>6019</v>
      </c>
      <c r="D874" s="1">
        <v>6500</v>
      </c>
      <c r="E874" s="1">
        <v>461</v>
      </c>
      <c r="F874" s="1" t="s">
        <v>9</v>
      </c>
      <c r="G874" s="1">
        <v>975000</v>
      </c>
      <c r="H874" s="1">
        <v>1523.4375</v>
      </c>
      <c r="I874" s="1">
        <v>549626.1875</v>
      </c>
      <c r="J874" s="1">
        <v>577107.49687500007</v>
      </c>
      <c r="K874" s="1">
        <v>0.3</v>
      </c>
      <c r="L874" s="1">
        <v>164887.85624999998</v>
      </c>
      <c r="M874" s="2">
        <v>741995.35312500002</v>
      </c>
      <c r="N874" s="2">
        <v>776869.13472187496</v>
      </c>
    </row>
    <row r="875" spans="1:14" x14ac:dyDescent="0.3">
      <c r="A875" s="1" t="s">
        <v>3080</v>
      </c>
      <c r="B875" s="1" t="s">
        <v>3081</v>
      </c>
      <c r="C875" s="1" t="s">
        <v>6028</v>
      </c>
      <c r="D875" s="1">
        <v>63</v>
      </c>
      <c r="E875" s="1">
        <v>29</v>
      </c>
      <c r="F875" s="1" t="s">
        <v>15</v>
      </c>
      <c r="G875" s="1">
        <v>9450</v>
      </c>
      <c r="H875" s="1">
        <v>14.765625</v>
      </c>
      <c r="I875" s="1">
        <v>35169.078125</v>
      </c>
      <c r="J875" s="1">
        <v>36927.532031250004</v>
      </c>
      <c r="K875" s="1">
        <v>0.3</v>
      </c>
      <c r="L875" s="1">
        <v>10550.723437499999</v>
      </c>
      <c r="M875" s="2">
        <v>47478.255468750001</v>
      </c>
      <c r="N875" s="2">
        <v>49709.73347578125</v>
      </c>
    </row>
    <row r="876" spans="1:14" x14ac:dyDescent="0.3">
      <c r="A876" s="1" t="s">
        <v>3084</v>
      </c>
      <c r="B876" s="1" t="s">
        <v>3085</v>
      </c>
      <c r="C876" s="1" t="s">
        <v>6028</v>
      </c>
      <c r="D876" s="1">
        <v>5183</v>
      </c>
      <c r="E876" s="1">
        <v>1706</v>
      </c>
      <c r="F876" s="1" t="s">
        <v>15</v>
      </c>
      <c r="G876" s="1">
        <v>777450</v>
      </c>
      <c r="H876" s="1">
        <v>1214.765625</v>
      </c>
      <c r="I876" s="1">
        <v>444369.078125</v>
      </c>
      <c r="J876" s="1">
        <v>466587.53203125001</v>
      </c>
      <c r="K876" s="1">
        <v>0.3</v>
      </c>
      <c r="L876" s="1">
        <v>133310.72343749998</v>
      </c>
      <c r="M876" s="2">
        <v>599898.25546875002</v>
      </c>
      <c r="N876" s="2">
        <v>628093.47347578127</v>
      </c>
    </row>
    <row r="877" spans="1:14" x14ac:dyDescent="0.3">
      <c r="A877" s="1" t="s">
        <v>3086</v>
      </c>
      <c r="B877" s="1" t="s">
        <v>3087</v>
      </c>
      <c r="C877" s="1" t="s">
        <v>6030</v>
      </c>
      <c r="D877" s="1">
        <v>60</v>
      </c>
      <c r="E877" s="1">
        <v>28</v>
      </c>
      <c r="F877" s="1" t="s">
        <v>15</v>
      </c>
      <c r="G877" s="1">
        <v>9000</v>
      </c>
      <c r="H877" s="1">
        <v>14.0625</v>
      </c>
      <c r="I877" s="1">
        <v>34929.3125</v>
      </c>
      <c r="J877" s="1">
        <v>36675.778125000004</v>
      </c>
      <c r="K877" s="1">
        <v>0</v>
      </c>
      <c r="L877" s="1">
        <v>0</v>
      </c>
      <c r="M877" s="2">
        <v>36675.778125000004</v>
      </c>
      <c r="N877" s="2">
        <v>38399.539696874999</v>
      </c>
    </row>
    <row r="878" spans="1:14" x14ac:dyDescent="0.3">
      <c r="A878" s="1" t="s">
        <v>3088</v>
      </c>
      <c r="B878" s="1" t="s">
        <v>3089</v>
      </c>
      <c r="C878" s="1" t="s">
        <v>6002</v>
      </c>
      <c r="D878" s="1">
        <v>16735</v>
      </c>
      <c r="E878" s="1">
        <v>2120</v>
      </c>
      <c r="F878" s="1" t="s">
        <v>15</v>
      </c>
      <c r="G878" s="1">
        <v>2510250</v>
      </c>
      <c r="H878" s="1">
        <v>3922.265625</v>
      </c>
      <c r="I878" s="1">
        <v>1367626.578125</v>
      </c>
      <c r="J878" s="1">
        <v>1436007.90703125</v>
      </c>
      <c r="K878" s="1">
        <v>0</v>
      </c>
      <c r="L878" s="1">
        <v>0</v>
      </c>
      <c r="M878" s="2">
        <v>1436007.90703125</v>
      </c>
      <c r="N878" s="2">
        <v>1503500.2786617186</v>
      </c>
    </row>
    <row r="879" spans="1:14" x14ac:dyDescent="0.3">
      <c r="A879" s="1" t="s">
        <v>3090</v>
      </c>
      <c r="B879" s="1" t="s">
        <v>3091</v>
      </c>
      <c r="C879" s="1" t="s">
        <v>6036</v>
      </c>
      <c r="D879" s="1">
        <v>35</v>
      </c>
      <c r="E879" s="1">
        <v>16</v>
      </c>
      <c r="G879" s="1">
        <v>5250</v>
      </c>
      <c r="H879" s="1">
        <v>8.203125</v>
      </c>
      <c r="I879" s="1">
        <v>32931.265625</v>
      </c>
      <c r="J879" s="1">
        <v>34577.828906250004</v>
      </c>
      <c r="K879" s="1">
        <v>0</v>
      </c>
      <c r="L879" s="1">
        <v>0</v>
      </c>
      <c r="M879" s="2">
        <v>34577.828906250004</v>
      </c>
      <c r="N879" s="2">
        <v>36202.986864843755</v>
      </c>
    </row>
    <row r="880" spans="1:14" x14ac:dyDescent="0.3">
      <c r="A880" s="1" t="s">
        <v>3092</v>
      </c>
      <c r="B880" s="1" t="s">
        <v>3093</v>
      </c>
      <c r="C880" s="1" t="s">
        <v>6022</v>
      </c>
      <c r="D880" s="1">
        <v>3247</v>
      </c>
      <c r="E880" s="1">
        <v>1206</v>
      </c>
      <c r="F880" s="1" t="s">
        <v>9</v>
      </c>
      <c r="G880" s="1">
        <v>487050</v>
      </c>
      <c r="H880" s="1">
        <v>761.015625</v>
      </c>
      <c r="I880" s="1">
        <v>289640.328125</v>
      </c>
      <c r="J880" s="1">
        <v>304122.34453125001</v>
      </c>
      <c r="K880" s="1">
        <v>0.3</v>
      </c>
      <c r="L880" s="1">
        <v>86892.098437499997</v>
      </c>
      <c r="M880" s="2">
        <v>391014.44296875002</v>
      </c>
      <c r="N880" s="2">
        <v>409392.12178828125</v>
      </c>
    </row>
    <row r="881" spans="1:14" x14ac:dyDescent="0.3">
      <c r="A881" s="1" t="s">
        <v>3098</v>
      </c>
      <c r="B881" s="1" t="s">
        <v>3099</v>
      </c>
      <c r="C881" s="1" t="s">
        <v>6001</v>
      </c>
      <c r="D881" s="1">
        <v>112</v>
      </c>
      <c r="E881" s="1">
        <v>40</v>
      </c>
      <c r="G881" s="1">
        <v>16800</v>
      </c>
      <c r="H881" s="1">
        <v>26.25</v>
      </c>
      <c r="I881" s="1">
        <v>39085.25</v>
      </c>
      <c r="J881" s="1">
        <v>41039.512500000004</v>
      </c>
      <c r="K881" s="1">
        <v>0.3</v>
      </c>
      <c r="L881" s="1">
        <v>11725.574999999999</v>
      </c>
      <c r="M881" s="2">
        <v>52765.087500000001</v>
      </c>
      <c r="N881" s="2">
        <v>55245.046612499995</v>
      </c>
    </row>
    <row r="882" spans="1:14" x14ac:dyDescent="0.3">
      <c r="A882" s="1" t="s">
        <v>3100</v>
      </c>
      <c r="B882" s="1" t="s">
        <v>3101</v>
      </c>
      <c r="C882" s="1" t="s">
        <v>6019</v>
      </c>
      <c r="D882" s="1">
        <v>162</v>
      </c>
      <c r="E882" s="1">
        <v>58</v>
      </c>
      <c r="F882" s="1" t="s">
        <v>15</v>
      </c>
      <c r="G882" s="1">
        <v>24300</v>
      </c>
      <c r="H882" s="1">
        <v>37.96875</v>
      </c>
      <c r="I882" s="1">
        <v>43081.34375</v>
      </c>
      <c r="J882" s="1">
        <v>45235.410937500004</v>
      </c>
      <c r="K882" s="1">
        <v>0.3</v>
      </c>
      <c r="L882" s="1">
        <v>12924.403124999999</v>
      </c>
      <c r="M882" s="2">
        <v>58159.814062500001</v>
      </c>
      <c r="N882" s="2">
        <v>60893.325323437501</v>
      </c>
    </row>
    <row r="883" spans="1:14" x14ac:dyDescent="0.3">
      <c r="A883" s="1" t="s">
        <v>3102</v>
      </c>
      <c r="B883" s="1" t="s">
        <v>3103</v>
      </c>
      <c r="C883" s="1" t="s">
        <v>6019</v>
      </c>
      <c r="D883" s="1">
        <v>129</v>
      </c>
      <c r="E883" s="1">
        <v>46</v>
      </c>
      <c r="F883" s="1" t="s">
        <v>15</v>
      </c>
      <c r="G883" s="1">
        <v>19350</v>
      </c>
      <c r="H883" s="1">
        <v>30.234375</v>
      </c>
      <c r="I883" s="1">
        <v>40443.921875</v>
      </c>
      <c r="J883" s="1">
        <v>42466.117968750004</v>
      </c>
      <c r="K883" s="1">
        <v>0.3</v>
      </c>
      <c r="L883" s="1">
        <v>12133.176562499999</v>
      </c>
      <c r="M883" s="2">
        <v>54599.294531250001</v>
      </c>
      <c r="N883" s="2">
        <v>57165.46137421875</v>
      </c>
    </row>
    <row r="884" spans="1:14" x14ac:dyDescent="0.3">
      <c r="A884" s="1" t="s">
        <v>3107</v>
      </c>
      <c r="B884" s="1" t="s">
        <v>3108</v>
      </c>
      <c r="C884" s="1" t="s">
        <v>6012</v>
      </c>
      <c r="D884" s="1">
        <v>314</v>
      </c>
      <c r="E884" s="1">
        <v>120</v>
      </c>
      <c r="F884" s="1" t="s">
        <v>9</v>
      </c>
      <c r="G884" s="1">
        <v>47100</v>
      </c>
      <c r="H884" s="1">
        <v>73.59375</v>
      </c>
      <c r="I884" s="1">
        <v>55229.46875</v>
      </c>
      <c r="J884" s="1">
        <v>57990.942187500004</v>
      </c>
      <c r="K884" s="1">
        <v>0</v>
      </c>
      <c r="L884" s="1">
        <v>0</v>
      </c>
      <c r="M884" s="2">
        <v>57990.942187500004</v>
      </c>
      <c r="N884" s="2">
        <v>60716.516470312497</v>
      </c>
    </row>
    <row r="885" spans="1:14" x14ac:dyDescent="0.3">
      <c r="A885" s="1" t="s">
        <v>3109</v>
      </c>
      <c r="B885" s="1" t="s">
        <v>3110</v>
      </c>
      <c r="C885" s="1" t="s">
        <v>6012</v>
      </c>
      <c r="D885" s="1">
        <v>80</v>
      </c>
      <c r="E885" s="1">
        <v>18</v>
      </c>
      <c r="G885" s="1">
        <v>12000</v>
      </c>
      <c r="H885" s="1">
        <v>18.75</v>
      </c>
      <c r="I885" s="1">
        <v>36527.75</v>
      </c>
      <c r="J885" s="1">
        <v>38354.137500000004</v>
      </c>
      <c r="K885" s="1">
        <v>0</v>
      </c>
      <c r="L885" s="1">
        <v>0</v>
      </c>
      <c r="M885" s="2">
        <v>38354.137500000004</v>
      </c>
      <c r="N885" s="2">
        <v>40156.781962500005</v>
      </c>
    </row>
    <row r="886" spans="1:14" x14ac:dyDescent="0.3">
      <c r="A886" s="1" t="s">
        <v>3111</v>
      </c>
      <c r="B886" s="1" t="s">
        <v>3112</v>
      </c>
      <c r="C886" s="1" t="s">
        <v>6039</v>
      </c>
      <c r="D886" s="1">
        <v>66</v>
      </c>
      <c r="E886" s="1">
        <v>22</v>
      </c>
      <c r="F886" s="1" t="s">
        <v>15</v>
      </c>
      <c r="G886" s="1">
        <v>9900</v>
      </c>
      <c r="H886" s="1">
        <v>15.46875</v>
      </c>
      <c r="I886" s="1">
        <v>35408.84375</v>
      </c>
      <c r="J886" s="1">
        <v>37179.285937500004</v>
      </c>
      <c r="K886" s="1">
        <v>0.3</v>
      </c>
      <c r="L886" s="1">
        <v>10622.653124999999</v>
      </c>
      <c r="M886" s="2">
        <v>47801.939062500001</v>
      </c>
      <c r="N886" s="2">
        <v>50048.630198437495</v>
      </c>
    </row>
    <row r="887" spans="1:14" x14ac:dyDescent="0.3">
      <c r="A887" s="1" t="s">
        <v>3117</v>
      </c>
      <c r="B887" s="1" t="s">
        <v>3118</v>
      </c>
      <c r="C887" s="1" t="s">
        <v>6018</v>
      </c>
      <c r="D887" s="1">
        <v>175</v>
      </c>
      <c r="E887" s="1">
        <v>57</v>
      </c>
      <c r="F887" s="1" t="s">
        <v>15</v>
      </c>
      <c r="G887" s="1">
        <v>26250</v>
      </c>
      <c r="H887" s="1">
        <v>41.015625</v>
      </c>
      <c r="I887" s="1">
        <v>44120.328125</v>
      </c>
      <c r="J887" s="1">
        <v>46326.344531250004</v>
      </c>
      <c r="K887" s="1">
        <v>0</v>
      </c>
      <c r="L887" s="1">
        <v>0</v>
      </c>
      <c r="M887" s="2">
        <v>46326.344531250004</v>
      </c>
      <c r="N887" s="2">
        <v>48503.68272421875</v>
      </c>
    </row>
    <row r="888" spans="1:14" x14ac:dyDescent="0.3">
      <c r="A888" s="1" t="s">
        <v>3119</v>
      </c>
      <c r="B888" s="1" t="s">
        <v>3120</v>
      </c>
      <c r="C888" s="1" t="s">
        <v>6019</v>
      </c>
      <c r="D888" s="1">
        <v>92</v>
      </c>
      <c r="E888" s="1">
        <v>28</v>
      </c>
      <c r="G888" s="1">
        <v>13800</v>
      </c>
      <c r="H888" s="1">
        <v>21.5625</v>
      </c>
      <c r="I888" s="1">
        <v>37486.8125</v>
      </c>
      <c r="J888" s="1">
        <v>39361.153125000004</v>
      </c>
      <c r="K888" s="1">
        <v>0.3</v>
      </c>
      <c r="L888" s="1">
        <v>11246.043749999999</v>
      </c>
      <c r="M888" s="2">
        <v>50607.196875000001</v>
      </c>
      <c r="N888" s="2">
        <v>52985.735128125001</v>
      </c>
    </row>
    <row r="889" spans="1:14" x14ac:dyDescent="0.3">
      <c r="A889" s="1" t="s">
        <v>3121</v>
      </c>
      <c r="B889" s="1" t="s">
        <v>3122</v>
      </c>
      <c r="C889" s="1" t="s">
        <v>6000</v>
      </c>
      <c r="D889" s="1">
        <v>400</v>
      </c>
      <c r="E889" s="1">
        <v>107</v>
      </c>
      <c r="F889" s="1" t="s">
        <v>102</v>
      </c>
      <c r="G889" s="1">
        <v>60000</v>
      </c>
      <c r="H889" s="1">
        <v>93.75</v>
      </c>
      <c r="I889" s="1">
        <v>62102.75</v>
      </c>
      <c r="J889" s="1">
        <v>65207.887500000004</v>
      </c>
      <c r="K889" s="1">
        <v>0</v>
      </c>
      <c r="L889" s="1">
        <v>0</v>
      </c>
      <c r="M889" s="2">
        <v>65207.887500000004</v>
      </c>
      <c r="N889" s="2">
        <v>68272.658212499999</v>
      </c>
    </row>
    <row r="890" spans="1:14" x14ac:dyDescent="0.3">
      <c r="A890" s="1" t="s">
        <v>3124</v>
      </c>
      <c r="B890" s="1" t="s">
        <v>3125</v>
      </c>
      <c r="C890" s="1" t="s">
        <v>6023</v>
      </c>
      <c r="D890" s="1">
        <v>31</v>
      </c>
      <c r="E890" s="1">
        <v>15</v>
      </c>
      <c r="F890" s="1" t="s">
        <v>15</v>
      </c>
      <c r="G890" s="1">
        <v>4650</v>
      </c>
      <c r="H890" s="1">
        <v>7.265625</v>
      </c>
      <c r="I890" s="1">
        <v>32611.578125</v>
      </c>
      <c r="J890" s="1">
        <v>34242.157031250004</v>
      </c>
      <c r="K890" s="1">
        <v>0</v>
      </c>
      <c r="L890" s="1">
        <v>0</v>
      </c>
      <c r="M890" s="2">
        <v>34242.157031250004</v>
      </c>
      <c r="N890" s="2">
        <v>35851.53841171875</v>
      </c>
    </row>
    <row r="891" spans="1:14" x14ac:dyDescent="0.3">
      <c r="A891" s="1" t="s">
        <v>3126</v>
      </c>
      <c r="B891" s="1" t="s">
        <v>3127</v>
      </c>
      <c r="C891" s="1" t="s">
        <v>6002</v>
      </c>
      <c r="D891" s="1">
        <v>375</v>
      </c>
      <c r="E891" s="1">
        <v>107</v>
      </c>
      <c r="G891" s="1">
        <v>56250</v>
      </c>
      <c r="H891" s="1">
        <v>87.890625</v>
      </c>
      <c r="I891" s="1">
        <v>60104.703125</v>
      </c>
      <c r="J891" s="1">
        <v>63109.938281250004</v>
      </c>
      <c r="K891" s="1">
        <v>0</v>
      </c>
      <c r="L891" s="1">
        <v>0</v>
      </c>
      <c r="M891" s="2">
        <v>63109.938281250004</v>
      </c>
      <c r="N891" s="2">
        <v>66076.105380468754</v>
      </c>
    </row>
    <row r="892" spans="1:14" x14ac:dyDescent="0.3">
      <c r="A892" s="1" t="s">
        <v>3130</v>
      </c>
      <c r="B892" s="1" t="s">
        <v>3131</v>
      </c>
      <c r="C892" s="1" t="s">
        <v>6030</v>
      </c>
      <c r="D892" s="1">
        <v>125</v>
      </c>
      <c r="E892" s="1">
        <v>44</v>
      </c>
      <c r="F892" s="1" t="s">
        <v>15</v>
      </c>
      <c r="G892" s="1">
        <v>18750</v>
      </c>
      <c r="H892" s="1">
        <v>29.296875</v>
      </c>
      <c r="I892" s="1">
        <v>40124.234375</v>
      </c>
      <c r="J892" s="1">
        <v>42130.446093750004</v>
      </c>
      <c r="K892" s="1">
        <v>0</v>
      </c>
      <c r="L892" s="1">
        <v>0</v>
      </c>
      <c r="M892" s="2">
        <v>42130.446093750004</v>
      </c>
      <c r="N892" s="2">
        <v>44110.577060156254</v>
      </c>
    </row>
    <row r="893" spans="1:14" x14ac:dyDescent="0.3">
      <c r="A893" s="1" t="s">
        <v>3135</v>
      </c>
      <c r="B893" s="1" t="s">
        <v>3136</v>
      </c>
      <c r="C893" s="1" t="s">
        <v>6010</v>
      </c>
      <c r="D893" s="1">
        <v>450</v>
      </c>
      <c r="E893" s="1">
        <v>147</v>
      </c>
      <c r="F893" s="1" t="s">
        <v>9</v>
      </c>
      <c r="G893" s="1">
        <v>67500</v>
      </c>
      <c r="H893" s="1">
        <v>105.46875</v>
      </c>
      <c r="I893" s="1">
        <v>66098.84375</v>
      </c>
      <c r="J893" s="1">
        <v>69403.785937499997</v>
      </c>
      <c r="K893" s="1">
        <v>0</v>
      </c>
      <c r="L893" s="1">
        <v>0</v>
      </c>
      <c r="M893" s="2">
        <v>69403.785937499997</v>
      </c>
      <c r="N893" s="2">
        <v>72665.763876562487</v>
      </c>
    </row>
    <row r="894" spans="1:14" x14ac:dyDescent="0.3">
      <c r="A894" s="1" t="s">
        <v>3139</v>
      </c>
      <c r="B894" s="1" t="s">
        <v>3140</v>
      </c>
      <c r="C894" s="1" t="s">
        <v>6033</v>
      </c>
      <c r="D894" s="1">
        <v>129</v>
      </c>
      <c r="E894" s="1">
        <v>39</v>
      </c>
      <c r="F894" s="1" t="s">
        <v>9</v>
      </c>
      <c r="G894" s="1">
        <v>19350</v>
      </c>
      <c r="H894" s="1">
        <v>30.234375</v>
      </c>
      <c r="I894" s="1">
        <v>40443.921875</v>
      </c>
      <c r="J894" s="1">
        <v>42466.117968750004</v>
      </c>
      <c r="K894" s="1">
        <v>0.3</v>
      </c>
      <c r="L894" s="1">
        <v>12133.176562499999</v>
      </c>
      <c r="M894" s="2">
        <v>54599.294531250001</v>
      </c>
      <c r="N894" s="2">
        <v>57165.46137421875</v>
      </c>
    </row>
    <row r="895" spans="1:14" x14ac:dyDescent="0.3">
      <c r="A895" s="1" t="s">
        <v>3144</v>
      </c>
      <c r="B895" s="1" t="s">
        <v>3145</v>
      </c>
      <c r="C895" s="1" t="s">
        <v>6012</v>
      </c>
      <c r="D895" s="1">
        <v>100</v>
      </c>
      <c r="E895" s="1">
        <v>26</v>
      </c>
      <c r="F895" s="1" t="s">
        <v>15</v>
      </c>
      <c r="G895" s="1">
        <v>15000</v>
      </c>
      <c r="H895" s="1">
        <v>23.4375</v>
      </c>
      <c r="I895" s="1">
        <v>38126.1875</v>
      </c>
      <c r="J895" s="1">
        <v>40032.496875000004</v>
      </c>
      <c r="K895" s="1">
        <v>0</v>
      </c>
      <c r="L895" s="1">
        <v>0</v>
      </c>
      <c r="M895" s="2">
        <v>40032.496875000004</v>
      </c>
      <c r="N895" s="2">
        <v>41914.024228125003</v>
      </c>
    </row>
    <row r="896" spans="1:14" x14ac:dyDescent="0.3">
      <c r="A896" s="1" t="s">
        <v>3146</v>
      </c>
      <c r="B896" s="1" t="s">
        <v>3147</v>
      </c>
      <c r="C896" s="1" t="s">
        <v>6028</v>
      </c>
      <c r="D896" s="1">
        <v>18811</v>
      </c>
      <c r="E896" s="1">
        <v>2480</v>
      </c>
      <c r="F896" s="1" t="s">
        <v>9</v>
      </c>
      <c r="G896" s="1">
        <v>2821650</v>
      </c>
      <c r="H896" s="1">
        <v>4408.828125</v>
      </c>
      <c r="I896" s="1">
        <v>1533544.390625</v>
      </c>
      <c r="J896" s="1">
        <v>1610221.61015625</v>
      </c>
      <c r="K896" s="1">
        <v>0.3</v>
      </c>
      <c r="L896" s="1">
        <v>460063.31718750001</v>
      </c>
      <c r="M896" s="2">
        <v>2070284.9273437499</v>
      </c>
      <c r="N896" s="2">
        <v>2167588.3189289062</v>
      </c>
    </row>
    <row r="897" spans="1:14" x14ac:dyDescent="0.3">
      <c r="A897" s="1" t="s">
        <v>3148</v>
      </c>
      <c r="B897" s="1" t="s">
        <v>3149</v>
      </c>
      <c r="C897" s="1" t="s">
        <v>6007</v>
      </c>
      <c r="D897" s="1">
        <v>100</v>
      </c>
      <c r="E897" s="1">
        <v>39</v>
      </c>
      <c r="F897" s="1" t="s">
        <v>15</v>
      </c>
      <c r="G897" s="1">
        <v>15000</v>
      </c>
      <c r="H897" s="1">
        <v>23.4375</v>
      </c>
      <c r="I897" s="1">
        <v>38126.1875</v>
      </c>
      <c r="J897" s="1">
        <v>40032.496875000004</v>
      </c>
      <c r="K897" s="1">
        <v>0</v>
      </c>
      <c r="L897" s="1">
        <v>0</v>
      </c>
      <c r="M897" s="2">
        <v>40032.496875000004</v>
      </c>
      <c r="N897" s="2">
        <v>41914.024228125003</v>
      </c>
    </row>
    <row r="898" spans="1:14" x14ac:dyDescent="0.3">
      <c r="A898" s="1" t="s">
        <v>3150</v>
      </c>
      <c r="B898" s="1" t="s">
        <v>3151</v>
      </c>
      <c r="C898" s="1" t="s">
        <v>6025</v>
      </c>
      <c r="D898" s="1">
        <v>237</v>
      </c>
      <c r="E898" s="1">
        <v>71</v>
      </c>
      <c r="F898" s="1" t="s">
        <v>15</v>
      </c>
      <c r="G898" s="1">
        <v>35550</v>
      </c>
      <c r="H898" s="1">
        <v>55.546875</v>
      </c>
      <c r="I898" s="1">
        <v>49075.484375</v>
      </c>
      <c r="J898" s="1">
        <v>51529.258593750004</v>
      </c>
      <c r="K898" s="1">
        <v>0.32</v>
      </c>
      <c r="L898" s="1">
        <v>15704.155000000001</v>
      </c>
      <c r="M898" s="2">
        <v>67233.41359375001</v>
      </c>
      <c r="N898" s="2">
        <v>70393.384032656249</v>
      </c>
    </row>
    <row r="899" spans="1:14" x14ac:dyDescent="0.3">
      <c r="A899" s="1" t="s">
        <v>3154</v>
      </c>
      <c r="B899" s="1" t="s">
        <v>3155</v>
      </c>
      <c r="C899" s="1" t="s">
        <v>6026</v>
      </c>
      <c r="D899" s="1">
        <v>40</v>
      </c>
      <c r="E899" s="1">
        <v>22</v>
      </c>
      <c r="G899" s="1">
        <v>6000</v>
      </c>
      <c r="H899" s="1">
        <v>9.375</v>
      </c>
      <c r="I899" s="1">
        <v>33330.875</v>
      </c>
      <c r="J899" s="1">
        <v>34997.418750000004</v>
      </c>
      <c r="K899" s="1">
        <v>0.32</v>
      </c>
      <c r="L899" s="1">
        <v>10665.880000000001</v>
      </c>
      <c r="M899" s="2">
        <v>45663.298750000002</v>
      </c>
      <c r="N899" s="2">
        <v>47809.473791249999</v>
      </c>
    </row>
    <row r="900" spans="1:14" x14ac:dyDescent="0.3">
      <c r="A900" s="1" t="s">
        <v>3156</v>
      </c>
      <c r="B900" s="1" t="s">
        <v>3157</v>
      </c>
      <c r="C900" s="1" t="s">
        <v>6025</v>
      </c>
      <c r="D900" s="1">
        <v>300</v>
      </c>
      <c r="E900" s="1">
        <v>186</v>
      </c>
      <c r="G900" s="1">
        <v>45000</v>
      </c>
      <c r="H900" s="1">
        <v>70.3125</v>
      </c>
      <c r="I900" s="1">
        <v>54110.5625</v>
      </c>
      <c r="J900" s="1">
        <v>56816.090625000004</v>
      </c>
      <c r="K900" s="1">
        <v>0.32</v>
      </c>
      <c r="L900" s="1">
        <v>17315.38</v>
      </c>
      <c r="M900" s="2">
        <v>74131.470625000002</v>
      </c>
      <c r="N900" s="2">
        <v>77615.649744374998</v>
      </c>
    </row>
    <row r="901" spans="1:14" x14ac:dyDescent="0.3">
      <c r="A901" s="1" t="s">
        <v>3158</v>
      </c>
      <c r="B901" s="1" t="s">
        <v>3159</v>
      </c>
      <c r="C901" s="1" t="s">
        <v>6012</v>
      </c>
      <c r="D901" s="1">
        <v>150</v>
      </c>
      <c r="E901" s="1">
        <v>38</v>
      </c>
      <c r="G901" s="1">
        <v>22500</v>
      </c>
      <c r="H901" s="1">
        <v>35.15625</v>
      </c>
      <c r="I901" s="1">
        <v>42122.28125</v>
      </c>
      <c r="J901" s="1">
        <v>44228.395312500004</v>
      </c>
      <c r="K901" s="1">
        <v>0</v>
      </c>
      <c r="L901" s="1">
        <v>0</v>
      </c>
      <c r="M901" s="2">
        <v>44228.395312500004</v>
      </c>
      <c r="N901" s="2">
        <v>46307.129892187499</v>
      </c>
    </row>
    <row r="902" spans="1:14" x14ac:dyDescent="0.3">
      <c r="A902" s="1" t="s">
        <v>3166</v>
      </c>
      <c r="B902" s="1" t="s">
        <v>3167</v>
      </c>
      <c r="C902" s="1" t="s">
        <v>6002</v>
      </c>
      <c r="D902" s="1">
        <v>1623</v>
      </c>
      <c r="E902" s="1">
        <v>1200</v>
      </c>
      <c r="G902" s="1">
        <v>243450</v>
      </c>
      <c r="H902" s="1">
        <v>380.390625</v>
      </c>
      <c r="I902" s="1">
        <v>159847.203125</v>
      </c>
      <c r="J902" s="1">
        <v>167839.56328125001</v>
      </c>
      <c r="K902" s="1">
        <v>0</v>
      </c>
      <c r="L902" s="1">
        <v>0</v>
      </c>
      <c r="M902" s="2">
        <v>167839.56328125001</v>
      </c>
      <c r="N902" s="2">
        <v>175728.02275546876</v>
      </c>
    </row>
    <row r="903" spans="1:14" x14ac:dyDescent="0.3">
      <c r="A903" s="1" t="s">
        <v>3168</v>
      </c>
      <c r="B903" s="1" t="s">
        <v>3169</v>
      </c>
      <c r="C903" s="1" t="s">
        <v>6026</v>
      </c>
      <c r="D903" s="1">
        <v>4520</v>
      </c>
      <c r="E903" s="1">
        <v>1796</v>
      </c>
      <c r="F903" s="1" t="s">
        <v>9</v>
      </c>
      <c r="G903" s="1">
        <v>678000</v>
      </c>
      <c r="H903" s="1">
        <v>1059.375</v>
      </c>
      <c r="I903" s="1">
        <v>391380.875</v>
      </c>
      <c r="J903" s="1">
        <v>410949.91875000001</v>
      </c>
      <c r="K903" s="1">
        <v>0.32</v>
      </c>
      <c r="L903" s="1">
        <v>125241.88</v>
      </c>
      <c r="M903" s="2">
        <v>536191.79875000007</v>
      </c>
      <c r="N903" s="2">
        <v>561392.81329125003</v>
      </c>
    </row>
    <row r="904" spans="1:14" x14ac:dyDescent="0.3">
      <c r="A904" s="1" t="s">
        <v>3171</v>
      </c>
      <c r="B904" s="1" t="s">
        <v>3172</v>
      </c>
      <c r="C904" s="1" t="s">
        <v>6007</v>
      </c>
      <c r="D904" s="1">
        <v>148</v>
      </c>
      <c r="E904" s="1">
        <v>73</v>
      </c>
      <c r="F904" s="1" t="s">
        <v>15</v>
      </c>
      <c r="G904" s="1">
        <v>22200</v>
      </c>
      <c r="H904" s="1">
        <v>34.6875</v>
      </c>
      <c r="I904" s="1">
        <v>41962.4375</v>
      </c>
      <c r="J904" s="1">
        <v>44060.559375000004</v>
      </c>
      <c r="K904" s="1">
        <v>0</v>
      </c>
      <c r="L904" s="1">
        <v>0</v>
      </c>
      <c r="M904" s="2">
        <v>44060.559375000004</v>
      </c>
      <c r="N904" s="2">
        <v>46131.405665625003</v>
      </c>
    </row>
    <row r="905" spans="1:14" x14ac:dyDescent="0.3">
      <c r="A905" s="1" t="s">
        <v>3175</v>
      </c>
      <c r="B905" s="1" t="s">
        <v>3176</v>
      </c>
      <c r="C905" s="1" t="s">
        <v>6003</v>
      </c>
      <c r="D905" s="1">
        <v>190</v>
      </c>
      <c r="E905" s="1">
        <v>87</v>
      </c>
      <c r="F905" s="1" t="s">
        <v>15</v>
      </c>
      <c r="G905" s="1">
        <v>28500</v>
      </c>
      <c r="H905" s="1">
        <v>44.53125</v>
      </c>
      <c r="I905" s="1">
        <v>45319.15625</v>
      </c>
      <c r="J905" s="1">
        <v>47585.114062500004</v>
      </c>
      <c r="K905" s="1">
        <v>0</v>
      </c>
      <c r="L905" s="1">
        <v>0</v>
      </c>
      <c r="M905" s="2">
        <v>47585.114062500004</v>
      </c>
      <c r="N905" s="2">
        <v>49821.614423437502</v>
      </c>
    </row>
    <row r="906" spans="1:14" x14ac:dyDescent="0.3">
      <c r="A906" s="1" t="s">
        <v>3177</v>
      </c>
      <c r="B906" s="1" t="s">
        <v>3178</v>
      </c>
      <c r="C906" s="1" t="s">
        <v>5996</v>
      </c>
      <c r="D906" s="1">
        <v>230</v>
      </c>
      <c r="E906" s="1">
        <v>129</v>
      </c>
      <c r="F906" s="1" t="s">
        <v>15</v>
      </c>
      <c r="G906" s="1">
        <v>34500</v>
      </c>
      <c r="H906" s="1">
        <v>53.90625</v>
      </c>
      <c r="I906" s="1">
        <v>48516.03125</v>
      </c>
      <c r="J906" s="1">
        <v>50941.832812500004</v>
      </c>
      <c r="K906" s="1">
        <v>0</v>
      </c>
      <c r="L906" s="1">
        <v>0</v>
      </c>
      <c r="M906" s="2">
        <v>50941.832812500004</v>
      </c>
      <c r="N906" s="2">
        <v>53336.098954687499</v>
      </c>
    </row>
    <row r="907" spans="1:14" x14ac:dyDescent="0.3">
      <c r="A907" s="1" t="s">
        <v>3181</v>
      </c>
      <c r="B907" s="1" t="s">
        <v>3182</v>
      </c>
      <c r="C907" s="1" t="s">
        <v>6029</v>
      </c>
      <c r="D907" s="1">
        <v>1517</v>
      </c>
      <c r="E907" s="1">
        <v>185</v>
      </c>
      <c r="F907" s="1" t="s">
        <v>9</v>
      </c>
      <c r="G907" s="1">
        <v>227550</v>
      </c>
      <c r="H907" s="1">
        <v>355.546875</v>
      </c>
      <c r="I907" s="1">
        <v>151375.484375</v>
      </c>
      <c r="J907" s="1">
        <v>158944.25859375001</v>
      </c>
      <c r="K907" s="1">
        <v>0.32</v>
      </c>
      <c r="L907" s="1">
        <v>48440.154999999999</v>
      </c>
      <c r="M907" s="2">
        <v>207384.41359375001</v>
      </c>
      <c r="N907" s="2">
        <v>217131.48103265624</v>
      </c>
    </row>
    <row r="908" spans="1:14" x14ac:dyDescent="0.3">
      <c r="A908" s="1" t="s">
        <v>3187</v>
      </c>
      <c r="B908" s="1" t="s">
        <v>3188</v>
      </c>
      <c r="C908" s="1" t="s">
        <v>6043</v>
      </c>
      <c r="D908" s="1">
        <v>701</v>
      </c>
      <c r="E908" s="1">
        <v>231</v>
      </c>
      <c r="F908" s="1" t="s">
        <v>9</v>
      </c>
      <c r="G908" s="1">
        <v>105150</v>
      </c>
      <c r="H908" s="1">
        <v>164.296875</v>
      </c>
      <c r="I908" s="1">
        <v>86159.234375</v>
      </c>
      <c r="J908" s="1">
        <v>90467.196093749997</v>
      </c>
      <c r="K908" s="1">
        <v>0</v>
      </c>
      <c r="L908" s="1">
        <v>0</v>
      </c>
      <c r="M908" s="2">
        <v>90467.196093749997</v>
      </c>
      <c r="N908" s="2">
        <v>94719.154310156242</v>
      </c>
    </row>
    <row r="909" spans="1:14" x14ac:dyDescent="0.3">
      <c r="A909" s="1" t="s">
        <v>3191</v>
      </c>
      <c r="B909" s="1" t="s">
        <v>3192</v>
      </c>
      <c r="C909" s="1" t="s">
        <v>6015</v>
      </c>
      <c r="D909" s="1">
        <v>100</v>
      </c>
      <c r="E909" s="1">
        <v>35</v>
      </c>
      <c r="G909" s="1">
        <v>15000</v>
      </c>
      <c r="H909" s="1">
        <v>23.4375</v>
      </c>
      <c r="I909" s="1">
        <v>38126.1875</v>
      </c>
      <c r="J909" s="1">
        <v>40032.496875000004</v>
      </c>
      <c r="K909" s="1">
        <v>0</v>
      </c>
      <c r="L909" s="1">
        <v>0</v>
      </c>
      <c r="M909" s="2">
        <v>40032.496875000004</v>
      </c>
      <c r="N909" s="2">
        <v>41914.024228125003</v>
      </c>
    </row>
    <row r="910" spans="1:14" x14ac:dyDescent="0.3">
      <c r="A910" s="1" t="s">
        <v>3193</v>
      </c>
      <c r="B910" s="1" t="s">
        <v>3194</v>
      </c>
      <c r="C910" s="1" t="s">
        <v>5997</v>
      </c>
      <c r="D910" s="1">
        <v>54</v>
      </c>
      <c r="E910" s="1">
        <v>24</v>
      </c>
      <c r="F910" s="1" t="s">
        <v>15</v>
      </c>
      <c r="G910" s="1">
        <v>8100</v>
      </c>
      <c r="H910" s="1">
        <v>12.65625</v>
      </c>
      <c r="I910" s="1">
        <v>34449.78125</v>
      </c>
      <c r="J910" s="1">
        <v>36172.270312500004</v>
      </c>
      <c r="K910" s="1">
        <v>0</v>
      </c>
      <c r="L910" s="1">
        <v>0</v>
      </c>
      <c r="M910" s="2">
        <v>36172.270312500004</v>
      </c>
      <c r="N910" s="2">
        <v>37872.367017187506</v>
      </c>
    </row>
    <row r="911" spans="1:14" x14ac:dyDescent="0.3">
      <c r="A911" s="1" t="s">
        <v>3195</v>
      </c>
      <c r="B911" s="1" t="s">
        <v>3196</v>
      </c>
      <c r="C911" s="1" t="s">
        <v>6027</v>
      </c>
      <c r="D911" s="1">
        <v>2988</v>
      </c>
      <c r="E911" s="1">
        <v>968</v>
      </c>
      <c r="F911" s="1" t="s">
        <v>9</v>
      </c>
      <c r="G911" s="1">
        <v>448200</v>
      </c>
      <c r="H911" s="1">
        <v>700.3125</v>
      </c>
      <c r="I911" s="1">
        <v>268940.5625</v>
      </c>
      <c r="J911" s="1">
        <v>282387.59062500001</v>
      </c>
      <c r="K911" s="1">
        <v>0.3</v>
      </c>
      <c r="L911" s="1">
        <v>80682.168749999997</v>
      </c>
      <c r="M911" s="2">
        <v>363069.75937500002</v>
      </c>
      <c r="N911" s="2">
        <v>380134.03806562501</v>
      </c>
    </row>
    <row r="912" spans="1:14" x14ac:dyDescent="0.3">
      <c r="A912" s="1" t="s">
        <v>3197</v>
      </c>
      <c r="B912" s="1" t="s">
        <v>3198</v>
      </c>
      <c r="C912" s="1" t="s">
        <v>5996</v>
      </c>
      <c r="D912" s="1">
        <v>1561</v>
      </c>
      <c r="E912" s="1">
        <v>479</v>
      </c>
      <c r="F912" s="1" t="s">
        <v>9</v>
      </c>
      <c r="G912" s="1">
        <v>234150</v>
      </c>
      <c r="H912" s="1">
        <v>365.859375</v>
      </c>
      <c r="I912" s="1">
        <v>154892.046875</v>
      </c>
      <c r="J912" s="1">
        <v>162636.64921875001</v>
      </c>
      <c r="K912" s="1">
        <v>0</v>
      </c>
      <c r="L912" s="1">
        <v>0</v>
      </c>
      <c r="M912" s="2">
        <v>162636.64921875001</v>
      </c>
      <c r="N912" s="2">
        <v>170280.57173203124</v>
      </c>
    </row>
    <row r="913" spans="1:14" x14ac:dyDescent="0.3">
      <c r="A913" s="1" t="s">
        <v>3199</v>
      </c>
      <c r="B913" s="1" t="s">
        <v>3200</v>
      </c>
      <c r="C913" s="1" t="s">
        <v>6007</v>
      </c>
      <c r="D913" s="1">
        <v>462</v>
      </c>
      <c r="E913" s="1">
        <v>155</v>
      </c>
      <c r="G913" s="1">
        <v>69300</v>
      </c>
      <c r="H913" s="1">
        <v>108.28125</v>
      </c>
      <c r="I913" s="1">
        <v>67057.90625</v>
      </c>
      <c r="J913" s="1">
        <v>70410.801562499997</v>
      </c>
      <c r="K913" s="1">
        <v>0</v>
      </c>
      <c r="L913" s="1">
        <v>0</v>
      </c>
      <c r="M913" s="2">
        <v>70410.801562499997</v>
      </c>
      <c r="N913" s="2">
        <v>73720.109235937489</v>
      </c>
    </row>
    <row r="914" spans="1:14" x14ac:dyDescent="0.3">
      <c r="A914" s="1" t="s">
        <v>3202</v>
      </c>
      <c r="B914" s="1" t="s">
        <v>3203</v>
      </c>
      <c r="C914" s="1" t="s">
        <v>6039</v>
      </c>
      <c r="D914" s="1">
        <v>56</v>
      </c>
      <c r="E914" s="1">
        <v>17</v>
      </c>
      <c r="F914" s="1" t="s">
        <v>15</v>
      </c>
      <c r="G914" s="1">
        <v>8400</v>
      </c>
      <c r="H914" s="1">
        <v>13.125</v>
      </c>
      <c r="I914" s="1">
        <v>34609.625</v>
      </c>
      <c r="J914" s="1">
        <v>36340.106250000004</v>
      </c>
      <c r="K914" s="1">
        <v>0.3</v>
      </c>
      <c r="L914" s="1">
        <v>10382.887499999999</v>
      </c>
      <c r="M914" s="2">
        <v>46722.993750000001</v>
      </c>
      <c r="N914" s="2">
        <v>48918.974456249998</v>
      </c>
    </row>
    <row r="915" spans="1:14" x14ac:dyDescent="0.3">
      <c r="A915" s="1" t="s">
        <v>3205</v>
      </c>
      <c r="B915" s="1" t="s">
        <v>3206</v>
      </c>
      <c r="C915" s="1" t="s">
        <v>6002</v>
      </c>
      <c r="D915" s="1">
        <v>264</v>
      </c>
      <c r="E915" s="1">
        <v>40</v>
      </c>
      <c r="F915" s="1" t="s">
        <v>15</v>
      </c>
      <c r="G915" s="1">
        <v>39600</v>
      </c>
      <c r="H915" s="1">
        <v>61.875</v>
      </c>
      <c r="I915" s="1">
        <v>51233.375</v>
      </c>
      <c r="J915" s="1">
        <v>53795.043750000004</v>
      </c>
      <c r="K915" s="1">
        <v>0</v>
      </c>
      <c r="L915" s="1">
        <v>0</v>
      </c>
      <c r="M915" s="2">
        <v>53795.043750000004</v>
      </c>
      <c r="N915" s="2">
        <v>56323.410806250002</v>
      </c>
    </row>
    <row r="916" spans="1:14" x14ac:dyDescent="0.3">
      <c r="A916" s="1" t="s">
        <v>3209</v>
      </c>
      <c r="B916" s="1" t="s">
        <v>3210</v>
      </c>
      <c r="C916" s="1" t="s">
        <v>6034</v>
      </c>
      <c r="D916" s="1">
        <v>80</v>
      </c>
      <c r="E916" s="1">
        <v>38</v>
      </c>
      <c r="F916" s="1" t="s">
        <v>15</v>
      </c>
      <c r="G916" s="1">
        <v>12000</v>
      </c>
      <c r="H916" s="1">
        <v>18.75</v>
      </c>
      <c r="I916" s="1">
        <v>36527.75</v>
      </c>
      <c r="J916" s="1">
        <v>38354.137500000004</v>
      </c>
      <c r="K916" s="1">
        <v>0.32</v>
      </c>
      <c r="L916" s="1">
        <v>11688.880000000001</v>
      </c>
      <c r="M916" s="2">
        <v>50043.017500000002</v>
      </c>
      <c r="N916" s="2">
        <v>52395.039322500001</v>
      </c>
    </row>
    <row r="917" spans="1:14" x14ac:dyDescent="0.3">
      <c r="A917" s="1" t="s">
        <v>3211</v>
      </c>
      <c r="B917" s="1" t="s">
        <v>3212</v>
      </c>
      <c r="C917" s="1" t="s">
        <v>6044</v>
      </c>
      <c r="D917" s="1">
        <v>4957</v>
      </c>
      <c r="E917" s="1">
        <v>803</v>
      </c>
      <c r="F917" s="1" t="s">
        <v>15</v>
      </c>
      <c r="G917" s="1">
        <v>743550</v>
      </c>
      <c r="H917" s="1">
        <v>1161.796875</v>
      </c>
      <c r="I917" s="1">
        <v>426306.734375</v>
      </c>
      <c r="J917" s="1">
        <v>447622.07109375001</v>
      </c>
      <c r="K917" s="1">
        <v>0</v>
      </c>
      <c r="L917" s="1">
        <v>0</v>
      </c>
      <c r="M917" s="2">
        <v>447622.07109375001</v>
      </c>
      <c r="N917" s="2">
        <v>468660.30843515624</v>
      </c>
    </row>
    <row r="918" spans="1:14" x14ac:dyDescent="0.3">
      <c r="A918" s="1" t="s">
        <v>3213</v>
      </c>
      <c r="B918" s="1" t="s">
        <v>3214</v>
      </c>
      <c r="C918" s="1" t="s">
        <v>6011</v>
      </c>
      <c r="D918" s="1">
        <v>8157</v>
      </c>
      <c r="E918" s="1">
        <v>1503</v>
      </c>
      <c r="F918" s="1" t="s">
        <v>15</v>
      </c>
      <c r="G918" s="1">
        <v>1223550</v>
      </c>
      <c r="H918" s="1">
        <v>1911.796875</v>
      </c>
      <c r="I918" s="1">
        <v>682056.734375</v>
      </c>
      <c r="J918" s="1">
        <v>716159.57109375007</v>
      </c>
      <c r="K918" s="1">
        <v>0.32</v>
      </c>
      <c r="L918" s="1">
        <v>218258.155</v>
      </c>
      <c r="M918" s="2">
        <v>934417.7260937501</v>
      </c>
      <c r="N918" s="2">
        <v>978335.35922015633</v>
      </c>
    </row>
    <row r="919" spans="1:14" x14ac:dyDescent="0.3">
      <c r="A919" s="1" t="s">
        <v>3219</v>
      </c>
      <c r="B919" s="1" t="s">
        <v>3220</v>
      </c>
      <c r="C919" s="1" t="s">
        <v>6044</v>
      </c>
      <c r="D919" s="1">
        <v>384</v>
      </c>
      <c r="E919" s="1">
        <v>138</v>
      </c>
      <c r="F919" s="1" t="s">
        <v>15</v>
      </c>
      <c r="G919" s="1">
        <v>57600</v>
      </c>
      <c r="H919" s="1">
        <v>90</v>
      </c>
      <c r="I919" s="1">
        <v>60824</v>
      </c>
      <c r="J919" s="1">
        <v>63865.200000000004</v>
      </c>
      <c r="K919" s="1">
        <v>0</v>
      </c>
      <c r="L919" s="1">
        <v>0</v>
      </c>
      <c r="M919" s="2">
        <v>63865.200000000004</v>
      </c>
      <c r="N919" s="2">
        <v>66866.864400000006</v>
      </c>
    </row>
    <row r="920" spans="1:14" x14ac:dyDescent="0.3">
      <c r="A920" s="1" t="s">
        <v>3221</v>
      </c>
      <c r="B920" s="1" t="s">
        <v>3222</v>
      </c>
      <c r="C920" s="1" t="s">
        <v>6044</v>
      </c>
      <c r="D920" s="1">
        <v>932</v>
      </c>
      <c r="E920" s="1">
        <v>103</v>
      </c>
      <c r="G920" s="1">
        <v>139800</v>
      </c>
      <c r="H920" s="1">
        <v>218.4375</v>
      </c>
      <c r="I920" s="1">
        <v>104621.1875</v>
      </c>
      <c r="J920" s="1">
        <v>109852.24687500001</v>
      </c>
      <c r="K920" s="1">
        <v>0</v>
      </c>
      <c r="L920" s="1">
        <v>0</v>
      </c>
      <c r="M920" s="2">
        <v>109852.24687500001</v>
      </c>
      <c r="N920" s="2">
        <v>115015.302478125</v>
      </c>
    </row>
    <row r="921" spans="1:14" x14ac:dyDescent="0.3">
      <c r="A921" s="1" t="s">
        <v>3225</v>
      </c>
      <c r="B921" s="1" t="s">
        <v>3226</v>
      </c>
      <c r="C921" s="1" t="s">
        <v>6039</v>
      </c>
      <c r="D921" s="1">
        <v>435</v>
      </c>
      <c r="E921" s="1">
        <v>136</v>
      </c>
      <c r="F921" s="1" t="s">
        <v>15</v>
      </c>
      <c r="G921" s="1">
        <v>65250</v>
      </c>
      <c r="H921" s="1">
        <v>101.953125</v>
      </c>
      <c r="I921" s="1">
        <v>64900.015625</v>
      </c>
      <c r="J921" s="1">
        <v>68145.016406249997</v>
      </c>
      <c r="K921" s="1">
        <v>0.3</v>
      </c>
      <c r="L921" s="1">
        <v>19470.004687500001</v>
      </c>
      <c r="M921" s="2">
        <v>87615.021093749994</v>
      </c>
      <c r="N921" s="2">
        <v>91732.927085156232</v>
      </c>
    </row>
    <row r="922" spans="1:14" x14ac:dyDescent="0.3">
      <c r="A922" s="1" t="s">
        <v>3227</v>
      </c>
      <c r="B922" s="1" t="s">
        <v>3228</v>
      </c>
      <c r="C922" s="1" t="s">
        <v>6036</v>
      </c>
      <c r="D922" s="1">
        <v>2227</v>
      </c>
      <c r="E922" s="1">
        <v>669</v>
      </c>
      <c r="F922" s="1" t="s">
        <v>9</v>
      </c>
      <c r="G922" s="1">
        <v>334050</v>
      </c>
      <c r="H922" s="1">
        <v>521.953125</v>
      </c>
      <c r="I922" s="1">
        <v>208120.015625</v>
      </c>
      <c r="J922" s="1">
        <v>218526.01640625001</v>
      </c>
      <c r="K922" s="1">
        <v>0</v>
      </c>
      <c r="L922" s="1">
        <v>0</v>
      </c>
      <c r="M922" s="2">
        <v>218526.01640625001</v>
      </c>
      <c r="N922" s="2">
        <v>228796.73917734376</v>
      </c>
    </row>
    <row r="923" spans="1:14" x14ac:dyDescent="0.3">
      <c r="A923" s="1" t="s">
        <v>3233</v>
      </c>
      <c r="B923" s="1" t="s">
        <v>3234</v>
      </c>
      <c r="C923" s="1" t="s">
        <v>6021</v>
      </c>
      <c r="D923" s="1">
        <v>100</v>
      </c>
      <c r="E923" s="1">
        <v>32</v>
      </c>
      <c r="G923" s="1">
        <v>15000</v>
      </c>
      <c r="H923" s="1">
        <v>23.4375</v>
      </c>
      <c r="I923" s="1">
        <v>38126.1875</v>
      </c>
      <c r="J923" s="1">
        <v>40032.496875000004</v>
      </c>
      <c r="K923" s="1">
        <v>0</v>
      </c>
      <c r="L923" s="1">
        <v>0</v>
      </c>
      <c r="M923" s="2">
        <v>40032.496875000004</v>
      </c>
      <c r="N923" s="2">
        <v>41914.024228125003</v>
      </c>
    </row>
    <row r="924" spans="1:14" x14ac:dyDescent="0.3">
      <c r="A924" s="1" t="s">
        <v>3235</v>
      </c>
      <c r="B924" s="1" t="s">
        <v>3236</v>
      </c>
      <c r="C924" s="1" t="s">
        <v>6044</v>
      </c>
      <c r="D924" s="1">
        <v>1296</v>
      </c>
      <c r="E924" s="1">
        <v>397</v>
      </c>
      <c r="F924" s="1" t="s">
        <v>15</v>
      </c>
      <c r="G924" s="1">
        <v>194400</v>
      </c>
      <c r="H924" s="1">
        <v>303.75</v>
      </c>
      <c r="I924" s="1">
        <v>133712.75</v>
      </c>
      <c r="J924" s="1">
        <v>140398.38750000001</v>
      </c>
      <c r="K924" s="1">
        <v>0</v>
      </c>
      <c r="L924" s="1">
        <v>0</v>
      </c>
      <c r="M924" s="2">
        <v>140398.38750000001</v>
      </c>
      <c r="N924" s="2">
        <v>146997.11171250002</v>
      </c>
    </row>
    <row r="925" spans="1:14" x14ac:dyDescent="0.3">
      <c r="A925" s="1" t="s">
        <v>3238</v>
      </c>
      <c r="B925" s="1" t="s">
        <v>3239</v>
      </c>
      <c r="C925" s="1" t="s">
        <v>6026</v>
      </c>
      <c r="D925" s="1">
        <v>150</v>
      </c>
      <c r="E925" s="1">
        <v>83</v>
      </c>
      <c r="F925" s="1" t="s">
        <v>15</v>
      </c>
      <c r="G925" s="1">
        <v>22500</v>
      </c>
      <c r="H925" s="1">
        <v>35.15625</v>
      </c>
      <c r="I925" s="1">
        <v>42122.28125</v>
      </c>
      <c r="J925" s="1">
        <v>44228.395312500004</v>
      </c>
      <c r="K925" s="1">
        <v>0.32</v>
      </c>
      <c r="L925" s="1">
        <v>13479.130000000001</v>
      </c>
      <c r="M925" s="2">
        <v>57707.525312500002</v>
      </c>
      <c r="N925" s="2">
        <v>60419.779002187497</v>
      </c>
    </row>
    <row r="926" spans="1:14" x14ac:dyDescent="0.3">
      <c r="A926" s="1" t="s">
        <v>3240</v>
      </c>
      <c r="B926" s="1" t="s">
        <v>3241</v>
      </c>
      <c r="C926" s="1" t="s">
        <v>6028</v>
      </c>
      <c r="D926" s="1">
        <v>350</v>
      </c>
      <c r="E926" s="1">
        <v>100</v>
      </c>
      <c r="F926" s="1" t="s">
        <v>9</v>
      </c>
      <c r="G926" s="1">
        <v>52500</v>
      </c>
      <c r="H926" s="1">
        <v>82.03125</v>
      </c>
      <c r="I926" s="1">
        <v>58106.65625</v>
      </c>
      <c r="J926" s="1">
        <v>61011.989062500004</v>
      </c>
      <c r="K926" s="1">
        <v>0.3</v>
      </c>
      <c r="L926" s="1">
        <v>17431.996875000001</v>
      </c>
      <c r="M926" s="2">
        <v>78443.985937500009</v>
      </c>
      <c r="N926" s="2">
        <v>82130.853276562499</v>
      </c>
    </row>
    <row r="927" spans="1:14" x14ac:dyDescent="0.3">
      <c r="A927" s="1" t="s">
        <v>3242</v>
      </c>
      <c r="B927" s="1" t="s">
        <v>3243</v>
      </c>
      <c r="C927" s="1" t="s">
        <v>6042</v>
      </c>
      <c r="D927" s="1">
        <v>1450</v>
      </c>
      <c r="E927" s="1">
        <v>376</v>
      </c>
      <c r="F927" s="1" t="s">
        <v>9</v>
      </c>
      <c r="G927" s="1">
        <v>217500</v>
      </c>
      <c r="H927" s="1">
        <v>339.84375</v>
      </c>
      <c r="I927" s="1">
        <v>146020.71875</v>
      </c>
      <c r="J927" s="1">
        <v>153321.75468750001</v>
      </c>
      <c r="K927" s="1">
        <v>0</v>
      </c>
      <c r="L927" s="1">
        <v>0</v>
      </c>
      <c r="M927" s="2">
        <v>153321.75468750001</v>
      </c>
      <c r="N927" s="2">
        <v>160527.8771578125</v>
      </c>
    </row>
    <row r="928" spans="1:14" x14ac:dyDescent="0.3">
      <c r="A928" s="1" t="s">
        <v>3246</v>
      </c>
      <c r="B928" s="1" t="s">
        <v>3247</v>
      </c>
      <c r="C928" s="1" t="s">
        <v>6048</v>
      </c>
      <c r="D928" s="1">
        <v>100</v>
      </c>
      <c r="E928" s="1">
        <v>27</v>
      </c>
      <c r="F928" s="1" t="s">
        <v>15</v>
      </c>
      <c r="G928" s="1">
        <v>15000</v>
      </c>
      <c r="H928" s="1">
        <v>23.4375</v>
      </c>
      <c r="I928" s="1">
        <v>38126.1875</v>
      </c>
      <c r="J928" s="1">
        <v>40032.496875000004</v>
      </c>
      <c r="K928" s="1">
        <v>0</v>
      </c>
      <c r="L928" s="1">
        <v>0</v>
      </c>
      <c r="M928" s="2">
        <v>40032.496875000004</v>
      </c>
      <c r="N928" s="2">
        <v>41914.024228125003</v>
      </c>
    </row>
    <row r="929" spans="1:14" x14ac:dyDescent="0.3">
      <c r="A929" s="1" t="s">
        <v>3248</v>
      </c>
      <c r="B929" s="1" t="s">
        <v>3249</v>
      </c>
      <c r="C929" s="1" t="s">
        <v>6010</v>
      </c>
      <c r="D929" s="1">
        <v>565</v>
      </c>
      <c r="E929" s="1">
        <v>220</v>
      </c>
      <c r="F929" s="1" t="s">
        <v>15</v>
      </c>
      <c r="G929" s="1">
        <v>84750</v>
      </c>
      <c r="H929" s="1">
        <v>132.421875</v>
      </c>
      <c r="I929" s="1">
        <v>75289.859375</v>
      </c>
      <c r="J929" s="1">
        <v>79054.352343749997</v>
      </c>
      <c r="K929" s="1">
        <v>0</v>
      </c>
      <c r="L929" s="1">
        <v>0</v>
      </c>
      <c r="M929" s="2">
        <v>79054.352343749997</v>
      </c>
      <c r="N929" s="2">
        <v>82769.906903906245</v>
      </c>
    </row>
    <row r="930" spans="1:14" x14ac:dyDescent="0.3">
      <c r="A930" s="1" t="s">
        <v>3250</v>
      </c>
      <c r="B930" s="1" t="s">
        <v>3251</v>
      </c>
      <c r="C930" s="1" t="s">
        <v>6031</v>
      </c>
      <c r="D930" s="1">
        <v>1881</v>
      </c>
      <c r="E930" s="1">
        <v>649</v>
      </c>
      <c r="F930" s="1" t="s">
        <v>15</v>
      </c>
      <c r="G930" s="1">
        <v>282150</v>
      </c>
      <c r="H930" s="1">
        <v>440.859375</v>
      </c>
      <c r="I930" s="1">
        <v>180467.046875</v>
      </c>
      <c r="J930" s="1">
        <v>189490.39921875001</v>
      </c>
      <c r="K930" s="1">
        <v>0.3</v>
      </c>
      <c r="L930" s="1">
        <v>54140.114062499997</v>
      </c>
      <c r="M930" s="2">
        <v>243630.51328125002</v>
      </c>
      <c r="N930" s="2">
        <v>255081.14740546877</v>
      </c>
    </row>
    <row r="931" spans="1:14" x14ac:dyDescent="0.3">
      <c r="A931" s="1" t="s">
        <v>3254</v>
      </c>
      <c r="B931" s="1" t="s">
        <v>3255</v>
      </c>
      <c r="C931" s="1" t="s">
        <v>6002</v>
      </c>
      <c r="D931" s="1">
        <v>70</v>
      </c>
      <c r="E931" s="1">
        <v>15</v>
      </c>
      <c r="F931" s="1" t="s">
        <v>15</v>
      </c>
      <c r="G931" s="1">
        <v>10500</v>
      </c>
      <c r="H931" s="1">
        <v>16.40625</v>
      </c>
      <c r="I931" s="1">
        <v>35728.53125</v>
      </c>
      <c r="J931" s="1">
        <v>37514.957812500004</v>
      </c>
      <c r="K931" s="1">
        <v>0</v>
      </c>
      <c r="L931" s="1">
        <v>0</v>
      </c>
      <c r="M931" s="2">
        <v>37514.957812500004</v>
      </c>
      <c r="N931" s="2">
        <v>39278.160829687506</v>
      </c>
    </row>
    <row r="932" spans="1:14" x14ac:dyDescent="0.3">
      <c r="A932" s="1" t="s">
        <v>3256</v>
      </c>
      <c r="B932" s="1" t="s">
        <v>3257</v>
      </c>
      <c r="C932" s="1" t="s">
        <v>6006</v>
      </c>
      <c r="D932" s="1">
        <v>300</v>
      </c>
      <c r="E932" s="1">
        <v>111</v>
      </c>
      <c r="F932" s="1" t="s">
        <v>15</v>
      </c>
      <c r="G932" s="1">
        <v>45000</v>
      </c>
      <c r="H932" s="1">
        <v>70.3125</v>
      </c>
      <c r="I932" s="1">
        <v>54110.5625</v>
      </c>
      <c r="J932" s="1">
        <v>56816.090625000004</v>
      </c>
      <c r="K932" s="1">
        <v>0</v>
      </c>
      <c r="L932" s="1">
        <v>0</v>
      </c>
      <c r="M932" s="2">
        <v>56816.090625000004</v>
      </c>
      <c r="N932" s="2">
        <v>59486.446884375</v>
      </c>
    </row>
    <row r="933" spans="1:14" x14ac:dyDescent="0.3">
      <c r="A933" s="1" t="s">
        <v>3262</v>
      </c>
      <c r="B933" s="1" t="s">
        <v>3263</v>
      </c>
      <c r="C933" s="1" t="s">
        <v>6045</v>
      </c>
      <c r="D933" s="1">
        <v>272</v>
      </c>
      <c r="E933" s="1">
        <v>129</v>
      </c>
      <c r="F933" s="1" t="s">
        <v>15</v>
      </c>
      <c r="G933" s="1">
        <v>40800</v>
      </c>
      <c r="H933" s="1">
        <v>63.75</v>
      </c>
      <c r="I933" s="1">
        <v>51872.75</v>
      </c>
      <c r="J933" s="1">
        <v>54466.387500000004</v>
      </c>
      <c r="K933" s="1">
        <v>0</v>
      </c>
      <c r="L933" s="1">
        <v>0</v>
      </c>
      <c r="M933" s="2">
        <v>54466.387500000004</v>
      </c>
      <c r="N933" s="2">
        <v>57026.307712499998</v>
      </c>
    </row>
    <row r="934" spans="1:14" x14ac:dyDescent="0.3">
      <c r="A934" s="1" t="s">
        <v>3264</v>
      </c>
      <c r="B934" s="1" t="s">
        <v>3265</v>
      </c>
      <c r="C934" s="1" t="s">
        <v>6019</v>
      </c>
      <c r="D934" s="1">
        <v>45</v>
      </c>
      <c r="E934" s="1">
        <v>16</v>
      </c>
      <c r="F934" s="1" t="s">
        <v>15</v>
      </c>
      <c r="G934" s="1">
        <v>6750</v>
      </c>
      <c r="H934" s="1">
        <v>10.546875</v>
      </c>
      <c r="I934" s="1">
        <v>33730.484375</v>
      </c>
      <c r="J934" s="1">
        <v>35417.008593750004</v>
      </c>
      <c r="K934" s="1">
        <v>0.3</v>
      </c>
      <c r="L934" s="1">
        <v>10119.145312499999</v>
      </c>
      <c r="M934" s="2">
        <v>45536.153906250001</v>
      </c>
      <c r="N934" s="2">
        <v>47676.353139843748</v>
      </c>
    </row>
    <row r="935" spans="1:14" x14ac:dyDescent="0.3">
      <c r="A935" s="1" t="s">
        <v>3269</v>
      </c>
      <c r="B935" s="1" t="s">
        <v>3270</v>
      </c>
      <c r="C935" s="1" t="s">
        <v>6011</v>
      </c>
      <c r="D935" s="1">
        <v>50</v>
      </c>
      <c r="E935" s="1">
        <v>34</v>
      </c>
      <c r="G935" s="1">
        <v>7500</v>
      </c>
      <c r="H935" s="1">
        <v>11.71875</v>
      </c>
      <c r="I935" s="1">
        <v>34130.09375</v>
      </c>
      <c r="J935" s="1">
        <v>35836.598437500004</v>
      </c>
      <c r="K935" s="1">
        <v>0.32</v>
      </c>
      <c r="L935" s="1">
        <v>10921.630000000001</v>
      </c>
      <c r="M935" s="2">
        <v>46758.228437500002</v>
      </c>
      <c r="N935" s="2">
        <v>48955.865174062499</v>
      </c>
    </row>
    <row r="936" spans="1:14" x14ac:dyDescent="0.3">
      <c r="A936" s="1" t="s">
        <v>3271</v>
      </c>
      <c r="B936" s="1" t="s">
        <v>3272</v>
      </c>
      <c r="C936" s="1" t="s">
        <v>6019</v>
      </c>
      <c r="D936" s="1">
        <v>402</v>
      </c>
      <c r="E936" s="1">
        <v>143</v>
      </c>
      <c r="F936" s="1" t="s">
        <v>15</v>
      </c>
      <c r="G936" s="1">
        <v>60300</v>
      </c>
      <c r="H936" s="1">
        <v>94.21875</v>
      </c>
      <c r="I936" s="1">
        <v>62262.59375</v>
      </c>
      <c r="J936" s="1">
        <v>65375.723437500004</v>
      </c>
      <c r="K936" s="1">
        <v>0.3</v>
      </c>
      <c r="L936" s="1">
        <v>18678.778125000001</v>
      </c>
      <c r="M936" s="2">
        <v>84054.501562500009</v>
      </c>
      <c r="N936" s="2">
        <v>88005.063135937497</v>
      </c>
    </row>
    <row r="937" spans="1:14" x14ac:dyDescent="0.3">
      <c r="A937" s="1" t="s">
        <v>3275</v>
      </c>
      <c r="B937" s="1" t="s">
        <v>3276</v>
      </c>
      <c r="C937" s="1" t="s">
        <v>6039</v>
      </c>
      <c r="D937" s="1">
        <v>56</v>
      </c>
      <c r="E937" s="1">
        <v>20</v>
      </c>
      <c r="F937" s="1" t="s">
        <v>15</v>
      </c>
      <c r="G937" s="1">
        <v>8400</v>
      </c>
      <c r="H937" s="1">
        <v>13.125</v>
      </c>
      <c r="I937" s="1">
        <v>34609.625</v>
      </c>
      <c r="J937" s="1">
        <v>36340.106250000004</v>
      </c>
      <c r="K937" s="1">
        <v>0.3</v>
      </c>
      <c r="L937" s="1">
        <v>10382.887499999999</v>
      </c>
      <c r="M937" s="2">
        <v>46722.993750000001</v>
      </c>
      <c r="N937" s="2">
        <v>48918.974456249998</v>
      </c>
    </row>
    <row r="938" spans="1:14" x14ac:dyDescent="0.3">
      <c r="A938" s="1" t="s">
        <v>3277</v>
      </c>
      <c r="B938" s="1" t="s">
        <v>3278</v>
      </c>
      <c r="C938" s="1" t="s">
        <v>6033</v>
      </c>
      <c r="D938" s="1">
        <v>54</v>
      </c>
      <c r="E938" s="1">
        <v>18</v>
      </c>
      <c r="G938" s="1">
        <v>8100</v>
      </c>
      <c r="H938" s="1">
        <v>12.65625</v>
      </c>
      <c r="I938" s="1">
        <v>34449.78125</v>
      </c>
      <c r="J938" s="1">
        <v>36172.270312500004</v>
      </c>
      <c r="K938" s="1">
        <v>0.3</v>
      </c>
      <c r="L938" s="1">
        <v>10334.934374999999</v>
      </c>
      <c r="M938" s="2">
        <v>46507.204687500001</v>
      </c>
      <c r="N938" s="2">
        <v>48693.043307812499</v>
      </c>
    </row>
    <row r="939" spans="1:14" x14ac:dyDescent="0.3">
      <c r="A939" s="1" t="s">
        <v>3284</v>
      </c>
      <c r="B939" s="1" t="s">
        <v>3285</v>
      </c>
      <c r="C939" s="1" t="s">
        <v>6045</v>
      </c>
      <c r="D939" s="1">
        <v>30</v>
      </c>
      <c r="E939" s="1">
        <v>30</v>
      </c>
      <c r="F939" s="1" t="s">
        <v>15</v>
      </c>
      <c r="G939" s="1">
        <v>4500</v>
      </c>
      <c r="H939" s="1">
        <v>7.03125</v>
      </c>
      <c r="I939" s="1">
        <v>32531.65625</v>
      </c>
      <c r="J939" s="1">
        <v>34158.239062500004</v>
      </c>
      <c r="K939" s="1">
        <v>0</v>
      </c>
      <c r="L939" s="1">
        <v>0</v>
      </c>
      <c r="M939" s="2">
        <v>34158.239062500004</v>
      </c>
      <c r="N939" s="2">
        <v>35763.676298437502</v>
      </c>
    </row>
    <row r="940" spans="1:14" x14ac:dyDescent="0.3">
      <c r="A940" s="1" t="s">
        <v>3286</v>
      </c>
      <c r="B940" s="1" t="s">
        <v>3287</v>
      </c>
      <c r="C940" s="1" t="s">
        <v>6020</v>
      </c>
      <c r="D940" s="1">
        <v>200</v>
      </c>
      <c r="E940" s="1">
        <v>23</v>
      </c>
      <c r="F940" s="1" t="s">
        <v>15</v>
      </c>
      <c r="G940" s="1">
        <v>30000</v>
      </c>
      <c r="H940" s="1">
        <v>46.875</v>
      </c>
      <c r="I940" s="1">
        <v>46118.375</v>
      </c>
      <c r="J940" s="1">
        <v>48424.293750000004</v>
      </c>
      <c r="K940" s="1">
        <v>0.3</v>
      </c>
      <c r="L940" s="1">
        <v>13835.512499999999</v>
      </c>
      <c r="M940" s="2">
        <v>62259.806250000001</v>
      </c>
      <c r="N940" s="2">
        <v>65186.017143749996</v>
      </c>
    </row>
    <row r="941" spans="1:14" x14ac:dyDescent="0.3">
      <c r="A941" s="1" t="s">
        <v>3288</v>
      </c>
      <c r="B941" s="1" t="s">
        <v>3289</v>
      </c>
      <c r="C941" s="1" t="s">
        <v>6040</v>
      </c>
      <c r="D941" s="1">
        <v>1570</v>
      </c>
      <c r="E941" s="1">
        <v>476</v>
      </c>
      <c r="F941" s="1" t="s">
        <v>9</v>
      </c>
      <c r="G941" s="1">
        <v>235500</v>
      </c>
      <c r="H941" s="1">
        <v>367.96875</v>
      </c>
      <c r="I941" s="1">
        <v>155611.34375</v>
      </c>
      <c r="J941" s="1">
        <v>163391.91093750001</v>
      </c>
      <c r="K941" s="1">
        <v>0</v>
      </c>
      <c r="L941" s="1">
        <v>0</v>
      </c>
      <c r="M941" s="2">
        <v>163391.91093750001</v>
      </c>
      <c r="N941" s="2">
        <v>171071.33075156249</v>
      </c>
    </row>
    <row r="942" spans="1:14" x14ac:dyDescent="0.3">
      <c r="A942" s="1" t="s">
        <v>3292</v>
      </c>
      <c r="B942" s="1" t="s">
        <v>3293</v>
      </c>
      <c r="C942" s="1" t="s">
        <v>6044</v>
      </c>
      <c r="D942" s="1">
        <v>106</v>
      </c>
      <c r="E942" s="1">
        <v>38</v>
      </c>
      <c r="F942" s="1" t="s">
        <v>15</v>
      </c>
      <c r="G942" s="1">
        <v>15900</v>
      </c>
      <c r="H942" s="1">
        <v>24.84375</v>
      </c>
      <c r="I942" s="1">
        <v>38605.71875</v>
      </c>
      <c r="J942" s="1">
        <v>40536.004687500004</v>
      </c>
      <c r="K942" s="1">
        <v>0</v>
      </c>
      <c r="L942" s="1">
        <v>0</v>
      </c>
      <c r="M942" s="2">
        <v>40536.004687500004</v>
      </c>
      <c r="N942" s="2">
        <v>42441.196907812504</v>
      </c>
    </row>
    <row r="943" spans="1:14" x14ac:dyDescent="0.3">
      <c r="A943" s="1" t="s">
        <v>3294</v>
      </c>
      <c r="B943" s="1" t="s">
        <v>3295</v>
      </c>
      <c r="C943" s="1" t="s">
        <v>6019</v>
      </c>
      <c r="D943" s="1">
        <v>60</v>
      </c>
      <c r="E943" s="1">
        <v>20</v>
      </c>
      <c r="G943" s="1">
        <v>9000</v>
      </c>
      <c r="H943" s="1">
        <v>14.0625</v>
      </c>
      <c r="I943" s="1">
        <v>34929.3125</v>
      </c>
      <c r="J943" s="1">
        <v>36675.778125000004</v>
      </c>
      <c r="K943" s="1">
        <v>0.3</v>
      </c>
      <c r="L943" s="1">
        <v>10478.793749999999</v>
      </c>
      <c r="M943" s="2">
        <v>47154.571875000001</v>
      </c>
      <c r="N943" s="2">
        <v>49370.836753124997</v>
      </c>
    </row>
    <row r="944" spans="1:14" x14ac:dyDescent="0.3">
      <c r="A944" s="1" t="s">
        <v>3296</v>
      </c>
      <c r="B944" s="1" t="s">
        <v>3297</v>
      </c>
      <c r="C944" s="1" t="s">
        <v>6030</v>
      </c>
      <c r="D944" s="1">
        <v>110</v>
      </c>
      <c r="E944" s="1">
        <v>28</v>
      </c>
      <c r="G944" s="1">
        <v>16500</v>
      </c>
      <c r="H944" s="1">
        <v>25.78125</v>
      </c>
      <c r="I944" s="1">
        <v>38925.40625</v>
      </c>
      <c r="J944" s="1">
        <v>40871.676562500004</v>
      </c>
      <c r="K944" s="1">
        <v>0</v>
      </c>
      <c r="L944" s="1">
        <v>0</v>
      </c>
      <c r="M944" s="2">
        <v>40871.676562500004</v>
      </c>
      <c r="N944" s="2">
        <v>42792.645360937502</v>
      </c>
    </row>
    <row r="945" spans="1:14" x14ac:dyDescent="0.3">
      <c r="A945" s="1" t="s">
        <v>3302</v>
      </c>
      <c r="B945" s="1" t="s">
        <v>3303</v>
      </c>
      <c r="C945" s="1" t="s">
        <v>6024</v>
      </c>
      <c r="D945" s="1">
        <v>1129</v>
      </c>
      <c r="E945" s="1">
        <v>576</v>
      </c>
      <c r="F945" s="1" t="s">
        <v>9</v>
      </c>
      <c r="G945" s="1">
        <v>169350</v>
      </c>
      <c r="H945" s="1">
        <v>264.609375</v>
      </c>
      <c r="I945" s="1">
        <v>120365.796875</v>
      </c>
      <c r="J945" s="1">
        <v>126384.08671875001</v>
      </c>
      <c r="K945" s="1">
        <v>0</v>
      </c>
      <c r="L945" s="1">
        <v>0</v>
      </c>
      <c r="M945" s="2">
        <v>126384.08671875001</v>
      </c>
      <c r="N945" s="2">
        <v>132324.13879453126</v>
      </c>
    </row>
    <row r="946" spans="1:14" x14ac:dyDescent="0.3">
      <c r="A946" s="1" t="s">
        <v>3308</v>
      </c>
      <c r="B946" s="1" t="s">
        <v>3309</v>
      </c>
      <c r="C946" s="1" t="s">
        <v>6026</v>
      </c>
      <c r="D946" s="1">
        <v>33</v>
      </c>
      <c r="E946" s="1">
        <v>19</v>
      </c>
      <c r="F946" s="1" t="s">
        <v>15</v>
      </c>
      <c r="G946" s="1">
        <v>4950</v>
      </c>
      <c r="H946" s="1">
        <v>7.734375</v>
      </c>
      <c r="I946" s="1">
        <v>32771.421875</v>
      </c>
      <c r="J946" s="1">
        <v>34409.992968750004</v>
      </c>
      <c r="K946" s="1">
        <v>0.32</v>
      </c>
      <c r="L946" s="1">
        <v>10486.855</v>
      </c>
      <c r="M946" s="2">
        <v>44896.847968750008</v>
      </c>
      <c r="N946" s="2">
        <v>47006.999823281258</v>
      </c>
    </row>
    <row r="947" spans="1:14" x14ac:dyDescent="0.3">
      <c r="A947" s="1" t="s">
        <v>3310</v>
      </c>
      <c r="B947" s="1" t="s">
        <v>3311</v>
      </c>
      <c r="C947" s="1" t="s">
        <v>5996</v>
      </c>
      <c r="D947" s="1">
        <v>327</v>
      </c>
      <c r="E947" s="1">
        <v>88</v>
      </c>
      <c r="F947" s="1" t="s">
        <v>15</v>
      </c>
      <c r="G947" s="1">
        <v>49050</v>
      </c>
      <c r="H947" s="1">
        <v>76.640625</v>
      </c>
      <c r="I947" s="1">
        <v>56268.453125</v>
      </c>
      <c r="J947" s="1">
        <v>59081.875781250004</v>
      </c>
      <c r="K947" s="1">
        <v>0</v>
      </c>
      <c r="L947" s="1">
        <v>0</v>
      </c>
      <c r="M947" s="2">
        <v>59081.875781250004</v>
      </c>
      <c r="N947" s="2">
        <v>61858.723942968747</v>
      </c>
    </row>
    <row r="948" spans="1:14" x14ac:dyDescent="0.3">
      <c r="A948" s="1" t="s">
        <v>3312</v>
      </c>
      <c r="B948" s="1" t="s">
        <v>3313</v>
      </c>
      <c r="C948" s="1" t="s">
        <v>6027</v>
      </c>
      <c r="D948" s="1">
        <v>150</v>
      </c>
      <c r="E948" s="1">
        <v>37</v>
      </c>
      <c r="F948" s="1" t="s">
        <v>15</v>
      </c>
      <c r="G948" s="1">
        <v>22500</v>
      </c>
      <c r="H948" s="1">
        <v>35.15625</v>
      </c>
      <c r="I948" s="1">
        <v>42122.28125</v>
      </c>
      <c r="J948" s="1">
        <v>44228.395312500004</v>
      </c>
      <c r="K948" s="1">
        <v>0.3</v>
      </c>
      <c r="L948" s="1">
        <v>12636.684374999999</v>
      </c>
      <c r="M948" s="2">
        <v>56865.079687500001</v>
      </c>
      <c r="N948" s="2">
        <v>59537.738432812497</v>
      </c>
    </row>
    <row r="949" spans="1:14" x14ac:dyDescent="0.3">
      <c r="A949" s="1" t="s">
        <v>3316</v>
      </c>
      <c r="B949" s="1" t="s">
        <v>3317</v>
      </c>
      <c r="C949" s="1" t="s">
        <v>6004</v>
      </c>
      <c r="D949" s="1">
        <v>130</v>
      </c>
      <c r="E949" s="1">
        <v>72</v>
      </c>
      <c r="F949" s="1" t="s">
        <v>15</v>
      </c>
      <c r="G949" s="1">
        <v>19500</v>
      </c>
      <c r="H949" s="1">
        <v>30.46875</v>
      </c>
      <c r="I949" s="1">
        <v>40523.84375</v>
      </c>
      <c r="J949" s="1">
        <v>42550.035937500004</v>
      </c>
      <c r="K949" s="1">
        <v>0</v>
      </c>
      <c r="L949" s="1">
        <v>0</v>
      </c>
      <c r="M949" s="2">
        <v>42550.035937500004</v>
      </c>
      <c r="N949" s="2">
        <v>44549.8876265625</v>
      </c>
    </row>
    <row r="950" spans="1:14" x14ac:dyDescent="0.3">
      <c r="A950" s="1" t="s">
        <v>3318</v>
      </c>
      <c r="B950" s="1" t="s">
        <v>3319</v>
      </c>
      <c r="C950" s="1" t="s">
        <v>6006</v>
      </c>
      <c r="D950" s="1">
        <v>242</v>
      </c>
      <c r="E950" s="1">
        <v>31</v>
      </c>
      <c r="F950" s="1" t="s">
        <v>15</v>
      </c>
      <c r="G950" s="1">
        <v>36300</v>
      </c>
      <c r="H950" s="1">
        <v>56.71875</v>
      </c>
      <c r="I950" s="1">
        <v>49475.09375</v>
      </c>
      <c r="J950" s="1">
        <v>51948.848437500004</v>
      </c>
      <c r="K950" s="1">
        <v>0</v>
      </c>
      <c r="L950" s="1">
        <v>0</v>
      </c>
      <c r="M950" s="2">
        <v>51948.848437500004</v>
      </c>
      <c r="N950" s="2">
        <v>54390.444314062501</v>
      </c>
    </row>
    <row r="951" spans="1:14" x14ac:dyDescent="0.3">
      <c r="A951" s="1" t="s">
        <v>3322</v>
      </c>
      <c r="B951" s="1" t="s">
        <v>3323</v>
      </c>
      <c r="C951" s="1" t="s">
        <v>6002</v>
      </c>
      <c r="D951" s="1">
        <v>350</v>
      </c>
      <c r="E951" s="1">
        <v>159</v>
      </c>
      <c r="F951" s="1" t="s">
        <v>15</v>
      </c>
      <c r="G951" s="1">
        <v>52500</v>
      </c>
      <c r="H951" s="1">
        <v>82.03125</v>
      </c>
      <c r="I951" s="1">
        <v>58106.65625</v>
      </c>
      <c r="J951" s="1">
        <v>61011.989062500004</v>
      </c>
      <c r="K951" s="1">
        <v>0</v>
      </c>
      <c r="L951" s="1">
        <v>0</v>
      </c>
      <c r="M951" s="2">
        <v>61011.989062500004</v>
      </c>
      <c r="N951" s="2">
        <v>63879.552548437503</v>
      </c>
    </row>
    <row r="952" spans="1:14" x14ac:dyDescent="0.3">
      <c r="A952" s="1" t="s">
        <v>3324</v>
      </c>
      <c r="B952" s="1" t="s">
        <v>3325</v>
      </c>
      <c r="C952" s="1" t="s">
        <v>6039</v>
      </c>
      <c r="D952" s="1">
        <v>691</v>
      </c>
      <c r="E952" s="1">
        <v>247</v>
      </c>
      <c r="G952" s="1">
        <v>103650</v>
      </c>
      <c r="H952" s="1">
        <v>161.953125</v>
      </c>
      <c r="I952" s="1">
        <v>85360.015625</v>
      </c>
      <c r="J952" s="1">
        <v>89628.016406249997</v>
      </c>
      <c r="K952" s="1">
        <v>0.3</v>
      </c>
      <c r="L952" s="1">
        <v>25608.004687500001</v>
      </c>
      <c r="M952" s="2">
        <v>115236.02109374999</v>
      </c>
      <c r="N952" s="2">
        <v>120652.11408515624</v>
      </c>
    </row>
    <row r="953" spans="1:14" x14ac:dyDescent="0.3">
      <c r="A953" s="1" t="s">
        <v>3328</v>
      </c>
      <c r="B953" s="1" t="s">
        <v>3329</v>
      </c>
      <c r="C953" s="1" t="s">
        <v>6002</v>
      </c>
      <c r="D953" s="1">
        <v>160</v>
      </c>
      <c r="E953" s="1">
        <v>65</v>
      </c>
      <c r="F953" s="1" t="s">
        <v>15</v>
      </c>
      <c r="G953" s="1">
        <v>24000</v>
      </c>
      <c r="H953" s="1">
        <v>37.5</v>
      </c>
      <c r="I953" s="1">
        <v>42921.5</v>
      </c>
      <c r="J953" s="1">
        <v>45067.575000000004</v>
      </c>
      <c r="K953" s="1">
        <v>0</v>
      </c>
      <c r="L953" s="1">
        <v>0</v>
      </c>
      <c r="M953" s="2">
        <v>45067.575000000004</v>
      </c>
      <c r="N953" s="2">
        <v>47185.751025000005</v>
      </c>
    </row>
    <row r="954" spans="1:14" x14ac:dyDescent="0.3">
      <c r="A954" s="1" t="s">
        <v>3330</v>
      </c>
      <c r="B954" s="1" t="s">
        <v>3331</v>
      </c>
      <c r="C954" s="1" t="s">
        <v>6030</v>
      </c>
      <c r="D954" s="1">
        <v>110</v>
      </c>
      <c r="E954" s="1">
        <v>37</v>
      </c>
      <c r="G954" s="1">
        <v>16500</v>
      </c>
      <c r="H954" s="1">
        <v>25.78125</v>
      </c>
      <c r="I954" s="1">
        <v>38925.40625</v>
      </c>
      <c r="J954" s="1">
        <v>40871.676562500004</v>
      </c>
      <c r="K954" s="1">
        <v>0</v>
      </c>
      <c r="L954" s="1">
        <v>0</v>
      </c>
      <c r="M954" s="2">
        <v>40871.676562500004</v>
      </c>
      <c r="N954" s="2">
        <v>42792.645360937502</v>
      </c>
    </row>
    <row r="955" spans="1:14" x14ac:dyDescent="0.3">
      <c r="A955" s="1" t="s">
        <v>3332</v>
      </c>
      <c r="B955" s="1" t="s">
        <v>3333</v>
      </c>
      <c r="C955" s="1" t="s">
        <v>6046</v>
      </c>
      <c r="D955" s="1">
        <v>46</v>
      </c>
      <c r="E955" s="1">
        <v>50</v>
      </c>
      <c r="F955" s="1" t="s">
        <v>9</v>
      </c>
      <c r="G955" s="1">
        <v>6900</v>
      </c>
      <c r="H955" s="1">
        <v>10.78125</v>
      </c>
      <c r="I955" s="1">
        <v>33810.40625</v>
      </c>
      <c r="J955" s="1">
        <v>35500.926562500004</v>
      </c>
      <c r="K955" s="1">
        <v>0.32</v>
      </c>
      <c r="L955" s="1">
        <v>10819.33</v>
      </c>
      <c r="M955" s="2">
        <v>46320.256562500006</v>
      </c>
      <c r="N955" s="2">
        <v>48497.308620937503</v>
      </c>
    </row>
    <row r="956" spans="1:14" x14ac:dyDescent="0.3">
      <c r="A956" s="1" t="s">
        <v>3336</v>
      </c>
      <c r="B956" s="1" t="s">
        <v>3337</v>
      </c>
      <c r="C956" s="1" t="s">
        <v>6014</v>
      </c>
      <c r="D956" s="1">
        <v>193</v>
      </c>
      <c r="E956" s="1">
        <v>98</v>
      </c>
      <c r="F956" s="1" t="s">
        <v>15</v>
      </c>
      <c r="G956" s="1">
        <v>28950</v>
      </c>
      <c r="H956" s="1">
        <v>45.234375</v>
      </c>
      <c r="I956" s="1">
        <v>45558.921875</v>
      </c>
      <c r="J956" s="1">
        <v>47836.867968750004</v>
      </c>
      <c r="K956" s="1">
        <v>0</v>
      </c>
      <c r="L956" s="1">
        <v>0</v>
      </c>
      <c r="M956" s="2">
        <v>47836.867968750004</v>
      </c>
      <c r="N956" s="2">
        <v>50085.200763281253</v>
      </c>
    </row>
    <row r="957" spans="1:14" x14ac:dyDescent="0.3">
      <c r="A957" s="1" t="s">
        <v>3338</v>
      </c>
      <c r="B957" s="1" t="s">
        <v>3339</v>
      </c>
      <c r="C957" s="1" t="s">
        <v>6006</v>
      </c>
      <c r="D957" s="1">
        <v>42</v>
      </c>
      <c r="E957" s="1">
        <v>26</v>
      </c>
      <c r="F957" s="1" t="s">
        <v>15</v>
      </c>
      <c r="G957" s="1">
        <v>6300</v>
      </c>
      <c r="H957" s="1">
        <v>9.84375</v>
      </c>
      <c r="I957" s="1">
        <v>33490.71875</v>
      </c>
      <c r="J957" s="1">
        <v>35165.254687500004</v>
      </c>
      <c r="K957" s="1">
        <v>0</v>
      </c>
      <c r="L957" s="1">
        <v>0</v>
      </c>
      <c r="M957" s="2">
        <v>35165.254687500004</v>
      </c>
      <c r="N957" s="2">
        <v>36818.021657812504</v>
      </c>
    </row>
    <row r="958" spans="1:14" x14ac:dyDescent="0.3">
      <c r="A958" s="1" t="s">
        <v>3340</v>
      </c>
      <c r="B958" s="1" t="s">
        <v>3341</v>
      </c>
      <c r="C958" s="1" t="s">
        <v>6008</v>
      </c>
      <c r="D958" s="1">
        <v>4143</v>
      </c>
      <c r="E958" s="1">
        <v>1246</v>
      </c>
      <c r="F958" s="1" t="s">
        <v>9</v>
      </c>
      <c r="G958" s="1">
        <v>621450</v>
      </c>
      <c r="H958" s="1">
        <v>971.015625</v>
      </c>
      <c r="I958" s="1">
        <v>361250.328125</v>
      </c>
      <c r="J958" s="1">
        <v>379312.84453125001</v>
      </c>
      <c r="K958" s="1">
        <v>0</v>
      </c>
      <c r="L958" s="1">
        <v>0</v>
      </c>
      <c r="M958" s="2">
        <v>379312.84453125001</v>
      </c>
      <c r="N958" s="2">
        <v>397140.54822421871</v>
      </c>
    </row>
    <row r="959" spans="1:14" x14ac:dyDescent="0.3">
      <c r="A959" s="1" t="s">
        <v>3342</v>
      </c>
      <c r="B959" s="1" t="s">
        <v>3343</v>
      </c>
      <c r="C959" s="1" t="s">
        <v>6023</v>
      </c>
      <c r="D959" s="1">
        <v>75</v>
      </c>
      <c r="E959" s="1">
        <v>32</v>
      </c>
      <c r="G959" s="1">
        <v>11250</v>
      </c>
      <c r="H959" s="1">
        <v>17.578125</v>
      </c>
      <c r="I959" s="1">
        <v>36128.140625</v>
      </c>
      <c r="J959" s="1">
        <v>37934.547656250004</v>
      </c>
      <c r="K959" s="1">
        <v>0</v>
      </c>
      <c r="L959" s="1">
        <v>0</v>
      </c>
      <c r="M959" s="2">
        <v>37934.547656250004</v>
      </c>
      <c r="N959" s="2">
        <v>39717.471396093752</v>
      </c>
    </row>
    <row r="960" spans="1:14" x14ac:dyDescent="0.3">
      <c r="A960" s="1" t="s">
        <v>3345</v>
      </c>
      <c r="B960" s="1" t="s">
        <v>3346</v>
      </c>
      <c r="C960" s="1" t="s">
        <v>6002</v>
      </c>
      <c r="D960" s="1">
        <v>85</v>
      </c>
      <c r="E960" s="1">
        <v>15</v>
      </c>
      <c r="F960" s="1" t="s">
        <v>15</v>
      </c>
      <c r="G960" s="1">
        <v>12750</v>
      </c>
      <c r="H960" s="1">
        <v>19.921875</v>
      </c>
      <c r="I960" s="1">
        <v>36927.359375</v>
      </c>
      <c r="J960" s="1">
        <v>38773.727343750004</v>
      </c>
      <c r="K960" s="1">
        <v>0</v>
      </c>
      <c r="L960" s="1">
        <v>0</v>
      </c>
      <c r="M960" s="2">
        <v>38773.727343750004</v>
      </c>
      <c r="N960" s="2">
        <v>40596.092528906251</v>
      </c>
    </row>
    <row r="961" spans="1:14" x14ac:dyDescent="0.3">
      <c r="A961" s="1" t="s">
        <v>3349</v>
      </c>
      <c r="B961" s="1" t="s">
        <v>3350</v>
      </c>
      <c r="C961" s="1" t="s">
        <v>6021</v>
      </c>
      <c r="D961" s="1">
        <v>359</v>
      </c>
      <c r="E961" s="1">
        <v>255</v>
      </c>
      <c r="F961" s="1" t="s">
        <v>9</v>
      </c>
      <c r="G961" s="1">
        <v>53850</v>
      </c>
      <c r="H961" s="1">
        <v>84.140625</v>
      </c>
      <c r="I961" s="1">
        <v>58825.953125</v>
      </c>
      <c r="J961" s="1">
        <v>61767.250781250004</v>
      </c>
      <c r="K961" s="1">
        <v>0</v>
      </c>
      <c r="L961" s="1">
        <v>0</v>
      </c>
      <c r="M961" s="2">
        <v>61767.250781250004</v>
      </c>
      <c r="N961" s="2">
        <v>64670.311567968747</v>
      </c>
    </row>
    <row r="962" spans="1:14" x14ac:dyDescent="0.3">
      <c r="A962" s="1" t="s">
        <v>3354</v>
      </c>
      <c r="B962" s="1" t="s">
        <v>3355</v>
      </c>
      <c r="C962" s="1" t="s">
        <v>6040</v>
      </c>
      <c r="D962" s="1">
        <v>65</v>
      </c>
      <c r="E962" s="1">
        <v>31</v>
      </c>
      <c r="G962" s="1">
        <v>9750</v>
      </c>
      <c r="H962" s="1">
        <v>15.234375</v>
      </c>
      <c r="I962" s="1">
        <v>35328.921875</v>
      </c>
      <c r="J962" s="1">
        <v>37095.367968750004</v>
      </c>
      <c r="K962" s="1">
        <v>0</v>
      </c>
      <c r="L962" s="1">
        <v>0</v>
      </c>
      <c r="M962" s="2">
        <v>37095.367968750004</v>
      </c>
      <c r="N962" s="2">
        <v>38838.850263281252</v>
      </c>
    </row>
    <row r="963" spans="1:14" x14ac:dyDescent="0.3">
      <c r="A963" s="1" t="s">
        <v>3356</v>
      </c>
      <c r="B963" s="1" t="s">
        <v>3357</v>
      </c>
      <c r="C963" s="1" t="s">
        <v>6002</v>
      </c>
      <c r="D963" s="1">
        <v>240</v>
      </c>
      <c r="E963" s="1">
        <v>120</v>
      </c>
      <c r="F963" s="1" t="s">
        <v>15</v>
      </c>
      <c r="G963" s="1">
        <v>36000</v>
      </c>
      <c r="H963" s="1">
        <v>56.25</v>
      </c>
      <c r="I963" s="1">
        <v>49315.25</v>
      </c>
      <c r="J963" s="1">
        <v>51781.012500000004</v>
      </c>
      <c r="K963" s="1">
        <v>0</v>
      </c>
      <c r="L963" s="1">
        <v>0</v>
      </c>
      <c r="M963" s="2">
        <v>51781.012500000004</v>
      </c>
      <c r="N963" s="2">
        <v>54214.720087499998</v>
      </c>
    </row>
    <row r="964" spans="1:14" x14ac:dyDescent="0.3">
      <c r="A964" s="1" t="s">
        <v>3359</v>
      </c>
      <c r="B964" s="1" t="s">
        <v>3360</v>
      </c>
      <c r="C964" s="1" t="s">
        <v>6011</v>
      </c>
      <c r="D964" s="1">
        <v>6837</v>
      </c>
      <c r="E964" s="1">
        <v>1643</v>
      </c>
      <c r="F964" s="1" t="s">
        <v>15</v>
      </c>
      <c r="G964" s="1">
        <v>1025550</v>
      </c>
      <c r="H964" s="1">
        <v>1602.421875</v>
      </c>
      <c r="I964" s="1">
        <v>576559.859375</v>
      </c>
      <c r="J964" s="1">
        <v>605387.85234375007</v>
      </c>
      <c r="K964" s="1">
        <v>0.32</v>
      </c>
      <c r="L964" s="1">
        <v>184499.155</v>
      </c>
      <c r="M964" s="2">
        <v>789887.0073437501</v>
      </c>
      <c r="N964" s="2">
        <v>827011.69668890629</v>
      </c>
    </row>
    <row r="965" spans="1:14" x14ac:dyDescent="0.3">
      <c r="A965" s="1" t="s">
        <v>3364</v>
      </c>
      <c r="B965" s="1" t="s">
        <v>3365</v>
      </c>
      <c r="C965" s="1" t="s">
        <v>6005</v>
      </c>
      <c r="D965" s="1">
        <v>972</v>
      </c>
      <c r="E965" s="1">
        <v>386</v>
      </c>
      <c r="G965" s="1">
        <v>145800</v>
      </c>
      <c r="H965" s="1">
        <v>227.8125</v>
      </c>
      <c r="I965" s="1">
        <v>107818.0625</v>
      </c>
      <c r="J965" s="1">
        <v>113208.96562500001</v>
      </c>
      <c r="K965" s="1">
        <v>0</v>
      </c>
      <c r="L965" s="1">
        <v>0</v>
      </c>
      <c r="M965" s="2">
        <v>113208.96562500001</v>
      </c>
      <c r="N965" s="2">
        <v>118529.78700937501</v>
      </c>
    </row>
    <row r="966" spans="1:14" x14ac:dyDescent="0.3">
      <c r="A966" s="1" t="s">
        <v>3367</v>
      </c>
      <c r="B966" s="1" t="s">
        <v>3368</v>
      </c>
      <c r="C966" s="1" t="s">
        <v>6040</v>
      </c>
      <c r="D966" s="1">
        <v>195</v>
      </c>
      <c r="E966" s="1">
        <v>59</v>
      </c>
      <c r="F966" s="1" t="s">
        <v>9</v>
      </c>
      <c r="G966" s="1">
        <v>29250</v>
      </c>
      <c r="H966" s="1">
        <v>45.703125</v>
      </c>
      <c r="I966" s="1">
        <v>45718.765625</v>
      </c>
      <c r="J966" s="1">
        <v>48004.703906250004</v>
      </c>
      <c r="K966" s="1">
        <v>0</v>
      </c>
      <c r="L966" s="1">
        <v>0</v>
      </c>
      <c r="M966" s="2">
        <v>48004.703906250004</v>
      </c>
      <c r="N966" s="2">
        <v>50260.924989843748</v>
      </c>
    </row>
    <row r="967" spans="1:14" x14ac:dyDescent="0.3">
      <c r="A967" s="1" t="s">
        <v>3371</v>
      </c>
      <c r="B967" s="1" t="s">
        <v>3372</v>
      </c>
      <c r="C967" s="1" t="s">
        <v>6011</v>
      </c>
      <c r="D967" s="1">
        <v>93</v>
      </c>
      <c r="E967" s="1">
        <v>34</v>
      </c>
      <c r="G967" s="1">
        <v>13950</v>
      </c>
      <c r="H967" s="1">
        <v>21.796875</v>
      </c>
      <c r="I967" s="1">
        <v>37566.734375</v>
      </c>
      <c r="J967" s="1">
        <v>39445.071093750004</v>
      </c>
      <c r="K967" s="1">
        <v>0.32</v>
      </c>
      <c r="L967" s="1">
        <v>12021.355</v>
      </c>
      <c r="M967" s="2">
        <v>51466.426093750008</v>
      </c>
      <c r="N967" s="2">
        <v>53885.348120156254</v>
      </c>
    </row>
    <row r="968" spans="1:14" x14ac:dyDescent="0.3">
      <c r="A968" s="1" t="s">
        <v>3373</v>
      </c>
      <c r="B968" s="1" t="s">
        <v>3374</v>
      </c>
      <c r="C968" s="1" t="s">
        <v>6026</v>
      </c>
      <c r="D968" s="1">
        <v>100</v>
      </c>
      <c r="E968" s="1">
        <v>37</v>
      </c>
      <c r="F968" s="1" t="s">
        <v>9</v>
      </c>
      <c r="G968" s="1">
        <v>15000</v>
      </c>
      <c r="H968" s="1">
        <v>23.4375</v>
      </c>
      <c r="I968" s="1">
        <v>38126.1875</v>
      </c>
      <c r="J968" s="1">
        <v>40032.496875000004</v>
      </c>
      <c r="K968" s="1">
        <v>0.32</v>
      </c>
      <c r="L968" s="1">
        <v>12200.380000000001</v>
      </c>
      <c r="M968" s="2">
        <v>52232.876875000002</v>
      </c>
      <c r="N968" s="2">
        <v>54687.822088125002</v>
      </c>
    </row>
    <row r="969" spans="1:14" x14ac:dyDescent="0.3">
      <c r="A969" s="1" t="s">
        <v>3375</v>
      </c>
      <c r="B969" s="1" t="s">
        <v>3376</v>
      </c>
      <c r="C969" s="1" t="s">
        <v>6019</v>
      </c>
      <c r="D969" s="1">
        <v>54</v>
      </c>
      <c r="E969" s="1">
        <v>30</v>
      </c>
      <c r="F969" s="1" t="s">
        <v>15</v>
      </c>
      <c r="G969" s="1">
        <v>8100</v>
      </c>
      <c r="H969" s="1">
        <v>12.65625</v>
      </c>
      <c r="I969" s="1">
        <v>34449.78125</v>
      </c>
      <c r="J969" s="1">
        <v>36172.270312500004</v>
      </c>
      <c r="K969" s="1">
        <v>0.3</v>
      </c>
      <c r="L969" s="1">
        <v>10334.934374999999</v>
      </c>
      <c r="M969" s="2">
        <v>46507.204687500001</v>
      </c>
      <c r="N969" s="2">
        <v>48693.043307812499</v>
      </c>
    </row>
    <row r="970" spans="1:14" x14ac:dyDescent="0.3">
      <c r="A970" s="1" t="s">
        <v>3377</v>
      </c>
      <c r="B970" s="1" t="s">
        <v>3378</v>
      </c>
      <c r="C970" s="1" t="s">
        <v>6039</v>
      </c>
      <c r="D970" s="1">
        <v>232</v>
      </c>
      <c r="E970" s="1">
        <v>92</v>
      </c>
      <c r="F970" s="1" t="s">
        <v>15</v>
      </c>
      <c r="G970" s="1">
        <v>34800</v>
      </c>
      <c r="H970" s="1">
        <v>54.375</v>
      </c>
      <c r="I970" s="1">
        <v>48675.875</v>
      </c>
      <c r="J970" s="1">
        <v>51109.668750000004</v>
      </c>
      <c r="K970" s="1">
        <v>0.3</v>
      </c>
      <c r="L970" s="1">
        <v>14602.762499999999</v>
      </c>
      <c r="M970" s="2">
        <v>65712.431250000009</v>
      </c>
      <c r="N970" s="2">
        <v>68800.91551875</v>
      </c>
    </row>
    <row r="971" spans="1:14" x14ac:dyDescent="0.3">
      <c r="A971" s="1" t="s">
        <v>3379</v>
      </c>
      <c r="B971" s="1" t="s">
        <v>3380</v>
      </c>
      <c r="C971" s="1" t="s">
        <v>6036</v>
      </c>
      <c r="D971" s="1">
        <v>382</v>
      </c>
      <c r="E971" s="1">
        <v>156</v>
      </c>
      <c r="F971" s="1" t="s">
        <v>15</v>
      </c>
      <c r="G971" s="1">
        <v>57300</v>
      </c>
      <c r="H971" s="1">
        <v>89.53125</v>
      </c>
      <c r="I971" s="1">
        <v>60664.15625</v>
      </c>
      <c r="J971" s="1">
        <v>63697.364062500004</v>
      </c>
      <c r="K971" s="1">
        <v>0</v>
      </c>
      <c r="L971" s="1">
        <v>0</v>
      </c>
      <c r="M971" s="2">
        <v>63697.364062500004</v>
      </c>
      <c r="N971" s="2">
        <v>66691.140173437496</v>
      </c>
    </row>
    <row r="972" spans="1:14" x14ac:dyDescent="0.3">
      <c r="A972" s="1" t="s">
        <v>3383</v>
      </c>
      <c r="B972" s="1" t="s">
        <v>3384</v>
      </c>
      <c r="C972" s="1" t="s">
        <v>6040</v>
      </c>
      <c r="D972" s="1">
        <v>40</v>
      </c>
      <c r="E972" s="1">
        <v>15</v>
      </c>
      <c r="F972" s="1" t="s">
        <v>15</v>
      </c>
      <c r="G972" s="1">
        <v>6000</v>
      </c>
      <c r="H972" s="1">
        <v>9.375</v>
      </c>
      <c r="I972" s="1">
        <v>33330.875</v>
      </c>
      <c r="J972" s="1">
        <v>34997.418750000004</v>
      </c>
      <c r="K972" s="1">
        <v>0</v>
      </c>
      <c r="L972" s="1">
        <v>0</v>
      </c>
      <c r="M972" s="2">
        <v>34997.418750000004</v>
      </c>
      <c r="N972" s="2">
        <v>36642.297431250001</v>
      </c>
    </row>
    <row r="973" spans="1:14" x14ac:dyDescent="0.3">
      <c r="A973" s="1" t="s">
        <v>3388</v>
      </c>
      <c r="B973" s="1" t="s">
        <v>3389</v>
      </c>
      <c r="C973" s="1" t="s">
        <v>6030</v>
      </c>
      <c r="D973" s="1">
        <v>146</v>
      </c>
      <c r="E973" s="1">
        <v>54</v>
      </c>
      <c r="F973" s="1" t="s">
        <v>15</v>
      </c>
      <c r="G973" s="1">
        <v>21900</v>
      </c>
      <c r="H973" s="1">
        <v>34.21875</v>
      </c>
      <c r="I973" s="1">
        <v>41802.59375</v>
      </c>
      <c r="J973" s="1">
        <v>43892.723437500004</v>
      </c>
      <c r="K973" s="1">
        <v>0</v>
      </c>
      <c r="L973" s="1">
        <v>0</v>
      </c>
      <c r="M973" s="2">
        <v>43892.723437500004</v>
      </c>
      <c r="N973" s="2">
        <v>45955.6814390625</v>
      </c>
    </row>
    <row r="974" spans="1:14" x14ac:dyDescent="0.3">
      <c r="A974" s="1" t="s">
        <v>3392</v>
      </c>
      <c r="B974" s="1" t="s">
        <v>3393</v>
      </c>
      <c r="C974" s="1" t="s">
        <v>6030</v>
      </c>
      <c r="D974" s="1">
        <v>3800</v>
      </c>
      <c r="E974" s="1">
        <v>1151</v>
      </c>
      <c r="F974" s="1" t="s">
        <v>9</v>
      </c>
      <c r="G974" s="1">
        <v>570000</v>
      </c>
      <c r="H974" s="1">
        <v>890.625</v>
      </c>
      <c r="I974" s="1">
        <v>333837.125</v>
      </c>
      <c r="J974" s="1">
        <v>350528.98125000001</v>
      </c>
      <c r="K974" s="1">
        <v>0</v>
      </c>
      <c r="L974" s="1">
        <v>0</v>
      </c>
      <c r="M974" s="2">
        <v>350528.98125000001</v>
      </c>
      <c r="N974" s="2">
        <v>367003.84336875001</v>
      </c>
    </row>
    <row r="975" spans="1:14" x14ac:dyDescent="0.3">
      <c r="A975" s="1" t="s">
        <v>3394</v>
      </c>
      <c r="B975" s="1" t="s">
        <v>3395</v>
      </c>
      <c r="C975" s="1" t="s">
        <v>6024</v>
      </c>
      <c r="D975" s="1">
        <v>280</v>
      </c>
      <c r="E975" s="1">
        <v>136</v>
      </c>
      <c r="F975" s="1" t="s">
        <v>15</v>
      </c>
      <c r="G975" s="1">
        <v>42000</v>
      </c>
      <c r="H975" s="1">
        <v>65.625</v>
      </c>
      <c r="I975" s="1">
        <v>52512.125</v>
      </c>
      <c r="J975" s="1">
        <v>55137.731250000004</v>
      </c>
      <c r="K975" s="1">
        <v>0</v>
      </c>
      <c r="L975" s="1">
        <v>0</v>
      </c>
      <c r="M975" s="2">
        <v>55137.731250000004</v>
      </c>
      <c r="N975" s="2">
        <v>57729.204618750002</v>
      </c>
    </row>
    <row r="976" spans="1:14" x14ac:dyDescent="0.3">
      <c r="A976" s="1" t="s">
        <v>3396</v>
      </c>
      <c r="B976" s="1" t="s">
        <v>3397</v>
      </c>
      <c r="C976" s="1" t="s">
        <v>6030</v>
      </c>
      <c r="D976" s="1">
        <v>158</v>
      </c>
      <c r="E976" s="1">
        <v>88</v>
      </c>
      <c r="F976" s="1" t="s">
        <v>15</v>
      </c>
      <c r="G976" s="1">
        <v>23700</v>
      </c>
      <c r="H976" s="1">
        <v>37.03125</v>
      </c>
      <c r="I976" s="1">
        <v>42761.65625</v>
      </c>
      <c r="J976" s="1">
        <v>44899.739062500004</v>
      </c>
      <c r="K976" s="1">
        <v>0</v>
      </c>
      <c r="L976" s="1">
        <v>0</v>
      </c>
      <c r="M976" s="2">
        <v>44899.739062500004</v>
      </c>
      <c r="N976" s="2">
        <v>47010.026798437502</v>
      </c>
    </row>
    <row r="977" spans="1:14" x14ac:dyDescent="0.3">
      <c r="A977" s="1" t="s">
        <v>3399</v>
      </c>
      <c r="B977" s="1" t="s">
        <v>3400</v>
      </c>
      <c r="C977" s="1" t="s">
        <v>6042</v>
      </c>
      <c r="D977" s="1">
        <v>305</v>
      </c>
      <c r="E977" s="1">
        <v>109</v>
      </c>
      <c r="G977" s="1">
        <v>45750</v>
      </c>
      <c r="H977" s="1">
        <v>71.484375</v>
      </c>
      <c r="I977" s="1">
        <v>54510.171875</v>
      </c>
      <c r="J977" s="1">
        <v>57235.680468750004</v>
      </c>
      <c r="K977" s="1">
        <v>0</v>
      </c>
      <c r="L977" s="1">
        <v>0</v>
      </c>
      <c r="M977" s="2">
        <v>57235.680468750004</v>
      </c>
      <c r="N977" s="2">
        <v>59925.757450781253</v>
      </c>
    </row>
    <row r="978" spans="1:14" x14ac:dyDescent="0.3">
      <c r="A978" s="1" t="s">
        <v>3401</v>
      </c>
      <c r="B978" s="1" t="s">
        <v>3402</v>
      </c>
      <c r="C978" s="1" t="s">
        <v>6039</v>
      </c>
      <c r="D978" s="1">
        <v>400</v>
      </c>
      <c r="E978" s="1">
        <v>202</v>
      </c>
      <c r="F978" s="1" t="s">
        <v>15</v>
      </c>
      <c r="G978" s="1">
        <v>60000</v>
      </c>
      <c r="H978" s="1">
        <v>93.75</v>
      </c>
      <c r="I978" s="1">
        <v>62102.75</v>
      </c>
      <c r="J978" s="1">
        <v>65207.887500000004</v>
      </c>
      <c r="K978" s="1">
        <v>0.3</v>
      </c>
      <c r="L978" s="1">
        <v>18630.825000000001</v>
      </c>
      <c r="M978" s="2">
        <v>83838.712500000009</v>
      </c>
      <c r="N978" s="2">
        <v>87779.131987500004</v>
      </c>
    </row>
    <row r="979" spans="1:14" x14ac:dyDescent="0.3">
      <c r="A979" s="1" t="s">
        <v>3405</v>
      </c>
      <c r="B979" s="1" t="s">
        <v>3406</v>
      </c>
      <c r="C979" s="1" t="s">
        <v>6039</v>
      </c>
      <c r="D979" s="1">
        <v>7524</v>
      </c>
      <c r="E979" s="1">
        <v>2284</v>
      </c>
      <c r="F979" s="1" t="s">
        <v>15</v>
      </c>
      <c r="G979" s="1">
        <v>1128600</v>
      </c>
      <c r="H979" s="1">
        <v>1763.4375</v>
      </c>
      <c r="I979" s="1">
        <v>631466.1875</v>
      </c>
      <c r="J979" s="1">
        <v>663039.49687500007</v>
      </c>
      <c r="K979" s="1">
        <v>0.3</v>
      </c>
      <c r="L979" s="1">
        <v>189439.85624999998</v>
      </c>
      <c r="M979" s="2">
        <v>852479.35312500002</v>
      </c>
      <c r="N979" s="2">
        <v>892545.88272187498</v>
      </c>
    </row>
    <row r="980" spans="1:14" x14ac:dyDescent="0.3">
      <c r="A980" s="1" t="s">
        <v>3410</v>
      </c>
      <c r="B980" s="1" t="s">
        <v>3411</v>
      </c>
      <c r="C980" s="1" t="s">
        <v>6007</v>
      </c>
      <c r="D980" s="1">
        <v>56</v>
      </c>
      <c r="E980" s="1">
        <v>28</v>
      </c>
      <c r="F980" s="1" t="s">
        <v>9</v>
      </c>
      <c r="G980" s="1">
        <v>8400</v>
      </c>
      <c r="H980" s="1">
        <v>13.125</v>
      </c>
      <c r="I980" s="1">
        <v>34609.625</v>
      </c>
      <c r="J980" s="1">
        <v>36340.106250000004</v>
      </c>
      <c r="K980" s="1">
        <v>0</v>
      </c>
      <c r="L980" s="1">
        <v>0</v>
      </c>
      <c r="M980" s="2">
        <v>36340.106250000004</v>
      </c>
      <c r="N980" s="2">
        <v>38048.091243750001</v>
      </c>
    </row>
    <row r="981" spans="1:14" x14ac:dyDescent="0.3">
      <c r="A981" s="1" t="s">
        <v>3415</v>
      </c>
      <c r="B981" s="1" t="s">
        <v>3416</v>
      </c>
      <c r="C981" s="1" t="s">
        <v>6011</v>
      </c>
      <c r="D981" s="1">
        <v>140</v>
      </c>
      <c r="E981" s="1">
        <v>75</v>
      </c>
      <c r="F981" s="1" t="s">
        <v>15</v>
      </c>
      <c r="G981" s="1">
        <v>21000</v>
      </c>
      <c r="H981" s="1">
        <v>32.8125</v>
      </c>
      <c r="I981" s="1">
        <v>41323.0625</v>
      </c>
      <c r="J981" s="1">
        <v>43389.215625000004</v>
      </c>
      <c r="K981" s="1">
        <v>0.32</v>
      </c>
      <c r="L981" s="1">
        <v>13223.380000000001</v>
      </c>
      <c r="M981" s="2">
        <v>56612.595625000002</v>
      </c>
      <c r="N981" s="2">
        <v>59273.387619374997</v>
      </c>
    </row>
    <row r="982" spans="1:14" x14ac:dyDescent="0.3">
      <c r="A982" s="1" t="s">
        <v>3419</v>
      </c>
      <c r="B982" s="1" t="s">
        <v>3420</v>
      </c>
      <c r="C982" s="1" t="s">
        <v>6005</v>
      </c>
      <c r="D982" s="1">
        <v>70</v>
      </c>
      <c r="E982" s="1">
        <v>22</v>
      </c>
      <c r="F982" s="1" t="s">
        <v>15</v>
      </c>
      <c r="G982" s="1">
        <v>10500</v>
      </c>
      <c r="H982" s="1">
        <v>16.40625</v>
      </c>
      <c r="I982" s="1">
        <v>35728.53125</v>
      </c>
      <c r="J982" s="1">
        <v>37514.957812500004</v>
      </c>
      <c r="K982" s="1">
        <v>0</v>
      </c>
      <c r="L982" s="1">
        <v>0</v>
      </c>
      <c r="M982" s="2">
        <v>37514.957812500004</v>
      </c>
      <c r="N982" s="2">
        <v>39278.160829687506</v>
      </c>
    </row>
    <row r="983" spans="1:14" x14ac:dyDescent="0.3">
      <c r="A983" s="1" t="s">
        <v>3421</v>
      </c>
      <c r="B983" s="1" t="s">
        <v>3422</v>
      </c>
      <c r="C983" s="1" t="s">
        <v>6033</v>
      </c>
      <c r="D983" s="1">
        <v>25</v>
      </c>
      <c r="E983" s="1">
        <v>19</v>
      </c>
      <c r="F983" s="1" t="s">
        <v>15</v>
      </c>
      <c r="G983" s="1">
        <v>3750</v>
      </c>
      <c r="H983" s="1">
        <v>5.859375</v>
      </c>
      <c r="I983" s="1">
        <v>32132.046875</v>
      </c>
      <c r="J983" s="1">
        <v>33738.649218750004</v>
      </c>
      <c r="K983" s="1">
        <v>0.3</v>
      </c>
      <c r="L983" s="1">
        <v>9639.6140624999989</v>
      </c>
      <c r="M983" s="2">
        <v>43378.263281250001</v>
      </c>
      <c r="N983" s="2">
        <v>45417.041655468747</v>
      </c>
    </row>
    <row r="984" spans="1:14" x14ac:dyDescent="0.3">
      <c r="A984" s="1" t="s">
        <v>3423</v>
      </c>
      <c r="B984" s="1" t="s">
        <v>3424</v>
      </c>
      <c r="C984" s="1" t="s">
        <v>6045</v>
      </c>
      <c r="D984" s="1">
        <v>88</v>
      </c>
      <c r="E984" s="1">
        <v>63</v>
      </c>
      <c r="F984" s="1" t="s">
        <v>15</v>
      </c>
      <c r="G984" s="1">
        <v>13200</v>
      </c>
      <c r="H984" s="1">
        <v>20.625</v>
      </c>
      <c r="I984" s="1">
        <v>37167.125</v>
      </c>
      <c r="J984" s="1">
        <v>39025.481250000004</v>
      </c>
      <c r="K984" s="1">
        <v>0</v>
      </c>
      <c r="L984" s="1">
        <v>0</v>
      </c>
      <c r="M984" s="2">
        <v>39025.481250000004</v>
      </c>
      <c r="N984" s="2">
        <v>40859.678868750001</v>
      </c>
    </row>
    <row r="985" spans="1:14" x14ac:dyDescent="0.3">
      <c r="A985" s="1" t="s">
        <v>3430</v>
      </c>
      <c r="B985" s="1" t="s">
        <v>3431</v>
      </c>
      <c r="C985" s="1" t="s">
        <v>6034</v>
      </c>
      <c r="D985" s="1">
        <v>500</v>
      </c>
      <c r="E985" s="1">
        <v>129</v>
      </c>
      <c r="F985" s="1" t="s">
        <v>15</v>
      </c>
      <c r="G985" s="1">
        <v>75000</v>
      </c>
      <c r="H985" s="1">
        <v>117.1875</v>
      </c>
      <c r="I985" s="1">
        <v>70094.9375</v>
      </c>
      <c r="J985" s="1">
        <v>73599.684374999997</v>
      </c>
      <c r="K985" s="1">
        <v>0.32</v>
      </c>
      <c r="L985" s="1">
        <v>22430.38</v>
      </c>
      <c r="M985" s="2">
        <v>96030.064375000002</v>
      </c>
      <c r="N985" s="2">
        <v>100543.47740062499</v>
      </c>
    </row>
    <row r="986" spans="1:14" x14ac:dyDescent="0.3">
      <c r="A986" s="1" t="s">
        <v>3437</v>
      </c>
      <c r="B986" s="1" t="s">
        <v>3438</v>
      </c>
      <c r="C986" s="1" t="s">
        <v>6025</v>
      </c>
      <c r="D986" s="1">
        <v>150</v>
      </c>
      <c r="E986" s="1">
        <v>47</v>
      </c>
      <c r="F986" s="1" t="s">
        <v>15</v>
      </c>
      <c r="G986" s="1">
        <v>22500</v>
      </c>
      <c r="H986" s="1">
        <v>35.15625</v>
      </c>
      <c r="I986" s="1">
        <v>42122.28125</v>
      </c>
      <c r="J986" s="1">
        <v>44228.395312500004</v>
      </c>
      <c r="K986" s="1">
        <v>0.32</v>
      </c>
      <c r="L986" s="1">
        <v>13479.130000000001</v>
      </c>
      <c r="M986" s="2">
        <v>57707.525312500002</v>
      </c>
      <c r="N986" s="2">
        <v>60419.779002187497</v>
      </c>
    </row>
    <row r="987" spans="1:14" x14ac:dyDescent="0.3">
      <c r="A987" s="1" t="s">
        <v>3441</v>
      </c>
      <c r="B987" s="1" t="s">
        <v>3442</v>
      </c>
      <c r="C987" s="1" t="s">
        <v>6028</v>
      </c>
      <c r="D987" s="1">
        <v>3371</v>
      </c>
      <c r="E987" s="1">
        <v>1214</v>
      </c>
      <c r="F987" s="1" t="s">
        <v>15</v>
      </c>
      <c r="G987" s="1">
        <v>505650</v>
      </c>
      <c r="H987" s="1">
        <v>790.078125</v>
      </c>
      <c r="I987" s="1">
        <v>299550.640625</v>
      </c>
      <c r="J987" s="1">
        <v>314528.17265625001</v>
      </c>
      <c r="K987" s="1">
        <v>0.3</v>
      </c>
      <c r="L987" s="1">
        <v>89865.192187499997</v>
      </c>
      <c r="M987" s="2">
        <v>404393.36484375002</v>
      </c>
      <c r="N987" s="2">
        <v>423399.85299140622</v>
      </c>
    </row>
    <row r="988" spans="1:14" x14ac:dyDescent="0.3">
      <c r="A988" s="1" t="s">
        <v>3447</v>
      </c>
      <c r="B988" s="1" t="s">
        <v>3448</v>
      </c>
      <c r="C988" s="1" t="s">
        <v>6012</v>
      </c>
      <c r="D988" s="1">
        <v>239</v>
      </c>
      <c r="E988" s="1">
        <v>27</v>
      </c>
      <c r="G988" s="1">
        <v>35850</v>
      </c>
      <c r="H988" s="1">
        <v>56.015625</v>
      </c>
      <c r="I988" s="1">
        <v>49235.328125</v>
      </c>
      <c r="J988" s="1">
        <v>51697.094531250004</v>
      </c>
      <c r="K988" s="1">
        <v>0</v>
      </c>
      <c r="L988" s="1">
        <v>0</v>
      </c>
      <c r="M988" s="2">
        <v>51697.094531250004</v>
      </c>
      <c r="N988" s="2">
        <v>54126.85797421875</v>
      </c>
    </row>
    <row r="989" spans="1:14" x14ac:dyDescent="0.3">
      <c r="A989" s="1" t="s">
        <v>3449</v>
      </c>
      <c r="B989" s="1" t="s">
        <v>3450</v>
      </c>
      <c r="C989" s="1" t="s">
        <v>6046</v>
      </c>
      <c r="D989" s="1">
        <v>353</v>
      </c>
      <c r="E989" s="1">
        <v>236</v>
      </c>
      <c r="F989" s="1" t="s">
        <v>9</v>
      </c>
      <c r="G989" s="1">
        <v>52950</v>
      </c>
      <c r="H989" s="1">
        <v>82.734375</v>
      </c>
      <c r="I989" s="1">
        <v>58346.421875</v>
      </c>
      <c r="J989" s="1">
        <v>61263.742968750004</v>
      </c>
      <c r="K989" s="1">
        <v>0.32</v>
      </c>
      <c r="L989" s="1">
        <v>18670.855</v>
      </c>
      <c r="M989" s="2">
        <v>79934.597968750008</v>
      </c>
      <c r="N989" s="2">
        <v>83691.524073281253</v>
      </c>
    </row>
    <row r="990" spans="1:14" x14ac:dyDescent="0.3">
      <c r="A990" s="1" t="s">
        <v>3451</v>
      </c>
      <c r="B990" s="1" t="s">
        <v>3452</v>
      </c>
      <c r="C990" s="1" t="s">
        <v>6039</v>
      </c>
      <c r="D990" s="1">
        <v>130</v>
      </c>
      <c r="E990" s="1">
        <v>70</v>
      </c>
      <c r="F990" s="1" t="s">
        <v>15</v>
      </c>
      <c r="G990" s="1">
        <v>19500</v>
      </c>
      <c r="H990" s="1">
        <v>30.46875</v>
      </c>
      <c r="I990" s="1">
        <v>40523.84375</v>
      </c>
      <c r="J990" s="1">
        <v>42550.035937500004</v>
      </c>
      <c r="K990" s="1">
        <v>0.3</v>
      </c>
      <c r="L990" s="1">
        <v>12157.153124999999</v>
      </c>
      <c r="M990" s="2">
        <v>54707.189062500001</v>
      </c>
      <c r="N990" s="2">
        <v>57278.426948437496</v>
      </c>
    </row>
    <row r="991" spans="1:14" x14ac:dyDescent="0.3">
      <c r="A991" s="1" t="s">
        <v>3454</v>
      </c>
      <c r="B991" s="1" t="s">
        <v>3455</v>
      </c>
      <c r="C991" s="1" t="s">
        <v>6041</v>
      </c>
      <c r="D991" s="1">
        <v>50</v>
      </c>
      <c r="E991" s="1">
        <v>17</v>
      </c>
      <c r="F991" s="1" t="s">
        <v>15</v>
      </c>
      <c r="G991" s="1">
        <v>7500</v>
      </c>
      <c r="H991" s="1">
        <v>11.71875</v>
      </c>
      <c r="I991" s="1">
        <v>34130.09375</v>
      </c>
      <c r="J991" s="1">
        <v>35836.598437500004</v>
      </c>
      <c r="K991" s="1">
        <v>0</v>
      </c>
      <c r="L991" s="1">
        <v>0</v>
      </c>
      <c r="M991" s="2">
        <v>35836.598437500004</v>
      </c>
      <c r="N991" s="2">
        <v>37520.9185640625</v>
      </c>
    </row>
    <row r="992" spans="1:14" x14ac:dyDescent="0.3">
      <c r="A992" s="1" t="s">
        <v>3456</v>
      </c>
      <c r="B992" s="1" t="s">
        <v>3457</v>
      </c>
      <c r="C992" s="1" t="s">
        <v>6005</v>
      </c>
      <c r="D992" s="1">
        <v>4600</v>
      </c>
      <c r="E992" s="1">
        <v>2001</v>
      </c>
      <c r="F992" s="1" t="s">
        <v>9</v>
      </c>
      <c r="G992" s="1">
        <v>690000</v>
      </c>
      <c r="H992" s="1">
        <v>1078.125</v>
      </c>
      <c r="I992" s="1">
        <v>397774.625</v>
      </c>
      <c r="J992" s="1">
        <v>417663.35625000001</v>
      </c>
      <c r="K992" s="1">
        <v>0</v>
      </c>
      <c r="L992" s="1">
        <v>0</v>
      </c>
      <c r="M992" s="2">
        <v>417663.35625000001</v>
      </c>
      <c r="N992" s="2">
        <v>437293.53399375</v>
      </c>
    </row>
    <row r="993" spans="1:14" x14ac:dyDescent="0.3">
      <c r="A993" s="1" t="s">
        <v>3460</v>
      </c>
      <c r="B993" s="1" t="s">
        <v>3461</v>
      </c>
      <c r="C993" s="1" t="s">
        <v>6007</v>
      </c>
      <c r="D993" s="1">
        <v>60</v>
      </c>
      <c r="E993" s="1">
        <v>180</v>
      </c>
      <c r="G993" s="1">
        <v>9000</v>
      </c>
      <c r="H993" s="1">
        <v>14.0625</v>
      </c>
      <c r="I993" s="1">
        <v>34929.3125</v>
      </c>
      <c r="J993" s="1">
        <v>36675.778125000004</v>
      </c>
      <c r="K993" s="1">
        <v>0</v>
      </c>
      <c r="L993" s="1">
        <v>0</v>
      </c>
      <c r="M993" s="2">
        <v>36675.778125000004</v>
      </c>
      <c r="N993" s="2">
        <v>38399.539696874999</v>
      </c>
    </row>
    <row r="994" spans="1:14" x14ac:dyDescent="0.3">
      <c r="A994" s="1" t="s">
        <v>3465</v>
      </c>
      <c r="B994" s="1" t="s">
        <v>3466</v>
      </c>
      <c r="C994" s="1" t="s">
        <v>6028</v>
      </c>
      <c r="D994" s="1">
        <v>441</v>
      </c>
      <c r="E994" s="1">
        <v>250</v>
      </c>
      <c r="F994" s="1" t="s">
        <v>15</v>
      </c>
      <c r="G994" s="1">
        <v>66150</v>
      </c>
      <c r="H994" s="1">
        <v>103.359375</v>
      </c>
      <c r="I994" s="1">
        <v>65379.546875</v>
      </c>
      <c r="J994" s="1">
        <v>68648.524218749997</v>
      </c>
      <c r="K994" s="1">
        <v>0.3</v>
      </c>
      <c r="L994" s="1">
        <v>19613.864062500001</v>
      </c>
      <c r="M994" s="2">
        <v>88262.388281249994</v>
      </c>
      <c r="N994" s="2">
        <v>92410.720530468738</v>
      </c>
    </row>
    <row r="995" spans="1:14" x14ac:dyDescent="0.3">
      <c r="A995" s="1" t="s">
        <v>3467</v>
      </c>
      <c r="B995" s="1" t="s">
        <v>3468</v>
      </c>
      <c r="C995" s="1" t="s">
        <v>6019</v>
      </c>
      <c r="D995" s="1">
        <v>40</v>
      </c>
      <c r="E995" s="1">
        <v>17</v>
      </c>
      <c r="F995" s="1" t="s">
        <v>15</v>
      </c>
      <c r="G995" s="1">
        <v>6000</v>
      </c>
      <c r="H995" s="1">
        <v>9.375</v>
      </c>
      <c r="I995" s="1">
        <v>33330.875</v>
      </c>
      <c r="J995" s="1">
        <v>34997.418750000004</v>
      </c>
      <c r="K995" s="1">
        <v>0.3</v>
      </c>
      <c r="L995" s="1">
        <v>9999.2624999999989</v>
      </c>
      <c r="M995" s="2">
        <v>44996.681250000001</v>
      </c>
      <c r="N995" s="2">
        <v>47111.525268749996</v>
      </c>
    </row>
    <row r="996" spans="1:14" x14ac:dyDescent="0.3">
      <c r="A996" s="1" t="s">
        <v>3473</v>
      </c>
      <c r="B996" s="1" t="s">
        <v>3474</v>
      </c>
      <c r="C996" s="1" t="s">
        <v>6028</v>
      </c>
      <c r="D996" s="1">
        <v>1033</v>
      </c>
      <c r="E996" s="1">
        <v>316</v>
      </c>
      <c r="F996" s="1" t="s">
        <v>9</v>
      </c>
      <c r="G996" s="1">
        <v>154950</v>
      </c>
      <c r="H996" s="1">
        <v>242.109375</v>
      </c>
      <c r="I996" s="1">
        <v>112693.296875</v>
      </c>
      <c r="J996" s="1">
        <v>118327.96171875001</v>
      </c>
      <c r="K996" s="1">
        <v>0.3</v>
      </c>
      <c r="L996" s="1">
        <v>33807.989062499997</v>
      </c>
      <c r="M996" s="2">
        <v>152135.95078125002</v>
      </c>
      <c r="N996" s="2">
        <v>159286.34046796875</v>
      </c>
    </row>
    <row r="997" spans="1:14" x14ac:dyDescent="0.3">
      <c r="A997" s="1" t="s">
        <v>3477</v>
      </c>
      <c r="B997" s="1" t="s">
        <v>3478</v>
      </c>
      <c r="C997" s="1" t="s">
        <v>6002</v>
      </c>
      <c r="D997" s="1">
        <v>241</v>
      </c>
      <c r="E997" s="1">
        <v>56</v>
      </c>
      <c r="F997" s="1" t="s">
        <v>15</v>
      </c>
      <c r="G997" s="1">
        <v>36150</v>
      </c>
      <c r="H997" s="1">
        <v>56.484375</v>
      </c>
      <c r="I997" s="1">
        <v>49395.171875</v>
      </c>
      <c r="J997" s="1">
        <v>51864.930468750004</v>
      </c>
      <c r="K997" s="1">
        <v>0</v>
      </c>
      <c r="L997" s="1">
        <v>0</v>
      </c>
      <c r="M997" s="2">
        <v>51864.930468750004</v>
      </c>
      <c r="N997" s="2">
        <v>54302.582200781253</v>
      </c>
    </row>
    <row r="998" spans="1:14" x14ac:dyDescent="0.3">
      <c r="A998" s="1" t="s">
        <v>3482</v>
      </c>
      <c r="B998" s="1" t="s">
        <v>3483</v>
      </c>
      <c r="C998" s="1" t="s">
        <v>6024</v>
      </c>
      <c r="D998" s="1">
        <v>1394</v>
      </c>
      <c r="E998" s="1">
        <v>500</v>
      </c>
      <c r="F998" s="1" t="s">
        <v>9</v>
      </c>
      <c r="G998" s="1">
        <v>209100</v>
      </c>
      <c r="H998" s="1">
        <v>326.71875</v>
      </c>
      <c r="I998" s="1">
        <v>141545.09375</v>
      </c>
      <c r="J998" s="1">
        <v>148622.34843750001</v>
      </c>
      <c r="K998" s="1">
        <v>0</v>
      </c>
      <c r="L998" s="1">
        <v>0</v>
      </c>
      <c r="M998" s="2">
        <v>148622.34843750001</v>
      </c>
      <c r="N998" s="2">
        <v>155607.59881406251</v>
      </c>
    </row>
    <row r="999" spans="1:14" x14ac:dyDescent="0.3">
      <c r="A999" s="1" t="s">
        <v>3488</v>
      </c>
      <c r="B999" s="1" t="s">
        <v>3489</v>
      </c>
      <c r="C999" s="1" t="s">
        <v>6029</v>
      </c>
      <c r="D999" s="1">
        <v>2500</v>
      </c>
      <c r="E999" s="1">
        <v>719</v>
      </c>
      <c r="F999" s="1" t="s">
        <v>9</v>
      </c>
      <c r="G999" s="1">
        <v>375000</v>
      </c>
      <c r="H999" s="1">
        <v>585.9375</v>
      </c>
      <c r="I999" s="1">
        <v>229938.6875</v>
      </c>
      <c r="J999" s="1">
        <v>241435.62187500001</v>
      </c>
      <c r="K999" s="1">
        <v>0.32</v>
      </c>
      <c r="L999" s="1">
        <v>73580.38</v>
      </c>
      <c r="M999" s="2">
        <v>315016.00187500002</v>
      </c>
      <c r="N999" s="2">
        <v>329821.753963125</v>
      </c>
    </row>
    <row r="1000" spans="1:14" x14ac:dyDescent="0.3">
      <c r="A1000" s="1" t="s">
        <v>3491</v>
      </c>
      <c r="B1000" s="1" t="s">
        <v>3492</v>
      </c>
      <c r="C1000" s="1" t="s">
        <v>6042</v>
      </c>
      <c r="D1000" s="1">
        <v>102</v>
      </c>
      <c r="E1000" s="1">
        <v>49</v>
      </c>
      <c r="G1000" s="1">
        <v>15300</v>
      </c>
      <c r="H1000" s="1">
        <v>23.90625</v>
      </c>
      <c r="I1000" s="1">
        <v>38286.03125</v>
      </c>
      <c r="J1000" s="1">
        <v>40200.332812500004</v>
      </c>
      <c r="K1000" s="1">
        <v>0</v>
      </c>
      <c r="L1000" s="1">
        <v>0</v>
      </c>
      <c r="M1000" s="2">
        <v>40200.332812500004</v>
      </c>
      <c r="N1000" s="2">
        <v>42089.748454687498</v>
      </c>
    </row>
    <row r="1001" spans="1:14" x14ac:dyDescent="0.3">
      <c r="A1001" s="1" t="s">
        <v>3493</v>
      </c>
      <c r="B1001" s="1" t="s">
        <v>3494</v>
      </c>
      <c r="C1001" s="1" t="s">
        <v>6031</v>
      </c>
      <c r="D1001" s="1">
        <v>2918</v>
      </c>
      <c r="E1001" s="1">
        <v>1276</v>
      </c>
      <c r="F1001" s="1" t="s">
        <v>15</v>
      </c>
      <c r="G1001" s="1">
        <v>437700</v>
      </c>
      <c r="H1001" s="1">
        <v>683.90625</v>
      </c>
      <c r="I1001" s="1">
        <v>263346.03125</v>
      </c>
      <c r="J1001" s="1">
        <v>276513.33281250001</v>
      </c>
      <c r="K1001" s="1">
        <v>0.3</v>
      </c>
      <c r="L1001" s="1">
        <v>79003.809374999997</v>
      </c>
      <c r="M1001" s="2">
        <v>355517.14218750002</v>
      </c>
      <c r="N1001" s="2">
        <v>372226.44787031249</v>
      </c>
    </row>
    <row r="1002" spans="1:14" x14ac:dyDescent="0.3">
      <c r="A1002" s="1" t="s">
        <v>3495</v>
      </c>
      <c r="B1002" s="1" t="s">
        <v>3496</v>
      </c>
      <c r="C1002" s="1" t="s">
        <v>6002</v>
      </c>
      <c r="D1002" s="1">
        <v>88</v>
      </c>
      <c r="E1002" s="1">
        <v>45</v>
      </c>
      <c r="F1002" s="1" t="s">
        <v>9</v>
      </c>
      <c r="G1002" s="1">
        <v>13200</v>
      </c>
      <c r="H1002" s="1">
        <v>20.625</v>
      </c>
      <c r="I1002" s="1">
        <v>37167.125</v>
      </c>
      <c r="J1002" s="1">
        <v>39025.481250000004</v>
      </c>
      <c r="K1002" s="1">
        <v>0</v>
      </c>
      <c r="L1002" s="1">
        <v>0</v>
      </c>
      <c r="M1002" s="2">
        <v>39025.481250000004</v>
      </c>
      <c r="N1002" s="2">
        <v>40859.678868750001</v>
      </c>
    </row>
    <row r="1003" spans="1:14" x14ac:dyDescent="0.3">
      <c r="A1003" s="1" t="s">
        <v>3499</v>
      </c>
      <c r="B1003" s="1" t="s">
        <v>3500</v>
      </c>
      <c r="C1003" s="1" t="s">
        <v>6044</v>
      </c>
      <c r="D1003" s="1">
        <v>340</v>
      </c>
      <c r="E1003" s="1">
        <v>77</v>
      </c>
      <c r="F1003" s="1" t="s">
        <v>15</v>
      </c>
      <c r="G1003" s="1">
        <v>51000</v>
      </c>
      <c r="H1003" s="1">
        <v>79.6875</v>
      </c>
      <c r="I1003" s="1">
        <v>57307.4375</v>
      </c>
      <c r="J1003" s="1">
        <v>60172.809375000004</v>
      </c>
      <c r="K1003" s="1">
        <v>0</v>
      </c>
      <c r="L1003" s="1">
        <v>0</v>
      </c>
      <c r="M1003" s="2">
        <v>60172.809375000004</v>
      </c>
      <c r="N1003" s="2">
        <v>63000.931415625004</v>
      </c>
    </row>
    <row r="1004" spans="1:14" x14ac:dyDescent="0.3">
      <c r="A1004" s="1" t="s">
        <v>3501</v>
      </c>
      <c r="B1004" s="1" t="s">
        <v>3502</v>
      </c>
      <c r="C1004" s="1" t="s">
        <v>6025</v>
      </c>
      <c r="D1004" s="1">
        <v>92</v>
      </c>
      <c r="E1004" s="1">
        <v>36</v>
      </c>
      <c r="F1004" s="1" t="s">
        <v>15</v>
      </c>
      <c r="G1004" s="1">
        <v>13800</v>
      </c>
      <c r="H1004" s="1">
        <v>21.5625</v>
      </c>
      <c r="I1004" s="1">
        <v>37486.8125</v>
      </c>
      <c r="J1004" s="1">
        <v>39361.153125000004</v>
      </c>
      <c r="K1004" s="1">
        <v>0.32</v>
      </c>
      <c r="L1004" s="1">
        <v>11995.78</v>
      </c>
      <c r="M1004" s="2">
        <v>51356.933125000003</v>
      </c>
      <c r="N1004" s="2">
        <v>53770.708981875003</v>
      </c>
    </row>
    <row r="1005" spans="1:14" x14ac:dyDescent="0.3">
      <c r="A1005" s="1" t="s">
        <v>3509</v>
      </c>
      <c r="B1005" s="1" t="s">
        <v>3510</v>
      </c>
      <c r="C1005" s="1" t="s">
        <v>5999</v>
      </c>
      <c r="D1005" s="1">
        <v>49</v>
      </c>
      <c r="E1005" s="1">
        <v>20</v>
      </c>
      <c r="G1005" s="1">
        <v>7350</v>
      </c>
      <c r="H1005" s="1">
        <v>11.484375</v>
      </c>
      <c r="I1005" s="1">
        <v>34050.171875</v>
      </c>
      <c r="J1005" s="1">
        <v>35752.680468750004</v>
      </c>
      <c r="K1005" s="1">
        <v>0.3</v>
      </c>
      <c r="L1005" s="1">
        <v>10215.051562499999</v>
      </c>
      <c r="M1005" s="2">
        <v>45967.732031250001</v>
      </c>
      <c r="N1005" s="2">
        <v>48128.215436718747</v>
      </c>
    </row>
    <row r="1006" spans="1:14" x14ac:dyDescent="0.3">
      <c r="A1006" s="1" t="s">
        <v>3511</v>
      </c>
      <c r="B1006" s="1" t="s">
        <v>3512</v>
      </c>
      <c r="C1006" s="1" t="s">
        <v>6019</v>
      </c>
      <c r="D1006" s="1">
        <v>60</v>
      </c>
      <c r="E1006" s="1">
        <v>20</v>
      </c>
      <c r="G1006" s="1">
        <v>9000</v>
      </c>
      <c r="H1006" s="1">
        <v>14.0625</v>
      </c>
      <c r="I1006" s="1">
        <v>34929.3125</v>
      </c>
      <c r="J1006" s="1">
        <v>36675.778125000004</v>
      </c>
      <c r="K1006" s="1">
        <v>0.3</v>
      </c>
      <c r="L1006" s="1">
        <v>10478.793749999999</v>
      </c>
      <c r="M1006" s="2">
        <v>47154.571875000001</v>
      </c>
      <c r="N1006" s="2">
        <v>49370.836753124997</v>
      </c>
    </row>
    <row r="1007" spans="1:14" x14ac:dyDescent="0.3">
      <c r="A1007" s="1" t="s">
        <v>3513</v>
      </c>
      <c r="B1007" s="1" t="s">
        <v>3514</v>
      </c>
      <c r="C1007" s="1" t="s">
        <v>6048</v>
      </c>
      <c r="D1007" s="1">
        <v>200</v>
      </c>
      <c r="E1007" s="1">
        <v>84</v>
      </c>
      <c r="G1007" s="1">
        <v>30000</v>
      </c>
      <c r="H1007" s="1">
        <v>46.875</v>
      </c>
      <c r="I1007" s="1">
        <v>46118.375</v>
      </c>
      <c r="J1007" s="1">
        <v>48424.293750000004</v>
      </c>
      <c r="K1007" s="1">
        <v>0</v>
      </c>
      <c r="L1007" s="1">
        <v>0</v>
      </c>
      <c r="M1007" s="2">
        <v>48424.293750000004</v>
      </c>
      <c r="N1007" s="2">
        <v>50700.235556250002</v>
      </c>
    </row>
    <row r="1008" spans="1:14" x14ac:dyDescent="0.3">
      <c r="A1008" s="1" t="s">
        <v>3515</v>
      </c>
      <c r="B1008" s="1" t="s">
        <v>3516</v>
      </c>
      <c r="C1008" s="1" t="s">
        <v>6030</v>
      </c>
      <c r="D1008" s="1">
        <v>100</v>
      </c>
      <c r="E1008" s="1">
        <v>43</v>
      </c>
      <c r="G1008" s="1">
        <v>15000</v>
      </c>
      <c r="H1008" s="1">
        <v>23.4375</v>
      </c>
      <c r="I1008" s="1">
        <v>38126.1875</v>
      </c>
      <c r="J1008" s="1">
        <v>40032.496875000004</v>
      </c>
      <c r="K1008" s="1">
        <v>0</v>
      </c>
      <c r="L1008" s="1">
        <v>0</v>
      </c>
      <c r="M1008" s="2">
        <v>40032.496875000004</v>
      </c>
      <c r="N1008" s="2">
        <v>41914.024228125003</v>
      </c>
    </row>
    <row r="1009" spans="1:14" x14ac:dyDescent="0.3">
      <c r="A1009" s="1" t="s">
        <v>3517</v>
      </c>
      <c r="B1009" s="1" t="s">
        <v>3518</v>
      </c>
      <c r="C1009" s="1" t="s">
        <v>6003</v>
      </c>
      <c r="D1009" s="1">
        <v>148</v>
      </c>
      <c r="E1009" s="1">
        <v>49</v>
      </c>
      <c r="G1009" s="1">
        <v>22200</v>
      </c>
      <c r="H1009" s="1">
        <v>34.6875</v>
      </c>
      <c r="I1009" s="1">
        <v>41962.4375</v>
      </c>
      <c r="J1009" s="1">
        <v>44060.559375000004</v>
      </c>
      <c r="K1009" s="1">
        <v>0</v>
      </c>
      <c r="L1009" s="1">
        <v>0</v>
      </c>
      <c r="M1009" s="2">
        <v>44060.559375000004</v>
      </c>
      <c r="N1009" s="2">
        <v>46131.405665625003</v>
      </c>
    </row>
    <row r="1010" spans="1:14" x14ac:dyDescent="0.3">
      <c r="A1010" s="1" t="s">
        <v>3519</v>
      </c>
      <c r="B1010" s="1" t="s">
        <v>3520</v>
      </c>
      <c r="C1010" s="1" t="s">
        <v>6011</v>
      </c>
      <c r="D1010" s="1">
        <v>41</v>
      </c>
      <c r="E1010" s="1">
        <v>16</v>
      </c>
      <c r="F1010" s="1" t="s">
        <v>15</v>
      </c>
      <c r="G1010" s="1">
        <v>6150</v>
      </c>
      <c r="H1010" s="1">
        <v>9.609375</v>
      </c>
      <c r="I1010" s="1">
        <v>33410.796875</v>
      </c>
      <c r="J1010" s="1">
        <v>35081.336718750004</v>
      </c>
      <c r="K1010" s="1">
        <v>0.32</v>
      </c>
      <c r="L1010" s="1">
        <v>10691.455</v>
      </c>
      <c r="M1010" s="2">
        <v>45772.791718750006</v>
      </c>
      <c r="N1010" s="2">
        <v>47924.112929531257</v>
      </c>
    </row>
    <row r="1011" spans="1:14" x14ac:dyDescent="0.3">
      <c r="A1011" s="1" t="s">
        <v>3526</v>
      </c>
      <c r="B1011" s="1" t="s">
        <v>3527</v>
      </c>
      <c r="C1011" s="1" t="s">
        <v>6047</v>
      </c>
      <c r="D1011" s="1">
        <v>432</v>
      </c>
      <c r="E1011" s="1">
        <v>113</v>
      </c>
      <c r="F1011" s="1" t="s">
        <v>9</v>
      </c>
      <c r="G1011" s="1">
        <v>64800</v>
      </c>
      <c r="H1011" s="1">
        <v>101.25</v>
      </c>
      <c r="I1011" s="1">
        <v>64660.25</v>
      </c>
      <c r="J1011" s="1">
        <v>67893.262499999997</v>
      </c>
      <c r="K1011" s="1">
        <v>0</v>
      </c>
      <c r="L1011" s="1">
        <v>0</v>
      </c>
      <c r="M1011" s="2">
        <v>67893.262499999997</v>
      </c>
      <c r="N1011" s="2">
        <v>71084.245837499999</v>
      </c>
    </row>
    <row r="1012" spans="1:14" x14ac:dyDescent="0.3">
      <c r="A1012" s="1" t="s">
        <v>3534</v>
      </c>
      <c r="B1012" s="1" t="s">
        <v>3535</v>
      </c>
      <c r="C1012" s="1" t="s">
        <v>6007</v>
      </c>
      <c r="D1012" s="1">
        <v>66</v>
      </c>
      <c r="E1012" s="1">
        <v>20</v>
      </c>
      <c r="F1012" s="1" t="s">
        <v>15</v>
      </c>
      <c r="G1012" s="1">
        <v>9900</v>
      </c>
      <c r="H1012" s="1">
        <v>15.46875</v>
      </c>
      <c r="I1012" s="1">
        <v>35408.84375</v>
      </c>
      <c r="J1012" s="1">
        <v>37179.285937500004</v>
      </c>
      <c r="K1012" s="1">
        <v>0</v>
      </c>
      <c r="L1012" s="1">
        <v>0</v>
      </c>
      <c r="M1012" s="2">
        <v>37179.285937500004</v>
      </c>
      <c r="N1012" s="2">
        <v>38926.7123765625</v>
      </c>
    </row>
    <row r="1013" spans="1:14" x14ac:dyDescent="0.3">
      <c r="A1013" s="1" t="s">
        <v>3536</v>
      </c>
      <c r="B1013" s="1" t="s">
        <v>3537</v>
      </c>
      <c r="C1013" s="1" t="s">
        <v>6007</v>
      </c>
      <c r="D1013" s="1">
        <v>200</v>
      </c>
      <c r="E1013" s="1">
        <v>55</v>
      </c>
      <c r="F1013" s="1" t="s">
        <v>15</v>
      </c>
      <c r="G1013" s="1">
        <v>30000</v>
      </c>
      <c r="H1013" s="1">
        <v>46.875</v>
      </c>
      <c r="I1013" s="1">
        <v>46118.375</v>
      </c>
      <c r="J1013" s="1">
        <v>48424.293750000004</v>
      </c>
      <c r="K1013" s="1">
        <v>0</v>
      </c>
      <c r="L1013" s="1">
        <v>0</v>
      </c>
      <c r="M1013" s="2">
        <v>48424.293750000004</v>
      </c>
      <c r="N1013" s="2">
        <v>50700.235556250002</v>
      </c>
    </row>
    <row r="1014" spans="1:14" x14ac:dyDescent="0.3">
      <c r="A1014" s="1" t="s">
        <v>3543</v>
      </c>
      <c r="B1014" s="1" t="s">
        <v>3544</v>
      </c>
      <c r="C1014" s="1" t="s">
        <v>6028</v>
      </c>
      <c r="D1014" s="1">
        <v>997</v>
      </c>
      <c r="E1014" s="1">
        <v>302</v>
      </c>
      <c r="F1014" s="1" t="s">
        <v>15</v>
      </c>
      <c r="G1014" s="1">
        <v>149550</v>
      </c>
      <c r="H1014" s="1">
        <v>233.671875</v>
      </c>
      <c r="I1014" s="1">
        <v>109816.109375</v>
      </c>
      <c r="J1014" s="1">
        <v>115306.91484375001</v>
      </c>
      <c r="K1014" s="1">
        <v>0.3</v>
      </c>
      <c r="L1014" s="1">
        <v>32944.832812499997</v>
      </c>
      <c r="M1014" s="2">
        <v>148251.74765625002</v>
      </c>
      <c r="N1014" s="2">
        <v>155219.57979609378</v>
      </c>
    </row>
    <row r="1015" spans="1:14" x14ac:dyDescent="0.3">
      <c r="A1015" s="1" t="s">
        <v>3546</v>
      </c>
      <c r="B1015" s="1" t="s">
        <v>3547</v>
      </c>
      <c r="C1015" s="1" t="s">
        <v>6019</v>
      </c>
      <c r="D1015" s="1">
        <v>56</v>
      </c>
      <c r="E1015" s="1">
        <v>26</v>
      </c>
      <c r="F1015" s="1" t="s">
        <v>15</v>
      </c>
      <c r="G1015" s="1">
        <v>8400</v>
      </c>
      <c r="H1015" s="1">
        <v>13.125</v>
      </c>
      <c r="I1015" s="1">
        <v>34609.625</v>
      </c>
      <c r="J1015" s="1">
        <v>36340.106250000004</v>
      </c>
      <c r="K1015" s="1">
        <v>0.3</v>
      </c>
      <c r="L1015" s="1">
        <v>10382.887499999999</v>
      </c>
      <c r="M1015" s="2">
        <v>46722.993750000001</v>
      </c>
      <c r="N1015" s="2">
        <v>48918.974456249998</v>
      </c>
    </row>
    <row r="1016" spans="1:14" x14ac:dyDescent="0.3">
      <c r="A1016" s="1" t="s">
        <v>3549</v>
      </c>
      <c r="B1016" s="1" t="s">
        <v>3550</v>
      </c>
      <c r="C1016" s="1" t="s">
        <v>6031</v>
      </c>
      <c r="D1016" s="1">
        <v>534</v>
      </c>
      <c r="E1016" s="1">
        <v>162</v>
      </c>
      <c r="F1016" s="1" t="s">
        <v>15</v>
      </c>
      <c r="G1016" s="1">
        <v>80100</v>
      </c>
      <c r="H1016" s="1">
        <v>125.15625</v>
      </c>
      <c r="I1016" s="1">
        <v>72812.28125</v>
      </c>
      <c r="J1016" s="1">
        <v>76452.895312499997</v>
      </c>
      <c r="K1016" s="1">
        <v>0.3</v>
      </c>
      <c r="L1016" s="1">
        <v>21843.684375000001</v>
      </c>
      <c r="M1016" s="2">
        <v>98296.579687499994</v>
      </c>
      <c r="N1016" s="2">
        <v>102916.51893281248</v>
      </c>
    </row>
    <row r="1017" spans="1:14" x14ac:dyDescent="0.3">
      <c r="A1017" s="1" t="s">
        <v>3551</v>
      </c>
      <c r="B1017" s="1" t="s">
        <v>3552</v>
      </c>
      <c r="C1017" s="1" t="s">
        <v>6022</v>
      </c>
      <c r="D1017" s="1">
        <v>5895</v>
      </c>
      <c r="E1017" s="1">
        <v>2254</v>
      </c>
      <c r="F1017" s="1" t="s">
        <v>9</v>
      </c>
      <c r="G1017" s="1">
        <v>884250</v>
      </c>
      <c r="H1017" s="1">
        <v>1381.640625</v>
      </c>
      <c r="I1017" s="1">
        <v>501273.453125</v>
      </c>
      <c r="J1017" s="1">
        <v>526337.12578125007</v>
      </c>
      <c r="K1017" s="1">
        <v>0.3</v>
      </c>
      <c r="L1017" s="1">
        <v>150382.03593749998</v>
      </c>
      <c r="M1017" s="2">
        <v>676719.16171875002</v>
      </c>
      <c r="N1017" s="2">
        <v>708524.96231953125</v>
      </c>
    </row>
    <row r="1018" spans="1:14" x14ac:dyDescent="0.3">
      <c r="A1018" s="1" t="s">
        <v>3555</v>
      </c>
      <c r="B1018" s="1" t="s">
        <v>3556</v>
      </c>
      <c r="C1018" s="1" t="s">
        <v>6012</v>
      </c>
      <c r="D1018" s="1">
        <v>1562</v>
      </c>
      <c r="E1018" s="1">
        <v>473</v>
      </c>
      <c r="G1018" s="1">
        <v>234300</v>
      </c>
      <c r="H1018" s="1">
        <v>366.09375</v>
      </c>
      <c r="I1018" s="1">
        <v>154971.96875</v>
      </c>
      <c r="J1018" s="1">
        <v>162720.56718750001</v>
      </c>
      <c r="K1018" s="1">
        <v>0</v>
      </c>
      <c r="L1018" s="1">
        <v>0</v>
      </c>
      <c r="M1018" s="2">
        <v>162720.56718750001</v>
      </c>
      <c r="N1018" s="2">
        <v>170368.43384531251</v>
      </c>
    </row>
    <row r="1019" spans="1:14" x14ac:dyDescent="0.3">
      <c r="A1019" s="1" t="s">
        <v>3561</v>
      </c>
      <c r="B1019" s="1" t="s">
        <v>3562</v>
      </c>
      <c r="C1019" s="1" t="s">
        <v>6028</v>
      </c>
      <c r="D1019" s="1">
        <v>530</v>
      </c>
      <c r="E1019" s="1">
        <v>102</v>
      </c>
      <c r="F1019" s="1" t="s">
        <v>15</v>
      </c>
      <c r="G1019" s="1">
        <v>79500</v>
      </c>
      <c r="H1019" s="1">
        <v>124.21875</v>
      </c>
      <c r="I1019" s="1">
        <v>72492.59375</v>
      </c>
      <c r="J1019" s="1">
        <v>76117.223437499997</v>
      </c>
      <c r="K1019" s="1">
        <v>0.3</v>
      </c>
      <c r="L1019" s="1">
        <v>21747.778125000001</v>
      </c>
      <c r="M1019" s="2">
        <v>97865.001562499994</v>
      </c>
      <c r="N1019" s="2">
        <v>102464.65663593748</v>
      </c>
    </row>
    <row r="1020" spans="1:14" x14ac:dyDescent="0.3">
      <c r="A1020" s="1" t="s">
        <v>3563</v>
      </c>
      <c r="B1020" s="1" t="s">
        <v>3564</v>
      </c>
      <c r="C1020" s="1" t="s">
        <v>6031</v>
      </c>
      <c r="D1020" s="1">
        <v>2600</v>
      </c>
      <c r="E1020" s="1">
        <v>923</v>
      </c>
      <c r="F1020" s="1" t="s">
        <v>9</v>
      </c>
      <c r="G1020" s="1">
        <v>390000</v>
      </c>
      <c r="H1020" s="1">
        <v>609.375</v>
      </c>
      <c r="I1020" s="1">
        <v>237930.875</v>
      </c>
      <c r="J1020" s="1">
        <v>249827.41875000001</v>
      </c>
      <c r="K1020" s="1">
        <v>0.3</v>
      </c>
      <c r="L1020" s="1">
        <v>71379.262499999997</v>
      </c>
      <c r="M1020" s="2">
        <v>321206.68125000002</v>
      </c>
      <c r="N1020" s="2">
        <v>336303.39526875003</v>
      </c>
    </row>
    <row r="1021" spans="1:14" x14ac:dyDescent="0.3">
      <c r="A1021" s="1" t="s">
        <v>3567</v>
      </c>
      <c r="B1021" s="1" t="s">
        <v>3568</v>
      </c>
      <c r="C1021" s="1" t="s">
        <v>6036</v>
      </c>
      <c r="D1021" s="1">
        <v>205</v>
      </c>
      <c r="E1021" s="1">
        <v>62</v>
      </c>
      <c r="F1021" s="1" t="s">
        <v>15</v>
      </c>
      <c r="G1021" s="1">
        <v>30750</v>
      </c>
      <c r="H1021" s="1">
        <v>48.046875</v>
      </c>
      <c r="I1021" s="1">
        <v>46517.984375</v>
      </c>
      <c r="J1021" s="1">
        <v>48843.883593750004</v>
      </c>
      <c r="K1021" s="1">
        <v>0</v>
      </c>
      <c r="L1021" s="1">
        <v>0</v>
      </c>
      <c r="M1021" s="2">
        <v>48843.883593750004</v>
      </c>
      <c r="N1021" s="2">
        <v>51139.546122656255</v>
      </c>
    </row>
    <row r="1022" spans="1:14" x14ac:dyDescent="0.3">
      <c r="A1022" s="1" t="s">
        <v>3571</v>
      </c>
      <c r="B1022" s="1" t="s">
        <v>3572</v>
      </c>
      <c r="C1022" s="1" t="s">
        <v>6028</v>
      </c>
      <c r="D1022" s="1">
        <v>250</v>
      </c>
      <c r="E1022" s="1">
        <v>50</v>
      </c>
      <c r="G1022" s="1">
        <v>37500</v>
      </c>
      <c r="H1022" s="1">
        <v>58.59375</v>
      </c>
      <c r="I1022" s="1">
        <v>50114.46875</v>
      </c>
      <c r="J1022" s="1">
        <v>52620.192187500004</v>
      </c>
      <c r="K1022" s="1">
        <v>0.3</v>
      </c>
      <c r="L1022" s="1">
        <v>15034.340624999999</v>
      </c>
      <c r="M1022" s="2">
        <v>67654.532812500009</v>
      </c>
      <c r="N1022" s="2">
        <v>70834.295854687502</v>
      </c>
    </row>
    <row r="1023" spans="1:14" x14ac:dyDescent="0.3">
      <c r="A1023" s="1" t="s">
        <v>3573</v>
      </c>
      <c r="B1023" s="1" t="s">
        <v>3574</v>
      </c>
      <c r="C1023" s="1" t="s">
        <v>6013</v>
      </c>
      <c r="D1023" s="1">
        <v>75</v>
      </c>
      <c r="E1023" s="1">
        <v>17</v>
      </c>
      <c r="F1023" s="1" t="s">
        <v>9</v>
      </c>
      <c r="G1023" s="1">
        <v>11250</v>
      </c>
      <c r="H1023" s="1">
        <v>17.578125</v>
      </c>
      <c r="I1023" s="1">
        <v>36128.140625</v>
      </c>
      <c r="J1023" s="1">
        <v>37934.547656250004</v>
      </c>
      <c r="K1023" s="1">
        <v>0.3</v>
      </c>
      <c r="L1023" s="1">
        <v>10838.442187499999</v>
      </c>
      <c r="M1023" s="2">
        <v>48772.989843750001</v>
      </c>
      <c r="N1023" s="2">
        <v>51065.320366406246</v>
      </c>
    </row>
    <row r="1024" spans="1:14" x14ac:dyDescent="0.3">
      <c r="A1024" s="1" t="s">
        <v>3575</v>
      </c>
      <c r="B1024" s="1" t="s">
        <v>3576</v>
      </c>
      <c r="C1024" s="1" t="s">
        <v>6046</v>
      </c>
      <c r="D1024" s="1">
        <v>1700</v>
      </c>
      <c r="E1024" s="1">
        <v>928</v>
      </c>
      <c r="G1024" s="1">
        <v>255000</v>
      </c>
      <c r="H1024" s="1">
        <v>398.4375</v>
      </c>
      <c r="I1024" s="1">
        <v>166001.1875</v>
      </c>
      <c r="J1024" s="1">
        <v>174301.24687500001</v>
      </c>
      <c r="K1024" s="1">
        <v>0.32</v>
      </c>
      <c r="L1024" s="1">
        <v>53120.380000000005</v>
      </c>
      <c r="M1024" s="2">
        <v>227421.62687500002</v>
      </c>
      <c r="N1024" s="2">
        <v>238110.44333812501</v>
      </c>
    </row>
    <row r="1025" spans="1:14" x14ac:dyDescent="0.3">
      <c r="A1025" s="1" t="s">
        <v>3578</v>
      </c>
      <c r="B1025" s="1" t="s">
        <v>3579</v>
      </c>
      <c r="C1025" s="1" t="s">
        <v>6008</v>
      </c>
      <c r="D1025" s="1">
        <v>1450</v>
      </c>
      <c r="E1025" s="1">
        <v>354</v>
      </c>
      <c r="F1025" s="1" t="s">
        <v>9</v>
      </c>
      <c r="G1025" s="1">
        <v>217500</v>
      </c>
      <c r="H1025" s="1">
        <v>339.84375</v>
      </c>
      <c r="I1025" s="1">
        <v>146020.71875</v>
      </c>
      <c r="J1025" s="1">
        <v>153321.75468750001</v>
      </c>
      <c r="K1025" s="1">
        <v>0</v>
      </c>
      <c r="L1025" s="1">
        <v>0</v>
      </c>
      <c r="M1025" s="2">
        <v>153321.75468750001</v>
      </c>
      <c r="N1025" s="2">
        <v>160527.8771578125</v>
      </c>
    </row>
    <row r="1026" spans="1:14" x14ac:dyDescent="0.3">
      <c r="A1026" s="1" t="s">
        <v>3583</v>
      </c>
      <c r="B1026" s="1" t="s">
        <v>3584</v>
      </c>
      <c r="C1026" s="1" t="s">
        <v>6011</v>
      </c>
      <c r="D1026" s="1">
        <v>175</v>
      </c>
      <c r="E1026" s="1">
        <v>53</v>
      </c>
      <c r="F1026" s="1" t="s">
        <v>15</v>
      </c>
      <c r="G1026" s="1">
        <v>26250</v>
      </c>
      <c r="H1026" s="1">
        <v>41.015625</v>
      </c>
      <c r="I1026" s="1">
        <v>44120.328125</v>
      </c>
      <c r="J1026" s="1">
        <v>46326.344531250004</v>
      </c>
      <c r="K1026" s="1">
        <v>0.32</v>
      </c>
      <c r="L1026" s="1">
        <v>14118.505000000001</v>
      </c>
      <c r="M1026" s="2">
        <v>60444.849531250002</v>
      </c>
      <c r="N1026" s="2">
        <v>63285.757459218745</v>
      </c>
    </row>
    <row r="1027" spans="1:14" x14ac:dyDescent="0.3">
      <c r="A1027" s="1" t="s">
        <v>3585</v>
      </c>
      <c r="B1027" s="1" t="s">
        <v>3586</v>
      </c>
      <c r="C1027" s="1" t="s">
        <v>6011</v>
      </c>
      <c r="D1027" s="1">
        <v>7118</v>
      </c>
      <c r="E1027" s="1">
        <v>1924</v>
      </c>
      <c r="F1027" s="1" t="s">
        <v>9</v>
      </c>
      <c r="G1027" s="1">
        <v>1067700</v>
      </c>
      <c r="H1027" s="1">
        <v>1668.28125</v>
      </c>
      <c r="I1027" s="1">
        <v>599017.90625</v>
      </c>
      <c r="J1027" s="1">
        <v>628968.80156250007</v>
      </c>
      <c r="K1027" s="1">
        <v>0.32</v>
      </c>
      <c r="L1027" s="1">
        <v>191685.73</v>
      </c>
      <c r="M1027" s="2">
        <v>820654.53156250005</v>
      </c>
      <c r="N1027" s="2">
        <v>859225.29454593745</v>
      </c>
    </row>
    <row r="1028" spans="1:14" x14ac:dyDescent="0.3">
      <c r="A1028" s="1" t="s">
        <v>3595</v>
      </c>
      <c r="B1028" s="1" t="s">
        <v>3596</v>
      </c>
      <c r="C1028" s="1" t="s">
        <v>6044</v>
      </c>
      <c r="D1028" s="1">
        <v>2930</v>
      </c>
      <c r="E1028" s="1">
        <v>45</v>
      </c>
      <c r="F1028" s="1" t="s">
        <v>15</v>
      </c>
      <c r="G1028" s="1">
        <v>439500</v>
      </c>
      <c r="H1028" s="1">
        <v>686.71875</v>
      </c>
      <c r="I1028" s="1">
        <v>264305.09375</v>
      </c>
      <c r="J1028" s="1">
        <v>277520.34843750001</v>
      </c>
      <c r="K1028" s="1">
        <v>0</v>
      </c>
      <c r="L1028" s="1">
        <v>0</v>
      </c>
      <c r="M1028" s="2">
        <v>277520.34843750001</v>
      </c>
      <c r="N1028" s="2">
        <v>290563.80481406249</v>
      </c>
    </row>
    <row r="1029" spans="1:14" x14ac:dyDescent="0.3">
      <c r="A1029" s="1" t="s">
        <v>3597</v>
      </c>
      <c r="B1029" s="1" t="s">
        <v>3598</v>
      </c>
      <c r="C1029" s="1" t="s">
        <v>6011</v>
      </c>
      <c r="D1029" s="1">
        <v>100</v>
      </c>
      <c r="E1029" s="1">
        <v>49</v>
      </c>
      <c r="F1029" s="1" t="s">
        <v>15</v>
      </c>
      <c r="G1029" s="1">
        <v>15000</v>
      </c>
      <c r="H1029" s="1">
        <v>23.4375</v>
      </c>
      <c r="I1029" s="1">
        <v>38126.1875</v>
      </c>
      <c r="J1029" s="1">
        <v>40032.496875000004</v>
      </c>
      <c r="K1029" s="1">
        <v>0.32</v>
      </c>
      <c r="L1029" s="1">
        <v>12200.380000000001</v>
      </c>
      <c r="M1029" s="2">
        <v>52232.876875000002</v>
      </c>
      <c r="N1029" s="2">
        <v>54687.822088125002</v>
      </c>
    </row>
    <row r="1030" spans="1:14" x14ac:dyDescent="0.3">
      <c r="A1030" s="1" t="s">
        <v>3599</v>
      </c>
      <c r="B1030" s="1" t="s">
        <v>3600</v>
      </c>
      <c r="C1030" s="1" t="s">
        <v>6030</v>
      </c>
      <c r="D1030" s="1">
        <v>1082</v>
      </c>
      <c r="E1030" s="1">
        <v>329</v>
      </c>
      <c r="F1030" s="1" t="s">
        <v>9</v>
      </c>
      <c r="G1030" s="1">
        <v>162300</v>
      </c>
      <c r="H1030" s="1">
        <v>253.59375</v>
      </c>
      <c r="I1030" s="1">
        <v>116609.46875</v>
      </c>
      <c r="J1030" s="1">
        <v>122439.94218750001</v>
      </c>
      <c r="K1030" s="1">
        <v>0</v>
      </c>
      <c r="L1030" s="1">
        <v>0</v>
      </c>
      <c r="M1030" s="2">
        <v>122439.94218750001</v>
      </c>
      <c r="N1030" s="2">
        <v>128194.61947031251</v>
      </c>
    </row>
    <row r="1031" spans="1:14" x14ac:dyDescent="0.3">
      <c r="A1031" s="1" t="s">
        <v>3601</v>
      </c>
      <c r="B1031" s="1" t="s">
        <v>3602</v>
      </c>
      <c r="C1031" s="1" t="s">
        <v>6030</v>
      </c>
      <c r="D1031" s="1">
        <v>90</v>
      </c>
      <c r="E1031" s="1">
        <v>36</v>
      </c>
      <c r="F1031" s="1" t="s">
        <v>15</v>
      </c>
      <c r="G1031" s="1">
        <v>13500</v>
      </c>
      <c r="H1031" s="1">
        <v>21.09375</v>
      </c>
      <c r="I1031" s="1">
        <v>37326.96875</v>
      </c>
      <c r="J1031" s="1">
        <v>39193.317187500004</v>
      </c>
      <c r="K1031" s="1">
        <v>0</v>
      </c>
      <c r="L1031" s="1">
        <v>0</v>
      </c>
      <c r="M1031" s="2">
        <v>39193.317187500004</v>
      </c>
      <c r="N1031" s="2">
        <v>41035.403095312504</v>
      </c>
    </row>
    <row r="1032" spans="1:14" x14ac:dyDescent="0.3">
      <c r="A1032" s="1" t="s">
        <v>3606</v>
      </c>
      <c r="B1032" s="1" t="s">
        <v>3607</v>
      </c>
      <c r="C1032" s="1" t="s">
        <v>6019</v>
      </c>
      <c r="D1032" s="1">
        <v>73</v>
      </c>
      <c r="E1032" s="1">
        <v>26</v>
      </c>
      <c r="F1032" s="1" t="s">
        <v>15</v>
      </c>
      <c r="G1032" s="1">
        <v>10950</v>
      </c>
      <c r="H1032" s="1">
        <v>17.109375</v>
      </c>
      <c r="I1032" s="1">
        <v>35968.296875</v>
      </c>
      <c r="J1032" s="1">
        <v>37766.711718750004</v>
      </c>
      <c r="K1032" s="1">
        <v>0.3</v>
      </c>
      <c r="L1032" s="1">
        <v>10790.489062499999</v>
      </c>
      <c r="M1032" s="2">
        <v>48557.200781250001</v>
      </c>
      <c r="N1032" s="2">
        <v>50839.389217968746</v>
      </c>
    </row>
    <row r="1033" spans="1:14" x14ac:dyDescent="0.3">
      <c r="A1033" s="1" t="s">
        <v>3608</v>
      </c>
      <c r="B1033" s="1" t="s">
        <v>3609</v>
      </c>
      <c r="C1033" s="1" t="s">
        <v>6040</v>
      </c>
      <c r="D1033" s="1">
        <v>300</v>
      </c>
      <c r="E1033" s="1">
        <v>150</v>
      </c>
      <c r="F1033" s="1" t="s">
        <v>15</v>
      </c>
      <c r="G1033" s="1">
        <v>45000</v>
      </c>
      <c r="H1033" s="1">
        <v>70.3125</v>
      </c>
      <c r="I1033" s="1">
        <v>54110.5625</v>
      </c>
      <c r="J1033" s="1">
        <v>56816.090625000004</v>
      </c>
      <c r="K1033" s="1">
        <v>0</v>
      </c>
      <c r="L1033" s="1">
        <v>0</v>
      </c>
      <c r="M1033" s="2">
        <v>56816.090625000004</v>
      </c>
      <c r="N1033" s="2">
        <v>59486.446884375</v>
      </c>
    </row>
    <row r="1034" spans="1:14" x14ac:dyDescent="0.3">
      <c r="A1034" s="1" t="s">
        <v>3613</v>
      </c>
      <c r="B1034" s="1" t="s">
        <v>3614</v>
      </c>
      <c r="C1034" s="1" t="s">
        <v>6007</v>
      </c>
      <c r="D1034" s="1">
        <v>386</v>
      </c>
      <c r="E1034" s="1">
        <v>117</v>
      </c>
      <c r="F1034" s="1" t="s">
        <v>9</v>
      </c>
      <c r="G1034" s="1">
        <v>57900</v>
      </c>
      <c r="H1034" s="1">
        <v>90.46875</v>
      </c>
      <c r="I1034" s="1">
        <v>60983.84375</v>
      </c>
      <c r="J1034" s="1">
        <v>64033.035937500004</v>
      </c>
      <c r="K1034" s="1">
        <v>0</v>
      </c>
      <c r="L1034" s="1">
        <v>0</v>
      </c>
      <c r="M1034" s="2">
        <v>64033.035937500004</v>
      </c>
      <c r="N1034" s="2">
        <v>67042.588626562501</v>
      </c>
    </row>
    <row r="1035" spans="1:14" x14ac:dyDescent="0.3">
      <c r="A1035" s="1" t="s">
        <v>3616</v>
      </c>
      <c r="B1035" s="1" t="s">
        <v>3617</v>
      </c>
      <c r="C1035" s="1" t="s">
        <v>6035</v>
      </c>
      <c r="D1035" s="1">
        <v>152</v>
      </c>
      <c r="E1035" s="1">
        <v>54</v>
      </c>
      <c r="G1035" s="1">
        <v>22800</v>
      </c>
      <c r="H1035" s="1">
        <v>35.625</v>
      </c>
      <c r="I1035" s="1">
        <v>42282.125</v>
      </c>
      <c r="J1035" s="1">
        <v>44396.231250000004</v>
      </c>
      <c r="K1035" s="1">
        <v>0.3</v>
      </c>
      <c r="L1035" s="1">
        <v>12684.637499999999</v>
      </c>
      <c r="M1035" s="2">
        <v>57080.868750000001</v>
      </c>
      <c r="N1035" s="2">
        <v>59763.669581249997</v>
      </c>
    </row>
    <row r="1036" spans="1:14" x14ac:dyDescent="0.3">
      <c r="A1036" s="1" t="s">
        <v>3620</v>
      </c>
      <c r="B1036" s="1" t="s">
        <v>3621</v>
      </c>
      <c r="C1036" s="1" t="s">
        <v>6045</v>
      </c>
      <c r="D1036" s="1">
        <v>300</v>
      </c>
      <c r="E1036" s="1">
        <v>347</v>
      </c>
      <c r="F1036" s="1" t="s">
        <v>9</v>
      </c>
      <c r="G1036" s="1">
        <v>45000</v>
      </c>
      <c r="H1036" s="1">
        <v>70.3125</v>
      </c>
      <c r="I1036" s="1">
        <v>54110.5625</v>
      </c>
      <c r="J1036" s="1">
        <v>56816.090625000004</v>
      </c>
      <c r="K1036" s="1">
        <v>0</v>
      </c>
      <c r="L1036" s="1">
        <v>0</v>
      </c>
      <c r="M1036" s="2">
        <v>56816.090625000004</v>
      </c>
      <c r="N1036" s="2">
        <v>59486.446884375</v>
      </c>
    </row>
    <row r="1037" spans="1:14" x14ac:dyDescent="0.3">
      <c r="A1037" s="1" t="s">
        <v>3622</v>
      </c>
      <c r="B1037" s="1" t="s">
        <v>3623</v>
      </c>
      <c r="C1037" s="1" t="s">
        <v>6019</v>
      </c>
      <c r="D1037" s="1">
        <v>93</v>
      </c>
      <c r="E1037" s="1">
        <v>31</v>
      </c>
      <c r="F1037" s="1" t="s">
        <v>15</v>
      </c>
      <c r="G1037" s="1">
        <v>13950</v>
      </c>
      <c r="H1037" s="1">
        <v>21.796875</v>
      </c>
      <c r="I1037" s="1">
        <v>37566.734375</v>
      </c>
      <c r="J1037" s="1">
        <v>39445.071093750004</v>
      </c>
      <c r="K1037" s="1">
        <v>0.3</v>
      </c>
      <c r="L1037" s="1">
        <v>11270.020312499999</v>
      </c>
      <c r="M1037" s="2">
        <v>50715.091406250001</v>
      </c>
      <c r="N1037" s="2">
        <v>53098.700702343747</v>
      </c>
    </row>
    <row r="1038" spans="1:14" x14ac:dyDescent="0.3">
      <c r="A1038" s="1" t="s">
        <v>3624</v>
      </c>
      <c r="B1038" s="1" t="s">
        <v>3625</v>
      </c>
      <c r="C1038" s="1" t="s">
        <v>6002</v>
      </c>
      <c r="D1038" s="1">
        <v>43</v>
      </c>
      <c r="E1038" s="1">
        <v>36</v>
      </c>
      <c r="F1038" s="1" t="s">
        <v>9</v>
      </c>
      <c r="G1038" s="1">
        <v>6450</v>
      </c>
      <c r="H1038" s="1">
        <v>10.078125</v>
      </c>
      <c r="I1038" s="1">
        <v>33570.640625</v>
      </c>
      <c r="J1038" s="1">
        <v>35249.172656250004</v>
      </c>
      <c r="K1038" s="1">
        <v>0</v>
      </c>
      <c r="L1038" s="1">
        <v>0</v>
      </c>
      <c r="M1038" s="2">
        <v>35249.172656250004</v>
      </c>
      <c r="N1038" s="2">
        <v>36905.883771093751</v>
      </c>
    </row>
    <row r="1039" spans="1:14" x14ac:dyDescent="0.3">
      <c r="A1039" s="1" t="s">
        <v>3627</v>
      </c>
      <c r="B1039" s="1" t="s">
        <v>3628</v>
      </c>
      <c r="C1039" s="1" t="s">
        <v>6039</v>
      </c>
      <c r="D1039" s="1">
        <v>50</v>
      </c>
      <c r="E1039" s="1">
        <v>16</v>
      </c>
      <c r="G1039" s="1">
        <v>7500</v>
      </c>
      <c r="H1039" s="1">
        <v>11.71875</v>
      </c>
      <c r="I1039" s="1">
        <v>34130.09375</v>
      </c>
      <c r="J1039" s="1">
        <v>35836.598437500004</v>
      </c>
      <c r="K1039" s="1">
        <v>0.3</v>
      </c>
      <c r="L1039" s="1">
        <v>10239.028124999999</v>
      </c>
      <c r="M1039" s="2">
        <v>46075.626562500001</v>
      </c>
      <c r="N1039" s="2">
        <v>48241.1810109375</v>
      </c>
    </row>
    <row r="1040" spans="1:14" x14ac:dyDescent="0.3">
      <c r="A1040" s="1" t="s">
        <v>3629</v>
      </c>
      <c r="B1040" s="1" t="s">
        <v>3630</v>
      </c>
      <c r="C1040" s="1" t="s">
        <v>6035</v>
      </c>
      <c r="D1040" s="1">
        <v>182</v>
      </c>
      <c r="E1040" s="1">
        <v>67</v>
      </c>
      <c r="F1040" s="1" t="s">
        <v>9</v>
      </c>
      <c r="G1040" s="1">
        <v>27300</v>
      </c>
      <c r="H1040" s="1">
        <v>42.65625</v>
      </c>
      <c r="I1040" s="1">
        <v>44679.78125</v>
      </c>
      <c r="J1040" s="1">
        <v>46913.770312500004</v>
      </c>
      <c r="K1040" s="1">
        <v>0.3</v>
      </c>
      <c r="L1040" s="1">
        <v>13403.934374999999</v>
      </c>
      <c r="M1040" s="2">
        <v>60317.704687500001</v>
      </c>
      <c r="N1040" s="2">
        <v>63152.636807812494</v>
      </c>
    </row>
    <row r="1041" spans="1:14" x14ac:dyDescent="0.3">
      <c r="A1041" s="1" t="s">
        <v>3631</v>
      </c>
      <c r="B1041" s="1" t="s">
        <v>3632</v>
      </c>
      <c r="C1041" s="1" t="s">
        <v>6025</v>
      </c>
      <c r="D1041" s="1">
        <v>495</v>
      </c>
      <c r="E1041" s="1">
        <v>407</v>
      </c>
      <c r="F1041" s="1" t="s">
        <v>9</v>
      </c>
      <c r="G1041" s="1">
        <v>74250</v>
      </c>
      <c r="H1041" s="1">
        <v>116.015625</v>
      </c>
      <c r="I1041" s="1">
        <v>69695.328125</v>
      </c>
      <c r="J1041" s="1">
        <v>73180.094531249997</v>
      </c>
      <c r="K1041" s="1">
        <v>0.32</v>
      </c>
      <c r="L1041" s="1">
        <v>22302.505000000001</v>
      </c>
      <c r="M1041" s="2">
        <v>95482.599531250002</v>
      </c>
      <c r="N1041" s="2">
        <v>99970.281709218747</v>
      </c>
    </row>
    <row r="1042" spans="1:14" x14ac:dyDescent="0.3">
      <c r="A1042" s="1" t="s">
        <v>3636</v>
      </c>
      <c r="B1042" s="1" t="s">
        <v>3637</v>
      </c>
      <c r="C1042" s="1" t="s">
        <v>6030</v>
      </c>
      <c r="D1042" s="1">
        <v>3271</v>
      </c>
      <c r="E1042" s="1">
        <v>1688</v>
      </c>
      <c r="F1042" s="1" t="s">
        <v>9</v>
      </c>
      <c r="G1042" s="1">
        <v>490650</v>
      </c>
      <c r="H1042" s="1">
        <v>766.640625</v>
      </c>
      <c r="I1042" s="1">
        <v>291558.453125</v>
      </c>
      <c r="J1042" s="1">
        <v>306136.37578125001</v>
      </c>
      <c r="K1042" s="1">
        <v>0</v>
      </c>
      <c r="L1042" s="1">
        <v>0</v>
      </c>
      <c r="M1042" s="2">
        <v>306136.37578125001</v>
      </c>
      <c r="N1042" s="2">
        <v>320524.78544296871</v>
      </c>
    </row>
    <row r="1043" spans="1:14" x14ac:dyDescent="0.3">
      <c r="A1043" s="1" t="s">
        <v>3642</v>
      </c>
      <c r="B1043" s="1" t="s">
        <v>3643</v>
      </c>
      <c r="C1043" s="1" t="s">
        <v>6033</v>
      </c>
      <c r="D1043" s="1">
        <v>527</v>
      </c>
      <c r="E1043" s="1">
        <v>206</v>
      </c>
      <c r="G1043" s="1">
        <v>79050</v>
      </c>
      <c r="H1043" s="1">
        <v>123.515625</v>
      </c>
      <c r="I1043" s="1">
        <v>72252.828125</v>
      </c>
      <c r="J1043" s="1">
        <v>75865.469531249997</v>
      </c>
      <c r="K1043" s="1">
        <v>0.3</v>
      </c>
      <c r="L1043" s="1">
        <v>21675.848437500001</v>
      </c>
      <c r="M1043" s="2">
        <v>97541.317968749994</v>
      </c>
      <c r="N1043" s="2">
        <v>102125.75991328123</v>
      </c>
    </row>
    <row r="1044" spans="1:14" x14ac:dyDescent="0.3">
      <c r="A1044" s="1" t="s">
        <v>3644</v>
      </c>
      <c r="B1044" s="1" t="s">
        <v>3645</v>
      </c>
      <c r="C1044" s="1" t="s">
        <v>6015</v>
      </c>
      <c r="D1044" s="1">
        <v>90</v>
      </c>
      <c r="E1044" s="1">
        <v>29</v>
      </c>
      <c r="G1044" s="1">
        <v>13500</v>
      </c>
      <c r="H1044" s="1">
        <v>21.09375</v>
      </c>
      <c r="I1044" s="1">
        <v>37326.96875</v>
      </c>
      <c r="J1044" s="1">
        <v>39193.317187500004</v>
      </c>
      <c r="K1044" s="1">
        <v>0</v>
      </c>
      <c r="L1044" s="1">
        <v>0</v>
      </c>
      <c r="M1044" s="2">
        <v>39193.317187500004</v>
      </c>
      <c r="N1044" s="2">
        <v>41035.403095312504</v>
      </c>
    </row>
    <row r="1045" spans="1:14" x14ac:dyDescent="0.3">
      <c r="A1045" s="1" t="s">
        <v>3647</v>
      </c>
      <c r="B1045" s="1" t="s">
        <v>3648</v>
      </c>
      <c r="C1045" s="1" t="s">
        <v>6000</v>
      </c>
      <c r="D1045" s="1">
        <v>250</v>
      </c>
      <c r="E1045" s="1">
        <v>89</v>
      </c>
      <c r="F1045" s="1" t="s">
        <v>15</v>
      </c>
      <c r="G1045" s="1">
        <v>37500</v>
      </c>
      <c r="H1045" s="1">
        <v>58.59375</v>
      </c>
      <c r="I1045" s="1">
        <v>50114.46875</v>
      </c>
      <c r="J1045" s="1">
        <v>52620.192187500004</v>
      </c>
      <c r="K1045" s="1">
        <v>0</v>
      </c>
      <c r="L1045" s="1">
        <v>0</v>
      </c>
      <c r="M1045" s="2">
        <v>52620.192187500004</v>
      </c>
      <c r="N1045" s="2">
        <v>55093.341220312504</v>
      </c>
    </row>
    <row r="1046" spans="1:14" x14ac:dyDescent="0.3">
      <c r="A1046" s="1" t="s">
        <v>3649</v>
      </c>
      <c r="B1046" s="1" t="s">
        <v>3650</v>
      </c>
      <c r="C1046" s="1" t="s">
        <v>6019</v>
      </c>
      <c r="D1046" s="1">
        <v>198</v>
      </c>
      <c r="E1046" s="1">
        <v>66</v>
      </c>
      <c r="G1046" s="1">
        <v>29700</v>
      </c>
      <c r="H1046" s="1">
        <v>46.40625</v>
      </c>
      <c r="I1046" s="1">
        <v>45958.53125</v>
      </c>
      <c r="J1046" s="1">
        <v>48256.457812500004</v>
      </c>
      <c r="K1046" s="1">
        <v>0.3</v>
      </c>
      <c r="L1046" s="1">
        <v>13787.559374999999</v>
      </c>
      <c r="M1046" s="2">
        <v>62044.017187500001</v>
      </c>
      <c r="N1046" s="2">
        <v>64960.085995312496</v>
      </c>
    </row>
    <row r="1047" spans="1:14" x14ac:dyDescent="0.3">
      <c r="A1047" s="1" t="s">
        <v>3654</v>
      </c>
      <c r="B1047" s="1" t="s">
        <v>3655</v>
      </c>
      <c r="C1047" s="1" t="s">
        <v>6026</v>
      </c>
      <c r="D1047" s="1">
        <v>32</v>
      </c>
      <c r="E1047" s="1">
        <v>28</v>
      </c>
      <c r="F1047" s="1" t="s">
        <v>15</v>
      </c>
      <c r="G1047" s="1">
        <v>4800</v>
      </c>
      <c r="H1047" s="1">
        <v>7.5</v>
      </c>
      <c r="I1047" s="1">
        <v>32691.5</v>
      </c>
      <c r="J1047" s="1">
        <v>34326.075000000004</v>
      </c>
      <c r="K1047" s="1">
        <v>0.32</v>
      </c>
      <c r="L1047" s="1">
        <v>10461.280000000001</v>
      </c>
      <c r="M1047" s="2">
        <v>44787.355000000003</v>
      </c>
      <c r="N1047" s="2">
        <v>46892.360685</v>
      </c>
    </row>
    <row r="1048" spans="1:14" x14ac:dyDescent="0.3">
      <c r="A1048" s="1" t="s">
        <v>3656</v>
      </c>
      <c r="B1048" s="1" t="s">
        <v>3657</v>
      </c>
      <c r="C1048" s="1" t="s">
        <v>6036</v>
      </c>
      <c r="D1048" s="1">
        <v>1584</v>
      </c>
      <c r="E1048" s="1">
        <v>480</v>
      </c>
      <c r="G1048" s="1">
        <v>237600</v>
      </c>
      <c r="H1048" s="1">
        <v>371.25</v>
      </c>
      <c r="I1048" s="1">
        <v>156730.25</v>
      </c>
      <c r="J1048" s="1">
        <v>164566.76250000001</v>
      </c>
      <c r="K1048" s="1">
        <v>0</v>
      </c>
      <c r="L1048" s="1">
        <v>0</v>
      </c>
      <c r="M1048" s="2">
        <v>164566.76250000001</v>
      </c>
      <c r="N1048" s="2">
        <v>172301.4003375</v>
      </c>
    </row>
    <row r="1049" spans="1:14" x14ac:dyDescent="0.3">
      <c r="A1049" s="1" t="s">
        <v>3658</v>
      </c>
      <c r="B1049" s="1" t="s">
        <v>3659</v>
      </c>
      <c r="C1049" s="1" t="s">
        <v>6039</v>
      </c>
      <c r="D1049" s="1">
        <v>45</v>
      </c>
      <c r="E1049" s="1">
        <v>29</v>
      </c>
      <c r="F1049" s="1" t="s">
        <v>15</v>
      </c>
      <c r="G1049" s="1">
        <v>6750</v>
      </c>
      <c r="H1049" s="1">
        <v>10.546875</v>
      </c>
      <c r="I1049" s="1">
        <v>33730.484375</v>
      </c>
      <c r="J1049" s="1">
        <v>35417.008593750004</v>
      </c>
      <c r="K1049" s="1">
        <v>0.3</v>
      </c>
      <c r="L1049" s="1">
        <v>10119.145312499999</v>
      </c>
      <c r="M1049" s="2">
        <v>45536.153906250001</v>
      </c>
      <c r="N1049" s="2">
        <v>47676.353139843748</v>
      </c>
    </row>
    <row r="1050" spans="1:14" x14ac:dyDescent="0.3">
      <c r="A1050" s="1" t="s">
        <v>3662</v>
      </c>
      <c r="B1050" s="1" t="s">
        <v>3663</v>
      </c>
      <c r="C1050" s="1" t="s">
        <v>6044</v>
      </c>
      <c r="D1050" s="1">
        <v>100</v>
      </c>
      <c r="E1050" s="1">
        <v>47</v>
      </c>
      <c r="F1050" s="1" t="s">
        <v>15</v>
      </c>
      <c r="G1050" s="1">
        <v>15000</v>
      </c>
      <c r="H1050" s="1">
        <v>23.4375</v>
      </c>
      <c r="I1050" s="1">
        <v>38126.1875</v>
      </c>
      <c r="J1050" s="1">
        <v>40032.496875000004</v>
      </c>
      <c r="K1050" s="1">
        <v>0</v>
      </c>
      <c r="L1050" s="1">
        <v>0</v>
      </c>
      <c r="M1050" s="2">
        <v>40032.496875000004</v>
      </c>
      <c r="N1050" s="2">
        <v>41914.024228125003</v>
      </c>
    </row>
    <row r="1051" spans="1:14" x14ac:dyDescent="0.3">
      <c r="A1051" s="1" t="s">
        <v>3664</v>
      </c>
      <c r="B1051" s="1" t="s">
        <v>3665</v>
      </c>
      <c r="C1051" s="1" t="s">
        <v>5999</v>
      </c>
      <c r="D1051" s="1">
        <v>160</v>
      </c>
      <c r="E1051" s="1">
        <v>103</v>
      </c>
      <c r="F1051" s="1" t="s">
        <v>15</v>
      </c>
      <c r="G1051" s="1">
        <v>24000</v>
      </c>
      <c r="H1051" s="1">
        <v>37.5</v>
      </c>
      <c r="I1051" s="1">
        <v>42921.5</v>
      </c>
      <c r="J1051" s="1">
        <v>45067.575000000004</v>
      </c>
      <c r="K1051" s="1">
        <v>0.3</v>
      </c>
      <c r="L1051" s="1">
        <v>12876.449999999999</v>
      </c>
      <c r="M1051" s="2">
        <v>57944.025000000001</v>
      </c>
      <c r="N1051" s="2">
        <v>60667.394174999994</v>
      </c>
    </row>
    <row r="1052" spans="1:14" x14ac:dyDescent="0.3">
      <c r="A1052" s="1" t="s">
        <v>3666</v>
      </c>
      <c r="B1052" s="1" t="s">
        <v>3667</v>
      </c>
      <c r="C1052" s="1" t="s">
        <v>6019</v>
      </c>
      <c r="D1052" s="1">
        <v>123</v>
      </c>
      <c r="E1052" s="1">
        <v>41</v>
      </c>
      <c r="F1052" s="1" t="s">
        <v>15</v>
      </c>
      <c r="G1052" s="1">
        <v>18450</v>
      </c>
      <c r="H1052" s="1">
        <v>28.828125</v>
      </c>
      <c r="I1052" s="1">
        <v>39964.390625</v>
      </c>
      <c r="J1052" s="1">
        <v>41962.610156250004</v>
      </c>
      <c r="K1052" s="1">
        <v>0.3</v>
      </c>
      <c r="L1052" s="1">
        <v>11989.317187499999</v>
      </c>
      <c r="M1052" s="2">
        <v>53951.927343750001</v>
      </c>
      <c r="N1052" s="2">
        <v>56487.667928906245</v>
      </c>
    </row>
    <row r="1053" spans="1:14" x14ac:dyDescent="0.3">
      <c r="A1053" s="1" t="s">
        <v>3671</v>
      </c>
      <c r="B1053" s="1" t="s">
        <v>3672</v>
      </c>
      <c r="C1053" s="1" t="s">
        <v>6018</v>
      </c>
      <c r="D1053" s="1">
        <v>2740</v>
      </c>
      <c r="E1053" s="1">
        <v>293</v>
      </c>
      <c r="F1053" s="1" t="s">
        <v>9</v>
      </c>
      <c r="G1053" s="1">
        <v>411000</v>
      </c>
      <c r="H1053" s="1">
        <v>642.1875</v>
      </c>
      <c r="I1053" s="1">
        <v>249119.9375</v>
      </c>
      <c r="J1053" s="1">
        <v>261575.93437500001</v>
      </c>
      <c r="K1053" s="1">
        <v>0</v>
      </c>
      <c r="L1053" s="1">
        <v>0</v>
      </c>
      <c r="M1053" s="2">
        <v>261575.93437500001</v>
      </c>
      <c r="N1053" s="2">
        <v>273870.003290625</v>
      </c>
    </row>
    <row r="1054" spans="1:14" x14ac:dyDescent="0.3">
      <c r="A1054" s="1" t="s">
        <v>3673</v>
      </c>
      <c r="B1054" s="1" t="s">
        <v>3674</v>
      </c>
      <c r="C1054" s="1" t="s">
        <v>6029</v>
      </c>
      <c r="D1054" s="1">
        <v>120</v>
      </c>
      <c r="E1054" s="1">
        <v>45</v>
      </c>
      <c r="G1054" s="1">
        <v>18000</v>
      </c>
      <c r="H1054" s="1">
        <v>28.125</v>
      </c>
      <c r="I1054" s="1">
        <v>39724.625</v>
      </c>
      <c r="J1054" s="1">
        <v>41710.856250000004</v>
      </c>
      <c r="K1054" s="1">
        <v>0.32</v>
      </c>
      <c r="L1054" s="1">
        <v>12711.880000000001</v>
      </c>
      <c r="M1054" s="2">
        <v>54422.736250000002</v>
      </c>
      <c r="N1054" s="2">
        <v>56980.604853749996</v>
      </c>
    </row>
    <row r="1055" spans="1:14" x14ac:dyDescent="0.3">
      <c r="A1055" s="1" t="s">
        <v>3675</v>
      </c>
      <c r="B1055" s="1" t="s">
        <v>3676</v>
      </c>
      <c r="C1055" s="1" t="s">
        <v>6029</v>
      </c>
      <c r="D1055" s="1">
        <v>95</v>
      </c>
      <c r="E1055" s="1">
        <v>37</v>
      </c>
      <c r="G1055" s="1">
        <v>14250</v>
      </c>
      <c r="H1055" s="1">
        <v>22.265625</v>
      </c>
      <c r="I1055" s="1">
        <v>37726.578125</v>
      </c>
      <c r="J1055" s="1">
        <v>39612.907031250004</v>
      </c>
      <c r="K1055" s="1">
        <v>0.32</v>
      </c>
      <c r="L1055" s="1">
        <v>12072.505000000001</v>
      </c>
      <c r="M1055" s="2">
        <v>51685.412031250002</v>
      </c>
      <c r="N1055" s="2">
        <v>54114.626396718748</v>
      </c>
    </row>
    <row r="1056" spans="1:14" x14ac:dyDescent="0.3">
      <c r="A1056" s="1" t="s">
        <v>3677</v>
      </c>
      <c r="B1056" s="1" t="s">
        <v>3678</v>
      </c>
      <c r="C1056" s="1" t="s">
        <v>6028</v>
      </c>
      <c r="D1056" s="1">
        <v>605</v>
      </c>
      <c r="E1056" s="1">
        <v>159</v>
      </c>
      <c r="F1056" s="1" t="s">
        <v>15</v>
      </c>
      <c r="G1056" s="1">
        <v>90750</v>
      </c>
      <c r="H1056" s="1">
        <v>141.796875</v>
      </c>
      <c r="I1056" s="1">
        <v>78486.734375</v>
      </c>
      <c r="J1056" s="1">
        <v>82411.071093749997</v>
      </c>
      <c r="K1056" s="1">
        <v>0.3</v>
      </c>
      <c r="L1056" s="1">
        <v>23546.020312500001</v>
      </c>
      <c r="M1056" s="2">
        <v>105957.09140624999</v>
      </c>
      <c r="N1056" s="2">
        <v>110937.07470234374</v>
      </c>
    </row>
    <row r="1057" spans="1:14" x14ac:dyDescent="0.3">
      <c r="A1057" s="1" t="s">
        <v>3679</v>
      </c>
      <c r="B1057" s="1" t="s">
        <v>3680</v>
      </c>
      <c r="C1057" s="1" t="s">
        <v>6034</v>
      </c>
      <c r="D1057" s="1">
        <v>53</v>
      </c>
      <c r="E1057" s="1">
        <v>19</v>
      </c>
      <c r="F1057" s="1" t="s">
        <v>15</v>
      </c>
      <c r="G1057" s="1">
        <v>7950</v>
      </c>
      <c r="H1057" s="1">
        <v>12.421875</v>
      </c>
      <c r="I1057" s="1">
        <v>34369.859375</v>
      </c>
      <c r="J1057" s="1">
        <v>36088.352343750004</v>
      </c>
      <c r="K1057" s="1">
        <v>0.32</v>
      </c>
      <c r="L1057" s="1">
        <v>10998.355</v>
      </c>
      <c r="M1057" s="2">
        <v>47086.707343750008</v>
      </c>
      <c r="N1057" s="2">
        <v>49299.782588906251</v>
      </c>
    </row>
    <row r="1058" spans="1:14" x14ac:dyDescent="0.3">
      <c r="A1058" s="1" t="s">
        <v>3681</v>
      </c>
      <c r="B1058" s="1" t="s">
        <v>3682</v>
      </c>
      <c r="C1058" s="1" t="s">
        <v>6019</v>
      </c>
      <c r="D1058" s="1">
        <v>55</v>
      </c>
      <c r="E1058" s="1">
        <v>24</v>
      </c>
      <c r="F1058" s="1" t="s">
        <v>15</v>
      </c>
      <c r="G1058" s="1">
        <v>8250</v>
      </c>
      <c r="H1058" s="1">
        <v>12.890625</v>
      </c>
      <c r="I1058" s="1">
        <v>34529.703125</v>
      </c>
      <c r="J1058" s="1">
        <v>36256.188281250004</v>
      </c>
      <c r="K1058" s="1">
        <v>0.3</v>
      </c>
      <c r="L1058" s="1">
        <v>10358.910937499999</v>
      </c>
      <c r="M1058" s="2">
        <v>46615.099218750001</v>
      </c>
      <c r="N1058" s="2">
        <v>48806.008882031245</v>
      </c>
    </row>
    <row r="1059" spans="1:14" x14ac:dyDescent="0.3">
      <c r="A1059" s="1" t="s">
        <v>3683</v>
      </c>
      <c r="B1059" s="1" t="s">
        <v>3684</v>
      </c>
      <c r="C1059" s="1" t="s">
        <v>6042</v>
      </c>
      <c r="D1059" s="1">
        <v>44</v>
      </c>
      <c r="E1059" s="1">
        <v>30</v>
      </c>
      <c r="G1059" s="1">
        <v>6600</v>
      </c>
      <c r="H1059" s="1">
        <v>10.3125</v>
      </c>
      <c r="I1059" s="1">
        <v>33650.5625</v>
      </c>
      <c r="J1059" s="1">
        <v>35333.090625000004</v>
      </c>
      <c r="K1059" s="1">
        <v>0</v>
      </c>
      <c r="L1059" s="1">
        <v>0</v>
      </c>
      <c r="M1059" s="2">
        <v>35333.090625000004</v>
      </c>
      <c r="N1059" s="2">
        <v>36993.745884374999</v>
      </c>
    </row>
    <row r="1060" spans="1:14" x14ac:dyDescent="0.3">
      <c r="A1060" s="1" t="s">
        <v>3685</v>
      </c>
      <c r="B1060" s="1" t="s">
        <v>3686</v>
      </c>
      <c r="C1060" s="1" t="s">
        <v>6017</v>
      </c>
      <c r="D1060" s="1">
        <v>215</v>
      </c>
      <c r="E1060" s="1">
        <v>53</v>
      </c>
      <c r="F1060" s="1" t="s">
        <v>9</v>
      </c>
      <c r="G1060" s="1">
        <v>32250</v>
      </c>
      <c r="H1060" s="1">
        <v>50.390625</v>
      </c>
      <c r="I1060" s="1">
        <v>47317.203125</v>
      </c>
      <c r="J1060" s="1">
        <v>49683.063281250004</v>
      </c>
      <c r="K1060" s="1">
        <v>0</v>
      </c>
      <c r="L1060" s="1">
        <v>0</v>
      </c>
      <c r="M1060" s="2">
        <v>49683.063281250004</v>
      </c>
      <c r="N1060" s="2">
        <v>52018.167255468754</v>
      </c>
    </row>
    <row r="1061" spans="1:14" x14ac:dyDescent="0.3">
      <c r="A1061" s="1" t="s">
        <v>3688</v>
      </c>
      <c r="B1061" s="1" t="s">
        <v>3689</v>
      </c>
      <c r="C1061" s="1" t="s">
        <v>6036</v>
      </c>
      <c r="D1061" s="1">
        <v>89</v>
      </c>
      <c r="E1061" s="1">
        <v>27</v>
      </c>
      <c r="F1061" s="1" t="s">
        <v>15</v>
      </c>
      <c r="G1061" s="1">
        <v>13350</v>
      </c>
      <c r="H1061" s="1">
        <v>20.859375</v>
      </c>
      <c r="I1061" s="1">
        <v>37247.046875</v>
      </c>
      <c r="J1061" s="1">
        <v>39109.399218750004</v>
      </c>
      <c r="K1061" s="1">
        <v>0</v>
      </c>
      <c r="L1061" s="1">
        <v>0</v>
      </c>
      <c r="M1061" s="2">
        <v>39109.399218750004</v>
      </c>
      <c r="N1061" s="2">
        <v>40947.540982031249</v>
      </c>
    </row>
    <row r="1062" spans="1:14" x14ac:dyDescent="0.3">
      <c r="A1062" s="1" t="s">
        <v>3693</v>
      </c>
      <c r="B1062" s="1" t="s">
        <v>3694</v>
      </c>
      <c r="C1062" s="1" t="s">
        <v>6045</v>
      </c>
      <c r="D1062" s="1">
        <v>505</v>
      </c>
      <c r="E1062" s="1">
        <v>43</v>
      </c>
      <c r="F1062" s="1" t="s">
        <v>9</v>
      </c>
      <c r="G1062" s="1">
        <v>75750</v>
      </c>
      <c r="H1062" s="1">
        <v>118.359375</v>
      </c>
      <c r="I1062" s="1">
        <v>70494.546875</v>
      </c>
      <c r="J1062" s="1">
        <v>74019.274218749997</v>
      </c>
      <c r="K1062" s="1">
        <v>0</v>
      </c>
      <c r="L1062" s="1">
        <v>0</v>
      </c>
      <c r="M1062" s="2">
        <v>74019.274218749997</v>
      </c>
      <c r="N1062" s="2">
        <v>77498.180107031236</v>
      </c>
    </row>
    <row r="1063" spans="1:14" x14ac:dyDescent="0.3">
      <c r="A1063" s="1" t="s">
        <v>3695</v>
      </c>
      <c r="B1063" s="1" t="s">
        <v>3696</v>
      </c>
      <c r="C1063" s="1" t="s">
        <v>6019</v>
      </c>
      <c r="D1063" s="1">
        <v>880</v>
      </c>
      <c r="E1063" s="1">
        <v>267</v>
      </c>
      <c r="F1063" s="1" t="s">
        <v>15</v>
      </c>
      <c r="G1063" s="1">
        <v>132000</v>
      </c>
      <c r="H1063" s="1">
        <v>206.25</v>
      </c>
      <c r="I1063" s="1">
        <v>100465.25</v>
      </c>
      <c r="J1063" s="1">
        <v>105488.51250000001</v>
      </c>
      <c r="K1063" s="1">
        <v>0.3</v>
      </c>
      <c r="L1063" s="1">
        <v>30139.574999999997</v>
      </c>
      <c r="M1063" s="2">
        <v>135628.08750000002</v>
      </c>
      <c r="N1063" s="2">
        <v>142002.60761250003</v>
      </c>
    </row>
    <row r="1064" spans="1:14" x14ac:dyDescent="0.3">
      <c r="A1064" s="1" t="s">
        <v>3701</v>
      </c>
      <c r="B1064" s="1" t="s">
        <v>3702</v>
      </c>
      <c r="C1064" s="1" t="s">
        <v>6042</v>
      </c>
      <c r="D1064" s="1">
        <v>50</v>
      </c>
      <c r="E1064" s="1">
        <v>47</v>
      </c>
      <c r="G1064" s="1">
        <v>7500</v>
      </c>
      <c r="H1064" s="1">
        <v>11.71875</v>
      </c>
      <c r="I1064" s="1">
        <v>34130.09375</v>
      </c>
      <c r="J1064" s="1">
        <v>35836.598437500004</v>
      </c>
      <c r="K1064" s="1">
        <v>0</v>
      </c>
      <c r="L1064" s="1">
        <v>0</v>
      </c>
      <c r="M1064" s="2">
        <v>35836.598437500004</v>
      </c>
      <c r="N1064" s="2">
        <v>37520.9185640625</v>
      </c>
    </row>
    <row r="1065" spans="1:14" x14ac:dyDescent="0.3">
      <c r="A1065" s="1" t="s">
        <v>3705</v>
      </c>
      <c r="B1065" s="1" t="s">
        <v>3706</v>
      </c>
      <c r="C1065" s="1" t="s">
        <v>6034</v>
      </c>
      <c r="D1065" s="1">
        <v>58</v>
      </c>
      <c r="E1065" s="1">
        <v>21</v>
      </c>
      <c r="F1065" s="1" t="s">
        <v>15</v>
      </c>
      <c r="G1065" s="1">
        <v>8700</v>
      </c>
      <c r="H1065" s="1">
        <v>13.59375</v>
      </c>
      <c r="I1065" s="1">
        <v>34769.46875</v>
      </c>
      <c r="J1065" s="1">
        <v>36507.942187500004</v>
      </c>
      <c r="K1065" s="1">
        <v>0.32</v>
      </c>
      <c r="L1065" s="1">
        <v>11126.23</v>
      </c>
      <c r="M1065" s="2">
        <v>47634.172187500008</v>
      </c>
      <c r="N1065" s="2">
        <v>49872.978280312505</v>
      </c>
    </row>
    <row r="1066" spans="1:14" x14ac:dyDescent="0.3">
      <c r="A1066" s="1" t="s">
        <v>3710</v>
      </c>
      <c r="B1066" s="1" t="s">
        <v>3711</v>
      </c>
      <c r="C1066" s="1" t="s">
        <v>6030</v>
      </c>
      <c r="D1066" s="1">
        <v>38</v>
      </c>
      <c r="E1066" s="1">
        <v>15</v>
      </c>
      <c r="F1066" s="1" t="s">
        <v>9</v>
      </c>
      <c r="G1066" s="1">
        <v>5700</v>
      </c>
      <c r="H1066" s="1">
        <v>8.90625</v>
      </c>
      <c r="I1066" s="1">
        <v>33171.03125</v>
      </c>
      <c r="J1066" s="1">
        <v>34829.582812500004</v>
      </c>
      <c r="K1066" s="1">
        <v>0</v>
      </c>
      <c r="L1066" s="1">
        <v>0</v>
      </c>
      <c r="M1066" s="2">
        <v>34829.582812500004</v>
      </c>
      <c r="N1066" s="2">
        <v>36466.573204687505</v>
      </c>
    </row>
    <row r="1067" spans="1:14" x14ac:dyDescent="0.3">
      <c r="A1067" s="1" t="s">
        <v>3712</v>
      </c>
      <c r="B1067" s="1" t="s">
        <v>3713</v>
      </c>
      <c r="C1067" s="1" t="s">
        <v>6019</v>
      </c>
      <c r="D1067" s="1">
        <v>8213</v>
      </c>
      <c r="E1067" s="1">
        <v>1632</v>
      </c>
      <c r="F1067" s="1" t="s">
        <v>9</v>
      </c>
      <c r="G1067" s="1">
        <v>1231950</v>
      </c>
      <c r="H1067" s="1">
        <v>1924.921875</v>
      </c>
      <c r="I1067" s="1">
        <v>686532.359375</v>
      </c>
      <c r="J1067" s="1">
        <v>720858.97734375007</v>
      </c>
      <c r="K1067" s="1">
        <v>0.3</v>
      </c>
      <c r="L1067" s="1">
        <v>205959.70781249998</v>
      </c>
      <c r="M1067" s="2">
        <v>926818.68515625002</v>
      </c>
      <c r="N1067" s="2">
        <v>970379.16335859371</v>
      </c>
    </row>
    <row r="1068" spans="1:14" x14ac:dyDescent="0.3">
      <c r="A1068" s="1" t="s">
        <v>3716</v>
      </c>
      <c r="B1068" s="1" t="s">
        <v>3717</v>
      </c>
      <c r="C1068" s="1" t="s">
        <v>6011</v>
      </c>
      <c r="D1068" s="1">
        <v>749</v>
      </c>
      <c r="E1068" s="1">
        <v>253</v>
      </c>
      <c r="F1068" s="1" t="s">
        <v>15</v>
      </c>
      <c r="G1068" s="1">
        <v>112350</v>
      </c>
      <c r="H1068" s="1">
        <v>175.546875</v>
      </c>
      <c r="I1068" s="1">
        <v>89995.484375</v>
      </c>
      <c r="J1068" s="1">
        <v>94495.258593749997</v>
      </c>
      <c r="K1068" s="1">
        <v>0.32</v>
      </c>
      <c r="L1068" s="1">
        <v>28798.555</v>
      </c>
      <c r="M1068" s="2">
        <v>123293.81359375</v>
      </c>
      <c r="N1068" s="2">
        <v>129088.62283265624</v>
      </c>
    </row>
    <row r="1069" spans="1:14" x14ac:dyDescent="0.3">
      <c r="A1069" s="1" t="s">
        <v>3721</v>
      </c>
      <c r="B1069" s="1" t="s">
        <v>3722</v>
      </c>
      <c r="C1069" s="1" t="s">
        <v>6041</v>
      </c>
      <c r="D1069" s="1">
        <v>350</v>
      </c>
      <c r="E1069" s="1">
        <v>48</v>
      </c>
      <c r="F1069" s="1" t="s">
        <v>15</v>
      </c>
      <c r="G1069" s="1">
        <v>52500</v>
      </c>
      <c r="H1069" s="1">
        <v>82.03125</v>
      </c>
      <c r="I1069" s="1">
        <v>58106.65625</v>
      </c>
      <c r="J1069" s="1">
        <v>61011.989062500004</v>
      </c>
      <c r="K1069" s="1">
        <v>0</v>
      </c>
      <c r="L1069" s="1">
        <v>0</v>
      </c>
      <c r="M1069" s="2">
        <v>61011.989062500004</v>
      </c>
      <c r="N1069" s="2">
        <v>63879.552548437503</v>
      </c>
    </row>
    <row r="1070" spans="1:14" x14ac:dyDescent="0.3">
      <c r="A1070" s="1" t="s">
        <v>3724</v>
      </c>
      <c r="B1070" s="1" t="s">
        <v>3725</v>
      </c>
      <c r="C1070" s="1" t="s">
        <v>6035</v>
      </c>
      <c r="D1070" s="1">
        <v>1067</v>
      </c>
      <c r="E1070" s="1">
        <v>326</v>
      </c>
      <c r="F1070" s="1" t="s">
        <v>9</v>
      </c>
      <c r="G1070" s="1">
        <v>160050</v>
      </c>
      <c r="H1070" s="1">
        <v>250.078125</v>
      </c>
      <c r="I1070" s="1">
        <v>115410.640625</v>
      </c>
      <c r="J1070" s="1">
        <v>121181.17265625001</v>
      </c>
      <c r="K1070" s="1">
        <v>0.3</v>
      </c>
      <c r="L1070" s="1">
        <v>34623.192187499997</v>
      </c>
      <c r="M1070" s="2">
        <v>155804.36484375002</v>
      </c>
      <c r="N1070" s="2">
        <v>163127.16999140626</v>
      </c>
    </row>
    <row r="1071" spans="1:14" x14ac:dyDescent="0.3">
      <c r="A1071" s="1" t="s">
        <v>3729</v>
      </c>
      <c r="B1071" s="1" t="s">
        <v>3730</v>
      </c>
      <c r="C1071" s="1" t="s">
        <v>6044</v>
      </c>
      <c r="D1071" s="1">
        <v>495</v>
      </c>
      <c r="E1071" s="1">
        <v>161</v>
      </c>
      <c r="F1071" s="1" t="s">
        <v>9</v>
      </c>
      <c r="G1071" s="1">
        <v>74250</v>
      </c>
      <c r="H1071" s="1">
        <v>116.015625</v>
      </c>
      <c r="I1071" s="1">
        <v>69695.328125</v>
      </c>
      <c r="J1071" s="1">
        <v>73180.094531249997</v>
      </c>
      <c r="K1071" s="1">
        <v>0</v>
      </c>
      <c r="L1071" s="1">
        <v>0</v>
      </c>
      <c r="M1071" s="2">
        <v>73180.094531249997</v>
      </c>
      <c r="N1071" s="2">
        <v>76619.558974218744</v>
      </c>
    </row>
    <row r="1072" spans="1:14" x14ac:dyDescent="0.3">
      <c r="A1072" s="1" t="s">
        <v>3732</v>
      </c>
      <c r="B1072" s="1" t="s">
        <v>3733</v>
      </c>
      <c r="C1072" s="1" t="s">
        <v>6019</v>
      </c>
      <c r="D1072" s="1">
        <v>70</v>
      </c>
      <c r="E1072" s="1">
        <v>25</v>
      </c>
      <c r="F1072" s="1" t="s">
        <v>15</v>
      </c>
      <c r="G1072" s="1">
        <v>10500</v>
      </c>
      <c r="H1072" s="1">
        <v>16.40625</v>
      </c>
      <c r="I1072" s="1">
        <v>35728.53125</v>
      </c>
      <c r="J1072" s="1">
        <v>37514.957812500004</v>
      </c>
      <c r="K1072" s="1">
        <v>0.3</v>
      </c>
      <c r="L1072" s="1">
        <v>10718.559374999999</v>
      </c>
      <c r="M1072" s="2">
        <v>48233.517187500001</v>
      </c>
      <c r="N1072" s="2">
        <v>50500.492495312501</v>
      </c>
    </row>
    <row r="1073" spans="1:14" x14ac:dyDescent="0.3">
      <c r="A1073" s="1" t="s">
        <v>3734</v>
      </c>
      <c r="B1073" s="1" t="s">
        <v>3735</v>
      </c>
      <c r="C1073" s="1" t="s">
        <v>6044</v>
      </c>
      <c r="D1073" s="1">
        <v>560</v>
      </c>
      <c r="E1073" s="1">
        <v>71</v>
      </c>
      <c r="G1073" s="1">
        <v>84000</v>
      </c>
      <c r="H1073" s="1">
        <v>131.25</v>
      </c>
      <c r="I1073" s="1">
        <v>74890.25</v>
      </c>
      <c r="J1073" s="1">
        <v>78634.762499999997</v>
      </c>
      <c r="K1073" s="1">
        <v>0</v>
      </c>
      <c r="L1073" s="1">
        <v>0</v>
      </c>
      <c r="M1073" s="2">
        <v>78634.762499999997</v>
      </c>
      <c r="N1073" s="2">
        <v>82330.596337499985</v>
      </c>
    </row>
    <row r="1074" spans="1:14" x14ac:dyDescent="0.3">
      <c r="A1074" s="1" t="s">
        <v>3736</v>
      </c>
      <c r="B1074" s="1" t="s">
        <v>3737</v>
      </c>
      <c r="C1074" s="1" t="s">
        <v>6027</v>
      </c>
      <c r="D1074" s="1">
        <v>110</v>
      </c>
      <c r="E1074" s="1">
        <v>173</v>
      </c>
      <c r="F1074" s="1" t="s">
        <v>15</v>
      </c>
      <c r="G1074" s="1">
        <v>16500</v>
      </c>
      <c r="H1074" s="1">
        <v>25.78125</v>
      </c>
      <c r="I1074" s="1">
        <v>38925.40625</v>
      </c>
      <c r="J1074" s="1">
        <v>40871.676562500004</v>
      </c>
      <c r="K1074" s="1">
        <v>0.3</v>
      </c>
      <c r="L1074" s="1">
        <v>11677.621874999999</v>
      </c>
      <c r="M1074" s="2">
        <v>52549.298437500001</v>
      </c>
      <c r="N1074" s="2">
        <v>55019.115464062495</v>
      </c>
    </row>
    <row r="1075" spans="1:14" x14ac:dyDescent="0.3">
      <c r="A1075" s="1" t="s">
        <v>3738</v>
      </c>
      <c r="B1075" s="1" t="s">
        <v>3739</v>
      </c>
      <c r="C1075" s="1" t="s">
        <v>6035</v>
      </c>
      <c r="D1075" s="1">
        <v>45</v>
      </c>
      <c r="E1075" s="1">
        <v>18</v>
      </c>
      <c r="F1075" s="1" t="s">
        <v>15</v>
      </c>
      <c r="G1075" s="1">
        <v>6750</v>
      </c>
      <c r="H1075" s="1">
        <v>10.546875</v>
      </c>
      <c r="I1075" s="1">
        <v>33730.484375</v>
      </c>
      <c r="J1075" s="1">
        <v>35417.008593750004</v>
      </c>
      <c r="K1075" s="1">
        <v>0.3</v>
      </c>
      <c r="L1075" s="1">
        <v>10119.145312499999</v>
      </c>
      <c r="M1075" s="2">
        <v>45536.153906250001</v>
      </c>
      <c r="N1075" s="2">
        <v>47676.353139843748</v>
      </c>
    </row>
    <row r="1076" spans="1:14" x14ac:dyDescent="0.3">
      <c r="A1076" s="1" t="s">
        <v>3741</v>
      </c>
      <c r="B1076" s="1" t="s">
        <v>3742</v>
      </c>
      <c r="C1076" s="1" t="s">
        <v>6030</v>
      </c>
      <c r="D1076" s="1">
        <v>70</v>
      </c>
      <c r="E1076" s="1">
        <v>25</v>
      </c>
      <c r="F1076" s="1" t="s">
        <v>15</v>
      </c>
      <c r="G1076" s="1">
        <v>10500</v>
      </c>
      <c r="H1076" s="1">
        <v>16.40625</v>
      </c>
      <c r="I1076" s="1">
        <v>35728.53125</v>
      </c>
      <c r="J1076" s="1">
        <v>37514.957812500004</v>
      </c>
      <c r="K1076" s="1">
        <v>0</v>
      </c>
      <c r="L1076" s="1">
        <v>0</v>
      </c>
      <c r="M1076" s="2">
        <v>37514.957812500004</v>
      </c>
      <c r="N1076" s="2">
        <v>39278.160829687506</v>
      </c>
    </row>
    <row r="1077" spans="1:14" x14ac:dyDescent="0.3">
      <c r="A1077" s="1" t="s">
        <v>3743</v>
      </c>
      <c r="B1077" s="1" t="s">
        <v>3744</v>
      </c>
      <c r="C1077" s="1" t="s">
        <v>6021</v>
      </c>
      <c r="D1077" s="1">
        <v>85</v>
      </c>
      <c r="E1077" s="1">
        <v>26</v>
      </c>
      <c r="F1077" s="1" t="s">
        <v>15</v>
      </c>
      <c r="G1077" s="1">
        <v>12750</v>
      </c>
      <c r="H1077" s="1">
        <v>19.921875</v>
      </c>
      <c r="I1077" s="1">
        <v>36927.359375</v>
      </c>
      <c r="J1077" s="1">
        <v>38773.727343750004</v>
      </c>
      <c r="K1077" s="1">
        <v>0</v>
      </c>
      <c r="L1077" s="1">
        <v>0</v>
      </c>
      <c r="M1077" s="2">
        <v>38773.727343750004</v>
      </c>
      <c r="N1077" s="2">
        <v>40596.092528906251</v>
      </c>
    </row>
    <row r="1078" spans="1:14" x14ac:dyDescent="0.3">
      <c r="A1078" s="1" t="s">
        <v>3745</v>
      </c>
      <c r="B1078" s="1" t="s">
        <v>3746</v>
      </c>
      <c r="C1078" s="1" t="s">
        <v>6040</v>
      </c>
      <c r="D1078" s="1">
        <v>287</v>
      </c>
      <c r="E1078" s="1">
        <v>82</v>
      </c>
      <c r="F1078" s="1" t="s">
        <v>15</v>
      </c>
      <c r="G1078" s="1">
        <v>43050</v>
      </c>
      <c r="H1078" s="1">
        <v>67.265625</v>
      </c>
      <c r="I1078" s="1">
        <v>53071.578125</v>
      </c>
      <c r="J1078" s="1">
        <v>55725.157031250004</v>
      </c>
      <c r="K1078" s="1">
        <v>0</v>
      </c>
      <c r="L1078" s="1">
        <v>0</v>
      </c>
      <c r="M1078" s="2">
        <v>55725.157031250004</v>
      </c>
      <c r="N1078" s="2">
        <v>58344.23941171875</v>
      </c>
    </row>
    <row r="1079" spans="1:14" x14ac:dyDescent="0.3">
      <c r="A1079" s="1" t="s">
        <v>3749</v>
      </c>
      <c r="B1079" s="1" t="s">
        <v>3750</v>
      </c>
      <c r="C1079" s="1" t="s">
        <v>6028</v>
      </c>
      <c r="D1079" s="1">
        <v>275</v>
      </c>
      <c r="E1079" s="1">
        <v>81</v>
      </c>
      <c r="F1079" s="1" t="s">
        <v>15</v>
      </c>
      <c r="G1079" s="1">
        <v>41250</v>
      </c>
      <c r="H1079" s="1">
        <v>64.453125</v>
      </c>
      <c r="I1079" s="1">
        <v>52112.515625</v>
      </c>
      <c r="J1079" s="1">
        <v>54718.141406250004</v>
      </c>
      <c r="K1079" s="1">
        <v>0.3</v>
      </c>
      <c r="L1079" s="1">
        <v>15633.754687499999</v>
      </c>
      <c r="M1079" s="2">
        <v>70351.896093750009</v>
      </c>
      <c r="N1079" s="2">
        <v>73658.435210156254</v>
      </c>
    </row>
    <row r="1080" spans="1:14" x14ac:dyDescent="0.3">
      <c r="A1080" s="1" t="s">
        <v>3751</v>
      </c>
      <c r="B1080" s="1" t="s">
        <v>3752</v>
      </c>
      <c r="C1080" s="1" t="s">
        <v>6006</v>
      </c>
      <c r="D1080" s="1">
        <v>73</v>
      </c>
      <c r="E1080" s="1">
        <v>26</v>
      </c>
      <c r="F1080" s="1" t="s">
        <v>15</v>
      </c>
      <c r="G1080" s="1">
        <v>10950</v>
      </c>
      <c r="H1080" s="1">
        <v>17.109375</v>
      </c>
      <c r="I1080" s="1">
        <v>35968.296875</v>
      </c>
      <c r="J1080" s="1">
        <v>37766.711718750004</v>
      </c>
      <c r="K1080" s="1">
        <v>0</v>
      </c>
      <c r="L1080" s="1">
        <v>0</v>
      </c>
      <c r="M1080" s="2">
        <v>37766.711718750004</v>
      </c>
      <c r="N1080" s="2">
        <v>39541.747169531249</v>
      </c>
    </row>
    <row r="1081" spans="1:14" x14ac:dyDescent="0.3">
      <c r="A1081" s="1" t="s">
        <v>3754</v>
      </c>
      <c r="B1081" s="1" t="s">
        <v>3755</v>
      </c>
      <c r="C1081" s="1" t="s">
        <v>6007</v>
      </c>
      <c r="D1081" s="1">
        <v>42</v>
      </c>
      <c r="E1081" s="1">
        <v>15</v>
      </c>
      <c r="F1081" s="1" t="s">
        <v>15</v>
      </c>
      <c r="G1081" s="1">
        <v>6300</v>
      </c>
      <c r="H1081" s="1">
        <v>9.84375</v>
      </c>
      <c r="I1081" s="1">
        <v>33490.71875</v>
      </c>
      <c r="J1081" s="1">
        <v>35165.254687500004</v>
      </c>
      <c r="K1081" s="1">
        <v>0</v>
      </c>
      <c r="L1081" s="1">
        <v>0</v>
      </c>
      <c r="M1081" s="2">
        <v>35165.254687500004</v>
      </c>
      <c r="N1081" s="2">
        <v>36818.021657812504</v>
      </c>
    </row>
    <row r="1082" spans="1:14" x14ac:dyDescent="0.3">
      <c r="A1082" s="1" t="s">
        <v>3756</v>
      </c>
      <c r="B1082" s="1" t="s">
        <v>3757</v>
      </c>
      <c r="C1082" s="1" t="s">
        <v>6045</v>
      </c>
      <c r="D1082" s="1">
        <v>119</v>
      </c>
      <c r="E1082" s="1">
        <v>57</v>
      </c>
      <c r="F1082" s="1" t="s">
        <v>102</v>
      </c>
      <c r="G1082" s="1">
        <v>17850</v>
      </c>
      <c r="H1082" s="1">
        <v>27.890625</v>
      </c>
      <c r="I1082" s="1">
        <v>39644.703125</v>
      </c>
      <c r="J1082" s="1">
        <v>41626.938281250004</v>
      </c>
      <c r="K1082" s="1">
        <v>0</v>
      </c>
      <c r="L1082" s="1">
        <v>0</v>
      </c>
      <c r="M1082" s="2">
        <v>41626.938281250004</v>
      </c>
      <c r="N1082" s="2">
        <v>43583.404380468754</v>
      </c>
    </row>
    <row r="1083" spans="1:14" x14ac:dyDescent="0.3">
      <c r="A1083" s="1" t="s">
        <v>3760</v>
      </c>
      <c r="B1083" s="1" t="s">
        <v>3761</v>
      </c>
      <c r="C1083" s="1" t="s">
        <v>6002</v>
      </c>
      <c r="D1083" s="1">
        <v>417</v>
      </c>
      <c r="E1083" s="1">
        <v>149</v>
      </c>
      <c r="F1083" s="1" t="s">
        <v>15</v>
      </c>
      <c r="G1083" s="1">
        <v>62550</v>
      </c>
      <c r="H1083" s="1">
        <v>97.734375</v>
      </c>
      <c r="I1083" s="1">
        <v>63461.421875</v>
      </c>
      <c r="J1083" s="1">
        <v>66634.492968749997</v>
      </c>
      <c r="K1083" s="1">
        <v>0</v>
      </c>
      <c r="L1083" s="1">
        <v>0</v>
      </c>
      <c r="M1083" s="2">
        <v>66634.492968749997</v>
      </c>
      <c r="N1083" s="2">
        <v>69766.314138281246</v>
      </c>
    </row>
    <row r="1084" spans="1:14" x14ac:dyDescent="0.3">
      <c r="A1084" s="1" t="s">
        <v>3762</v>
      </c>
      <c r="B1084" s="1" t="s">
        <v>3763</v>
      </c>
      <c r="C1084" s="1" t="s">
        <v>6006</v>
      </c>
      <c r="D1084" s="1">
        <v>600</v>
      </c>
      <c r="E1084" s="1">
        <v>215</v>
      </c>
      <c r="F1084" s="1" t="s">
        <v>9</v>
      </c>
      <c r="G1084" s="1">
        <v>90000</v>
      </c>
      <c r="H1084" s="1">
        <v>140.625</v>
      </c>
      <c r="I1084" s="1">
        <v>78087.125</v>
      </c>
      <c r="J1084" s="1">
        <v>81991.481249999997</v>
      </c>
      <c r="K1084" s="1">
        <v>0</v>
      </c>
      <c r="L1084" s="1">
        <v>0</v>
      </c>
      <c r="M1084" s="2">
        <v>81991.481249999997</v>
      </c>
      <c r="N1084" s="2">
        <v>85845.080868749996</v>
      </c>
    </row>
    <row r="1085" spans="1:14" x14ac:dyDescent="0.3">
      <c r="A1085" s="1" t="s">
        <v>3764</v>
      </c>
      <c r="B1085" s="1" t="s">
        <v>3765</v>
      </c>
      <c r="C1085" s="1" t="s">
        <v>6030</v>
      </c>
      <c r="D1085" s="1">
        <v>39</v>
      </c>
      <c r="E1085" s="1">
        <v>15</v>
      </c>
      <c r="F1085" s="1" t="s">
        <v>9</v>
      </c>
      <c r="G1085" s="1">
        <v>5850</v>
      </c>
      <c r="H1085" s="1">
        <v>9.140625</v>
      </c>
      <c r="I1085" s="1">
        <v>33250.953125</v>
      </c>
      <c r="J1085" s="1">
        <v>34913.500781250004</v>
      </c>
      <c r="K1085" s="1">
        <v>0</v>
      </c>
      <c r="L1085" s="1">
        <v>0</v>
      </c>
      <c r="M1085" s="2">
        <v>34913.500781250004</v>
      </c>
      <c r="N1085" s="2">
        <v>36554.435317968753</v>
      </c>
    </row>
    <row r="1086" spans="1:14" x14ac:dyDescent="0.3">
      <c r="A1086" s="1" t="s">
        <v>3766</v>
      </c>
      <c r="B1086" s="1" t="s">
        <v>3767</v>
      </c>
      <c r="C1086" s="1" t="s">
        <v>6025</v>
      </c>
      <c r="D1086" s="1">
        <v>2588</v>
      </c>
      <c r="E1086" s="1">
        <v>969</v>
      </c>
      <c r="F1086" s="1" t="s">
        <v>9</v>
      </c>
      <c r="G1086" s="1">
        <v>388200</v>
      </c>
      <c r="H1086" s="1">
        <v>606.5625</v>
      </c>
      <c r="I1086" s="1">
        <v>236971.8125</v>
      </c>
      <c r="J1086" s="1">
        <v>248820.40312500001</v>
      </c>
      <c r="K1086" s="1">
        <v>0.32</v>
      </c>
      <c r="L1086" s="1">
        <v>75830.98</v>
      </c>
      <c r="M1086" s="2">
        <v>324651.38312499999</v>
      </c>
      <c r="N1086" s="2">
        <v>339909.99813187495</v>
      </c>
    </row>
    <row r="1087" spans="1:14" x14ac:dyDescent="0.3">
      <c r="A1087" s="1" t="s">
        <v>3768</v>
      </c>
      <c r="B1087" s="1" t="s">
        <v>3769</v>
      </c>
      <c r="C1087" s="1" t="s">
        <v>6007</v>
      </c>
      <c r="D1087" s="1">
        <v>15506</v>
      </c>
      <c r="E1087" s="1">
        <v>2849</v>
      </c>
      <c r="F1087" s="1" t="s">
        <v>9</v>
      </c>
      <c r="G1087" s="1">
        <v>2325900</v>
      </c>
      <c r="H1087" s="1">
        <v>3634.21875</v>
      </c>
      <c r="I1087" s="1">
        <v>1269402.59375</v>
      </c>
      <c r="J1087" s="1">
        <v>1332872.7234375</v>
      </c>
      <c r="K1087" s="1">
        <v>0</v>
      </c>
      <c r="L1087" s="1">
        <v>0</v>
      </c>
      <c r="M1087" s="2">
        <v>1332872.7234375</v>
      </c>
      <c r="N1087" s="2">
        <v>1395517.7414390624</v>
      </c>
    </row>
    <row r="1088" spans="1:14" x14ac:dyDescent="0.3">
      <c r="A1088" s="1" t="s">
        <v>3774</v>
      </c>
      <c r="B1088" s="1" t="s">
        <v>3775</v>
      </c>
      <c r="C1088" s="1" t="s">
        <v>6012</v>
      </c>
      <c r="D1088" s="1">
        <v>100</v>
      </c>
      <c r="E1088" s="1">
        <v>68</v>
      </c>
      <c r="F1088" s="1" t="s">
        <v>15</v>
      </c>
      <c r="G1088" s="1">
        <v>15000</v>
      </c>
      <c r="H1088" s="1">
        <v>23.4375</v>
      </c>
      <c r="I1088" s="1">
        <v>38126.1875</v>
      </c>
      <c r="J1088" s="1">
        <v>40032.496875000004</v>
      </c>
      <c r="K1088" s="1">
        <v>0</v>
      </c>
      <c r="L1088" s="1">
        <v>0</v>
      </c>
      <c r="M1088" s="2">
        <v>40032.496875000004</v>
      </c>
      <c r="N1088" s="2">
        <v>41914.024228125003</v>
      </c>
    </row>
    <row r="1089" spans="1:14" x14ac:dyDescent="0.3">
      <c r="A1089" s="1" t="s">
        <v>3786</v>
      </c>
      <c r="B1089" s="1" t="s">
        <v>3787</v>
      </c>
      <c r="C1089" s="1" t="s">
        <v>5995</v>
      </c>
      <c r="D1089" s="1">
        <v>44</v>
      </c>
      <c r="E1089" s="1">
        <v>24</v>
      </c>
      <c r="G1089" s="1">
        <v>6600</v>
      </c>
      <c r="H1089" s="1">
        <v>10.3125</v>
      </c>
      <c r="I1089" s="1">
        <v>33650.5625</v>
      </c>
      <c r="J1089" s="1">
        <v>35333.090625000004</v>
      </c>
      <c r="K1089" s="1">
        <v>0</v>
      </c>
      <c r="L1089" s="1">
        <v>0</v>
      </c>
      <c r="M1089" s="2">
        <v>35333.090625000004</v>
      </c>
      <c r="N1089" s="2">
        <v>36993.745884374999</v>
      </c>
    </row>
    <row r="1090" spans="1:14" x14ac:dyDescent="0.3">
      <c r="A1090" s="1" t="s">
        <v>3788</v>
      </c>
      <c r="B1090" s="1" t="s">
        <v>3789</v>
      </c>
      <c r="C1090" s="1" t="s">
        <v>6036</v>
      </c>
      <c r="D1090" s="1">
        <v>31</v>
      </c>
      <c r="E1090" s="1">
        <v>31</v>
      </c>
      <c r="F1090" s="1" t="s">
        <v>15</v>
      </c>
      <c r="G1090" s="1">
        <v>4650</v>
      </c>
      <c r="H1090" s="1">
        <v>7.265625</v>
      </c>
      <c r="I1090" s="1">
        <v>32611.578125</v>
      </c>
      <c r="J1090" s="1">
        <v>34242.157031250004</v>
      </c>
      <c r="K1090" s="1">
        <v>0</v>
      </c>
      <c r="L1090" s="1">
        <v>0</v>
      </c>
      <c r="M1090" s="2">
        <v>34242.157031250004</v>
      </c>
      <c r="N1090" s="2">
        <v>35851.53841171875</v>
      </c>
    </row>
    <row r="1091" spans="1:14" x14ac:dyDescent="0.3">
      <c r="A1091" s="1" t="s">
        <v>3794</v>
      </c>
      <c r="B1091" s="1" t="s">
        <v>3795</v>
      </c>
      <c r="C1091" s="1" t="s">
        <v>6024</v>
      </c>
      <c r="D1091" s="1">
        <v>100</v>
      </c>
      <c r="E1091" s="1">
        <v>100</v>
      </c>
      <c r="F1091" s="1" t="s">
        <v>9</v>
      </c>
      <c r="G1091" s="1">
        <v>15000</v>
      </c>
      <c r="H1091" s="1">
        <v>23.4375</v>
      </c>
      <c r="I1091" s="1">
        <v>38126.1875</v>
      </c>
      <c r="J1091" s="1">
        <v>40032.496875000004</v>
      </c>
      <c r="K1091" s="1">
        <v>0</v>
      </c>
      <c r="L1091" s="1">
        <v>0</v>
      </c>
      <c r="M1091" s="2">
        <v>40032.496875000004</v>
      </c>
      <c r="N1091" s="2">
        <v>41914.024228125003</v>
      </c>
    </row>
    <row r="1092" spans="1:14" x14ac:dyDescent="0.3">
      <c r="A1092" s="1" t="s">
        <v>3796</v>
      </c>
      <c r="B1092" s="1" t="s">
        <v>3797</v>
      </c>
      <c r="C1092" s="1" t="s">
        <v>6011</v>
      </c>
      <c r="D1092" s="1">
        <v>495</v>
      </c>
      <c r="E1092" s="1">
        <v>182</v>
      </c>
      <c r="F1092" s="1" t="s">
        <v>15</v>
      </c>
      <c r="G1092" s="1">
        <v>74250</v>
      </c>
      <c r="H1092" s="1">
        <v>116.015625</v>
      </c>
      <c r="I1092" s="1">
        <v>69695.328125</v>
      </c>
      <c r="J1092" s="1">
        <v>73180.094531249997</v>
      </c>
      <c r="K1092" s="1">
        <v>0.32</v>
      </c>
      <c r="L1092" s="1">
        <v>22302.505000000001</v>
      </c>
      <c r="M1092" s="2">
        <v>95482.599531250002</v>
      </c>
      <c r="N1092" s="2">
        <v>99970.281709218747</v>
      </c>
    </row>
    <row r="1093" spans="1:14" x14ac:dyDescent="0.3">
      <c r="A1093" s="1" t="s">
        <v>3800</v>
      </c>
      <c r="B1093" s="1" t="s">
        <v>3801</v>
      </c>
      <c r="C1093" s="1" t="s">
        <v>6016</v>
      </c>
      <c r="D1093" s="1">
        <v>1308</v>
      </c>
      <c r="E1093" s="1">
        <v>667</v>
      </c>
      <c r="F1093" s="1" t="s">
        <v>9</v>
      </c>
      <c r="G1093" s="1">
        <v>196200</v>
      </c>
      <c r="H1093" s="1">
        <v>306.5625</v>
      </c>
      <c r="I1093" s="1">
        <v>134671.8125</v>
      </c>
      <c r="J1093" s="1">
        <v>141405.40312500001</v>
      </c>
      <c r="K1093" s="1">
        <v>0</v>
      </c>
      <c r="L1093" s="1">
        <v>0</v>
      </c>
      <c r="M1093" s="2">
        <v>141405.40312500001</v>
      </c>
      <c r="N1093" s="2">
        <v>148051.45707187499</v>
      </c>
    </row>
    <row r="1094" spans="1:14" x14ac:dyDescent="0.3">
      <c r="A1094" s="1" t="s">
        <v>3802</v>
      </c>
      <c r="B1094" s="1" t="s">
        <v>3803</v>
      </c>
      <c r="C1094" s="1" t="s">
        <v>6039</v>
      </c>
      <c r="D1094" s="1">
        <v>82</v>
      </c>
      <c r="E1094" s="1">
        <v>25</v>
      </c>
      <c r="F1094" s="1" t="s">
        <v>15</v>
      </c>
      <c r="G1094" s="1">
        <v>12300</v>
      </c>
      <c r="H1094" s="1">
        <v>19.21875</v>
      </c>
      <c r="I1094" s="1">
        <v>36687.59375</v>
      </c>
      <c r="J1094" s="1">
        <v>38521.973437500004</v>
      </c>
      <c r="K1094" s="1">
        <v>0.3</v>
      </c>
      <c r="L1094" s="1">
        <v>11006.278124999999</v>
      </c>
      <c r="M1094" s="2">
        <v>49528.251562500001</v>
      </c>
      <c r="N1094" s="2">
        <v>51856.079385937497</v>
      </c>
    </row>
    <row r="1095" spans="1:14" x14ac:dyDescent="0.3">
      <c r="A1095" s="1" t="s">
        <v>3808</v>
      </c>
      <c r="B1095" s="1" t="s">
        <v>3809</v>
      </c>
      <c r="C1095" s="1" t="s">
        <v>5996</v>
      </c>
      <c r="D1095" s="1">
        <v>50</v>
      </c>
      <c r="E1095" s="1">
        <v>28</v>
      </c>
      <c r="F1095" s="1" t="s">
        <v>15</v>
      </c>
      <c r="G1095" s="1">
        <v>7500</v>
      </c>
      <c r="H1095" s="1">
        <v>11.71875</v>
      </c>
      <c r="I1095" s="1">
        <v>34130.09375</v>
      </c>
      <c r="J1095" s="1">
        <v>35836.598437500004</v>
      </c>
      <c r="K1095" s="1">
        <v>0</v>
      </c>
      <c r="L1095" s="1">
        <v>0</v>
      </c>
      <c r="M1095" s="2">
        <v>35836.598437500004</v>
      </c>
      <c r="N1095" s="2">
        <v>37520.9185640625</v>
      </c>
    </row>
    <row r="1096" spans="1:14" x14ac:dyDescent="0.3">
      <c r="A1096" s="1" t="s">
        <v>3810</v>
      </c>
      <c r="B1096" s="1" t="s">
        <v>3811</v>
      </c>
      <c r="C1096" s="1" t="s">
        <v>5999</v>
      </c>
      <c r="D1096" s="1">
        <v>230</v>
      </c>
      <c r="E1096" s="1">
        <v>89</v>
      </c>
      <c r="F1096" s="1" t="s">
        <v>9</v>
      </c>
      <c r="G1096" s="1">
        <v>34500</v>
      </c>
      <c r="H1096" s="1">
        <v>53.90625</v>
      </c>
      <c r="I1096" s="1">
        <v>48516.03125</v>
      </c>
      <c r="J1096" s="1">
        <v>50941.832812500004</v>
      </c>
      <c r="K1096" s="1">
        <v>0.3</v>
      </c>
      <c r="L1096" s="1">
        <v>14554.809374999999</v>
      </c>
      <c r="M1096" s="2">
        <v>65496.642187500001</v>
      </c>
      <c r="N1096" s="2">
        <v>68574.984370312493</v>
      </c>
    </row>
    <row r="1097" spans="1:14" x14ac:dyDescent="0.3">
      <c r="A1097" s="1" t="s">
        <v>3818</v>
      </c>
      <c r="B1097" s="1" t="s">
        <v>3819</v>
      </c>
      <c r="C1097" s="1" t="s">
        <v>6025</v>
      </c>
      <c r="D1097" s="1">
        <v>50</v>
      </c>
      <c r="E1097" s="1">
        <v>18</v>
      </c>
      <c r="F1097" s="1" t="s">
        <v>15</v>
      </c>
      <c r="G1097" s="1">
        <v>7500</v>
      </c>
      <c r="H1097" s="1">
        <v>11.71875</v>
      </c>
      <c r="I1097" s="1">
        <v>34130.09375</v>
      </c>
      <c r="J1097" s="1">
        <v>35836.598437500004</v>
      </c>
      <c r="K1097" s="1">
        <v>0.32</v>
      </c>
      <c r="L1097" s="1">
        <v>10921.630000000001</v>
      </c>
      <c r="M1097" s="2">
        <v>46758.228437500002</v>
      </c>
      <c r="N1097" s="2">
        <v>48955.865174062499</v>
      </c>
    </row>
    <row r="1098" spans="1:14" x14ac:dyDescent="0.3">
      <c r="A1098" s="1" t="s">
        <v>3820</v>
      </c>
      <c r="B1098" s="1" t="s">
        <v>3821</v>
      </c>
      <c r="C1098" s="1" t="s">
        <v>6002</v>
      </c>
      <c r="D1098" s="1">
        <v>300</v>
      </c>
      <c r="E1098" s="1">
        <v>69</v>
      </c>
      <c r="F1098" s="1" t="s">
        <v>102</v>
      </c>
      <c r="G1098" s="1">
        <v>45000</v>
      </c>
      <c r="H1098" s="1">
        <v>70.3125</v>
      </c>
      <c r="I1098" s="1">
        <v>54110.5625</v>
      </c>
      <c r="J1098" s="1">
        <v>56816.090625000004</v>
      </c>
      <c r="K1098" s="1">
        <v>0</v>
      </c>
      <c r="L1098" s="1">
        <v>0</v>
      </c>
      <c r="M1098" s="2">
        <v>56816.090625000004</v>
      </c>
      <c r="N1098" s="2">
        <v>59486.446884375</v>
      </c>
    </row>
    <row r="1099" spans="1:14" x14ac:dyDescent="0.3">
      <c r="A1099" s="1" t="s">
        <v>3824</v>
      </c>
      <c r="B1099" s="1" t="s">
        <v>3825</v>
      </c>
      <c r="C1099" s="1" t="s">
        <v>6012</v>
      </c>
      <c r="D1099" s="1">
        <v>74</v>
      </c>
      <c r="E1099" s="1">
        <v>20</v>
      </c>
      <c r="F1099" s="1" t="s">
        <v>15</v>
      </c>
      <c r="G1099" s="1">
        <v>11100</v>
      </c>
      <c r="H1099" s="1">
        <v>17.34375</v>
      </c>
      <c r="I1099" s="1">
        <v>36048.21875</v>
      </c>
      <c r="J1099" s="1">
        <v>37850.629687500004</v>
      </c>
      <c r="K1099" s="1">
        <v>0</v>
      </c>
      <c r="L1099" s="1">
        <v>0</v>
      </c>
      <c r="M1099" s="2">
        <v>37850.629687500004</v>
      </c>
      <c r="N1099" s="2">
        <v>39629.609282812504</v>
      </c>
    </row>
    <row r="1100" spans="1:14" x14ac:dyDescent="0.3">
      <c r="A1100" s="1" t="s">
        <v>3826</v>
      </c>
      <c r="B1100" s="1" t="s">
        <v>3827</v>
      </c>
      <c r="C1100" s="1" t="s">
        <v>6016</v>
      </c>
      <c r="D1100" s="1">
        <v>7452</v>
      </c>
      <c r="E1100" s="1">
        <v>2521</v>
      </c>
      <c r="F1100" s="1" t="s">
        <v>15</v>
      </c>
      <c r="G1100" s="1">
        <v>1117800</v>
      </c>
      <c r="H1100" s="1">
        <v>1746.5625</v>
      </c>
      <c r="I1100" s="1">
        <v>625711.8125</v>
      </c>
      <c r="J1100" s="1">
        <v>656997.40312500007</v>
      </c>
      <c r="K1100" s="1">
        <v>0</v>
      </c>
      <c r="L1100" s="1">
        <v>0</v>
      </c>
      <c r="M1100" s="2">
        <v>656997.40312500007</v>
      </c>
      <c r="N1100" s="2">
        <v>687876.28107187501</v>
      </c>
    </row>
    <row r="1101" spans="1:14" x14ac:dyDescent="0.3">
      <c r="A1101" s="1" t="s">
        <v>3832</v>
      </c>
      <c r="B1101" s="1" t="s">
        <v>3833</v>
      </c>
      <c r="C1101" s="1" t="s">
        <v>6002</v>
      </c>
      <c r="D1101" s="1">
        <v>9306</v>
      </c>
      <c r="E1101" s="1">
        <v>871</v>
      </c>
      <c r="F1101" s="1" t="s">
        <v>15</v>
      </c>
      <c r="G1101" s="1">
        <v>1395900</v>
      </c>
      <c r="H1101" s="1">
        <v>2181.09375</v>
      </c>
      <c r="I1101" s="1">
        <v>773886.96875</v>
      </c>
      <c r="J1101" s="1">
        <v>812581.31718750007</v>
      </c>
      <c r="K1101" s="1">
        <v>0</v>
      </c>
      <c r="L1101" s="1">
        <v>0</v>
      </c>
      <c r="M1101" s="2">
        <v>812581.31718750007</v>
      </c>
      <c r="N1101" s="2">
        <v>850772.63909531257</v>
      </c>
    </row>
    <row r="1102" spans="1:14" x14ac:dyDescent="0.3">
      <c r="A1102" s="1" t="s">
        <v>3834</v>
      </c>
      <c r="B1102" s="1" t="s">
        <v>3835</v>
      </c>
      <c r="C1102" s="1" t="s">
        <v>6015</v>
      </c>
      <c r="D1102" s="1">
        <v>56</v>
      </c>
      <c r="E1102" s="1">
        <v>30</v>
      </c>
      <c r="F1102" s="1" t="s">
        <v>15</v>
      </c>
      <c r="G1102" s="1">
        <v>8400</v>
      </c>
      <c r="H1102" s="1">
        <v>13.125</v>
      </c>
      <c r="I1102" s="1">
        <v>34609.625</v>
      </c>
      <c r="J1102" s="1">
        <v>36340.106250000004</v>
      </c>
      <c r="K1102" s="1">
        <v>0</v>
      </c>
      <c r="L1102" s="1">
        <v>0</v>
      </c>
      <c r="M1102" s="2">
        <v>36340.106250000004</v>
      </c>
      <c r="N1102" s="2">
        <v>38048.091243750001</v>
      </c>
    </row>
    <row r="1103" spans="1:14" x14ac:dyDescent="0.3">
      <c r="A1103" s="1" t="s">
        <v>3838</v>
      </c>
      <c r="B1103" s="1" t="s">
        <v>3839</v>
      </c>
      <c r="C1103" s="1" t="s">
        <v>6012</v>
      </c>
      <c r="D1103" s="1">
        <v>370</v>
      </c>
      <c r="E1103" s="1">
        <v>198</v>
      </c>
      <c r="G1103" s="1">
        <v>55500</v>
      </c>
      <c r="H1103" s="1">
        <v>86.71875</v>
      </c>
      <c r="I1103" s="1">
        <v>59705.09375</v>
      </c>
      <c r="J1103" s="1">
        <v>62690.348437500004</v>
      </c>
      <c r="K1103" s="1">
        <v>0</v>
      </c>
      <c r="L1103" s="1">
        <v>0</v>
      </c>
      <c r="M1103" s="2">
        <v>62690.348437500004</v>
      </c>
      <c r="N1103" s="2">
        <v>65636.794814062494</v>
      </c>
    </row>
    <row r="1104" spans="1:14" x14ac:dyDescent="0.3">
      <c r="A1104" s="1" t="s">
        <v>3840</v>
      </c>
      <c r="B1104" s="1" t="s">
        <v>3841</v>
      </c>
      <c r="C1104" s="1" t="s">
        <v>6033</v>
      </c>
      <c r="D1104" s="1">
        <v>54</v>
      </c>
      <c r="E1104" s="1">
        <v>17</v>
      </c>
      <c r="F1104" s="1" t="s">
        <v>9</v>
      </c>
      <c r="G1104" s="1">
        <v>8100</v>
      </c>
      <c r="H1104" s="1">
        <v>12.65625</v>
      </c>
      <c r="I1104" s="1">
        <v>34449.78125</v>
      </c>
      <c r="J1104" s="1">
        <v>36172.270312500004</v>
      </c>
      <c r="K1104" s="1">
        <v>0.3</v>
      </c>
      <c r="L1104" s="1">
        <v>10334.934374999999</v>
      </c>
      <c r="M1104" s="2">
        <v>46507.204687500001</v>
      </c>
      <c r="N1104" s="2">
        <v>48693.043307812499</v>
      </c>
    </row>
    <row r="1105" spans="1:14" x14ac:dyDescent="0.3">
      <c r="A1105" s="1" t="s">
        <v>3842</v>
      </c>
      <c r="B1105" s="1" t="s">
        <v>3843</v>
      </c>
      <c r="C1105" s="1" t="s">
        <v>6007</v>
      </c>
      <c r="D1105" s="1">
        <v>270</v>
      </c>
      <c r="E1105" s="1">
        <v>198</v>
      </c>
      <c r="G1105" s="1">
        <v>40500</v>
      </c>
      <c r="H1105" s="1">
        <v>63.28125</v>
      </c>
      <c r="I1105" s="1">
        <v>51712.90625</v>
      </c>
      <c r="J1105" s="1">
        <v>54298.551562500004</v>
      </c>
      <c r="K1105" s="1">
        <v>0</v>
      </c>
      <c r="L1105" s="1">
        <v>0</v>
      </c>
      <c r="M1105" s="2">
        <v>54298.551562500004</v>
      </c>
      <c r="N1105" s="2">
        <v>56850.583485937503</v>
      </c>
    </row>
    <row r="1106" spans="1:14" x14ac:dyDescent="0.3">
      <c r="A1106" s="1" t="s">
        <v>3844</v>
      </c>
      <c r="B1106" s="1" t="s">
        <v>3845</v>
      </c>
      <c r="C1106" s="1" t="s">
        <v>6015</v>
      </c>
      <c r="D1106" s="1">
        <v>5200</v>
      </c>
      <c r="E1106" s="1">
        <v>1317</v>
      </c>
      <c r="F1106" s="1" t="s">
        <v>15</v>
      </c>
      <c r="G1106" s="1">
        <v>780000</v>
      </c>
      <c r="H1106" s="1">
        <v>1218.75</v>
      </c>
      <c r="I1106" s="1">
        <v>445727.75</v>
      </c>
      <c r="J1106" s="1">
        <v>468014.13750000001</v>
      </c>
      <c r="K1106" s="1">
        <v>0</v>
      </c>
      <c r="L1106" s="1">
        <v>0</v>
      </c>
      <c r="M1106" s="2">
        <v>468014.13750000001</v>
      </c>
      <c r="N1106" s="2">
        <v>490010.80196249997</v>
      </c>
    </row>
    <row r="1107" spans="1:14" x14ac:dyDescent="0.3">
      <c r="A1107" s="1" t="s">
        <v>3848</v>
      </c>
      <c r="B1107" s="1" t="s">
        <v>3849</v>
      </c>
      <c r="C1107" s="1" t="s">
        <v>6048</v>
      </c>
      <c r="D1107" s="1">
        <v>26</v>
      </c>
      <c r="E1107" s="1">
        <v>20</v>
      </c>
      <c r="G1107" s="1">
        <v>3900</v>
      </c>
      <c r="H1107" s="1">
        <v>6.09375</v>
      </c>
      <c r="I1107" s="1">
        <v>32211.96875</v>
      </c>
      <c r="J1107" s="1">
        <v>33822.567187500004</v>
      </c>
      <c r="K1107" s="1">
        <v>0</v>
      </c>
      <c r="L1107" s="1">
        <v>0</v>
      </c>
      <c r="M1107" s="2">
        <v>33822.567187500004</v>
      </c>
      <c r="N1107" s="2">
        <v>35412.227845312504</v>
      </c>
    </row>
    <row r="1108" spans="1:14" x14ac:dyDescent="0.3">
      <c r="A1108" s="1" t="s">
        <v>3853</v>
      </c>
      <c r="B1108" s="1" t="s">
        <v>3854</v>
      </c>
      <c r="C1108" s="1" t="s">
        <v>6012</v>
      </c>
      <c r="D1108" s="1">
        <v>80</v>
      </c>
      <c r="E1108" s="1">
        <v>26</v>
      </c>
      <c r="F1108" s="1" t="s">
        <v>15</v>
      </c>
      <c r="G1108" s="1">
        <v>12000</v>
      </c>
      <c r="H1108" s="1">
        <v>18.75</v>
      </c>
      <c r="I1108" s="1">
        <v>36527.75</v>
      </c>
      <c r="J1108" s="1">
        <v>38354.137500000004</v>
      </c>
      <c r="K1108" s="1">
        <v>0</v>
      </c>
      <c r="L1108" s="1">
        <v>0</v>
      </c>
      <c r="M1108" s="2">
        <v>38354.137500000004</v>
      </c>
      <c r="N1108" s="2">
        <v>40156.781962500005</v>
      </c>
    </row>
    <row r="1109" spans="1:14" x14ac:dyDescent="0.3">
      <c r="A1109" s="1" t="s">
        <v>3855</v>
      </c>
      <c r="B1109" s="1" t="s">
        <v>3856</v>
      </c>
      <c r="C1109" s="1" t="s">
        <v>6026</v>
      </c>
      <c r="D1109" s="1">
        <v>262</v>
      </c>
      <c r="E1109" s="1">
        <v>136</v>
      </c>
      <c r="G1109" s="1">
        <v>39300</v>
      </c>
      <c r="H1109" s="1">
        <v>61.40625</v>
      </c>
      <c r="I1109" s="1">
        <v>51073.53125</v>
      </c>
      <c r="J1109" s="1">
        <v>53627.207812500004</v>
      </c>
      <c r="K1109" s="1">
        <v>0.32</v>
      </c>
      <c r="L1109" s="1">
        <v>16343.53</v>
      </c>
      <c r="M1109" s="2">
        <v>69970.73781250001</v>
      </c>
      <c r="N1109" s="2">
        <v>73259.362489687512</v>
      </c>
    </row>
    <row r="1110" spans="1:14" x14ac:dyDescent="0.3">
      <c r="A1110" s="1" t="s">
        <v>3858</v>
      </c>
      <c r="B1110" s="1" t="s">
        <v>3859</v>
      </c>
      <c r="C1110" s="1" t="s">
        <v>6033</v>
      </c>
      <c r="D1110" s="1">
        <v>120</v>
      </c>
      <c r="E1110" s="1">
        <v>47</v>
      </c>
      <c r="F1110" s="1" t="s">
        <v>15</v>
      </c>
      <c r="G1110" s="1">
        <v>18000</v>
      </c>
      <c r="H1110" s="1">
        <v>28.125</v>
      </c>
      <c r="I1110" s="1">
        <v>39724.625</v>
      </c>
      <c r="J1110" s="1">
        <v>41710.856250000004</v>
      </c>
      <c r="K1110" s="1">
        <v>0.3</v>
      </c>
      <c r="L1110" s="1">
        <v>11917.387499999999</v>
      </c>
      <c r="M1110" s="2">
        <v>53628.243750000001</v>
      </c>
      <c r="N1110" s="2">
        <v>56148.77120625</v>
      </c>
    </row>
    <row r="1111" spans="1:14" x14ac:dyDescent="0.3">
      <c r="A1111" s="1" t="s">
        <v>3860</v>
      </c>
      <c r="B1111" s="1" t="s">
        <v>3861</v>
      </c>
      <c r="C1111" s="1" t="s">
        <v>6018</v>
      </c>
      <c r="D1111" s="1">
        <v>230</v>
      </c>
      <c r="E1111" s="1">
        <v>108</v>
      </c>
      <c r="G1111" s="1">
        <v>34500</v>
      </c>
      <c r="H1111" s="1">
        <v>53.90625</v>
      </c>
      <c r="I1111" s="1">
        <v>48516.03125</v>
      </c>
      <c r="J1111" s="1">
        <v>50941.832812500004</v>
      </c>
      <c r="K1111" s="1">
        <v>0</v>
      </c>
      <c r="L1111" s="1">
        <v>0</v>
      </c>
      <c r="M1111" s="2">
        <v>50941.832812500004</v>
      </c>
      <c r="N1111" s="2">
        <v>53336.098954687499</v>
      </c>
    </row>
    <row r="1112" spans="1:14" x14ac:dyDescent="0.3">
      <c r="A1112" s="1" t="s">
        <v>3862</v>
      </c>
      <c r="B1112" s="1" t="s">
        <v>3863</v>
      </c>
      <c r="C1112" s="1" t="s">
        <v>6006</v>
      </c>
      <c r="D1112" s="1">
        <v>132</v>
      </c>
      <c r="E1112" s="1">
        <v>40</v>
      </c>
      <c r="F1112" s="1" t="s">
        <v>15</v>
      </c>
      <c r="G1112" s="1">
        <v>19800</v>
      </c>
      <c r="H1112" s="1">
        <v>30.9375</v>
      </c>
      <c r="I1112" s="1">
        <v>40683.6875</v>
      </c>
      <c r="J1112" s="1">
        <v>42717.871875000004</v>
      </c>
      <c r="K1112" s="1">
        <v>0</v>
      </c>
      <c r="L1112" s="1">
        <v>0</v>
      </c>
      <c r="M1112" s="2">
        <v>42717.871875000004</v>
      </c>
      <c r="N1112" s="2">
        <v>44725.611853125003</v>
      </c>
    </row>
    <row r="1113" spans="1:14" x14ac:dyDescent="0.3">
      <c r="A1113" s="1" t="s">
        <v>3864</v>
      </c>
      <c r="B1113" s="1" t="s">
        <v>3865</v>
      </c>
      <c r="C1113" s="1" t="s">
        <v>6034</v>
      </c>
      <c r="D1113" s="1">
        <v>143</v>
      </c>
      <c r="E1113" s="1">
        <v>51</v>
      </c>
      <c r="F1113" s="1" t="s">
        <v>15</v>
      </c>
      <c r="G1113" s="1">
        <v>21450</v>
      </c>
      <c r="H1113" s="1">
        <v>33.515625</v>
      </c>
      <c r="I1113" s="1">
        <v>41562.828125</v>
      </c>
      <c r="J1113" s="1">
        <v>43640.969531250004</v>
      </c>
      <c r="K1113" s="1">
        <v>0.32</v>
      </c>
      <c r="L1113" s="1">
        <v>13300.105</v>
      </c>
      <c r="M1113" s="2">
        <v>56941.074531250008</v>
      </c>
      <c r="N1113" s="2">
        <v>59617.305034218756</v>
      </c>
    </row>
    <row r="1114" spans="1:14" x14ac:dyDescent="0.3">
      <c r="A1114" s="1" t="s">
        <v>3870</v>
      </c>
      <c r="B1114" s="1" t="s">
        <v>3871</v>
      </c>
      <c r="C1114" s="1" t="s">
        <v>6044</v>
      </c>
      <c r="D1114" s="1">
        <v>155</v>
      </c>
      <c r="E1114" s="1">
        <v>66</v>
      </c>
      <c r="F1114" s="1" t="s">
        <v>15</v>
      </c>
      <c r="G1114" s="1">
        <v>23250</v>
      </c>
      <c r="H1114" s="1">
        <v>36.328125</v>
      </c>
      <c r="I1114" s="1">
        <v>42521.890625</v>
      </c>
      <c r="J1114" s="1">
        <v>44647.985156250004</v>
      </c>
      <c r="K1114" s="1">
        <v>0</v>
      </c>
      <c r="L1114" s="1">
        <v>0</v>
      </c>
      <c r="M1114" s="2">
        <v>44647.985156250004</v>
      </c>
      <c r="N1114" s="2">
        <v>46746.440458593752</v>
      </c>
    </row>
    <row r="1115" spans="1:14" x14ac:dyDescent="0.3">
      <c r="A1115" s="1" t="s">
        <v>3875</v>
      </c>
      <c r="B1115" s="1" t="s">
        <v>3876</v>
      </c>
      <c r="C1115" s="1" t="s">
        <v>6036</v>
      </c>
      <c r="D1115" s="1">
        <v>50</v>
      </c>
      <c r="E1115" s="1">
        <v>29</v>
      </c>
      <c r="G1115" s="1">
        <v>7500</v>
      </c>
      <c r="H1115" s="1">
        <v>11.71875</v>
      </c>
      <c r="I1115" s="1">
        <v>34130.09375</v>
      </c>
      <c r="J1115" s="1">
        <v>35836.598437500004</v>
      </c>
      <c r="K1115" s="1">
        <v>0</v>
      </c>
      <c r="L1115" s="1">
        <v>0</v>
      </c>
      <c r="M1115" s="2">
        <v>35836.598437500004</v>
      </c>
      <c r="N1115" s="2">
        <v>37520.9185640625</v>
      </c>
    </row>
    <row r="1116" spans="1:14" x14ac:dyDescent="0.3">
      <c r="A1116" s="1" t="s">
        <v>3877</v>
      </c>
      <c r="B1116" s="1" t="s">
        <v>3878</v>
      </c>
      <c r="C1116" s="1" t="s">
        <v>6042</v>
      </c>
      <c r="D1116" s="1">
        <v>400</v>
      </c>
      <c r="E1116" s="1">
        <v>141</v>
      </c>
      <c r="F1116" s="1" t="s">
        <v>102</v>
      </c>
      <c r="G1116" s="1">
        <v>60000</v>
      </c>
      <c r="H1116" s="1">
        <v>93.75</v>
      </c>
      <c r="I1116" s="1">
        <v>62102.75</v>
      </c>
      <c r="J1116" s="1">
        <v>65207.887500000004</v>
      </c>
      <c r="K1116" s="1">
        <v>0</v>
      </c>
      <c r="L1116" s="1">
        <v>0</v>
      </c>
      <c r="M1116" s="2">
        <v>65207.887500000004</v>
      </c>
      <c r="N1116" s="2">
        <v>68272.658212499999</v>
      </c>
    </row>
    <row r="1117" spans="1:14" x14ac:dyDescent="0.3">
      <c r="A1117" s="1" t="s">
        <v>3882</v>
      </c>
      <c r="B1117" s="1" t="s">
        <v>3883</v>
      </c>
      <c r="C1117" s="1" t="s">
        <v>6042</v>
      </c>
      <c r="D1117" s="1">
        <v>40</v>
      </c>
      <c r="E1117" s="1">
        <v>16</v>
      </c>
      <c r="G1117" s="1">
        <v>6000</v>
      </c>
      <c r="H1117" s="1">
        <v>9.375</v>
      </c>
      <c r="I1117" s="1">
        <v>33330.875</v>
      </c>
      <c r="J1117" s="1">
        <v>34997.418750000004</v>
      </c>
      <c r="K1117" s="1">
        <v>0</v>
      </c>
      <c r="L1117" s="1">
        <v>0</v>
      </c>
      <c r="M1117" s="2">
        <v>34997.418750000004</v>
      </c>
      <c r="N1117" s="2">
        <v>36642.297431250001</v>
      </c>
    </row>
    <row r="1118" spans="1:14" x14ac:dyDescent="0.3">
      <c r="A1118" s="1" t="s">
        <v>3884</v>
      </c>
      <c r="B1118" s="1" t="s">
        <v>3885</v>
      </c>
      <c r="C1118" s="1" t="s">
        <v>6026</v>
      </c>
      <c r="D1118" s="1">
        <v>44</v>
      </c>
      <c r="E1118" s="1">
        <v>44</v>
      </c>
      <c r="F1118" s="1" t="s">
        <v>15</v>
      </c>
      <c r="G1118" s="1">
        <v>6600</v>
      </c>
      <c r="H1118" s="1">
        <v>10.3125</v>
      </c>
      <c r="I1118" s="1">
        <v>33650.5625</v>
      </c>
      <c r="J1118" s="1">
        <v>35333.090625000004</v>
      </c>
      <c r="K1118" s="1">
        <v>0.32</v>
      </c>
      <c r="L1118" s="1">
        <v>10768.18</v>
      </c>
      <c r="M1118" s="2">
        <v>46101.270625000005</v>
      </c>
      <c r="N1118" s="2">
        <v>48268.030344375002</v>
      </c>
    </row>
    <row r="1119" spans="1:14" x14ac:dyDescent="0.3">
      <c r="A1119" s="1" t="s">
        <v>3886</v>
      </c>
      <c r="B1119" s="1" t="s">
        <v>3887</v>
      </c>
      <c r="C1119" s="1" t="s">
        <v>6007</v>
      </c>
      <c r="D1119" s="1">
        <v>394</v>
      </c>
      <c r="E1119" s="1">
        <v>141</v>
      </c>
      <c r="F1119" s="1" t="s">
        <v>102</v>
      </c>
      <c r="G1119" s="1">
        <v>59100</v>
      </c>
      <c r="H1119" s="1">
        <v>92.34375</v>
      </c>
      <c r="I1119" s="1">
        <v>61623.21875</v>
      </c>
      <c r="J1119" s="1">
        <v>64704.379687500004</v>
      </c>
      <c r="K1119" s="1">
        <v>0</v>
      </c>
      <c r="L1119" s="1">
        <v>0</v>
      </c>
      <c r="M1119" s="2">
        <v>64704.379687500004</v>
      </c>
      <c r="N1119" s="2">
        <v>67745.485532812498</v>
      </c>
    </row>
    <row r="1120" spans="1:14" x14ac:dyDescent="0.3">
      <c r="A1120" s="1" t="s">
        <v>3890</v>
      </c>
      <c r="B1120" s="1" t="s">
        <v>3891</v>
      </c>
      <c r="C1120" s="1" t="s">
        <v>6045</v>
      </c>
      <c r="D1120" s="1">
        <v>59</v>
      </c>
      <c r="E1120" s="1">
        <v>55</v>
      </c>
      <c r="F1120" s="1" t="s">
        <v>102</v>
      </c>
      <c r="G1120" s="1">
        <v>8850</v>
      </c>
      <c r="H1120" s="1">
        <v>13.828125</v>
      </c>
      <c r="I1120" s="1">
        <v>34849.390625</v>
      </c>
      <c r="J1120" s="1">
        <v>36591.860156250004</v>
      </c>
      <c r="K1120" s="1">
        <v>0</v>
      </c>
      <c r="L1120" s="1">
        <v>0</v>
      </c>
      <c r="M1120" s="2">
        <v>36591.860156250004</v>
      </c>
      <c r="N1120" s="2">
        <v>38311.677583593751</v>
      </c>
    </row>
    <row r="1121" spans="1:14" x14ac:dyDescent="0.3">
      <c r="A1121" s="1" t="s">
        <v>3894</v>
      </c>
      <c r="B1121" s="1" t="s">
        <v>3895</v>
      </c>
      <c r="C1121" s="1" t="s">
        <v>6023</v>
      </c>
      <c r="D1121" s="1">
        <v>52</v>
      </c>
      <c r="E1121" s="1">
        <v>21</v>
      </c>
      <c r="G1121" s="1">
        <v>7800</v>
      </c>
      <c r="H1121" s="1">
        <v>12.1875</v>
      </c>
      <c r="I1121" s="1">
        <v>34289.9375</v>
      </c>
      <c r="J1121" s="1">
        <v>36004.434375000004</v>
      </c>
      <c r="K1121" s="1">
        <v>0</v>
      </c>
      <c r="L1121" s="1">
        <v>0</v>
      </c>
      <c r="M1121" s="2">
        <v>36004.434375000004</v>
      </c>
      <c r="N1121" s="2">
        <v>37696.642790625003</v>
      </c>
    </row>
    <row r="1122" spans="1:14" x14ac:dyDescent="0.3">
      <c r="A1122" s="1" t="s">
        <v>3896</v>
      </c>
      <c r="B1122" s="1" t="s">
        <v>3897</v>
      </c>
      <c r="C1122" s="1" t="s">
        <v>6030</v>
      </c>
      <c r="D1122" s="1">
        <v>100</v>
      </c>
      <c r="E1122" s="1">
        <v>72</v>
      </c>
      <c r="F1122" s="1" t="s">
        <v>15</v>
      </c>
      <c r="G1122" s="1">
        <v>15000</v>
      </c>
      <c r="H1122" s="1">
        <v>23.4375</v>
      </c>
      <c r="I1122" s="1">
        <v>38126.1875</v>
      </c>
      <c r="J1122" s="1">
        <v>40032.496875000004</v>
      </c>
      <c r="K1122" s="1">
        <v>0</v>
      </c>
      <c r="L1122" s="1">
        <v>0</v>
      </c>
      <c r="M1122" s="2">
        <v>40032.496875000004</v>
      </c>
      <c r="N1122" s="2">
        <v>41914.024228125003</v>
      </c>
    </row>
    <row r="1123" spans="1:14" x14ac:dyDescent="0.3">
      <c r="A1123" s="1" t="s">
        <v>3898</v>
      </c>
      <c r="B1123" s="1" t="s">
        <v>3899</v>
      </c>
      <c r="C1123" s="1" t="s">
        <v>6042</v>
      </c>
      <c r="D1123" s="1">
        <v>75</v>
      </c>
      <c r="E1123" s="1">
        <v>32</v>
      </c>
      <c r="F1123" s="1" t="s">
        <v>15</v>
      </c>
      <c r="G1123" s="1">
        <v>11250</v>
      </c>
      <c r="H1123" s="1">
        <v>17.578125</v>
      </c>
      <c r="I1123" s="1">
        <v>36128.140625</v>
      </c>
      <c r="J1123" s="1">
        <v>37934.547656250004</v>
      </c>
      <c r="K1123" s="1">
        <v>0</v>
      </c>
      <c r="L1123" s="1">
        <v>0</v>
      </c>
      <c r="M1123" s="2">
        <v>37934.547656250004</v>
      </c>
      <c r="N1123" s="2">
        <v>39717.471396093752</v>
      </c>
    </row>
    <row r="1124" spans="1:14" x14ac:dyDescent="0.3">
      <c r="A1124" s="1" t="s">
        <v>3900</v>
      </c>
      <c r="B1124" s="1" t="s">
        <v>3901</v>
      </c>
      <c r="C1124" s="1" t="s">
        <v>6030</v>
      </c>
      <c r="D1124" s="1">
        <v>50</v>
      </c>
      <c r="E1124" s="1">
        <v>22</v>
      </c>
      <c r="F1124" s="1" t="s">
        <v>15</v>
      </c>
      <c r="G1124" s="1">
        <v>7500</v>
      </c>
      <c r="H1124" s="1">
        <v>11.71875</v>
      </c>
      <c r="I1124" s="1">
        <v>34130.09375</v>
      </c>
      <c r="J1124" s="1">
        <v>35836.598437500004</v>
      </c>
      <c r="K1124" s="1">
        <v>0</v>
      </c>
      <c r="L1124" s="1">
        <v>0</v>
      </c>
      <c r="M1124" s="2">
        <v>35836.598437500004</v>
      </c>
      <c r="N1124" s="2">
        <v>37520.9185640625</v>
      </c>
    </row>
    <row r="1125" spans="1:14" x14ac:dyDescent="0.3">
      <c r="A1125" s="1" t="s">
        <v>3909</v>
      </c>
      <c r="B1125" s="1" t="s">
        <v>3910</v>
      </c>
      <c r="C1125" s="1" t="s">
        <v>6019</v>
      </c>
      <c r="D1125" s="1">
        <v>78</v>
      </c>
      <c r="E1125" s="1">
        <v>27</v>
      </c>
      <c r="F1125" s="1" t="s">
        <v>15</v>
      </c>
      <c r="G1125" s="1">
        <v>11700</v>
      </c>
      <c r="H1125" s="1">
        <v>18.28125</v>
      </c>
      <c r="I1125" s="1">
        <v>36367.90625</v>
      </c>
      <c r="J1125" s="1">
        <v>38186.301562500004</v>
      </c>
      <c r="K1125" s="1">
        <v>0.3</v>
      </c>
      <c r="L1125" s="1">
        <v>10910.371874999999</v>
      </c>
      <c r="M1125" s="2">
        <v>49096.673437500001</v>
      </c>
      <c r="N1125" s="2">
        <v>51404.217089062498</v>
      </c>
    </row>
    <row r="1126" spans="1:14" x14ac:dyDescent="0.3">
      <c r="A1126" s="1" t="s">
        <v>3911</v>
      </c>
      <c r="B1126" s="1" t="s">
        <v>3912</v>
      </c>
      <c r="C1126" s="1" t="s">
        <v>6030</v>
      </c>
      <c r="D1126" s="1">
        <v>200</v>
      </c>
      <c r="E1126" s="1">
        <v>71</v>
      </c>
      <c r="F1126" s="1" t="s">
        <v>9</v>
      </c>
      <c r="G1126" s="1">
        <v>30000</v>
      </c>
      <c r="H1126" s="1">
        <v>46.875</v>
      </c>
      <c r="I1126" s="1">
        <v>46118.375</v>
      </c>
      <c r="J1126" s="1">
        <v>48424.293750000004</v>
      </c>
      <c r="K1126" s="1">
        <v>0</v>
      </c>
      <c r="L1126" s="1">
        <v>0</v>
      </c>
      <c r="M1126" s="2">
        <v>48424.293750000004</v>
      </c>
      <c r="N1126" s="2">
        <v>50700.235556250002</v>
      </c>
    </row>
    <row r="1127" spans="1:14" x14ac:dyDescent="0.3">
      <c r="A1127" s="1" t="s">
        <v>3913</v>
      </c>
      <c r="B1127" s="1" t="s">
        <v>3914</v>
      </c>
      <c r="C1127" s="1" t="s">
        <v>6019</v>
      </c>
      <c r="D1127" s="1">
        <v>73</v>
      </c>
      <c r="E1127" s="1">
        <v>26</v>
      </c>
      <c r="G1127" s="1">
        <v>10950</v>
      </c>
      <c r="H1127" s="1">
        <v>17.109375</v>
      </c>
      <c r="I1127" s="1">
        <v>35968.296875</v>
      </c>
      <c r="J1127" s="1">
        <v>37766.711718750004</v>
      </c>
      <c r="K1127" s="1">
        <v>0.3</v>
      </c>
      <c r="L1127" s="1">
        <v>10790.489062499999</v>
      </c>
      <c r="M1127" s="2">
        <v>48557.200781250001</v>
      </c>
      <c r="N1127" s="2">
        <v>50839.389217968746</v>
      </c>
    </row>
    <row r="1128" spans="1:14" x14ac:dyDescent="0.3">
      <c r="A1128" s="1" t="s">
        <v>3915</v>
      </c>
      <c r="B1128" s="1" t="s">
        <v>3916</v>
      </c>
      <c r="C1128" s="1" t="s">
        <v>6021</v>
      </c>
      <c r="D1128" s="1">
        <v>290</v>
      </c>
      <c r="E1128" s="1">
        <v>83</v>
      </c>
      <c r="F1128" s="1" t="s">
        <v>9</v>
      </c>
      <c r="G1128" s="1">
        <v>43500</v>
      </c>
      <c r="H1128" s="1">
        <v>67.96875</v>
      </c>
      <c r="I1128" s="1">
        <v>53311.34375</v>
      </c>
      <c r="J1128" s="1">
        <v>55976.910937500004</v>
      </c>
      <c r="K1128" s="1">
        <v>0</v>
      </c>
      <c r="L1128" s="1">
        <v>0</v>
      </c>
      <c r="M1128" s="2">
        <v>55976.910937500004</v>
      </c>
      <c r="N1128" s="2">
        <v>58607.825751562501</v>
      </c>
    </row>
    <row r="1129" spans="1:14" x14ac:dyDescent="0.3">
      <c r="A1129" s="1" t="s">
        <v>3917</v>
      </c>
      <c r="B1129" s="1" t="s">
        <v>3918</v>
      </c>
      <c r="C1129" s="1" t="s">
        <v>5999</v>
      </c>
      <c r="D1129" s="1">
        <v>45</v>
      </c>
      <c r="E1129" s="1">
        <v>16</v>
      </c>
      <c r="F1129" s="1" t="s">
        <v>15</v>
      </c>
      <c r="G1129" s="1">
        <v>6750</v>
      </c>
      <c r="H1129" s="1">
        <v>10.546875</v>
      </c>
      <c r="I1129" s="1">
        <v>33730.484375</v>
      </c>
      <c r="J1129" s="1">
        <v>35417.008593750004</v>
      </c>
      <c r="K1129" s="1">
        <v>0.3</v>
      </c>
      <c r="L1129" s="1">
        <v>10119.145312499999</v>
      </c>
      <c r="M1129" s="2">
        <v>45536.153906250001</v>
      </c>
      <c r="N1129" s="2">
        <v>47676.353139843748</v>
      </c>
    </row>
    <row r="1130" spans="1:14" x14ac:dyDescent="0.3">
      <c r="A1130" s="1" t="s">
        <v>3919</v>
      </c>
      <c r="B1130" s="1" t="s">
        <v>3920</v>
      </c>
      <c r="C1130" s="1" t="s">
        <v>6007</v>
      </c>
      <c r="D1130" s="1">
        <v>64</v>
      </c>
      <c r="E1130" s="1">
        <v>23</v>
      </c>
      <c r="F1130" s="1" t="s">
        <v>15</v>
      </c>
      <c r="G1130" s="1">
        <v>9600</v>
      </c>
      <c r="H1130" s="1">
        <v>15</v>
      </c>
      <c r="I1130" s="1">
        <v>35249</v>
      </c>
      <c r="J1130" s="1">
        <v>37011.450000000004</v>
      </c>
      <c r="K1130" s="1">
        <v>0</v>
      </c>
      <c r="L1130" s="1">
        <v>0</v>
      </c>
      <c r="M1130" s="2">
        <v>37011.450000000004</v>
      </c>
      <c r="N1130" s="2">
        <v>38750.988150000005</v>
      </c>
    </row>
    <row r="1131" spans="1:14" x14ac:dyDescent="0.3">
      <c r="A1131" s="1" t="s">
        <v>3923</v>
      </c>
      <c r="B1131" s="1" t="s">
        <v>3924</v>
      </c>
      <c r="C1131" s="1" t="s">
        <v>6034</v>
      </c>
      <c r="D1131" s="1">
        <v>165</v>
      </c>
      <c r="E1131" s="1">
        <v>65</v>
      </c>
      <c r="F1131" s="1" t="s">
        <v>15</v>
      </c>
      <c r="G1131" s="1">
        <v>24750</v>
      </c>
      <c r="H1131" s="1">
        <v>38.671875</v>
      </c>
      <c r="I1131" s="1">
        <v>43321.109375</v>
      </c>
      <c r="J1131" s="1">
        <v>45487.164843750004</v>
      </c>
      <c r="K1131" s="1">
        <v>0.32</v>
      </c>
      <c r="L1131" s="1">
        <v>13862.755000000001</v>
      </c>
      <c r="M1131" s="2">
        <v>59349.919843750002</v>
      </c>
      <c r="N1131" s="2">
        <v>62139.366076406244</v>
      </c>
    </row>
    <row r="1132" spans="1:14" x14ac:dyDescent="0.3">
      <c r="A1132" s="1" t="s">
        <v>3925</v>
      </c>
      <c r="B1132" s="1" t="s">
        <v>3926</v>
      </c>
      <c r="C1132" s="1" t="s">
        <v>6002</v>
      </c>
      <c r="D1132" s="1">
        <v>1824</v>
      </c>
      <c r="E1132" s="1">
        <v>472</v>
      </c>
      <c r="F1132" s="1" t="s">
        <v>9</v>
      </c>
      <c r="G1132" s="1">
        <v>273600</v>
      </c>
      <c r="H1132" s="1">
        <v>427.5</v>
      </c>
      <c r="I1132" s="1">
        <v>175911.5</v>
      </c>
      <c r="J1132" s="1">
        <v>184707.07500000001</v>
      </c>
      <c r="K1132" s="1">
        <v>0</v>
      </c>
      <c r="L1132" s="1">
        <v>0</v>
      </c>
      <c r="M1132" s="2">
        <v>184707.07500000001</v>
      </c>
      <c r="N1132" s="2">
        <v>193388.30752500001</v>
      </c>
    </row>
    <row r="1133" spans="1:14" x14ac:dyDescent="0.3">
      <c r="A1133" s="1" t="s">
        <v>3927</v>
      </c>
      <c r="B1133" s="1" t="s">
        <v>3928</v>
      </c>
      <c r="C1133" s="1" t="s">
        <v>5995</v>
      </c>
      <c r="D1133" s="1">
        <v>299</v>
      </c>
      <c r="E1133" s="1">
        <v>21</v>
      </c>
      <c r="F1133" s="1" t="s">
        <v>9</v>
      </c>
      <c r="G1133" s="1">
        <v>44850</v>
      </c>
      <c r="H1133" s="1">
        <v>70.078125</v>
      </c>
      <c r="I1133" s="1">
        <v>54030.640625</v>
      </c>
      <c r="J1133" s="1">
        <v>56732.172656250004</v>
      </c>
      <c r="K1133" s="1">
        <v>0</v>
      </c>
      <c r="L1133" s="1">
        <v>0</v>
      </c>
      <c r="M1133" s="2">
        <v>56732.172656250004</v>
      </c>
      <c r="N1133" s="2">
        <v>59398.584771093752</v>
      </c>
    </row>
    <row r="1134" spans="1:14" x14ac:dyDescent="0.3">
      <c r="A1134" s="1" t="s">
        <v>3931</v>
      </c>
      <c r="B1134" s="1" t="s">
        <v>3932</v>
      </c>
      <c r="C1134" s="1" t="s">
        <v>6019</v>
      </c>
      <c r="D1134" s="1">
        <v>3387</v>
      </c>
      <c r="E1134" s="1">
        <v>621</v>
      </c>
      <c r="F1134" s="1" t="s">
        <v>9</v>
      </c>
      <c r="G1134" s="1">
        <v>508050</v>
      </c>
      <c r="H1134" s="1">
        <v>793.828125</v>
      </c>
      <c r="I1134" s="1">
        <v>300829.390625</v>
      </c>
      <c r="J1134" s="1">
        <v>315870.86015625001</v>
      </c>
      <c r="K1134" s="1">
        <v>0.3</v>
      </c>
      <c r="L1134" s="1">
        <v>90248.817187499997</v>
      </c>
      <c r="M1134" s="2">
        <v>406119.67734375002</v>
      </c>
      <c r="N1134" s="2">
        <v>425207.30217890622</v>
      </c>
    </row>
    <row r="1135" spans="1:14" x14ac:dyDescent="0.3">
      <c r="A1135" s="1" t="s">
        <v>3933</v>
      </c>
      <c r="B1135" s="1" t="s">
        <v>3934</v>
      </c>
      <c r="C1135" s="1" t="s">
        <v>6037</v>
      </c>
      <c r="D1135" s="1">
        <v>1923</v>
      </c>
      <c r="E1135" s="1">
        <v>1187</v>
      </c>
      <c r="F1135" s="1" t="s">
        <v>9</v>
      </c>
      <c r="G1135" s="1">
        <v>288450</v>
      </c>
      <c r="H1135" s="1">
        <v>450.703125</v>
      </c>
      <c r="I1135" s="1">
        <v>183823.765625</v>
      </c>
      <c r="J1135" s="1">
        <v>193014.95390625001</v>
      </c>
      <c r="K1135" s="1">
        <v>0</v>
      </c>
      <c r="L1135" s="1">
        <v>0</v>
      </c>
      <c r="M1135" s="2">
        <v>193014.95390625001</v>
      </c>
      <c r="N1135" s="2">
        <v>202086.65673984375</v>
      </c>
    </row>
    <row r="1136" spans="1:14" x14ac:dyDescent="0.3">
      <c r="A1136" s="1" t="s">
        <v>3937</v>
      </c>
      <c r="B1136" s="1" t="s">
        <v>3938</v>
      </c>
      <c r="C1136" s="1" t="s">
        <v>6044</v>
      </c>
      <c r="D1136" s="1">
        <v>930</v>
      </c>
      <c r="E1136" s="1">
        <v>284</v>
      </c>
      <c r="G1136" s="1">
        <v>139500</v>
      </c>
      <c r="H1136" s="1">
        <v>217.96875</v>
      </c>
      <c r="I1136" s="1">
        <v>104461.34375</v>
      </c>
      <c r="J1136" s="1">
        <v>109684.41093750001</v>
      </c>
      <c r="K1136" s="1">
        <v>0</v>
      </c>
      <c r="L1136" s="1">
        <v>0</v>
      </c>
      <c r="M1136" s="2">
        <v>109684.41093750001</v>
      </c>
      <c r="N1136" s="2">
        <v>114839.5782515625</v>
      </c>
    </row>
    <row r="1137" spans="1:14" x14ac:dyDescent="0.3">
      <c r="A1137" s="1" t="s">
        <v>3939</v>
      </c>
      <c r="B1137" s="1" t="s">
        <v>3940</v>
      </c>
      <c r="C1137" s="1" t="s">
        <v>6031</v>
      </c>
      <c r="D1137" s="1">
        <v>50</v>
      </c>
      <c r="E1137" s="1">
        <v>20</v>
      </c>
      <c r="F1137" s="1" t="s">
        <v>15</v>
      </c>
      <c r="G1137" s="1">
        <v>7500</v>
      </c>
      <c r="H1137" s="1">
        <v>11.71875</v>
      </c>
      <c r="I1137" s="1">
        <v>34130.09375</v>
      </c>
      <c r="J1137" s="1">
        <v>35836.598437500004</v>
      </c>
      <c r="K1137" s="1">
        <v>0.3</v>
      </c>
      <c r="L1137" s="1">
        <v>10239.028124999999</v>
      </c>
      <c r="M1137" s="2">
        <v>46075.626562500001</v>
      </c>
      <c r="N1137" s="2">
        <v>48241.1810109375</v>
      </c>
    </row>
    <row r="1138" spans="1:14" x14ac:dyDescent="0.3">
      <c r="A1138" s="1" t="s">
        <v>3941</v>
      </c>
      <c r="B1138" s="1" t="s">
        <v>3942</v>
      </c>
      <c r="C1138" s="1" t="s">
        <v>6036</v>
      </c>
      <c r="D1138" s="1">
        <v>261</v>
      </c>
      <c r="E1138" s="1">
        <v>79</v>
      </c>
      <c r="F1138" s="1" t="s">
        <v>15</v>
      </c>
      <c r="G1138" s="1">
        <v>39150</v>
      </c>
      <c r="H1138" s="1">
        <v>61.171875</v>
      </c>
      <c r="I1138" s="1">
        <v>50993.609375</v>
      </c>
      <c r="J1138" s="1">
        <v>53543.289843750004</v>
      </c>
      <c r="K1138" s="1">
        <v>0</v>
      </c>
      <c r="L1138" s="1">
        <v>0</v>
      </c>
      <c r="M1138" s="2">
        <v>53543.289843750004</v>
      </c>
      <c r="N1138" s="2">
        <v>56059.824466406251</v>
      </c>
    </row>
    <row r="1139" spans="1:14" x14ac:dyDescent="0.3">
      <c r="A1139" s="1" t="s">
        <v>3943</v>
      </c>
      <c r="B1139" s="1" t="s">
        <v>3944</v>
      </c>
      <c r="C1139" s="1" t="s">
        <v>6030</v>
      </c>
      <c r="D1139" s="1">
        <v>1172</v>
      </c>
      <c r="E1139" s="1">
        <v>355</v>
      </c>
      <c r="F1139" s="1" t="s">
        <v>9</v>
      </c>
      <c r="G1139" s="1">
        <v>175800</v>
      </c>
      <c r="H1139" s="1">
        <v>274.6875</v>
      </c>
      <c r="I1139" s="1">
        <v>123802.4375</v>
      </c>
      <c r="J1139" s="1">
        <v>129992.55937500001</v>
      </c>
      <c r="K1139" s="1">
        <v>0</v>
      </c>
      <c r="L1139" s="1">
        <v>0</v>
      </c>
      <c r="M1139" s="2">
        <v>129992.55937500001</v>
      </c>
      <c r="N1139" s="2">
        <v>136102.20966562501</v>
      </c>
    </row>
    <row r="1140" spans="1:14" x14ac:dyDescent="0.3">
      <c r="A1140" s="1" t="s">
        <v>3952</v>
      </c>
      <c r="B1140" s="1" t="s">
        <v>3953</v>
      </c>
      <c r="C1140" s="1" t="s">
        <v>6019</v>
      </c>
      <c r="D1140" s="1">
        <v>101</v>
      </c>
      <c r="E1140" s="1">
        <v>36</v>
      </c>
      <c r="F1140" s="1" t="s">
        <v>15</v>
      </c>
      <c r="G1140" s="1">
        <v>15150</v>
      </c>
      <c r="H1140" s="1">
        <v>23.671875</v>
      </c>
      <c r="I1140" s="1">
        <v>38206.109375</v>
      </c>
      <c r="J1140" s="1">
        <v>40116.414843750004</v>
      </c>
      <c r="K1140" s="1">
        <v>0.3</v>
      </c>
      <c r="L1140" s="1">
        <v>11461.832812499999</v>
      </c>
      <c r="M1140" s="2">
        <v>51578.247656250001</v>
      </c>
      <c r="N1140" s="2">
        <v>54002.425296093745</v>
      </c>
    </row>
    <row r="1141" spans="1:14" x14ac:dyDescent="0.3">
      <c r="A1141" s="1" t="s">
        <v>3955</v>
      </c>
      <c r="B1141" s="1" t="s">
        <v>3956</v>
      </c>
      <c r="C1141" s="1" t="s">
        <v>6028</v>
      </c>
      <c r="D1141" s="1">
        <v>415</v>
      </c>
      <c r="E1141" s="1">
        <v>93</v>
      </c>
      <c r="G1141" s="1">
        <v>62250</v>
      </c>
      <c r="H1141" s="1">
        <v>97.265625</v>
      </c>
      <c r="I1141" s="1">
        <v>63301.578125</v>
      </c>
      <c r="J1141" s="1">
        <v>66466.657031249997</v>
      </c>
      <c r="K1141" s="1">
        <v>0.3</v>
      </c>
      <c r="L1141" s="1">
        <v>18990.473437500001</v>
      </c>
      <c r="M1141" s="2">
        <v>85457.130468749994</v>
      </c>
      <c r="N1141" s="2">
        <v>89473.615600781239</v>
      </c>
    </row>
    <row r="1142" spans="1:14" x14ac:dyDescent="0.3">
      <c r="A1142" s="1" t="s">
        <v>3957</v>
      </c>
      <c r="B1142" s="1" t="s">
        <v>3958</v>
      </c>
      <c r="C1142" s="1" t="s">
        <v>6012</v>
      </c>
      <c r="D1142" s="1">
        <v>50</v>
      </c>
      <c r="E1142" s="1">
        <v>23</v>
      </c>
      <c r="F1142" s="1" t="s">
        <v>15</v>
      </c>
      <c r="G1142" s="1">
        <v>7500</v>
      </c>
      <c r="H1142" s="1">
        <v>11.71875</v>
      </c>
      <c r="I1142" s="1">
        <v>34130.09375</v>
      </c>
      <c r="J1142" s="1">
        <v>35836.598437500004</v>
      </c>
      <c r="K1142" s="1">
        <v>0</v>
      </c>
      <c r="L1142" s="1">
        <v>0</v>
      </c>
      <c r="M1142" s="2">
        <v>35836.598437500004</v>
      </c>
      <c r="N1142" s="2">
        <v>37520.9185640625</v>
      </c>
    </row>
    <row r="1143" spans="1:14" x14ac:dyDescent="0.3">
      <c r="A1143" s="1" t="s">
        <v>3959</v>
      </c>
      <c r="B1143" s="1" t="s">
        <v>3960</v>
      </c>
      <c r="C1143" s="1" t="s">
        <v>6025</v>
      </c>
      <c r="D1143" s="1">
        <v>552</v>
      </c>
      <c r="E1143" s="1">
        <v>178</v>
      </c>
      <c r="F1143" s="1" t="s">
        <v>15</v>
      </c>
      <c r="G1143" s="1">
        <v>82800</v>
      </c>
      <c r="H1143" s="1">
        <v>129.375</v>
      </c>
      <c r="I1143" s="1">
        <v>74250.875</v>
      </c>
      <c r="J1143" s="1">
        <v>77963.418749999997</v>
      </c>
      <c r="K1143" s="1">
        <v>0.32</v>
      </c>
      <c r="L1143" s="1">
        <v>23760.28</v>
      </c>
      <c r="M1143" s="2">
        <v>101723.69875</v>
      </c>
      <c r="N1143" s="2">
        <v>106504.71259124999</v>
      </c>
    </row>
    <row r="1144" spans="1:14" x14ac:dyDescent="0.3">
      <c r="A1144" s="1" t="s">
        <v>3961</v>
      </c>
      <c r="B1144" s="1" t="s">
        <v>3962</v>
      </c>
      <c r="C1144" s="1" t="s">
        <v>6044</v>
      </c>
      <c r="D1144" s="1">
        <v>343</v>
      </c>
      <c r="E1144" s="1">
        <v>140</v>
      </c>
      <c r="F1144" s="1" t="s">
        <v>15</v>
      </c>
      <c r="G1144" s="1">
        <v>51450</v>
      </c>
      <c r="H1144" s="1">
        <v>80.390625</v>
      </c>
      <c r="I1144" s="1">
        <v>57547.203125</v>
      </c>
      <c r="J1144" s="1">
        <v>60424.563281250004</v>
      </c>
      <c r="K1144" s="1">
        <v>0</v>
      </c>
      <c r="L1144" s="1">
        <v>0</v>
      </c>
      <c r="M1144" s="2">
        <v>60424.563281250004</v>
      </c>
      <c r="N1144" s="2">
        <v>63264.517755468747</v>
      </c>
    </row>
    <row r="1145" spans="1:14" x14ac:dyDescent="0.3">
      <c r="A1145" s="1" t="s">
        <v>3963</v>
      </c>
      <c r="B1145" s="1" t="s">
        <v>3964</v>
      </c>
      <c r="C1145" s="1" t="s">
        <v>6005</v>
      </c>
      <c r="D1145" s="1">
        <v>15</v>
      </c>
      <c r="E1145" s="1">
        <v>42</v>
      </c>
      <c r="G1145" s="1">
        <v>2250</v>
      </c>
      <c r="H1145" s="1">
        <v>3.515625</v>
      </c>
      <c r="I1145" s="1">
        <v>31332.828125</v>
      </c>
      <c r="J1145" s="1">
        <v>32899.469531250004</v>
      </c>
      <c r="K1145" s="1">
        <v>0</v>
      </c>
      <c r="L1145" s="1">
        <v>0</v>
      </c>
      <c r="M1145" s="2">
        <v>32899.469531250004</v>
      </c>
      <c r="N1145" s="2">
        <v>34445.744599218749</v>
      </c>
    </row>
    <row r="1146" spans="1:14" x14ac:dyDescent="0.3">
      <c r="A1146" s="1" t="s">
        <v>3969</v>
      </c>
      <c r="B1146" s="1" t="s">
        <v>3970</v>
      </c>
      <c r="C1146" s="1" t="s">
        <v>6007</v>
      </c>
      <c r="D1146" s="1">
        <v>2691</v>
      </c>
      <c r="E1146" s="1">
        <v>1318</v>
      </c>
      <c r="F1146" s="1" t="s">
        <v>9</v>
      </c>
      <c r="G1146" s="1">
        <v>403650</v>
      </c>
      <c r="H1146" s="1">
        <v>630.703125</v>
      </c>
      <c r="I1146" s="1">
        <v>245203.765625</v>
      </c>
      <c r="J1146" s="1">
        <v>257463.95390625001</v>
      </c>
      <c r="K1146" s="1">
        <v>0</v>
      </c>
      <c r="L1146" s="1">
        <v>0</v>
      </c>
      <c r="M1146" s="2">
        <v>257463.95390625001</v>
      </c>
      <c r="N1146" s="2">
        <v>269564.75973984372</v>
      </c>
    </row>
    <row r="1147" spans="1:14" x14ac:dyDescent="0.3">
      <c r="A1147" s="1" t="s">
        <v>3971</v>
      </c>
      <c r="B1147" s="1" t="s">
        <v>3972</v>
      </c>
      <c r="C1147" s="1" t="s">
        <v>6012</v>
      </c>
      <c r="D1147" s="1">
        <v>120</v>
      </c>
      <c r="E1147" s="1">
        <v>58</v>
      </c>
      <c r="F1147" s="1" t="s">
        <v>15</v>
      </c>
      <c r="G1147" s="1">
        <v>18000</v>
      </c>
      <c r="H1147" s="1">
        <v>28.125</v>
      </c>
      <c r="I1147" s="1">
        <v>39724.625</v>
      </c>
      <c r="J1147" s="1">
        <v>41710.856250000004</v>
      </c>
      <c r="K1147" s="1">
        <v>0</v>
      </c>
      <c r="L1147" s="1">
        <v>0</v>
      </c>
      <c r="M1147" s="2">
        <v>41710.856250000004</v>
      </c>
      <c r="N1147" s="2">
        <v>43671.266493750001</v>
      </c>
    </row>
    <row r="1148" spans="1:14" x14ac:dyDescent="0.3">
      <c r="A1148" s="1" t="s">
        <v>3973</v>
      </c>
      <c r="B1148" s="1" t="s">
        <v>3974</v>
      </c>
      <c r="C1148" s="1" t="s">
        <v>6033</v>
      </c>
      <c r="D1148" s="1">
        <v>200</v>
      </c>
      <c r="E1148" s="1">
        <v>62</v>
      </c>
      <c r="F1148" s="1" t="s">
        <v>15</v>
      </c>
      <c r="G1148" s="1">
        <v>30000</v>
      </c>
      <c r="H1148" s="1">
        <v>46.875</v>
      </c>
      <c r="I1148" s="1">
        <v>46118.375</v>
      </c>
      <c r="J1148" s="1">
        <v>48424.293750000004</v>
      </c>
      <c r="K1148" s="1">
        <v>0.3</v>
      </c>
      <c r="L1148" s="1">
        <v>13835.512499999999</v>
      </c>
      <c r="M1148" s="2">
        <v>62259.806250000001</v>
      </c>
      <c r="N1148" s="2">
        <v>65186.017143749996</v>
      </c>
    </row>
    <row r="1149" spans="1:14" x14ac:dyDescent="0.3">
      <c r="A1149" s="1" t="s">
        <v>3975</v>
      </c>
      <c r="B1149" s="1" t="s">
        <v>3976</v>
      </c>
      <c r="C1149" s="1" t="s">
        <v>6008</v>
      </c>
      <c r="D1149" s="1">
        <v>400</v>
      </c>
      <c r="E1149" s="1">
        <v>108</v>
      </c>
      <c r="F1149" s="1" t="s">
        <v>15</v>
      </c>
      <c r="G1149" s="1">
        <v>60000</v>
      </c>
      <c r="H1149" s="1">
        <v>93.75</v>
      </c>
      <c r="I1149" s="1">
        <v>62102.75</v>
      </c>
      <c r="J1149" s="1">
        <v>65207.887500000004</v>
      </c>
      <c r="K1149" s="1">
        <v>0</v>
      </c>
      <c r="L1149" s="1">
        <v>0</v>
      </c>
      <c r="M1149" s="2">
        <v>65207.887500000004</v>
      </c>
      <c r="N1149" s="2">
        <v>68272.658212499999</v>
      </c>
    </row>
    <row r="1150" spans="1:14" x14ac:dyDescent="0.3">
      <c r="A1150" s="1" t="s">
        <v>3977</v>
      </c>
      <c r="B1150" s="1" t="s">
        <v>3978</v>
      </c>
      <c r="C1150" s="1" t="s">
        <v>6025</v>
      </c>
      <c r="D1150" s="1">
        <v>891</v>
      </c>
      <c r="E1150" s="1">
        <v>554</v>
      </c>
      <c r="F1150" s="1" t="s">
        <v>9</v>
      </c>
      <c r="G1150" s="1">
        <v>133650</v>
      </c>
      <c r="H1150" s="1">
        <v>208.828125</v>
      </c>
      <c r="I1150" s="1">
        <v>101344.390625</v>
      </c>
      <c r="J1150" s="1">
        <v>106411.61015625001</v>
      </c>
      <c r="K1150" s="1">
        <v>0.32</v>
      </c>
      <c r="L1150" s="1">
        <v>32430.205000000002</v>
      </c>
      <c r="M1150" s="2">
        <v>138841.81515625003</v>
      </c>
      <c r="N1150" s="2">
        <v>145367.38046859376</v>
      </c>
    </row>
    <row r="1151" spans="1:14" x14ac:dyDescent="0.3">
      <c r="A1151" s="1" t="s">
        <v>3981</v>
      </c>
      <c r="B1151" s="1" t="s">
        <v>3982</v>
      </c>
      <c r="C1151" s="1" t="s">
        <v>6029</v>
      </c>
      <c r="D1151" s="1">
        <v>125</v>
      </c>
      <c r="E1151" s="1">
        <v>68</v>
      </c>
      <c r="F1151" s="1" t="s">
        <v>102</v>
      </c>
      <c r="G1151" s="1">
        <v>18750</v>
      </c>
      <c r="H1151" s="1">
        <v>29.296875</v>
      </c>
      <c r="I1151" s="1">
        <v>40124.234375</v>
      </c>
      <c r="J1151" s="1">
        <v>42130.446093750004</v>
      </c>
      <c r="K1151" s="1">
        <v>0.32</v>
      </c>
      <c r="L1151" s="1">
        <v>12839.755000000001</v>
      </c>
      <c r="M1151" s="2">
        <v>54970.201093750002</v>
      </c>
      <c r="N1151" s="2">
        <v>57553.800545156249</v>
      </c>
    </row>
    <row r="1152" spans="1:14" x14ac:dyDescent="0.3">
      <c r="A1152" s="1" t="s">
        <v>3983</v>
      </c>
      <c r="B1152" s="1" t="s">
        <v>3984</v>
      </c>
      <c r="C1152" s="1" t="s">
        <v>6048</v>
      </c>
      <c r="D1152" s="1">
        <v>60</v>
      </c>
      <c r="E1152" s="1">
        <v>19</v>
      </c>
      <c r="F1152" s="1" t="s">
        <v>15</v>
      </c>
      <c r="G1152" s="1">
        <v>9000</v>
      </c>
      <c r="H1152" s="1">
        <v>14.0625</v>
      </c>
      <c r="I1152" s="1">
        <v>34929.3125</v>
      </c>
      <c r="J1152" s="1">
        <v>36675.778125000004</v>
      </c>
      <c r="K1152" s="1">
        <v>0</v>
      </c>
      <c r="L1152" s="1">
        <v>0</v>
      </c>
      <c r="M1152" s="2">
        <v>36675.778125000004</v>
      </c>
      <c r="N1152" s="2">
        <v>38399.539696874999</v>
      </c>
    </row>
    <row r="1153" spans="1:14" x14ac:dyDescent="0.3">
      <c r="A1153" s="1" t="s">
        <v>3985</v>
      </c>
      <c r="B1153" s="1" t="s">
        <v>3986</v>
      </c>
      <c r="C1153" s="1" t="s">
        <v>6029</v>
      </c>
      <c r="D1153" s="1">
        <v>140</v>
      </c>
      <c r="E1153" s="1">
        <v>100</v>
      </c>
      <c r="F1153" s="1" t="s">
        <v>9</v>
      </c>
      <c r="G1153" s="1">
        <v>21000</v>
      </c>
      <c r="H1153" s="1">
        <v>32.8125</v>
      </c>
      <c r="I1153" s="1">
        <v>41323.0625</v>
      </c>
      <c r="J1153" s="1">
        <v>43389.215625000004</v>
      </c>
      <c r="K1153" s="1">
        <v>0.32</v>
      </c>
      <c r="L1153" s="1">
        <v>13223.380000000001</v>
      </c>
      <c r="M1153" s="2">
        <v>56612.595625000002</v>
      </c>
      <c r="N1153" s="2">
        <v>59273.387619374997</v>
      </c>
    </row>
    <row r="1154" spans="1:14" x14ac:dyDescent="0.3">
      <c r="A1154" s="1" t="s">
        <v>3987</v>
      </c>
      <c r="B1154" s="1" t="s">
        <v>3988</v>
      </c>
      <c r="C1154" s="1" t="s">
        <v>6035</v>
      </c>
      <c r="D1154" s="1">
        <v>126</v>
      </c>
      <c r="E1154" s="1">
        <v>45</v>
      </c>
      <c r="G1154" s="1">
        <v>18900</v>
      </c>
      <c r="H1154" s="1">
        <v>29.53125</v>
      </c>
      <c r="I1154" s="1">
        <v>40204.15625</v>
      </c>
      <c r="J1154" s="1">
        <v>42214.364062500004</v>
      </c>
      <c r="K1154" s="1">
        <v>0.3</v>
      </c>
      <c r="L1154" s="1">
        <v>12061.246874999999</v>
      </c>
      <c r="M1154" s="2">
        <v>54275.610937500001</v>
      </c>
      <c r="N1154" s="2">
        <v>56826.564651562498</v>
      </c>
    </row>
    <row r="1155" spans="1:14" x14ac:dyDescent="0.3">
      <c r="A1155" s="1" t="s">
        <v>3990</v>
      </c>
      <c r="B1155" s="1" t="s">
        <v>3991</v>
      </c>
      <c r="C1155" s="1" t="s">
        <v>6012</v>
      </c>
      <c r="D1155" s="1">
        <v>40</v>
      </c>
      <c r="E1155" s="1">
        <v>21</v>
      </c>
      <c r="F1155" s="1" t="s">
        <v>15</v>
      </c>
      <c r="G1155" s="1">
        <v>6000</v>
      </c>
      <c r="H1155" s="1">
        <v>9.375</v>
      </c>
      <c r="I1155" s="1">
        <v>33330.875</v>
      </c>
      <c r="J1155" s="1">
        <v>34997.418750000004</v>
      </c>
      <c r="K1155" s="1">
        <v>0</v>
      </c>
      <c r="L1155" s="1">
        <v>0</v>
      </c>
      <c r="M1155" s="2">
        <v>34997.418750000004</v>
      </c>
      <c r="N1155" s="2">
        <v>36642.297431250001</v>
      </c>
    </row>
    <row r="1156" spans="1:14" x14ac:dyDescent="0.3">
      <c r="A1156" s="1" t="s">
        <v>3996</v>
      </c>
      <c r="B1156" s="1" t="s">
        <v>3997</v>
      </c>
      <c r="C1156" s="1" t="s">
        <v>6031</v>
      </c>
      <c r="D1156" s="1">
        <v>2373</v>
      </c>
      <c r="E1156" s="1">
        <v>783</v>
      </c>
      <c r="F1156" s="1" t="s">
        <v>15</v>
      </c>
      <c r="G1156" s="1">
        <v>355950</v>
      </c>
      <c r="H1156" s="1">
        <v>556.171875</v>
      </c>
      <c r="I1156" s="1">
        <v>219788.609375</v>
      </c>
      <c r="J1156" s="1">
        <v>230778.03984375001</v>
      </c>
      <c r="K1156" s="1">
        <v>0.3</v>
      </c>
      <c r="L1156" s="1">
        <v>65936.582812499997</v>
      </c>
      <c r="M1156" s="2">
        <v>296714.62265625002</v>
      </c>
      <c r="N1156" s="2">
        <v>310660.20992109377</v>
      </c>
    </row>
    <row r="1157" spans="1:14" x14ac:dyDescent="0.3">
      <c r="A1157" s="1" t="s">
        <v>3998</v>
      </c>
      <c r="B1157" s="1" t="s">
        <v>3999</v>
      </c>
      <c r="C1157" s="1" t="s">
        <v>6030</v>
      </c>
      <c r="D1157" s="1">
        <v>130</v>
      </c>
      <c r="E1157" s="1">
        <v>36</v>
      </c>
      <c r="F1157" s="1" t="s">
        <v>15</v>
      </c>
      <c r="G1157" s="1">
        <v>19500</v>
      </c>
      <c r="H1157" s="1">
        <v>30.46875</v>
      </c>
      <c r="I1157" s="1">
        <v>40523.84375</v>
      </c>
      <c r="J1157" s="1">
        <v>42550.035937500004</v>
      </c>
      <c r="K1157" s="1">
        <v>0</v>
      </c>
      <c r="L1157" s="1">
        <v>0</v>
      </c>
      <c r="M1157" s="2">
        <v>42550.035937500004</v>
      </c>
      <c r="N1157" s="2">
        <v>44549.8876265625</v>
      </c>
    </row>
    <row r="1158" spans="1:14" x14ac:dyDescent="0.3">
      <c r="A1158" s="1" t="s">
        <v>4006</v>
      </c>
      <c r="B1158" s="1" t="s">
        <v>4007</v>
      </c>
      <c r="C1158" s="1" t="s">
        <v>6003</v>
      </c>
      <c r="D1158" s="1">
        <v>75</v>
      </c>
      <c r="E1158" s="1">
        <v>48</v>
      </c>
      <c r="F1158" s="1" t="s">
        <v>15</v>
      </c>
      <c r="G1158" s="1">
        <v>11250</v>
      </c>
      <c r="H1158" s="1">
        <v>17.578125</v>
      </c>
      <c r="I1158" s="1">
        <v>36128.140625</v>
      </c>
      <c r="J1158" s="1">
        <v>37934.547656250004</v>
      </c>
      <c r="K1158" s="1">
        <v>0</v>
      </c>
      <c r="L1158" s="1">
        <v>0</v>
      </c>
      <c r="M1158" s="2">
        <v>37934.547656250004</v>
      </c>
      <c r="N1158" s="2">
        <v>39717.471396093752</v>
      </c>
    </row>
    <row r="1159" spans="1:14" x14ac:dyDescent="0.3">
      <c r="A1159" s="1" t="s">
        <v>4008</v>
      </c>
      <c r="B1159" s="1" t="s">
        <v>4009</v>
      </c>
      <c r="C1159" s="1" t="s">
        <v>6031</v>
      </c>
      <c r="D1159" s="1">
        <v>65</v>
      </c>
      <c r="E1159" s="1">
        <v>44</v>
      </c>
      <c r="G1159" s="1">
        <v>9750</v>
      </c>
      <c r="H1159" s="1">
        <v>15.234375</v>
      </c>
      <c r="I1159" s="1">
        <v>35328.921875</v>
      </c>
      <c r="J1159" s="1">
        <v>37095.367968750004</v>
      </c>
      <c r="K1159" s="1">
        <v>0.3</v>
      </c>
      <c r="L1159" s="1">
        <v>10598.676562499999</v>
      </c>
      <c r="M1159" s="2">
        <v>47694.044531250001</v>
      </c>
      <c r="N1159" s="2">
        <v>49935.664624218749</v>
      </c>
    </row>
    <row r="1160" spans="1:14" x14ac:dyDescent="0.3">
      <c r="A1160" s="1" t="s">
        <v>4014</v>
      </c>
      <c r="B1160" s="1" t="s">
        <v>4015</v>
      </c>
      <c r="C1160" s="1" t="s">
        <v>6046</v>
      </c>
      <c r="D1160" s="1">
        <v>990</v>
      </c>
      <c r="E1160" s="1">
        <v>301</v>
      </c>
      <c r="G1160" s="1">
        <v>148500</v>
      </c>
      <c r="H1160" s="1">
        <v>232.03125</v>
      </c>
      <c r="I1160" s="1">
        <v>109256.65625</v>
      </c>
      <c r="J1160" s="1">
        <v>114719.48906250001</v>
      </c>
      <c r="K1160" s="1">
        <v>0.32</v>
      </c>
      <c r="L1160" s="1">
        <v>34962.129999999997</v>
      </c>
      <c r="M1160" s="2">
        <v>149681.61906250002</v>
      </c>
      <c r="N1160" s="2">
        <v>156716.6551584375</v>
      </c>
    </row>
    <row r="1161" spans="1:14" x14ac:dyDescent="0.3">
      <c r="A1161" s="1" t="s">
        <v>4019</v>
      </c>
      <c r="B1161" s="1" t="s">
        <v>4020</v>
      </c>
      <c r="C1161" s="1" t="s">
        <v>6025</v>
      </c>
      <c r="D1161" s="1">
        <v>561</v>
      </c>
      <c r="E1161" s="1">
        <v>189</v>
      </c>
      <c r="F1161" s="1" t="s">
        <v>9</v>
      </c>
      <c r="G1161" s="1">
        <v>84150</v>
      </c>
      <c r="H1161" s="1">
        <v>131.484375</v>
      </c>
      <c r="I1161" s="1">
        <v>74970.171875</v>
      </c>
      <c r="J1161" s="1">
        <v>78718.680468749997</v>
      </c>
      <c r="K1161" s="1">
        <v>0.32</v>
      </c>
      <c r="L1161" s="1">
        <v>23990.455000000002</v>
      </c>
      <c r="M1161" s="2">
        <v>102709.13546875</v>
      </c>
      <c r="N1161" s="2">
        <v>107536.46483578124</v>
      </c>
    </row>
    <row r="1162" spans="1:14" x14ac:dyDescent="0.3">
      <c r="A1162" s="1" t="s">
        <v>4021</v>
      </c>
      <c r="B1162" s="1" t="s">
        <v>4022</v>
      </c>
      <c r="C1162" s="1" t="s">
        <v>6054</v>
      </c>
      <c r="D1162" s="1">
        <v>3500</v>
      </c>
      <c r="E1162" s="1">
        <v>1219</v>
      </c>
      <c r="F1162" s="1" t="s">
        <v>15</v>
      </c>
      <c r="G1162" s="1">
        <v>525000</v>
      </c>
      <c r="H1162" s="1">
        <v>820.3125</v>
      </c>
      <c r="I1162" s="1">
        <v>309860.5625</v>
      </c>
      <c r="J1162" s="1">
        <v>325353.59062500001</v>
      </c>
      <c r="K1162" s="1">
        <v>0.32</v>
      </c>
      <c r="L1162" s="1">
        <v>99155.38</v>
      </c>
      <c r="M1162" s="2">
        <v>424508.97062500002</v>
      </c>
      <c r="N1162" s="2">
        <v>444460.89224437496</v>
      </c>
    </row>
    <row r="1163" spans="1:14" x14ac:dyDescent="0.3">
      <c r="A1163" s="1" t="s">
        <v>4031</v>
      </c>
      <c r="B1163" s="1" t="s">
        <v>4032</v>
      </c>
      <c r="C1163" s="1" t="s">
        <v>6011</v>
      </c>
      <c r="D1163" s="1">
        <v>431</v>
      </c>
      <c r="E1163" s="1">
        <v>162</v>
      </c>
      <c r="F1163" s="1" t="s">
        <v>15</v>
      </c>
      <c r="G1163" s="1">
        <v>64650</v>
      </c>
      <c r="H1163" s="1">
        <v>101.015625</v>
      </c>
      <c r="I1163" s="1">
        <v>64580.328125</v>
      </c>
      <c r="J1163" s="1">
        <v>67809.344531249997</v>
      </c>
      <c r="K1163" s="1">
        <v>0.32</v>
      </c>
      <c r="L1163" s="1">
        <v>20665.705000000002</v>
      </c>
      <c r="M1163" s="2">
        <v>88475.049531249999</v>
      </c>
      <c r="N1163" s="2">
        <v>92633.376859218741</v>
      </c>
    </row>
    <row r="1164" spans="1:14" x14ac:dyDescent="0.3">
      <c r="A1164" s="1" t="s">
        <v>4037</v>
      </c>
      <c r="B1164" s="1" t="s">
        <v>4038</v>
      </c>
      <c r="C1164" s="1" t="s">
        <v>6025</v>
      </c>
      <c r="D1164" s="1">
        <v>100</v>
      </c>
      <c r="E1164" s="1">
        <v>59</v>
      </c>
      <c r="F1164" s="1" t="s">
        <v>15</v>
      </c>
      <c r="G1164" s="1">
        <v>15000</v>
      </c>
      <c r="H1164" s="1">
        <v>23.4375</v>
      </c>
      <c r="I1164" s="1">
        <v>38126.1875</v>
      </c>
      <c r="J1164" s="1">
        <v>40032.496875000004</v>
      </c>
      <c r="K1164" s="1">
        <v>0.32</v>
      </c>
      <c r="L1164" s="1">
        <v>12200.380000000001</v>
      </c>
      <c r="M1164" s="2">
        <v>52232.876875000002</v>
      </c>
      <c r="N1164" s="2">
        <v>54687.822088125002</v>
      </c>
    </row>
    <row r="1165" spans="1:14" x14ac:dyDescent="0.3">
      <c r="A1165" s="1" t="s">
        <v>4039</v>
      </c>
      <c r="B1165" s="1" t="s">
        <v>4040</v>
      </c>
      <c r="C1165" s="1" t="s">
        <v>6025</v>
      </c>
      <c r="D1165" s="1">
        <v>350</v>
      </c>
      <c r="E1165" s="1">
        <v>77</v>
      </c>
      <c r="F1165" s="1" t="s">
        <v>15</v>
      </c>
      <c r="G1165" s="1">
        <v>52500</v>
      </c>
      <c r="H1165" s="1">
        <v>82.03125</v>
      </c>
      <c r="I1165" s="1">
        <v>58106.65625</v>
      </c>
      <c r="J1165" s="1">
        <v>61011.989062500004</v>
      </c>
      <c r="K1165" s="1">
        <v>0.32</v>
      </c>
      <c r="L1165" s="1">
        <v>18594.13</v>
      </c>
      <c r="M1165" s="2">
        <v>79606.119062500002</v>
      </c>
      <c r="N1165" s="2">
        <v>83347.606658437493</v>
      </c>
    </row>
    <row r="1166" spans="1:14" x14ac:dyDescent="0.3">
      <c r="A1166" s="1" t="s">
        <v>4041</v>
      </c>
      <c r="B1166" s="1" t="s">
        <v>4042</v>
      </c>
      <c r="C1166" s="1" t="s">
        <v>6019</v>
      </c>
      <c r="D1166" s="1">
        <v>54</v>
      </c>
      <c r="E1166" s="1">
        <v>18</v>
      </c>
      <c r="G1166" s="1">
        <v>8100</v>
      </c>
      <c r="H1166" s="1">
        <v>12.65625</v>
      </c>
      <c r="I1166" s="1">
        <v>34449.78125</v>
      </c>
      <c r="J1166" s="1">
        <v>36172.270312500004</v>
      </c>
      <c r="K1166" s="1">
        <v>0.3</v>
      </c>
      <c r="L1166" s="1">
        <v>10334.934374999999</v>
      </c>
      <c r="M1166" s="2">
        <v>46507.204687500001</v>
      </c>
      <c r="N1166" s="2">
        <v>48693.043307812499</v>
      </c>
    </row>
    <row r="1167" spans="1:14" x14ac:dyDescent="0.3">
      <c r="A1167" s="1" t="s">
        <v>4047</v>
      </c>
      <c r="B1167" s="1" t="s">
        <v>4048</v>
      </c>
      <c r="C1167" s="1" t="s">
        <v>6019</v>
      </c>
      <c r="D1167" s="1">
        <v>93</v>
      </c>
      <c r="E1167" s="1">
        <v>32</v>
      </c>
      <c r="F1167" s="1" t="s">
        <v>15</v>
      </c>
      <c r="G1167" s="1">
        <v>13950</v>
      </c>
      <c r="H1167" s="1">
        <v>21.796875</v>
      </c>
      <c r="I1167" s="1">
        <v>37566.734375</v>
      </c>
      <c r="J1167" s="1">
        <v>39445.071093750004</v>
      </c>
      <c r="K1167" s="1">
        <v>0.3</v>
      </c>
      <c r="L1167" s="1">
        <v>11270.020312499999</v>
      </c>
      <c r="M1167" s="2">
        <v>50715.091406250001</v>
      </c>
      <c r="N1167" s="2">
        <v>53098.700702343747</v>
      </c>
    </row>
    <row r="1168" spans="1:14" x14ac:dyDescent="0.3">
      <c r="A1168" s="1" t="s">
        <v>4049</v>
      </c>
      <c r="B1168" s="1" t="s">
        <v>4050</v>
      </c>
      <c r="C1168" s="1" t="s">
        <v>6011</v>
      </c>
      <c r="D1168" s="1">
        <v>130</v>
      </c>
      <c r="E1168" s="1">
        <v>58</v>
      </c>
      <c r="F1168" s="1" t="s">
        <v>15</v>
      </c>
      <c r="G1168" s="1">
        <v>19500</v>
      </c>
      <c r="H1168" s="1">
        <v>30.46875</v>
      </c>
      <c r="I1168" s="1">
        <v>40523.84375</v>
      </c>
      <c r="J1168" s="1">
        <v>42550.035937500004</v>
      </c>
      <c r="K1168" s="1">
        <v>0.32</v>
      </c>
      <c r="L1168" s="1">
        <v>12967.630000000001</v>
      </c>
      <c r="M1168" s="2">
        <v>55517.665937500002</v>
      </c>
      <c r="N1168" s="2">
        <v>58126.996236562496</v>
      </c>
    </row>
    <row r="1169" spans="1:14" x14ac:dyDescent="0.3">
      <c r="A1169" s="1" t="s">
        <v>4055</v>
      </c>
      <c r="B1169" s="1" t="s">
        <v>4056</v>
      </c>
      <c r="C1169" s="1" t="s">
        <v>6044</v>
      </c>
      <c r="D1169" s="1">
        <v>6200</v>
      </c>
      <c r="E1169" s="1">
        <v>1218</v>
      </c>
      <c r="F1169" s="1" t="s">
        <v>15</v>
      </c>
      <c r="G1169" s="1">
        <v>930000</v>
      </c>
      <c r="H1169" s="1">
        <v>1453.125</v>
      </c>
      <c r="I1169" s="1">
        <v>525649.625</v>
      </c>
      <c r="J1169" s="1">
        <v>551932.10625000007</v>
      </c>
      <c r="K1169" s="1">
        <v>0</v>
      </c>
      <c r="L1169" s="1">
        <v>0</v>
      </c>
      <c r="M1169" s="2">
        <v>551932.10625000007</v>
      </c>
      <c r="N1169" s="2">
        <v>577872.91524375009</v>
      </c>
    </row>
    <row r="1170" spans="1:14" x14ac:dyDescent="0.3">
      <c r="A1170" s="1" t="s">
        <v>4057</v>
      </c>
      <c r="B1170" s="1" t="s">
        <v>4058</v>
      </c>
      <c r="C1170" s="1" t="s">
        <v>6022</v>
      </c>
      <c r="D1170" s="1">
        <v>89</v>
      </c>
      <c r="E1170" s="1">
        <v>27</v>
      </c>
      <c r="F1170" s="1" t="s">
        <v>15</v>
      </c>
      <c r="G1170" s="1">
        <v>13350</v>
      </c>
      <c r="H1170" s="1">
        <v>20.859375</v>
      </c>
      <c r="I1170" s="1">
        <v>37247.046875</v>
      </c>
      <c r="J1170" s="1">
        <v>39109.399218750004</v>
      </c>
      <c r="K1170" s="1">
        <v>0.3</v>
      </c>
      <c r="L1170" s="1">
        <v>11174.114062499999</v>
      </c>
      <c r="M1170" s="2">
        <v>50283.513281250001</v>
      </c>
      <c r="N1170" s="2">
        <v>52646.838405468749</v>
      </c>
    </row>
    <row r="1171" spans="1:14" x14ac:dyDescent="0.3">
      <c r="A1171" s="1" t="s">
        <v>4061</v>
      </c>
      <c r="B1171" s="1" t="s">
        <v>4062</v>
      </c>
      <c r="C1171" s="1" t="s">
        <v>6044</v>
      </c>
      <c r="D1171" s="1">
        <v>550</v>
      </c>
      <c r="E1171" s="1">
        <v>153</v>
      </c>
      <c r="F1171" s="1" t="s">
        <v>15</v>
      </c>
      <c r="G1171" s="1">
        <v>82500</v>
      </c>
      <c r="H1171" s="1">
        <v>128.90625</v>
      </c>
      <c r="I1171" s="1">
        <v>74091.03125</v>
      </c>
      <c r="J1171" s="1">
        <v>77795.582812499997</v>
      </c>
      <c r="K1171" s="1">
        <v>0</v>
      </c>
      <c r="L1171" s="1">
        <v>0</v>
      </c>
      <c r="M1171" s="2">
        <v>77795.582812499997</v>
      </c>
      <c r="N1171" s="2">
        <v>81451.975204687493</v>
      </c>
    </row>
    <row r="1172" spans="1:14" x14ac:dyDescent="0.3">
      <c r="A1172" s="1" t="s">
        <v>4063</v>
      </c>
      <c r="B1172" s="1" t="s">
        <v>4064</v>
      </c>
      <c r="C1172" s="1" t="s">
        <v>6030</v>
      </c>
      <c r="D1172" s="1">
        <v>300</v>
      </c>
      <c r="E1172" s="1">
        <v>162</v>
      </c>
      <c r="F1172" s="1" t="s">
        <v>15</v>
      </c>
      <c r="G1172" s="1">
        <v>45000</v>
      </c>
      <c r="H1172" s="1">
        <v>70.3125</v>
      </c>
      <c r="I1172" s="1">
        <v>54110.5625</v>
      </c>
      <c r="J1172" s="1">
        <v>56816.090625000004</v>
      </c>
      <c r="K1172" s="1">
        <v>0</v>
      </c>
      <c r="L1172" s="1">
        <v>0</v>
      </c>
      <c r="M1172" s="2">
        <v>56816.090625000004</v>
      </c>
      <c r="N1172" s="2">
        <v>59486.446884375</v>
      </c>
    </row>
    <row r="1173" spans="1:14" x14ac:dyDescent="0.3">
      <c r="A1173" s="1" t="s">
        <v>4071</v>
      </c>
      <c r="B1173" s="1" t="s">
        <v>4072</v>
      </c>
      <c r="C1173" s="1" t="s">
        <v>6039</v>
      </c>
      <c r="D1173" s="1">
        <v>90</v>
      </c>
      <c r="E1173" s="1">
        <v>39</v>
      </c>
      <c r="F1173" s="1" t="s">
        <v>15</v>
      </c>
      <c r="G1173" s="1">
        <v>13500</v>
      </c>
      <c r="H1173" s="1">
        <v>21.09375</v>
      </c>
      <c r="I1173" s="1">
        <v>37326.96875</v>
      </c>
      <c r="J1173" s="1">
        <v>39193.317187500004</v>
      </c>
      <c r="K1173" s="1">
        <v>0.3</v>
      </c>
      <c r="L1173" s="1">
        <v>11198.090624999999</v>
      </c>
      <c r="M1173" s="2">
        <v>50391.407812500001</v>
      </c>
      <c r="N1173" s="2">
        <v>52759.803979687495</v>
      </c>
    </row>
    <row r="1174" spans="1:14" x14ac:dyDescent="0.3">
      <c r="A1174" s="1" t="s">
        <v>4073</v>
      </c>
      <c r="B1174" s="1" t="s">
        <v>4074</v>
      </c>
      <c r="C1174" s="1" t="s">
        <v>6012</v>
      </c>
      <c r="D1174" s="1">
        <v>300</v>
      </c>
      <c r="E1174" s="1">
        <v>85</v>
      </c>
      <c r="G1174" s="1">
        <v>45000</v>
      </c>
      <c r="H1174" s="1">
        <v>70.3125</v>
      </c>
      <c r="I1174" s="1">
        <v>54110.5625</v>
      </c>
      <c r="J1174" s="1">
        <v>56816.090625000004</v>
      </c>
      <c r="K1174" s="1">
        <v>0</v>
      </c>
      <c r="L1174" s="1">
        <v>0</v>
      </c>
      <c r="M1174" s="2">
        <v>56816.090625000004</v>
      </c>
      <c r="N1174" s="2">
        <v>59486.446884375</v>
      </c>
    </row>
    <row r="1175" spans="1:14" x14ac:dyDescent="0.3">
      <c r="A1175" s="1" t="s">
        <v>4075</v>
      </c>
      <c r="B1175" s="1" t="s">
        <v>4076</v>
      </c>
      <c r="C1175" s="1" t="s">
        <v>6033</v>
      </c>
      <c r="D1175" s="1">
        <v>1962</v>
      </c>
      <c r="E1175" s="1">
        <v>455</v>
      </c>
      <c r="G1175" s="1">
        <v>294300</v>
      </c>
      <c r="H1175" s="1">
        <v>459.84375</v>
      </c>
      <c r="I1175" s="1">
        <v>186940.71875</v>
      </c>
      <c r="J1175" s="1">
        <v>196287.75468750001</v>
      </c>
      <c r="K1175" s="1">
        <v>0.3</v>
      </c>
      <c r="L1175" s="1">
        <v>56082.215624999997</v>
      </c>
      <c r="M1175" s="2">
        <v>252369.97031250002</v>
      </c>
      <c r="N1175" s="2">
        <v>264231.35891718749</v>
      </c>
    </row>
    <row r="1176" spans="1:14" x14ac:dyDescent="0.3">
      <c r="A1176" s="1" t="s">
        <v>4077</v>
      </c>
      <c r="B1176" s="1" t="s">
        <v>4078</v>
      </c>
      <c r="C1176" s="1" t="s">
        <v>6025</v>
      </c>
      <c r="D1176" s="1">
        <v>210</v>
      </c>
      <c r="E1176" s="1">
        <v>74</v>
      </c>
      <c r="F1176" s="1" t="s">
        <v>9</v>
      </c>
      <c r="G1176" s="1">
        <v>31500</v>
      </c>
      <c r="H1176" s="1">
        <v>49.21875</v>
      </c>
      <c r="I1176" s="1">
        <v>46917.59375</v>
      </c>
      <c r="J1176" s="1">
        <v>49263.473437500004</v>
      </c>
      <c r="K1176" s="1">
        <v>0.32</v>
      </c>
      <c r="L1176" s="1">
        <v>15013.630000000001</v>
      </c>
      <c r="M1176" s="2">
        <v>64277.103437500002</v>
      </c>
      <c r="N1176" s="2">
        <v>67298.1272990625</v>
      </c>
    </row>
    <row r="1177" spans="1:14" x14ac:dyDescent="0.3">
      <c r="A1177" s="1" t="s">
        <v>4079</v>
      </c>
      <c r="B1177" s="1" t="s">
        <v>4080</v>
      </c>
      <c r="C1177" s="1" t="s">
        <v>6030</v>
      </c>
      <c r="D1177" s="1">
        <v>150</v>
      </c>
      <c r="E1177" s="1">
        <v>70</v>
      </c>
      <c r="F1177" s="1" t="s">
        <v>9</v>
      </c>
      <c r="G1177" s="1">
        <v>22500</v>
      </c>
      <c r="H1177" s="1">
        <v>35.15625</v>
      </c>
      <c r="I1177" s="1">
        <v>42122.28125</v>
      </c>
      <c r="J1177" s="1">
        <v>44228.395312500004</v>
      </c>
      <c r="K1177" s="1">
        <v>0</v>
      </c>
      <c r="L1177" s="1">
        <v>0</v>
      </c>
      <c r="M1177" s="2">
        <v>44228.395312500004</v>
      </c>
      <c r="N1177" s="2">
        <v>46307.129892187499</v>
      </c>
    </row>
    <row r="1178" spans="1:14" x14ac:dyDescent="0.3">
      <c r="A1178" s="1" t="s">
        <v>4081</v>
      </c>
      <c r="B1178" s="1" t="s">
        <v>4082</v>
      </c>
      <c r="C1178" s="1" t="s">
        <v>6011</v>
      </c>
      <c r="D1178" s="1">
        <v>372</v>
      </c>
      <c r="E1178" s="1">
        <v>133</v>
      </c>
      <c r="F1178" s="1" t="s">
        <v>15</v>
      </c>
      <c r="G1178" s="1">
        <v>55800</v>
      </c>
      <c r="H1178" s="1">
        <v>87.1875</v>
      </c>
      <c r="I1178" s="1">
        <v>59864.9375</v>
      </c>
      <c r="J1178" s="1">
        <v>62858.184375000004</v>
      </c>
      <c r="K1178" s="1">
        <v>0.32</v>
      </c>
      <c r="L1178" s="1">
        <v>19156.78</v>
      </c>
      <c r="M1178" s="2">
        <v>82014.96437500001</v>
      </c>
      <c r="N1178" s="2">
        <v>85869.66770062501</v>
      </c>
    </row>
    <row r="1179" spans="1:14" x14ac:dyDescent="0.3">
      <c r="A1179" s="1" t="s">
        <v>4083</v>
      </c>
      <c r="B1179" s="1" t="s">
        <v>4084</v>
      </c>
      <c r="C1179" s="1" t="s">
        <v>6015</v>
      </c>
      <c r="D1179" s="1">
        <v>77</v>
      </c>
      <c r="E1179" s="1">
        <v>48</v>
      </c>
      <c r="G1179" s="1">
        <v>11550</v>
      </c>
      <c r="H1179" s="1">
        <v>18.046875</v>
      </c>
      <c r="I1179" s="1">
        <v>36287.984375</v>
      </c>
      <c r="J1179" s="1">
        <v>38102.383593750004</v>
      </c>
      <c r="K1179" s="1">
        <v>0</v>
      </c>
      <c r="L1179" s="1">
        <v>0</v>
      </c>
      <c r="M1179" s="2">
        <v>38102.383593750004</v>
      </c>
      <c r="N1179" s="2">
        <v>39893.195622656254</v>
      </c>
    </row>
    <row r="1180" spans="1:14" x14ac:dyDescent="0.3">
      <c r="A1180" s="1" t="s">
        <v>4086</v>
      </c>
      <c r="B1180" s="1" t="s">
        <v>4087</v>
      </c>
      <c r="C1180" s="1" t="s">
        <v>6044</v>
      </c>
      <c r="D1180" s="1">
        <v>1026</v>
      </c>
      <c r="E1180" s="1">
        <v>394</v>
      </c>
      <c r="G1180" s="1">
        <v>153900</v>
      </c>
      <c r="H1180" s="1">
        <v>240.46875</v>
      </c>
      <c r="I1180" s="1">
        <v>112133.84375</v>
      </c>
      <c r="J1180" s="1">
        <v>117740.53593750001</v>
      </c>
      <c r="K1180" s="1">
        <v>0</v>
      </c>
      <c r="L1180" s="1">
        <v>0</v>
      </c>
      <c r="M1180" s="2">
        <v>117740.53593750001</v>
      </c>
      <c r="N1180" s="2">
        <v>123274.3411265625</v>
      </c>
    </row>
    <row r="1181" spans="1:14" x14ac:dyDescent="0.3">
      <c r="A1181" s="1" t="s">
        <v>4094</v>
      </c>
      <c r="B1181" s="1" t="s">
        <v>4095</v>
      </c>
      <c r="C1181" s="1" t="s">
        <v>6040</v>
      </c>
      <c r="D1181" s="1">
        <v>60</v>
      </c>
      <c r="E1181" s="1">
        <v>23</v>
      </c>
      <c r="F1181" s="1" t="s">
        <v>15</v>
      </c>
      <c r="G1181" s="1">
        <v>9000</v>
      </c>
      <c r="H1181" s="1">
        <v>14.0625</v>
      </c>
      <c r="I1181" s="1">
        <v>34929.3125</v>
      </c>
      <c r="J1181" s="1">
        <v>36675.778125000004</v>
      </c>
      <c r="K1181" s="1">
        <v>0</v>
      </c>
      <c r="L1181" s="1">
        <v>0</v>
      </c>
      <c r="M1181" s="2">
        <v>36675.778125000004</v>
      </c>
      <c r="N1181" s="2">
        <v>38399.539696874999</v>
      </c>
    </row>
    <row r="1182" spans="1:14" x14ac:dyDescent="0.3">
      <c r="A1182" s="1" t="s">
        <v>4096</v>
      </c>
      <c r="B1182" s="1" t="s">
        <v>4097</v>
      </c>
      <c r="C1182" s="1" t="s">
        <v>6019</v>
      </c>
      <c r="D1182" s="1">
        <v>58</v>
      </c>
      <c r="E1182" s="1">
        <v>20</v>
      </c>
      <c r="F1182" s="1" t="s">
        <v>15</v>
      </c>
      <c r="G1182" s="1">
        <v>8700</v>
      </c>
      <c r="H1182" s="1">
        <v>13.59375</v>
      </c>
      <c r="I1182" s="1">
        <v>34769.46875</v>
      </c>
      <c r="J1182" s="1">
        <v>36507.942187500004</v>
      </c>
      <c r="K1182" s="1">
        <v>0.3</v>
      </c>
      <c r="L1182" s="1">
        <v>10430.840624999999</v>
      </c>
      <c r="M1182" s="2">
        <v>46938.782812500001</v>
      </c>
      <c r="N1182" s="2">
        <v>49144.905604687498</v>
      </c>
    </row>
    <row r="1183" spans="1:14" x14ac:dyDescent="0.3">
      <c r="A1183" s="1" t="s">
        <v>4098</v>
      </c>
      <c r="B1183" s="1" t="s">
        <v>4099</v>
      </c>
      <c r="C1183" s="1" t="s">
        <v>6026</v>
      </c>
      <c r="D1183" s="1">
        <v>172</v>
      </c>
      <c r="E1183" s="1">
        <v>128</v>
      </c>
      <c r="F1183" s="1" t="s">
        <v>15</v>
      </c>
      <c r="G1183" s="1">
        <v>25800</v>
      </c>
      <c r="H1183" s="1">
        <v>40.3125</v>
      </c>
      <c r="I1183" s="1">
        <v>43880.5625</v>
      </c>
      <c r="J1183" s="1">
        <v>46074.590625000004</v>
      </c>
      <c r="K1183" s="1">
        <v>0.32</v>
      </c>
      <c r="L1183" s="1">
        <v>14041.78</v>
      </c>
      <c r="M1183" s="2">
        <v>60116.370625000003</v>
      </c>
      <c r="N1183" s="2">
        <v>62941.840044375</v>
      </c>
    </row>
    <row r="1184" spans="1:14" x14ac:dyDescent="0.3">
      <c r="A1184" s="1" t="s">
        <v>4100</v>
      </c>
      <c r="B1184" s="1" t="s">
        <v>4101</v>
      </c>
      <c r="C1184" s="1" t="s">
        <v>6019</v>
      </c>
      <c r="D1184" s="1">
        <v>75</v>
      </c>
      <c r="E1184" s="1">
        <v>18</v>
      </c>
      <c r="G1184" s="1">
        <v>11250</v>
      </c>
      <c r="H1184" s="1">
        <v>17.578125</v>
      </c>
      <c r="I1184" s="1">
        <v>36128.140625</v>
      </c>
      <c r="J1184" s="1">
        <v>37934.547656250004</v>
      </c>
      <c r="K1184" s="1">
        <v>0.3</v>
      </c>
      <c r="L1184" s="1">
        <v>10838.442187499999</v>
      </c>
      <c r="M1184" s="2">
        <v>48772.989843750001</v>
      </c>
      <c r="N1184" s="2">
        <v>51065.320366406246</v>
      </c>
    </row>
    <row r="1185" spans="1:14" x14ac:dyDescent="0.3">
      <c r="A1185" s="1" t="s">
        <v>4102</v>
      </c>
      <c r="B1185" s="1" t="s">
        <v>4103</v>
      </c>
      <c r="C1185" s="1" t="s">
        <v>6026</v>
      </c>
      <c r="D1185" s="1">
        <v>650</v>
      </c>
      <c r="E1185" s="1">
        <v>269</v>
      </c>
      <c r="F1185" s="1" t="s">
        <v>15</v>
      </c>
      <c r="G1185" s="1">
        <v>97500</v>
      </c>
      <c r="H1185" s="1">
        <v>152.34375</v>
      </c>
      <c r="I1185" s="1">
        <v>82083.21875</v>
      </c>
      <c r="J1185" s="1">
        <v>86187.379687499997</v>
      </c>
      <c r="K1185" s="1">
        <v>0.32</v>
      </c>
      <c r="L1185" s="1">
        <v>26266.63</v>
      </c>
      <c r="M1185" s="2">
        <v>112454.0096875</v>
      </c>
      <c r="N1185" s="2">
        <v>117739.34814281249</v>
      </c>
    </row>
    <row r="1186" spans="1:14" x14ac:dyDescent="0.3">
      <c r="A1186" s="1" t="s">
        <v>4104</v>
      </c>
      <c r="B1186" s="1" t="s">
        <v>4105</v>
      </c>
      <c r="C1186" s="1" t="s">
        <v>6006</v>
      </c>
      <c r="D1186" s="1">
        <v>60</v>
      </c>
      <c r="E1186" s="1">
        <v>48</v>
      </c>
      <c r="F1186" s="1" t="s">
        <v>15</v>
      </c>
      <c r="G1186" s="1">
        <v>9000</v>
      </c>
      <c r="H1186" s="1">
        <v>14.0625</v>
      </c>
      <c r="I1186" s="1">
        <v>34929.3125</v>
      </c>
      <c r="J1186" s="1">
        <v>36675.778125000004</v>
      </c>
      <c r="K1186" s="1">
        <v>0</v>
      </c>
      <c r="L1186" s="1">
        <v>0</v>
      </c>
      <c r="M1186" s="2">
        <v>36675.778125000004</v>
      </c>
      <c r="N1186" s="2">
        <v>38399.539696874999</v>
      </c>
    </row>
    <row r="1187" spans="1:14" x14ac:dyDescent="0.3">
      <c r="A1187" s="1" t="s">
        <v>4106</v>
      </c>
      <c r="B1187" s="1" t="s">
        <v>4107</v>
      </c>
      <c r="C1187" s="1" t="s">
        <v>6034</v>
      </c>
      <c r="D1187" s="1">
        <v>220</v>
      </c>
      <c r="E1187" s="1">
        <v>79</v>
      </c>
      <c r="F1187" s="1" t="s">
        <v>15</v>
      </c>
      <c r="G1187" s="1">
        <v>33000</v>
      </c>
      <c r="H1187" s="1">
        <v>51.5625</v>
      </c>
      <c r="I1187" s="1">
        <v>47716.8125</v>
      </c>
      <c r="J1187" s="1">
        <v>50102.653125000004</v>
      </c>
      <c r="K1187" s="1">
        <v>0.32</v>
      </c>
      <c r="L1187" s="1">
        <v>15269.380000000001</v>
      </c>
      <c r="M1187" s="2">
        <v>65372.033125000002</v>
      </c>
      <c r="N1187" s="2">
        <v>68444.518681874993</v>
      </c>
    </row>
    <row r="1188" spans="1:14" x14ac:dyDescent="0.3">
      <c r="A1188" s="1" t="s">
        <v>4108</v>
      </c>
      <c r="B1188" s="1" t="s">
        <v>4109</v>
      </c>
      <c r="C1188" s="1" t="s">
        <v>6002</v>
      </c>
      <c r="D1188" s="1">
        <v>300</v>
      </c>
      <c r="E1188" s="1">
        <v>172</v>
      </c>
      <c r="F1188" s="1" t="s">
        <v>15</v>
      </c>
      <c r="G1188" s="1">
        <v>45000</v>
      </c>
      <c r="H1188" s="1">
        <v>70.3125</v>
      </c>
      <c r="I1188" s="1">
        <v>54110.5625</v>
      </c>
      <c r="J1188" s="1">
        <v>56816.090625000004</v>
      </c>
      <c r="K1188" s="1">
        <v>0</v>
      </c>
      <c r="L1188" s="1">
        <v>0</v>
      </c>
      <c r="M1188" s="2">
        <v>56816.090625000004</v>
      </c>
      <c r="N1188" s="2">
        <v>59486.446884375</v>
      </c>
    </row>
    <row r="1189" spans="1:14" x14ac:dyDescent="0.3">
      <c r="A1189" s="1" t="s">
        <v>4110</v>
      </c>
      <c r="B1189" s="1" t="s">
        <v>4111</v>
      </c>
      <c r="C1189" s="1" t="s">
        <v>6046</v>
      </c>
      <c r="D1189" s="1">
        <v>690</v>
      </c>
      <c r="E1189" s="1">
        <v>245</v>
      </c>
      <c r="F1189" s="1" t="s">
        <v>9</v>
      </c>
      <c r="G1189" s="1">
        <v>103500</v>
      </c>
      <c r="H1189" s="1">
        <v>161.71875</v>
      </c>
      <c r="I1189" s="1">
        <v>85280.09375</v>
      </c>
      <c r="J1189" s="1">
        <v>89544.098437499997</v>
      </c>
      <c r="K1189" s="1">
        <v>0.32</v>
      </c>
      <c r="L1189" s="1">
        <v>27289.63</v>
      </c>
      <c r="M1189" s="2">
        <v>116833.7284375</v>
      </c>
      <c r="N1189" s="2">
        <v>122324.9136740625</v>
      </c>
    </row>
    <row r="1190" spans="1:14" x14ac:dyDescent="0.3">
      <c r="A1190" s="1" t="s">
        <v>4112</v>
      </c>
      <c r="B1190" s="1" t="s">
        <v>4113</v>
      </c>
      <c r="C1190" s="1" t="s">
        <v>6033</v>
      </c>
      <c r="D1190" s="1">
        <v>105</v>
      </c>
      <c r="E1190" s="1">
        <v>31</v>
      </c>
      <c r="G1190" s="1">
        <v>15750</v>
      </c>
      <c r="H1190" s="1">
        <v>24.609375</v>
      </c>
      <c r="I1190" s="1">
        <v>38525.796875</v>
      </c>
      <c r="J1190" s="1">
        <v>40452.086718750004</v>
      </c>
      <c r="K1190" s="1">
        <v>0.3</v>
      </c>
      <c r="L1190" s="1">
        <v>11557.739062499999</v>
      </c>
      <c r="M1190" s="2">
        <v>52009.825781250001</v>
      </c>
      <c r="N1190" s="2">
        <v>54454.287592968751</v>
      </c>
    </row>
    <row r="1191" spans="1:14" x14ac:dyDescent="0.3">
      <c r="A1191" s="1" t="s">
        <v>4114</v>
      </c>
      <c r="B1191" s="1" t="s">
        <v>4115</v>
      </c>
      <c r="C1191" s="1" t="s">
        <v>6021</v>
      </c>
      <c r="D1191" s="1">
        <v>310</v>
      </c>
      <c r="E1191" s="1">
        <v>352</v>
      </c>
      <c r="F1191" s="1" t="s">
        <v>9</v>
      </c>
      <c r="G1191" s="1">
        <v>46500</v>
      </c>
      <c r="H1191" s="1">
        <v>72.65625</v>
      </c>
      <c r="I1191" s="1">
        <v>54909.78125</v>
      </c>
      <c r="J1191" s="1">
        <v>57655.270312500004</v>
      </c>
      <c r="K1191" s="1">
        <v>0</v>
      </c>
      <c r="L1191" s="1">
        <v>0</v>
      </c>
      <c r="M1191" s="2">
        <v>57655.270312500004</v>
      </c>
      <c r="N1191" s="2">
        <v>60365.068017187499</v>
      </c>
    </row>
    <row r="1192" spans="1:14" x14ac:dyDescent="0.3">
      <c r="A1192" s="1" t="s">
        <v>4116</v>
      </c>
      <c r="B1192" s="1" t="s">
        <v>4117</v>
      </c>
      <c r="C1192" s="1" t="s">
        <v>6026</v>
      </c>
      <c r="D1192" s="1">
        <v>470</v>
      </c>
      <c r="E1192" s="1">
        <v>112</v>
      </c>
      <c r="F1192" s="1" t="s">
        <v>15</v>
      </c>
      <c r="G1192" s="1">
        <v>70500</v>
      </c>
      <c r="H1192" s="1">
        <v>110.15625</v>
      </c>
      <c r="I1192" s="1">
        <v>67697.28125</v>
      </c>
      <c r="J1192" s="1">
        <v>71082.145312499997</v>
      </c>
      <c r="K1192" s="1">
        <v>0.32</v>
      </c>
      <c r="L1192" s="1">
        <v>21663.13</v>
      </c>
      <c r="M1192" s="2">
        <v>92745.275312500002</v>
      </c>
      <c r="N1192" s="2">
        <v>97104.303252187499</v>
      </c>
    </row>
    <row r="1193" spans="1:14" x14ac:dyDescent="0.3">
      <c r="A1193" s="1" t="s">
        <v>4118</v>
      </c>
      <c r="B1193" s="1" t="s">
        <v>4119</v>
      </c>
      <c r="C1193" s="1" t="s">
        <v>6011</v>
      </c>
      <c r="D1193" s="1">
        <v>660</v>
      </c>
      <c r="E1193" s="1">
        <v>237</v>
      </c>
      <c r="F1193" s="1" t="s">
        <v>15</v>
      </c>
      <c r="G1193" s="1">
        <v>99000</v>
      </c>
      <c r="H1193" s="1">
        <v>154.6875</v>
      </c>
      <c r="I1193" s="1">
        <v>82882.4375</v>
      </c>
      <c r="J1193" s="1">
        <v>87026.559374999997</v>
      </c>
      <c r="K1193" s="1">
        <v>0.32</v>
      </c>
      <c r="L1193" s="1">
        <v>26522.38</v>
      </c>
      <c r="M1193" s="2">
        <v>113548.939375</v>
      </c>
      <c r="N1193" s="2">
        <v>118885.73952562499</v>
      </c>
    </row>
    <row r="1194" spans="1:14" x14ac:dyDescent="0.3">
      <c r="A1194" s="1" t="s">
        <v>4125</v>
      </c>
      <c r="B1194" s="1" t="s">
        <v>4126</v>
      </c>
      <c r="C1194" s="1" t="s">
        <v>5996</v>
      </c>
      <c r="D1194" s="1">
        <v>37</v>
      </c>
      <c r="E1194" s="1">
        <v>32</v>
      </c>
      <c r="F1194" s="1" t="s">
        <v>15</v>
      </c>
      <c r="G1194" s="1">
        <v>5550</v>
      </c>
      <c r="H1194" s="1">
        <v>8.671875</v>
      </c>
      <c r="I1194" s="1">
        <v>33091.109375</v>
      </c>
      <c r="J1194" s="1">
        <v>34745.664843750004</v>
      </c>
      <c r="K1194" s="1">
        <v>0</v>
      </c>
      <c r="L1194" s="1">
        <v>0</v>
      </c>
      <c r="M1194" s="2">
        <v>34745.664843750004</v>
      </c>
      <c r="N1194" s="2">
        <v>36378.71109140625</v>
      </c>
    </row>
    <row r="1195" spans="1:14" x14ac:dyDescent="0.3">
      <c r="A1195" s="1" t="s">
        <v>4127</v>
      </c>
      <c r="B1195" s="1" t="s">
        <v>4128</v>
      </c>
      <c r="C1195" s="1" t="s">
        <v>6022</v>
      </c>
      <c r="D1195" s="1">
        <v>825</v>
      </c>
      <c r="E1195" s="1">
        <v>56</v>
      </c>
      <c r="F1195" s="1" t="s">
        <v>15</v>
      </c>
      <c r="G1195" s="1">
        <v>123750</v>
      </c>
      <c r="H1195" s="1">
        <v>193.359375</v>
      </c>
      <c r="I1195" s="1">
        <v>96069.546875</v>
      </c>
      <c r="J1195" s="1">
        <v>100873.02421875</v>
      </c>
      <c r="K1195" s="1">
        <v>0.3</v>
      </c>
      <c r="L1195" s="1">
        <v>28820.864062500001</v>
      </c>
      <c r="M1195" s="2">
        <v>129693.88828124999</v>
      </c>
      <c r="N1195" s="2">
        <v>135789.50103046873</v>
      </c>
    </row>
    <row r="1196" spans="1:14" x14ac:dyDescent="0.3">
      <c r="A1196" s="1" t="s">
        <v>4129</v>
      </c>
      <c r="B1196" s="1" t="s">
        <v>4130</v>
      </c>
      <c r="C1196" s="1" t="s">
        <v>6016</v>
      </c>
      <c r="D1196" s="1">
        <v>5855</v>
      </c>
      <c r="E1196" s="1">
        <v>1913</v>
      </c>
      <c r="F1196" s="1" t="s">
        <v>9</v>
      </c>
      <c r="G1196" s="1">
        <v>878250</v>
      </c>
      <c r="H1196" s="1">
        <v>1372.265625</v>
      </c>
      <c r="I1196" s="1">
        <v>498076.578125</v>
      </c>
      <c r="J1196" s="1">
        <v>522980.40703125001</v>
      </c>
      <c r="K1196" s="1">
        <v>0</v>
      </c>
      <c r="L1196" s="1">
        <v>0</v>
      </c>
      <c r="M1196" s="2">
        <v>522980.40703125001</v>
      </c>
      <c r="N1196" s="2">
        <v>547560.48616171873</v>
      </c>
    </row>
    <row r="1197" spans="1:14" x14ac:dyDescent="0.3">
      <c r="A1197" s="1" t="s">
        <v>4131</v>
      </c>
      <c r="B1197" s="1" t="s">
        <v>4132</v>
      </c>
      <c r="C1197" s="1" t="s">
        <v>6023</v>
      </c>
      <c r="D1197" s="1">
        <v>726</v>
      </c>
      <c r="E1197" s="1">
        <v>196</v>
      </c>
      <c r="F1197" s="1" t="s">
        <v>9</v>
      </c>
      <c r="G1197" s="1">
        <v>108900</v>
      </c>
      <c r="H1197" s="1">
        <v>170.15625</v>
      </c>
      <c r="I1197" s="1">
        <v>88157.28125</v>
      </c>
      <c r="J1197" s="1">
        <v>92565.145312499997</v>
      </c>
      <c r="K1197" s="1">
        <v>0</v>
      </c>
      <c r="L1197" s="1">
        <v>0</v>
      </c>
      <c r="M1197" s="2">
        <v>92565.145312499997</v>
      </c>
      <c r="N1197" s="2">
        <v>96915.707142187486</v>
      </c>
    </row>
    <row r="1198" spans="1:14" x14ac:dyDescent="0.3">
      <c r="A1198" s="1" t="s">
        <v>4135</v>
      </c>
      <c r="B1198" s="1" t="s">
        <v>4136</v>
      </c>
      <c r="C1198" s="1" t="s">
        <v>6046</v>
      </c>
      <c r="D1198" s="1">
        <v>323</v>
      </c>
      <c r="E1198" s="1">
        <v>95</v>
      </c>
      <c r="F1198" s="1" t="s">
        <v>15</v>
      </c>
      <c r="G1198" s="1">
        <v>48450</v>
      </c>
      <c r="H1198" s="1">
        <v>75.703125</v>
      </c>
      <c r="I1198" s="1">
        <v>55948.765625</v>
      </c>
      <c r="J1198" s="1">
        <v>58746.203906250004</v>
      </c>
      <c r="K1198" s="1">
        <v>0.32</v>
      </c>
      <c r="L1198" s="1">
        <v>17903.605</v>
      </c>
      <c r="M1198" s="2">
        <v>76649.808906250008</v>
      </c>
      <c r="N1198" s="2">
        <v>80252.349924843758</v>
      </c>
    </row>
    <row r="1199" spans="1:14" x14ac:dyDescent="0.3">
      <c r="A1199" s="1" t="s">
        <v>4138</v>
      </c>
      <c r="B1199" s="1" t="s">
        <v>4139</v>
      </c>
      <c r="C1199" s="1" t="s">
        <v>6042</v>
      </c>
      <c r="D1199" s="1">
        <v>70</v>
      </c>
      <c r="E1199" s="1">
        <v>70</v>
      </c>
      <c r="F1199" s="1" t="s">
        <v>15</v>
      </c>
      <c r="G1199" s="1">
        <v>10500</v>
      </c>
      <c r="H1199" s="1">
        <v>16.40625</v>
      </c>
      <c r="I1199" s="1">
        <v>35728.53125</v>
      </c>
      <c r="J1199" s="1">
        <v>37514.957812500004</v>
      </c>
      <c r="K1199" s="1">
        <v>0</v>
      </c>
      <c r="L1199" s="1">
        <v>0</v>
      </c>
      <c r="M1199" s="2">
        <v>37514.957812500004</v>
      </c>
      <c r="N1199" s="2">
        <v>39278.160829687506</v>
      </c>
    </row>
    <row r="1200" spans="1:14" x14ac:dyDescent="0.3">
      <c r="A1200" s="1" t="s">
        <v>4142</v>
      </c>
      <c r="B1200" s="1" t="s">
        <v>4143</v>
      </c>
      <c r="C1200" s="1" t="s">
        <v>6019</v>
      </c>
      <c r="D1200" s="1">
        <v>60</v>
      </c>
      <c r="E1200" s="1">
        <v>20</v>
      </c>
      <c r="F1200" s="1" t="s">
        <v>15</v>
      </c>
      <c r="G1200" s="1">
        <v>9000</v>
      </c>
      <c r="H1200" s="1">
        <v>14.0625</v>
      </c>
      <c r="I1200" s="1">
        <v>34929.3125</v>
      </c>
      <c r="J1200" s="1">
        <v>36675.778125000004</v>
      </c>
      <c r="K1200" s="1">
        <v>0.3</v>
      </c>
      <c r="L1200" s="1">
        <v>10478.793749999999</v>
      </c>
      <c r="M1200" s="2">
        <v>47154.571875000001</v>
      </c>
      <c r="N1200" s="2">
        <v>49370.836753124997</v>
      </c>
    </row>
    <row r="1201" spans="1:14" x14ac:dyDescent="0.3">
      <c r="A1201" s="1" t="s">
        <v>4144</v>
      </c>
      <c r="B1201" s="1" t="s">
        <v>4145</v>
      </c>
      <c r="C1201" s="1" t="s">
        <v>6007</v>
      </c>
      <c r="D1201" s="1">
        <v>275</v>
      </c>
      <c r="E1201" s="1">
        <v>104</v>
      </c>
      <c r="F1201" s="1" t="s">
        <v>15</v>
      </c>
      <c r="G1201" s="1">
        <v>41250</v>
      </c>
      <c r="H1201" s="1">
        <v>64.453125</v>
      </c>
      <c r="I1201" s="1">
        <v>52112.515625</v>
      </c>
      <c r="J1201" s="1">
        <v>54718.141406250004</v>
      </c>
      <c r="K1201" s="1">
        <v>0</v>
      </c>
      <c r="L1201" s="1">
        <v>0</v>
      </c>
      <c r="M1201" s="2">
        <v>54718.141406250004</v>
      </c>
      <c r="N1201" s="2">
        <v>57289.894052343749</v>
      </c>
    </row>
    <row r="1202" spans="1:14" x14ac:dyDescent="0.3">
      <c r="A1202" s="1" t="s">
        <v>4146</v>
      </c>
      <c r="B1202" s="1" t="s">
        <v>4147</v>
      </c>
      <c r="C1202" s="1" t="s">
        <v>6019</v>
      </c>
      <c r="D1202" s="1">
        <v>67</v>
      </c>
      <c r="E1202" s="1">
        <v>19</v>
      </c>
      <c r="G1202" s="1">
        <v>10050</v>
      </c>
      <c r="H1202" s="1">
        <v>15.703125</v>
      </c>
      <c r="I1202" s="1">
        <v>35488.765625</v>
      </c>
      <c r="J1202" s="1">
        <v>37263.203906250004</v>
      </c>
      <c r="K1202" s="1">
        <v>0.3</v>
      </c>
      <c r="L1202" s="1">
        <v>10646.629687499999</v>
      </c>
      <c r="M1202" s="2">
        <v>47909.833593750001</v>
      </c>
      <c r="N1202" s="2">
        <v>50161.595772656248</v>
      </c>
    </row>
    <row r="1203" spans="1:14" x14ac:dyDescent="0.3">
      <c r="A1203" s="1" t="s">
        <v>4148</v>
      </c>
      <c r="B1203" s="1" t="s">
        <v>4149</v>
      </c>
      <c r="C1203" s="1" t="s">
        <v>6044</v>
      </c>
      <c r="D1203" s="1">
        <v>521</v>
      </c>
      <c r="E1203" s="1">
        <v>164</v>
      </c>
      <c r="F1203" s="1" t="s">
        <v>15</v>
      </c>
      <c r="G1203" s="1">
        <v>78150</v>
      </c>
      <c r="H1203" s="1">
        <v>122.109375</v>
      </c>
      <c r="I1203" s="1">
        <v>71773.296875</v>
      </c>
      <c r="J1203" s="1">
        <v>75361.961718749997</v>
      </c>
      <c r="K1203" s="1">
        <v>0</v>
      </c>
      <c r="L1203" s="1">
        <v>0</v>
      </c>
      <c r="M1203" s="2">
        <v>75361.961718749997</v>
      </c>
      <c r="N1203" s="2">
        <v>78903.973919531243</v>
      </c>
    </row>
    <row r="1204" spans="1:14" x14ac:dyDescent="0.3">
      <c r="A1204" s="1" t="s">
        <v>4152</v>
      </c>
      <c r="B1204" s="1" t="s">
        <v>4153</v>
      </c>
      <c r="C1204" s="1" t="s">
        <v>6019</v>
      </c>
      <c r="D1204" s="1">
        <v>126</v>
      </c>
      <c r="E1204" s="1">
        <v>42</v>
      </c>
      <c r="F1204" s="1" t="s">
        <v>15</v>
      </c>
      <c r="G1204" s="1">
        <v>18900</v>
      </c>
      <c r="H1204" s="1">
        <v>29.53125</v>
      </c>
      <c r="I1204" s="1">
        <v>40204.15625</v>
      </c>
      <c r="J1204" s="1">
        <v>42214.364062500004</v>
      </c>
      <c r="K1204" s="1">
        <v>0.3</v>
      </c>
      <c r="L1204" s="1">
        <v>12061.246874999999</v>
      </c>
      <c r="M1204" s="2">
        <v>54275.610937500001</v>
      </c>
      <c r="N1204" s="2">
        <v>56826.564651562498</v>
      </c>
    </row>
    <row r="1205" spans="1:14" x14ac:dyDescent="0.3">
      <c r="A1205" s="1" t="s">
        <v>4156</v>
      </c>
      <c r="B1205" s="1" t="s">
        <v>4157</v>
      </c>
      <c r="C1205" s="1" t="s">
        <v>6012</v>
      </c>
      <c r="D1205" s="1">
        <v>264</v>
      </c>
      <c r="E1205" s="1">
        <v>75</v>
      </c>
      <c r="G1205" s="1">
        <v>39600</v>
      </c>
      <c r="H1205" s="1">
        <v>61.875</v>
      </c>
      <c r="I1205" s="1">
        <v>51233.375</v>
      </c>
      <c r="J1205" s="1">
        <v>53795.043750000004</v>
      </c>
      <c r="K1205" s="1">
        <v>0</v>
      </c>
      <c r="L1205" s="1">
        <v>0</v>
      </c>
      <c r="M1205" s="2">
        <v>53795.043750000004</v>
      </c>
      <c r="N1205" s="2">
        <v>56323.410806250002</v>
      </c>
    </row>
    <row r="1206" spans="1:14" x14ac:dyDescent="0.3">
      <c r="A1206" s="1" t="s">
        <v>4161</v>
      </c>
      <c r="B1206" s="1" t="s">
        <v>4162</v>
      </c>
      <c r="C1206" s="1" t="s">
        <v>6012</v>
      </c>
      <c r="D1206" s="1">
        <v>6372</v>
      </c>
      <c r="E1206" s="1">
        <v>1944</v>
      </c>
      <c r="F1206" s="1" t="s">
        <v>9</v>
      </c>
      <c r="G1206" s="1">
        <v>955800</v>
      </c>
      <c r="H1206" s="1">
        <v>1493.4375</v>
      </c>
      <c r="I1206" s="1">
        <v>539396.1875</v>
      </c>
      <c r="J1206" s="1">
        <v>566365.99687500007</v>
      </c>
      <c r="K1206" s="1">
        <v>0</v>
      </c>
      <c r="L1206" s="1">
        <v>0</v>
      </c>
      <c r="M1206" s="2">
        <v>566365.99687500007</v>
      </c>
      <c r="N1206" s="2">
        <v>592985.19872812508</v>
      </c>
    </row>
    <row r="1207" spans="1:14" x14ac:dyDescent="0.3">
      <c r="A1207" s="1" t="s">
        <v>4163</v>
      </c>
      <c r="B1207" s="1" t="s">
        <v>4164</v>
      </c>
      <c r="C1207" s="1" t="s">
        <v>6005</v>
      </c>
      <c r="D1207" s="1">
        <v>4335</v>
      </c>
      <c r="E1207" s="1">
        <v>1164</v>
      </c>
      <c r="F1207" s="1" t="s">
        <v>9</v>
      </c>
      <c r="G1207" s="1">
        <v>650250</v>
      </c>
      <c r="H1207" s="1">
        <v>1016.015625</v>
      </c>
      <c r="I1207" s="1">
        <v>376595.328125</v>
      </c>
      <c r="J1207" s="1">
        <v>395425.09453125001</v>
      </c>
      <c r="K1207" s="1">
        <v>0</v>
      </c>
      <c r="L1207" s="1">
        <v>0</v>
      </c>
      <c r="M1207" s="2">
        <v>395425.09453125001</v>
      </c>
      <c r="N1207" s="2">
        <v>414010.07397421874</v>
      </c>
    </row>
    <row r="1208" spans="1:14" x14ac:dyDescent="0.3">
      <c r="A1208" s="1" t="s">
        <v>4167</v>
      </c>
      <c r="B1208" s="1" t="s">
        <v>4168</v>
      </c>
      <c r="C1208" s="1" t="s">
        <v>6045</v>
      </c>
      <c r="D1208" s="1">
        <v>1737</v>
      </c>
      <c r="E1208" s="1">
        <v>770</v>
      </c>
      <c r="F1208" s="1" t="s">
        <v>15</v>
      </c>
      <c r="G1208" s="1">
        <v>260550</v>
      </c>
      <c r="H1208" s="1">
        <v>407.109375</v>
      </c>
      <c r="I1208" s="1">
        <v>168958.296875</v>
      </c>
      <c r="J1208" s="1">
        <v>177406.21171875001</v>
      </c>
      <c r="K1208" s="1">
        <v>0</v>
      </c>
      <c r="L1208" s="1">
        <v>0</v>
      </c>
      <c r="M1208" s="2">
        <v>177406.21171875001</v>
      </c>
      <c r="N1208" s="2">
        <v>185744.30366953125</v>
      </c>
    </row>
    <row r="1209" spans="1:14" x14ac:dyDescent="0.3">
      <c r="A1209" s="1" t="s">
        <v>4169</v>
      </c>
      <c r="B1209" s="1" t="s">
        <v>4170</v>
      </c>
      <c r="C1209" s="1" t="s">
        <v>6011</v>
      </c>
      <c r="D1209" s="1">
        <v>8108</v>
      </c>
      <c r="E1209" s="1">
        <v>2457</v>
      </c>
      <c r="F1209" s="1" t="s">
        <v>15</v>
      </c>
      <c r="G1209" s="1">
        <v>1216200</v>
      </c>
      <c r="H1209" s="1">
        <v>1900.3125</v>
      </c>
      <c r="I1209" s="1">
        <v>678140.5625</v>
      </c>
      <c r="J1209" s="1">
        <v>712047.59062500007</v>
      </c>
      <c r="K1209" s="1">
        <v>0.32</v>
      </c>
      <c r="L1209" s="1">
        <v>217004.98</v>
      </c>
      <c r="M1209" s="2">
        <v>929052.57062500005</v>
      </c>
      <c r="N1209" s="2">
        <v>972718.04144437495</v>
      </c>
    </row>
    <row r="1210" spans="1:14" x14ac:dyDescent="0.3">
      <c r="A1210" s="1" t="s">
        <v>4171</v>
      </c>
      <c r="B1210" s="1" t="s">
        <v>4172</v>
      </c>
      <c r="C1210" s="1" t="s">
        <v>6040</v>
      </c>
      <c r="D1210" s="1">
        <v>175</v>
      </c>
      <c r="E1210" s="1">
        <v>53</v>
      </c>
      <c r="F1210" s="1" t="s">
        <v>15</v>
      </c>
      <c r="G1210" s="1">
        <v>26250</v>
      </c>
      <c r="H1210" s="1">
        <v>41.015625</v>
      </c>
      <c r="I1210" s="1">
        <v>44120.328125</v>
      </c>
      <c r="J1210" s="1">
        <v>46326.344531250004</v>
      </c>
      <c r="K1210" s="1">
        <v>0</v>
      </c>
      <c r="L1210" s="1">
        <v>0</v>
      </c>
      <c r="M1210" s="2">
        <v>46326.344531250004</v>
      </c>
      <c r="N1210" s="2">
        <v>48503.68272421875</v>
      </c>
    </row>
    <row r="1211" spans="1:14" x14ac:dyDescent="0.3">
      <c r="A1211" s="1" t="s">
        <v>4179</v>
      </c>
      <c r="B1211" s="1" t="s">
        <v>4180</v>
      </c>
      <c r="C1211" s="1" t="s">
        <v>5998</v>
      </c>
      <c r="D1211" s="1">
        <v>246</v>
      </c>
      <c r="E1211" s="1">
        <v>88</v>
      </c>
      <c r="G1211" s="1">
        <v>36900</v>
      </c>
      <c r="H1211" s="1">
        <v>57.65625</v>
      </c>
      <c r="I1211" s="1">
        <v>49794.78125</v>
      </c>
      <c r="J1211" s="1">
        <v>52284.520312500004</v>
      </c>
      <c r="K1211" s="1">
        <v>0</v>
      </c>
      <c r="L1211" s="1">
        <v>0</v>
      </c>
      <c r="M1211" s="2">
        <v>52284.520312500004</v>
      </c>
      <c r="N1211" s="2">
        <v>54741.892767187499</v>
      </c>
    </row>
    <row r="1212" spans="1:14" x14ac:dyDescent="0.3">
      <c r="A1212" s="1" t="s">
        <v>4181</v>
      </c>
      <c r="B1212" s="1" t="s">
        <v>4182</v>
      </c>
      <c r="C1212" s="1" t="s">
        <v>6010</v>
      </c>
      <c r="D1212" s="1">
        <v>70</v>
      </c>
      <c r="E1212" s="1">
        <v>44</v>
      </c>
      <c r="F1212" s="1" t="s">
        <v>102</v>
      </c>
      <c r="G1212" s="1">
        <v>10500</v>
      </c>
      <c r="H1212" s="1">
        <v>16.40625</v>
      </c>
      <c r="I1212" s="1">
        <v>35728.53125</v>
      </c>
      <c r="J1212" s="1">
        <v>37514.957812500004</v>
      </c>
      <c r="K1212" s="1">
        <v>0</v>
      </c>
      <c r="L1212" s="1">
        <v>0</v>
      </c>
      <c r="M1212" s="2">
        <v>37514.957812500004</v>
      </c>
      <c r="N1212" s="2">
        <v>39278.160829687506</v>
      </c>
    </row>
    <row r="1213" spans="1:14" x14ac:dyDescent="0.3">
      <c r="A1213" s="1" t="s">
        <v>4186</v>
      </c>
      <c r="B1213" s="1" t="s">
        <v>4187</v>
      </c>
      <c r="C1213" s="1" t="s">
        <v>6032</v>
      </c>
      <c r="D1213" s="1">
        <v>66</v>
      </c>
      <c r="E1213" s="1">
        <v>23</v>
      </c>
      <c r="F1213" s="1" t="s">
        <v>15</v>
      </c>
      <c r="G1213" s="1">
        <v>9900</v>
      </c>
      <c r="H1213" s="1">
        <v>15.46875</v>
      </c>
      <c r="I1213" s="1">
        <v>35408.84375</v>
      </c>
      <c r="J1213" s="1">
        <v>37179.285937500004</v>
      </c>
      <c r="K1213" s="1">
        <v>0.32</v>
      </c>
      <c r="L1213" s="1">
        <v>11330.83</v>
      </c>
      <c r="M1213" s="2">
        <v>48510.115937500006</v>
      </c>
      <c r="N1213" s="2">
        <v>50790.091386562504</v>
      </c>
    </row>
    <row r="1214" spans="1:14" x14ac:dyDescent="0.3">
      <c r="A1214" s="1" t="s">
        <v>4188</v>
      </c>
      <c r="B1214" s="1" t="s">
        <v>4189</v>
      </c>
      <c r="C1214" s="1" t="s">
        <v>6033</v>
      </c>
      <c r="D1214" s="1">
        <v>133</v>
      </c>
      <c r="E1214" s="1">
        <v>76</v>
      </c>
      <c r="G1214" s="1">
        <v>19950</v>
      </c>
      <c r="H1214" s="1">
        <v>31.171875</v>
      </c>
      <c r="I1214" s="1">
        <v>40763.609375</v>
      </c>
      <c r="J1214" s="1">
        <v>42801.789843750004</v>
      </c>
      <c r="K1214" s="1">
        <v>0.3</v>
      </c>
      <c r="L1214" s="1">
        <v>12229.082812499999</v>
      </c>
      <c r="M1214" s="2">
        <v>55030.872656250001</v>
      </c>
      <c r="N1214" s="2">
        <v>57617.323671093749</v>
      </c>
    </row>
    <row r="1215" spans="1:14" x14ac:dyDescent="0.3">
      <c r="A1215" s="1" t="s">
        <v>4196</v>
      </c>
      <c r="B1215" s="1" t="s">
        <v>4197</v>
      </c>
      <c r="C1215" s="1" t="s">
        <v>6044</v>
      </c>
      <c r="D1215" s="1">
        <v>535</v>
      </c>
      <c r="E1215" s="1">
        <v>166</v>
      </c>
      <c r="F1215" s="1" t="s">
        <v>15</v>
      </c>
      <c r="G1215" s="1">
        <v>80250</v>
      </c>
      <c r="H1215" s="1">
        <v>125.390625</v>
      </c>
      <c r="I1215" s="1">
        <v>72892.203125</v>
      </c>
      <c r="J1215" s="1">
        <v>76536.813281249997</v>
      </c>
      <c r="K1215" s="1">
        <v>0</v>
      </c>
      <c r="L1215" s="1">
        <v>0</v>
      </c>
      <c r="M1215" s="2">
        <v>76536.813281249997</v>
      </c>
      <c r="N1215" s="2">
        <v>80134.04350546874</v>
      </c>
    </row>
    <row r="1216" spans="1:14" x14ac:dyDescent="0.3">
      <c r="A1216" s="1" t="s">
        <v>4198</v>
      </c>
      <c r="B1216" s="1" t="s">
        <v>4199</v>
      </c>
      <c r="C1216" s="1" t="s">
        <v>6009</v>
      </c>
      <c r="D1216" s="1">
        <v>200</v>
      </c>
      <c r="E1216" s="1">
        <v>60</v>
      </c>
      <c r="F1216" s="1" t="s">
        <v>15</v>
      </c>
      <c r="G1216" s="1">
        <v>30000</v>
      </c>
      <c r="H1216" s="1">
        <v>46.875</v>
      </c>
      <c r="I1216" s="1">
        <v>46118.375</v>
      </c>
      <c r="J1216" s="1">
        <v>48424.293750000004</v>
      </c>
      <c r="K1216" s="1">
        <v>0</v>
      </c>
      <c r="L1216" s="1">
        <v>0</v>
      </c>
      <c r="M1216" s="2">
        <v>48424.293750000004</v>
      </c>
      <c r="N1216" s="2">
        <v>50700.235556250002</v>
      </c>
    </row>
    <row r="1217" spans="1:14" x14ac:dyDescent="0.3">
      <c r="A1217" s="1" t="s">
        <v>4200</v>
      </c>
      <c r="B1217" s="1" t="s">
        <v>4201</v>
      </c>
      <c r="C1217" s="1" t="s">
        <v>6037</v>
      </c>
      <c r="D1217" s="1">
        <v>105</v>
      </c>
      <c r="E1217" s="1">
        <v>47</v>
      </c>
      <c r="F1217" s="1" t="s">
        <v>15</v>
      </c>
      <c r="G1217" s="1">
        <v>15750</v>
      </c>
      <c r="H1217" s="1">
        <v>24.609375</v>
      </c>
      <c r="I1217" s="1">
        <v>38525.796875</v>
      </c>
      <c r="J1217" s="1">
        <v>40452.086718750004</v>
      </c>
      <c r="K1217" s="1">
        <v>0</v>
      </c>
      <c r="L1217" s="1">
        <v>0</v>
      </c>
      <c r="M1217" s="2">
        <v>40452.086718750004</v>
      </c>
      <c r="N1217" s="2">
        <v>42353.334794531249</v>
      </c>
    </row>
    <row r="1218" spans="1:14" x14ac:dyDescent="0.3">
      <c r="A1218" s="1" t="s">
        <v>4204</v>
      </c>
      <c r="B1218" s="1" t="s">
        <v>4205</v>
      </c>
      <c r="C1218" s="1" t="s">
        <v>6055</v>
      </c>
      <c r="D1218" s="1">
        <v>324</v>
      </c>
      <c r="E1218" s="1">
        <v>120</v>
      </c>
      <c r="G1218" s="1">
        <v>48600</v>
      </c>
      <c r="H1218" s="1">
        <v>75.9375</v>
      </c>
      <c r="I1218" s="1">
        <v>56028.6875</v>
      </c>
      <c r="J1218" s="1">
        <v>58830.121875000004</v>
      </c>
      <c r="K1218" s="1">
        <v>0</v>
      </c>
      <c r="L1218" s="1">
        <v>0</v>
      </c>
      <c r="M1218" s="2">
        <v>58830.121875000004</v>
      </c>
      <c r="N1218" s="2">
        <v>61595.137603125004</v>
      </c>
    </row>
    <row r="1219" spans="1:14" x14ac:dyDescent="0.3">
      <c r="A1219" s="1" t="s">
        <v>4208</v>
      </c>
      <c r="B1219" s="1" t="s">
        <v>4209</v>
      </c>
      <c r="C1219" s="1" t="s">
        <v>6055</v>
      </c>
      <c r="D1219" s="1">
        <v>225</v>
      </c>
      <c r="E1219" s="1">
        <v>135</v>
      </c>
      <c r="G1219" s="1">
        <v>33750</v>
      </c>
      <c r="H1219" s="1">
        <v>52.734375</v>
      </c>
      <c r="I1219" s="1">
        <v>48116.421875</v>
      </c>
      <c r="J1219" s="1">
        <v>50522.242968750004</v>
      </c>
      <c r="K1219" s="1">
        <v>0</v>
      </c>
      <c r="L1219" s="1">
        <v>0</v>
      </c>
      <c r="M1219" s="2">
        <v>50522.242968750004</v>
      </c>
      <c r="N1219" s="2">
        <v>52896.788388281253</v>
      </c>
    </row>
    <row r="1220" spans="1:14" x14ac:dyDescent="0.3">
      <c r="A1220" s="1" t="s">
        <v>4210</v>
      </c>
      <c r="B1220" s="1" t="s">
        <v>4211</v>
      </c>
      <c r="C1220" s="1" t="s">
        <v>6044</v>
      </c>
      <c r="D1220" s="1">
        <v>2200</v>
      </c>
      <c r="E1220" s="1">
        <v>597</v>
      </c>
      <c r="G1220" s="1">
        <v>330000</v>
      </c>
      <c r="H1220" s="1">
        <v>515.625</v>
      </c>
      <c r="I1220" s="1">
        <v>205962.125</v>
      </c>
      <c r="J1220" s="1">
        <v>216260.23125000001</v>
      </c>
      <c r="K1220" s="1">
        <v>0</v>
      </c>
      <c r="L1220" s="1">
        <v>0</v>
      </c>
      <c r="M1220" s="2">
        <v>216260.23125000001</v>
      </c>
      <c r="N1220" s="2">
        <v>226424.46211875</v>
      </c>
    </row>
    <row r="1221" spans="1:14" x14ac:dyDescent="0.3">
      <c r="A1221" s="1" t="s">
        <v>4217</v>
      </c>
      <c r="B1221" s="1" t="s">
        <v>4218</v>
      </c>
      <c r="C1221" s="1" t="s">
        <v>6007</v>
      </c>
      <c r="D1221" s="1">
        <v>90</v>
      </c>
      <c r="E1221" s="1">
        <v>20</v>
      </c>
      <c r="F1221" s="1" t="s">
        <v>15</v>
      </c>
      <c r="G1221" s="1">
        <v>13500</v>
      </c>
      <c r="H1221" s="1">
        <v>21.09375</v>
      </c>
      <c r="I1221" s="1">
        <v>37326.96875</v>
      </c>
      <c r="J1221" s="1">
        <v>39193.317187500004</v>
      </c>
      <c r="K1221" s="1">
        <v>0</v>
      </c>
      <c r="L1221" s="1">
        <v>0</v>
      </c>
      <c r="M1221" s="2">
        <v>39193.317187500004</v>
      </c>
      <c r="N1221" s="2">
        <v>41035.403095312504</v>
      </c>
    </row>
    <row r="1222" spans="1:14" x14ac:dyDescent="0.3">
      <c r="A1222" s="1" t="s">
        <v>4223</v>
      </c>
      <c r="B1222" s="1" t="s">
        <v>4224</v>
      </c>
      <c r="C1222" s="1" t="s">
        <v>6002</v>
      </c>
      <c r="D1222" s="1">
        <v>476</v>
      </c>
      <c r="E1222" s="1">
        <v>79</v>
      </c>
      <c r="F1222" s="1" t="s">
        <v>15</v>
      </c>
      <c r="G1222" s="1">
        <v>71400</v>
      </c>
      <c r="H1222" s="1">
        <v>111.5625</v>
      </c>
      <c r="I1222" s="1">
        <v>68176.8125</v>
      </c>
      <c r="J1222" s="1">
        <v>71585.653124999997</v>
      </c>
      <c r="K1222" s="1">
        <v>0</v>
      </c>
      <c r="L1222" s="1">
        <v>0</v>
      </c>
      <c r="M1222" s="2">
        <v>71585.653124999997</v>
      </c>
      <c r="N1222" s="2">
        <v>74950.178821874986</v>
      </c>
    </row>
    <row r="1223" spans="1:14" x14ac:dyDescent="0.3">
      <c r="A1223" s="1" t="s">
        <v>4227</v>
      </c>
      <c r="B1223" s="1" t="s">
        <v>4228</v>
      </c>
      <c r="C1223" s="1" t="s">
        <v>6011</v>
      </c>
      <c r="D1223" s="1">
        <v>5459</v>
      </c>
      <c r="E1223" s="1">
        <v>2006</v>
      </c>
      <c r="F1223" s="1" t="s">
        <v>9</v>
      </c>
      <c r="G1223" s="1">
        <v>818850</v>
      </c>
      <c r="H1223" s="1">
        <v>1279.453125</v>
      </c>
      <c r="I1223" s="1">
        <v>466427.515625</v>
      </c>
      <c r="J1223" s="1">
        <v>489748.89140625001</v>
      </c>
      <c r="K1223" s="1">
        <v>0.32</v>
      </c>
      <c r="L1223" s="1">
        <v>149256.80499999999</v>
      </c>
      <c r="M1223" s="2">
        <v>639005.69640625</v>
      </c>
      <c r="N1223" s="2">
        <v>669038.96413734369</v>
      </c>
    </row>
    <row r="1224" spans="1:14" x14ac:dyDescent="0.3">
      <c r="A1224" s="1" t="s">
        <v>4232</v>
      </c>
      <c r="B1224" s="1" t="s">
        <v>4233</v>
      </c>
      <c r="C1224" s="1" t="s">
        <v>6037</v>
      </c>
      <c r="D1224" s="1">
        <v>150</v>
      </c>
      <c r="E1224" s="1">
        <v>46</v>
      </c>
      <c r="F1224" s="1" t="s">
        <v>15</v>
      </c>
      <c r="G1224" s="1">
        <v>22500</v>
      </c>
      <c r="H1224" s="1">
        <v>35.15625</v>
      </c>
      <c r="I1224" s="1">
        <v>42122.28125</v>
      </c>
      <c r="J1224" s="1">
        <v>44228.395312500004</v>
      </c>
      <c r="K1224" s="1">
        <v>0</v>
      </c>
      <c r="L1224" s="1">
        <v>0</v>
      </c>
      <c r="M1224" s="2">
        <v>44228.395312500004</v>
      </c>
      <c r="N1224" s="2">
        <v>46307.129892187499</v>
      </c>
    </row>
    <row r="1225" spans="1:14" x14ac:dyDescent="0.3">
      <c r="A1225" s="1" t="s">
        <v>4236</v>
      </c>
      <c r="B1225" s="1" t="s">
        <v>4237</v>
      </c>
      <c r="C1225" s="1" t="s">
        <v>6036</v>
      </c>
      <c r="D1225" s="1">
        <v>218</v>
      </c>
      <c r="E1225" s="1">
        <v>66</v>
      </c>
      <c r="F1225" s="1" t="s">
        <v>15</v>
      </c>
      <c r="G1225" s="1">
        <v>32700</v>
      </c>
      <c r="H1225" s="1">
        <v>51.09375</v>
      </c>
      <c r="I1225" s="1">
        <v>47556.96875</v>
      </c>
      <c r="J1225" s="1">
        <v>49934.817187500004</v>
      </c>
      <c r="K1225" s="1">
        <v>0</v>
      </c>
      <c r="L1225" s="1">
        <v>0</v>
      </c>
      <c r="M1225" s="2">
        <v>49934.817187500004</v>
      </c>
      <c r="N1225" s="2">
        <v>52281.753595312504</v>
      </c>
    </row>
    <row r="1226" spans="1:14" x14ac:dyDescent="0.3">
      <c r="A1226" s="1" t="s">
        <v>4238</v>
      </c>
      <c r="B1226" s="1" t="s">
        <v>4239</v>
      </c>
      <c r="C1226" s="1" t="s">
        <v>6042</v>
      </c>
      <c r="D1226" s="1">
        <v>175</v>
      </c>
      <c r="E1226" s="1">
        <v>60</v>
      </c>
      <c r="G1226" s="1">
        <v>26250</v>
      </c>
      <c r="H1226" s="1">
        <v>41.015625</v>
      </c>
      <c r="I1226" s="1">
        <v>44120.328125</v>
      </c>
      <c r="J1226" s="1">
        <v>46326.344531250004</v>
      </c>
      <c r="K1226" s="1">
        <v>0</v>
      </c>
      <c r="L1226" s="1">
        <v>0</v>
      </c>
      <c r="M1226" s="2">
        <v>46326.344531250004</v>
      </c>
      <c r="N1226" s="2">
        <v>48503.68272421875</v>
      </c>
    </row>
    <row r="1227" spans="1:14" x14ac:dyDescent="0.3">
      <c r="A1227" s="1" t="s">
        <v>4240</v>
      </c>
      <c r="B1227" s="1" t="s">
        <v>4241</v>
      </c>
      <c r="C1227" s="1" t="s">
        <v>6011</v>
      </c>
      <c r="D1227" s="1">
        <v>766</v>
      </c>
      <c r="E1227" s="1">
        <v>237</v>
      </c>
      <c r="F1227" s="1" t="s">
        <v>15</v>
      </c>
      <c r="G1227" s="1">
        <v>114900</v>
      </c>
      <c r="H1227" s="1">
        <v>179.53125</v>
      </c>
      <c r="I1227" s="1">
        <v>91354.15625</v>
      </c>
      <c r="J1227" s="1">
        <v>95921.864062499997</v>
      </c>
      <c r="K1227" s="1">
        <v>0.32</v>
      </c>
      <c r="L1227" s="1">
        <v>29233.33</v>
      </c>
      <c r="M1227" s="2">
        <v>125155.1940625</v>
      </c>
      <c r="N1227" s="2">
        <v>131037.4881834375</v>
      </c>
    </row>
    <row r="1228" spans="1:14" x14ac:dyDescent="0.3">
      <c r="A1228" s="1" t="s">
        <v>4248</v>
      </c>
      <c r="B1228" s="1" t="s">
        <v>4249</v>
      </c>
      <c r="C1228" s="1" t="s">
        <v>6019</v>
      </c>
      <c r="D1228" s="1">
        <v>100</v>
      </c>
      <c r="E1228" s="1">
        <v>34</v>
      </c>
      <c r="F1228" s="1" t="s">
        <v>15</v>
      </c>
      <c r="G1228" s="1">
        <v>15000</v>
      </c>
      <c r="H1228" s="1">
        <v>23.4375</v>
      </c>
      <c r="I1228" s="1">
        <v>38126.1875</v>
      </c>
      <c r="J1228" s="1">
        <v>40032.496875000004</v>
      </c>
      <c r="K1228" s="1">
        <v>0.3</v>
      </c>
      <c r="L1228" s="1">
        <v>11437.856249999999</v>
      </c>
      <c r="M1228" s="2">
        <v>51470.353125000001</v>
      </c>
      <c r="N1228" s="2">
        <v>53889.459721874999</v>
      </c>
    </row>
    <row r="1229" spans="1:14" x14ac:dyDescent="0.3">
      <c r="A1229" s="1" t="s">
        <v>4250</v>
      </c>
      <c r="B1229" s="1" t="s">
        <v>4251</v>
      </c>
      <c r="C1229" s="1" t="s">
        <v>6044</v>
      </c>
      <c r="D1229" s="1">
        <v>660</v>
      </c>
      <c r="E1229" s="1">
        <v>199</v>
      </c>
      <c r="F1229" s="1" t="s">
        <v>15</v>
      </c>
      <c r="G1229" s="1">
        <v>99000</v>
      </c>
      <c r="H1229" s="1">
        <v>154.6875</v>
      </c>
      <c r="I1229" s="1">
        <v>82882.4375</v>
      </c>
      <c r="J1229" s="1">
        <v>87026.559374999997</v>
      </c>
      <c r="K1229" s="1">
        <v>0</v>
      </c>
      <c r="L1229" s="1">
        <v>0</v>
      </c>
      <c r="M1229" s="2">
        <v>87026.559374999997</v>
      </c>
      <c r="N1229" s="2">
        <v>91116.80766562499</v>
      </c>
    </row>
    <row r="1230" spans="1:14" x14ac:dyDescent="0.3">
      <c r="A1230" s="1" t="s">
        <v>4252</v>
      </c>
      <c r="B1230" s="1" t="s">
        <v>4253</v>
      </c>
      <c r="C1230" s="1" t="s">
        <v>6039</v>
      </c>
      <c r="D1230" s="1">
        <v>170</v>
      </c>
      <c r="E1230" s="1">
        <v>62</v>
      </c>
      <c r="F1230" s="1" t="s">
        <v>15</v>
      </c>
      <c r="G1230" s="1">
        <v>25500</v>
      </c>
      <c r="H1230" s="1">
        <v>39.84375</v>
      </c>
      <c r="I1230" s="1">
        <v>43720.71875</v>
      </c>
      <c r="J1230" s="1">
        <v>45906.754687500004</v>
      </c>
      <c r="K1230" s="1">
        <v>0.3</v>
      </c>
      <c r="L1230" s="1">
        <v>13116.215624999999</v>
      </c>
      <c r="M1230" s="2">
        <v>59022.970312500001</v>
      </c>
      <c r="N1230" s="2">
        <v>61797.049917187498</v>
      </c>
    </row>
    <row r="1231" spans="1:14" x14ac:dyDescent="0.3">
      <c r="A1231" s="1" t="s">
        <v>4258</v>
      </c>
      <c r="B1231" s="1" t="s">
        <v>4259</v>
      </c>
      <c r="C1231" s="1" t="s">
        <v>6028</v>
      </c>
      <c r="D1231" s="1">
        <v>361</v>
      </c>
      <c r="E1231" s="1">
        <v>224</v>
      </c>
      <c r="F1231" s="1" t="s">
        <v>15</v>
      </c>
      <c r="G1231" s="1">
        <v>54150</v>
      </c>
      <c r="H1231" s="1">
        <v>84.609375</v>
      </c>
      <c r="I1231" s="1">
        <v>58985.796875</v>
      </c>
      <c r="J1231" s="1">
        <v>61935.086718750004</v>
      </c>
      <c r="K1231" s="1">
        <v>0.3</v>
      </c>
      <c r="L1231" s="1">
        <v>17695.739062500001</v>
      </c>
      <c r="M1231" s="2">
        <v>79630.825781250009</v>
      </c>
      <c r="N1231" s="2">
        <v>83373.474592968749</v>
      </c>
    </row>
    <row r="1232" spans="1:14" x14ac:dyDescent="0.3">
      <c r="A1232" s="1" t="s">
        <v>4260</v>
      </c>
      <c r="B1232" s="1" t="s">
        <v>4261</v>
      </c>
      <c r="C1232" s="1" t="s">
        <v>6012</v>
      </c>
      <c r="D1232" s="1">
        <v>200</v>
      </c>
      <c r="E1232" s="1">
        <v>89</v>
      </c>
      <c r="F1232" s="1" t="s">
        <v>9</v>
      </c>
      <c r="G1232" s="1">
        <v>30000</v>
      </c>
      <c r="H1232" s="1">
        <v>46.875</v>
      </c>
      <c r="I1232" s="1">
        <v>46118.375</v>
      </c>
      <c r="J1232" s="1">
        <v>48424.293750000004</v>
      </c>
      <c r="K1232" s="1">
        <v>0</v>
      </c>
      <c r="L1232" s="1">
        <v>0</v>
      </c>
      <c r="M1232" s="2">
        <v>48424.293750000004</v>
      </c>
      <c r="N1232" s="2">
        <v>50700.235556250002</v>
      </c>
    </row>
    <row r="1233" spans="1:14" x14ac:dyDescent="0.3">
      <c r="A1233" s="1" t="s">
        <v>4264</v>
      </c>
      <c r="B1233" s="1" t="s">
        <v>4265</v>
      </c>
      <c r="C1233" s="1" t="s">
        <v>6028</v>
      </c>
      <c r="D1233" s="1">
        <v>3689</v>
      </c>
      <c r="E1233" s="1">
        <v>1708</v>
      </c>
      <c r="F1233" s="1" t="s">
        <v>9</v>
      </c>
      <c r="G1233" s="1">
        <v>553350</v>
      </c>
      <c r="H1233" s="1">
        <v>864.609375</v>
      </c>
      <c r="I1233" s="1">
        <v>324965.796875</v>
      </c>
      <c r="J1233" s="1">
        <v>341214.08671875001</v>
      </c>
      <c r="K1233" s="1">
        <v>0.3</v>
      </c>
      <c r="L1233" s="1">
        <v>97489.739062499997</v>
      </c>
      <c r="M1233" s="2">
        <v>438703.82578125002</v>
      </c>
      <c r="N1233" s="2">
        <v>459322.90559296875</v>
      </c>
    </row>
    <row r="1234" spans="1:14" x14ac:dyDescent="0.3">
      <c r="A1234" s="1" t="s">
        <v>4268</v>
      </c>
      <c r="B1234" s="1" t="s">
        <v>4269</v>
      </c>
      <c r="C1234" s="1" t="s">
        <v>6044</v>
      </c>
      <c r="D1234" s="1">
        <v>300</v>
      </c>
      <c r="E1234" s="1">
        <v>72</v>
      </c>
      <c r="G1234" s="1">
        <v>45000</v>
      </c>
      <c r="H1234" s="1">
        <v>70.3125</v>
      </c>
      <c r="I1234" s="1">
        <v>54110.5625</v>
      </c>
      <c r="J1234" s="1">
        <v>56816.090625000004</v>
      </c>
      <c r="K1234" s="1">
        <v>0</v>
      </c>
      <c r="L1234" s="1">
        <v>0</v>
      </c>
      <c r="M1234" s="2">
        <v>56816.090625000004</v>
      </c>
      <c r="N1234" s="2">
        <v>59486.446884375</v>
      </c>
    </row>
    <row r="1235" spans="1:14" x14ac:dyDescent="0.3">
      <c r="A1235" s="1" t="s">
        <v>4270</v>
      </c>
      <c r="B1235" s="1" t="s">
        <v>4271</v>
      </c>
      <c r="C1235" s="1" t="s">
        <v>6004</v>
      </c>
      <c r="D1235" s="1">
        <v>490</v>
      </c>
      <c r="E1235" s="1">
        <v>226</v>
      </c>
      <c r="F1235" s="1" t="s">
        <v>9</v>
      </c>
      <c r="G1235" s="1">
        <v>73500</v>
      </c>
      <c r="H1235" s="1">
        <v>114.84375</v>
      </c>
      <c r="I1235" s="1">
        <v>69295.71875</v>
      </c>
      <c r="J1235" s="1">
        <v>72760.504687499997</v>
      </c>
      <c r="K1235" s="1">
        <v>0</v>
      </c>
      <c r="L1235" s="1">
        <v>0</v>
      </c>
      <c r="M1235" s="2">
        <v>72760.504687499997</v>
      </c>
      <c r="N1235" s="2">
        <v>76180.248407812498</v>
      </c>
    </row>
    <row r="1236" spans="1:14" x14ac:dyDescent="0.3">
      <c r="A1236" s="1" t="s">
        <v>4272</v>
      </c>
      <c r="B1236" s="1" t="s">
        <v>4273</v>
      </c>
      <c r="C1236" s="1" t="s">
        <v>6019</v>
      </c>
      <c r="D1236" s="1">
        <v>164</v>
      </c>
      <c r="E1236" s="1">
        <v>48</v>
      </c>
      <c r="F1236" s="1" t="s">
        <v>15</v>
      </c>
      <c r="G1236" s="1">
        <v>24600</v>
      </c>
      <c r="H1236" s="1">
        <v>38.4375</v>
      </c>
      <c r="I1236" s="1">
        <v>43241.1875</v>
      </c>
      <c r="J1236" s="1">
        <v>45403.246875000004</v>
      </c>
      <c r="K1236" s="1">
        <v>0.3</v>
      </c>
      <c r="L1236" s="1">
        <v>12972.356249999999</v>
      </c>
      <c r="M1236" s="2">
        <v>58375.603125000001</v>
      </c>
      <c r="N1236" s="2">
        <v>61119.256471875</v>
      </c>
    </row>
    <row r="1237" spans="1:14" x14ac:dyDescent="0.3">
      <c r="A1237" s="1" t="s">
        <v>4274</v>
      </c>
      <c r="B1237" s="1" t="s">
        <v>4275</v>
      </c>
      <c r="C1237" s="1" t="s">
        <v>6016</v>
      </c>
      <c r="D1237" s="1">
        <v>1700</v>
      </c>
      <c r="E1237" s="1">
        <v>474</v>
      </c>
      <c r="F1237" s="1" t="s">
        <v>15</v>
      </c>
      <c r="G1237" s="1">
        <v>255000</v>
      </c>
      <c r="H1237" s="1">
        <v>398.4375</v>
      </c>
      <c r="I1237" s="1">
        <v>166001.1875</v>
      </c>
      <c r="J1237" s="1">
        <v>174301.24687500001</v>
      </c>
      <c r="K1237" s="1">
        <v>0</v>
      </c>
      <c r="L1237" s="1">
        <v>0</v>
      </c>
      <c r="M1237" s="2">
        <v>174301.24687500001</v>
      </c>
      <c r="N1237" s="2">
        <v>182493.405478125</v>
      </c>
    </row>
    <row r="1238" spans="1:14" x14ac:dyDescent="0.3">
      <c r="A1238" s="1" t="s">
        <v>4276</v>
      </c>
      <c r="B1238" s="1" t="s">
        <v>4277</v>
      </c>
      <c r="C1238" s="1" t="s">
        <v>6002</v>
      </c>
      <c r="D1238" s="1">
        <v>11104</v>
      </c>
      <c r="E1238" s="1">
        <v>2300</v>
      </c>
      <c r="F1238" s="1" t="s">
        <v>9</v>
      </c>
      <c r="G1238" s="1">
        <v>1665600</v>
      </c>
      <c r="H1238" s="1">
        <v>2602.5</v>
      </c>
      <c r="I1238" s="1">
        <v>917586.5</v>
      </c>
      <c r="J1238" s="1">
        <v>963465.82500000007</v>
      </c>
      <c r="K1238" s="1">
        <v>0</v>
      </c>
      <c r="L1238" s="1">
        <v>0</v>
      </c>
      <c r="M1238" s="2">
        <v>963465.82500000007</v>
      </c>
      <c r="N1238" s="2">
        <v>1008748.718775</v>
      </c>
    </row>
    <row r="1239" spans="1:14" x14ac:dyDescent="0.3">
      <c r="A1239" s="1" t="s">
        <v>4278</v>
      </c>
      <c r="B1239" s="1" t="s">
        <v>4279</v>
      </c>
      <c r="C1239" s="1" t="s">
        <v>6039</v>
      </c>
      <c r="D1239" s="1">
        <v>100</v>
      </c>
      <c r="E1239" s="1">
        <v>75</v>
      </c>
      <c r="F1239" s="1" t="s">
        <v>15</v>
      </c>
      <c r="G1239" s="1">
        <v>15000</v>
      </c>
      <c r="H1239" s="1">
        <v>23.4375</v>
      </c>
      <c r="I1239" s="1">
        <v>38126.1875</v>
      </c>
      <c r="J1239" s="1">
        <v>40032.496875000004</v>
      </c>
      <c r="K1239" s="1">
        <v>0.3</v>
      </c>
      <c r="L1239" s="1">
        <v>11437.856249999999</v>
      </c>
      <c r="M1239" s="2">
        <v>51470.353125000001</v>
      </c>
      <c r="N1239" s="2">
        <v>53889.459721874999</v>
      </c>
    </row>
    <row r="1240" spans="1:14" x14ac:dyDescent="0.3">
      <c r="A1240" s="1" t="s">
        <v>4281</v>
      </c>
      <c r="B1240" s="1" t="s">
        <v>4282</v>
      </c>
      <c r="C1240" s="1" t="s">
        <v>6027</v>
      </c>
      <c r="D1240" s="1">
        <v>133</v>
      </c>
      <c r="E1240" s="1">
        <v>48</v>
      </c>
      <c r="F1240" s="1" t="s">
        <v>15</v>
      </c>
      <c r="G1240" s="1">
        <v>19950</v>
      </c>
      <c r="H1240" s="1">
        <v>31.171875</v>
      </c>
      <c r="I1240" s="1">
        <v>40763.609375</v>
      </c>
      <c r="J1240" s="1">
        <v>42801.789843750004</v>
      </c>
      <c r="K1240" s="1">
        <v>0.3</v>
      </c>
      <c r="L1240" s="1">
        <v>12229.082812499999</v>
      </c>
      <c r="M1240" s="2">
        <v>55030.872656250001</v>
      </c>
      <c r="N1240" s="2">
        <v>57617.323671093749</v>
      </c>
    </row>
    <row r="1241" spans="1:14" x14ac:dyDescent="0.3">
      <c r="A1241" s="1" t="s">
        <v>4284</v>
      </c>
      <c r="B1241" s="1" t="s">
        <v>4285</v>
      </c>
      <c r="C1241" s="1" t="s">
        <v>6030</v>
      </c>
      <c r="D1241" s="1">
        <v>275</v>
      </c>
      <c r="E1241" s="1">
        <v>99</v>
      </c>
      <c r="F1241" s="1" t="s">
        <v>15</v>
      </c>
      <c r="G1241" s="1">
        <v>41250</v>
      </c>
      <c r="H1241" s="1">
        <v>64.453125</v>
      </c>
      <c r="I1241" s="1">
        <v>52112.515625</v>
      </c>
      <c r="J1241" s="1">
        <v>54718.141406250004</v>
      </c>
      <c r="K1241" s="1">
        <v>0</v>
      </c>
      <c r="L1241" s="1">
        <v>0</v>
      </c>
      <c r="M1241" s="2">
        <v>54718.141406250004</v>
      </c>
      <c r="N1241" s="2">
        <v>57289.894052343749</v>
      </c>
    </row>
    <row r="1242" spans="1:14" x14ac:dyDescent="0.3">
      <c r="A1242" s="1" t="s">
        <v>4287</v>
      </c>
      <c r="B1242" s="1" t="s">
        <v>4288</v>
      </c>
      <c r="C1242" s="1" t="s">
        <v>6001</v>
      </c>
      <c r="D1242" s="1">
        <v>150</v>
      </c>
      <c r="E1242" s="1">
        <v>118</v>
      </c>
      <c r="G1242" s="1">
        <v>22500</v>
      </c>
      <c r="H1242" s="1">
        <v>35.15625</v>
      </c>
      <c r="I1242" s="1">
        <v>42122.28125</v>
      </c>
      <c r="J1242" s="1">
        <v>44228.395312500004</v>
      </c>
      <c r="K1242" s="1">
        <v>0.3</v>
      </c>
      <c r="L1242" s="1">
        <v>12636.684374999999</v>
      </c>
      <c r="M1242" s="2">
        <v>56865.079687500001</v>
      </c>
      <c r="N1242" s="2">
        <v>59537.738432812497</v>
      </c>
    </row>
    <row r="1243" spans="1:14" x14ac:dyDescent="0.3">
      <c r="A1243" s="1" t="s">
        <v>4291</v>
      </c>
      <c r="B1243" s="1" t="s">
        <v>4292</v>
      </c>
      <c r="C1243" s="1" t="s">
        <v>6028</v>
      </c>
      <c r="D1243" s="1">
        <v>150</v>
      </c>
      <c r="E1243" s="1">
        <v>98</v>
      </c>
      <c r="G1243" s="1">
        <v>22500</v>
      </c>
      <c r="H1243" s="1">
        <v>35.15625</v>
      </c>
      <c r="I1243" s="1">
        <v>42122.28125</v>
      </c>
      <c r="J1243" s="1">
        <v>44228.395312500004</v>
      </c>
      <c r="K1243" s="1">
        <v>0.3</v>
      </c>
      <c r="L1243" s="1">
        <v>12636.684374999999</v>
      </c>
      <c r="M1243" s="2">
        <v>56865.079687500001</v>
      </c>
      <c r="N1243" s="2">
        <v>59537.738432812497</v>
      </c>
    </row>
    <row r="1244" spans="1:14" x14ac:dyDescent="0.3">
      <c r="A1244" s="1" t="s">
        <v>4294</v>
      </c>
      <c r="B1244" s="1" t="s">
        <v>4295</v>
      </c>
      <c r="C1244" s="1" t="s">
        <v>6035</v>
      </c>
      <c r="D1244" s="1">
        <v>80</v>
      </c>
      <c r="E1244" s="1">
        <v>36</v>
      </c>
      <c r="F1244" s="1" t="s">
        <v>15</v>
      </c>
      <c r="G1244" s="1">
        <v>12000</v>
      </c>
      <c r="H1244" s="1">
        <v>18.75</v>
      </c>
      <c r="I1244" s="1">
        <v>36527.75</v>
      </c>
      <c r="J1244" s="1">
        <v>38354.137500000004</v>
      </c>
      <c r="K1244" s="1">
        <v>0.3</v>
      </c>
      <c r="L1244" s="1">
        <v>10958.324999999999</v>
      </c>
      <c r="M1244" s="2">
        <v>49312.462500000001</v>
      </c>
      <c r="N1244" s="2">
        <v>51630.148237499998</v>
      </c>
    </row>
    <row r="1245" spans="1:14" x14ac:dyDescent="0.3">
      <c r="A1245" s="1" t="s">
        <v>4296</v>
      </c>
      <c r="B1245" s="1" t="s">
        <v>4297</v>
      </c>
      <c r="C1245" s="1" t="s">
        <v>6028</v>
      </c>
      <c r="D1245" s="1">
        <v>500</v>
      </c>
      <c r="E1245" s="1">
        <v>100</v>
      </c>
      <c r="G1245" s="1">
        <v>75000</v>
      </c>
      <c r="H1245" s="1">
        <v>117.1875</v>
      </c>
      <c r="I1245" s="1">
        <v>70094.9375</v>
      </c>
      <c r="J1245" s="1">
        <v>73599.684374999997</v>
      </c>
      <c r="K1245" s="1">
        <v>0.3</v>
      </c>
      <c r="L1245" s="1">
        <v>21028.481250000001</v>
      </c>
      <c r="M1245" s="2">
        <v>94628.165624999994</v>
      </c>
      <c r="N1245" s="2">
        <v>99075.689409374987</v>
      </c>
    </row>
    <row r="1246" spans="1:14" x14ac:dyDescent="0.3">
      <c r="A1246" s="1" t="s">
        <v>4305</v>
      </c>
      <c r="B1246" s="1" t="s">
        <v>4306</v>
      </c>
      <c r="C1246" s="1" t="s">
        <v>6028</v>
      </c>
      <c r="D1246" s="1">
        <v>1300</v>
      </c>
      <c r="E1246" s="1">
        <v>602</v>
      </c>
      <c r="G1246" s="1">
        <v>195000</v>
      </c>
      <c r="H1246" s="1">
        <v>304.6875</v>
      </c>
      <c r="I1246" s="1">
        <v>134032.4375</v>
      </c>
      <c r="J1246" s="1">
        <v>140734.05937500001</v>
      </c>
      <c r="K1246" s="1">
        <v>0.3</v>
      </c>
      <c r="L1246" s="1">
        <v>40209.731249999997</v>
      </c>
      <c r="M1246" s="2">
        <v>180943.79062500002</v>
      </c>
      <c r="N1246" s="2">
        <v>189448.14878437502</v>
      </c>
    </row>
    <row r="1247" spans="1:14" x14ac:dyDescent="0.3">
      <c r="A1247" s="1" t="s">
        <v>4311</v>
      </c>
      <c r="B1247" s="1" t="s">
        <v>4312</v>
      </c>
      <c r="C1247" s="1" t="s">
        <v>6028</v>
      </c>
      <c r="D1247" s="1">
        <v>3055</v>
      </c>
      <c r="E1247" s="1">
        <v>926</v>
      </c>
      <c r="F1247" s="1" t="s">
        <v>9</v>
      </c>
      <c r="G1247" s="1">
        <v>458250</v>
      </c>
      <c r="H1247" s="1">
        <v>716.015625</v>
      </c>
      <c r="I1247" s="1">
        <v>274295.328125</v>
      </c>
      <c r="J1247" s="1">
        <v>288010.09453125001</v>
      </c>
      <c r="K1247" s="1">
        <v>0.3</v>
      </c>
      <c r="L1247" s="1">
        <v>82288.598437499997</v>
      </c>
      <c r="M1247" s="2">
        <v>370298.69296875002</v>
      </c>
      <c r="N1247" s="2">
        <v>387702.73153828125</v>
      </c>
    </row>
    <row r="1248" spans="1:14" x14ac:dyDescent="0.3">
      <c r="A1248" s="1" t="s">
        <v>4313</v>
      </c>
      <c r="B1248" s="1" t="s">
        <v>4314</v>
      </c>
      <c r="C1248" s="1" t="s">
        <v>6048</v>
      </c>
      <c r="D1248" s="1">
        <v>3456</v>
      </c>
      <c r="E1248" s="1">
        <v>1219</v>
      </c>
      <c r="F1248" s="1" t="s">
        <v>9</v>
      </c>
      <c r="G1248" s="1">
        <v>518400</v>
      </c>
      <c r="H1248" s="1">
        <v>810</v>
      </c>
      <c r="I1248" s="1">
        <v>306344</v>
      </c>
      <c r="J1248" s="1">
        <v>321661.2</v>
      </c>
      <c r="K1248" s="1">
        <v>0</v>
      </c>
      <c r="L1248" s="1">
        <v>0</v>
      </c>
      <c r="M1248" s="2">
        <v>321661.2</v>
      </c>
      <c r="N1248" s="2">
        <v>336779.27639999997</v>
      </c>
    </row>
    <row r="1249" spans="1:14" x14ac:dyDescent="0.3">
      <c r="A1249" s="1" t="s">
        <v>4319</v>
      </c>
      <c r="B1249" s="1" t="s">
        <v>4320</v>
      </c>
      <c r="C1249" s="1" t="s">
        <v>6018</v>
      </c>
      <c r="D1249" s="1">
        <v>70</v>
      </c>
      <c r="E1249" s="1">
        <v>32</v>
      </c>
      <c r="G1249" s="1">
        <v>10500</v>
      </c>
      <c r="H1249" s="1">
        <v>16.40625</v>
      </c>
      <c r="I1249" s="1">
        <v>35728.53125</v>
      </c>
      <c r="J1249" s="1">
        <v>37514.957812500004</v>
      </c>
      <c r="K1249" s="1">
        <v>0</v>
      </c>
      <c r="L1249" s="1">
        <v>0</v>
      </c>
      <c r="M1249" s="2">
        <v>37514.957812500004</v>
      </c>
      <c r="N1249" s="2">
        <v>39278.160829687506</v>
      </c>
    </row>
    <row r="1250" spans="1:14" x14ac:dyDescent="0.3">
      <c r="A1250" s="1" t="s">
        <v>4323</v>
      </c>
      <c r="B1250" s="1" t="s">
        <v>4324</v>
      </c>
      <c r="C1250" s="1" t="s">
        <v>6006</v>
      </c>
      <c r="D1250" s="1">
        <v>70</v>
      </c>
      <c r="E1250" s="1">
        <v>33</v>
      </c>
      <c r="F1250" s="1" t="s">
        <v>15</v>
      </c>
      <c r="G1250" s="1">
        <v>10500</v>
      </c>
      <c r="H1250" s="1">
        <v>16.40625</v>
      </c>
      <c r="I1250" s="1">
        <v>35728.53125</v>
      </c>
      <c r="J1250" s="1">
        <v>37514.957812500004</v>
      </c>
      <c r="K1250" s="1">
        <v>0</v>
      </c>
      <c r="L1250" s="1">
        <v>0</v>
      </c>
      <c r="M1250" s="2">
        <v>37514.957812500004</v>
      </c>
      <c r="N1250" s="2">
        <v>39278.160829687506</v>
      </c>
    </row>
    <row r="1251" spans="1:14" x14ac:dyDescent="0.3">
      <c r="A1251" s="1" t="s">
        <v>4325</v>
      </c>
      <c r="B1251" s="1" t="s">
        <v>4326</v>
      </c>
      <c r="C1251" s="1" t="s">
        <v>6035</v>
      </c>
      <c r="D1251" s="1">
        <v>42</v>
      </c>
      <c r="E1251" s="1">
        <v>18</v>
      </c>
      <c r="G1251" s="1">
        <v>6300</v>
      </c>
      <c r="H1251" s="1">
        <v>9.84375</v>
      </c>
      <c r="I1251" s="1">
        <v>33490.71875</v>
      </c>
      <c r="J1251" s="1">
        <v>35165.254687500004</v>
      </c>
      <c r="K1251" s="1">
        <v>0.3</v>
      </c>
      <c r="L1251" s="1">
        <v>10047.215624999999</v>
      </c>
      <c r="M1251" s="2">
        <v>45212.470312500001</v>
      </c>
      <c r="N1251" s="2">
        <v>47337.456417187495</v>
      </c>
    </row>
    <row r="1252" spans="1:14" x14ac:dyDescent="0.3">
      <c r="A1252" s="1" t="s">
        <v>4327</v>
      </c>
      <c r="B1252" s="1" t="s">
        <v>4328</v>
      </c>
      <c r="C1252" s="1" t="s">
        <v>5999</v>
      </c>
      <c r="D1252" s="1">
        <v>49</v>
      </c>
      <c r="E1252" s="1">
        <v>58</v>
      </c>
      <c r="G1252" s="1">
        <v>7350</v>
      </c>
      <c r="H1252" s="1">
        <v>11.484375</v>
      </c>
      <c r="I1252" s="1">
        <v>34050.171875</v>
      </c>
      <c r="J1252" s="1">
        <v>35752.680468750004</v>
      </c>
      <c r="K1252" s="1">
        <v>0.3</v>
      </c>
      <c r="L1252" s="1">
        <v>10215.051562499999</v>
      </c>
      <c r="M1252" s="2">
        <v>45967.732031250001</v>
      </c>
      <c r="N1252" s="2">
        <v>48128.215436718747</v>
      </c>
    </row>
    <row r="1253" spans="1:14" x14ac:dyDescent="0.3">
      <c r="A1253" s="1" t="s">
        <v>4329</v>
      </c>
      <c r="B1253" s="1" t="s">
        <v>4330</v>
      </c>
      <c r="C1253" s="1" t="s">
        <v>6016</v>
      </c>
      <c r="D1253" s="1">
        <v>5416</v>
      </c>
      <c r="E1253" s="1">
        <v>1649</v>
      </c>
      <c r="F1253" s="1" t="s">
        <v>9</v>
      </c>
      <c r="G1253" s="1">
        <v>812400</v>
      </c>
      <c r="H1253" s="1">
        <v>1269.375</v>
      </c>
      <c r="I1253" s="1">
        <v>462990.875</v>
      </c>
      <c r="J1253" s="1">
        <v>486140.41875000001</v>
      </c>
      <c r="K1253" s="1">
        <v>0</v>
      </c>
      <c r="L1253" s="1">
        <v>0</v>
      </c>
      <c r="M1253" s="2">
        <v>486140.41875000001</v>
      </c>
      <c r="N1253" s="2">
        <v>508989.01843125001</v>
      </c>
    </row>
    <row r="1254" spans="1:14" x14ac:dyDescent="0.3">
      <c r="A1254" s="1" t="s">
        <v>4332</v>
      </c>
      <c r="B1254" s="1" t="s">
        <v>4333</v>
      </c>
      <c r="C1254" s="1" t="s">
        <v>6042</v>
      </c>
      <c r="D1254" s="1">
        <v>412</v>
      </c>
      <c r="E1254" s="1">
        <v>85</v>
      </c>
      <c r="G1254" s="1">
        <v>61800</v>
      </c>
      <c r="H1254" s="1">
        <v>96.5625</v>
      </c>
      <c r="I1254" s="1">
        <v>63061.8125</v>
      </c>
      <c r="J1254" s="1">
        <v>66214.903124999997</v>
      </c>
      <c r="K1254" s="1">
        <v>0</v>
      </c>
      <c r="L1254" s="1">
        <v>0</v>
      </c>
      <c r="M1254" s="2">
        <v>66214.903124999997</v>
      </c>
      <c r="N1254" s="2">
        <v>69327.003571874986</v>
      </c>
    </row>
    <row r="1255" spans="1:14" x14ac:dyDescent="0.3">
      <c r="A1255" s="1" t="s">
        <v>4334</v>
      </c>
      <c r="B1255" s="1" t="s">
        <v>4335</v>
      </c>
      <c r="C1255" s="1" t="s">
        <v>6030</v>
      </c>
      <c r="D1255" s="1">
        <v>120</v>
      </c>
      <c r="E1255" s="1">
        <v>54</v>
      </c>
      <c r="F1255" s="1" t="s">
        <v>9</v>
      </c>
      <c r="G1255" s="1">
        <v>18000</v>
      </c>
      <c r="H1255" s="1">
        <v>28.125</v>
      </c>
      <c r="I1255" s="1">
        <v>39724.625</v>
      </c>
      <c r="J1255" s="1">
        <v>41710.856250000004</v>
      </c>
      <c r="K1255" s="1">
        <v>0</v>
      </c>
      <c r="L1255" s="1">
        <v>0</v>
      </c>
      <c r="M1255" s="2">
        <v>41710.856250000004</v>
      </c>
      <c r="N1255" s="2">
        <v>43671.266493750001</v>
      </c>
    </row>
    <row r="1256" spans="1:14" x14ac:dyDescent="0.3">
      <c r="A1256" s="1" t="s">
        <v>4336</v>
      </c>
      <c r="B1256" s="1" t="s">
        <v>4337</v>
      </c>
      <c r="C1256" s="1" t="s">
        <v>6034</v>
      </c>
      <c r="D1256" s="1">
        <v>75</v>
      </c>
      <c r="E1256" s="1">
        <v>27</v>
      </c>
      <c r="G1256" s="1">
        <v>11250</v>
      </c>
      <c r="H1256" s="1">
        <v>17.578125</v>
      </c>
      <c r="I1256" s="1">
        <v>36128.140625</v>
      </c>
      <c r="J1256" s="1">
        <v>37934.547656250004</v>
      </c>
      <c r="K1256" s="1">
        <v>0.32</v>
      </c>
      <c r="L1256" s="1">
        <v>11561.005000000001</v>
      </c>
      <c r="M1256" s="2">
        <v>49495.552656250002</v>
      </c>
      <c r="N1256" s="2">
        <v>51821.843631093747</v>
      </c>
    </row>
    <row r="1257" spans="1:14" x14ac:dyDescent="0.3">
      <c r="A1257" s="1" t="s">
        <v>4338</v>
      </c>
      <c r="B1257" s="1" t="s">
        <v>4339</v>
      </c>
      <c r="C1257" s="1" t="s">
        <v>6044</v>
      </c>
      <c r="D1257" s="1">
        <v>694</v>
      </c>
      <c r="E1257" s="1">
        <v>195</v>
      </c>
      <c r="F1257" s="1" t="s">
        <v>15</v>
      </c>
      <c r="G1257" s="1">
        <v>104100</v>
      </c>
      <c r="H1257" s="1">
        <v>162.65625</v>
      </c>
      <c r="I1257" s="1">
        <v>85599.78125</v>
      </c>
      <c r="J1257" s="1">
        <v>89879.770312499997</v>
      </c>
      <c r="K1257" s="1">
        <v>0</v>
      </c>
      <c r="L1257" s="1">
        <v>0</v>
      </c>
      <c r="M1257" s="2">
        <v>89879.770312499997</v>
      </c>
      <c r="N1257" s="2">
        <v>94104.119517187486</v>
      </c>
    </row>
    <row r="1258" spans="1:14" x14ac:dyDescent="0.3">
      <c r="A1258" s="1" t="s">
        <v>4342</v>
      </c>
      <c r="B1258" s="1" t="s">
        <v>4343</v>
      </c>
      <c r="C1258" s="1" t="s">
        <v>6012</v>
      </c>
      <c r="D1258" s="1">
        <v>6224</v>
      </c>
      <c r="E1258" s="1">
        <v>1902</v>
      </c>
      <c r="G1258" s="1">
        <v>933600</v>
      </c>
      <c r="H1258" s="1">
        <v>1458.75</v>
      </c>
      <c r="I1258" s="1">
        <v>527567.75</v>
      </c>
      <c r="J1258" s="1">
        <v>553946.13750000007</v>
      </c>
      <c r="K1258" s="1">
        <v>0</v>
      </c>
      <c r="L1258" s="1">
        <v>0</v>
      </c>
      <c r="M1258" s="2">
        <v>553946.13750000007</v>
      </c>
      <c r="N1258" s="2">
        <v>579981.60596250009</v>
      </c>
    </row>
    <row r="1259" spans="1:14" x14ac:dyDescent="0.3">
      <c r="A1259" s="1" t="s">
        <v>4344</v>
      </c>
      <c r="B1259" s="1" t="s">
        <v>4345</v>
      </c>
      <c r="C1259" s="1" t="s">
        <v>6044</v>
      </c>
      <c r="D1259" s="1">
        <v>650</v>
      </c>
      <c r="E1259" s="1">
        <v>177</v>
      </c>
      <c r="F1259" s="1" t="s">
        <v>15</v>
      </c>
      <c r="G1259" s="1">
        <v>97500</v>
      </c>
      <c r="H1259" s="1">
        <v>152.34375</v>
      </c>
      <c r="I1259" s="1">
        <v>82083.21875</v>
      </c>
      <c r="J1259" s="1">
        <v>86187.379687499997</v>
      </c>
      <c r="K1259" s="1">
        <v>0</v>
      </c>
      <c r="L1259" s="1">
        <v>0</v>
      </c>
      <c r="M1259" s="2">
        <v>86187.379687499997</v>
      </c>
      <c r="N1259" s="2">
        <v>90238.186532812484</v>
      </c>
    </row>
    <row r="1260" spans="1:14" x14ac:dyDescent="0.3">
      <c r="A1260" s="1" t="s">
        <v>4346</v>
      </c>
      <c r="B1260" s="1" t="s">
        <v>4347</v>
      </c>
      <c r="C1260" s="1" t="s">
        <v>6019</v>
      </c>
      <c r="D1260" s="1">
        <v>66</v>
      </c>
      <c r="E1260" s="1">
        <v>22</v>
      </c>
      <c r="G1260" s="1">
        <v>9900</v>
      </c>
      <c r="H1260" s="1">
        <v>15.46875</v>
      </c>
      <c r="I1260" s="1">
        <v>35408.84375</v>
      </c>
      <c r="J1260" s="1">
        <v>37179.285937500004</v>
      </c>
      <c r="K1260" s="1">
        <v>0.3</v>
      </c>
      <c r="L1260" s="1">
        <v>10622.653124999999</v>
      </c>
      <c r="M1260" s="2">
        <v>47801.939062500001</v>
      </c>
      <c r="N1260" s="2">
        <v>50048.630198437495</v>
      </c>
    </row>
    <row r="1261" spans="1:14" x14ac:dyDescent="0.3">
      <c r="A1261" s="1" t="s">
        <v>4349</v>
      </c>
      <c r="B1261" s="1" t="s">
        <v>4350</v>
      </c>
      <c r="C1261" s="1" t="s">
        <v>6044</v>
      </c>
      <c r="D1261" s="1">
        <v>86</v>
      </c>
      <c r="E1261" s="1">
        <v>26</v>
      </c>
      <c r="G1261" s="1">
        <v>12900</v>
      </c>
      <c r="H1261" s="1">
        <v>20.15625</v>
      </c>
      <c r="I1261" s="1">
        <v>37007.28125</v>
      </c>
      <c r="J1261" s="1">
        <v>38857.645312500004</v>
      </c>
      <c r="K1261" s="1">
        <v>0</v>
      </c>
      <c r="L1261" s="1">
        <v>0</v>
      </c>
      <c r="M1261" s="2">
        <v>38857.645312500004</v>
      </c>
      <c r="N1261" s="2">
        <v>40683.954642187498</v>
      </c>
    </row>
    <row r="1262" spans="1:14" x14ac:dyDescent="0.3">
      <c r="A1262" s="1" t="s">
        <v>4351</v>
      </c>
      <c r="B1262" s="1" t="s">
        <v>4352</v>
      </c>
      <c r="C1262" s="1" t="s">
        <v>6007</v>
      </c>
      <c r="D1262" s="1">
        <v>44</v>
      </c>
      <c r="E1262" s="1">
        <v>18</v>
      </c>
      <c r="F1262" s="1" t="s">
        <v>15</v>
      </c>
      <c r="G1262" s="1">
        <v>6600</v>
      </c>
      <c r="H1262" s="1">
        <v>10.3125</v>
      </c>
      <c r="I1262" s="1">
        <v>33650.5625</v>
      </c>
      <c r="J1262" s="1">
        <v>35333.090625000004</v>
      </c>
      <c r="K1262" s="1">
        <v>0</v>
      </c>
      <c r="L1262" s="1">
        <v>0</v>
      </c>
      <c r="M1262" s="2">
        <v>35333.090625000004</v>
      </c>
      <c r="N1262" s="2">
        <v>36993.745884374999</v>
      </c>
    </row>
    <row r="1263" spans="1:14" x14ac:dyDescent="0.3">
      <c r="A1263" s="1" t="s">
        <v>4353</v>
      </c>
      <c r="B1263" s="1" t="s">
        <v>4354</v>
      </c>
      <c r="C1263" s="1" t="s">
        <v>6007</v>
      </c>
      <c r="D1263" s="1">
        <v>62</v>
      </c>
      <c r="E1263" s="1">
        <v>24</v>
      </c>
      <c r="F1263" s="1" t="s">
        <v>15</v>
      </c>
      <c r="G1263" s="1">
        <v>9300</v>
      </c>
      <c r="H1263" s="1">
        <v>14.53125</v>
      </c>
      <c r="I1263" s="1">
        <v>35089.15625</v>
      </c>
      <c r="J1263" s="1">
        <v>36843.614062500004</v>
      </c>
      <c r="K1263" s="1">
        <v>0</v>
      </c>
      <c r="L1263" s="1">
        <v>0</v>
      </c>
      <c r="M1263" s="2">
        <v>36843.614062500004</v>
      </c>
      <c r="N1263" s="2">
        <v>38575.263923437502</v>
      </c>
    </row>
    <row r="1264" spans="1:14" x14ac:dyDescent="0.3">
      <c r="A1264" s="1" t="s">
        <v>4355</v>
      </c>
      <c r="B1264" s="1" t="s">
        <v>4356</v>
      </c>
      <c r="C1264" s="1" t="s">
        <v>6007</v>
      </c>
      <c r="D1264" s="1">
        <v>50</v>
      </c>
      <c r="E1264" s="1">
        <v>15</v>
      </c>
      <c r="F1264" s="1" t="s">
        <v>15</v>
      </c>
      <c r="G1264" s="1">
        <v>7500</v>
      </c>
      <c r="H1264" s="1">
        <v>11.71875</v>
      </c>
      <c r="I1264" s="1">
        <v>34130.09375</v>
      </c>
      <c r="J1264" s="1">
        <v>35836.598437500004</v>
      </c>
      <c r="K1264" s="1">
        <v>0</v>
      </c>
      <c r="L1264" s="1">
        <v>0</v>
      </c>
      <c r="M1264" s="2">
        <v>35836.598437500004</v>
      </c>
      <c r="N1264" s="2">
        <v>37520.9185640625</v>
      </c>
    </row>
    <row r="1265" spans="1:14" x14ac:dyDescent="0.3">
      <c r="A1265" s="1" t="s">
        <v>4357</v>
      </c>
      <c r="B1265" s="1" t="s">
        <v>4358</v>
      </c>
      <c r="C1265" s="1" t="s">
        <v>6023</v>
      </c>
      <c r="D1265" s="1">
        <v>50</v>
      </c>
      <c r="E1265" s="1">
        <v>92</v>
      </c>
      <c r="F1265" s="1" t="s">
        <v>9</v>
      </c>
      <c r="G1265" s="1">
        <v>7500</v>
      </c>
      <c r="H1265" s="1">
        <v>11.71875</v>
      </c>
      <c r="I1265" s="1">
        <v>34130.09375</v>
      </c>
      <c r="J1265" s="1">
        <v>35836.598437500004</v>
      </c>
      <c r="K1265" s="1">
        <v>0</v>
      </c>
      <c r="L1265" s="1">
        <v>0</v>
      </c>
      <c r="M1265" s="2">
        <v>35836.598437500004</v>
      </c>
      <c r="N1265" s="2">
        <v>37520.9185640625</v>
      </c>
    </row>
    <row r="1266" spans="1:14" x14ac:dyDescent="0.3">
      <c r="A1266" s="1" t="s">
        <v>4359</v>
      </c>
      <c r="B1266" s="1" t="s">
        <v>4360</v>
      </c>
      <c r="C1266" s="1" t="s">
        <v>6023</v>
      </c>
      <c r="D1266" s="1">
        <v>300</v>
      </c>
      <c r="E1266" s="1">
        <v>346</v>
      </c>
      <c r="F1266" s="1" t="s">
        <v>15</v>
      </c>
      <c r="G1266" s="1">
        <v>45000</v>
      </c>
      <c r="H1266" s="1">
        <v>70.3125</v>
      </c>
      <c r="I1266" s="1">
        <v>54110.5625</v>
      </c>
      <c r="J1266" s="1">
        <v>56816.090625000004</v>
      </c>
      <c r="K1266" s="1">
        <v>0</v>
      </c>
      <c r="L1266" s="1">
        <v>0</v>
      </c>
      <c r="M1266" s="2">
        <v>56816.090625000004</v>
      </c>
      <c r="N1266" s="2">
        <v>59486.446884375</v>
      </c>
    </row>
    <row r="1267" spans="1:14" x14ac:dyDescent="0.3">
      <c r="A1267" s="1" t="s">
        <v>4361</v>
      </c>
      <c r="B1267" s="1" t="s">
        <v>4362</v>
      </c>
      <c r="C1267" s="1" t="s">
        <v>6002</v>
      </c>
      <c r="D1267" s="1">
        <v>302</v>
      </c>
      <c r="E1267" s="1">
        <v>108</v>
      </c>
      <c r="F1267" s="1" t="s">
        <v>15</v>
      </c>
      <c r="G1267" s="1">
        <v>45300</v>
      </c>
      <c r="H1267" s="1">
        <v>70.78125</v>
      </c>
      <c r="I1267" s="1">
        <v>54270.40625</v>
      </c>
      <c r="J1267" s="1">
        <v>56983.926562500004</v>
      </c>
      <c r="K1267" s="1">
        <v>0</v>
      </c>
      <c r="L1267" s="1">
        <v>0</v>
      </c>
      <c r="M1267" s="2">
        <v>56983.926562500004</v>
      </c>
      <c r="N1267" s="2">
        <v>59662.171110937503</v>
      </c>
    </row>
    <row r="1268" spans="1:14" x14ac:dyDescent="0.3">
      <c r="A1268" s="1" t="s">
        <v>4367</v>
      </c>
      <c r="B1268" s="1" t="s">
        <v>4368</v>
      </c>
      <c r="C1268" s="1" t="s">
        <v>6009</v>
      </c>
      <c r="D1268" s="1">
        <v>83</v>
      </c>
      <c r="E1268" s="1">
        <v>42</v>
      </c>
      <c r="F1268" s="1" t="s">
        <v>15</v>
      </c>
      <c r="G1268" s="1">
        <v>12450</v>
      </c>
      <c r="H1268" s="1">
        <v>19.453125</v>
      </c>
      <c r="I1268" s="1">
        <v>36767.515625</v>
      </c>
      <c r="J1268" s="1">
        <v>38605.891406250004</v>
      </c>
      <c r="K1268" s="1">
        <v>0</v>
      </c>
      <c r="L1268" s="1">
        <v>0</v>
      </c>
      <c r="M1268" s="2">
        <v>38605.891406250004</v>
      </c>
      <c r="N1268" s="2">
        <v>40420.368302343755</v>
      </c>
    </row>
    <row r="1269" spans="1:14" x14ac:dyDescent="0.3">
      <c r="A1269" s="1" t="s">
        <v>4375</v>
      </c>
      <c r="B1269" s="1" t="s">
        <v>4376</v>
      </c>
      <c r="C1269" s="1" t="s">
        <v>6006</v>
      </c>
      <c r="D1269" s="1">
        <v>25</v>
      </c>
      <c r="E1269" s="1">
        <v>15</v>
      </c>
      <c r="G1269" s="1">
        <v>3750</v>
      </c>
      <c r="H1269" s="1">
        <v>5.859375</v>
      </c>
      <c r="I1269" s="1">
        <v>32132.046875</v>
      </c>
      <c r="J1269" s="1">
        <v>33738.649218750004</v>
      </c>
      <c r="K1269" s="1">
        <v>0</v>
      </c>
      <c r="L1269" s="1">
        <v>0</v>
      </c>
      <c r="M1269" s="2">
        <v>33738.649218750004</v>
      </c>
      <c r="N1269" s="2">
        <v>35324.365732031249</v>
      </c>
    </row>
    <row r="1270" spans="1:14" x14ac:dyDescent="0.3">
      <c r="A1270" s="1" t="s">
        <v>4377</v>
      </c>
      <c r="B1270" s="1" t="s">
        <v>4378</v>
      </c>
      <c r="C1270" s="1" t="s">
        <v>6002</v>
      </c>
      <c r="D1270" s="1">
        <v>120</v>
      </c>
      <c r="E1270" s="1">
        <v>35</v>
      </c>
      <c r="F1270" s="1" t="s">
        <v>15</v>
      </c>
      <c r="G1270" s="1">
        <v>18000</v>
      </c>
      <c r="H1270" s="1">
        <v>28.125</v>
      </c>
      <c r="I1270" s="1">
        <v>39724.625</v>
      </c>
      <c r="J1270" s="1">
        <v>41710.856250000004</v>
      </c>
      <c r="K1270" s="1">
        <v>0</v>
      </c>
      <c r="L1270" s="1">
        <v>0</v>
      </c>
      <c r="M1270" s="2">
        <v>41710.856250000004</v>
      </c>
      <c r="N1270" s="2">
        <v>43671.266493750001</v>
      </c>
    </row>
    <row r="1271" spans="1:14" x14ac:dyDescent="0.3">
      <c r="A1271" s="1" t="s">
        <v>4381</v>
      </c>
      <c r="B1271" s="1" t="s">
        <v>4382</v>
      </c>
      <c r="C1271" s="1" t="s">
        <v>6037</v>
      </c>
      <c r="D1271" s="1">
        <v>1495</v>
      </c>
      <c r="E1271" s="1">
        <v>536</v>
      </c>
      <c r="F1271" s="1" t="s">
        <v>9</v>
      </c>
      <c r="G1271" s="1">
        <v>224250</v>
      </c>
      <c r="H1271" s="1">
        <v>350.390625</v>
      </c>
      <c r="I1271" s="1">
        <v>149617.203125</v>
      </c>
      <c r="J1271" s="1">
        <v>157098.06328125001</v>
      </c>
      <c r="K1271" s="1">
        <v>0</v>
      </c>
      <c r="L1271" s="1">
        <v>0</v>
      </c>
      <c r="M1271" s="2">
        <v>157098.06328125001</v>
      </c>
      <c r="N1271" s="2">
        <v>164481.67225546876</v>
      </c>
    </row>
    <row r="1272" spans="1:14" x14ac:dyDescent="0.3">
      <c r="A1272" s="1" t="s">
        <v>4383</v>
      </c>
      <c r="B1272" s="1" t="s">
        <v>4384</v>
      </c>
      <c r="C1272" s="1" t="s">
        <v>6011</v>
      </c>
      <c r="D1272" s="1">
        <v>70</v>
      </c>
      <c r="E1272" s="1">
        <v>18</v>
      </c>
      <c r="F1272" s="1" t="s">
        <v>15</v>
      </c>
      <c r="G1272" s="1">
        <v>10500</v>
      </c>
      <c r="H1272" s="1">
        <v>16.40625</v>
      </c>
      <c r="I1272" s="1">
        <v>35728.53125</v>
      </c>
      <c r="J1272" s="1">
        <v>37514.957812500004</v>
      </c>
      <c r="K1272" s="1">
        <v>0.32</v>
      </c>
      <c r="L1272" s="1">
        <v>11433.130000000001</v>
      </c>
      <c r="M1272" s="2">
        <v>48948.087812500002</v>
      </c>
      <c r="N1272" s="2">
        <v>51248.6479396875</v>
      </c>
    </row>
    <row r="1273" spans="1:14" x14ac:dyDescent="0.3">
      <c r="A1273" s="1" t="s">
        <v>4385</v>
      </c>
      <c r="B1273" s="1" t="s">
        <v>4386</v>
      </c>
      <c r="C1273" s="1" t="s">
        <v>6007</v>
      </c>
      <c r="D1273" s="1">
        <v>2412</v>
      </c>
      <c r="E1273" s="1">
        <v>443</v>
      </c>
      <c r="F1273" s="1" t="s">
        <v>9</v>
      </c>
      <c r="G1273" s="1">
        <v>361800</v>
      </c>
      <c r="H1273" s="1">
        <v>565.3125</v>
      </c>
      <c r="I1273" s="1">
        <v>222905.5625</v>
      </c>
      <c r="J1273" s="1">
        <v>234050.84062500001</v>
      </c>
      <c r="K1273" s="1">
        <v>0</v>
      </c>
      <c r="L1273" s="1">
        <v>0</v>
      </c>
      <c r="M1273" s="2">
        <v>234050.84062500001</v>
      </c>
      <c r="N1273" s="2">
        <v>245051.23013437499</v>
      </c>
    </row>
    <row r="1274" spans="1:14" x14ac:dyDescent="0.3">
      <c r="A1274" s="1" t="s">
        <v>4387</v>
      </c>
      <c r="B1274" s="1" t="s">
        <v>4388</v>
      </c>
      <c r="C1274" s="1" t="s">
        <v>6026</v>
      </c>
      <c r="D1274" s="1">
        <v>700</v>
      </c>
      <c r="E1274" s="1">
        <v>199</v>
      </c>
      <c r="G1274" s="1">
        <v>105000</v>
      </c>
      <c r="H1274" s="1">
        <v>164.0625</v>
      </c>
      <c r="I1274" s="1">
        <v>86079.3125</v>
      </c>
      <c r="J1274" s="1">
        <v>90383.278124999997</v>
      </c>
      <c r="K1274" s="1">
        <v>0.32</v>
      </c>
      <c r="L1274" s="1">
        <v>27545.38</v>
      </c>
      <c r="M1274" s="2">
        <v>117928.658125</v>
      </c>
      <c r="N1274" s="2">
        <v>123471.30505687499</v>
      </c>
    </row>
    <row r="1275" spans="1:14" x14ac:dyDescent="0.3">
      <c r="A1275" s="1" t="s">
        <v>4389</v>
      </c>
      <c r="B1275" s="1" t="s">
        <v>4390</v>
      </c>
      <c r="C1275" s="1" t="s">
        <v>5997</v>
      </c>
      <c r="D1275" s="1">
        <v>99</v>
      </c>
      <c r="E1275" s="1">
        <v>42</v>
      </c>
      <c r="G1275" s="1">
        <v>14850</v>
      </c>
      <c r="H1275" s="1">
        <v>23.203125</v>
      </c>
      <c r="I1275" s="1">
        <v>38046.265625</v>
      </c>
      <c r="J1275" s="1">
        <v>39948.578906250004</v>
      </c>
      <c r="K1275" s="1">
        <v>0</v>
      </c>
      <c r="L1275" s="1">
        <v>0</v>
      </c>
      <c r="M1275" s="2">
        <v>39948.578906250004</v>
      </c>
      <c r="N1275" s="2">
        <v>41826.162114843755</v>
      </c>
    </row>
    <row r="1276" spans="1:14" x14ac:dyDescent="0.3">
      <c r="A1276" s="1" t="s">
        <v>4395</v>
      </c>
      <c r="B1276" s="1" t="s">
        <v>4396</v>
      </c>
      <c r="C1276" s="1" t="s">
        <v>6002</v>
      </c>
      <c r="D1276" s="1">
        <v>25</v>
      </c>
      <c r="E1276" s="1">
        <v>15</v>
      </c>
      <c r="F1276" s="1" t="s">
        <v>15</v>
      </c>
      <c r="G1276" s="1">
        <v>3750</v>
      </c>
      <c r="H1276" s="1">
        <v>5.859375</v>
      </c>
      <c r="I1276" s="1">
        <v>32132.046875</v>
      </c>
      <c r="J1276" s="1">
        <v>33738.649218750004</v>
      </c>
      <c r="K1276" s="1">
        <v>0</v>
      </c>
      <c r="L1276" s="1">
        <v>0</v>
      </c>
      <c r="M1276" s="2">
        <v>33738.649218750004</v>
      </c>
      <c r="N1276" s="2">
        <v>35324.365732031249</v>
      </c>
    </row>
    <row r="1277" spans="1:14" x14ac:dyDescent="0.3">
      <c r="A1277" s="1" t="s">
        <v>4397</v>
      </c>
      <c r="B1277" s="1" t="s">
        <v>4398</v>
      </c>
      <c r="C1277" s="1" t="s">
        <v>6025</v>
      </c>
      <c r="D1277" s="1">
        <v>100</v>
      </c>
      <c r="E1277" s="1">
        <v>47</v>
      </c>
      <c r="G1277" s="1">
        <v>15000</v>
      </c>
      <c r="H1277" s="1">
        <v>23.4375</v>
      </c>
      <c r="I1277" s="1">
        <v>38126.1875</v>
      </c>
      <c r="J1277" s="1">
        <v>40032.496875000004</v>
      </c>
      <c r="K1277" s="1">
        <v>0.32</v>
      </c>
      <c r="L1277" s="1">
        <v>12200.380000000001</v>
      </c>
      <c r="M1277" s="2">
        <v>52232.876875000002</v>
      </c>
      <c r="N1277" s="2">
        <v>54687.822088125002</v>
      </c>
    </row>
    <row r="1278" spans="1:14" x14ac:dyDescent="0.3">
      <c r="A1278" s="1" t="s">
        <v>4399</v>
      </c>
      <c r="B1278" s="1" t="s">
        <v>4400</v>
      </c>
      <c r="C1278" s="1" t="s">
        <v>6030</v>
      </c>
      <c r="D1278" s="1">
        <v>161</v>
      </c>
      <c r="E1278" s="1">
        <v>72</v>
      </c>
      <c r="F1278" s="1" t="s">
        <v>15</v>
      </c>
      <c r="G1278" s="1">
        <v>24150</v>
      </c>
      <c r="H1278" s="1">
        <v>37.734375</v>
      </c>
      <c r="I1278" s="1">
        <v>43001.421875</v>
      </c>
      <c r="J1278" s="1">
        <v>45151.492968750004</v>
      </c>
      <c r="K1278" s="1">
        <v>0</v>
      </c>
      <c r="L1278" s="1">
        <v>0</v>
      </c>
      <c r="M1278" s="2">
        <v>45151.492968750004</v>
      </c>
      <c r="N1278" s="2">
        <v>47273.613138281253</v>
      </c>
    </row>
    <row r="1279" spans="1:14" x14ac:dyDescent="0.3">
      <c r="A1279" s="1" t="s">
        <v>4401</v>
      </c>
      <c r="B1279" s="1" t="s">
        <v>4402</v>
      </c>
      <c r="C1279" s="1" t="s">
        <v>6045</v>
      </c>
      <c r="D1279" s="1">
        <v>52</v>
      </c>
      <c r="E1279" s="1">
        <v>58</v>
      </c>
      <c r="F1279" s="1" t="s">
        <v>9</v>
      </c>
      <c r="G1279" s="1">
        <v>7800</v>
      </c>
      <c r="H1279" s="1">
        <v>12.1875</v>
      </c>
      <c r="I1279" s="1">
        <v>34289.9375</v>
      </c>
      <c r="J1279" s="1">
        <v>36004.434375000004</v>
      </c>
      <c r="K1279" s="1">
        <v>0</v>
      </c>
      <c r="L1279" s="1">
        <v>0</v>
      </c>
      <c r="M1279" s="2">
        <v>36004.434375000004</v>
      </c>
      <c r="N1279" s="2">
        <v>37696.642790625003</v>
      </c>
    </row>
    <row r="1280" spans="1:14" x14ac:dyDescent="0.3">
      <c r="A1280" s="1" t="s">
        <v>4403</v>
      </c>
      <c r="B1280" s="1" t="s">
        <v>4404</v>
      </c>
      <c r="C1280" s="1" t="s">
        <v>6028</v>
      </c>
      <c r="D1280" s="1">
        <v>160</v>
      </c>
      <c r="E1280" s="1">
        <v>57</v>
      </c>
      <c r="F1280" s="1" t="s">
        <v>15</v>
      </c>
      <c r="G1280" s="1">
        <v>24000</v>
      </c>
      <c r="H1280" s="1">
        <v>37.5</v>
      </c>
      <c r="I1280" s="1">
        <v>42921.5</v>
      </c>
      <c r="J1280" s="1">
        <v>45067.575000000004</v>
      </c>
      <c r="K1280" s="1">
        <v>0.3</v>
      </c>
      <c r="L1280" s="1">
        <v>12876.449999999999</v>
      </c>
      <c r="M1280" s="2">
        <v>57944.025000000001</v>
      </c>
      <c r="N1280" s="2">
        <v>60667.394174999994</v>
      </c>
    </row>
    <row r="1281" spans="1:14" x14ac:dyDescent="0.3">
      <c r="A1281" s="1" t="s">
        <v>4405</v>
      </c>
      <c r="B1281" s="1" t="s">
        <v>4406</v>
      </c>
      <c r="C1281" s="1" t="s">
        <v>6044</v>
      </c>
      <c r="D1281" s="1">
        <v>138</v>
      </c>
      <c r="E1281" s="1">
        <v>42</v>
      </c>
      <c r="F1281" s="1" t="s">
        <v>9</v>
      </c>
      <c r="G1281" s="1">
        <v>20700</v>
      </c>
      <c r="H1281" s="1">
        <v>32.34375</v>
      </c>
      <c r="I1281" s="1">
        <v>41163.21875</v>
      </c>
      <c r="J1281" s="1">
        <v>43221.379687500004</v>
      </c>
      <c r="K1281" s="1">
        <v>0</v>
      </c>
      <c r="L1281" s="1">
        <v>0</v>
      </c>
      <c r="M1281" s="2">
        <v>43221.379687500004</v>
      </c>
      <c r="N1281" s="2">
        <v>45252.784532812504</v>
      </c>
    </row>
    <row r="1282" spans="1:14" x14ac:dyDescent="0.3">
      <c r="A1282" s="1" t="s">
        <v>4407</v>
      </c>
      <c r="B1282" s="1" t="s">
        <v>4408</v>
      </c>
      <c r="C1282" s="1" t="s">
        <v>6007</v>
      </c>
      <c r="D1282" s="1">
        <v>32</v>
      </c>
      <c r="E1282" s="1">
        <v>16</v>
      </c>
      <c r="F1282" s="1" t="s">
        <v>15</v>
      </c>
      <c r="G1282" s="1">
        <v>4800</v>
      </c>
      <c r="H1282" s="1">
        <v>7.5</v>
      </c>
      <c r="I1282" s="1">
        <v>32691.5</v>
      </c>
      <c r="J1282" s="1">
        <v>34326.075000000004</v>
      </c>
      <c r="K1282" s="1">
        <v>0</v>
      </c>
      <c r="L1282" s="1">
        <v>0</v>
      </c>
      <c r="M1282" s="2">
        <v>34326.075000000004</v>
      </c>
      <c r="N1282" s="2">
        <v>35939.400525000005</v>
      </c>
    </row>
    <row r="1283" spans="1:14" x14ac:dyDescent="0.3">
      <c r="A1283" s="1" t="s">
        <v>4409</v>
      </c>
      <c r="B1283" s="1" t="s">
        <v>4410</v>
      </c>
      <c r="C1283" s="1" t="s">
        <v>6045</v>
      </c>
      <c r="D1283" s="1">
        <v>280</v>
      </c>
      <c r="E1283" s="1">
        <v>101</v>
      </c>
      <c r="G1283" s="1">
        <v>42000</v>
      </c>
      <c r="H1283" s="1">
        <v>65.625</v>
      </c>
      <c r="I1283" s="1">
        <v>52512.125</v>
      </c>
      <c r="J1283" s="1">
        <v>55137.731250000004</v>
      </c>
      <c r="K1283" s="1">
        <v>0</v>
      </c>
      <c r="L1283" s="1">
        <v>0</v>
      </c>
      <c r="M1283" s="2">
        <v>55137.731250000004</v>
      </c>
      <c r="N1283" s="2">
        <v>57729.204618750002</v>
      </c>
    </row>
    <row r="1284" spans="1:14" x14ac:dyDescent="0.3">
      <c r="A1284" s="1" t="s">
        <v>4415</v>
      </c>
      <c r="B1284" s="1" t="s">
        <v>4416</v>
      </c>
      <c r="C1284" s="1" t="s">
        <v>6030</v>
      </c>
      <c r="D1284" s="1">
        <v>104</v>
      </c>
      <c r="E1284" s="1">
        <v>52</v>
      </c>
      <c r="F1284" s="1" t="s">
        <v>15</v>
      </c>
      <c r="G1284" s="1">
        <v>15600</v>
      </c>
      <c r="H1284" s="1">
        <v>24.375</v>
      </c>
      <c r="I1284" s="1">
        <v>38445.875</v>
      </c>
      <c r="J1284" s="1">
        <v>40368.168750000004</v>
      </c>
      <c r="K1284" s="1">
        <v>0</v>
      </c>
      <c r="L1284" s="1">
        <v>0</v>
      </c>
      <c r="M1284" s="2">
        <v>40368.168750000004</v>
      </c>
      <c r="N1284" s="2">
        <v>42265.472681250001</v>
      </c>
    </row>
    <row r="1285" spans="1:14" x14ac:dyDescent="0.3">
      <c r="A1285" s="1" t="s">
        <v>4417</v>
      </c>
      <c r="B1285" s="1" t="s">
        <v>4418</v>
      </c>
      <c r="C1285" s="1" t="s">
        <v>6026</v>
      </c>
      <c r="D1285" s="1">
        <v>44</v>
      </c>
      <c r="E1285" s="1">
        <v>21</v>
      </c>
      <c r="F1285" s="1" t="s">
        <v>15</v>
      </c>
      <c r="G1285" s="1">
        <v>6600</v>
      </c>
      <c r="H1285" s="1">
        <v>10.3125</v>
      </c>
      <c r="I1285" s="1">
        <v>33650.5625</v>
      </c>
      <c r="J1285" s="1">
        <v>35333.090625000004</v>
      </c>
      <c r="K1285" s="1">
        <v>0.32</v>
      </c>
      <c r="L1285" s="1">
        <v>10768.18</v>
      </c>
      <c r="M1285" s="2">
        <v>46101.270625000005</v>
      </c>
      <c r="N1285" s="2">
        <v>48268.030344375002</v>
      </c>
    </row>
    <row r="1286" spans="1:14" x14ac:dyDescent="0.3">
      <c r="A1286" s="1" t="s">
        <v>4421</v>
      </c>
      <c r="B1286" s="1" t="s">
        <v>4422</v>
      </c>
      <c r="C1286" s="1" t="s">
        <v>6039</v>
      </c>
      <c r="D1286" s="1">
        <v>137</v>
      </c>
      <c r="E1286" s="1">
        <v>50</v>
      </c>
      <c r="F1286" s="1" t="s">
        <v>9</v>
      </c>
      <c r="G1286" s="1">
        <v>20550</v>
      </c>
      <c r="H1286" s="1">
        <v>32.109375</v>
      </c>
      <c r="I1286" s="1">
        <v>41083.296875</v>
      </c>
      <c r="J1286" s="1">
        <v>43137.461718750004</v>
      </c>
      <c r="K1286" s="1">
        <v>0.3</v>
      </c>
      <c r="L1286" s="1">
        <v>12324.989062499999</v>
      </c>
      <c r="M1286" s="2">
        <v>55462.450781250001</v>
      </c>
      <c r="N1286" s="2">
        <v>58069.185967968748</v>
      </c>
    </row>
    <row r="1287" spans="1:14" x14ac:dyDescent="0.3">
      <c r="A1287" s="1" t="s">
        <v>4423</v>
      </c>
      <c r="B1287" s="1" t="s">
        <v>4424</v>
      </c>
      <c r="C1287" s="1" t="s">
        <v>6037</v>
      </c>
      <c r="D1287" s="1">
        <v>100</v>
      </c>
      <c r="E1287" s="1">
        <v>73</v>
      </c>
      <c r="G1287" s="1">
        <v>15000</v>
      </c>
      <c r="H1287" s="1">
        <v>23.4375</v>
      </c>
      <c r="I1287" s="1">
        <v>38126.1875</v>
      </c>
      <c r="J1287" s="1">
        <v>40032.496875000004</v>
      </c>
      <c r="K1287" s="1">
        <v>0</v>
      </c>
      <c r="L1287" s="1">
        <v>0</v>
      </c>
      <c r="M1287" s="2">
        <v>40032.496875000004</v>
      </c>
      <c r="N1287" s="2">
        <v>41914.024228125003</v>
      </c>
    </row>
    <row r="1288" spans="1:14" x14ac:dyDescent="0.3">
      <c r="A1288" s="1" t="s">
        <v>4429</v>
      </c>
      <c r="B1288" s="1" t="s">
        <v>4430</v>
      </c>
      <c r="C1288" s="1" t="s">
        <v>6015</v>
      </c>
      <c r="D1288" s="1">
        <v>380</v>
      </c>
      <c r="E1288" s="1">
        <v>99</v>
      </c>
      <c r="F1288" s="1" t="s">
        <v>9</v>
      </c>
      <c r="G1288" s="1">
        <v>57000</v>
      </c>
      <c r="H1288" s="1">
        <v>89.0625</v>
      </c>
      <c r="I1288" s="1">
        <v>60504.3125</v>
      </c>
      <c r="J1288" s="1">
        <v>63529.528125000004</v>
      </c>
      <c r="K1288" s="1">
        <v>0</v>
      </c>
      <c r="L1288" s="1">
        <v>0</v>
      </c>
      <c r="M1288" s="2">
        <v>63529.528125000004</v>
      </c>
      <c r="N1288" s="2">
        <v>66515.415946875</v>
      </c>
    </row>
    <row r="1289" spans="1:14" x14ac:dyDescent="0.3">
      <c r="A1289" s="1" t="s">
        <v>4431</v>
      </c>
      <c r="B1289" s="1" t="s">
        <v>4432</v>
      </c>
      <c r="C1289" s="1" t="s">
        <v>6028</v>
      </c>
      <c r="D1289" s="1">
        <v>4440</v>
      </c>
      <c r="E1289" s="1">
        <v>2777</v>
      </c>
      <c r="F1289" s="1" t="s">
        <v>9</v>
      </c>
      <c r="G1289" s="1">
        <v>666000</v>
      </c>
      <c r="H1289" s="1">
        <v>1040.625</v>
      </c>
      <c r="I1289" s="1">
        <v>384987.125</v>
      </c>
      <c r="J1289" s="1">
        <v>404236.48125000001</v>
      </c>
      <c r="K1289" s="1">
        <v>0.3</v>
      </c>
      <c r="L1289" s="1">
        <v>115496.1375</v>
      </c>
      <c r="M1289" s="2">
        <v>519732.61875000002</v>
      </c>
      <c r="N1289" s="2">
        <v>544160.05183124996</v>
      </c>
    </row>
    <row r="1290" spans="1:14" x14ac:dyDescent="0.3">
      <c r="A1290" s="1" t="s">
        <v>4433</v>
      </c>
      <c r="B1290" s="1" t="s">
        <v>4434</v>
      </c>
      <c r="C1290" s="1" t="s">
        <v>6036</v>
      </c>
      <c r="D1290" s="1">
        <v>88</v>
      </c>
      <c r="E1290" s="1">
        <v>44</v>
      </c>
      <c r="G1290" s="1">
        <v>13200</v>
      </c>
      <c r="H1290" s="1">
        <v>20.625</v>
      </c>
      <c r="I1290" s="1">
        <v>37167.125</v>
      </c>
      <c r="J1290" s="1">
        <v>39025.481250000004</v>
      </c>
      <c r="K1290" s="1">
        <v>0</v>
      </c>
      <c r="L1290" s="1">
        <v>0</v>
      </c>
      <c r="M1290" s="2">
        <v>39025.481250000004</v>
      </c>
      <c r="N1290" s="2">
        <v>40859.678868750001</v>
      </c>
    </row>
    <row r="1291" spans="1:14" x14ac:dyDescent="0.3">
      <c r="A1291" s="1" t="s">
        <v>4435</v>
      </c>
      <c r="B1291" s="1" t="s">
        <v>4436</v>
      </c>
      <c r="C1291" s="1" t="s">
        <v>6012</v>
      </c>
      <c r="D1291" s="1">
        <v>3172</v>
      </c>
      <c r="E1291" s="1">
        <v>944</v>
      </c>
      <c r="G1291" s="1">
        <v>475800</v>
      </c>
      <c r="H1291" s="1">
        <v>743.4375</v>
      </c>
      <c r="I1291" s="1">
        <v>283646.1875</v>
      </c>
      <c r="J1291" s="1">
        <v>297828.49687500001</v>
      </c>
      <c r="K1291" s="1">
        <v>0</v>
      </c>
      <c r="L1291" s="1">
        <v>0</v>
      </c>
      <c r="M1291" s="2">
        <v>297828.49687500001</v>
      </c>
      <c r="N1291" s="2">
        <v>311826.43622812501</v>
      </c>
    </row>
    <row r="1292" spans="1:14" x14ac:dyDescent="0.3">
      <c r="A1292" s="1" t="s">
        <v>4437</v>
      </c>
      <c r="B1292" s="1" t="s">
        <v>4438</v>
      </c>
      <c r="C1292" s="1" t="s">
        <v>6012</v>
      </c>
      <c r="D1292" s="1">
        <v>36</v>
      </c>
      <c r="E1292" s="1">
        <v>30</v>
      </c>
      <c r="F1292" s="1" t="s">
        <v>9</v>
      </c>
      <c r="G1292" s="1">
        <v>5400</v>
      </c>
      <c r="H1292" s="1">
        <v>8.4375</v>
      </c>
      <c r="I1292" s="1">
        <v>33011.1875</v>
      </c>
      <c r="J1292" s="1">
        <v>34661.746875000004</v>
      </c>
      <c r="K1292" s="1">
        <v>0</v>
      </c>
      <c r="L1292" s="1">
        <v>0</v>
      </c>
      <c r="M1292" s="2">
        <v>34661.746875000004</v>
      </c>
      <c r="N1292" s="2">
        <v>36290.848978125003</v>
      </c>
    </row>
    <row r="1293" spans="1:14" x14ac:dyDescent="0.3">
      <c r="A1293" s="1" t="s">
        <v>4439</v>
      </c>
      <c r="B1293" s="1" t="s">
        <v>4440</v>
      </c>
      <c r="C1293" s="1" t="s">
        <v>6044</v>
      </c>
      <c r="D1293" s="1">
        <v>8770</v>
      </c>
      <c r="E1293" s="1">
        <v>1579</v>
      </c>
      <c r="F1293" s="1" t="s">
        <v>9</v>
      </c>
      <c r="G1293" s="1">
        <v>1315500</v>
      </c>
      <c r="H1293" s="1">
        <v>2055.46875</v>
      </c>
      <c r="I1293" s="1">
        <v>731048.84375</v>
      </c>
      <c r="J1293" s="1">
        <v>767601.28593750007</v>
      </c>
      <c r="K1293" s="1">
        <v>0</v>
      </c>
      <c r="L1293" s="1">
        <v>0</v>
      </c>
      <c r="M1293" s="2">
        <v>767601.28593750007</v>
      </c>
      <c r="N1293" s="2">
        <v>803678.54637656256</v>
      </c>
    </row>
    <row r="1294" spans="1:14" x14ac:dyDescent="0.3">
      <c r="A1294" s="1" t="s">
        <v>4445</v>
      </c>
      <c r="B1294" s="1" t="s">
        <v>4446</v>
      </c>
      <c r="C1294" s="1" t="s">
        <v>6029</v>
      </c>
      <c r="D1294" s="1">
        <v>670</v>
      </c>
      <c r="E1294" s="1">
        <v>197</v>
      </c>
      <c r="F1294" s="1" t="s">
        <v>9</v>
      </c>
      <c r="G1294" s="1">
        <v>100500</v>
      </c>
      <c r="H1294" s="1">
        <v>157.03125</v>
      </c>
      <c r="I1294" s="1">
        <v>83681.65625</v>
      </c>
      <c r="J1294" s="1">
        <v>87865.739062499997</v>
      </c>
      <c r="K1294" s="1">
        <v>0.32</v>
      </c>
      <c r="L1294" s="1">
        <v>26778.13</v>
      </c>
      <c r="M1294" s="2">
        <v>114643.8690625</v>
      </c>
      <c r="N1294" s="2">
        <v>120032.1309084375</v>
      </c>
    </row>
    <row r="1295" spans="1:14" x14ac:dyDescent="0.3">
      <c r="A1295" s="1" t="s">
        <v>4448</v>
      </c>
      <c r="B1295" s="1" t="s">
        <v>4449</v>
      </c>
      <c r="C1295" s="1" t="s">
        <v>6035</v>
      </c>
      <c r="D1295" s="1">
        <v>60</v>
      </c>
      <c r="E1295" s="1">
        <v>31</v>
      </c>
      <c r="G1295" s="1">
        <v>9000</v>
      </c>
      <c r="H1295" s="1">
        <v>14.0625</v>
      </c>
      <c r="I1295" s="1">
        <v>34929.3125</v>
      </c>
      <c r="J1295" s="1">
        <v>36675.778125000004</v>
      </c>
      <c r="K1295" s="1">
        <v>0.3</v>
      </c>
      <c r="L1295" s="1">
        <v>10478.793749999999</v>
      </c>
      <c r="M1295" s="2">
        <v>47154.571875000001</v>
      </c>
      <c r="N1295" s="2">
        <v>49370.836753124997</v>
      </c>
    </row>
    <row r="1296" spans="1:14" x14ac:dyDescent="0.3">
      <c r="A1296" s="1" t="s">
        <v>4450</v>
      </c>
      <c r="B1296" s="1" t="s">
        <v>4451</v>
      </c>
      <c r="C1296" s="1" t="s">
        <v>6045</v>
      </c>
      <c r="D1296" s="1">
        <v>340</v>
      </c>
      <c r="E1296" s="1">
        <v>103</v>
      </c>
      <c r="F1296" s="1" t="s">
        <v>9</v>
      </c>
      <c r="G1296" s="1">
        <v>51000</v>
      </c>
      <c r="H1296" s="1">
        <v>79.6875</v>
      </c>
      <c r="I1296" s="1">
        <v>57307.4375</v>
      </c>
      <c r="J1296" s="1">
        <v>60172.809375000004</v>
      </c>
      <c r="K1296" s="1">
        <v>0</v>
      </c>
      <c r="L1296" s="1">
        <v>0</v>
      </c>
      <c r="M1296" s="2">
        <v>60172.809375000004</v>
      </c>
      <c r="N1296" s="2">
        <v>63000.931415625004</v>
      </c>
    </row>
    <row r="1297" spans="1:14" x14ac:dyDescent="0.3">
      <c r="A1297" s="1" t="s">
        <v>4452</v>
      </c>
      <c r="B1297" s="1" t="s">
        <v>4453</v>
      </c>
      <c r="C1297" s="1" t="s">
        <v>6039</v>
      </c>
      <c r="D1297" s="1">
        <v>1171</v>
      </c>
      <c r="E1297" s="1">
        <v>356</v>
      </c>
      <c r="F1297" s="1" t="s">
        <v>15</v>
      </c>
      <c r="G1297" s="1">
        <v>175650</v>
      </c>
      <c r="H1297" s="1">
        <v>274.453125</v>
      </c>
      <c r="I1297" s="1">
        <v>123722.515625</v>
      </c>
      <c r="J1297" s="1">
        <v>129908.64140625001</v>
      </c>
      <c r="K1297" s="1">
        <v>0.3</v>
      </c>
      <c r="L1297" s="1">
        <v>37116.754687499997</v>
      </c>
      <c r="M1297" s="2">
        <v>167025.39609375002</v>
      </c>
      <c r="N1297" s="2">
        <v>174875.58971015626</v>
      </c>
    </row>
    <row r="1298" spans="1:14" x14ac:dyDescent="0.3">
      <c r="A1298" s="1" t="s">
        <v>4458</v>
      </c>
      <c r="B1298" s="1" t="s">
        <v>4459</v>
      </c>
      <c r="C1298" s="1" t="s">
        <v>6011</v>
      </c>
      <c r="D1298" s="1">
        <v>211</v>
      </c>
      <c r="E1298" s="1">
        <v>73</v>
      </c>
      <c r="F1298" s="1" t="s">
        <v>9</v>
      </c>
      <c r="G1298" s="1">
        <v>31650</v>
      </c>
      <c r="H1298" s="1">
        <v>49.453125</v>
      </c>
      <c r="I1298" s="1">
        <v>46997.515625</v>
      </c>
      <c r="J1298" s="1">
        <v>49347.391406250004</v>
      </c>
      <c r="K1298" s="1">
        <v>0.32</v>
      </c>
      <c r="L1298" s="1">
        <v>15039.205</v>
      </c>
      <c r="M1298" s="2">
        <v>64386.596406250006</v>
      </c>
      <c r="N1298" s="2">
        <v>67412.766437343758</v>
      </c>
    </row>
    <row r="1299" spans="1:14" x14ac:dyDescent="0.3">
      <c r="A1299" s="1" t="s">
        <v>4460</v>
      </c>
      <c r="B1299" s="1" t="s">
        <v>4461</v>
      </c>
      <c r="C1299" s="1" t="s">
        <v>6002</v>
      </c>
      <c r="D1299" s="1">
        <v>16756</v>
      </c>
      <c r="E1299" s="1">
        <v>2608</v>
      </c>
      <c r="F1299" s="1" t="s">
        <v>9</v>
      </c>
      <c r="G1299" s="1">
        <v>2513400</v>
      </c>
      <c r="H1299" s="1">
        <v>3927.1875</v>
      </c>
      <c r="I1299" s="1">
        <v>1369304.9375</v>
      </c>
      <c r="J1299" s="1">
        <v>1437770.184375</v>
      </c>
      <c r="K1299" s="1">
        <v>0</v>
      </c>
      <c r="L1299" s="1">
        <v>0</v>
      </c>
      <c r="M1299" s="2">
        <v>1437770.184375</v>
      </c>
      <c r="N1299" s="2">
        <v>1505345.3830406249</v>
      </c>
    </row>
    <row r="1300" spans="1:14" x14ac:dyDescent="0.3">
      <c r="A1300" s="1" t="s">
        <v>4465</v>
      </c>
      <c r="B1300" s="1" t="s">
        <v>4466</v>
      </c>
      <c r="C1300" s="1" t="s">
        <v>6025</v>
      </c>
      <c r="D1300" s="1">
        <v>104</v>
      </c>
      <c r="E1300" s="1">
        <v>90</v>
      </c>
      <c r="F1300" s="1" t="s">
        <v>15</v>
      </c>
      <c r="G1300" s="1">
        <v>15600</v>
      </c>
      <c r="H1300" s="1">
        <v>24.375</v>
      </c>
      <c r="I1300" s="1">
        <v>38445.875</v>
      </c>
      <c r="J1300" s="1">
        <v>40368.168750000004</v>
      </c>
      <c r="K1300" s="1">
        <v>0.32</v>
      </c>
      <c r="L1300" s="1">
        <v>12302.68</v>
      </c>
      <c r="M1300" s="2">
        <v>52670.848750000005</v>
      </c>
      <c r="N1300" s="2">
        <v>55146.378641249998</v>
      </c>
    </row>
    <row r="1301" spans="1:14" x14ac:dyDescent="0.3">
      <c r="A1301" s="1" t="s">
        <v>4467</v>
      </c>
      <c r="B1301" s="1" t="s">
        <v>4468</v>
      </c>
      <c r="C1301" s="1" t="s">
        <v>5995</v>
      </c>
      <c r="D1301" s="1">
        <v>188</v>
      </c>
      <c r="E1301" s="1">
        <v>55</v>
      </c>
      <c r="F1301" s="1" t="s">
        <v>9</v>
      </c>
      <c r="G1301" s="1">
        <v>28200</v>
      </c>
      <c r="H1301" s="1">
        <v>44.0625</v>
      </c>
      <c r="I1301" s="1">
        <v>45159.3125</v>
      </c>
      <c r="J1301" s="1">
        <v>47417.278125000004</v>
      </c>
      <c r="K1301" s="1">
        <v>0</v>
      </c>
      <c r="L1301" s="1">
        <v>0</v>
      </c>
      <c r="M1301" s="2">
        <v>47417.278125000004</v>
      </c>
      <c r="N1301" s="2">
        <v>49645.890196875</v>
      </c>
    </row>
    <row r="1302" spans="1:14" x14ac:dyDescent="0.3">
      <c r="A1302" s="1" t="s">
        <v>4469</v>
      </c>
      <c r="B1302" s="1" t="s">
        <v>4470</v>
      </c>
      <c r="C1302" s="1" t="s">
        <v>6044</v>
      </c>
      <c r="D1302" s="1">
        <v>95</v>
      </c>
      <c r="E1302" s="1">
        <v>42</v>
      </c>
      <c r="F1302" s="1" t="s">
        <v>15</v>
      </c>
      <c r="G1302" s="1">
        <v>14250</v>
      </c>
      <c r="H1302" s="1">
        <v>22.265625</v>
      </c>
      <c r="I1302" s="1">
        <v>37726.578125</v>
      </c>
      <c r="J1302" s="1">
        <v>39612.907031250004</v>
      </c>
      <c r="K1302" s="1">
        <v>0</v>
      </c>
      <c r="L1302" s="1">
        <v>0</v>
      </c>
      <c r="M1302" s="2">
        <v>39612.907031250004</v>
      </c>
      <c r="N1302" s="2">
        <v>41474.71366171875</v>
      </c>
    </row>
    <row r="1303" spans="1:14" x14ac:dyDescent="0.3">
      <c r="A1303" s="1" t="s">
        <v>4475</v>
      </c>
      <c r="B1303" s="1" t="s">
        <v>4476</v>
      </c>
      <c r="C1303" s="1" t="s">
        <v>6046</v>
      </c>
      <c r="D1303" s="1">
        <v>238</v>
      </c>
      <c r="E1303" s="1">
        <v>85</v>
      </c>
      <c r="G1303" s="1">
        <v>35700</v>
      </c>
      <c r="H1303" s="1">
        <v>55.78125</v>
      </c>
      <c r="I1303" s="1">
        <v>49155.40625</v>
      </c>
      <c r="J1303" s="1">
        <v>51613.176562500004</v>
      </c>
      <c r="K1303" s="1">
        <v>0.32</v>
      </c>
      <c r="L1303" s="1">
        <v>15729.73</v>
      </c>
      <c r="M1303" s="2">
        <v>67342.906562500008</v>
      </c>
      <c r="N1303" s="2">
        <v>70508.023170937508</v>
      </c>
    </row>
    <row r="1304" spans="1:14" x14ac:dyDescent="0.3">
      <c r="A1304" s="1" t="s">
        <v>4477</v>
      </c>
      <c r="B1304" s="1" t="s">
        <v>4478</v>
      </c>
      <c r="C1304" s="1" t="s">
        <v>6002</v>
      </c>
      <c r="D1304" s="1">
        <v>225</v>
      </c>
      <c r="E1304" s="1">
        <v>30</v>
      </c>
      <c r="F1304" s="1" t="s">
        <v>15</v>
      </c>
      <c r="G1304" s="1">
        <v>33750</v>
      </c>
      <c r="H1304" s="1">
        <v>52.734375</v>
      </c>
      <c r="I1304" s="1">
        <v>48116.421875</v>
      </c>
      <c r="J1304" s="1">
        <v>50522.242968750004</v>
      </c>
      <c r="K1304" s="1">
        <v>0</v>
      </c>
      <c r="L1304" s="1">
        <v>0</v>
      </c>
      <c r="M1304" s="2">
        <v>50522.242968750004</v>
      </c>
      <c r="N1304" s="2">
        <v>52896.788388281253</v>
      </c>
    </row>
    <row r="1305" spans="1:14" x14ac:dyDescent="0.3">
      <c r="A1305" s="1" t="s">
        <v>4479</v>
      </c>
      <c r="B1305" s="1" t="s">
        <v>4480</v>
      </c>
      <c r="C1305" s="1" t="s">
        <v>6030</v>
      </c>
      <c r="D1305" s="1">
        <v>100</v>
      </c>
      <c r="E1305" s="1">
        <v>93</v>
      </c>
      <c r="F1305" s="1" t="s">
        <v>15</v>
      </c>
      <c r="G1305" s="1">
        <v>15000</v>
      </c>
      <c r="H1305" s="1">
        <v>23.4375</v>
      </c>
      <c r="I1305" s="1">
        <v>38126.1875</v>
      </c>
      <c r="J1305" s="1">
        <v>40032.496875000004</v>
      </c>
      <c r="K1305" s="1">
        <v>0</v>
      </c>
      <c r="L1305" s="1">
        <v>0</v>
      </c>
      <c r="M1305" s="2">
        <v>40032.496875000004</v>
      </c>
      <c r="N1305" s="2">
        <v>41914.024228125003</v>
      </c>
    </row>
    <row r="1306" spans="1:14" x14ac:dyDescent="0.3">
      <c r="A1306" s="1" t="s">
        <v>4485</v>
      </c>
      <c r="B1306" s="1" t="s">
        <v>4486</v>
      </c>
      <c r="C1306" s="1" t="s">
        <v>6034</v>
      </c>
      <c r="D1306" s="1">
        <v>250</v>
      </c>
      <c r="E1306" s="1">
        <v>121</v>
      </c>
      <c r="F1306" s="1" t="s">
        <v>15</v>
      </c>
      <c r="G1306" s="1">
        <v>37500</v>
      </c>
      <c r="H1306" s="1">
        <v>58.59375</v>
      </c>
      <c r="I1306" s="1">
        <v>50114.46875</v>
      </c>
      <c r="J1306" s="1">
        <v>52620.192187500004</v>
      </c>
      <c r="K1306" s="1">
        <v>0.32</v>
      </c>
      <c r="L1306" s="1">
        <v>16036.630000000001</v>
      </c>
      <c r="M1306" s="2">
        <v>68656.822187500002</v>
      </c>
      <c r="N1306" s="2">
        <v>71883.692830312502</v>
      </c>
    </row>
    <row r="1307" spans="1:14" x14ac:dyDescent="0.3">
      <c r="A1307" s="1" t="s">
        <v>4487</v>
      </c>
      <c r="B1307" s="1" t="s">
        <v>4488</v>
      </c>
      <c r="C1307" s="1" t="s">
        <v>6019</v>
      </c>
      <c r="D1307" s="1">
        <v>70</v>
      </c>
      <c r="E1307" s="1">
        <v>27</v>
      </c>
      <c r="F1307" s="1" t="s">
        <v>15</v>
      </c>
      <c r="G1307" s="1">
        <v>10500</v>
      </c>
      <c r="H1307" s="1">
        <v>16.40625</v>
      </c>
      <c r="I1307" s="1">
        <v>35728.53125</v>
      </c>
      <c r="J1307" s="1">
        <v>37514.957812500004</v>
      </c>
      <c r="K1307" s="1">
        <v>0.3</v>
      </c>
      <c r="L1307" s="1">
        <v>10718.559374999999</v>
      </c>
      <c r="M1307" s="2">
        <v>48233.517187500001</v>
      </c>
      <c r="N1307" s="2">
        <v>50500.492495312501</v>
      </c>
    </row>
    <row r="1308" spans="1:14" x14ac:dyDescent="0.3">
      <c r="A1308" s="1" t="s">
        <v>4492</v>
      </c>
      <c r="B1308" s="1" t="s">
        <v>4493</v>
      </c>
      <c r="C1308" s="1" t="s">
        <v>6044</v>
      </c>
      <c r="D1308" s="1">
        <v>44</v>
      </c>
      <c r="E1308" s="1">
        <v>24</v>
      </c>
      <c r="F1308" s="1" t="s">
        <v>15</v>
      </c>
      <c r="G1308" s="1">
        <v>6600</v>
      </c>
      <c r="H1308" s="1">
        <v>10.3125</v>
      </c>
      <c r="I1308" s="1">
        <v>33650.5625</v>
      </c>
      <c r="J1308" s="1">
        <v>35333.090625000004</v>
      </c>
      <c r="K1308" s="1">
        <v>0</v>
      </c>
      <c r="L1308" s="1">
        <v>0</v>
      </c>
      <c r="M1308" s="2">
        <v>35333.090625000004</v>
      </c>
      <c r="N1308" s="2">
        <v>36993.745884374999</v>
      </c>
    </row>
    <row r="1309" spans="1:14" x14ac:dyDescent="0.3">
      <c r="A1309" s="1" t="s">
        <v>4501</v>
      </c>
      <c r="B1309" s="1" t="s">
        <v>4502</v>
      </c>
      <c r="C1309" s="1" t="s">
        <v>6023</v>
      </c>
      <c r="D1309" s="1">
        <v>250</v>
      </c>
      <c r="E1309" s="1">
        <v>101</v>
      </c>
      <c r="F1309" s="1" t="s">
        <v>15</v>
      </c>
      <c r="G1309" s="1">
        <v>37500</v>
      </c>
      <c r="H1309" s="1">
        <v>58.59375</v>
      </c>
      <c r="I1309" s="1">
        <v>50114.46875</v>
      </c>
      <c r="J1309" s="1">
        <v>52620.192187500004</v>
      </c>
      <c r="K1309" s="1">
        <v>0</v>
      </c>
      <c r="L1309" s="1">
        <v>0</v>
      </c>
      <c r="M1309" s="2">
        <v>52620.192187500004</v>
      </c>
      <c r="N1309" s="2">
        <v>55093.341220312504</v>
      </c>
    </row>
    <row r="1310" spans="1:14" x14ac:dyDescent="0.3">
      <c r="A1310" s="1" t="s">
        <v>4504</v>
      </c>
      <c r="B1310" s="1" t="s">
        <v>4505</v>
      </c>
      <c r="C1310" s="1" t="s">
        <v>6019</v>
      </c>
      <c r="D1310" s="1">
        <v>60</v>
      </c>
      <c r="E1310" s="1">
        <v>21</v>
      </c>
      <c r="F1310" s="1" t="s">
        <v>15</v>
      </c>
      <c r="G1310" s="1">
        <v>9000</v>
      </c>
      <c r="H1310" s="1">
        <v>14.0625</v>
      </c>
      <c r="I1310" s="1">
        <v>34929.3125</v>
      </c>
      <c r="J1310" s="1">
        <v>36675.778125000004</v>
      </c>
      <c r="K1310" s="1">
        <v>0.3</v>
      </c>
      <c r="L1310" s="1">
        <v>10478.793749999999</v>
      </c>
      <c r="M1310" s="2">
        <v>47154.571875000001</v>
      </c>
      <c r="N1310" s="2">
        <v>49370.836753124997</v>
      </c>
    </row>
    <row r="1311" spans="1:14" x14ac:dyDescent="0.3">
      <c r="A1311" s="1" t="s">
        <v>4508</v>
      </c>
      <c r="B1311" s="1" t="s">
        <v>4509</v>
      </c>
      <c r="C1311" s="1" t="s">
        <v>6033</v>
      </c>
      <c r="D1311" s="1">
        <v>210</v>
      </c>
      <c r="E1311" s="1">
        <v>63</v>
      </c>
      <c r="G1311" s="1">
        <v>31500</v>
      </c>
      <c r="H1311" s="1">
        <v>49.21875</v>
      </c>
      <c r="I1311" s="1">
        <v>46917.59375</v>
      </c>
      <c r="J1311" s="1">
        <v>49263.473437500004</v>
      </c>
      <c r="K1311" s="1">
        <v>0.3</v>
      </c>
      <c r="L1311" s="1">
        <v>14075.278124999999</v>
      </c>
      <c r="M1311" s="2">
        <v>63338.751562500001</v>
      </c>
      <c r="N1311" s="2">
        <v>66315.6728859375</v>
      </c>
    </row>
    <row r="1312" spans="1:14" x14ac:dyDescent="0.3">
      <c r="A1312" s="1" t="s">
        <v>4510</v>
      </c>
      <c r="B1312" s="1" t="s">
        <v>4511</v>
      </c>
      <c r="C1312" s="1" t="s">
        <v>6048</v>
      </c>
      <c r="D1312" s="1">
        <v>180</v>
      </c>
      <c r="E1312" s="1">
        <v>85</v>
      </c>
      <c r="F1312" s="1" t="s">
        <v>15</v>
      </c>
      <c r="G1312" s="1">
        <v>27000</v>
      </c>
      <c r="H1312" s="1">
        <v>42.1875</v>
      </c>
      <c r="I1312" s="1">
        <v>44519.9375</v>
      </c>
      <c r="J1312" s="1">
        <v>46745.934375000004</v>
      </c>
      <c r="K1312" s="1">
        <v>0</v>
      </c>
      <c r="L1312" s="1">
        <v>0</v>
      </c>
      <c r="M1312" s="2">
        <v>46745.934375000004</v>
      </c>
      <c r="N1312" s="2">
        <v>48942.993290625003</v>
      </c>
    </row>
    <row r="1313" spans="1:14" x14ac:dyDescent="0.3">
      <c r="A1313" s="1" t="s">
        <v>4512</v>
      </c>
      <c r="B1313" s="1" t="s">
        <v>4513</v>
      </c>
      <c r="C1313" s="1" t="s">
        <v>6042</v>
      </c>
      <c r="D1313" s="1">
        <v>140</v>
      </c>
      <c r="E1313" s="1">
        <v>50</v>
      </c>
      <c r="G1313" s="1">
        <v>21000</v>
      </c>
      <c r="H1313" s="1">
        <v>32.8125</v>
      </c>
      <c r="I1313" s="1">
        <v>41323.0625</v>
      </c>
      <c r="J1313" s="1">
        <v>43389.215625000004</v>
      </c>
      <c r="K1313" s="1">
        <v>0</v>
      </c>
      <c r="L1313" s="1">
        <v>0</v>
      </c>
      <c r="M1313" s="2">
        <v>43389.215625000004</v>
      </c>
      <c r="N1313" s="2">
        <v>45428.508759374999</v>
      </c>
    </row>
    <row r="1314" spans="1:14" x14ac:dyDescent="0.3">
      <c r="A1314" s="1" t="s">
        <v>4514</v>
      </c>
      <c r="B1314" s="1" t="s">
        <v>4515</v>
      </c>
      <c r="C1314" s="1" t="s">
        <v>5999</v>
      </c>
      <c r="D1314" s="1">
        <v>170</v>
      </c>
      <c r="E1314" s="1">
        <v>50</v>
      </c>
      <c r="F1314" s="1" t="s">
        <v>15</v>
      </c>
      <c r="G1314" s="1">
        <v>25500</v>
      </c>
      <c r="H1314" s="1">
        <v>39.84375</v>
      </c>
      <c r="I1314" s="1">
        <v>43720.71875</v>
      </c>
      <c r="J1314" s="1">
        <v>45906.754687500004</v>
      </c>
      <c r="K1314" s="1">
        <v>0.3</v>
      </c>
      <c r="L1314" s="1">
        <v>13116.215624999999</v>
      </c>
      <c r="M1314" s="2">
        <v>59022.970312500001</v>
      </c>
      <c r="N1314" s="2">
        <v>61797.049917187498</v>
      </c>
    </row>
    <row r="1315" spans="1:14" x14ac:dyDescent="0.3">
      <c r="A1315" s="1" t="s">
        <v>4518</v>
      </c>
      <c r="B1315" s="1" t="s">
        <v>4519</v>
      </c>
      <c r="C1315" s="1" t="s">
        <v>6023</v>
      </c>
      <c r="D1315" s="1">
        <v>500</v>
      </c>
      <c r="E1315" s="1">
        <v>923</v>
      </c>
      <c r="F1315" s="1" t="s">
        <v>9</v>
      </c>
      <c r="G1315" s="1">
        <v>75000</v>
      </c>
      <c r="H1315" s="1">
        <v>117.1875</v>
      </c>
      <c r="I1315" s="1">
        <v>70094.9375</v>
      </c>
      <c r="J1315" s="1">
        <v>73599.684374999997</v>
      </c>
      <c r="K1315" s="1">
        <v>0</v>
      </c>
      <c r="L1315" s="1">
        <v>0</v>
      </c>
      <c r="M1315" s="2">
        <v>73599.684374999997</v>
      </c>
      <c r="N1315" s="2">
        <v>77058.86954062499</v>
      </c>
    </row>
    <row r="1316" spans="1:14" x14ac:dyDescent="0.3">
      <c r="A1316" s="1" t="s">
        <v>4520</v>
      </c>
      <c r="B1316" s="1" t="s">
        <v>4521</v>
      </c>
      <c r="C1316" s="1" t="s">
        <v>6029</v>
      </c>
      <c r="D1316" s="1">
        <v>193</v>
      </c>
      <c r="E1316" s="1">
        <v>101</v>
      </c>
      <c r="F1316" s="1" t="s">
        <v>15</v>
      </c>
      <c r="G1316" s="1">
        <v>28950</v>
      </c>
      <c r="H1316" s="1">
        <v>45.234375</v>
      </c>
      <c r="I1316" s="1">
        <v>45558.921875</v>
      </c>
      <c r="J1316" s="1">
        <v>47836.867968750004</v>
      </c>
      <c r="K1316" s="1">
        <v>0.32</v>
      </c>
      <c r="L1316" s="1">
        <v>14578.855</v>
      </c>
      <c r="M1316" s="2">
        <v>62415.722968750008</v>
      </c>
      <c r="N1316" s="2">
        <v>65349.261948281252</v>
      </c>
    </row>
    <row r="1317" spans="1:14" x14ac:dyDescent="0.3">
      <c r="A1317" s="1" t="s">
        <v>4524</v>
      </c>
      <c r="B1317" s="1" t="s">
        <v>4525</v>
      </c>
      <c r="C1317" s="1" t="s">
        <v>6033</v>
      </c>
      <c r="D1317" s="1">
        <v>300</v>
      </c>
      <c r="E1317" s="1">
        <v>48</v>
      </c>
      <c r="F1317" s="1" t="s">
        <v>15</v>
      </c>
      <c r="G1317" s="1">
        <v>45000</v>
      </c>
      <c r="H1317" s="1">
        <v>70.3125</v>
      </c>
      <c r="I1317" s="1">
        <v>54110.5625</v>
      </c>
      <c r="J1317" s="1">
        <v>56816.090625000004</v>
      </c>
      <c r="K1317" s="1">
        <v>0.3</v>
      </c>
      <c r="L1317" s="1">
        <v>16233.168749999999</v>
      </c>
      <c r="M1317" s="2">
        <v>73049.259375000009</v>
      </c>
      <c r="N1317" s="2">
        <v>76482.574565625007</v>
      </c>
    </row>
    <row r="1318" spans="1:14" x14ac:dyDescent="0.3">
      <c r="A1318" s="1" t="s">
        <v>4528</v>
      </c>
      <c r="B1318" s="1" t="s">
        <v>4529</v>
      </c>
      <c r="C1318" s="1" t="s">
        <v>6044</v>
      </c>
      <c r="D1318" s="1">
        <v>11327</v>
      </c>
      <c r="E1318" s="1">
        <v>2736</v>
      </c>
      <c r="F1318" s="1" t="s">
        <v>9</v>
      </c>
      <c r="G1318" s="1">
        <v>1699050</v>
      </c>
      <c r="H1318" s="1">
        <v>2654.765625</v>
      </c>
      <c r="I1318" s="1">
        <v>935409.078125</v>
      </c>
      <c r="J1318" s="1">
        <v>982179.53203125007</v>
      </c>
      <c r="K1318" s="1">
        <v>0</v>
      </c>
      <c r="L1318" s="1">
        <v>0</v>
      </c>
      <c r="M1318" s="2">
        <v>982179.53203125007</v>
      </c>
      <c r="N1318" s="2">
        <v>1028341.9700367188</v>
      </c>
    </row>
    <row r="1319" spans="1:14" x14ac:dyDescent="0.3">
      <c r="A1319" s="1" t="s">
        <v>4532</v>
      </c>
      <c r="B1319" s="1" t="s">
        <v>4533</v>
      </c>
      <c r="C1319" s="1" t="s">
        <v>6019</v>
      </c>
      <c r="D1319" s="1">
        <v>584</v>
      </c>
      <c r="E1319" s="1">
        <v>177</v>
      </c>
      <c r="F1319" s="1" t="s">
        <v>9</v>
      </c>
      <c r="G1319" s="1">
        <v>87600</v>
      </c>
      <c r="H1319" s="1">
        <v>136.875</v>
      </c>
      <c r="I1319" s="1">
        <v>76808.375</v>
      </c>
      <c r="J1319" s="1">
        <v>80648.793749999997</v>
      </c>
      <c r="K1319" s="1">
        <v>0.3</v>
      </c>
      <c r="L1319" s="1">
        <v>23042.512500000001</v>
      </c>
      <c r="M1319" s="2">
        <v>103691.30624999999</v>
      </c>
      <c r="N1319" s="2">
        <v>108564.79764374999</v>
      </c>
    </row>
    <row r="1320" spans="1:14" x14ac:dyDescent="0.3">
      <c r="A1320" s="1" t="s">
        <v>4536</v>
      </c>
      <c r="B1320" s="1" t="s">
        <v>4537</v>
      </c>
      <c r="C1320" s="1" t="s">
        <v>6013</v>
      </c>
      <c r="D1320" s="1">
        <v>186</v>
      </c>
      <c r="E1320" s="1">
        <v>145</v>
      </c>
      <c r="F1320" s="1" t="s">
        <v>15</v>
      </c>
      <c r="G1320" s="1">
        <v>27900</v>
      </c>
      <c r="H1320" s="1">
        <v>43.59375</v>
      </c>
      <c r="I1320" s="1">
        <v>44999.46875</v>
      </c>
      <c r="J1320" s="1">
        <v>47249.442187500004</v>
      </c>
      <c r="K1320" s="1">
        <v>0.3</v>
      </c>
      <c r="L1320" s="1">
        <v>13499.840624999999</v>
      </c>
      <c r="M1320" s="2">
        <v>60749.282812500001</v>
      </c>
      <c r="N1320" s="2">
        <v>63604.4991046875</v>
      </c>
    </row>
    <row r="1321" spans="1:14" x14ac:dyDescent="0.3">
      <c r="A1321" s="1" t="s">
        <v>4538</v>
      </c>
      <c r="B1321" s="1" t="s">
        <v>4539</v>
      </c>
      <c r="C1321" s="1" t="s">
        <v>6034</v>
      </c>
      <c r="D1321" s="1">
        <v>280</v>
      </c>
      <c r="E1321" s="1">
        <v>50</v>
      </c>
      <c r="F1321" s="1" t="s">
        <v>15</v>
      </c>
      <c r="G1321" s="1">
        <v>42000</v>
      </c>
      <c r="H1321" s="1">
        <v>65.625</v>
      </c>
      <c r="I1321" s="1">
        <v>52512.125</v>
      </c>
      <c r="J1321" s="1">
        <v>55137.731250000004</v>
      </c>
      <c r="K1321" s="1">
        <v>0.32</v>
      </c>
      <c r="L1321" s="1">
        <v>16803.88</v>
      </c>
      <c r="M1321" s="2">
        <v>71941.611250000002</v>
      </c>
      <c r="N1321" s="2">
        <v>75322.866978749997</v>
      </c>
    </row>
    <row r="1322" spans="1:14" x14ac:dyDescent="0.3">
      <c r="A1322" s="1" t="s">
        <v>4542</v>
      </c>
      <c r="B1322" s="1" t="s">
        <v>4543</v>
      </c>
      <c r="C1322" s="1" t="s">
        <v>6029</v>
      </c>
      <c r="D1322" s="1">
        <v>100</v>
      </c>
      <c r="E1322" s="1">
        <v>28</v>
      </c>
      <c r="G1322" s="1">
        <v>15000</v>
      </c>
      <c r="H1322" s="1">
        <v>23.4375</v>
      </c>
      <c r="I1322" s="1">
        <v>38126.1875</v>
      </c>
      <c r="J1322" s="1">
        <v>40032.496875000004</v>
      </c>
      <c r="K1322" s="1">
        <v>0.32</v>
      </c>
      <c r="L1322" s="1">
        <v>12200.380000000001</v>
      </c>
      <c r="M1322" s="2">
        <v>52232.876875000002</v>
      </c>
      <c r="N1322" s="2">
        <v>54687.822088125002</v>
      </c>
    </row>
    <row r="1323" spans="1:14" x14ac:dyDescent="0.3">
      <c r="A1323" s="1" t="s">
        <v>4546</v>
      </c>
      <c r="B1323" s="1" t="s">
        <v>4547</v>
      </c>
      <c r="C1323" s="1" t="s">
        <v>6019</v>
      </c>
      <c r="D1323" s="1">
        <v>48</v>
      </c>
      <c r="E1323" s="1">
        <v>16</v>
      </c>
      <c r="F1323" s="1" t="s">
        <v>15</v>
      </c>
      <c r="G1323" s="1">
        <v>7200</v>
      </c>
      <c r="H1323" s="1">
        <v>11.25</v>
      </c>
      <c r="I1323" s="1">
        <v>33970.25</v>
      </c>
      <c r="J1323" s="1">
        <v>35668.762500000004</v>
      </c>
      <c r="K1323" s="1">
        <v>0.3</v>
      </c>
      <c r="L1323" s="1">
        <v>10191.074999999999</v>
      </c>
      <c r="M1323" s="2">
        <v>45859.837500000001</v>
      </c>
      <c r="N1323" s="2">
        <v>48015.249862500001</v>
      </c>
    </row>
    <row r="1324" spans="1:14" x14ac:dyDescent="0.3">
      <c r="A1324" s="1" t="s">
        <v>4548</v>
      </c>
      <c r="B1324" s="1" t="s">
        <v>4549</v>
      </c>
      <c r="C1324" s="1" t="s">
        <v>6044</v>
      </c>
      <c r="D1324" s="1">
        <v>1500</v>
      </c>
      <c r="E1324" s="1">
        <v>390</v>
      </c>
      <c r="F1324" s="1" t="s">
        <v>15</v>
      </c>
      <c r="G1324" s="1">
        <v>225000</v>
      </c>
      <c r="H1324" s="1">
        <v>351.5625</v>
      </c>
      <c r="I1324" s="1">
        <v>150016.8125</v>
      </c>
      <c r="J1324" s="1">
        <v>157517.65312500001</v>
      </c>
      <c r="K1324" s="1">
        <v>0</v>
      </c>
      <c r="L1324" s="1">
        <v>0</v>
      </c>
      <c r="M1324" s="2">
        <v>157517.65312500001</v>
      </c>
      <c r="N1324" s="2">
        <v>164920.98282187499</v>
      </c>
    </row>
    <row r="1325" spans="1:14" x14ac:dyDescent="0.3">
      <c r="A1325" s="1" t="s">
        <v>4550</v>
      </c>
      <c r="B1325" s="1" t="s">
        <v>4551</v>
      </c>
      <c r="C1325" s="1" t="s">
        <v>6026</v>
      </c>
      <c r="D1325" s="1">
        <v>350</v>
      </c>
      <c r="E1325" s="1">
        <v>164</v>
      </c>
      <c r="F1325" s="1" t="s">
        <v>15</v>
      </c>
      <c r="G1325" s="1">
        <v>52500</v>
      </c>
      <c r="H1325" s="1">
        <v>82.03125</v>
      </c>
      <c r="I1325" s="1">
        <v>58106.65625</v>
      </c>
      <c r="J1325" s="1">
        <v>61011.989062500004</v>
      </c>
      <c r="K1325" s="1">
        <v>0.32</v>
      </c>
      <c r="L1325" s="1">
        <v>18594.13</v>
      </c>
      <c r="M1325" s="2">
        <v>79606.119062500002</v>
      </c>
      <c r="N1325" s="2">
        <v>83347.606658437493</v>
      </c>
    </row>
    <row r="1326" spans="1:14" x14ac:dyDescent="0.3">
      <c r="A1326" s="1" t="s">
        <v>4552</v>
      </c>
      <c r="B1326" s="1" t="s">
        <v>4553</v>
      </c>
      <c r="C1326" s="1" t="s">
        <v>6043</v>
      </c>
      <c r="D1326" s="1">
        <v>115</v>
      </c>
      <c r="E1326" s="1">
        <v>35</v>
      </c>
      <c r="F1326" s="1" t="s">
        <v>15</v>
      </c>
      <c r="G1326" s="1">
        <v>17250</v>
      </c>
      <c r="H1326" s="1">
        <v>26.953125</v>
      </c>
      <c r="I1326" s="1">
        <v>39325.015625</v>
      </c>
      <c r="J1326" s="1">
        <v>41291.266406250004</v>
      </c>
      <c r="K1326" s="1">
        <v>0</v>
      </c>
      <c r="L1326" s="1">
        <v>0</v>
      </c>
      <c r="M1326" s="2">
        <v>41291.266406250004</v>
      </c>
      <c r="N1326" s="2">
        <v>43231.955927343755</v>
      </c>
    </row>
    <row r="1327" spans="1:14" x14ac:dyDescent="0.3">
      <c r="A1327" s="1" t="s">
        <v>4556</v>
      </c>
      <c r="B1327" s="1" t="s">
        <v>4557</v>
      </c>
      <c r="C1327" s="1" t="s">
        <v>6045</v>
      </c>
      <c r="D1327" s="1">
        <v>244</v>
      </c>
      <c r="E1327" s="1">
        <v>87</v>
      </c>
      <c r="F1327" s="1" t="s">
        <v>15</v>
      </c>
      <c r="G1327" s="1">
        <v>36600</v>
      </c>
      <c r="H1327" s="1">
        <v>57.1875</v>
      </c>
      <c r="I1327" s="1">
        <v>49634.9375</v>
      </c>
      <c r="J1327" s="1">
        <v>52116.684375000004</v>
      </c>
      <c r="K1327" s="1">
        <v>0</v>
      </c>
      <c r="L1327" s="1">
        <v>0</v>
      </c>
      <c r="M1327" s="2">
        <v>52116.684375000004</v>
      </c>
      <c r="N1327" s="2">
        <v>54566.168540625004</v>
      </c>
    </row>
    <row r="1328" spans="1:14" x14ac:dyDescent="0.3">
      <c r="A1328" s="1" t="s">
        <v>4558</v>
      </c>
      <c r="B1328" s="1" t="s">
        <v>4559</v>
      </c>
      <c r="C1328" s="1" t="s">
        <v>6044</v>
      </c>
      <c r="D1328" s="1">
        <v>35</v>
      </c>
      <c r="E1328" s="1">
        <v>84</v>
      </c>
      <c r="F1328" s="1" t="s">
        <v>9</v>
      </c>
      <c r="G1328" s="1">
        <v>5250</v>
      </c>
      <c r="H1328" s="1">
        <v>8.203125</v>
      </c>
      <c r="I1328" s="1">
        <v>32931.265625</v>
      </c>
      <c r="J1328" s="1">
        <v>34577.828906250004</v>
      </c>
      <c r="K1328" s="1">
        <v>0</v>
      </c>
      <c r="L1328" s="1">
        <v>0</v>
      </c>
      <c r="M1328" s="2">
        <v>34577.828906250004</v>
      </c>
      <c r="N1328" s="2">
        <v>36202.986864843755</v>
      </c>
    </row>
    <row r="1329" spans="1:14" x14ac:dyDescent="0.3">
      <c r="A1329" s="1" t="s">
        <v>4560</v>
      </c>
      <c r="B1329" s="1" t="s">
        <v>4561</v>
      </c>
      <c r="C1329" s="1" t="s">
        <v>6045</v>
      </c>
      <c r="D1329" s="1">
        <v>352</v>
      </c>
      <c r="E1329" s="1">
        <v>158</v>
      </c>
      <c r="F1329" s="1" t="s">
        <v>15</v>
      </c>
      <c r="G1329" s="1">
        <v>52800</v>
      </c>
      <c r="H1329" s="1">
        <v>82.5</v>
      </c>
      <c r="I1329" s="1">
        <v>58266.5</v>
      </c>
      <c r="J1329" s="1">
        <v>61179.825000000004</v>
      </c>
      <c r="K1329" s="1">
        <v>0</v>
      </c>
      <c r="L1329" s="1">
        <v>0</v>
      </c>
      <c r="M1329" s="2">
        <v>61179.825000000004</v>
      </c>
      <c r="N1329" s="2">
        <v>64055.276774999998</v>
      </c>
    </row>
    <row r="1330" spans="1:14" x14ac:dyDescent="0.3">
      <c r="A1330" s="1" t="s">
        <v>4562</v>
      </c>
      <c r="B1330" s="1" t="s">
        <v>4563</v>
      </c>
      <c r="C1330" s="1" t="s">
        <v>6011</v>
      </c>
      <c r="D1330" s="1">
        <v>74</v>
      </c>
      <c r="E1330" s="1">
        <v>39</v>
      </c>
      <c r="F1330" s="1" t="s">
        <v>15</v>
      </c>
      <c r="G1330" s="1">
        <v>11100</v>
      </c>
      <c r="H1330" s="1">
        <v>17.34375</v>
      </c>
      <c r="I1330" s="1">
        <v>36048.21875</v>
      </c>
      <c r="J1330" s="1">
        <v>37850.629687500004</v>
      </c>
      <c r="K1330" s="1">
        <v>0.32</v>
      </c>
      <c r="L1330" s="1">
        <v>11535.43</v>
      </c>
      <c r="M1330" s="2">
        <v>49386.059687500005</v>
      </c>
      <c r="N1330" s="2">
        <v>51707.204492812503</v>
      </c>
    </row>
    <row r="1331" spans="1:14" x14ac:dyDescent="0.3">
      <c r="A1331" s="1" t="s">
        <v>4566</v>
      </c>
      <c r="B1331" s="1" t="s">
        <v>4567</v>
      </c>
      <c r="C1331" s="1" t="s">
        <v>6029</v>
      </c>
      <c r="D1331" s="1">
        <v>150</v>
      </c>
      <c r="E1331" s="1">
        <v>58</v>
      </c>
      <c r="F1331" s="1" t="s">
        <v>9</v>
      </c>
      <c r="G1331" s="1">
        <v>22500</v>
      </c>
      <c r="H1331" s="1">
        <v>35.15625</v>
      </c>
      <c r="I1331" s="1">
        <v>42122.28125</v>
      </c>
      <c r="J1331" s="1">
        <v>44228.395312500004</v>
      </c>
      <c r="K1331" s="1">
        <v>0.32</v>
      </c>
      <c r="L1331" s="1">
        <v>13479.130000000001</v>
      </c>
      <c r="M1331" s="2">
        <v>57707.525312500002</v>
      </c>
      <c r="N1331" s="2">
        <v>60419.779002187497</v>
      </c>
    </row>
    <row r="1332" spans="1:14" x14ac:dyDescent="0.3">
      <c r="A1332" s="1" t="s">
        <v>4568</v>
      </c>
      <c r="B1332" s="1" t="s">
        <v>4569</v>
      </c>
      <c r="C1332" s="1" t="s">
        <v>6035</v>
      </c>
      <c r="D1332" s="1">
        <v>1310</v>
      </c>
      <c r="E1332" s="1">
        <v>141</v>
      </c>
      <c r="G1332" s="1">
        <v>196500</v>
      </c>
      <c r="H1332" s="1">
        <v>307.03125</v>
      </c>
      <c r="I1332" s="1">
        <v>134831.65625</v>
      </c>
      <c r="J1332" s="1">
        <v>141573.23906250001</v>
      </c>
      <c r="K1332" s="1">
        <v>0.3</v>
      </c>
      <c r="L1332" s="1">
        <v>40449.496874999997</v>
      </c>
      <c r="M1332" s="2">
        <v>182022.73593750002</v>
      </c>
      <c r="N1332" s="2">
        <v>190577.80452656251</v>
      </c>
    </row>
    <row r="1333" spans="1:14" x14ac:dyDescent="0.3">
      <c r="A1333" s="1" t="s">
        <v>4570</v>
      </c>
      <c r="B1333" s="1" t="s">
        <v>4571</v>
      </c>
      <c r="C1333" s="1" t="s">
        <v>6025</v>
      </c>
      <c r="D1333" s="1">
        <v>762</v>
      </c>
      <c r="E1333" s="1">
        <v>231</v>
      </c>
      <c r="F1333" s="1" t="s">
        <v>15</v>
      </c>
      <c r="G1333" s="1">
        <v>114300</v>
      </c>
      <c r="H1333" s="1">
        <v>178.59375</v>
      </c>
      <c r="I1333" s="1">
        <v>91034.46875</v>
      </c>
      <c r="J1333" s="1">
        <v>95586.192187499997</v>
      </c>
      <c r="K1333" s="1">
        <v>0.32</v>
      </c>
      <c r="L1333" s="1">
        <v>29131.03</v>
      </c>
      <c r="M1333" s="2">
        <v>124717.2221875</v>
      </c>
      <c r="N1333" s="2">
        <v>130578.93163031249</v>
      </c>
    </row>
    <row r="1334" spans="1:14" x14ac:dyDescent="0.3">
      <c r="A1334" s="1" t="s">
        <v>4572</v>
      </c>
      <c r="B1334" s="1" t="s">
        <v>4573</v>
      </c>
      <c r="C1334" s="1" t="s">
        <v>6028</v>
      </c>
      <c r="D1334" s="1">
        <v>127</v>
      </c>
      <c r="E1334" s="1">
        <v>205</v>
      </c>
      <c r="G1334" s="1">
        <v>19050</v>
      </c>
      <c r="H1334" s="1">
        <v>29.765625</v>
      </c>
      <c r="I1334" s="1">
        <v>40284.078125</v>
      </c>
      <c r="J1334" s="1">
        <v>42298.282031250004</v>
      </c>
      <c r="K1334" s="1">
        <v>0.3</v>
      </c>
      <c r="L1334" s="1">
        <v>12085.223437499999</v>
      </c>
      <c r="M1334" s="2">
        <v>54383.505468750001</v>
      </c>
      <c r="N1334" s="2">
        <v>56939.530225781251</v>
      </c>
    </row>
    <row r="1335" spans="1:14" x14ac:dyDescent="0.3">
      <c r="A1335" s="1" t="s">
        <v>4574</v>
      </c>
      <c r="B1335" s="1" t="s">
        <v>4575</v>
      </c>
      <c r="C1335" s="1" t="s">
        <v>6002</v>
      </c>
      <c r="D1335" s="1">
        <v>120</v>
      </c>
      <c r="E1335" s="1">
        <v>26</v>
      </c>
      <c r="F1335" s="1" t="s">
        <v>15</v>
      </c>
      <c r="G1335" s="1">
        <v>18000</v>
      </c>
      <c r="H1335" s="1">
        <v>28.125</v>
      </c>
      <c r="I1335" s="1">
        <v>39724.625</v>
      </c>
      <c r="J1335" s="1">
        <v>41710.856250000004</v>
      </c>
      <c r="K1335" s="1">
        <v>0</v>
      </c>
      <c r="L1335" s="1">
        <v>0</v>
      </c>
      <c r="M1335" s="2">
        <v>41710.856250000004</v>
      </c>
      <c r="N1335" s="2">
        <v>43671.266493750001</v>
      </c>
    </row>
    <row r="1336" spans="1:14" x14ac:dyDescent="0.3">
      <c r="A1336" s="1" t="s">
        <v>4578</v>
      </c>
      <c r="B1336" s="1" t="s">
        <v>4579</v>
      </c>
      <c r="C1336" s="1" t="s">
        <v>6012</v>
      </c>
      <c r="D1336" s="1">
        <v>27</v>
      </c>
      <c r="E1336" s="1">
        <v>21</v>
      </c>
      <c r="F1336" s="1" t="s">
        <v>15</v>
      </c>
      <c r="G1336" s="1">
        <v>4050</v>
      </c>
      <c r="H1336" s="1">
        <v>6.328125</v>
      </c>
      <c r="I1336" s="1">
        <v>32291.890625</v>
      </c>
      <c r="J1336" s="1">
        <v>33906.485156250004</v>
      </c>
      <c r="K1336" s="1">
        <v>0</v>
      </c>
      <c r="L1336" s="1">
        <v>0</v>
      </c>
      <c r="M1336" s="2">
        <v>33906.485156250004</v>
      </c>
      <c r="N1336" s="2">
        <v>35500.089958593751</v>
      </c>
    </row>
    <row r="1337" spans="1:14" x14ac:dyDescent="0.3">
      <c r="A1337" s="1" t="s">
        <v>4580</v>
      </c>
      <c r="B1337" s="1" t="s">
        <v>4581</v>
      </c>
      <c r="C1337" s="1" t="s">
        <v>6025</v>
      </c>
      <c r="D1337" s="1">
        <v>40</v>
      </c>
      <c r="E1337" s="1">
        <v>26</v>
      </c>
      <c r="G1337" s="1">
        <v>6000</v>
      </c>
      <c r="H1337" s="1">
        <v>9.375</v>
      </c>
      <c r="I1337" s="1">
        <v>33330.875</v>
      </c>
      <c r="J1337" s="1">
        <v>34997.418750000004</v>
      </c>
      <c r="K1337" s="1">
        <v>0.32</v>
      </c>
      <c r="L1337" s="1">
        <v>10665.880000000001</v>
      </c>
      <c r="M1337" s="2">
        <v>45663.298750000002</v>
      </c>
      <c r="N1337" s="2">
        <v>47809.473791249999</v>
      </c>
    </row>
    <row r="1338" spans="1:14" x14ac:dyDescent="0.3">
      <c r="A1338" s="1" t="s">
        <v>4582</v>
      </c>
      <c r="B1338" s="1" t="s">
        <v>4583</v>
      </c>
      <c r="C1338" s="1" t="s">
        <v>6019</v>
      </c>
      <c r="D1338" s="1">
        <v>60</v>
      </c>
      <c r="E1338" s="1">
        <v>33</v>
      </c>
      <c r="F1338" s="1" t="s">
        <v>15</v>
      </c>
      <c r="G1338" s="1">
        <v>9000</v>
      </c>
      <c r="H1338" s="1">
        <v>14.0625</v>
      </c>
      <c r="I1338" s="1">
        <v>34929.3125</v>
      </c>
      <c r="J1338" s="1">
        <v>36675.778125000004</v>
      </c>
      <c r="K1338" s="1">
        <v>0.3</v>
      </c>
      <c r="L1338" s="1">
        <v>10478.793749999999</v>
      </c>
      <c r="M1338" s="2">
        <v>47154.571875000001</v>
      </c>
      <c r="N1338" s="2">
        <v>49370.836753124997</v>
      </c>
    </row>
    <row r="1339" spans="1:14" x14ac:dyDescent="0.3">
      <c r="A1339" s="1" t="s">
        <v>4584</v>
      </c>
      <c r="B1339" s="1" t="s">
        <v>4585</v>
      </c>
      <c r="C1339" s="1" t="s">
        <v>6040</v>
      </c>
      <c r="D1339" s="1">
        <v>150</v>
      </c>
      <c r="E1339" s="1">
        <v>53</v>
      </c>
      <c r="F1339" s="1" t="s">
        <v>15</v>
      </c>
      <c r="G1339" s="1">
        <v>22500</v>
      </c>
      <c r="H1339" s="1">
        <v>35.15625</v>
      </c>
      <c r="I1339" s="1">
        <v>42122.28125</v>
      </c>
      <c r="J1339" s="1">
        <v>44228.395312500004</v>
      </c>
      <c r="K1339" s="1">
        <v>0</v>
      </c>
      <c r="L1339" s="1">
        <v>0</v>
      </c>
      <c r="M1339" s="2">
        <v>44228.395312500004</v>
      </c>
      <c r="N1339" s="2">
        <v>46307.129892187499</v>
      </c>
    </row>
    <row r="1340" spans="1:14" x14ac:dyDescent="0.3">
      <c r="A1340" s="1" t="s">
        <v>4586</v>
      </c>
      <c r="B1340" s="1" t="s">
        <v>4587</v>
      </c>
      <c r="C1340" s="1" t="s">
        <v>6011</v>
      </c>
      <c r="D1340" s="1">
        <v>135</v>
      </c>
      <c r="E1340" s="1">
        <v>98</v>
      </c>
      <c r="F1340" s="1" t="s">
        <v>15</v>
      </c>
      <c r="G1340" s="1">
        <v>20250</v>
      </c>
      <c r="H1340" s="1">
        <v>31.640625</v>
      </c>
      <c r="I1340" s="1">
        <v>40923.453125</v>
      </c>
      <c r="J1340" s="1">
        <v>42969.625781250004</v>
      </c>
      <c r="K1340" s="1">
        <v>0.32</v>
      </c>
      <c r="L1340" s="1">
        <v>13095.505000000001</v>
      </c>
      <c r="M1340" s="2">
        <v>56065.130781250002</v>
      </c>
      <c r="N1340" s="2">
        <v>58700.19192796875</v>
      </c>
    </row>
    <row r="1341" spans="1:14" x14ac:dyDescent="0.3">
      <c r="A1341" s="1" t="s">
        <v>4588</v>
      </c>
      <c r="B1341" s="1" t="s">
        <v>4589</v>
      </c>
      <c r="C1341" s="1" t="s">
        <v>6019</v>
      </c>
      <c r="D1341" s="1">
        <v>81</v>
      </c>
      <c r="E1341" s="1">
        <v>31</v>
      </c>
      <c r="F1341" s="1" t="s">
        <v>15</v>
      </c>
      <c r="G1341" s="1">
        <v>12150</v>
      </c>
      <c r="H1341" s="1">
        <v>18.984375</v>
      </c>
      <c r="I1341" s="1">
        <v>36607.671875</v>
      </c>
      <c r="J1341" s="1">
        <v>38438.055468750004</v>
      </c>
      <c r="K1341" s="1">
        <v>0.3</v>
      </c>
      <c r="L1341" s="1">
        <v>10982.301562499999</v>
      </c>
      <c r="M1341" s="2">
        <v>49420.357031250001</v>
      </c>
      <c r="N1341" s="2">
        <v>51743.113811718751</v>
      </c>
    </row>
    <row r="1342" spans="1:14" x14ac:dyDescent="0.3">
      <c r="A1342" s="1" t="s">
        <v>4590</v>
      </c>
      <c r="B1342" s="1" t="s">
        <v>4591</v>
      </c>
      <c r="C1342" s="1" t="s">
        <v>6028</v>
      </c>
      <c r="D1342" s="1">
        <v>1856</v>
      </c>
      <c r="E1342" s="1">
        <v>955</v>
      </c>
      <c r="F1342" s="1" t="s">
        <v>9</v>
      </c>
      <c r="G1342" s="1">
        <v>278400</v>
      </c>
      <c r="H1342" s="1">
        <v>435</v>
      </c>
      <c r="I1342" s="1">
        <v>178469</v>
      </c>
      <c r="J1342" s="1">
        <v>187392.45</v>
      </c>
      <c r="K1342" s="1">
        <v>0.3</v>
      </c>
      <c r="L1342" s="1">
        <v>53540.7</v>
      </c>
      <c r="M1342" s="2">
        <v>240933.15000000002</v>
      </c>
      <c r="N1342" s="2">
        <v>252257.00805</v>
      </c>
    </row>
    <row r="1343" spans="1:14" x14ac:dyDescent="0.3">
      <c r="A1343" s="1" t="s">
        <v>4592</v>
      </c>
      <c r="B1343" s="1" t="s">
        <v>4593</v>
      </c>
      <c r="C1343" s="1" t="s">
        <v>6019</v>
      </c>
      <c r="D1343" s="1">
        <v>92</v>
      </c>
      <c r="E1343" s="1">
        <v>28</v>
      </c>
      <c r="F1343" s="1" t="s">
        <v>15</v>
      </c>
      <c r="G1343" s="1">
        <v>13800</v>
      </c>
      <c r="H1343" s="1">
        <v>21.5625</v>
      </c>
      <c r="I1343" s="1">
        <v>37486.8125</v>
      </c>
      <c r="J1343" s="1">
        <v>39361.153125000004</v>
      </c>
      <c r="K1343" s="1">
        <v>0.3</v>
      </c>
      <c r="L1343" s="1">
        <v>11246.043749999999</v>
      </c>
      <c r="M1343" s="2">
        <v>50607.196875000001</v>
      </c>
      <c r="N1343" s="2">
        <v>52985.735128125001</v>
      </c>
    </row>
    <row r="1344" spans="1:14" x14ac:dyDescent="0.3">
      <c r="A1344" s="1" t="s">
        <v>4594</v>
      </c>
      <c r="B1344" s="1" t="s">
        <v>4595</v>
      </c>
      <c r="C1344" s="1" t="s">
        <v>6033</v>
      </c>
      <c r="D1344" s="1">
        <v>350</v>
      </c>
      <c r="E1344" s="1">
        <v>117</v>
      </c>
      <c r="G1344" s="1">
        <v>52500</v>
      </c>
      <c r="H1344" s="1">
        <v>82.03125</v>
      </c>
      <c r="I1344" s="1">
        <v>58106.65625</v>
      </c>
      <c r="J1344" s="1">
        <v>61011.989062500004</v>
      </c>
      <c r="K1344" s="1">
        <v>0.3</v>
      </c>
      <c r="L1344" s="1">
        <v>17431.996875000001</v>
      </c>
      <c r="M1344" s="2">
        <v>78443.985937500009</v>
      </c>
      <c r="N1344" s="2">
        <v>82130.853276562499</v>
      </c>
    </row>
    <row r="1345" spans="1:14" x14ac:dyDescent="0.3">
      <c r="A1345" s="1" t="s">
        <v>4596</v>
      </c>
      <c r="B1345" s="1" t="s">
        <v>4597</v>
      </c>
      <c r="C1345" s="1" t="s">
        <v>6042</v>
      </c>
      <c r="D1345" s="1">
        <v>158</v>
      </c>
      <c r="E1345" s="1">
        <v>104</v>
      </c>
      <c r="G1345" s="1">
        <v>23700</v>
      </c>
      <c r="H1345" s="1">
        <v>37.03125</v>
      </c>
      <c r="I1345" s="1">
        <v>42761.65625</v>
      </c>
      <c r="J1345" s="1">
        <v>44899.739062500004</v>
      </c>
      <c r="K1345" s="1">
        <v>0</v>
      </c>
      <c r="L1345" s="1">
        <v>0</v>
      </c>
      <c r="M1345" s="2">
        <v>44899.739062500004</v>
      </c>
      <c r="N1345" s="2">
        <v>47010.026798437502</v>
      </c>
    </row>
    <row r="1346" spans="1:14" x14ac:dyDescent="0.3">
      <c r="A1346" s="1" t="s">
        <v>4598</v>
      </c>
      <c r="B1346" s="1" t="s">
        <v>4599</v>
      </c>
      <c r="C1346" s="1" t="s">
        <v>6012</v>
      </c>
      <c r="D1346" s="1">
        <v>60</v>
      </c>
      <c r="E1346" s="1">
        <v>32</v>
      </c>
      <c r="F1346" s="1" t="s">
        <v>15</v>
      </c>
      <c r="G1346" s="1">
        <v>9000</v>
      </c>
      <c r="H1346" s="1">
        <v>14.0625</v>
      </c>
      <c r="I1346" s="1">
        <v>34929.3125</v>
      </c>
      <c r="J1346" s="1">
        <v>36675.778125000004</v>
      </c>
      <c r="K1346" s="1">
        <v>0</v>
      </c>
      <c r="L1346" s="1">
        <v>0</v>
      </c>
      <c r="M1346" s="2">
        <v>36675.778125000004</v>
      </c>
      <c r="N1346" s="2">
        <v>38399.539696874999</v>
      </c>
    </row>
    <row r="1347" spans="1:14" x14ac:dyDescent="0.3">
      <c r="A1347" s="1" t="s">
        <v>4600</v>
      </c>
      <c r="B1347" s="1" t="s">
        <v>4601</v>
      </c>
      <c r="C1347" s="1" t="s">
        <v>6012</v>
      </c>
      <c r="D1347" s="1">
        <v>45</v>
      </c>
      <c r="E1347" s="1">
        <v>20</v>
      </c>
      <c r="G1347" s="1">
        <v>6750</v>
      </c>
      <c r="H1347" s="1">
        <v>10.546875</v>
      </c>
      <c r="I1347" s="1">
        <v>33730.484375</v>
      </c>
      <c r="J1347" s="1">
        <v>35417.008593750004</v>
      </c>
      <c r="K1347" s="1">
        <v>0</v>
      </c>
      <c r="L1347" s="1">
        <v>0</v>
      </c>
      <c r="M1347" s="2">
        <v>35417.008593750004</v>
      </c>
      <c r="N1347" s="2">
        <v>37081.607997656254</v>
      </c>
    </row>
    <row r="1348" spans="1:14" x14ac:dyDescent="0.3">
      <c r="A1348" s="1" t="s">
        <v>4608</v>
      </c>
      <c r="B1348" s="1" t="s">
        <v>4609</v>
      </c>
      <c r="C1348" s="1" t="s">
        <v>6030</v>
      </c>
      <c r="D1348" s="1">
        <v>64</v>
      </c>
      <c r="E1348" s="1">
        <v>49</v>
      </c>
      <c r="F1348" s="1" t="s">
        <v>15</v>
      </c>
      <c r="G1348" s="1">
        <v>9600</v>
      </c>
      <c r="H1348" s="1">
        <v>15</v>
      </c>
      <c r="I1348" s="1">
        <v>35249</v>
      </c>
      <c r="J1348" s="1">
        <v>37011.450000000004</v>
      </c>
      <c r="K1348" s="1">
        <v>0</v>
      </c>
      <c r="L1348" s="1">
        <v>0</v>
      </c>
      <c r="M1348" s="2">
        <v>37011.450000000004</v>
      </c>
      <c r="N1348" s="2">
        <v>38750.988150000005</v>
      </c>
    </row>
    <row r="1349" spans="1:14" x14ac:dyDescent="0.3">
      <c r="A1349" s="1" t="s">
        <v>4610</v>
      </c>
      <c r="B1349" s="1" t="s">
        <v>4611</v>
      </c>
      <c r="C1349" s="1" t="s">
        <v>6011</v>
      </c>
      <c r="D1349" s="1">
        <v>165</v>
      </c>
      <c r="E1349" s="1">
        <v>48</v>
      </c>
      <c r="F1349" s="1" t="s">
        <v>15</v>
      </c>
      <c r="G1349" s="1">
        <v>24750</v>
      </c>
      <c r="H1349" s="1">
        <v>38.671875</v>
      </c>
      <c r="I1349" s="1">
        <v>43321.109375</v>
      </c>
      <c r="J1349" s="1">
        <v>45487.164843750004</v>
      </c>
      <c r="K1349" s="1">
        <v>0.32</v>
      </c>
      <c r="L1349" s="1">
        <v>13862.755000000001</v>
      </c>
      <c r="M1349" s="2">
        <v>59349.919843750002</v>
      </c>
      <c r="N1349" s="2">
        <v>62139.366076406244</v>
      </c>
    </row>
    <row r="1350" spans="1:14" x14ac:dyDescent="0.3">
      <c r="A1350" s="1" t="s">
        <v>4612</v>
      </c>
      <c r="B1350" s="1" t="s">
        <v>4613</v>
      </c>
      <c r="C1350" s="1" t="s">
        <v>6044</v>
      </c>
      <c r="D1350" s="1">
        <v>40</v>
      </c>
      <c r="E1350" s="1">
        <v>15</v>
      </c>
      <c r="F1350" s="1" t="s">
        <v>15</v>
      </c>
      <c r="G1350" s="1">
        <v>6000</v>
      </c>
      <c r="H1350" s="1">
        <v>9.375</v>
      </c>
      <c r="I1350" s="1">
        <v>33330.875</v>
      </c>
      <c r="J1350" s="1">
        <v>34997.418750000004</v>
      </c>
      <c r="K1350" s="1">
        <v>0</v>
      </c>
      <c r="L1350" s="1">
        <v>0</v>
      </c>
      <c r="M1350" s="2">
        <v>34997.418750000004</v>
      </c>
      <c r="N1350" s="2">
        <v>36642.297431250001</v>
      </c>
    </row>
    <row r="1351" spans="1:14" x14ac:dyDescent="0.3">
      <c r="A1351" s="1" t="s">
        <v>4616</v>
      </c>
      <c r="B1351" s="1" t="s">
        <v>4617</v>
      </c>
      <c r="C1351" s="1" t="s">
        <v>6003</v>
      </c>
      <c r="D1351" s="1">
        <v>159</v>
      </c>
      <c r="E1351" s="1">
        <v>90</v>
      </c>
      <c r="F1351" s="1" t="s">
        <v>15</v>
      </c>
      <c r="G1351" s="1">
        <v>23850</v>
      </c>
      <c r="H1351" s="1">
        <v>37.265625</v>
      </c>
      <c r="I1351" s="1">
        <v>42841.578125</v>
      </c>
      <c r="J1351" s="1">
        <v>44983.657031250004</v>
      </c>
      <c r="K1351" s="1">
        <v>0</v>
      </c>
      <c r="L1351" s="1">
        <v>0</v>
      </c>
      <c r="M1351" s="2">
        <v>44983.657031250004</v>
      </c>
      <c r="N1351" s="2">
        <v>47097.88891171875</v>
      </c>
    </row>
    <row r="1352" spans="1:14" x14ac:dyDescent="0.3">
      <c r="A1352" s="1" t="s">
        <v>4618</v>
      </c>
      <c r="B1352" s="1" t="s">
        <v>4619</v>
      </c>
      <c r="C1352" s="1" t="s">
        <v>6044</v>
      </c>
      <c r="D1352" s="1">
        <v>866</v>
      </c>
      <c r="E1352" s="1">
        <v>249</v>
      </c>
      <c r="F1352" s="1" t="s">
        <v>15</v>
      </c>
      <c r="G1352" s="1">
        <v>129900</v>
      </c>
      <c r="H1352" s="1">
        <v>202.96875</v>
      </c>
      <c r="I1352" s="1">
        <v>99346.34375</v>
      </c>
      <c r="J1352" s="1">
        <v>104313.66093750001</v>
      </c>
      <c r="K1352" s="1">
        <v>0</v>
      </c>
      <c r="L1352" s="1">
        <v>0</v>
      </c>
      <c r="M1352" s="2">
        <v>104313.66093750001</v>
      </c>
      <c r="N1352" s="2">
        <v>109216.4030015625</v>
      </c>
    </row>
    <row r="1353" spans="1:14" x14ac:dyDescent="0.3">
      <c r="A1353" s="1" t="s">
        <v>4620</v>
      </c>
      <c r="B1353" s="1" t="s">
        <v>4621</v>
      </c>
      <c r="C1353" s="1" t="s">
        <v>6044</v>
      </c>
      <c r="D1353" s="1">
        <v>99</v>
      </c>
      <c r="E1353" s="1">
        <v>27</v>
      </c>
      <c r="F1353" s="1" t="s">
        <v>15</v>
      </c>
      <c r="G1353" s="1">
        <v>14850</v>
      </c>
      <c r="H1353" s="1">
        <v>23.203125</v>
      </c>
      <c r="I1353" s="1">
        <v>38046.265625</v>
      </c>
      <c r="J1353" s="1">
        <v>39948.578906250004</v>
      </c>
      <c r="K1353" s="1">
        <v>0</v>
      </c>
      <c r="L1353" s="1">
        <v>0</v>
      </c>
      <c r="M1353" s="2">
        <v>39948.578906250004</v>
      </c>
      <c r="N1353" s="2">
        <v>41826.162114843755</v>
      </c>
    </row>
    <row r="1354" spans="1:14" x14ac:dyDescent="0.3">
      <c r="A1354" s="1" t="s">
        <v>4628</v>
      </c>
      <c r="B1354" s="1" t="s">
        <v>4629</v>
      </c>
      <c r="C1354" s="1" t="s">
        <v>6031</v>
      </c>
      <c r="D1354" s="1">
        <v>108</v>
      </c>
      <c r="E1354" s="1">
        <v>33</v>
      </c>
      <c r="G1354" s="1">
        <v>16200</v>
      </c>
      <c r="H1354" s="1">
        <v>25.3125</v>
      </c>
      <c r="I1354" s="1">
        <v>38765.5625</v>
      </c>
      <c r="J1354" s="1">
        <v>40703.840625000004</v>
      </c>
      <c r="K1354" s="1">
        <v>0.3</v>
      </c>
      <c r="L1354" s="1">
        <v>11629.668749999999</v>
      </c>
      <c r="M1354" s="2">
        <v>52333.509375000001</v>
      </c>
      <c r="N1354" s="2">
        <v>54793.184315624996</v>
      </c>
    </row>
    <row r="1355" spans="1:14" x14ac:dyDescent="0.3">
      <c r="A1355" s="1" t="s">
        <v>4630</v>
      </c>
      <c r="B1355" s="1" t="s">
        <v>4631</v>
      </c>
      <c r="C1355" s="1" t="s">
        <v>6006</v>
      </c>
      <c r="D1355" s="1">
        <v>792</v>
      </c>
      <c r="E1355" s="1">
        <v>304</v>
      </c>
      <c r="F1355" s="1" t="s">
        <v>9</v>
      </c>
      <c r="G1355" s="1">
        <v>118800</v>
      </c>
      <c r="H1355" s="1">
        <v>185.625</v>
      </c>
      <c r="I1355" s="1">
        <v>93432.125</v>
      </c>
      <c r="J1355" s="1">
        <v>98103.731249999997</v>
      </c>
      <c r="K1355" s="1">
        <v>0</v>
      </c>
      <c r="L1355" s="1">
        <v>0</v>
      </c>
      <c r="M1355" s="2">
        <v>98103.731249999997</v>
      </c>
      <c r="N1355" s="2">
        <v>102714.60661875</v>
      </c>
    </row>
    <row r="1356" spans="1:14" x14ac:dyDescent="0.3">
      <c r="A1356" s="1" t="s">
        <v>4632</v>
      </c>
      <c r="B1356" s="1" t="s">
        <v>4633</v>
      </c>
      <c r="C1356" s="1" t="s">
        <v>6028</v>
      </c>
      <c r="D1356" s="1">
        <v>1459</v>
      </c>
      <c r="E1356" s="1">
        <v>442</v>
      </c>
      <c r="F1356" s="1" t="s">
        <v>15</v>
      </c>
      <c r="G1356" s="1">
        <v>218850</v>
      </c>
      <c r="H1356" s="1">
        <v>341.953125</v>
      </c>
      <c r="I1356" s="1">
        <v>146740.015625</v>
      </c>
      <c r="J1356" s="1">
        <v>154077.01640625001</v>
      </c>
      <c r="K1356" s="1">
        <v>0.3</v>
      </c>
      <c r="L1356" s="1">
        <v>44022.004687499997</v>
      </c>
      <c r="M1356" s="2">
        <v>198099.02109375002</v>
      </c>
      <c r="N1356" s="2">
        <v>207409.67508515625</v>
      </c>
    </row>
    <row r="1357" spans="1:14" x14ac:dyDescent="0.3">
      <c r="A1357" s="1" t="s">
        <v>4634</v>
      </c>
      <c r="B1357" s="1" t="s">
        <v>4635</v>
      </c>
      <c r="C1357" s="1" t="s">
        <v>6019</v>
      </c>
      <c r="D1357" s="1">
        <v>120</v>
      </c>
      <c r="E1357" s="1">
        <v>40</v>
      </c>
      <c r="F1357" s="1" t="s">
        <v>15</v>
      </c>
      <c r="G1357" s="1">
        <v>18000</v>
      </c>
      <c r="H1357" s="1">
        <v>28.125</v>
      </c>
      <c r="I1357" s="1">
        <v>39724.625</v>
      </c>
      <c r="J1357" s="1">
        <v>41710.856250000004</v>
      </c>
      <c r="K1357" s="1">
        <v>0.3</v>
      </c>
      <c r="L1357" s="1">
        <v>11917.387499999999</v>
      </c>
      <c r="M1357" s="2">
        <v>53628.243750000001</v>
      </c>
      <c r="N1357" s="2">
        <v>56148.77120625</v>
      </c>
    </row>
    <row r="1358" spans="1:14" x14ac:dyDescent="0.3">
      <c r="A1358" s="1" t="s">
        <v>4636</v>
      </c>
      <c r="B1358" s="1" t="s">
        <v>4637</v>
      </c>
      <c r="C1358" s="1" t="s">
        <v>6045</v>
      </c>
      <c r="D1358" s="1">
        <v>1123</v>
      </c>
      <c r="E1358" s="1">
        <v>448</v>
      </c>
      <c r="F1358" s="1" t="s">
        <v>9</v>
      </c>
      <c r="G1358" s="1">
        <v>168450</v>
      </c>
      <c r="H1358" s="1">
        <v>263.203125</v>
      </c>
      <c r="I1358" s="1">
        <v>119886.265625</v>
      </c>
      <c r="J1358" s="1">
        <v>125880.57890625001</v>
      </c>
      <c r="K1358" s="1">
        <v>0</v>
      </c>
      <c r="L1358" s="1">
        <v>0</v>
      </c>
      <c r="M1358" s="2">
        <v>125880.57890625001</v>
      </c>
      <c r="N1358" s="2">
        <v>131796.96611484376</v>
      </c>
    </row>
    <row r="1359" spans="1:14" x14ac:dyDescent="0.3">
      <c r="A1359" s="1" t="s">
        <v>4638</v>
      </c>
      <c r="B1359" s="1" t="s">
        <v>4639</v>
      </c>
      <c r="C1359" s="1" t="s">
        <v>6019</v>
      </c>
      <c r="D1359" s="1">
        <v>575</v>
      </c>
      <c r="E1359" s="1">
        <v>161</v>
      </c>
      <c r="F1359" s="1" t="s">
        <v>15</v>
      </c>
      <c r="G1359" s="1">
        <v>86250</v>
      </c>
      <c r="H1359" s="1">
        <v>134.765625</v>
      </c>
      <c r="I1359" s="1">
        <v>76089.078125</v>
      </c>
      <c r="J1359" s="1">
        <v>79893.532031249997</v>
      </c>
      <c r="K1359" s="1">
        <v>0.3</v>
      </c>
      <c r="L1359" s="1">
        <v>22826.723437500001</v>
      </c>
      <c r="M1359" s="2">
        <v>102720.25546874999</v>
      </c>
      <c r="N1359" s="2">
        <v>107548.10747578123</v>
      </c>
    </row>
    <row r="1360" spans="1:14" x14ac:dyDescent="0.3">
      <c r="A1360" s="1" t="s">
        <v>4642</v>
      </c>
      <c r="B1360" s="1" t="s">
        <v>4643</v>
      </c>
      <c r="C1360" s="1" t="s">
        <v>6002</v>
      </c>
      <c r="D1360" s="1">
        <v>400</v>
      </c>
      <c r="E1360" s="1">
        <v>49</v>
      </c>
      <c r="F1360" s="1" t="s">
        <v>15</v>
      </c>
      <c r="G1360" s="1">
        <v>60000</v>
      </c>
      <c r="H1360" s="1">
        <v>93.75</v>
      </c>
      <c r="I1360" s="1">
        <v>62102.75</v>
      </c>
      <c r="J1360" s="1">
        <v>65207.887500000004</v>
      </c>
      <c r="K1360" s="1">
        <v>0</v>
      </c>
      <c r="L1360" s="1">
        <v>0</v>
      </c>
      <c r="M1360" s="2">
        <v>65207.887500000004</v>
      </c>
      <c r="N1360" s="2">
        <v>68272.658212499999</v>
      </c>
    </row>
    <row r="1361" spans="1:14" x14ac:dyDescent="0.3">
      <c r="A1361" s="1" t="s">
        <v>4644</v>
      </c>
      <c r="B1361" s="1" t="s">
        <v>4645</v>
      </c>
      <c r="C1361" s="1" t="s">
        <v>6026</v>
      </c>
      <c r="D1361" s="1">
        <v>54</v>
      </c>
      <c r="E1361" s="1">
        <v>18</v>
      </c>
      <c r="F1361" s="1" t="s">
        <v>15</v>
      </c>
      <c r="G1361" s="1">
        <v>8100</v>
      </c>
      <c r="H1361" s="1">
        <v>12.65625</v>
      </c>
      <c r="I1361" s="1">
        <v>34449.78125</v>
      </c>
      <c r="J1361" s="1">
        <v>36172.270312500004</v>
      </c>
      <c r="K1361" s="1">
        <v>0.32</v>
      </c>
      <c r="L1361" s="1">
        <v>11023.93</v>
      </c>
      <c r="M1361" s="2">
        <v>47196.200312500005</v>
      </c>
      <c r="N1361" s="2">
        <v>49414.421727187502</v>
      </c>
    </row>
    <row r="1362" spans="1:14" x14ac:dyDescent="0.3">
      <c r="A1362" s="1" t="s">
        <v>4646</v>
      </c>
      <c r="B1362" s="1" t="s">
        <v>4647</v>
      </c>
      <c r="C1362" s="1" t="s">
        <v>6026</v>
      </c>
      <c r="D1362" s="1">
        <v>80</v>
      </c>
      <c r="E1362" s="1">
        <v>44</v>
      </c>
      <c r="F1362" s="1" t="s">
        <v>15</v>
      </c>
      <c r="G1362" s="1">
        <v>12000</v>
      </c>
      <c r="H1362" s="1">
        <v>18.75</v>
      </c>
      <c r="I1362" s="1">
        <v>36527.75</v>
      </c>
      <c r="J1362" s="1">
        <v>38354.137500000004</v>
      </c>
      <c r="K1362" s="1">
        <v>0.32</v>
      </c>
      <c r="L1362" s="1">
        <v>11688.880000000001</v>
      </c>
      <c r="M1362" s="2">
        <v>50043.017500000002</v>
      </c>
      <c r="N1362" s="2">
        <v>52395.039322500001</v>
      </c>
    </row>
    <row r="1363" spans="1:14" x14ac:dyDescent="0.3">
      <c r="A1363" s="1" t="s">
        <v>4651</v>
      </c>
      <c r="B1363" s="1" t="s">
        <v>4652</v>
      </c>
      <c r="C1363" s="1" t="s">
        <v>6025</v>
      </c>
      <c r="D1363" s="1">
        <v>71</v>
      </c>
      <c r="E1363" s="1">
        <v>15</v>
      </c>
      <c r="G1363" s="1">
        <v>10650</v>
      </c>
      <c r="H1363" s="1">
        <v>16.640625</v>
      </c>
      <c r="I1363" s="1">
        <v>35808.453125</v>
      </c>
      <c r="J1363" s="1">
        <v>37598.875781250004</v>
      </c>
      <c r="K1363" s="1">
        <v>0.32</v>
      </c>
      <c r="L1363" s="1">
        <v>11458.705</v>
      </c>
      <c r="M1363" s="2">
        <v>49057.580781250006</v>
      </c>
      <c r="N1363" s="2">
        <v>51363.287077968751</v>
      </c>
    </row>
    <row r="1364" spans="1:14" x14ac:dyDescent="0.3">
      <c r="A1364" s="1" t="s">
        <v>4655</v>
      </c>
      <c r="B1364" s="1" t="s">
        <v>4656</v>
      </c>
      <c r="C1364" s="1" t="s">
        <v>6006</v>
      </c>
      <c r="D1364" s="1">
        <v>150</v>
      </c>
      <c r="E1364" s="1">
        <v>150</v>
      </c>
      <c r="G1364" s="1">
        <v>22500</v>
      </c>
      <c r="H1364" s="1">
        <v>35.15625</v>
      </c>
      <c r="I1364" s="1">
        <v>42122.28125</v>
      </c>
      <c r="J1364" s="1">
        <v>44228.395312500004</v>
      </c>
      <c r="K1364" s="1">
        <v>0</v>
      </c>
      <c r="L1364" s="1">
        <v>0</v>
      </c>
      <c r="M1364" s="2">
        <v>44228.395312500004</v>
      </c>
      <c r="N1364" s="2">
        <v>46307.129892187499</v>
      </c>
    </row>
    <row r="1365" spans="1:14" x14ac:dyDescent="0.3">
      <c r="A1365" s="1" t="s">
        <v>4658</v>
      </c>
      <c r="B1365" s="1" t="s">
        <v>4659</v>
      </c>
      <c r="C1365" s="1" t="s">
        <v>6011</v>
      </c>
      <c r="D1365" s="1">
        <v>964</v>
      </c>
      <c r="E1365" s="1">
        <v>297</v>
      </c>
      <c r="F1365" s="1" t="s">
        <v>15</v>
      </c>
      <c r="G1365" s="1">
        <v>144600</v>
      </c>
      <c r="H1365" s="1">
        <v>225.9375</v>
      </c>
      <c r="I1365" s="1">
        <v>107178.6875</v>
      </c>
      <c r="J1365" s="1">
        <v>112537.62187500001</v>
      </c>
      <c r="K1365" s="1">
        <v>0.32</v>
      </c>
      <c r="L1365" s="1">
        <v>34297.18</v>
      </c>
      <c r="M1365" s="2">
        <v>146834.801875</v>
      </c>
      <c r="N1365" s="2">
        <v>153736.03756312499</v>
      </c>
    </row>
    <row r="1366" spans="1:14" x14ac:dyDescent="0.3">
      <c r="A1366" s="1" t="s">
        <v>4660</v>
      </c>
      <c r="B1366" s="1" t="s">
        <v>4661</v>
      </c>
      <c r="C1366" s="1" t="s">
        <v>6019</v>
      </c>
      <c r="D1366" s="1">
        <v>48</v>
      </c>
      <c r="E1366" s="1">
        <v>16</v>
      </c>
      <c r="G1366" s="1">
        <v>7200</v>
      </c>
      <c r="H1366" s="1">
        <v>11.25</v>
      </c>
      <c r="I1366" s="1">
        <v>33970.25</v>
      </c>
      <c r="J1366" s="1">
        <v>35668.762500000004</v>
      </c>
      <c r="K1366" s="1">
        <v>0.3</v>
      </c>
      <c r="L1366" s="1">
        <v>10191.074999999999</v>
      </c>
      <c r="M1366" s="2">
        <v>45859.837500000001</v>
      </c>
      <c r="N1366" s="2">
        <v>48015.249862500001</v>
      </c>
    </row>
    <row r="1367" spans="1:14" x14ac:dyDescent="0.3">
      <c r="A1367" s="1" t="s">
        <v>4664</v>
      </c>
      <c r="B1367" s="1" t="s">
        <v>4665</v>
      </c>
      <c r="C1367" s="1" t="s">
        <v>6042</v>
      </c>
      <c r="D1367" s="1">
        <v>142</v>
      </c>
      <c r="E1367" s="1">
        <v>41</v>
      </c>
      <c r="F1367" s="1" t="s">
        <v>102</v>
      </c>
      <c r="G1367" s="1">
        <v>21300</v>
      </c>
      <c r="H1367" s="1">
        <v>33.28125</v>
      </c>
      <c r="I1367" s="1">
        <v>41482.90625</v>
      </c>
      <c r="J1367" s="1">
        <v>43557.051562500004</v>
      </c>
      <c r="K1367" s="1">
        <v>0</v>
      </c>
      <c r="L1367" s="1">
        <v>0</v>
      </c>
      <c r="M1367" s="2">
        <v>43557.051562500004</v>
      </c>
      <c r="N1367" s="2">
        <v>45604.232985937502</v>
      </c>
    </row>
    <row r="1368" spans="1:14" x14ac:dyDescent="0.3">
      <c r="A1368" s="1" t="s">
        <v>4666</v>
      </c>
      <c r="B1368" s="1" t="s">
        <v>4667</v>
      </c>
      <c r="C1368" s="1" t="s">
        <v>6030</v>
      </c>
      <c r="D1368" s="1">
        <v>293</v>
      </c>
      <c r="E1368" s="1">
        <v>94</v>
      </c>
      <c r="F1368" s="1" t="s">
        <v>9</v>
      </c>
      <c r="G1368" s="1">
        <v>43950</v>
      </c>
      <c r="H1368" s="1">
        <v>68.671875</v>
      </c>
      <c r="I1368" s="1">
        <v>53551.109375</v>
      </c>
      <c r="J1368" s="1">
        <v>56228.664843750004</v>
      </c>
      <c r="K1368" s="1">
        <v>0</v>
      </c>
      <c r="L1368" s="1">
        <v>0</v>
      </c>
      <c r="M1368" s="2">
        <v>56228.664843750004</v>
      </c>
      <c r="N1368" s="2">
        <v>58871.412091406251</v>
      </c>
    </row>
    <row r="1369" spans="1:14" x14ac:dyDescent="0.3">
      <c r="A1369" s="1" t="s">
        <v>4668</v>
      </c>
      <c r="B1369" s="1" t="s">
        <v>4669</v>
      </c>
      <c r="C1369" s="1" t="s">
        <v>6028</v>
      </c>
      <c r="D1369" s="1">
        <v>135</v>
      </c>
      <c r="E1369" s="1">
        <v>33</v>
      </c>
      <c r="G1369" s="1">
        <v>20250</v>
      </c>
      <c r="H1369" s="1">
        <v>31.640625</v>
      </c>
      <c r="I1369" s="1">
        <v>40923.453125</v>
      </c>
      <c r="J1369" s="1">
        <v>42969.625781250004</v>
      </c>
      <c r="K1369" s="1">
        <v>0.3</v>
      </c>
      <c r="L1369" s="1">
        <v>12277.035937499999</v>
      </c>
      <c r="M1369" s="2">
        <v>55246.661718750001</v>
      </c>
      <c r="N1369" s="2">
        <v>57843.254819531248</v>
      </c>
    </row>
    <row r="1370" spans="1:14" x14ac:dyDescent="0.3">
      <c r="A1370" s="1" t="s">
        <v>4670</v>
      </c>
      <c r="B1370" s="1" t="s">
        <v>4671</v>
      </c>
      <c r="C1370" s="1" t="s">
        <v>6015</v>
      </c>
      <c r="D1370" s="1">
        <v>560</v>
      </c>
      <c r="E1370" s="1">
        <v>204</v>
      </c>
      <c r="F1370" s="1" t="s">
        <v>9</v>
      </c>
      <c r="G1370" s="1">
        <v>84000</v>
      </c>
      <c r="H1370" s="1">
        <v>131.25</v>
      </c>
      <c r="I1370" s="1">
        <v>74890.25</v>
      </c>
      <c r="J1370" s="1">
        <v>78634.762499999997</v>
      </c>
      <c r="K1370" s="1">
        <v>0</v>
      </c>
      <c r="L1370" s="1">
        <v>0</v>
      </c>
      <c r="M1370" s="2">
        <v>78634.762499999997</v>
      </c>
      <c r="N1370" s="2">
        <v>82330.596337499985</v>
      </c>
    </row>
    <row r="1371" spans="1:14" x14ac:dyDescent="0.3">
      <c r="A1371" s="1" t="s">
        <v>4672</v>
      </c>
      <c r="B1371" s="1" t="s">
        <v>4673</v>
      </c>
      <c r="C1371" s="1" t="s">
        <v>6027</v>
      </c>
      <c r="D1371" s="1">
        <v>550</v>
      </c>
      <c r="E1371" s="1">
        <v>238</v>
      </c>
      <c r="F1371" s="1" t="s">
        <v>15</v>
      </c>
      <c r="G1371" s="1">
        <v>82500</v>
      </c>
      <c r="H1371" s="1">
        <v>128.90625</v>
      </c>
      <c r="I1371" s="1">
        <v>74091.03125</v>
      </c>
      <c r="J1371" s="1">
        <v>77795.582812499997</v>
      </c>
      <c r="K1371" s="1">
        <v>0.3</v>
      </c>
      <c r="L1371" s="1">
        <v>22227.309375000001</v>
      </c>
      <c r="M1371" s="2">
        <v>100022.89218749999</v>
      </c>
      <c r="N1371" s="2">
        <v>104723.96812031249</v>
      </c>
    </row>
    <row r="1372" spans="1:14" x14ac:dyDescent="0.3">
      <c r="A1372" s="1" t="s">
        <v>4674</v>
      </c>
      <c r="B1372" s="1" t="s">
        <v>4675</v>
      </c>
      <c r="C1372" s="1" t="s">
        <v>6027</v>
      </c>
      <c r="D1372" s="1">
        <v>102</v>
      </c>
      <c r="E1372" s="1">
        <v>32</v>
      </c>
      <c r="F1372" s="1" t="s">
        <v>15</v>
      </c>
      <c r="G1372" s="1">
        <v>15300</v>
      </c>
      <c r="H1372" s="1">
        <v>23.90625</v>
      </c>
      <c r="I1372" s="1">
        <v>38286.03125</v>
      </c>
      <c r="J1372" s="1">
        <v>40200.332812500004</v>
      </c>
      <c r="K1372" s="1">
        <v>0.3</v>
      </c>
      <c r="L1372" s="1">
        <v>11485.809374999999</v>
      </c>
      <c r="M1372" s="2">
        <v>51686.142187500001</v>
      </c>
      <c r="N1372" s="2">
        <v>54115.390870312498</v>
      </c>
    </row>
    <row r="1373" spans="1:14" x14ac:dyDescent="0.3">
      <c r="A1373" s="1" t="s">
        <v>4676</v>
      </c>
      <c r="B1373" s="1" t="s">
        <v>4677</v>
      </c>
      <c r="C1373" s="1" t="s">
        <v>6019</v>
      </c>
      <c r="D1373" s="1">
        <v>150</v>
      </c>
      <c r="E1373" s="1">
        <v>31</v>
      </c>
      <c r="F1373" s="1" t="s">
        <v>102</v>
      </c>
      <c r="G1373" s="1">
        <v>22500</v>
      </c>
      <c r="H1373" s="1">
        <v>35.15625</v>
      </c>
      <c r="I1373" s="1">
        <v>42122.28125</v>
      </c>
      <c r="J1373" s="1">
        <v>44228.395312500004</v>
      </c>
      <c r="K1373" s="1">
        <v>0.3</v>
      </c>
      <c r="L1373" s="1">
        <v>12636.684374999999</v>
      </c>
      <c r="M1373" s="2">
        <v>56865.079687500001</v>
      </c>
      <c r="N1373" s="2">
        <v>59537.738432812497</v>
      </c>
    </row>
    <row r="1374" spans="1:14" x14ac:dyDescent="0.3">
      <c r="A1374" s="1" t="s">
        <v>4680</v>
      </c>
      <c r="B1374" s="1" t="s">
        <v>4681</v>
      </c>
      <c r="C1374" s="1" t="s">
        <v>6044</v>
      </c>
      <c r="D1374" s="1">
        <v>691</v>
      </c>
      <c r="E1374" s="1">
        <v>90</v>
      </c>
      <c r="F1374" s="1" t="s">
        <v>15</v>
      </c>
      <c r="G1374" s="1">
        <v>103650</v>
      </c>
      <c r="H1374" s="1">
        <v>161.953125</v>
      </c>
      <c r="I1374" s="1">
        <v>85360.015625</v>
      </c>
      <c r="J1374" s="1">
        <v>89628.016406249997</v>
      </c>
      <c r="K1374" s="1">
        <v>0</v>
      </c>
      <c r="L1374" s="1">
        <v>0</v>
      </c>
      <c r="M1374" s="2">
        <v>89628.016406249997</v>
      </c>
      <c r="N1374" s="2">
        <v>93840.533177343736</v>
      </c>
    </row>
    <row r="1375" spans="1:14" x14ac:dyDescent="0.3">
      <c r="A1375" s="1" t="s">
        <v>4684</v>
      </c>
      <c r="B1375" s="1" t="s">
        <v>4685</v>
      </c>
      <c r="C1375" s="1" t="s">
        <v>6034</v>
      </c>
      <c r="D1375" s="1">
        <v>302</v>
      </c>
      <c r="E1375" s="1">
        <v>113</v>
      </c>
      <c r="F1375" s="1" t="s">
        <v>15</v>
      </c>
      <c r="G1375" s="1">
        <v>45300</v>
      </c>
      <c r="H1375" s="1">
        <v>70.78125</v>
      </c>
      <c r="I1375" s="1">
        <v>54270.40625</v>
      </c>
      <c r="J1375" s="1">
        <v>56983.926562500004</v>
      </c>
      <c r="K1375" s="1">
        <v>0.32</v>
      </c>
      <c r="L1375" s="1">
        <v>17366.53</v>
      </c>
      <c r="M1375" s="2">
        <v>74350.45656250001</v>
      </c>
      <c r="N1375" s="2">
        <v>77844.928020937499</v>
      </c>
    </row>
    <row r="1376" spans="1:14" x14ac:dyDescent="0.3">
      <c r="A1376" s="1" t="s">
        <v>4686</v>
      </c>
      <c r="B1376" s="1" t="s">
        <v>4687</v>
      </c>
      <c r="C1376" s="1" t="s">
        <v>6039</v>
      </c>
      <c r="D1376" s="1">
        <v>42</v>
      </c>
      <c r="E1376" s="1">
        <v>29</v>
      </c>
      <c r="F1376" s="1" t="s">
        <v>9</v>
      </c>
      <c r="G1376" s="1">
        <v>6300</v>
      </c>
      <c r="H1376" s="1">
        <v>9.84375</v>
      </c>
      <c r="I1376" s="1">
        <v>33490.71875</v>
      </c>
      <c r="J1376" s="1">
        <v>35165.254687500004</v>
      </c>
      <c r="K1376" s="1">
        <v>0.3</v>
      </c>
      <c r="L1376" s="1">
        <v>10047.215624999999</v>
      </c>
      <c r="M1376" s="2">
        <v>45212.470312500001</v>
      </c>
      <c r="N1376" s="2">
        <v>47337.456417187495</v>
      </c>
    </row>
    <row r="1377" spans="1:14" x14ac:dyDescent="0.3">
      <c r="A1377" s="1" t="s">
        <v>4688</v>
      </c>
      <c r="B1377" s="1" t="s">
        <v>4689</v>
      </c>
      <c r="C1377" s="1" t="s">
        <v>6033</v>
      </c>
      <c r="D1377" s="1">
        <v>43</v>
      </c>
      <c r="E1377" s="1">
        <v>23</v>
      </c>
      <c r="F1377" s="1" t="s">
        <v>15</v>
      </c>
      <c r="G1377" s="1">
        <v>6450</v>
      </c>
      <c r="H1377" s="1">
        <v>10.078125</v>
      </c>
      <c r="I1377" s="1">
        <v>33570.640625</v>
      </c>
      <c r="J1377" s="1">
        <v>35249.172656250004</v>
      </c>
      <c r="K1377" s="1">
        <v>0.3</v>
      </c>
      <c r="L1377" s="1">
        <v>10071.192187499999</v>
      </c>
      <c r="M1377" s="2">
        <v>45320.364843750001</v>
      </c>
      <c r="N1377" s="2">
        <v>47450.421991406249</v>
      </c>
    </row>
    <row r="1378" spans="1:14" x14ac:dyDescent="0.3">
      <c r="A1378" s="1" t="s">
        <v>4690</v>
      </c>
      <c r="B1378" s="1" t="s">
        <v>4691</v>
      </c>
      <c r="C1378" s="1" t="s">
        <v>6025</v>
      </c>
      <c r="D1378" s="1">
        <v>73</v>
      </c>
      <c r="E1378" s="1">
        <v>22</v>
      </c>
      <c r="G1378" s="1">
        <v>10950</v>
      </c>
      <c r="H1378" s="1">
        <v>17.109375</v>
      </c>
      <c r="I1378" s="1">
        <v>35968.296875</v>
      </c>
      <c r="J1378" s="1">
        <v>37766.711718750004</v>
      </c>
      <c r="K1378" s="1">
        <v>0.32</v>
      </c>
      <c r="L1378" s="1">
        <v>11509.855</v>
      </c>
      <c r="M1378" s="2">
        <v>49276.566718750008</v>
      </c>
      <c r="N1378" s="2">
        <v>51592.565354531253</v>
      </c>
    </row>
    <row r="1379" spans="1:14" x14ac:dyDescent="0.3">
      <c r="A1379" s="1" t="s">
        <v>4698</v>
      </c>
      <c r="B1379" s="1" t="s">
        <v>4699</v>
      </c>
      <c r="C1379" s="1" t="s">
        <v>6030</v>
      </c>
      <c r="D1379" s="1">
        <v>903</v>
      </c>
      <c r="E1379" s="1">
        <v>258</v>
      </c>
      <c r="F1379" s="1" t="s">
        <v>9</v>
      </c>
      <c r="G1379" s="1">
        <v>135450</v>
      </c>
      <c r="H1379" s="1">
        <v>211.640625</v>
      </c>
      <c r="I1379" s="1">
        <v>102303.453125</v>
      </c>
      <c r="J1379" s="1">
        <v>107418.62578125001</v>
      </c>
      <c r="K1379" s="1">
        <v>0</v>
      </c>
      <c r="L1379" s="1">
        <v>0</v>
      </c>
      <c r="M1379" s="2">
        <v>107418.62578125001</v>
      </c>
      <c r="N1379" s="2">
        <v>112467.30119296875</v>
      </c>
    </row>
    <row r="1380" spans="1:14" x14ac:dyDescent="0.3">
      <c r="A1380" s="1" t="s">
        <v>4700</v>
      </c>
      <c r="B1380" s="1" t="s">
        <v>4701</v>
      </c>
      <c r="C1380" s="1" t="s">
        <v>6044</v>
      </c>
      <c r="D1380" s="1">
        <v>140</v>
      </c>
      <c r="E1380" s="1">
        <v>32</v>
      </c>
      <c r="F1380" s="1" t="s">
        <v>15</v>
      </c>
      <c r="G1380" s="1">
        <v>21000</v>
      </c>
      <c r="H1380" s="1">
        <v>32.8125</v>
      </c>
      <c r="I1380" s="1">
        <v>41323.0625</v>
      </c>
      <c r="J1380" s="1">
        <v>43389.215625000004</v>
      </c>
      <c r="K1380" s="1">
        <v>0</v>
      </c>
      <c r="L1380" s="1">
        <v>0</v>
      </c>
      <c r="M1380" s="2">
        <v>43389.215625000004</v>
      </c>
      <c r="N1380" s="2">
        <v>45428.508759374999</v>
      </c>
    </row>
    <row r="1381" spans="1:14" x14ac:dyDescent="0.3">
      <c r="A1381" s="1" t="s">
        <v>4702</v>
      </c>
      <c r="B1381" s="1" t="s">
        <v>4703</v>
      </c>
      <c r="C1381" s="1" t="s">
        <v>6011</v>
      </c>
      <c r="D1381" s="1">
        <v>700</v>
      </c>
      <c r="E1381" s="1">
        <v>250</v>
      </c>
      <c r="F1381" s="1" t="s">
        <v>15</v>
      </c>
      <c r="G1381" s="1">
        <v>105000</v>
      </c>
      <c r="H1381" s="1">
        <v>164.0625</v>
      </c>
      <c r="I1381" s="1">
        <v>86079.3125</v>
      </c>
      <c r="J1381" s="1">
        <v>90383.278124999997</v>
      </c>
      <c r="K1381" s="1">
        <v>0.32</v>
      </c>
      <c r="L1381" s="1">
        <v>27545.38</v>
      </c>
      <c r="M1381" s="2">
        <v>117928.658125</v>
      </c>
      <c r="N1381" s="2">
        <v>123471.30505687499</v>
      </c>
    </row>
    <row r="1382" spans="1:14" x14ac:dyDescent="0.3">
      <c r="A1382" s="1" t="s">
        <v>4704</v>
      </c>
      <c r="B1382" s="1" t="s">
        <v>4705</v>
      </c>
      <c r="C1382" s="1" t="s">
        <v>6036</v>
      </c>
      <c r="D1382" s="1">
        <v>53</v>
      </c>
      <c r="E1382" s="1">
        <v>19</v>
      </c>
      <c r="F1382" s="1" t="s">
        <v>15</v>
      </c>
      <c r="G1382" s="1">
        <v>7950</v>
      </c>
      <c r="H1382" s="1">
        <v>12.421875</v>
      </c>
      <c r="I1382" s="1">
        <v>34369.859375</v>
      </c>
      <c r="J1382" s="1">
        <v>36088.352343750004</v>
      </c>
      <c r="K1382" s="1">
        <v>0</v>
      </c>
      <c r="L1382" s="1">
        <v>0</v>
      </c>
      <c r="M1382" s="2">
        <v>36088.352343750004</v>
      </c>
      <c r="N1382" s="2">
        <v>37784.504903906251</v>
      </c>
    </row>
    <row r="1383" spans="1:14" x14ac:dyDescent="0.3">
      <c r="A1383" s="1" t="s">
        <v>4706</v>
      </c>
      <c r="B1383" s="1" t="s">
        <v>4707</v>
      </c>
      <c r="C1383" s="1" t="s">
        <v>6007</v>
      </c>
      <c r="D1383" s="1">
        <v>150</v>
      </c>
      <c r="E1383" s="1">
        <v>46</v>
      </c>
      <c r="F1383" s="1" t="s">
        <v>15</v>
      </c>
      <c r="G1383" s="1">
        <v>22500</v>
      </c>
      <c r="H1383" s="1">
        <v>35.15625</v>
      </c>
      <c r="I1383" s="1">
        <v>42122.28125</v>
      </c>
      <c r="J1383" s="1">
        <v>44228.395312500004</v>
      </c>
      <c r="K1383" s="1">
        <v>0</v>
      </c>
      <c r="L1383" s="1">
        <v>0</v>
      </c>
      <c r="M1383" s="2">
        <v>44228.395312500004</v>
      </c>
      <c r="N1383" s="2">
        <v>46307.129892187499</v>
      </c>
    </row>
    <row r="1384" spans="1:14" x14ac:dyDescent="0.3">
      <c r="A1384" s="1" t="s">
        <v>4708</v>
      </c>
      <c r="B1384" s="1" t="s">
        <v>4709</v>
      </c>
      <c r="C1384" s="1" t="s">
        <v>6030</v>
      </c>
      <c r="D1384" s="1">
        <v>105</v>
      </c>
      <c r="E1384" s="1">
        <v>32</v>
      </c>
      <c r="F1384" s="1" t="s">
        <v>15</v>
      </c>
      <c r="G1384" s="1">
        <v>15750</v>
      </c>
      <c r="H1384" s="1">
        <v>24.609375</v>
      </c>
      <c r="I1384" s="1">
        <v>38525.796875</v>
      </c>
      <c r="J1384" s="1">
        <v>40452.086718750004</v>
      </c>
      <c r="K1384" s="1">
        <v>0</v>
      </c>
      <c r="L1384" s="1">
        <v>0</v>
      </c>
      <c r="M1384" s="2">
        <v>40452.086718750004</v>
      </c>
      <c r="N1384" s="2">
        <v>42353.334794531249</v>
      </c>
    </row>
    <row r="1385" spans="1:14" x14ac:dyDescent="0.3">
      <c r="A1385" s="1" t="s">
        <v>4710</v>
      </c>
      <c r="B1385" s="1" t="s">
        <v>4711</v>
      </c>
      <c r="C1385" s="1" t="s">
        <v>6019</v>
      </c>
      <c r="D1385" s="1">
        <v>49</v>
      </c>
      <c r="E1385" s="1">
        <v>15</v>
      </c>
      <c r="F1385" s="1" t="s">
        <v>15</v>
      </c>
      <c r="G1385" s="1">
        <v>7350</v>
      </c>
      <c r="H1385" s="1">
        <v>11.484375</v>
      </c>
      <c r="I1385" s="1">
        <v>34050.171875</v>
      </c>
      <c r="J1385" s="1">
        <v>35752.680468750004</v>
      </c>
      <c r="K1385" s="1">
        <v>0.3</v>
      </c>
      <c r="L1385" s="1">
        <v>10215.051562499999</v>
      </c>
      <c r="M1385" s="2">
        <v>45967.732031250001</v>
      </c>
      <c r="N1385" s="2">
        <v>48128.215436718747</v>
      </c>
    </row>
    <row r="1386" spans="1:14" x14ac:dyDescent="0.3">
      <c r="A1386" s="1" t="s">
        <v>4712</v>
      </c>
      <c r="B1386" s="1" t="s">
        <v>4713</v>
      </c>
      <c r="C1386" s="1" t="s">
        <v>6009</v>
      </c>
      <c r="D1386" s="1">
        <v>104</v>
      </c>
      <c r="E1386" s="1">
        <v>38</v>
      </c>
      <c r="G1386" s="1">
        <v>15600</v>
      </c>
      <c r="H1386" s="1">
        <v>24.375</v>
      </c>
      <c r="I1386" s="1">
        <v>38445.875</v>
      </c>
      <c r="J1386" s="1">
        <v>40368.168750000004</v>
      </c>
      <c r="K1386" s="1">
        <v>0</v>
      </c>
      <c r="L1386" s="1">
        <v>0</v>
      </c>
      <c r="M1386" s="2">
        <v>40368.168750000004</v>
      </c>
      <c r="N1386" s="2">
        <v>42265.472681250001</v>
      </c>
    </row>
    <row r="1387" spans="1:14" x14ac:dyDescent="0.3">
      <c r="A1387" s="1" t="s">
        <v>4716</v>
      </c>
      <c r="B1387" s="1" t="s">
        <v>4717</v>
      </c>
      <c r="C1387" s="1" t="s">
        <v>6006</v>
      </c>
      <c r="D1387" s="1">
        <v>350</v>
      </c>
      <c r="E1387" s="1">
        <v>89</v>
      </c>
      <c r="F1387" s="1" t="s">
        <v>9</v>
      </c>
      <c r="G1387" s="1">
        <v>52500</v>
      </c>
      <c r="H1387" s="1">
        <v>82.03125</v>
      </c>
      <c r="I1387" s="1">
        <v>58106.65625</v>
      </c>
      <c r="J1387" s="1">
        <v>61011.989062500004</v>
      </c>
      <c r="K1387" s="1">
        <v>0</v>
      </c>
      <c r="L1387" s="1">
        <v>0</v>
      </c>
      <c r="M1387" s="2">
        <v>61011.989062500004</v>
      </c>
      <c r="N1387" s="2">
        <v>63879.552548437503</v>
      </c>
    </row>
    <row r="1388" spans="1:14" x14ac:dyDescent="0.3">
      <c r="A1388" s="1" t="s">
        <v>4718</v>
      </c>
      <c r="B1388" s="1" t="s">
        <v>4719</v>
      </c>
      <c r="C1388" s="1" t="s">
        <v>6019</v>
      </c>
      <c r="D1388" s="1">
        <v>66</v>
      </c>
      <c r="E1388" s="1">
        <v>22</v>
      </c>
      <c r="F1388" s="1" t="s">
        <v>15</v>
      </c>
      <c r="G1388" s="1">
        <v>9900</v>
      </c>
      <c r="H1388" s="1">
        <v>15.46875</v>
      </c>
      <c r="I1388" s="1">
        <v>35408.84375</v>
      </c>
      <c r="J1388" s="1">
        <v>37179.285937500004</v>
      </c>
      <c r="K1388" s="1">
        <v>0.3</v>
      </c>
      <c r="L1388" s="1">
        <v>10622.653124999999</v>
      </c>
      <c r="M1388" s="2">
        <v>47801.939062500001</v>
      </c>
      <c r="N1388" s="2">
        <v>50048.630198437495</v>
      </c>
    </row>
    <row r="1389" spans="1:14" x14ac:dyDescent="0.3">
      <c r="A1389" s="1" t="s">
        <v>4722</v>
      </c>
      <c r="B1389" s="1" t="s">
        <v>4723</v>
      </c>
      <c r="C1389" s="1" t="s">
        <v>6007</v>
      </c>
      <c r="D1389" s="1">
        <v>195</v>
      </c>
      <c r="E1389" s="1">
        <v>59</v>
      </c>
      <c r="F1389" s="1" t="s">
        <v>15</v>
      </c>
      <c r="G1389" s="1">
        <v>29250</v>
      </c>
      <c r="H1389" s="1">
        <v>45.703125</v>
      </c>
      <c r="I1389" s="1">
        <v>45718.765625</v>
      </c>
      <c r="J1389" s="1">
        <v>48004.703906250004</v>
      </c>
      <c r="K1389" s="1">
        <v>0</v>
      </c>
      <c r="L1389" s="1">
        <v>0</v>
      </c>
      <c r="M1389" s="2">
        <v>48004.703906250004</v>
      </c>
      <c r="N1389" s="2">
        <v>50260.924989843748</v>
      </c>
    </row>
    <row r="1390" spans="1:14" x14ac:dyDescent="0.3">
      <c r="A1390" s="1" t="s">
        <v>4727</v>
      </c>
      <c r="B1390" s="1" t="s">
        <v>4728</v>
      </c>
      <c r="C1390" s="1" t="s">
        <v>6044</v>
      </c>
      <c r="D1390" s="1">
        <v>110</v>
      </c>
      <c r="E1390" s="1">
        <v>35</v>
      </c>
      <c r="F1390" s="1" t="s">
        <v>15</v>
      </c>
      <c r="G1390" s="1">
        <v>16500</v>
      </c>
      <c r="H1390" s="1">
        <v>25.78125</v>
      </c>
      <c r="I1390" s="1">
        <v>38925.40625</v>
      </c>
      <c r="J1390" s="1">
        <v>40871.676562500004</v>
      </c>
      <c r="K1390" s="1">
        <v>0</v>
      </c>
      <c r="L1390" s="1">
        <v>0</v>
      </c>
      <c r="M1390" s="2">
        <v>40871.676562500004</v>
      </c>
      <c r="N1390" s="2">
        <v>42792.645360937502</v>
      </c>
    </row>
    <row r="1391" spans="1:14" x14ac:dyDescent="0.3">
      <c r="A1391" s="1" t="s">
        <v>4729</v>
      </c>
      <c r="B1391" s="1" t="s">
        <v>4730</v>
      </c>
      <c r="C1391" s="1" t="s">
        <v>6009</v>
      </c>
      <c r="D1391" s="1">
        <v>56</v>
      </c>
      <c r="E1391" s="1">
        <v>17</v>
      </c>
      <c r="G1391" s="1">
        <v>8400</v>
      </c>
      <c r="H1391" s="1">
        <v>13.125</v>
      </c>
      <c r="I1391" s="1">
        <v>34609.625</v>
      </c>
      <c r="J1391" s="1">
        <v>36340.106250000004</v>
      </c>
      <c r="K1391" s="1">
        <v>0</v>
      </c>
      <c r="L1391" s="1">
        <v>0</v>
      </c>
      <c r="M1391" s="2">
        <v>36340.106250000004</v>
      </c>
      <c r="N1391" s="2">
        <v>38048.091243750001</v>
      </c>
    </row>
    <row r="1392" spans="1:14" x14ac:dyDescent="0.3">
      <c r="A1392" s="1" t="s">
        <v>4731</v>
      </c>
      <c r="B1392" s="1" t="s">
        <v>4732</v>
      </c>
      <c r="C1392" s="1" t="s">
        <v>6031</v>
      </c>
      <c r="D1392" s="1">
        <v>60</v>
      </c>
      <c r="E1392" s="1">
        <v>25</v>
      </c>
      <c r="F1392" s="1" t="s">
        <v>15</v>
      </c>
      <c r="G1392" s="1">
        <v>9000</v>
      </c>
      <c r="H1392" s="1">
        <v>14.0625</v>
      </c>
      <c r="I1392" s="1">
        <v>34929.3125</v>
      </c>
      <c r="J1392" s="1">
        <v>36675.778125000004</v>
      </c>
      <c r="K1392" s="1">
        <v>0.3</v>
      </c>
      <c r="L1392" s="1">
        <v>10478.793749999999</v>
      </c>
      <c r="M1392" s="2">
        <v>47154.571875000001</v>
      </c>
      <c r="N1392" s="2">
        <v>49370.836753124997</v>
      </c>
    </row>
    <row r="1393" spans="1:14" x14ac:dyDescent="0.3">
      <c r="A1393" s="1" t="s">
        <v>4734</v>
      </c>
      <c r="B1393" s="1" t="s">
        <v>4735</v>
      </c>
      <c r="C1393" s="1" t="s">
        <v>6040</v>
      </c>
      <c r="D1393" s="1">
        <v>269</v>
      </c>
      <c r="E1393" s="1">
        <v>79</v>
      </c>
      <c r="F1393" s="1" t="s">
        <v>15</v>
      </c>
      <c r="G1393" s="1">
        <v>40350</v>
      </c>
      <c r="H1393" s="1">
        <v>63.046875</v>
      </c>
      <c r="I1393" s="1">
        <v>51632.984375</v>
      </c>
      <c r="J1393" s="1">
        <v>54214.633593750004</v>
      </c>
      <c r="K1393" s="1">
        <v>0</v>
      </c>
      <c r="L1393" s="1">
        <v>0</v>
      </c>
      <c r="M1393" s="2">
        <v>54214.633593750004</v>
      </c>
      <c r="N1393" s="2">
        <v>56762.721372656248</v>
      </c>
    </row>
    <row r="1394" spans="1:14" x14ac:dyDescent="0.3">
      <c r="A1394" s="1" t="s">
        <v>4736</v>
      </c>
      <c r="B1394" s="1" t="s">
        <v>4737</v>
      </c>
      <c r="C1394" s="1" t="s">
        <v>6044</v>
      </c>
      <c r="D1394" s="1">
        <v>617</v>
      </c>
      <c r="E1394" s="1">
        <v>187</v>
      </c>
      <c r="F1394" s="1" t="s">
        <v>9</v>
      </c>
      <c r="G1394" s="1">
        <v>92550</v>
      </c>
      <c r="H1394" s="1">
        <v>144.609375</v>
      </c>
      <c r="I1394" s="1">
        <v>79445.796875</v>
      </c>
      <c r="J1394" s="1">
        <v>83418.086718749997</v>
      </c>
      <c r="K1394" s="1">
        <v>0</v>
      </c>
      <c r="L1394" s="1">
        <v>0</v>
      </c>
      <c r="M1394" s="2">
        <v>83418.086718749997</v>
      </c>
      <c r="N1394" s="2">
        <v>87338.736794531244</v>
      </c>
    </row>
    <row r="1395" spans="1:14" x14ac:dyDescent="0.3">
      <c r="A1395" s="1" t="s">
        <v>4740</v>
      </c>
      <c r="B1395" s="1" t="s">
        <v>4741</v>
      </c>
      <c r="C1395" s="1" t="s">
        <v>6006</v>
      </c>
      <c r="D1395" s="1">
        <v>45</v>
      </c>
      <c r="E1395" s="1">
        <v>16</v>
      </c>
      <c r="F1395" s="1" t="s">
        <v>15</v>
      </c>
      <c r="G1395" s="1">
        <v>6750</v>
      </c>
      <c r="H1395" s="1">
        <v>10.546875</v>
      </c>
      <c r="I1395" s="1">
        <v>33730.484375</v>
      </c>
      <c r="J1395" s="1">
        <v>35417.008593750004</v>
      </c>
      <c r="K1395" s="1">
        <v>0</v>
      </c>
      <c r="L1395" s="1">
        <v>0</v>
      </c>
      <c r="M1395" s="2">
        <v>35417.008593750004</v>
      </c>
      <c r="N1395" s="2">
        <v>37081.607997656254</v>
      </c>
    </row>
    <row r="1396" spans="1:14" x14ac:dyDescent="0.3">
      <c r="A1396" s="1" t="s">
        <v>4742</v>
      </c>
      <c r="B1396" s="1" t="s">
        <v>4743</v>
      </c>
      <c r="C1396" s="1" t="s">
        <v>6011</v>
      </c>
      <c r="D1396" s="1">
        <v>510</v>
      </c>
      <c r="E1396" s="1">
        <v>186</v>
      </c>
      <c r="F1396" s="1" t="s">
        <v>9</v>
      </c>
      <c r="G1396" s="1">
        <v>76500</v>
      </c>
      <c r="H1396" s="1">
        <v>119.53125</v>
      </c>
      <c r="I1396" s="1">
        <v>70894.15625</v>
      </c>
      <c r="J1396" s="1">
        <v>74438.864062499997</v>
      </c>
      <c r="K1396" s="1">
        <v>0.32</v>
      </c>
      <c r="L1396" s="1">
        <v>22686.13</v>
      </c>
      <c r="M1396" s="2">
        <v>97124.994062500002</v>
      </c>
      <c r="N1396" s="2">
        <v>101689.8687834375</v>
      </c>
    </row>
    <row r="1397" spans="1:14" x14ac:dyDescent="0.3">
      <c r="A1397" s="1" t="s">
        <v>4744</v>
      </c>
      <c r="B1397" s="1" t="s">
        <v>4745</v>
      </c>
      <c r="C1397" s="1" t="s">
        <v>5997</v>
      </c>
      <c r="D1397" s="1">
        <v>99</v>
      </c>
      <c r="E1397" s="1">
        <v>70</v>
      </c>
      <c r="G1397" s="1">
        <v>14850</v>
      </c>
      <c r="H1397" s="1">
        <v>23.203125</v>
      </c>
      <c r="I1397" s="1">
        <v>38046.265625</v>
      </c>
      <c r="J1397" s="1">
        <v>39948.578906250004</v>
      </c>
      <c r="K1397" s="1">
        <v>0</v>
      </c>
      <c r="L1397" s="1">
        <v>0</v>
      </c>
      <c r="M1397" s="2">
        <v>39948.578906250004</v>
      </c>
      <c r="N1397" s="2">
        <v>41826.162114843755</v>
      </c>
    </row>
    <row r="1398" spans="1:14" x14ac:dyDescent="0.3">
      <c r="A1398" s="1" t="s">
        <v>4746</v>
      </c>
      <c r="B1398" s="1" t="s">
        <v>4747</v>
      </c>
      <c r="C1398" s="1" t="s">
        <v>6002</v>
      </c>
      <c r="D1398" s="1">
        <v>48</v>
      </c>
      <c r="E1398" s="1">
        <v>17</v>
      </c>
      <c r="F1398" s="1" t="s">
        <v>15</v>
      </c>
      <c r="G1398" s="1">
        <v>7200</v>
      </c>
      <c r="H1398" s="1">
        <v>11.25</v>
      </c>
      <c r="I1398" s="1">
        <v>33970.25</v>
      </c>
      <c r="J1398" s="1">
        <v>35668.762500000004</v>
      </c>
      <c r="K1398" s="1">
        <v>0</v>
      </c>
      <c r="L1398" s="1">
        <v>0</v>
      </c>
      <c r="M1398" s="2">
        <v>35668.762500000004</v>
      </c>
      <c r="N1398" s="2">
        <v>37345.194337500005</v>
      </c>
    </row>
    <row r="1399" spans="1:14" x14ac:dyDescent="0.3">
      <c r="A1399" s="1" t="s">
        <v>4750</v>
      </c>
      <c r="B1399" s="1" t="s">
        <v>4751</v>
      </c>
      <c r="C1399" s="1" t="s">
        <v>6030</v>
      </c>
      <c r="D1399" s="1">
        <v>150</v>
      </c>
      <c r="E1399" s="1">
        <v>116</v>
      </c>
      <c r="F1399" s="1" t="s">
        <v>15</v>
      </c>
      <c r="G1399" s="1">
        <v>22500</v>
      </c>
      <c r="H1399" s="1">
        <v>35.15625</v>
      </c>
      <c r="I1399" s="1">
        <v>42122.28125</v>
      </c>
      <c r="J1399" s="1">
        <v>44228.395312500004</v>
      </c>
      <c r="K1399" s="1">
        <v>0</v>
      </c>
      <c r="L1399" s="1">
        <v>0</v>
      </c>
      <c r="M1399" s="2">
        <v>44228.395312500004</v>
      </c>
      <c r="N1399" s="2">
        <v>46307.129892187499</v>
      </c>
    </row>
    <row r="1400" spans="1:14" x14ac:dyDescent="0.3">
      <c r="A1400" s="1" t="s">
        <v>4755</v>
      </c>
      <c r="B1400" s="1" t="s">
        <v>4756</v>
      </c>
      <c r="C1400" s="1" t="s">
        <v>6018</v>
      </c>
      <c r="D1400" s="1">
        <v>2810</v>
      </c>
      <c r="E1400" s="1">
        <v>389</v>
      </c>
      <c r="F1400" s="1" t="s">
        <v>15</v>
      </c>
      <c r="G1400" s="1">
        <v>421500</v>
      </c>
      <c r="H1400" s="1">
        <v>658.59375</v>
      </c>
      <c r="I1400" s="1">
        <v>254714.46875</v>
      </c>
      <c r="J1400" s="1">
        <v>267450.19218750001</v>
      </c>
      <c r="K1400" s="1">
        <v>0</v>
      </c>
      <c r="L1400" s="1">
        <v>0</v>
      </c>
      <c r="M1400" s="2">
        <v>267450.19218750001</v>
      </c>
      <c r="N1400" s="2">
        <v>280020.35122031247</v>
      </c>
    </row>
    <row r="1401" spans="1:14" x14ac:dyDescent="0.3">
      <c r="A1401" s="1" t="s">
        <v>4757</v>
      </c>
      <c r="B1401" s="1" t="s">
        <v>4758</v>
      </c>
      <c r="C1401" s="1" t="s">
        <v>5999</v>
      </c>
      <c r="D1401" s="1">
        <v>216</v>
      </c>
      <c r="E1401" s="1">
        <v>45</v>
      </c>
      <c r="G1401" s="1">
        <v>32400</v>
      </c>
      <c r="H1401" s="1">
        <v>50.625</v>
      </c>
      <c r="I1401" s="1">
        <v>47397.125</v>
      </c>
      <c r="J1401" s="1">
        <v>49766.981250000004</v>
      </c>
      <c r="K1401" s="1">
        <v>0.3</v>
      </c>
      <c r="L1401" s="1">
        <v>14219.137499999999</v>
      </c>
      <c r="M1401" s="2">
        <v>63986.118750000001</v>
      </c>
      <c r="N1401" s="2">
        <v>66993.466331249991</v>
      </c>
    </row>
    <row r="1402" spans="1:14" x14ac:dyDescent="0.3">
      <c r="A1402" s="1" t="s">
        <v>4759</v>
      </c>
      <c r="B1402" s="1" t="s">
        <v>4760</v>
      </c>
      <c r="C1402" s="1" t="s">
        <v>6028</v>
      </c>
      <c r="D1402" s="1">
        <v>795</v>
      </c>
      <c r="E1402" s="1">
        <v>196</v>
      </c>
      <c r="F1402" s="1" t="s">
        <v>15</v>
      </c>
      <c r="G1402" s="1">
        <v>119250</v>
      </c>
      <c r="H1402" s="1">
        <v>186.328125</v>
      </c>
      <c r="I1402" s="1">
        <v>93671.890625</v>
      </c>
      <c r="J1402" s="1">
        <v>98355.485156249997</v>
      </c>
      <c r="K1402" s="1">
        <v>0.3</v>
      </c>
      <c r="L1402" s="1">
        <v>28101.567187500001</v>
      </c>
      <c r="M1402" s="2">
        <v>126457.05234374999</v>
      </c>
      <c r="N1402" s="2">
        <v>132400.53380390623</v>
      </c>
    </row>
    <row r="1403" spans="1:14" x14ac:dyDescent="0.3">
      <c r="A1403" s="1" t="s">
        <v>4763</v>
      </c>
      <c r="B1403" s="1" t="s">
        <v>4764</v>
      </c>
      <c r="C1403" s="1" t="s">
        <v>6014</v>
      </c>
      <c r="D1403" s="1">
        <v>130</v>
      </c>
      <c r="E1403" s="1">
        <v>53</v>
      </c>
      <c r="F1403" s="1" t="s">
        <v>9</v>
      </c>
      <c r="G1403" s="1">
        <v>19500</v>
      </c>
      <c r="H1403" s="1">
        <v>30.46875</v>
      </c>
      <c r="I1403" s="1">
        <v>40523.84375</v>
      </c>
      <c r="J1403" s="1">
        <v>42550.035937500004</v>
      </c>
      <c r="K1403" s="1">
        <v>0</v>
      </c>
      <c r="L1403" s="1">
        <v>0</v>
      </c>
      <c r="M1403" s="2">
        <v>42550.035937500004</v>
      </c>
      <c r="N1403" s="2">
        <v>44549.8876265625</v>
      </c>
    </row>
    <row r="1404" spans="1:14" x14ac:dyDescent="0.3">
      <c r="A1404" s="1" t="s">
        <v>4769</v>
      </c>
      <c r="B1404" s="1" t="s">
        <v>4770</v>
      </c>
      <c r="C1404" s="1" t="s">
        <v>6019</v>
      </c>
      <c r="D1404" s="1">
        <v>75</v>
      </c>
      <c r="E1404" s="1">
        <v>31</v>
      </c>
      <c r="F1404" s="1" t="s">
        <v>102</v>
      </c>
      <c r="G1404" s="1">
        <v>11250</v>
      </c>
      <c r="H1404" s="1">
        <v>17.578125</v>
      </c>
      <c r="I1404" s="1">
        <v>36128.140625</v>
      </c>
      <c r="J1404" s="1">
        <v>37934.547656250004</v>
      </c>
      <c r="K1404" s="1">
        <v>0.3</v>
      </c>
      <c r="L1404" s="1">
        <v>10838.442187499999</v>
      </c>
      <c r="M1404" s="2">
        <v>48772.989843750001</v>
      </c>
      <c r="N1404" s="2">
        <v>51065.320366406246</v>
      </c>
    </row>
    <row r="1405" spans="1:14" x14ac:dyDescent="0.3">
      <c r="A1405" s="1" t="s">
        <v>4775</v>
      </c>
      <c r="B1405" s="1" t="s">
        <v>4776</v>
      </c>
      <c r="C1405" s="1" t="s">
        <v>6011</v>
      </c>
      <c r="D1405" s="1">
        <v>75</v>
      </c>
      <c r="E1405" s="1">
        <v>32</v>
      </c>
      <c r="F1405" s="1" t="s">
        <v>15</v>
      </c>
      <c r="G1405" s="1">
        <v>11250</v>
      </c>
      <c r="H1405" s="1">
        <v>17.578125</v>
      </c>
      <c r="I1405" s="1">
        <v>36128.140625</v>
      </c>
      <c r="J1405" s="1">
        <v>37934.547656250004</v>
      </c>
      <c r="K1405" s="1">
        <v>0.32</v>
      </c>
      <c r="L1405" s="1">
        <v>11561.005000000001</v>
      </c>
      <c r="M1405" s="2">
        <v>49495.552656250002</v>
      </c>
      <c r="N1405" s="2">
        <v>51821.843631093747</v>
      </c>
    </row>
    <row r="1406" spans="1:14" x14ac:dyDescent="0.3">
      <c r="A1406" s="1" t="s">
        <v>4777</v>
      </c>
      <c r="B1406" s="1" t="s">
        <v>4778</v>
      </c>
      <c r="C1406" s="1" t="s">
        <v>6026</v>
      </c>
      <c r="D1406" s="1">
        <v>256</v>
      </c>
      <c r="E1406" s="1">
        <v>128</v>
      </c>
      <c r="F1406" s="1" t="s">
        <v>15</v>
      </c>
      <c r="G1406" s="1">
        <v>38400</v>
      </c>
      <c r="H1406" s="1">
        <v>60</v>
      </c>
      <c r="I1406" s="1">
        <v>50594</v>
      </c>
      <c r="J1406" s="1">
        <v>53123.700000000004</v>
      </c>
      <c r="K1406" s="1">
        <v>0.32</v>
      </c>
      <c r="L1406" s="1">
        <v>16190.08</v>
      </c>
      <c r="M1406" s="2">
        <v>69313.78</v>
      </c>
      <c r="N1406" s="2">
        <v>72571.527659999992</v>
      </c>
    </row>
    <row r="1407" spans="1:14" x14ac:dyDescent="0.3">
      <c r="A1407" s="1" t="s">
        <v>4781</v>
      </c>
      <c r="B1407" s="1" t="s">
        <v>4782</v>
      </c>
      <c r="C1407" s="1" t="s">
        <v>6019</v>
      </c>
      <c r="D1407" s="1">
        <v>62</v>
      </c>
      <c r="E1407" s="1">
        <v>16</v>
      </c>
      <c r="F1407" s="1" t="s">
        <v>15</v>
      </c>
      <c r="G1407" s="1">
        <v>9300</v>
      </c>
      <c r="H1407" s="1">
        <v>14.53125</v>
      </c>
      <c r="I1407" s="1">
        <v>35089.15625</v>
      </c>
      <c r="J1407" s="1">
        <v>36843.614062500004</v>
      </c>
      <c r="K1407" s="1">
        <v>0.3</v>
      </c>
      <c r="L1407" s="1">
        <v>10526.746874999999</v>
      </c>
      <c r="M1407" s="2">
        <v>47370.360937500001</v>
      </c>
      <c r="N1407" s="2">
        <v>49596.767901562496</v>
      </c>
    </row>
    <row r="1408" spans="1:14" x14ac:dyDescent="0.3">
      <c r="A1408" s="1" t="s">
        <v>4783</v>
      </c>
      <c r="B1408" s="1" t="s">
        <v>4784</v>
      </c>
      <c r="C1408" s="1" t="s">
        <v>6006</v>
      </c>
      <c r="D1408" s="1">
        <v>70</v>
      </c>
      <c r="E1408" s="1">
        <v>25</v>
      </c>
      <c r="F1408" s="1" t="s">
        <v>15</v>
      </c>
      <c r="G1408" s="1">
        <v>10500</v>
      </c>
      <c r="H1408" s="1">
        <v>16.40625</v>
      </c>
      <c r="I1408" s="1">
        <v>35728.53125</v>
      </c>
      <c r="J1408" s="1">
        <v>37514.957812500004</v>
      </c>
      <c r="K1408" s="1">
        <v>0</v>
      </c>
      <c r="L1408" s="1">
        <v>0</v>
      </c>
      <c r="M1408" s="2">
        <v>37514.957812500004</v>
      </c>
      <c r="N1408" s="2">
        <v>39278.160829687506</v>
      </c>
    </row>
    <row r="1409" spans="1:14" x14ac:dyDescent="0.3">
      <c r="A1409" s="1" t="s">
        <v>4787</v>
      </c>
      <c r="B1409" s="1" t="s">
        <v>4788</v>
      </c>
      <c r="C1409" s="1" t="s">
        <v>6034</v>
      </c>
      <c r="D1409" s="1">
        <v>37</v>
      </c>
      <c r="E1409" s="1">
        <v>18</v>
      </c>
      <c r="G1409" s="1">
        <v>5550</v>
      </c>
      <c r="H1409" s="1">
        <v>8.671875</v>
      </c>
      <c r="I1409" s="1">
        <v>33091.109375</v>
      </c>
      <c r="J1409" s="1">
        <v>34745.664843750004</v>
      </c>
      <c r="K1409" s="1">
        <v>0.32</v>
      </c>
      <c r="L1409" s="1">
        <v>10589.155000000001</v>
      </c>
      <c r="M1409" s="2">
        <v>45334.819843750003</v>
      </c>
      <c r="N1409" s="2">
        <v>47465.556376406254</v>
      </c>
    </row>
    <row r="1410" spans="1:14" x14ac:dyDescent="0.3">
      <c r="A1410" s="1" t="s">
        <v>4789</v>
      </c>
      <c r="B1410" s="1" t="s">
        <v>4790</v>
      </c>
      <c r="C1410" s="1" t="s">
        <v>6002</v>
      </c>
      <c r="D1410" s="1">
        <v>850</v>
      </c>
      <c r="E1410" s="1">
        <v>229</v>
      </c>
      <c r="F1410" s="1" t="s">
        <v>15</v>
      </c>
      <c r="G1410" s="1">
        <v>127500</v>
      </c>
      <c r="H1410" s="1">
        <v>199.21875</v>
      </c>
      <c r="I1410" s="1">
        <v>98067.59375</v>
      </c>
      <c r="J1410" s="1">
        <v>102970.9734375</v>
      </c>
      <c r="K1410" s="1">
        <v>0</v>
      </c>
      <c r="L1410" s="1">
        <v>0</v>
      </c>
      <c r="M1410" s="2">
        <v>102970.9734375</v>
      </c>
      <c r="N1410" s="2">
        <v>107810.6091890625</v>
      </c>
    </row>
    <row r="1411" spans="1:14" x14ac:dyDescent="0.3">
      <c r="A1411" s="1" t="s">
        <v>4791</v>
      </c>
      <c r="B1411" s="1" t="s">
        <v>4792</v>
      </c>
      <c r="C1411" s="1" t="s">
        <v>6044</v>
      </c>
      <c r="D1411" s="1">
        <v>92</v>
      </c>
      <c r="E1411" s="1">
        <v>39</v>
      </c>
      <c r="F1411" s="1" t="s">
        <v>15</v>
      </c>
      <c r="G1411" s="1">
        <v>13800</v>
      </c>
      <c r="H1411" s="1">
        <v>21.5625</v>
      </c>
      <c r="I1411" s="1">
        <v>37486.8125</v>
      </c>
      <c r="J1411" s="1">
        <v>39361.153125000004</v>
      </c>
      <c r="K1411" s="1">
        <v>0</v>
      </c>
      <c r="L1411" s="1">
        <v>0</v>
      </c>
      <c r="M1411" s="2">
        <v>39361.153125000004</v>
      </c>
      <c r="N1411" s="2">
        <v>41211.127321874999</v>
      </c>
    </row>
    <row r="1412" spans="1:14" x14ac:dyDescent="0.3">
      <c r="A1412" s="1" t="s">
        <v>4798</v>
      </c>
      <c r="B1412" s="1" t="s">
        <v>4799</v>
      </c>
      <c r="C1412" s="1" t="s">
        <v>6046</v>
      </c>
      <c r="D1412" s="1">
        <v>5000</v>
      </c>
      <c r="E1412" s="1">
        <v>1630</v>
      </c>
      <c r="F1412" s="1" t="s">
        <v>15</v>
      </c>
      <c r="G1412" s="1">
        <v>750000</v>
      </c>
      <c r="H1412" s="1">
        <v>1171.875</v>
      </c>
      <c r="I1412" s="1">
        <v>429743.375</v>
      </c>
      <c r="J1412" s="1">
        <v>451230.54375000001</v>
      </c>
      <c r="K1412" s="1">
        <v>0.32</v>
      </c>
      <c r="L1412" s="1">
        <v>137517.88</v>
      </c>
      <c r="M1412" s="2">
        <v>588748.42375000007</v>
      </c>
      <c r="N1412" s="2">
        <v>616419.59966625005</v>
      </c>
    </row>
    <row r="1413" spans="1:14" x14ac:dyDescent="0.3">
      <c r="A1413" s="1" t="s">
        <v>4802</v>
      </c>
      <c r="B1413" s="1" t="s">
        <v>4803</v>
      </c>
      <c r="C1413" s="1" t="s">
        <v>6030</v>
      </c>
      <c r="D1413" s="1">
        <v>141</v>
      </c>
      <c r="E1413" s="1">
        <v>52</v>
      </c>
      <c r="F1413" s="1" t="s">
        <v>15</v>
      </c>
      <c r="G1413" s="1">
        <v>21150</v>
      </c>
      <c r="H1413" s="1">
        <v>33.046875</v>
      </c>
      <c r="I1413" s="1">
        <v>41402.984375</v>
      </c>
      <c r="J1413" s="1">
        <v>43473.133593750004</v>
      </c>
      <c r="K1413" s="1">
        <v>0</v>
      </c>
      <c r="L1413" s="1">
        <v>0</v>
      </c>
      <c r="M1413" s="2">
        <v>43473.133593750004</v>
      </c>
      <c r="N1413" s="2">
        <v>45516.370872656255</v>
      </c>
    </row>
    <row r="1414" spans="1:14" x14ac:dyDescent="0.3">
      <c r="A1414" s="1" t="s">
        <v>4804</v>
      </c>
      <c r="B1414" s="1" t="s">
        <v>4805</v>
      </c>
      <c r="C1414" s="1" t="s">
        <v>6002</v>
      </c>
      <c r="D1414" s="1">
        <v>105</v>
      </c>
      <c r="E1414" s="1">
        <v>43</v>
      </c>
      <c r="F1414" s="1" t="s">
        <v>15</v>
      </c>
      <c r="G1414" s="1">
        <v>15750</v>
      </c>
      <c r="H1414" s="1">
        <v>24.609375</v>
      </c>
      <c r="I1414" s="1">
        <v>38525.796875</v>
      </c>
      <c r="J1414" s="1">
        <v>40452.086718750004</v>
      </c>
      <c r="K1414" s="1">
        <v>0</v>
      </c>
      <c r="L1414" s="1">
        <v>0</v>
      </c>
      <c r="M1414" s="2">
        <v>40452.086718750004</v>
      </c>
      <c r="N1414" s="2">
        <v>42353.334794531249</v>
      </c>
    </row>
    <row r="1415" spans="1:14" x14ac:dyDescent="0.3">
      <c r="A1415" s="1" t="s">
        <v>4808</v>
      </c>
      <c r="B1415" s="1" t="s">
        <v>4809</v>
      </c>
      <c r="C1415" s="1" t="s">
        <v>6044</v>
      </c>
      <c r="D1415" s="1">
        <v>1617</v>
      </c>
      <c r="E1415" s="1">
        <v>524</v>
      </c>
      <c r="F1415" s="1" t="s">
        <v>15</v>
      </c>
      <c r="G1415" s="1">
        <v>242550</v>
      </c>
      <c r="H1415" s="1">
        <v>378.984375</v>
      </c>
      <c r="I1415" s="1">
        <v>159367.671875</v>
      </c>
      <c r="J1415" s="1">
        <v>167336.05546875001</v>
      </c>
      <c r="K1415" s="1">
        <v>0</v>
      </c>
      <c r="L1415" s="1">
        <v>0</v>
      </c>
      <c r="M1415" s="2">
        <v>167336.05546875001</v>
      </c>
      <c r="N1415" s="2">
        <v>175200.85007578126</v>
      </c>
    </row>
    <row r="1416" spans="1:14" x14ac:dyDescent="0.3">
      <c r="A1416" s="1" t="s">
        <v>4810</v>
      </c>
      <c r="B1416" s="1" t="s">
        <v>4811</v>
      </c>
      <c r="C1416" s="1" t="s">
        <v>5999</v>
      </c>
      <c r="D1416" s="1">
        <v>110</v>
      </c>
      <c r="E1416" s="1">
        <v>20</v>
      </c>
      <c r="G1416" s="1">
        <v>16500</v>
      </c>
      <c r="H1416" s="1">
        <v>25.78125</v>
      </c>
      <c r="I1416" s="1">
        <v>38925.40625</v>
      </c>
      <c r="J1416" s="1">
        <v>40871.676562500004</v>
      </c>
      <c r="K1416" s="1">
        <v>0.3</v>
      </c>
      <c r="L1416" s="1">
        <v>11677.621874999999</v>
      </c>
      <c r="M1416" s="2">
        <v>52549.298437500001</v>
      </c>
      <c r="N1416" s="2">
        <v>55019.115464062495</v>
      </c>
    </row>
    <row r="1417" spans="1:14" x14ac:dyDescent="0.3">
      <c r="A1417" s="1" t="s">
        <v>4812</v>
      </c>
      <c r="B1417" s="1" t="s">
        <v>4813</v>
      </c>
      <c r="C1417" s="1" t="s">
        <v>6007</v>
      </c>
      <c r="D1417" s="1">
        <v>32</v>
      </c>
      <c r="E1417" s="1">
        <v>16</v>
      </c>
      <c r="F1417" s="1" t="s">
        <v>15</v>
      </c>
      <c r="G1417" s="1">
        <v>4800</v>
      </c>
      <c r="H1417" s="1">
        <v>7.5</v>
      </c>
      <c r="I1417" s="1">
        <v>32691.5</v>
      </c>
      <c r="J1417" s="1">
        <v>34326.075000000004</v>
      </c>
      <c r="K1417" s="1">
        <v>0</v>
      </c>
      <c r="L1417" s="1">
        <v>0</v>
      </c>
      <c r="M1417" s="2">
        <v>34326.075000000004</v>
      </c>
      <c r="N1417" s="2">
        <v>35939.400525000005</v>
      </c>
    </row>
    <row r="1418" spans="1:14" x14ac:dyDescent="0.3">
      <c r="A1418" s="1" t="s">
        <v>4814</v>
      </c>
      <c r="B1418" s="1" t="s">
        <v>4815</v>
      </c>
      <c r="C1418" s="1" t="s">
        <v>6009</v>
      </c>
      <c r="D1418" s="1">
        <v>1481</v>
      </c>
      <c r="E1418" s="1">
        <v>449</v>
      </c>
      <c r="F1418" s="1" t="s">
        <v>9</v>
      </c>
      <c r="G1418" s="1">
        <v>222150</v>
      </c>
      <c r="H1418" s="1">
        <v>347.109375</v>
      </c>
      <c r="I1418" s="1">
        <v>148498.296875</v>
      </c>
      <c r="J1418" s="1">
        <v>155923.21171875001</v>
      </c>
      <c r="K1418" s="1">
        <v>0</v>
      </c>
      <c r="L1418" s="1">
        <v>0</v>
      </c>
      <c r="M1418" s="2">
        <v>155923.21171875001</v>
      </c>
      <c r="N1418" s="2">
        <v>163251.60266953125</v>
      </c>
    </row>
    <row r="1419" spans="1:14" x14ac:dyDescent="0.3">
      <c r="A1419" s="1" t="s">
        <v>4816</v>
      </c>
      <c r="B1419" s="1" t="s">
        <v>4817</v>
      </c>
      <c r="C1419" s="1" t="s">
        <v>6006</v>
      </c>
      <c r="D1419" s="1">
        <v>22</v>
      </c>
      <c r="E1419" s="1">
        <v>16</v>
      </c>
      <c r="F1419" s="1" t="s">
        <v>15</v>
      </c>
      <c r="G1419" s="1">
        <v>3300</v>
      </c>
      <c r="H1419" s="1">
        <v>5.15625</v>
      </c>
      <c r="I1419" s="1">
        <v>31892.28125</v>
      </c>
      <c r="J1419" s="1">
        <v>33486.895312500004</v>
      </c>
      <c r="K1419" s="1">
        <v>0</v>
      </c>
      <c r="L1419" s="1">
        <v>0</v>
      </c>
      <c r="M1419" s="2">
        <v>33486.895312500004</v>
      </c>
      <c r="N1419" s="2">
        <v>35060.779392187505</v>
      </c>
    </row>
    <row r="1420" spans="1:14" x14ac:dyDescent="0.3">
      <c r="A1420" s="1" t="s">
        <v>4818</v>
      </c>
      <c r="B1420" s="1" t="s">
        <v>4819</v>
      </c>
      <c r="C1420" s="1" t="s">
        <v>6042</v>
      </c>
      <c r="D1420" s="1">
        <v>191</v>
      </c>
      <c r="E1420" s="1">
        <v>63</v>
      </c>
      <c r="F1420" s="1" t="s">
        <v>15</v>
      </c>
      <c r="G1420" s="1">
        <v>28650</v>
      </c>
      <c r="H1420" s="1">
        <v>44.765625</v>
      </c>
      <c r="I1420" s="1">
        <v>45399.078125</v>
      </c>
      <c r="J1420" s="1">
        <v>47669.032031250004</v>
      </c>
      <c r="K1420" s="1">
        <v>0</v>
      </c>
      <c r="L1420" s="1">
        <v>0</v>
      </c>
      <c r="M1420" s="2">
        <v>47669.032031250004</v>
      </c>
      <c r="N1420" s="2">
        <v>49909.47653671875</v>
      </c>
    </row>
    <row r="1421" spans="1:14" x14ac:dyDescent="0.3">
      <c r="A1421" s="1" t="s">
        <v>4820</v>
      </c>
      <c r="B1421" s="1" t="s">
        <v>4821</v>
      </c>
      <c r="C1421" s="1" t="s">
        <v>6007</v>
      </c>
      <c r="D1421" s="1">
        <v>174</v>
      </c>
      <c r="E1421" s="1">
        <v>63</v>
      </c>
      <c r="F1421" s="1" t="s">
        <v>15</v>
      </c>
      <c r="G1421" s="1">
        <v>26100</v>
      </c>
      <c r="H1421" s="1">
        <v>40.78125</v>
      </c>
      <c r="I1421" s="1">
        <v>44040.40625</v>
      </c>
      <c r="J1421" s="1">
        <v>46242.426562500004</v>
      </c>
      <c r="K1421" s="1">
        <v>0</v>
      </c>
      <c r="L1421" s="1">
        <v>0</v>
      </c>
      <c r="M1421" s="2">
        <v>46242.426562500004</v>
      </c>
      <c r="N1421" s="2">
        <v>48415.820610937502</v>
      </c>
    </row>
    <row r="1422" spans="1:14" x14ac:dyDescent="0.3">
      <c r="A1422" s="1" t="s">
        <v>4822</v>
      </c>
      <c r="B1422" s="1" t="s">
        <v>4823</v>
      </c>
      <c r="C1422" s="1" t="s">
        <v>6002</v>
      </c>
      <c r="D1422" s="1">
        <v>126</v>
      </c>
      <c r="E1422" s="1">
        <v>76</v>
      </c>
      <c r="F1422" s="1" t="s">
        <v>9</v>
      </c>
      <c r="G1422" s="1">
        <v>18900</v>
      </c>
      <c r="H1422" s="1">
        <v>29.53125</v>
      </c>
      <c r="I1422" s="1">
        <v>40204.15625</v>
      </c>
      <c r="J1422" s="1">
        <v>42214.364062500004</v>
      </c>
      <c r="K1422" s="1">
        <v>0</v>
      </c>
      <c r="L1422" s="1">
        <v>0</v>
      </c>
      <c r="M1422" s="2">
        <v>42214.364062500004</v>
      </c>
      <c r="N1422" s="2">
        <v>44198.439173437502</v>
      </c>
    </row>
    <row r="1423" spans="1:14" x14ac:dyDescent="0.3">
      <c r="A1423" s="1" t="s">
        <v>4824</v>
      </c>
      <c r="B1423" s="1" t="s">
        <v>4825</v>
      </c>
      <c r="C1423" s="1" t="s">
        <v>6006</v>
      </c>
      <c r="D1423" s="1">
        <v>66</v>
      </c>
      <c r="E1423" s="1">
        <v>83</v>
      </c>
      <c r="F1423" s="1" t="s">
        <v>15</v>
      </c>
      <c r="G1423" s="1">
        <v>9900</v>
      </c>
      <c r="H1423" s="1">
        <v>15.46875</v>
      </c>
      <c r="I1423" s="1">
        <v>35408.84375</v>
      </c>
      <c r="J1423" s="1">
        <v>37179.285937500004</v>
      </c>
      <c r="K1423" s="1">
        <v>0</v>
      </c>
      <c r="L1423" s="1">
        <v>0</v>
      </c>
      <c r="M1423" s="2">
        <v>37179.285937500004</v>
      </c>
      <c r="N1423" s="2">
        <v>38926.7123765625</v>
      </c>
    </row>
    <row r="1424" spans="1:14" x14ac:dyDescent="0.3">
      <c r="A1424" s="1" t="s">
        <v>4828</v>
      </c>
      <c r="B1424" s="1" t="s">
        <v>4829</v>
      </c>
      <c r="C1424" s="1" t="s">
        <v>6033</v>
      </c>
      <c r="D1424" s="1">
        <v>845</v>
      </c>
      <c r="E1424" s="1">
        <v>39</v>
      </c>
      <c r="G1424" s="1">
        <v>126750</v>
      </c>
      <c r="H1424" s="1">
        <v>198.046875</v>
      </c>
      <c r="I1424" s="1">
        <v>97667.984375</v>
      </c>
      <c r="J1424" s="1">
        <v>102551.38359375</v>
      </c>
      <c r="K1424" s="1">
        <v>0.3</v>
      </c>
      <c r="L1424" s="1">
        <v>29300.395312500001</v>
      </c>
      <c r="M1424" s="2">
        <v>131851.77890624999</v>
      </c>
      <c r="N1424" s="2">
        <v>138048.81251484374</v>
      </c>
    </row>
    <row r="1425" spans="1:14" x14ac:dyDescent="0.3">
      <c r="A1425" s="1" t="s">
        <v>4830</v>
      </c>
      <c r="B1425" s="1" t="s">
        <v>4831</v>
      </c>
      <c r="C1425" s="1" t="s">
        <v>6023</v>
      </c>
      <c r="D1425" s="1">
        <v>150</v>
      </c>
      <c r="E1425" s="1">
        <v>31</v>
      </c>
      <c r="F1425" s="1" t="s">
        <v>15</v>
      </c>
      <c r="G1425" s="1">
        <v>22500</v>
      </c>
      <c r="H1425" s="1">
        <v>35.15625</v>
      </c>
      <c r="I1425" s="1">
        <v>42122.28125</v>
      </c>
      <c r="J1425" s="1">
        <v>44228.395312500004</v>
      </c>
      <c r="K1425" s="1">
        <v>0</v>
      </c>
      <c r="L1425" s="1">
        <v>0</v>
      </c>
      <c r="M1425" s="2">
        <v>44228.395312500004</v>
      </c>
      <c r="N1425" s="2">
        <v>46307.129892187499</v>
      </c>
    </row>
    <row r="1426" spans="1:14" x14ac:dyDescent="0.3">
      <c r="A1426" s="1" t="s">
        <v>4832</v>
      </c>
      <c r="B1426" s="1" t="s">
        <v>4833</v>
      </c>
      <c r="C1426" s="1" t="s">
        <v>6028</v>
      </c>
      <c r="D1426" s="1">
        <v>290</v>
      </c>
      <c r="E1426" s="1">
        <v>43</v>
      </c>
      <c r="G1426" s="1">
        <v>43500</v>
      </c>
      <c r="H1426" s="1">
        <v>67.96875</v>
      </c>
      <c r="I1426" s="1">
        <v>53311.34375</v>
      </c>
      <c r="J1426" s="1">
        <v>55976.910937500004</v>
      </c>
      <c r="K1426" s="1">
        <v>0.3</v>
      </c>
      <c r="L1426" s="1">
        <v>15993.403124999999</v>
      </c>
      <c r="M1426" s="2">
        <v>71970.314062500009</v>
      </c>
      <c r="N1426" s="2">
        <v>75352.918823437503</v>
      </c>
    </row>
    <row r="1427" spans="1:14" x14ac:dyDescent="0.3">
      <c r="A1427" s="1" t="s">
        <v>4835</v>
      </c>
      <c r="B1427" s="1" t="s">
        <v>4836</v>
      </c>
      <c r="C1427" s="1" t="s">
        <v>6037</v>
      </c>
      <c r="D1427" s="1">
        <v>50</v>
      </c>
      <c r="E1427" s="1">
        <v>24</v>
      </c>
      <c r="F1427" s="1" t="s">
        <v>15</v>
      </c>
      <c r="G1427" s="1">
        <v>7500</v>
      </c>
      <c r="H1427" s="1">
        <v>11.71875</v>
      </c>
      <c r="I1427" s="1">
        <v>34130.09375</v>
      </c>
      <c r="J1427" s="1">
        <v>35836.598437500004</v>
      </c>
      <c r="K1427" s="1">
        <v>0</v>
      </c>
      <c r="L1427" s="1">
        <v>0</v>
      </c>
      <c r="M1427" s="2">
        <v>35836.598437500004</v>
      </c>
      <c r="N1427" s="2">
        <v>37520.9185640625</v>
      </c>
    </row>
    <row r="1428" spans="1:14" x14ac:dyDescent="0.3">
      <c r="A1428" s="1" t="s">
        <v>4839</v>
      </c>
      <c r="B1428" s="1" t="s">
        <v>4840</v>
      </c>
      <c r="C1428" s="1" t="s">
        <v>6043</v>
      </c>
      <c r="D1428" s="1">
        <v>729</v>
      </c>
      <c r="E1428" s="1">
        <v>330</v>
      </c>
      <c r="G1428" s="1">
        <v>109350</v>
      </c>
      <c r="H1428" s="1">
        <v>170.859375</v>
      </c>
      <c r="I1428" s="1">
        <v>88397.046875</v>
      </c>
      <c r="J1428" s="1">
        <v>92816.899218749997</v>
      </c>
      <c r="K1428" s="1">
        <v>0</v>
      </c>
      <c r="L1428" s="1">
        <v>0</v>
      </c>
      <c r="M1428" s="2">
        <v>92816.899218749997</v>
      </c>
      <c r="N1428" s="2">
        <v>97179.293482031237</v>
      </c>
    </row>
    <row r="1429" spans="1:14" x14ac:dyDescent="0.3">
      <c r="A1429" s="1" t="s">
        <v>4841</v>
      </c>
      <c r="B1429" s="1" t="s">
        <v>4842</v>
      </c>
      <c r="C1429" s="1" t="s">
        <v>6020</v>
      </c>
      <c r="D1429" s="1">
        <v>230</v>
      </c>
      <c r="E1429" s="1">
        <v>97</v>
      </c>
      <c r="F1429" s="1" t="s">
        <v>9</v>
      </c>
      <c r="G1429" s="1">
        <v>34500</v>
      </c>
      <c r="H1429" s="1">
        <v>53.90625</v>
      </c>
      <c r="I1429" s="1">
        <v>48516.03125</v>
      </c>
      <c r="J1429" s="1">
        <v>50941.832812500004</v>
      </c>
      <c r="K1429" s="1">
        <v>0.3</v>
      </c>
      <c r="L1429" s="1">
        <v>14554.809374999999</v>
      </c>
      <c r="M1429" s="2">
        <v>65496.642187500001</v>
      </c>
      <c r="N1429" s="2">
        <v>68574.984370312493</v>
      </c>
    </row>
    <row r="1430" spans="1:14" x14ac:dyDescent="0.3">
      <c r="A1430" s="1" t="s">
        <v>4845</v>
      </c>
      <c r="B1430" s="1" t="s">
        <v>4846</v>
      </c>
      <c r="C1430" s="1" t="s">
        <v>6018</v>
      </c>
      <c r="D1430" s="1">
        <v>90</v>
      </c>
      <c r="E1430" s="1">
        <v>45</v>
      </c>
      <c r="F1430" s="1" t="s">
        <v>102</v>
      </c>
      <c r="G1430" s="1">
        <v>13500</v>
      </c>
      <c r="H1430" s="1">
        <v>21.09375</v>
      </c>
      <c r="I1430" s="1">
        <v>37326.96875</v>
      </c>
      <c r="J1430" s="1">
        <v>39193.317187500004</v>
      </c>
      <c r="K1430" s="1">
        <v>0</v>
      </c>
      <c r="L1430" s="1">
        <v>0</v>
      </c>
      <c r="M1430" s="2">
        <v>39193.317187500004</v>
      </c>
      <c r="N1430" s="2">
        <v>41035.403095312504</v>
      </c>
    </row>
    <row r="1431" spans="1:14" x14ac:dyDescent="0.3">
      <c r="A1431" s="1" t="s">
        <v>4848</v>
      </c>
      <c r="B1431" s="1" t="s">
        <v>4849</v>
      </c>
      <c r="C1431" s="1" t="s">
        <v>6031</v>
      </c>
      <c r="D1431" s="1">
        <v>240</v>
      </c>
      <c r="E1431" s="1">
        <v>107</v>
      </c>
      <c r="F1431" s="1" t="s">
        <v>102</v>
      </c>
      <c r="G1431" s="1">
        <v>36000</v>
      </c>
      <c r="H1431" s="1">
        <v>56.25</v>
      </c>
      <c r="I1431" s="1">
        <v>49315.25</v>
      </c>
      <c r="J1431" s="1">
        <v>51781.012500000004</v>
      </c>
      <c r="K1431" s="1">
        <v>0.3</v>
      </c>
      <c r="L1431" s="1">
        <v>14794.574999999999</v>
      </c>
      <c r="M1431" s="2">
        <v>66575.587500000009</v>
      </c>
      <c r="N1431" s="2">
        <v>69704.640112499997</v>
      </c>
    </row>
    <row r="1432" spans="1:14" x14ac:dyDescent="0.3">
      <c r="A1432" s="1" t="s">
        <v>4850</v>
      </c>
      <c r="B1432" s="1" t="s">
        <v>4851</v>
      </c>
      <c r="C1432" s="1" t="s">
        <v>6042</v>
      </c>
      <c r="D1432" s="1">
        <v>85</v>
      </c>
      <c r="E1432" s="1">
        <v>30</v>
      </c>
      <c r="F1432" s="1" t="s">
        <v>102</v>
      </c>
      <c r="G1432" s="1">
        <v>12750</v>
      </c>
      <c r="H1432" s="1">
        <v>19.921875</v>
      </c>
      <c r="I1432" s="1">
        <v>36927.359375</v>
      </c>
      <c r="J1432" s="1">
        <v>38773.727343750004</v>
      </c>
      <c r="K1432" s="1">
        <v>0</v>
      </c>
      <c r="L1432" s="1">
        <v>0</v>
      </c>
      <c r="M1432" s="2">
        <v>38773.727343750004</v>
      </c>
      <c r="N1432" s="2">
        <v>40596.092528906251</v>
      </c>
    </row>
    <row r="1433" spans="1:14" x14ac:dyDescent="0.3">
      <c r="A1433" s="1" t="s">
        <v>4852</v>
      </c>
      <c r="B1433" s="1" t="s">
        <v>4853</v>
      </c>
      <c r="C1433" s="1" t="s">
        <v>6025</v>
      </c>
      <c r="D1433" s="1">
        <v>42</v>
      </c>
      <c r="E1433" s="1">
        <v>16</v>
      </c>
      <c r="G1433" s="1">
        <v>6300</v>
      </c>
      <c r="H1433" s="1">
        <v>9.84375</v>
      </c>
      <c r="I1433" s="1">
        <v>33490.71875</v>
      </c>
      <c r="J1433" s="1">
        <v>35165.254687500004</v>
      </c>
      <c r="K1433" s="1">
        <v>0.32</v>
      </c>
      <c r="L1433" s="1">
        <v>10717.03</v>
      </c>
      <c r="M1433" s="2">
        <v>45882.284687500003</v>
      </c>
      <c r="N1433" s="2">
        <v>48038.7520678125</v>
      </c>
    </row>
    <row r="1434" spans="1:14" x14ac:dyDescent="0.3">
      <c r="A1434" s="1" t="s">
        <v>4855</v>
      </c>
      <c r="B1434" s="1" t="s">
        <v>4856</v>
      </c>
      <c r="C1434" s="1" t="s">
        <v>6034</v>
      </c>
      <c r="D1434" s="1">
        <v>132</v>
      </c>
      <c r="E1434" s="1">
        <v>27</v>
      </c>
      <c r="F1434" s="1" t="s">
        <v>15</v>
      </c>
      <c r="G1434" s="1">
        <v>19800</v>
      </c>
      <c r="H1434" s="1">
        <v>30.9375</v>
      </c>
      <c r="I1434" s="1">
        <v>40683.6875</v>
      </c>
      <c r="J1434" s="1">
        <v>42717.871875000004</v>
      </c>
      <c r="K1434" s="1">
        <v>0.32</v>
      </c>
      <c r="L1434" s="1">
        <v>13018.78</v>
      </c>
      <c r="M1434" s="2">
        <v>55736.651875000003</v>
      </c>
      <c r="N1434" s="2">
        <v>58356.274513124998</v>
      </c>
    </row>
    <row r="1435" spans="1:14" x14ac:dyDescent="0.3">
      <c r="A1435" s="1" t="s">
        <v>4857</v>
      </c>
      <c r="B1435" s="1" t="s">
        <v>4858</v>
      </c>
      <c r="C1435" s="1" t="s">
        <v>6039</v>
      </c>
      <c r="D1435" s="1">
        <v>27</v>
      </c>
      <c r="E1435" s="1">
        <v>23</v>
      </c>
      <c r="F1435" s="1" t="s">
        <v>15</v>
      </c>
      <c r="G1435" s="1">
        <v>4050</v>
      </c>
      <c r="H1435" s="1">
        <v>6.328125</v>
      </c>
      <c r="I1435" s="1">
        <v>32291.890625</v>
      </c>
      <c r="J1435" s="1">
        <v>33906.485156250004</v>
      </c>
      <c r="K1435" s="1">
        <v>0.3</v>
      </c>
      <c r="L1435" s="1">
        <v>9687.5671874999989</v>
      </c>
      <c r="M1435" s="2">
        <v>43594.052343750001</v>
      </c>
      <c r="N1435" s="2">
        <v>45642.972803906247</v>
      </c>
    </row>
    <row r="1436" spans="1:14" x14ac:dyDescent="0.3">
      <c r="A1436" s="1" t="s">
        <v>4859</v>
      </c>
      <c r="B1436" s="1" t="s">
        <v>4860</v>
      </c>
      <c r="C1436" s="1" t="s">
        <v>6030</v>
      </c>
      <c r="D1436" s="1">
        <v>55</v>
      </c>
      <c r="E1436" s="1">
        <v>58</v>
      </c>
      <c r="G1436" s="1">
        <v>8250</v>
      </c>
      <c r="H1436" s="1">
        <v>12.890625</v>
      </c>
      <c r="I1436" s="1">
        <v>34529.703125</v>
      </c>
      <c r="J1436" s="1">
        <v>36256.188281250004</v>
      </c>
      <c r="K1436" s="1">
        <v>0</v>
      </c>
      <c r="L1436" s="1">
        <v>0</v>
      </c>
      <c r="M1436" s="2">
        <v>36256.188281250004</v>
      </c>
      <c r="N1436" s="2">
        <v>37960.229130468753</v>
      </c>
    </row>
    <row r="1437" spans="1:14" x14ac:dyDescent="0.3">
      <c r="A1437" s="1" t="s">
        <v>4863</v>
      </c>
      <c r="B1437" s="1" t="s">
        <v>4864</v>
      </c>
      <c r="C1437" s="1" t="s">
        <v>6030</v>
      </c>
      <c r="D1437" s="1">
        <v>98</v>
      </c>
      <c r="E1437" s="1">
        <v>44</v>
      </c>
      <c r="F1437" s="1" t="s">
        <v>9</v>
      </c>
      <c r="G1437" s="1">
        <v>14700</v>
      </c>
      <c r="H1437" s="1">
        <v>22.96875</v>
      </c>
      <c r="I1437" s="1">
        <v>37966.34375</v>
      </c>
      <c r="J1437" s="1">
        <v>39864.660937500004</v>
      </c>
      <c r="K1437" s="1">
        <v>0</v>
      </c>
      <c r="L1437" s="1">
        <v>0</v>
      </c>
      <c r="M1437" s="2">
        <v>39864.660937500004</v>
      </c>
      <c r="N1437" s="2">
        <v>41738.3000015625</v>
      </c>
    </row>
    <row r="1438" spans="1:14" x14ac:dyDescent="0.3">
      <c r="A1438" s="1" t="s">
        <v>4871</v>
      </c>
      <c r="B1438" s="1" t="s">
        <v>4872</v>
      </c>
      <c r="C1438" s="1" t="s">
        <v>6040</v>
      </c>
      <c r="D1438" s="1">
        <v>90</v>
      </c>
      <c r="E1438" s="1">
        <v>55</v>
      </c>
      <c r="G1438" s="1">
        <v>13500</v>
      </c>
      <c r="H1438" s="1">
        <v>21.09375</v>
      </c>
      <c r="I1438" s="1">
        <v>37326.96875</v>
      </c>
      <c r="J1438" s="1">
        <v>39193.317187500004</v>
      </c>
      <c r="K1438" s="1">
        <v>0</v>
      </c>
      <c r="L1438" s="1">
        <v>0</v>
      </c>
      <c r="M1438" s="2">
        <v>39193.317187500004</v>
      </c>
      <c r="N1438" s="2">
        <v>41035.403095312504</v>
      </c>
    </row>
    <row r="1439" spans="1:14" x14ac:dyDescent="0.3">
      <c r="A1439" s="1" t="s">
        <v>4873</v>
      </c>
      <c r="B1439" s="1" t="s">
        <v>4874</v>
      </c>
      <c r="C1439" s="1" t="s">
        <v>6046</v>
      </c>
      <c r="D1439" s="1">
        <v>25</v>
      </c>
      <c r="E1439" s="1">
        <v>16</v>
      </c>
      <c r="F1439" s="1" t="s">
        <v>15</v>
      </c>
      <c r="G1439" s="1">
        <v>3750</v>
      </c>
      <c r="H1439" s="1">
        <v>5.859375</v>
      </c>
      <c r="I1439" s="1">
        <v>32132.046875</v>
      </c>
      <c r="J1439" s="1">
        <v>33738.649218750004</v>
      </c>
      <c r="K1439" s="1">
        <v>0.32</v>
      </c>
      <c r="L1439" s="1">
        <v>10282.255000000001</v>
      </c>
      <c r="M1439" s="2">
        <v>44020.904218750002</v>
      </c>
      <c r="N1439" s="2">
        <v>46089.886717031251</v>
      </c>
    </row>
    <row r="1440" spans="1:14" x14ac:dyDescent="0.3">
      <c r="A1440" s="1" t="s">
        <v>4875</v>
      </c>
      <c r="B1440" s="1" t="s">
        <v>4876</v>
      </c>
      <c r="C1440" s="1" t="s">
        <v>6028</v>
      </c>
      <c r="D1440" s="1">
        <v>1000</v>
      </c>
      <c r="E1440" s="1">
        <v>74</v>
      </c>
      <c r="F1440" s="1" t="s">
        <v>9</v>
      </c>
      <c r="G1440" s="1">
        <v>150000</v>
      </c>
      <c r="H1440" s="1">
        <v>234.375</v>
      </c>
      <c r="I1440" s="1">
        <v>110055.875</v>
      </c>
      <c r="J1440" s="1">
        <v>115558.66875000001</v>
      </c>
      <c r="K1440" s="1">
        <v>0.3</v>
      </c>
      <c r="L1440" s="1">
        <v>33016.762499999997</v>
      </c>
      <c r="M1440" s="2">
        <v>148575.43125000002</v>
      </c>
      <c r="N1440" s="2">
        <v>155558.47651875002</v>
      </c>
    </row>
    <row r="1441" spans="1:14" x14ac:dyDescent="0.3">
      <c r="A1441" s="1" t="s">
        <v>4878</v>
      </c>
      <c r="B1441" s="1" t="s">
        <v>4879</v>
      </c>
      <c r="C1441" s="1" t="s">
        <v>6040</v>
      </c>
      <c r="D1441" s="1">
        <v>144</v>
      </c>
      <c r="E1441" s="1">
        <v>51</v>
      </c>
      <c r="F1441" s="1" t="s">
        <v>15</v>
      </c>
      <c r="G1441" s="1">
        <v>21600</v>
      </c>
      <c r="H1441" s="1">
        <v>33.75</v>
      </c>
      <c r="I1441" s="1">
        <v>41642.75</v>
      </c>
      <c r="J1441" s="1">
        <v>43724.887500000004</v>
      </c>
      <c r="K1441" s="1">
        <v>0</v>
      </c>
      <c r="L1441" s="1">
        <v>0</v>
      </c>
      <c r="M1441" s="2">
        <v>43724.887500000004</v>
      </c>
      <c r="N1441" s="2">
        <v>45779.957212500005</v>
      </c>
    </row>
    <row r="1442" spans="1:14" x14ac:dyDescent="0.3">
      <c r="A1442" s="1" t="s">
        <v>4884</v>
      </c>
      <c r="B1442" s="1" t="s">
        <v>4885</v>
      </c>
      <c r="C1442" s="1" t="s">
        <v>6011</v>
      </c>
      <c r="D1442" s="1">
        <v>4096</v>
      </c>
      <c r="E1442" s="1">
        <v>1886</v>
      </c>
      <c r="F1442" s="1" t="s">
        <v>15</v>
      </c>
      <c r="G1442" s="1">
        <v>614400</v>
      </c>
      <c r="H1442" s="1">
        <v>960</v>
      </c>
      <c r="I1442" s="1">
        <v>357494</v>
      </c>
      <c r="J1442" s="1">
        <v>375368.7</v>
      </c>
      <c r="K1442" s="1">
        <v>0.32</v>
      </c>
      <c r="L1442" s="1">
        <v>114398.08</v>
      </c>
      <c r="M1442" s="2">
        <v>489766.78</v>
      </c>
      <c r="N1442" s="2">
        <v>512785.81865999999</v>
      </c>
    </row>
    <row r="1443" spans="1:14" x14ac:dyDescent="0.3">
      <c r="A1443" s="1" t="s">
        <v>4893</v>
      </c>
      <c r="B1443" s="1" t="s">
        <v>4894</v>
      </c>
      <c r="C1443" s="1" t="s">
        <v>6008</v>
      </c>
      <c r="D1443" s="1">
        <v>1750</v>
      </c>
      <c r="E1443" s="1">
        <v>467</v>
      </c>
      <c r="G1443" s="1">
        <v>262500</v>
      </c>
      <c r="H1443" s="1">
        <v>410.15625</v>
      </c>
      <c r="I1443" s="1">
        <v>169997.28125</v>
      </c>
      <c r="J1443" s="1">
        <v>178497.14531250001</v>
      </c>
      <c r="K1443" s="1">
        <v>0</v>
      </c>
      <c r="L1443" s="1">
        <v>0</v>
      </c>
      <c r="M1443" s="2">
        <v>178497.14531250001</v>
      </c>
      <c r="N1443" s="2">
        <v>186886.51114218749</v>
      </c>
    </row>
    <row r="1444" spans="1:14" x14ac:dyDescent="0.3">
      <c r="A1444" s="1" t="s">
        <v>4895</v>
      </c>
      <c r="B1444" s="1" t="s">
        <v>4896</v>
      </c>
      <c r="C1444" s="1" t="s">
        <v>6019</v>
      </c>
      <c r="D1444" s="1">
        <v>65</v>
      </c>
      <c r="E1444" s="1">
        <v>17</v>
      </c>
      <c r="G1444" s="1">
        <v>9750</v>
      </c>
      <c r="H1444" s="1">
        <v>15.234375</v>
      </c>
      <c r="I1444" s="1">
        <v>35328.921875</v>
      </c>
      <c r="J1444" s="1">
        <v>37095.367968750004</v>
      </c>
      <c r="K1444" s="1">
        <v>0.3</v>
      </c>
      <c r="L1444" s="1">
        <v>10598.676562499999</v>
      </c>
      <c r="M1444" s="2">
        <v>47694.044531250001</v>
      </c>
      <c r="N1444" s="2">
        <v>49935.664624218749</v>
      </c>
    </row>
    <row r="1445" spans="1:14" x14ac:dyDescent="0.3">
      <c r="A1445" s="1" t="s">
        <v>4897</v>
      </c>
      <c r="B1445" s="1" t="s">
        <v>4898</v>
      </c>
      <c r="C1445" s="1" t="s">
        <v>6019</v>
      </c>
      <c r="D1445" s="1">
        <v>45</v>
      </c>
      <c r="E1445" s="1">
        <v>15</v>
      </c>
      <c r="F1445" s="1" t="s">
        <v>15</v>
      </c>
      <c r="G1445" s="1">
        <v>6750</v>
      </c>
      <c r="H1445" s="1">
        <v>10.546875</v>
      </c>
      <c r="I1445" s="1">
        <v>33730.484375</v>
      </c>
      <c r="J1445" s="1">
        <v>35417.008593750004</v>
      </c>
      <c r="K1445" s="1">
        <v>0.3</v>
      </c>
      <c r="L1445" s="1">
        <v>10119.145312499999</v>
      </c>
      <c r="M1445" s="2">
        <v>45536.153906250001</v>
      </c>
      <c r="N1445" s="2">
        <v>47676.353139843748</v>
      </c>
    </row>
    <row r="1446" spans="1:14" x14ac:dyDescent="0.3">
      <c r="A1446" s="1" t="s">
        <v>4899</v>
      </c>
      <c r="B1446" s="1" t="s">
        <v>4900</v>
      </c>
      <c r="C1446" s="1" t="s">
        <v>6012</v>
      </c>
      <c r="D1446" s="1">
        <v>50</v>
      </c>
      <c r="E1446" s="1">
        <v>20</v>
      </c>
      <c r="F1446" s="1" t="s">
        <v>15</v>
      </c>
      <c r="G1446" s="1">
        <v>7500</v>
      </c>
      <c r="H1446" s="1">
        <v>11.71875</v>
      </c>
      <c r="I1446" s="1">
        <v>34130.09375</v>
      </c>
      <c r="J1446" s="1">
        <v>35836.598437500004</v>
      </c>
      <c r="K1446" s="1">
        <v>0</v>
      </c>
      <c r="L1446" s="1">
        <v>0</v>
      </c>
      <c r="M1446" s="2">
        <v>35836.598437500004</v>
      </c>
      <c r="N1446" s="2">
        <v>37520.9185640625</v>
      </c>
    </row>
    <row r="1447" spans="1:14" x14ac:dyDescent="0.3">
      <c r="A1447" s="1" t="s">
        <v>4904</v>
      </c>
      <c r="B1447" s="1" t="s">
        <v>4905</v>
      </c>
      <c r="C1447" s="1" t="s">
        <v>6044</v>
      </c>
      <c r="D1447" s="1">
        <v>8800</v>
      </c>
      <c r="E1447" s="1">
        <v>1545</v>
      </c>
      <c r="F1447" s="1" t="s">
        <v>15</v>
      </c>
      <c r="G1447" s="1">
        <v>1320000</v>
      </c>
      <c r="H1447" s="1">
        <v>2062.5</v>
      </c>
      <c r="I1447" s="1">
        <v>733446.5</v>
      </c>
      <c r="J1447" s="1">
        <v>770118.82500000007</v>
      </c>
      <c r="K1447" s="1">
        <v>0</v>
      </c>
      <c r="L1447" s="1">
        <v>0</v>
      </c>
      <c r="M1447" s="2">
        <v>770118.82500000007</v>
      </c>
      <c r="N1447" s="2">
        <v>806314.40977500007</v>
      </c>
    </row>
    <row r="1448" spans="1:14" x14ac:dyDescent="0.3">
      <c r="A1448" s="1" t="s">
        <v>4906</v>
      </c>
      <c r="B1448" s="1" t="s">
        <v>4907</v>
      </c>
      <c r="C1448" s="1" t="s">
        <v>6028</v>
      </c>
      <c r="D1448" s="1">
        <v>180</v>
      </c>
      <c r="E1448" s="1">
        <v>93</v>
      </c>
      <c r="G1448" s="1">
        <v>27000</v>
      </c>
      <c r="H1448" s="1">
        <v>42.1875</v>
      </c>
      <c r="I1448" s="1">
        <v>44519.9375</v>
      </c>
      <c r="J1448" s="1">
        <v>46745.934375000004</v>
      </c>
      <c r="K1448" s="1">
        <v>0.3</v>
      </c>
      <c r="L1448" s="1">
        <v>13355.981249999999</v>
      </c>
      <c r="M1448" s="2">
        <v>60101.915625000001</v>
      </c>
      <c r="N1448" s="2">
        <v>62926.705659374995</v>
      </c>
    </row>
    <row r="1449" spans="1:14" x14ac:dyDescent="0.3">
      <c r="A1449" s="1" t="s">
        <v>4908</v>
      </c>
      <c r="B1449" s="1" t="s">
        <v>4909</v>
      </c>
      <c r="C1449" s="1" t="s">
        <v>6028</v>
      </c>
      <c r="D1449" s="1">
        <v>200</v>
      </c>
      <c r="E1449" s="1">
        <v>66</v>
      </c>
      <c r="G1449" s="1">
        <v>30000</v>
      </c>
      <c r="H1449" s="1">
        <v>46.875</v>
      </c>
      <c r="I1449" s="1">
        <v>46118.375</v>
      </c>
      <c r="J1449" s="1">
        <v>48424.293750000004</v>
      </c>
      <c r="K1449" s="1">
        <v>0.3</v>
      </c>
      <c r="L1449" s="1">
        <v>13835.512499999999</v>
      </c>
      <c r="M1449" s="2">
        <v>62259.806250000001</v>
      </c>
      <c r="N1449" s="2">
        <v>65186.017143749996</v>
      </c>
    </row>
    <row r="1450" spans="1:14" x14ac:dyDescent="0.3">
      <c r="A1450" s="1" t="s">
        <v>4910</v>
      </c>
      <c r="B1450" s="1" t="s">
        <v>4911</v>
      </c>
      <c r="C1450" s="1" t="s">
        <v>6046</v>
      </c>
      <c r="D1450" s="1">
        <v>429</v>
      </c>
      <c r="E1450" s="1">
        <v>128</v>
      </c>
      <c r="F1450" s="1" t="s">
        <v>15</v>
      </c>
      <c r="G1450" s="1">
        <v>64350</v>
      </c>
      <c r="H1450" s="1">
        <v>100.546875</v>
      </c>
      <c r="I1450" s="1">
        <v>64420.484375</v>
      </c>
      <c r="J1450" s="1">
        <v>67641.508593749997</v>
      </c>
      <c r="K1450" s="1">
        <v>0.32</v>
      </c>
      <c r="L1450" s="1">
        <v>20614.555</v>
      </c>
      <c r="M1450" s="2">
        <v>88256.063593750005</v>
      </c>
      <c r="N1450" s="2">
        <v>92404.098582656254</v>
      </c>
    </row>
    <row r="1451" spans="1:14" x14ac:dyDescent="0.3">
      <c r="A1451" s="1" t="s">
        <v>4912</v>
      </c>
      <c r="B1451" s="1" t="s">
        <v>4913</v>
      </c>
      <c r="C1451" s="1" t="s">
        <v>6011</v>
      </c>
      <c r="D1451" s="1">
        <v>548</v>
      </c>
      <c r="E1451" s="1">
        <v>201</v>
      </c>
      <c r="F1451" s="1" t="s">
        <v>15</v>
      </c>
      <c r="G1451" s="1">
        <v>82200</v>
      </c>
      <c r="H1451" s="1">
        <v>128.4375</v>
      </c>
      <c r="I1451" s="1">
        <v>73931.1875</v>
      </c>
      <c r="J1451" s="1">
        <v>77627.746874999997</v>
      </c>
      <c r="K1451" s="1">
        <v>0.32</v>
      </c>
      <c r="L1451" s="1">
        <v>23657.98</v>
      </c>
      <c r="M1451" s="2">
        <v>101285.72687499999</v>
      </c>
      <c r="N1451" s="2">
        <v>106046.15603812499</v>
      </c>
    </row>
    <row r="1452" spans="1:14" x14ac:dyDescent="0.3">
      <c r="A1452" s="1" t="s">
        <v>4914</v>
      </c>
      <c r="B1452" s="1" t="s">
        <v>4915</v>
      </c>
      <c r="C1452" s="1" t="s">
        <v>6034</v>
      </c>
      <c r="D1452" s="1">
        <v>618</v>
      </c>
      <c r="E1452" s="1">
        <v>185</v>
      </c>
      <c r="F1452" s="1" t="s">
        <v>15</v>
      </c>
      <c r="G1452" s="1">
        <v>92700</v>
      </c>
      <c r="H1452" s="1">
        <v>144.84375</v>
      </c>
      <c r="I1452" s="1">
        <v>79525.71875</v>
      </c>
      <c r="J1452" s="1">
        <v>83502.004687499997</v>
      </c>
      <c r="K1452" s="1">
        <v>0.32</v>
      </c>
      <c r="L1452" s="1">
        <v>25448.23</v>
      </c>
      <c r="M1452" s="2">
        <v>108950.23468749999</v>
      </c>
      <c r="N1452" s="2">
        <v>114070.89571781248</v>
      </c>
    </row>
    <row r="1453" spans="1:14" x14ac:dyDescent="0.3">
      <c r="A1453" s="1" t="s">
        <v>4920</v>
      </c>
      <c r="B1453" s="1" t="s">
        <v>4921</v>
      </c>
      <c r="C1453" s="1" t="s">
        <v>6007</v>
      </c>
      <c r="D1453" s="1">
        <v>545</v>
      </c>
      <c r="E1453" s="1">
        <v>165</v>
      </c>
      <c r="F1453" s="1" t="s">
        <v>15</v>
      </c>
      <c r="G1453" s="1">
        <v>81750</v>
      </c>
      <c r="H1453" s="1">
        <v>127.734375</v>
      </c>
      <c r="I1453" s="1">
        <v>73691.421875</v>
      </c>
      <c r="J1453" s="1">
        <v>77375.992968749997</v>
      </c>
      <c r="K1453" s="1">
        <v>0</v>
      </c>
      <c r="L1453" s="1">
        <v>0</v>
      </c>
      <c r="M1453" s="2">
        <v>77375.992968749997</v>
      </c>
      <c r="N1453" s="2">
        <v>81012.664638281247</v>
      </c>
    </row>
    <row r="1454" spans="1:14" x14ac:dyDescent="0.3">
      <c r="A1454" s="1" t="s">
        <v>4922</v>
      </c>
      <c r="B1454" s="1" t="s">
        <v>4923</v>
      </c>
      <c r="C1454" s="1" t="s">
        <v>6007</v>
      </c>
      <c r="D1454" s="1">
        <v>32</v>
      </c>
      <c r="E1454" s="1">
        <v>15</v>
      </c>
      <c r="F1454" s="1" t="s">
        <v>15</v>
      </c>
      <c r="G1454" s="1">
        <v>4800</v>
      </c>
      <c r="H1454" s="1">
        <v>7.5</v>
      </c>
      <c r="I1454" s="1">
        <v>32691.5</v>
      </c>
      <c r="J1454" s="1">
        <v>34326.075000000004</v>
      </c>
      <c r="K1454" s="1">
        <v>0</v>
      </c>
      <c r="L1454" s="1">
        <v>0</v>
      </c>
      <c r="M1454" s="2">
        <v>34326.075000000004</v>
      </c>
      <c r="N1454" s="2">
        <v>35939.400525000005</v>
      </c>
    </row>
    <row r="1455" spans="1:14" x14ac:dyDescent="0.3">
      <c r="A1455" s="1" t="s">
        <v>4928</v>
      </c>
      <c r="B1455" s="1" t="s">
        <v>4929</v>
      </c>
      <c r="C1455" s="1" t="s">
        <v>6002</v>
      </c>
      <c r="D1455" s="1">
        <v>40</v>
      </c>
      <c r="E1455" s="1">
        <v>20</v>
      </c>
      <c r="F1455" s="1" t="s">
        <v>15</v>
      </c>
      <c r="G1455" s="1">
        <v>6000</v>
      </c>
      <c r="H1455" s="1">
        <v>9.375</v>
      </c>
      <c r="I1455" s="1">
        <v>33330.875</v>
      </c>
      <c r="J1455" s="1">
        <v>34997.418750000004</v>
      </c>
      <c r="K1455" s="1">
        <v>0</v>
      </c>
      <c r="L1455" s="1">
        <v>0</v>
      </c>
      <c r="M1455" s="2">
        <v>34997.418750000004</v>
      </c>
      <c r="N1455" s="2">
        <v>36642.297431250001</v>
      </c>
    </row>
    <row r="1456" spans="1:14" x14ac:dyDescent="0.3">
      <c r="A1456" s="1" t="s">
        <v>4932</v>
      </c>
      <c r="B1456" s="1" t="s">
        <v>4933</v>
      </c>
      <c r="C1456" s="1" t="s">
        <v>6030</v>
      </c>
      <c r="D1456" s="1">
        <v>180</v>
      </c>
      <c r="E1456" s="1">
        <v>129</v>
      </c>
      <c r="F1456" s="1" t="s">
        <v>9</v>
      </c>
      <c r="G1456" s="1">
        <v>27000</v>
      </c>
      <c r="H1456" s="1">
        <v>42.1875</v>
      </c>
      <c r="I1456" s="1">
        <v>44519.9375</v>
      </c>
      <c r="J1456" s="1">
        <v>46745.934375000004</v>
      </c>
      <c r="K1456" s="1">
        <v>0</v>
      </c>
      <c r="L1456" s="1">
        <v>0</v>
      </c>
      <c r="M1456" s="2">
        <v>46745.934375000004</v>
      </c>
      <c r="N1456" s="2">
        <v>48942.993290625003</v>
      </c>
    </row>
    <row r="1457" spans="1:14" x14ac:dyDescent="0.3">
      <c r="A1457" s="1" t="s">
        <v>4934</v>
      </c>
      <c r="B1457" s="1" t="s">
        <v>4935</v>
      </c>
      <c r="C1457" s="1" t="s">
        <v>6007</v>
      </c>
      <c r="D1457" s="1">
        <v>47</v>
      </c>
      <c r="E1457" s="1">
        <v>47</v>
      </c>
      <c r="F1457" s="1" t="s">
        <v>15</v>
      </c>
      <c r="G1457" s="1">
        <v>7050</v>
      </c>
      <c r="H1457" s="1">
        <v>11.015625</v>
      </c>
      <c r="I1457" s="1">
        <v>33890.328125</v>
      </c>
      <c r="J1457" s="1">
        <v>35584.844531250004</v>
      </c>
      <c r="K1457" s="1">
        <v>0</v>
      </c>
      <c r="L1457" s="1">
        <v>0</v>
      </c>
      <c r="M1457" s="2">
        <v>35584.844531250004</v>
      </c>
      <c r="N1457" s="2">
        <v>37257.33222421875</v>
      </c>
    </row>
    <row r="1458" spans="1:14" x14ac:dyDescent="0.3">
      <c r="A1458" s="1" t="s">
        <v>4936</v>
      </c>
      <c r="B1458" s="1" t="s">
        <v>4937</v>
      </c>
      <c r="C1458" s="1" t="s">
        <v>6043</v>
      </c>
      <c r="D1458" s="1">
        <v>61</v>
      </c>
      <c r="E1458" s="1">
        <v>42</v>
      </c>
      <c r="F1458" s="1" t="s">
        <v>15</v>
      </c>
      <c r="G1458" s="1">
        <v>9150</v>
      </c>
      <c r="H1458" s="1">
        <v>14.296875</v>
      </c>
      <c r="I1458" s="1">
        <v>35009.234375</v>
      </c>
      <c r="J1458" s="1">
        <v>36759.696093750004</v>
      </c>
      <c r="K1458" s="1">
        <v>0</v>
      </c>
      <c r="L1458" s="1">
        <v>0</v>
      </c>
      <c r="M1458" s="2">
        <v>36759.696093750004</v>
      </c>
      <c r="N1458" s="2">
        <v>38487.401810156254</v>
      </c>
    </row>
    <row r="1459" spans="1:14" x14ac:dyDescent="0.3">
      <c r="A1459" s="1" t="s">
        <v>4939</v>
      </c>
      <c r="B1459" s="1" t="s">
        <v>4940</v>
      </c>
      <c r="C1459" s="1" t="s">
        <v>6007</v>
      </c>
      <c r="D1459" s="1">
        <v>240</v>
      </c>
      <c r="E1459" s="1">
        <v>72</v>
      </c>
      <c r="F1459" s="1" t="s">
        <v>9</v>
      </c>
      <c r="G1459" s="1">
        <v>36000</v>
      </c>
      <c r="H1459" s="1">
        <v>56.25</v>
      </c>
      <c r="I1459" s="1">
        <v>49315.25</v>
      </c>
      <c r="J1459" s="1">
        <v>51781.012500000004</v>
      </c>
      <c r="K1459" s="1">
        <v>0</v>
      </c>
      <c r="L1459" s="1">
        <v>0</v>
      </c>
      <c r="M1459" s="2">
        <v>51781.012500000004</v>
      </c>
      <c r="N1459" s="2">
        <v>54214.720087499998</v>
      </c>
    </row>
    <row r="1460" spans="1:14" x14ac:dyDescent="0.3">
      <c r="A1460" s="1" t="s">
        <v>4941</v>
      </c>
      <c r="B1460" s="1" t="s">
        <v>4942</v>
      </c>
      <c r="C1460" s="1" t="s">
        <v>6037</v>
      </c>
      <c r="D1460" s="1">
        <v>2400</v>
      </c>
      <c r="E1460" s="1">
        <v>1286</v>
      </c>
      <c r="F1460" s="1" t="s">
        <v>9</v>
      </c>
      <c r="G1460" s="1">
        <v>360000</v>
      </c>
      <c r="H1460" s="1">
        <v>562.5</v>
      </c>
      <c r="I1460" s="1">
        <v>221946.5</v>
      </c>
      <c r="J1460" s="1">
        <v>233043.82500000001</v>
      </c>
      <c r="K1460" s="1">
        <v>0</v>
      </c>
      <c r="L1460" s="1">
        <v>0</v>
      </c>
      <c r="M1460" s="2">
        <v>233043.82500000001</v>
      </c>
      <c r="N1460" s="2">
        <v>243996.88477499998</v>
      </c>
    </row>
    <row r="1461" spans="1:14" x14ac:dyDescent="0.3">
      <c r="A1461" s="1" t="s">
        <v>4943</v>
      </c>
      <c r="B1461" s="1" t="s">
        <v>4944</v>
      </c>
      <c r="C1461" s="1" t="s">
        <v>6019</v>
      </c>
      <c r="D1461" s="1">
        <v>72</v>
      </c>
      <c r="E1461" s="1">
        <v>24</v>
      </c>
      <c r="F1461" s="1" t="s">
        <v>15</v>
      </c>
      <c r="G1461" s="1">
        <v>10800</v>
      </c>
      <c r="H1461" s="1">
        <v>16.875</v>
      </c>
      <c r="I1461" s="1">
        <v>35888.375</v>
      </c>
      <c r="J1461" s="1">
        <v>37682.793750000004</v>
      </c>
      <c r="K1461" s="1">
        <v>0.3</v>
      </c>
      <c r="L1461" s="1">
        <v>10766.512499999999</v>
      </c>
      <c r="M1461" s="2">
        <v>48449.306250000001</v>
      </c>
      <c r="N1461" s="2">
        <v>50726.42364375</v>
      </c>
    </row>
    <row r="1462" spans="1:14" x14ac:dyDescent="0.3">
      <c r="A1462" s="1" t="s">
        <v>4945</v>
      </c>
      <c r="B1462" s="1" t="s">
        <v>4946</v>
      </c>
      <c r="C1462" s="1" t="s">
        <v>6044</v>
      </c>
      <c r="D1462" s="1">
        <v>119</v>
      </c>
      <c r="E1462" s="1">
        <v>41</v>
      </c>
      <c r="F1462" s="1" t="s">
        <v>15</v>
      </c>
      <c r="G1462" s="1">
        <v>17850</v>
      </c>
      <c r="H1462" s="1">
        <v>27.890625</v>
      </c>
      <c r="I1462" s="1">
        <v>39644.703125</v>
      </c>
      <c r="J1462" s="1">
        <v>41626.938281250004</v>
      </c>
      <c r="K1462" s="1">
        <v>0</v>
      </c>
      <c r="L1462" s="1">
        <v>0</v>
      </c>
      <c r="M1462" s="2">
        <v>41626.938281250004</v>
      </c>
      <c r="N1462" s="2">
        <v>43583.404380468754</v>
      </c>
    </row>
    <row r="1463" spans="1:14" x14ac:dyDescent="0.3">
      <c r="A1463" s="1" t="s">
        <v>4947</v>
      </c>
      <c r="B1463" s="1" t="s">
        <v>4948</v>
      </c>
      <c r="C1463" s="1" t="s">
        <v>6007</v>
      </c>
      <c r="D1463" s="1">
        <v>122</v>
      </c>
      <c r="E1463" s="1">
        <v>64</v>
      </c>
      <c r="F1463" s="1" t="s">
        <v>15</v>
      </c>
      <c r="G1463" s="1">
        <v>18300</v>
      </c>
      <c r="H1463" s="1">
        <v>28.59375</v>
      </c>
      <c r="I1463" s="1">
        <v>39884.46875</v>
      </c>
      <c r="J1463" s="1">
        <v>41878.692187500004</v>
      </c>
      <c r="K1463" s="1">
        <v>0</v>
      </c>
      <c r="L1463" s="1">
        <v>0</v>
      </c>
      <c r="M1463" s="2">
        <v>41878.692187500004</v>
      </c>
      <c r="N1463" s="2">
        <v>43846.990720312504</v>
      </c>
    </row>
    <row r="1464" spans="1:14" x14ac:dyDescent="0.3">
      <c r="A1464" s="1" t="s">
        <v>4949</v>
      </c>
      <c r="B1464" s="1" t="s">
        <v>4950</v>
      </c>
      <c r="C1464" s="1" t="s">
        <v>6044</v>
      </c>
      <c r="D1464" s="1">
        <v>350</v>
      </c>
      <c r="E1464" s="1">
        <v>66</v>
      </c>
      <c r="F1464" s="1" t="s">
        <v>15</v>
      </c>
      <c r="G1464" s="1">
        <v>52500</v>
      </c>
      <c r="H1464" s="1">
        <v>82.03125</v>
      </c>
      <c r="I1464" s="1">
        <v>58106.65625</v>
      </c>
      <c r="J1464" s="1">
        <v>61011.989062500004</v>
      </c>
      <c r="K1464" s="1">
        <v>0</v>
      </c>
      <c r="L1464" s="1">
        <v>0</v>
      </c>
      <c r="M1464" s="2">
        <v>61011.989062500004</v>
      </c>
      <c r="N1464" s="2">
        <v>63879.552548437503</v>
      </c>
    </row>
    <row r="1465" spans="1:14" x14ac:dyDescent="0.3">
      <c r="A1465" s="1" t="s">
        <v>4951</v>
      </c>
      <c r="B1465" s="1" t="s">
        <v>4952</v>
      </c>
      <c r="C1465" s="1" t="s">
        <v>6045</v>
      </c>
      <c r="D1465" s="1">
        <v>231</v>
      </c>
      <c r="E1465" s="1">
        <v>87</v>
      </c>
      <c r="G1465" s="1">
        <v>34650</v>
      </c>
      <c r="H1465" s="1">
        <v>54.140625</v>
      </c>
      <c r="I1465" s="1">
        <v>48595.953125</v>
      </c>
      <c r="J1465" s="1">
        <v>51025.750781250004</v>
      </c>
      <c r="K1465" s="1">
        <v>0</v>
      </c>
      <c r="L1465" s="1">
        <v>0</v>
      </c>
      <c r="M1465" s="2">
        <v>51025.750781250004</v>
      </c>
      <c r="N1465" s="2">
        <v>53423.961067968754</v>
      </c>
    </row>
    <row r="1466" spans="1:14" x14ac:dyDescent="0.3">
      <c r="A1466" s="1" t="s">
        <v>4953</v>
      </c>
      <c r="B1466" s="1" t="s">
        <v>4954</v>
      </c>
      <c r="C1466" s="1" t="s">
        <v>6004</v>
      </c>
      <c r="D1466" s="1">
        <v>64</v>
      </c>
      <c r="E1466" s="1">
        <v>19</v>
      </c>
      <c r="F1466" s="1" t="s">
        <v>102</v>
      </c>
      <c r="G1466" s="1">
        <v>9600</v>
      </c>
      <c r="H1466" s="1">
        <v>15</v>
      </c>
      <c r="I1466" s="1">
        <v>35249</v>
      </c>
      <c r="J1466" s="1">
        <v>37011.450000000004</v>
      </c>
      <c r="K1466" s="1">
        <v>0</v>
      </c>
      <c r="L1466" s="1">
        <v>0</v>
      </c>
      <c r="M1466" s="2">
        <v>37011.450000000004</v>
      </c>
      <c r="N1466" s="2">
        <v>38750.988150000005</v>
      </c>
    </row>
    <row r="1467" spans="1:14" x14ac:dyDescent="0.3">
      <c r="A1467" s="1" t="s">
        <v>4957</v>
      </c>
      <c r="B1467" s="1" t="s">
        <v>4958</v>
      </c>
      <c r="C1467" s="1" t="s">
        <v>6007</v>
      </c>
      <c r="D1467" s="1">
        <v>37</v>
      </c>
      <c r="E1467" s="1">
        <v>20</v>
      </c>
      <c r="F1467" s="1" t="s">
        <v>15</v>
      </c>
      <c r="G1467" s="1">
        <v>5550</v>
      </c>
      <c r="H1467" s="1">
        <v>8.671875</v>
      </c>
      <c r="I1467" s="1">
        <v>33091.109375</v>
      </c>
      <c r="J1467" s="1">
        <v>34745.664843750004</v>
      </c>
      <c r="K1467" s="1">
        <v>0</v>
      </c>
      <c r="L1467" s="1">
        <v>0</v>
      </c>
      <c r="M1467" s="2">
        <v>34745.664843750004</v>
      </c>
      <c r="N1467" s="2">
        <v>36378.71109140625</v>
      </c>
    </row>
    <row r="1468" spans="1:14" x14ac:dyDescent="0.3">
      <c r="A1468" s="1" t="s">
        <v>4961</v>
      </c>
      <c r="B1468" s="1" t="s">
        <v>4962</v>
      </c>
      <c r="C1468" s="1" t="s">
        <v>6033</v>
      </c>
      <c r="D1468" s="1">
        <v>38</v>
      </c>
      <c r="E1468" s="1">
        <v>19</v>
      </c>
      <c r="F1468" s="1" t="s">
        <v>9</v>
      </c>
      <c r="G1468" s="1">
        <v>5700</v>
      </c>
      <c r="H1468" s="1">
        <v>8.90625</v>
      </c>
      <c r="I1468" s="1">
        <v>33171.03125</v>
      </c>
      <c r="J1468" s="1">
        <v>34829.582812500004</v>
      </c>
      <c r="K1468" s="1">
        <v>0.3</v>
      </c>
      <c r="L1468" s="1">
        <v>9951.3093749999989</v>
      </c>
      <c r="M1468" s="2">
        <v>44780.892187500001</v>
      </c>
      <c r="N1468" s="2">
        <v>46885.594120312497</v>
      </c>
    </row>
    <row r="1469" spans="1:14" x14ac:dyDescent="0.3">
      <c r="A1469" s="1" t="s">
        <v>4963</v>
      </c>
      <c r="B1469" s="1" t="s">
        <v>4964</v>
      </c>
      <c r="C1469" s="1" t="s">
        <v>6030</v>
      </c>
      <c r="D1469" s="1">
        <v>109</v>
      </c>
      <c r="E1469" s="1">
        <v>34</v>
      </c>
      <c r="F1469" s="1" t="s">
        <v>15</v>
      </c>
      <c r="G1469" s="1">
        <v>16350</v>
      </c>
      <c r="H1469" s="1">
        <v>25.546875</v>
      </c>
      <c r="I1469" s="1">
        <v>38845.484375</v>
      </c>
      <c r="J1469" s="1">
        <v>40787.758593750004</v>
      </c>
      <c r="K1469" s="1">
        <v>0</v>
      </c>
      <c r="L1469" s="1">
        <v>0</v>
      </c>
      <c r="M1469" s="2">
        <v>40787.758593750004</v>
      </c>
      <c r="N1469" s="2">
        <v>42704.783247656254</v>
      </c>
    </row>
    <row r="1470" spans="1:14" x14ac:dyDescent="0.3">
      <c r="A1470" s="1" t="s">
        <v>4967</v>
      </c>
      <c r="B1470" s="1" t="s">
        <v>4968</v>
      </c>
      <c r="C1470" s="1" t="s">
        <v>6035</v>
      </c>
      <c r="D1470" s="1">
        <v>118</v>
      </c>
      <c r="E1470" s="1">
        <v>29</v>
      </c>
      <c r="F1470" s="1" t="s">
        <v>15</v>
      </c>
      <c r="G1470" s="1">
        <v>17700</v>
      </c>
      <c r="H1470" s="1">
        <v>27.65625</v>
      </c>
      <c r="I1470" s="1">
        <v>39564.78125</v>
      </c>
      <c r="J1470" s="1">
        <v>41543.020312500004</v>
      </c>
      <c r="K1470" s="1">
        <v>0.3</v>
      </c>
      <c r="L1470" s="1">
        <v>11869.434374999999</v>
      </c>
      <c r="M1470" s="2">
        <v>53412.454687500001</v>
      </c>
      <c r="N1470" s="2">
        <v>55922.8400578125</v>
      </c>
    </row>
    <row r="1471" spans="1:14" x14ac:dyDescent="0.3">
      <c r="A1471" s="1" t="s">
        <v>4971</v>
      </c>
      <c r="B1471" s="1" t="s">
        <v>4972</v>
      </c>
      <c r="C1471" s="1" t="s">
        <v>6007</v>
      </c>
      <c r="D1471" s="1">
        <v>54</v>
      </c>
      <c r="E1471" s="1">
        <v>55</v>
      </c>
      <c r="F1471" s="1" t="s">
        <v>15</v>
      </c>
      <c r="G1471" s="1">
        <v>8100</v>
      </c>
      <c r="H1471" s="1">
        <v>12.65625</v>
      </c>
      <c r="I1471" s="1">
        <v>34449.78125</v>
      </c>
      <c r="J1471" s="1">
        <v>36172.270312500004</v>
      </c>
      <c r="K1471" s="1">
        <v>0</v>
      </c>
      <c r="L1471" s="1">
        <v>0</v>
      </c>
      <c r="M1471" s="2">
        <v>36172.270312500004</v>
      </c>
      <c r="N1471" s="2">
        <v>37872.367017187506</v>
      </c>
    </row>
    <row r="1472" spans="1:14" x14ac:dyDescent="0.3">
      <c r="A1472" s="1" t="s">
        <v>4973</v>
      </c>
      <c r="B1472" s="1" t="s">
        <v>4974</v>
      </c>
      <c r="C1472" s="1" t="s">
        <v>6004</v>
      </c>
      <c r="D1472" s="1">
        <v>60</v>
      </c>
      <c r="E1472" s="1">
        <v>28</v>
      </c>
      <c r="F1472" s="1" t="s">
        <v>102</v>
      </c>
      <c r="G1472" s="1">
        <v>9000</v>
      </c>
      <c r="H1472" s="1">
        <v>14.0625</v>
      </c>
      <c r="I1472" s="1">
        <v>34929.3125</v>
      </c>
      <c r="J1472" s="1">
        <v>36675.778125000004</v>
      </c>
      <c r="K1472" s="1">
        <v>0</v>
      </c>
      <c r="L1472" s="1">
        <v>0</v>
      </c>
      <c r="M1472" s="2">
        <v>36675.778125000004</v>
      </c>
      <c r="N1472" s="2">
        <v>38399.539696874999</v>
      </c>
    </row>
    <row r="1473" spans="1:14" x14ac:dyDescent="0.3">
      <c r="A1473" s="1" t="s">
        <v>4975</v>
      </c>
      <c r="B1473" s="1" t="s">
        <v>4976</v>
      </c>
      <c r="C1473" s="1" t="s">
        <v>6016</v>
      </c>
      <c r="D1473" s="1">
        <v>64</v>
      </c>
      <c r="E1473" s="1">
        <v>23</v>
      </c>
      <c r="F1473" s="1" t="s">
        <v>9</v>
      </c>
      <c r="G1473" s="1">
        <v>9600</v>
      </c>
      <c r="H1473" s="1">
        <v>15</v>
      </c>
      <c r="I1473" s="1">
        <v>35249</v>
      </c>
      <c r="J1473" s="1">
        <v>37011.450000000004</v>
      </c>
      <c r="K1473" s="1">
        <v>0</v>
      </c>
      <c r="L1473" s="1">
        <v>0</v>
      </c>
      <c r="M1473" s="2">
        <v>37011.450000000004</v>
      </c>
      <c r="N1473" s="2">
        <v>38750.988150000005</v>
      </c>
    </row>
    <row r="1474" spans="1:14" x14ac:dyDescent="0.3">
      <c r="A1474" s="1" t="s">
        <v>4977</v>
      </c>
      <c r="B1474" s="1" t="s">
        <v>4978</v>
      </c>
      <c r="C1474" s="1" t="s">
        <v>6022</v>
      </c>
      <c r="D1474" s="1">
        <v>139</v>
      </c>
      <c r="E1474" s="1">
        <v>42</v>
      </c>
      <c r="F1474" s="1" t="s">
        <v>15</v>
      </c>
      <c r="G1474" s="1">
        <v>20850</v>
      </c>
      <c r="H1474" s="1">
        <v>32.578125</v>
      </c>
      <c r="I1474" s="1">
        <v>41243.140625</v>
      </c>
      <c r="J1474" s="1">
        <v>43305.297656250004</v>
      </c>
      <c r="K1474" s="1">
        <v>0.3</v>
      </c>
      <c r="L1474" s="1">
        <v>12372.942187499999</v>
      </c>
      <c r="M1474" s="2">
        <v>55678.239843750001</v>
      </c>
      <c r="N1474" s="2">
        <v>58295.117116406247</v>
      </c>
    </row>
    <row r="1475" spans="1:14" x14ac:dyDescent="0.3">
      <c r="A1475" s="1" t="s">
        <v>4979</v>
      </c>
      <c r="B1475" s="1" t="s">
        <v>4980</v>
      </c>
      <c r="C1475" s="1" t="s">
        <v>6024</v>
      </c>
      <c r="D1475" s="1">
        <v>258</v>
      </c>
      <c r="E1475" s="1">
        <v>78</v>
      </c>
      <c r="F1475" s="1" t="s">
        <v>15</v>
      </c>
      <c r="G1475" s="1">
        <v>38700</v>
      </c>
      <c r="H1475" s="1">
        <v>60.46875</v>
      </c>
      <c r="I1475" s="1">
        <v>50753.84375</v>
      </c>
      <c r="J1475" s="1">
        <v>53291.535937500004</v>
      </c>
      <c r="K1475" s="1">
        <v>0</v>
      </c>
      <c r="L1475" s="1">
        <v>0</v>
      </c>
      <c r="M1475" s="2">
        <v>53291.535937500004</v>
      </c>
      <c r="N1475" s="2">
        <v>55796.238126562501</v>
      </c>
    </row>
    <row r="1476" spans="1:14" x14ac:dyDescent="0.3">
      <c r="A1476" s="1" t="s">
        <v>4981</v>
      </c>
      <c r="B1476" s="1" t="s">
        <v>4982</v>
      </c>
      <c r="C1476" s="1" t="s">
        <v>5998</v>
      </c>
      <c r="D1476" s="1">
        <v>2778</v>
      </c>
      <c r="E1476" s="1">
        <v>1024</v>
      </c>
      <c r="F1476" s="1" t="s">
        <v>9</v>
      </c>
      <c r="G1476" s="1">
        <v>416700</v>
      </c>
      <c r="H1476" s="1">
        <v>651.09375</v>
      </c>
      <c r="I1476" s="1">
        <v>252156.96875</v>
      </c>
      <c r="J1476" s="1">
        <v>264764.81718750001</v>
      </c>
      <c r="K1476" s="1">
        <v>0</v>
      </c>
      <c r="L1476" s="1">
        <v>0</v>
      </c>
      <c r="M1476" s="2">
        <v>264764.81718750001</v>
      </c>
      <c r="N1476" s="2">
        <v>277208.76359531248</v>
      </c>
    </row>
    <row r="1477" spans="1:14" x14ac:dyDescent="0.3">
      <c r="A1477" s="1" t="s">
        <v>4983</v>
      </c>
      <c r="B1477" s="1" t="s">
        <v>4984</v>
      </c>
      <c r="C1477" s="1" t="s">
        <v>6007</v>
      </c>
      <c r="D1477" s="1">
        <v>132</v>
      </c>
      <c r="E1477" s="1">
        <v>33</v>
      </c>
      <c r="F1477" s="1" t="s">
        <v>15</v>
      </c>
      <c r="G1477" s="1">
        <v>19800</v>
      </c>
      <c r="H1477" s="1">
        <v>30.9375</v>
      </c>
      <c r="I1477" s="1">
        <v>40683.6875</v>
      </c>
      <c r="J1477" s="1">
        <v>42717.871875000004</v>
      </c>
      <c r="K1477" s="1">
        <v>0</v>
      </c>
      <c r="L1477" s="1">
        <v>0</v>
      </c>
      <c r="M1477" s="2">
        <v>42717.871875000004</v>
      </c>
      <c r="N1477" s="2">
        <v>44725.611853125003</v>
      </c>
    </row>
    <row r="1478" spans="1:14" x14ac:dyDescent="0.3">
      <c r="A1478" s="1" t="s">
        <v>4991</v>
      </c>
      <c r="B1478" s="1" t="s">
        <v>4992</v>
      </c>
      <c r="C1478" s="1" t="s">
        <v>6028</v>
      </c>
      <c r="D1478" s="1">
        <v>640</v>
      </c>
      <c r="E1478" s="1">
        <v>137</v>
      </c>
      <c r="G1478" s="1">
        <v>96000</v>
      </c>
      <c r="H1478" s="1">
        <v>150</v>
      </c>
      <c r="I1478" s="1">
        <v>81284</v>
      </c>
      <c r="J1478" s="1">
        <v>85348.2</v>
      </c>
      <c r="K1478" s="1">
        <v>0.3</v>
      </c>
      <c r="L1478" s="1">
        <v>24385.200000000001</v>
      </c>
      <c r="M1478" s="2">
        <v>109733.4</v>
      </c>
      <c r="N1478" s="2">
        <v>114890.86979999999</v>
      </c>
    </row>
    <row r="1479" spans="1:14" x14ac:dyDescent="0.3">
      <c r="A1479" s="1" t="s">
        <v>4994</v>
      </c>
      <c r="B1479" s="1" t="s">
        <v>4995</v>
      </c>
      <c r="C1479" s="1" t="s">
        <v>5999</v>
      </c>
      <c r="D1479" s="1">
        <v>185</v>
      </c>
      <c r="E1479" s="1">
        <v>66</v>
      </c>
      <c r="F1479" s="1" t="s">
        <v>15</v>
      </c>
      <c r="G1479" s="1">
        <v>27750</v>
      </c>
      <c r="H1479" s="1">
        <v>43.359375</v>
      </c>
      <c r="I1479" s="1">
        <v>44919.546875</v>
      </c>
      <c r="J1479" s="1">
        <v>47165.524218750004</v>
      </c>
      <c r="K1479" s="1">
        <v>0.3</v>
      </c>
      <c r="L1479" s="1">
        <v>13475.864062499999</v>
      </c>
      <c r="M1479" s="2">
        <v>60641.388281250001</v>
      </c>
      <c r="N1479" s="2">
        <v>63491.533530468747</v>
      </c>
    </row>
    <row r="1480" spans="1:14" x14ac:dyDescent="0.3">
      <c r="A1480" s="1" t="s">
        <v>4996</v>
      </c>
      <c r="B1480" s="1" t="s">
        <v>4997</v>
      </c>
      <c r="C1480" s="1" t="s">
        <v>6023</v>
      </c>
      <c r="D1480" s="1">
        <v>500</v>
      </c>
      <c r="E1480" s="1">
        <v>271</v>
      </c>
      <c r="F1480" s="1" t="s">
        <v>9</v>
      </c>
      <c r="G1480" s="1">
        <v>75000</v>
      </c>
      <c r="H1480" s="1">
        <v>117.1875</v>
      </c>
      <c r="I1480" s="1">
        <v>70094.9375</v>
      </c>
      <c r="J1480" s="1">
        <v>73599.684374999997</v>
      </c>
      <c r="K1480" s="1">
        <v>0</v>
      </c>
      <c r="L1480" s="1">
        <v>0</v>
      </c>
      <c r="M1480" s="2">
        <v>73599.684374999997</v>
      </c>
      <c r="N1480" s="2">
        <v>77058.86954062499</v>
      </c>
    </row>
    <row r="1481" spans="1:14" x14ac:dyDescent="0.3">
      <c r="A1481" s="1" t="s">
        <v>4998</v>
      </c>
      <c r="B1481" s="1" t="s">
        <v>4999</v>
      </c>
      <c r="C1481" s="1" t="s">
        <v>6044</v>
      </c>
      <c r="D1481" s="1">
        <v>500</v>
      </c>
      <c r="E1481" s="1">
        <v>161</v>
      </c>
      <c r="F1481" s="1" t="s">
        <v>15</v>
      </c>
      <c r="G1481" s="1">
        <v>75000</v>
      </c>
      <c r="H1481" s="1">
        <v>117.1875</v>
      </c>
      <c r="I1481" s="1">
        <v>70094.9375</v>
      </c>
      <c r="J1481" s="1">
        <v>73599.684374999997</v>
      </c>
      <c r="K1481" s="1">
        <v>0</v>
      </c>
      <c r="L1481" s="1">
        <v>0</v>
      </c>
      <c r="M1481" s="2">
        <v>73599.684374999997</v>
      </c>
      <c r="N1481" s="2">
        <v>77058.86954062499</v>
      </c>
    </row>
    <row r="1482" spans="1:14" x14ac:dyDescent="0.3">
      <c r="A1482" s="1" t="s">
        <v>5000</v>
      </c>
      <c r="B1482" s="1" t="s">
        <v>5001</v>
      </c>
      <c r="C1482" s="1" t="s">
        <v>6000</v>
      </c>
      <c r="D1482" s="1">
        <v>67</v>
      </c>
      <c r="E1482" s="1">
        <v>23</v>
      </c>
      <c r="F1482" s="1" t="s">
        <v>15</v>
      </c>
      <c r="G1482" s="1">
        <v>10050</v>
      </c>
      <c r="H1482" s="1">
        <v>15.703125</v>
      </c>
      <c r="I1482" s="1">
        <v>35488.765625</v>
      </c>
      <c r="J1482" s="1">
        <v>37263.203906250004</v>
      </c>
      <c r="K1482" s="1">
        <v>0</v>
      </c>
      <c r="L1482" s="1">
        <v>0</v>
      </c>
      <c r="M1482" s="2">
        <v>37263.203906250004</v>
      </c>
      <c r="N1482" s="2">
        <v>39014.574489843755</v>
      </c>
    </row>
    <row r="1483" spans="1:14" x14ac:dyDescent="0.3">
      <c r="A1483" s="1" t="s">
        <v>5002</v>
      </c>
      <c r="B1483" s="1" t="s">
        <v>5003</v>
      </c>
      <c r="C1483" s="1" t="s">
        <v>6011</v>
      </c>
      <c r="D1483" s="1">
        <v>14000</v>
      </c>
      <c r="E1483" s="1">
        <v>1184</v>
      </c>
      <c r="F1483" s="1" t="s">
        <v>9</v>
      </c>
      <c r="G1483" s="1">
        <v>2100000</v>
      </c>
      <c r="H1483" s="1">
        <v>3281.25</v>
      </c>
      <c r="I1483" s="1">
        <v>1149040.25</v>
      </c>
      <c r="J1483" s="1">
        <v>1206492.2625</v>
      </c>
      <c r="K1483" s="1">
        <v>0.32</v>
      </c>
      <c r="L1483" s="1">
        <v>367692.88</v>
      </c>
      <c r="M1483" s="2">
        <v>1574185.1425000001</v>
      </c>
      <c r="N1483" s="2">
        <v>1648171.8441975</v>
      </c>
    </row>
    <row r="1484" spans="1:14" x14ac:dyDescent="0.3">
      <c r="A1484" s="1" t="s">
        <v>5004</v>
      </c>
      <c r="B1484" s="1" t="s">
        <v>5005</v>
      </c>
      <c r="C1484" s="1" t="s">
        <v>6024</v>
      </c>
      <c r="D1484" s="1">
        <v>250</v>
      </c>
      <c r="E1484" s="1">
        <v>113</v>
      </c>
      <c r="F1484" s="1" t="s">
        <v>9</v>
      </c>
      <c r="G1484" s="1">
        <v>37500</v>
      </c>
      <c r="H1484" s="1">
        <v>58.59375</v>
      </c>
      <c r="I1484" s="1">
        <v>50114.46875</v>
      </c>
      <c r="J1484" s="1">
        <v>52620.192187500004</v>
      </c>
      <c r="K1484" s="1">
        <v>0</v>
      </c>
      <c r="L1484" s="1">
        <v>0</v>
      </c>
      <c r="M1484" s="2">
        <v>52620.192187500004</v>
      </c>
      <c r="N1484" s="2">
        <v>55093.341220312504</v>
      </c>
    </row>
    <row r="1485" spans="1:14" x14ac:dyDescent="0.3">
      <c r="A1485" s="1" t="s">
        <v>5006</v>
      </c>
      <c r="B1485" s="1" t="s">
        <v>5007</v>
      </c>
      <c r="C1485" s="1" t="s">
        <v>6001</v>
      </c>
      <c r="D1485" s="1">
        <v>79</v>
      </c>
      <c r="E1485" s="1">
        <v>52</v>
      </c>
      <c r="F1485" s="1" t="s">
        <v>9</v>
      </c>
      <c r="G1485" s="1">
        <v>11850</v>
      </c>
      <c r="H1485" s="1">
        <v>18.515625</v>
      </c>
      <c r="I1485" s="1">
        <v>36447.828125</v>
      </c>
      <c r="J1485" s="1">
        <v>38270.219531250004</v>
      </c>
      <c r="K1485" s="1">
        <v>0.3</v>
      </c>
      <c r="L1485" s="1">
        <v>10934.348437499999</v>
      </c>
      <c r="M1485" s="2">
        <v>49204.567968750001</v>
      </c>
      <c r="N1485" s="2">
        <v>51517.182663281252</v>
      </c>
    </row>
    <row r="1486" spans="1:14" x14ac:dyDescent="0.3">
      <c r="A1486" s="1" t="s">
        <v>5010</v>
      </c>
      <c r="B1486" s="1" t="s">
        <v>5011</v>
      </c>
      <c r="C1486" s="1" t="s">
        <v>6010</v>
      </c>
      <c r="D1486" s="1">
        <v>316</v>
      </c>
      <c r="E1486" s="1">
        <v>98</v>
      </c>
      <c r="F1486" s="1" t="s">
        <v>15</v>
      </c>
      <c r="G1486" s="1">
        <v>47400</v>
      </c>
      <c r="H1486" s="1">
        <v>74.0625</v>
      </c>
      <c r="I1486" s="1">
        <v>55389.3125</v>
      </c>
      <c r="J1486" s="1">
        <v>58158.778125000004</v>
      </c>
      <c r="K1486" s="1">
        <v>0</v>
      </c>
      <c r="L1486" s="1">
        <v>0</v>
      </c>
      <c r="M1486" s="2">
        <v>58158.778125000004</v>
      </c>
      <c r="N1486" s="2">
        <v>60892.240696875</v>
      </c>
    </row>
    <row r="1487" spans="1:14" x14ac:dyDescent="0.3">
      <c r="A1487" s="1" t="s">
        <v>5014</v>
      </c>
      <c r="B1487" s="1" t="s">
        <v>5015</v>
      </c>
      <c r="C1487" s="1" t="s">
        <v>6015</v>
      </c>
      <c r="D1487" s="1">
        <v>75</v>
      </c>
      <c r="E1487" s="1">
        <v>23</v>
      </c>
      <c r="F1487" s="1" t="s">
        <v>102</v>
      </c>
      <c r="G1487" s="1">
        <v>11250</v>
      </c>
      <c r="H1487" s="1">
        <v>17.578125</v>
      </c>
      <c r="I1487" s="1">
        <v>36128.140625</v>
      </c>
      <c r="J1487" s="1">
        <v>37934.547656250004</v>
      </c>
      <c r="K1487" s="1">
        <v>0</v>
      </c>
      <c r="L1487" s="1">
        <v>0</v>
      </c>
      <c r="M1487" s="2">
        <v>37934.547656250004</v>
      </c>
      <c r="N1487" s="2">
        <v>39717.471396093752</v>
      </c>
    </row>
    <row r="1488" spans="1:14" x14ac:dyDescent="0.3">
      <c r="A1488" s="1" t="s">
        <v>5016</v>
      </c>
      <c r="B1488" s="1" t="s">
        <v>5017</v>
      </c>
      <c r="C1488" s="1" t="s">
        <v>6020</v>
      </c>
      <c r="D1488" s="1">
        <v>70</v>
      </c>
      <c r="E1488" s="1">
        <v>20</v>
      </c>
      <c r="G1488" s="1">
        <v>10500</v>
      </c>
      <c r="H1488" s="1">
        <v>16.40625</v>
      </c>
      <c r="I1488" s="1">
        <v>35728.53125</v>
      </c>
      <c r="J1488" s="1">
        <v>37514.957812500004</v>
      </c>
      <c r="K1488" s="1">
        <v>0.3</v>
      </c>
      <c r="L1488" s="1">
        <v>10718.559374999999</v>
      </c>
      <c r="M1488" s="2">
        <v>48233.517187500001</v>
      </c>
      <c r="N1488" s="2">
        <v>50500.492495312501</v>
      </c>
    </row>
    <row r="1489" spans="1:14" x14ac:dyDescent="0.3">
      <c r="A1489" s="1" t="s">
        <v>5018</v>
      </c>
      <c r="B1489" s="1" t="s">
        <v>5019</v>
      </c>
      <c r="C1489" s="1" t="s">
        <v>6031</v>
      </c>
      <c r="D1489" s="1">
        <v>105</v>
      </c>
      <c r="E1489" s="1">
        <v>46</v>
      </c>
      <c r="F1489" s="1" t="s">
        <v>15</v>
      </c>
      <c r="G1489" s="1">
        <v>15750</v>
      </c>
      <c r="H1489" s="1">
        <v>24.609375</v>
      </c>
      <c r="I1489" s="1">
        <v>38525.796875</v>
      </c>
      <c r="J1489" s="1">
        <v>40452.086718750004</v>
      </c>
      <c r="K1489" s="1">
        <v>0.3</v>
      </c>
      <c r="L1489" s="1">
        <v>11557.739062499999</v>
      </c>
      <c r="M1489" s="2">
        <v>52009.825781250001</v>
      </c>
      <c r="N1489" s="2">
        <v>54454.287592968751</v>
      </c>
    </row>
    <row r="1490" spans="1:14" x14ac:dyDescent="0.3">
      <c r="A1490" s="1" t="s">
        <v>5020</v>
      </c>
      <c r="B1490" s="1" t="s">
        <v>5021</v>
      </c>
      <c r="C1490" s="1" t="s">
        <v>6031</v>
      </c>
      <c r="D1490" s="1">
        <v>591</v>
      </c>
      <c r="E1490" s="1">
        <v>179</v>
      </c>
      <c r="F1490" s="1" t="s">
        <v>15</v>
      </c>
      <c r="G1490" s="1">
        <v>88650</v>
      </c>
      <c r="H1490" s="1">
        <v>138.515625</v>
      </c>
      <c r="I1490" s="1">
        <v>77367.828125</v>
      </c>
      <c r="J1490" s="1">
        <v>81236.219531249997</v>
      </c>
      <c r="K1490" s="1">
        <v>0.3</v>
      </c>
      <c r="L1490" s="1">
        <v>23210.348437500001</v>
      </c>
      <c r="M1490" s="2">
        <v>104446.56796874999</v>
      </c>
      <c r="N1490" s="2">
        <v>109355.55666328124</v>
      </c>
    </row>
    <row r="1491" spans="1:14" x14ac:dyDescent="0.3">
      <c r="A1491" s="1" t="s">
        <v>5022</v>
      </c>
      <c r="B1491" s="1" t="s">
        <v>5023</v>
      </c>
      <c r="C1491" s="1" t="s">
        <v>6039</v>
      </c>
      <c r="D1491" s="1">
        <v>418</v>
      </c>
      <c r="E1491" s="1">
        <v>73</v>
      </c>
      <c r="F1491" s="1" t="s">
        <v>15</v>
      </c>
      <c r="G1491" s="1">
        <v>62700</v>
      </c>
      <c r="H1491" s="1">
        <v>97.96875</v>
      </c>
      <c r="I1491" s="1">
        <v>63541.34375</v>
      </c>
      <c r="J1491" s="1">
        <v>66718.410937499997</v>
      </c>
      <c r="K1491" s="1">
        <v>0.3</v>
      </c>
      <c r="L1491" s="1">
        <v>19062.403125000001</v>
      </c>
      <c r="M1491" s="2">
        <v>85780.814062499994</v>
      </c>
      <c r="N1491" s="2">
        <v>89812.512323437491</v>
      </c>
    </row>
    <row r="1492" spans="1:14" x14ac:dyDescent="0.3">
      <c r="A1492" s="1" t="s">
        <v>5024</v>
      </c>
      <c r="B1492" s="1" t="s">
        <v>5025</v>
      </c>
      <c r="C1492" s="1" t="s">
        <v>6044</v>
      </c>
      <c r="D1492" s="1">
        <v>154</v>
      </c>
      <c r="E1492" s="1">
        <v>62</v>
      </c>
      <c r="F1492" s="1" t="s">
        <v>15</v>
      </c>
      <c r="G1492" s="1">
        <v>23100</v>
      </c>
      <c r="H1492" s="1">
        <v>36.09375</v>
      </c>
      <c r="I1492" s="1">
        <v>42441.96875</v>
      </c>
      <c r="J1492" s="1">
        <v>44564.067187500004</v>
      </c>
      <c r="K1492" s="1">
        <v>0</v>
      </c>
      <c r="L1492" s="1">
        <v>0</v>
      </c>
      <c r="M1492" s="2">
        <v>44564.067187500004</v>
      </c>
      <c r="N1492" s="2">
        <v>46658.578345312504</v>
      </c>
    </row>
    <row r="1493" spans="1:14" x14ac:dyDescent="0.3">
      <c r="A1493" s="1" t="s">
        <v>5028</v>
      </c>
      <c r="B1493" s="1" t="s">
        <v>5029</v>
      </c>
      <c r="C1493" s="1" t="s">
        <v>6055</v>
      </c>
      <c r="D1493" s="1">
        <v>856</v>
      </c>
      <c r="E1493" s="1">
        <v>360</v>
      </c>
      <c r="F1493" s="1" t="s">
        <v>9</v>
      </c>
      <c r="G1493" s="1">
        <v>128400</v>
      </c>
      <c r="H1493" s="1">
        <v>200.625</v>
      </c>
      <c r="I1493" s="1">
        <v>98547.125</v>
      </c>
      <c r="J1493" s="1">
        <v>103474.48125000001</v>
      </c>
      <c r="K1493" s="1">
        <v>0</v>
      </c>
      <c r="L1493" s="1">
        <v>0</v>
      </c>
      <c r="M1493" s="2">
        <v>103474.48125000001</v>
      </c>
      <c r="N1493" s="2">
        <v>108337.78186875001</v>
      </c>
    </row>
    <row r="1494" spans="1:14" x14ac:dyDescent="0.3">
      <c r="A1494" s="1" t="s">
        <v>5030</v>
      </c>
      <c r="B1494" s="1" t="s">
        <v>5031</v>
      </c>
      <c r="C1494" s="1" t="s">
        <v>6020</v>
      </c>
      <c r="D1494" s="1">
        <v>261</v>
      </c>
      <c r="E1494" s="1">
        <v>78</v>
      </c>
      <c r="F1494" s="1" t="s">
        <v>9</v>
      </c>
      <c r="G1494" s="1">
        <v>39150</v>
      </c>
      <c r="H1494" s="1">
        <v>61.171875</v>
      </c>
      <c r="I1494" s="1">
        <v>50993.609375</v>
      </c>
      <c r="J1494" s="1">
        <v>53543.289843750004</v>
      </c>
      <c r="K1494" s="1">
        <v>0.3</v>
      </c>
      <c r="L1494" s="1">
        <v>15298.082812499999</v>
      </c>
      <c r="M1494" s="2">
        <v>68841.372656250009</v>
      </c>
      <c r="N1494" s="2">
        <v>72076.917171093752</v>
      </c>
    </row>
    <row r="1495" spans="1:14" x14ac:dyDescent="0.3">
      <c r="A1495" s="1" t="s">
        <v>5032</v>
      </c>
      <c r="B1495" s="1" t="s">
        <v>5033</v>
      </c>
      <c r="C1495" s="1" t="s">
        <v>6042</v>
      </c>
      <c r="D1495" s="1">
        <v>140</v>
      </c>
      <c r="E1495" s="1">
        <v>24</v>
      </c>
      <c r="F1495" s="1" t="s">
        <v>102</v>
      </c>
      <c r="G1495" s="1">
        <v>21000</v>
      </c>
      <c r="H1495" s="1">
        <v>32.8125</v>
      </c>
      <c r="I1495" s="1">
        <v>41323.0625</v>
      </c>
      <c r="J1495" s="1">
        <v>43389.215625000004</v>
      </c>
      <c r="K1495" s="1">
        <v>0</v>
      </c>
      <c r="L1495" s="1">
        <v>0</v>
      </c>
      <c r="M1495" s="2">
        <v>43389.215625000004</v>
      </c>
      <c r="N1495" s="2">
        <v>45428.508759374999</v>
      </c>
    </row>
    <row r="1496" spans="1:14" x14ac:dyDescent="0.3">
      <c r="A1496" s="1" t="s">
        <v>5035</v>
      </c>
      <c r="B1496" s="1" t="s">
        <v>5036</v>
      </c>
      <c r="C1496" s="1" t="s">
        <v>5999</v>
      </c>
      <c r="D1496" s="1">
        <v>400</v>
      </c>
      <c r="E1496" s="1">
        <v>211</v>
      </c>
      <c r="G1496" s="1">
        <v>60000</v>
      </c>
      <c r="H1496" s="1">
        <v>93.75</v>
      </c>
      <c r="I1496" s="1">
        <v>62102.75</v>
      </c>
      <c r="J1496" s="1">
        <v>65207.887500000004</v>
      </c>
      <c r="K1496" s="1">
        <v>0.3</v>
      </c>
      <c r="L1496" s="1">
        <v>18630.825000000001</v>
      </c>
      <c r="M1496" s="2">
        <v>83838.712500000009</v>
      </c>
      <c r="N1496" s="2">
        <v>87779.131987500004</v>
      </c>
    </row>
    <row r="1497" spans="1:14" x14ac:dyDescent="0.3">
      <c r="A1497" s="1" t="s">
        <v>5037</v>
      </c>
      <c r="B1497" s="1" t="s">
        <v>5038</v>
      </c>
      <c r="C1497" s="1" t="s">
        <v>6044</v>
      </c>
      <c r="D1497" s="1">
        <v>80</v>
      </c>
      <c r="E1497" s="1">
        <v>39</v>
      </c>
      <c r="F1497" s="1" t="s">
        <v>15</v>
      </c>
      <c r="G1497" s="1">
        <v>12000</v>
      </c>
      <c r="H1497" s="1">
        <v>18.75</v>
      </c>
      <c r="I1497" s="1">
        <v>36527.75</v>
      </c>
      <c r="J1497" s="1">
        <v>38354.137500000004</v>
      </c>
      <c r="K1497" s="1">
        <v>0</v>
      </c>
      <c r="L1497" s="1">
        <v>0</v>
      </c>
      <c r="M1497" s="2">
        <v>38354.137500000004</v>
      </c>
      <c r="N1497" s="2">
        <v>40156.781962500005</v>
      </c>
    </row>
    <row r="1498" spans="1:14" x14ac:dyDescent="0.3">
      <c r="A1498" s="1" t="s">
        <v>5041</v>
      </c>
      <c r="B1498" s="1" t="s">
        <v>5042</v>
      </c>
      <c r="C1498" s="1" t="s">
        <v>6012</v>
      </c>
      <c r="D1498" s="1">
        <v>135</v>
      </c>
      <c r="E1498" s="1">
        <v>41</v>
      </c>
      <c r="F1498" s="1" t="s">
        <v>15</v>
      </c>
      <c r="G1498" s="1">
        <v>20250</v>
      </c>
      <c r="H1498" s="1">
        <v>31.640625</v>
      </c>
      <c r="I1498" s="1">
        <v>40923.453125</v>
      </c>
      <c r="J1498" s="1">
        <v>42969.625781250004</v>
      </c>
      <c r="K1498" s="1">
        <v>0</v>
      </c>
      <c r="L1498" s="1">
        <v>0</v>
      </c>
      <c r="M1498" s="2">
        <v>42969.625781250004</v>
      </c>
      <c r="N1498" s="2">
        <v>44989.198192968754</v>
      </c>
    </row>
    <row r="1499" spans="1:14" x14ac:dyDescent="0.3">
      <c r="A1499" s="1" t="s">
        <v>5043</v>
      </c>
      <c r="B1499" s="1" t="s">
        <v>5044</v>
      </c>
      <c r="C1499" s="1" t="s">
        <v>5998</v>
      </c>
      <c r="D1499" s="1">
        <v>382</v>
      </c>
      <c r="E1499" s="1">
        <v>120</v>
      </c>
      <c r="F1499" s="1" t="s">
        <v>9</v>
      </c>
      <c r="G1499" s="1">
        <v>57300</v>
      </c>
      <c r="H1499" s="1">
        <v>89.53125</v>
      </c>
      <c r="I1499" s="1">
        <v>60664.15625</v>
      </c>
      <c r="J1499" s="1">
        <v>63697.364062500004</v>
      </c>
      <c r="K1499" s="1">
        <v>0</v>
      </c>
      <c r="L1499" s="1">
        <v>0</v>
      </c>
      <c r="M1499" s="2">
        <v>63697.364062500004</v>
      </c>
      <c r="N1499" s="2">
        <v>66691.140173437496</v>
      </c>
    </row>
    <row r="1500" spans="1:14" x14ac:dyDescent="0.3">
      <c r="A1500" s="1" t="s">
        <v>5045</v>
      </c>
      <c r="B1500" s="1" t="s">
        <v>5046</v>
      </c>
      <c r="C1500" s="1" t="s">
        <v>6002</v>
      </c>
      <c r="D1500" s="1">
        <v>75</v>
      </c>
      <c r="E1500" s="1">
        <v>48</v>
      </c>
      <c r="F1500" s="1" t="s">
        <v>102</v>
      </c>
      <c r="G1500" s="1">
        <v>11250</v>
      </c>
      <c r="H1500" s="1">
        <v>17.578125</v>
      </c>
      <c r="I1500" s="1">
        <v>36128.140625</v>
      </c>
      <c r="J1500" s="1">
        <v>37934.547656250004</v>
      </c>
      <c r="K1500" s="1">
        <v>0</v>
      </c>
      <c r="L1500" s="1">
        <v>0</v>
      </c>
      <c r="M1500" s="2">
        <v>37934.547656250004</v>
      </c>
      <c r="N1500" s="2">
        <v>39717.471396093752</v>
      </c>
    </row>
    <row r="1501" spans="1:14" x14ac:dyDescent="0.3">
      <c r="A1501" s="1" t="s">
        <v>5051</v>
      </c>
      <c r="B1501" s="1" t="s">
        <v>5052</v>
      </c>
      <c r="C1501" s="1" t="s">
        <v>6031</v>
      </c>
      <c r="D1501" s="1">
        <v>7487</v>
      </c>
      <c r="E1501" s="1">
        <v>2203</v>
      </c>
      <c r="F1501" s="1" t="s">
        <v>15</v>
      </c>
      <c r="G1501" s="1">
        <v>1123050</v>
      </c>
      <c r="H1501" s="1">
        <v>1754.765625</v>
      </c>
      <c r="I1501" s="1">
        <v>628509.078125</v>
      </c>
      <c r="J1501" s="1">
        <v>659934.53203125007</v>
      </c>
      <c r="K1501" s="1">
        <v>0.3</v>
      </c>
      <c r="L1501" s="1">
        <v>188552.72343749998</v>
      </c>
      <c r="M1501" s="2">
        <v>848487.25546875002</v>
      </c>
      <c r="N1501" s="2">
        <v>888366.15647578123</v>
      </c>
    </row>
    <row r="1502" spans="1:14" x14ac:dyDescent="0.3">
      <c r="A1502" s="1" t="s">
        <v>5053</v>
      </c>
      <c r="B1502" s="1" t="s">
        <v>5054</v>
      </c>
      <c r="C1502" s="1" t="s">
        <v>6024</v>
      </c>
      <c r="D1502" s="1">
        <v>700</v>
      </c>
      <c r="E1502" s="1">
        <v>21</v>
      </c>
      <c r="F1502" s="1" t="s">
        <v>15</v>
      </c>
      <c r="G1502" s="1">
        <v>105000</v>
      </c>
      <c r="H1502" s="1">
        <v>164.0625</v>
      </c>
      <c r="I1502" s="1">
        <v>86079.3125</v>
      </c>
      <c r="J1502" s="1">
        <v>90383.278124999997</v>
      </c>
      <c r="K1502" s="1">
        <v>0</v>
      </c>
      <c r="L1502" s="1">
        <v>0</v>
      </c>
      <c r="M1502" s="2">
        <v>90383.278124999997</v>
      </c>
      <c r="N1502" s="2">
        <v>94631.292196874987</v>
      </c>
    </row>
    <row r="1503" spans="1:14" x14ac:dyDescent="0.3">
      <c r="A1503" s="1" t="s">
        <v>5055</v>
      </c>
      <c r="B1503" s="1" t="s">
        <v>5056</v>
      </c>
      <c r="C1503" s="1" t="s">
        <v>6030</v>
      </c>
      <c r="D1503" s="1">
        <v>270</v>
      </c>
      <c r="E1503" s="1">
        <v>78</v>
      </c>
      <c r="G1503" s="1">
        <v>40500</v>
      </c>
      <c r="H1503" s="1">
        <v>63.28125</v>
      </c>
      <c r="I1503" s="1">
        <v>51712.90625</v>
      </c>
      <c r="J1503" s="1">
        <v>54298.551562500004</v>
      </c>
      <c r="K1503" s="1">
        <v>0</v>
      </c>
      <c r="L1503" s="1">
        <v>0</v>
      </c>
      <c r="M1503" s="2">
        <v>54298.551562500004</v>
      </c>
      <c r="N1503" s="2">
        <v>56850.583485937503</v>
      </c>
    </row>
    <row r="1504" spans="1:14" x14ac:dyDescent="0.3">
      <c r="A1504" s="1" t="s">
        <v>5057</v>
      </c>
      <c r="B1504" s="1" t="s">
        <v>5058</v>
      </c>
      <c r="C1504" s="1" t="s">
        <v>6035</v>
      </c>
      <c r="D1504" s="1">
        <v>455</v>
      </c>
      <c r="E1504" s="1">
        <v>140</v>
      </c>
      <c r="F1504" s="1" t="s">
        <v>15</v>
      </c>
      <c r="G1504" s="1">
        <v>68250</v>
      </c>
      <c r="H1504" s="1">
        <v>106.640625</v>
      </c>
      <c r="I1504" s="1">
        <v>66498.453125</v>
      </c>
      <c r="J1504" s="1">
        <v>69823.375781249997</v>
      </c>
      <c r="K1504" s="1">
        <v>0.3</v>
      </c>
      <c r="L1504" s="1">
        <v>19949.535937500001</v>
      </c>
      <c r="M1504" s="2">
        <v>89772.911718749994</v>
      </c>
      <c r="N1504" s="2">
        <v>93992.238569531241</v>
      </c>
    </row>
    <row r="1505" spans="1:14" x14ac:dyDescent="0.3">
      <c r="A1505" s="1" t="s">
        <v>5063</v>
      </c>
      <c r="B1505" s="1" t="s">
        <v>5064</v>
      </c>
      <c r="C1505" s="1" t="s">
        <v>6019</v>
      </c>
      <c r="D1505" s="1">
        <v>216</v>
      </c>
      <c r="E1505" s="1">
        <v>75</v>
      </c>
      <c r="F1505" s="1" t="s">
        <v>15</v>
      </c>
      <c r="G1505" s="1">
        <v>32400</v>
      </c>
      <c r="H1505" s="1">
        <v>50.625</v>
      </c>
      <c r="I1505" s="1">
        <v>47397.125</v>
      </c>
      <c r="J1505" s="1">
        <v>49766.981250000004</v>
      </c>
      <c r="K1505" s="1">
        <v>0.3</v>
      </c>
      <c r="L1505" s="1">
        <v>14219.137499999999</v>
      </c>
      <c r="M1505" s="2">
        <v>63986.118750000001</v>
      </c>
      <c r="N1505" s="2">
        <v>66993.466331249991</v>
      </c>
    </row>
    <row r="1506" spans="1:14" x14ac:dyDescent="0.3">
      <c r="A1506" s="1" t="s">
        <v>5065</v>
      </c>
      <c r="B1506" s="1" t="s">
        <v>5066</v>
      </c>
      <c r="C1506" s="1" t="s">
        <v>6047</v>
      </c>
      <c r="D1506" s="1">
        <v>7417</v>
      </c>
      <c r="E1506" s="1">
        <v>2221</v>
      </c>
      <c r="F1506" s="1" t="s">
        <v>9</v>
      </c>
      <c r="G1506" s="1">
        <v>1112550</v>
      </c>
      <c r="H1506" s="1">
        <v>1738.359375</v>
      </c>
      <c r="I1506" s="1">
        <v>622914.546875</v>
      </c>
      <c r="J1506" s="1">
        <v>654060.27421875007</v>
      </c>
      <c r="K1506" s="1">
        <v>0</v>
      </c>
      <c r="L1506" s="1">
        <v>0</v>
      </c>
      <c r="M1506" s="2">
        <v>654060.27421875007</v>
      </c>
      <c r="N1506" s="2">
        <v>684801.10710703128</v>
      </c>
    </row>
    <row r="1507" spans="1:14" x14ac:dyDescent="0.3">
      <c r="A1507" s="1" t="s">
        <v>5067</v>
      </c>
      <c r="B1507" s="1" t="s">
        <v>5068</v>
      </c>
      <c r="C1507" s="1" t="s">
        <v>5998</v>
      </c>
      <c r="D1507" s="1">
        <v>1175</v>
      </c>
      <c r="E1507" s="1">
        <v>393</v>
      </c>
      <c r="F1507" s="1" t="s">
        <v>15</v>
      </c>
      <c r="G1507" s="1">
        <v>176250</v>
      </c>
      <c r="H1507" s="1">
        <v>275.390625</v>
      </c>
      <c r="I1507" s="1">
        <v>124042.203125</v>
      </c>
      <c r="J1507" s="1">
        <v>130244.31328125001</v>
      </c>
      <c r="K1507" s="1">
        <v>0</v>
      </c>
      <c r="L1507" s="1">
        <v>0</v>
      </c>
      <c r="M1507" s="2">
        <v>130244.31328125001</v>
      </c>
      <c r="N1507" s="2">
        <v>136365.79600546876</v>
      </c>
    </row>
    <row r="1508" spans="1:14" x14ac:dyDescent="0.3">
      <c r="A1508" s="1" t="s">
        <v>5070</v>
      </c>
      <c r="B1508" s="1" t="s">
        <v>5071</v>
      </c>
      <c r="C1508" s="1" t="s">
        <v>6027</v>
      </c>
      <c r="D1508" s="1">
        <v>98</v>
      </c>
      <c r="E1508" s="1">
        <v>29</v>
      </c>
      <c r="F1508" s="1" t="s">
        <v>15</v>
      </c>
      <c r="G1508" s="1">
        <v>14700</v>
      </c>
      <c r="H1508" s="1">
        <v>22.96875</v>
      </c>
      <c r="I1508" s="1">
        <v>37966.34375</v>
      </c>
      <c r="J1508" s="1">
        <v>39864.660937500004</v>
      </c>
      <c r="K1508" s="1">
        <v>0.3</v>
      </c>
      <c r="L1508" s="1">
        <v>11389.903124999999</v>
      </c>
      <c r="M1508" s="2">
        <v>51254.564062500001</v>
      </c>
      <c r="N1508" s="2">
        <v>53663.528573437499</v>
      </c>
    </row>
    <row r="1509" spans="1:14" x14ac:dyDescent="0.3">
      <c r="A1509" s="1" t="s">
        <v>5072</v>
      </c>
      <c r="B1509" s="1" t="s">
        <v>5073</v>
      </c>
      <c r="C1509" s="1" t="s">
        <v>6006</v>
      </c>
      <c r="D1509" s="1">
        <v>126</v>
      </c>
      <c r="E1509" s="1">
        <v>45</v>
      </c>
      <c r="F1509" s="1" t="s">
        <v>15</v>
      </c>
      <c r="G1509" s="1">
        <v>18900</v>
      </c>
      <c r="H1509" s="1">
        <v>29.53125</v>
      </c>
      <c r="I1509" s="1">
        <v>40204.15625</v>
      </c>
      <c r="J1509" s="1">
        <v>42214.364062500004</v>
      </c>
      <c r="K1509" s="1">
        <v>0</v>
      </c>
      <c r="L1509" s="1">
        <v>0</v>
      </c>
      <c r="M1509" s="2">
        <v>42214.364062500004</v>
      </c>
      <c r="N1509" s="2">
        <v>44198.439173437502</v>
      </c>
    </row>
    <row r="1510" spans="1:14" x14ac:dyDescent="0.3">
      <c r="A1510" s="1" t="s">
        <v>5074</v>
      </c>
      <c r="B1510" s="1" t="s">
        <v>5075</v>
      </c>
      <c r="C1510" s="1" t="s">
        <v>6004</v>
      </c>
      <c r="D1510" s="1">
        <v>400</v>
      </c>
      <c r="E1510" s="1">
        <v>101</v>
      </c>
      <c r="F1510" s="1" t="s">
        <v>9</v>
      </c>
      <c r="G1510" s="1">
        <v>60000</v>
      </c>
      <c r="H1510" s="1">
        <v>93.75</v>
      </c>
      <c r="I1510" s="1">
        <v>62102.75</v>
      </c>
      <c r="J1510" s="1">
        <v>65207.887500000004</v>
      </c>
      <c r="K1510" s="1">
        <v>0</v>
      </c>
      <c r="L1510" s="1">
        <v>0</v>
      </c>
      <c r="M1510" s="2">
        <v>65207.887500000004</v>
      </c>
      <c r="N1510" s="2">
        <v>68272.658212499999</v>
      </c>
    </row>
    <row r="1511" spans="1:14" x14ac:dyDescent="0.3">
      <c r="A1511" s="1" t="s">
        <v>5076</v>
      </c>
      <c r="B1511" s="1" t="s">
        <v>5077</v>
      </c>
      <c r="C1511" s="1" t="s">
        <v>6014</v>
      </c>
      <c r="D1511" s="1">
        <v>74</v>
      </c>
      <c r="E1511" s="1">
        <v>28</v>
      </c>
      <c r="F1511" s="1" t="s">
        <v>15</v>
      </c>
      <c r="G1511" s="1">
        <v>11100</v>
      </c>
      <c r="H1511" s="1">
        <v>17.34375</v>
      </c>
      <c r="I1511" s="1">
        <v>36048.21875</v>
      </c>
      <c r="J1511" s="1">
        <v>37850.629687500004</v>
      </c>
      <c r="K1511" s="1">
        <v>0</v>
      </c>
      <c r="L1511" s="1">
        <v>0</v>
      </c>
      <c r="M1511" s="2">
        <v>37850.629687500004</v>
      </c>
      <c r="N1511" s="2">
        <v>39629.609282812504</v>
      </c>
    </row>
    <row r="1512" spans="1:14" x14ac:dyDescent="0.3">
      <c r="A1512" s="1" t="s">
        <v>5078</v>
      </c>
      <c r="B1512" s="1" t="s">
        <v>5079</v>
      </c>
      <c r="C1512" s="1" t="s">
        <v>5999</v>
      </c>
      <c r="D1512" s="1">
        <v>67</v>
      </c>
      <c r="E1512" s="1">
        <v>24</v>
      </c>
      <c r="G1512" s="1">
        <v>10050</v>
      </c>
      <c r="H1512" s="1">
        <v>15.703125</v>
      </c>
      <c r="I1512" s="1">
        <v>35488.765625</v>
      </c>
      <c r="J1512" s="1">
        <v>37263.203906250004</v>
      </c>
      <c r="K1512" s="1">
        <v>0.3</v>
      </c>
      <c r="L1512" s="1">
        <v>10646.629687499999</v>
      </c>
      <c r="M1512" s="2">
        <v>47909.833593750001</v>
      </c>
      <c r="N1512" s="2">
        <v>50161.595772656248</v>
      </c>
    </row>
    <row r="1513" spans="1:14" x14ac:dyDescent="0.3">
      <c r="A1513" s="1" t="s">
        <v>5084</v>
      </c>
      <c r="B1513" s="1" t="s">
        <v>5085</v>
      </c>
      <c r="C1513" s="1" t="s">
        <v>6035</v>
      </c>
      <c r="D1513" s="1">
        <v>1083</v>
      </c>
      <c r="E1513" s="1">
        <v>43</v>
      </c>
      <c r="G1513" s="1">
        <v>162450</v>
      </c>
      <c r="H1513" s="1">
        <v>253.828125</v>
      </c>
      <c r="I1513" s="1">
        <v>116689.390625</v>
      </c>
      <c r="J1513" s="1">
        <v>122523.86015625001</v>
      </c>
      <c r="K1513" s="1">
        <v>0.3</v>
      </c>
      <c r="L1513" s="1">
        <v>35006.817187499997</v>
      </c>
      <c r="M1513" s="2">
        <v>157530.67734375002</v>
      </c>
      <c r="N1513" s="2">
        <v>164934.61917890626</v>
      </c>
    </row>
    <row r="1514" spans="1:14" x14ac:dyDescent="0.3">
      <c r="A1514" s="1" t="s">
        <v>5088</v>
      </c>
      <c r="B1514" s="1" t="s">
        <v>5089</v>
      </c>
      <c r="C1514" s="1" t="s">
        <v>6044</v>
      </c>
      <c r="D1514" s="1">
        <v>95</v>
      </c>
      <c r="E1514" s="1">
        <v>32</v>
      </c>
      <c r="F1514" s="1" t="s">
        <v>15</v>
      </c>
      <c r="G1514" s="1">
        <v>14250</v>
      </c>
      <c r="H1514" s="1">
        <v>22.265625</v>
      </c>
      <c r="I1514" s="1">
        <v>37726.578125</v>
      </c>
      <c r="J1514" s="1">
        <v>39612.907031250004</v>
      </c>
      <c r="K1514" s="1">
        <v>0</v>
      </c>
      <c r="L1514" s="1">
        <v>0</v>
      </c>
      <c r="M1514" s="2">
        <v>39612.907031250004</v>
      </c>
      <c r="N1514" s="2">
        <v>41474.71366171875</v>
      </c>
    </row>
    <row r="1515" spans="1:14" x14ac:dyDescent="0.3">
      <c r="A1515" s="1" t="s">
        <v>5090</v>
      </c>
      <c r="B1515" s="1" t="s">
        <v>5091</v>
      </c>
      <c r="C1515" s="1" t="s">
        <v>6028</v>
      </c>
      <c r="D1515" s="1">
        <v>995</v>
      </c>
      <c r="E1515" s="1">
        <v>492</v>
      </c>
      <c r="F1515" s="1" t="s">
        <v>9</v>
      </c>
      <c r="G1515" s="1">
        <v>149250</v>
      </c>
      <c r="H1515" s="1">
        <v>233.203125</v>
      </c>
      <c r="I1515" s="1">
        <v>109656.265625</v>
      </c>
      <c r="J1515" s="1">
        <v>115139.07890625001</v>
      </c>
      <c r="K1515" s="1">
        <v>0.3</v>
      </c>
      <c r="L1515" s="1">
        <v>32896.879687499997</v>
      </c>
      <c r="M1515" s="2">
        <v>148035.95859375002</v>
      </c>
      <c r="N1515" s="2">
        <v>154993.64864765626</v>
      </c>
    </row>
    <row r="1516" spans="1:14" x14ac:dyDescent="0.3">
      <c r="A1516" s="1" t="s">
        <v>5092</v>
      </c>
      <c r="B1516" s="1" t="s">
        <v>5093</v>
      </c>
      <c r="C1516" s="1" t="s">
        <v>6011</v>
      </c>
      <c r="D1516" s="1">
        <v>1500</v>
      </c>
      <c r="E1516" s="1">
        <v>544</v>
      </c>
      <c r="F1516" s="1" t="s">
        <v>9</v>
      </c>
      <c r="G1516" s="1">
        <v>225000</v>
      </c>
      <c r="H1516" s="1">
        <v>351.5625</v>
      </c>
      <c r="I1516" s="1">
        <v>150016.8125</v>
      </c>
      <c r="J1516" s="1">
        <v>157517.65312500001</v>
      </c>
      <c r="K1516" s="1">
        <v>0.32</v>
      </c>
      <c r="L1516" s="1">
        <v>48005.38</v>
      </c>
      <c r="M1516" s="2">
        <v>205523.03312500002</v>
      </c>
      <c r="N1516" s="2">
        <v>215182.615681875</v>
      </c>
    </row>
    <row r="1517" spans="1:14" x14ac:dyDescent="0.3">
      <c r="A1517" s="1" t="s">
        <v>5094</v>
      </c>
      <c r="B1517" s="1" t="s">
        <v>5095</v>
      </c>
      <c r="C1517" s="1" t="s">
        <v>5999</v>
      </c>
      <c r="D1517" s="1">
        <v>140</v>
      </c>
      <c r="E1517" s="1">
        <v>70</v>
      </c>
      <c r="G1517" s="1">
        <v>21000</v>
      </c>
      <c r="H1517" s="1">
        <v>32.8125</v>
      </c>
      <c r="I1517" s="1">
        <v>41323.0625</v>
      </c>
      <c r="J1517" s="1">
        <v>43389.215625000004</v>
      </c>
      <c r="K1517" s="1">
        <v>0.3</v>
      </c>
      <c r="L1517" s="1">
        <v>12396.918749999999</v>
      </c>
      <c r="M1517" s="2">
        <v>55786.134375000001</v>
      </c>
      <c r="N1517" s="2">
        <v>58408.082690625</v>
      </c>
    </row>
    <row r="1518" spans="1:14" x14ac:dyDescent="0.3">
      <c r="A1518" s="1" t="s">
        <v>5096</v>
      </c>
      <c r="B1518" s="1" t="s">
        <v>5097</v>
      </c>
      <c r="C1518" s="1" t="s">
        <v>6007</v>
      </c>
      <c r="D1518" s="1">
        <v>365</v>
      </c>
      <c r="E1518" s="1">
        <v>89</v>
      </c>
      <c r="F1518" s="1" t="s">
        <v>15</v>
      </c>
      <c r="G1518" s="1">
        <v>54750</v>
      </c>
      <c r="H1518" s="1">
        <v>85.546875</v>
      </c>
      <c r="I1518" s="1">
        <v>59305.484375</v>
      </c>
      <c r="J1518" s="1">
        <v>62270.758593750004</v>
      </c>
      <c r="K1518" s="1">
        <v>0</v>
      </c>
      <c r="L1518" s="1">
        <v>0</v>
      </c>
      <c r="M1518" s="2">
        <v>62270.758593750004</v>
      </c>
      <c r="N1518" s="2">
        <v>65197.484247656248</v>
      </c>
    </row>
    <row r="1519" spans="1:14" x14ac:dyDescent="0.3">
      <c r="A1519" s="1" t="s">
        <v>5098</v>
      </c>
      <c r="B1519" s="1" t="s">
        <v>5099</v>
      </c>
      <c r="C1519" s="1" t="s">
        <v>6007</v>
      </c>
      <c r="D1519" s="1">
        <v>56</v>
      </c>
      <c r="E1519" s="1">
        <v>16</v>
      </c>
      <c r="F1519" s="1" t="s">
        <v>15</v>
      </c>
      <c r="G1519" s="1">
        <v>8400</v>
      </c>
      <c r="H1519" s="1">
        <v>13.125</v>
      </c>
      <c r="I1519" s="1">
        <v>34609.625</v>
      </c>
      <c r="J1519" s="1">
        <v>36340.106250000004</v>
      </c>
      <c r="K1519" s="1">
        <v>0</v>
      </c>
      <c r="L1519" s="1">
        <v>0</v>
      </c>
      <c r="M1519" s="2">
        <v>36340.106250000004</v>
      </c>
      <c r="N1519" s="2">
        <v>38048.091243750001</v>
      </c>
    </row>
    <row r="1520" spans="1:14" x14ac:dyDescent="0.3">
      <c r="A1520" s="1" t="s">
        <v>5100</v>
      </c>
      <c r="B1520" s="1" t="s">
        <v>5101</v>
      </c>
      <c r="C1520" s="1" t="s">
        <v>6026</v>
      </c>
      <c r="D1520" s="1">
        <v>525</v>
      </c>
      <c r="E1520" s="1">
        <v>198</v>
      </c>
      <c r="F1520" s="1" t="s">
        <v>15</v>
      </c>
      <c r="G1520" s="1">
        <v>78750</v>
      </c>
      <c r="H1520" s="1">
        <v>123.046875</v>
      </c>
      <c r="I1520" s="1">
        <v>72092.984375</v>
      </c>
      <c r="J1520" s="1">
        <v>75697.633593749997</v>
      </c>
      <c r="K1520" s="1">
        <v>0.32</v>
      </c>
      <c r="L1520" s="1">
        <v>23069.755000000001</v>
      </c>
      <c r="M1520" s="2">
        <v>98767.388593750002</v>
      </c>
      <c r="N1520" s="2">
        <v>103409.45585765624</v>
      </c>
    </row>
    <row r="1521" spans="1:14" x14ac:dyDescent="0.3">
      <c r="A1521" s="1" t="s">
        <v>5102</v>
      </c>
      <c r="B1521" s="1" t="s">
        <v>5103</v>
      </c>
      <c r="C1521" s="1" t="s">
        <v>6033</v>
      </c>
      <c r="D1521" s="1">
        <v>38</v>
      </c>
      <c r="E1521" s="1">
        <v>15</v>
      </c>
      <c r="G1521" s="1">
        <v>5700</v>
      </c>
      <c r="H1521" s="1">
        <v>8.90625</v>
      </c>
      <c r="I1521" s="1">
        <v>33171.03125</v>
      </c>
      <c r="J1521" s="1">
        <v>34829.582812500004</v>
      </c>
      <c r="K1521" s="1">
        <v>0.3</v>
      </c>
      <c r="L1521" s="1">
        <v>9951.3093749999989</v>
      </c>
      <c r="M1521" s="2">
        <v>44780.892187500001</v>
      </c>
      <c r="N1521" s="2">
        <v>46885.594120312497</v>
      </c>
    </row>
    <row r="1522" spans="1:14" x14ac:dyDescent="0.3">
      <c r="A1522" s="1" t="s">
        <v>5104</v>
      </c>
      <c r="B1522" s="1" t="s">
        <v>5105</v>
      </c>
      <c r="C1522" s="1" t="s">
        <v>6042</v>
      </c>
      <c r="D1522" s="1">
        <v>45</v>
      </c>
      <c r="E1522" s="1">
        <v>17</v>
      </c>
      <c r="F1522" s="1" t="s">
        <v>102</v>
      </c>
      <c r="G1522" s="1">
        <v>6750</v>
      </c>
      <c r="H1522" s="1">
        <v>10.546875</v>
      </c>
      <c r="I1522" s="1">
        <v>33730.484375</v>
      </c>
      <c r="J1522" s="1">
        <v>35417.008593750004</v>
      </c>
      <c r="K1522" s="1">
        <v>0</v>
      </c>
      <c r="L1522" s="1">
        <v>0</v>
      </c>
      <c r="M1522" s="2">
        <v>35417.008593750004</v>
      </c>
      <c r="N1522" s="2">
        <v>37081.607997656254</v>
      </c>
    </row>
    <row r="1523" spans="1:14" x14ac:dyDescent="0.3">
      <c r="A1523" s="1" t="s">
        <v>5106</v>
      </c>
      <c r="B1523" s="1" t="s">
        <v>5107</v>
      </c>
      <c r="C1523" s="1" t="s">
        <v>6043</v>
      </c>
      <c r="D1523" s="1">
        <v>29</v>
      </c>
      <c r="E1523" s="1">
        <v>27</v>
      </c>
      <c r="F1523" s="1" t="s">
        <v>102</v>
      </c>
      <c r="G1523" s="1">
        <v>4350</v>
      </c>
      <c r="H1523" s="1">
        <v>6.796875</v>
      </c>
      <c r="I1523" s="1">
        <v>32451.734375</v>
      </c>
      <c r="J1523" s="1">
        <v>34074.321093750004</v>
      </c>
      <c r="K1523" s="1">
        <v>0</v>
      </c>
      <c r="L1523" s="1">
        <v>0</v>
      </c>
      <c r="M1523" s="2">
        <v>34074.321093750004</v>
      </c>
      <c r="N1523" s="2">
        <v>35675.814185156254</v>
      </c>
    </row>
    <row r="1524" spans="1:14" x14ac:dyDescent="0.3">
      <c r="A1524" s="1" t="s">
        <v>5108</v>
      </c>
      <c r="B1524" s="1" t="s">
        <v>5109</v>
      </c>
      <c r="C1524" s="1" t="s">
        <v>6029</v>
      </c>
      <c r="D1524" s="1">
        <v>100</v>
      </c>
      <c r="E1524" s="1">
        <v>55</v>
      </c>
      <c r="F1524" s="1" t="s">
        <v>102</v>
      </c>
      <c r="G1524" s="1">
        <v>15000</v>
      </c>
      <c r="H1524" s="1">
        <v>23.4375</v>
      </c>
      <c r="I1524" s="1">
        <v>38126.1875</v>
      </c>
      <c r="J1524" s="1">
        <v>40032.496875000004</v>
      </c>
      <c r="K1524" s="1">
        <v>0.32</v>
      </c>
      <c r="L1524" s="1">
        <v>12200.380000000001</v>
      </c>
      <c r="M1524" s="2">
        <v>52232.876875000002</v>
      </c>
      <c r="N1524" s="2">
        <v>54687.822088125002</v>
      </c>
    </row>
    <row r="1525" spans="1:14" x14ac:dyDescent="0.3">
      <c r="A1525" s="1" t="s">
        <v>5112</v>
      </c>
      <c r="B1525" s="1" t="s">
        <v>5113</v>
      </c>
      <c r="C1525" s="1" t="s">
        <v>6019</v>
      </c>
      <c r="D1525" s="1">
        <v>65</v>
      </c>
      <c r="E1525" s="1">
        <v>29</v>
      </c>
      <c r="F1525" s="1" t="s">
        <v>102</v>
      </c>
      <c r="G1525" s="1">
        <v>9750</v>
      </c>
      <c r="H1525" s="1">
        <v>15.234375</v>
      </c>
      <c r="I1525" s="1">
        <v>35328.921875</v>
      </c>
      <c r="J1525" s="1">
        <v>37095.367968750004</v>
      </c>
      <c r="K1525" s="1">
        <v>0.3</v>
      </c>
      <c r="L1525" s="1">
        <v>10598.676562499999</v>
      </c>
      <c r="M1525" s="2">
        <v>47694.044531250001</v>
      </c>
      <c r="N1525" s="2">
        <v>49935.664624218749</v>
      </c>
    </row>
    <row r="1526" spans="1:14" x14ac:dyDescent="0.3">
      <c r="A1526" s="1" t="s">
        <v>5116</v>
      </c>
      <c r="B1526" s="1" t="s">
        <v>5117</v>
      </c>
      <c r="C1526" s="1" t="s">
        <v>6030</v>
      </c>
      <c r="D1526" s="1">
        <v>1033</v>
      </c>
      <c r="E1526" s="1">
        <v>292</v>
      </c>
      <c r="F1526" s="1" t="s">
        <v>9</v>
      </c>
      <c r="G1526" s="1">
        <v>154950</v>
      </c>
      <c r="H1526" s="1">
        <v>242.109375</v>
      </c>
      <c r="I1526" s="1">
        <v>112693.296875</v>
      </c>
      <c r="J1526" s="1">
        <v>118327.96171875001</v>
      </c>
      <c r="K1526" s="1">
        <v>0</v>
      </c>
      <c r="L1526" s="1">
        <v>0</v>
      </c>
      <c r="M1526" s="2">
        <v>118327.96171875001</v>
      </c>
      <c r="N1526" s="2">
        <v>123889.37591953126</v>
      </c>
    </row>
    <row r="1527" spans="1:14" x14ac:dyDescent="0.3">
      <c r="A1527" s="1" t="s">
        <v>5118</v>
      </c>
      <c r="B1527" s="1" t="s">
        <v>5119</v>
      </c>
      <c r="C1527" s="1" t="s">
        <v>6030</v>
      </c>
      <c r="D1527" s="1">
        <v>250</v>
      </c>
      <c r="E1527" s="1">
        <v>97</v>
      </c>
      <c r="F1527" s="1" t="s">
        <v>9</v>
      </c>
      <c r="G1527" s="1">
        <v>37500</v>
      </c>
      <c r="H1527" s="1">
        <v>58.59375</v>
      </c>
      <c r="I1527" s="1">
        <v>50114.46875</v>
      </c>
      <c r="J1527" s="1">
        <v>52620.192187500004</v>
      </c>
      <c r="K1527" s="1">
        <v>0</v>
      </c>
      <c r="L1527" s="1">
        <v>0</v>
      </c>
      <c r="M1527" s="2">
        <v>52620.192187500004</v>
      </c>
      <c r="N1527" s="2">
        <v>55093.341220312504</v>
      </c>
    </row>
    <row r="1528" spans="1:14" x14ac:dyDescent="0.3">
      <c r="A1528" s="1" t="s">
        <v>5120</v>
      </c>
      <c r="B1528" s="1" t="s">
        <v>5121</v>
      </c>
      <c r="C1528" s="1" t="s">
        <v>6042</v>
      </c>
      <c r="D1528" s="1">
        <v>80</v>
      </c>
      <c r="E1528" s="1">
        <v>40</v>
      </c>
      <c r="G1528" s="1">
        <v>12000</v>
      </c>
      <c r="H1528" s="1">
        <v>18.75</v>
      </c>
      <c r="I1528" s="1">
        <v>36527.75</v>
      </c>
      <c r="J1528" s="1">
        <v>38354.137500000004</v>
      </c>
      <c r="K1528" s="1">
        <v>0</v>
      </c>
      <c r="L1528" s="1">
        <v>0</v>
      </c>
      <c r="M1528" s="2">
        <v>38354.137500000004</v>
      </c>
      <c r="N1528" s="2">
        <v>40156.781962500005</v>
      </c>
    </row>
    <row r="1529" spans="1:14" x14ac:dyDescent="0.3">
      <c r="A1529" s="1" t="s">
        <v>5122</v>
      </c>
      <c r="B1529" s="1" t="s">
        <v>5123</v>
      </c>
      <c r="C1529" s="1" t="s">
        <v>6032</v>
      </c>
      <c r="D1529" s="1">
        <v>150</v>
      </c>
      <c r="E1529" s="1">
        <v>94</v>
      </c>
      <c r="G1529" s="1">
        <v>22500</v>
      </c>
      <c r="H1529" s="1">
        <v>35.15625</v>
      </c>
      <c r="I1529" s="1">
        <v>42122.28125</v>
      </c>
      <c r="J1529" s="1">
        <v>44228.395312500004</v>
      </c>
      <c r="K1529" s="1">
        <v>0.32</v>
      </c>
      <c r="L1529" s="1">
        <v>13479.130000000001</v>
      </c>
      <c r="M1529" s="2">
        <v>57707.525312500002</v>
      </c>
      <c r="N1529" s="2">
        <v>60419.779002187497</v>
      </c>
    </row>
    <row r="1530" spans="1:14" x14ac:dyDescent="0.3">
      <c r="A1530" s="1" t="s">
        <v>5124</v>
      </c>
      <c r="B1530" s="1" t="s">
        <v>5125</v>
      </c>
      <c r="C1530" s="1" t="s">
        <v>6019</v>
      </c>
      <c r="D1530" s="1">
        <v>75</v>
      </c>
      <c r="E1530" s="1">
        <v>31</v>
      </c>
      <c r="F1530" s="1" t="s">
        <v>15</v>
      </c>
      <c r="G1530" s="1">
        <v>11250</v>
      </c>
      <c r="H1530" s="1">
        <v>17.578125</v>
      </c>
      <c r="I1530" s="1">
        <v>36128.140625</v>
      </c>
      <c r="J1530" s="1">
        <v>37934.547656250004</v>
      </c>
      <c r="K1530" s="1">
        <v>0.3</v>
      </c>
      <c r="L1530" s="1">
        <v>10838.442187499999</v>
      </c>
      <c r="M1530" s="2">
        <v>48772.989843750001</v>
      </c>
      <c r="N1530" s="2">
        <v>51065.320366406246</v>
      </c>
    </row>
    <row r="1531" spans="1:14" x14ac:dyDescent="0.3">
      <c r="A1531" s="1" t="s">
        <v>5126</v>
      </c>
      <c r="B1531" s="1" t="s">
        <v>5127</v>
      </c>
      <c r="C1531" s="1" t="s">
        <v>6039</v>
      </c>
      <c r="D1531" s="1">
        <v>210</v>
      </c>
      <c r="E1531" s="1">
        <v>150</v>
      </c>
      <c r="F1531" s="1" t="s">
        <v>15</v>
      </c>
      <c r="G1531" s="1">
        <v>31500</v>
      </c>
      <c r="H1531" s="1">
        <v>49.21875</v>
      </c>
      <c r="I1531" s="1">
        <v>46917.59375</v>
      </c>
      <c r="J1531" s="1">
        <v>49263.473437500004</v>
      </c>
      <c r="K1531" s="1">
        <v>0.3</v>
      </c>
      <c r="L1531" s="1">
        <v>14075.278124999999</v>
      </c>
      <c r="M1531" s="2">
        <v>63338.751562500001</v>
      </c>
      <c r="N1531" s="2">
        <v>66315.6728859375</v>
      </c>
    </row>
    <row r="1532" spans="1:14" x14ac:dyDescent="0.3">
      <c r="A1532" s="1" t="s">
        <v>5139</v>
      </c>
      <c r="B1532" s="1" t="s">
        <v>5140</v>
      </c>
      <c r="C1532" s="1" t="s">
        <v>6000</v>
      </c>
      <c r="D1532" s="1">
        <v>120</v>
      </c>
      <c r="E1532" s="1">
        <v>60</v>
      </c>
      <c r="F1532" s="1" t="s">
        <v>9</v>
      </c>
      <c r="G1532" s="1">
        <v>18000</v>
      </c>
      <c r="H1532" s="1">
        <v>28.125</v>
      </c>
      <c r="I1532" s="1">
        <v>39724.625</v>
      </c>
      <c r="J1532" s="1">
        <v>41710.856250000004</v>
      </c>
      <c r="K1532" s="1">
        <v>0</v>
      </c>
      <c r="L1532" s="1">
        <v>0</v>
      </c>
      <c r="M1532" s="2">
        <v>41710.856250000004</v>
      </c>
      <c r="N1532" s="2">
        <v>43671.266493750001</v>
      </c>
    </row>
    <row r="1533" spans="1:14" x14ac:dyDescent="0.3">
      <c r="A1533" s="1" t="s">
        <v>5141</v>
      </c>
      <c r="B1533" s="1" t="s">
        <v>5142</v>
      </c>
      <c r="C1533" s="1" t="s">
        <v>6029</v>
      </c>
      <c r="D1533" s="1">
        <v>350</v>
      </c>
      <c r="E1533" s="1">
        <v>75</v>
      </c>
      <c r="G1533" s="1">
        <v>52500</v>
      </c>
      <c r="H1533" s="1">
        <v>82.03125</v>
      </c>
      <c r="I1533" s="1">
        <v>58106.65625</v>
      </c>
      <c r="J1533" s="1">
        <v>61011.989062500004</v>
      </c>
      <c r="K1533" s="1">
        <v>0.32</v>
      </c>
      <c r="L1533" s="1">
        <v>18594.13</v>
      </c>
      <c r="M1533" s="2">
        <v>79606.119062500002</v>
      </c>
      <c r="N1533" s="2">
        <v>83347.606658437493</v>
      </c>
    </row>
    <row r="1534" spans="1:14" x14ac:dyDescent="0.3">
      <c r="A1534" s="1" t="s">
        <v>5150</v>
      </c>
      <c r="B1534" s="1" t="s">
        <v>5151</v>
      </c>
      <c r="C1534" s="1" t="s">
        <v>6007</v>
      </c>
      <c r="D1534" s="1">
        <v>849</v>
      </c>
      <c r="E1534" s="1">
        <v>173</v>
      </c>
      <c r="F1534" s="1" t="s">
        <v>15</v>
      </c>
      <c r="G1534" s="1">
        <v>127350</v>
      </c>
      <c r="H1534" s="1">
        <v>198.984375</v>
      </c>
      <c r="I1534" s="1">
        <v>97987.671875</v>
      </c>
      <c r="J1534" s="1">
        <v>102887.05546875</v>
      </c>
      <c r="K1534" s="1">
        <v>0</v>
      </c>
      <c r="L1534" s="1">
        <v>0</v>
      </c>
      <c r="M1534" s="2">
        <v>102887.05546875</v>
      </c>
      <c r="N1534" s="2">
        <v>107722.74707578124</v>
      </c>
    </row>
    <row r="1535" spans="1:14" x14ac:dyDescent="0.3">
      <c r="A1535" s="1" t="s">
        <v>5153</v>
      </c>
      <c r="B1535" s="1" t="s">
        <v>5154</v>
      </c>
      <c r="C1535" s="1" t="s">
        <v>6042</v>
      </c>
      <c r="D1535" s="1">
        <v>25</v>
      </c>
      <c r="E1535" s="1">
        <v>15</v>
      </c>
      <c r="G1535" s="1">
        <v>3750</v>
      </c>
      <c r="H1535" s="1">
        <v>5.859375</v>
      </c>
      <c r="I1535" s="1">
        <v>32132.046875</v>
      </c>
      <c r="J1535" s="1">
        <v>33738.649218750004</v>
      </c>
      <c r="K1535" s="1">
        <v>0</v>
      </c>
      <c r="L1535" s="1">
        <v>0</v>
      </c>
      <c r="M1535" s="2">
        <v>33738.649218750004</v>
      </c>
      <c r="N1535" s="2">
        <v>35324.365732031249</v>
      </c>
    </row>
    <row r="1536" spans="1:14" x14ac:dyDescent="0.3">
      <c r="A1536" s="1" t="s">
        <v>5161</v>
      </c>
      <c r="B1536" s="1" t="s">
        <v>5162</v>
      </c>
      <c r="C1536" s="1" t="s">
        <v>6055</v>
      </c>
      <c r="D1536" s="1">
        <v>515</v>
      </c>
      <c r="E1536" s="1">
        <v>219</v>
      </c>
      <c r="F1536" s="1" t="s">
        <v>9</v>
      </c>
      <c r="G1536" s="1">
        <v>77250</v>
      </c>
      <c r="H1536" s="1">
        <v>120.703125</v>
      </c>
      <c r="I1536" s="1">
        <v>71293.765625</v>
      </c>
      <c r="J1536" s="1">
        <v>74858.453906249997</v>
      </c>
      <c r="K1536" s="1">
        <v>0</v>
      </c>
      <c r="L1536" s="1">
        <v>0</v>
      </c>
      <c r="M1536" s="2">
        <v>74858.453906249997</v>
      </c>
      <c r="N1536" s="2">
        <v>78376.801239843742</v>
      </c>
    </row>
    <row r="1537" spans="1:14" x14ac:dyDescent="0.3">
      <c r="A1537" s="1" t="s">
        <v>5163</v>
      </c>
      <c r="B1537" s="1" t="s">
        <v>5164</v>
      </c>
      <c r="C1537" s="1" t="s">
        <v>6014</v>
      </c>
      <c r="D1537" s="1">
        <v>284</v>
      </c>
      <c r="E1537" s="1">
        <v>87</v>
      </c>
      <c r="F1537" s="1" t="s">
        <v>9</v>
      </c>
      <c r="G1537" s="1">
        <v>42600</v>
      </c>
      <c r="H1537" s="1">
        <v>66.5625</v>
      </c>
      <c r="I1537" s="1">
        <v>52831.8125</v>
      </c>
      <c r="J1537" s="1">
        <v>55473.403125000004</v>
      </c>
      <c r="K1537" s="1">
        <v>0</v>
      </c>
      <c r="L1537" s="1">
        <v>0</v>
      </c>
      <c r="M1537" s="2">
        <v>55473.403125000004</v>
      </c>
      <c r="N1537" s="2">
        <v>58080.653071875</v>
      </c>
    </row>
    <row r="1538" spans="1:14" x14ac:dyDescent="0.3">
      <c r="A1538" s="1" t="s">
        <v>5167</v>
      </c>
      <c r="B1538" s="1" t="s">
        <v>5168</v>
      </c>
      <c r="C1538" s="1" t="s">
        <v>6019</v>
      </c>
      <c r="D1538" s="1">
        <v>66</v>
      </c>
      <c r="E1538" s="1">
        <v>23</v>
      </c>
      <c r="F1538" s="1" t="s">
        <v>102</v>
      </c>
      <c r="G1538" s="1">
        <v>9900</v>
      </c>
      <c r="H1538" s="1">
        <v>15.46875</v>
      </c>
      <c r="I1538" s="1">
        <v>35408.84375</v>
      </c>
      <c r="J1538" s="1">
        <v>37179.285937500004</v>
      </c>
      <c r="K1538" s="1">
        <v>0.3</v>
      </c>
      <c r="L1538" s="1">
        <v>10622.653124999999</v>
      </c>
      <c r="M1538" s="2">
        <v>47801.939062500001</v>
      </c>
      <c r="N1538" s="2">
        <v>50048.630198437495</v>
      </c>
    </row>
    <row r="1539" spans="1:14" x14ac:dyDescent="0.3">
      <c r="A1539" s="1" t="s">
        <v>5169</v>
      </c>
      <c r="B1539" s="1" t="s">
        <v>5170</v>
      </c>
      <c r="C1539" s="1" t="s">
        <v>6007</v>
      </c>
      <c r="D1539" s="1">
        <v>79</v>
      </c>
      <c r="E1539" s="1">
        <v>24</v>
      </c>
      <c r="F1539" s="1" t="s">
        <v>15</v>
      </c>
      <c r="G1539" s="1">
        <v>11850</v>
      </c>
      <c r="H1539" s="1">
        <v>18.515625</v>
      </c>
      <c r="I1539" s="1">
        <v>36447.828125</v>
      </c>
      <c r="J1539" s="1">
        <v>38270.219531250004</v>
      </c>
      <c r="K1539" s="1">
        <v>0</v>
      </c>
      <c r="L1539" s="1">
        <v>0</v>
      </c>
      <c r="M1539" s="2">
        <v>38270.219531250004</v>
      </c>
      <c r="N1539" s="2">
        <v>40068.91984921875</v>
      </c>
    </row>
    <row r="1540" spans="1:14" x14ac:dyDescent="0.3">
      <c r="A1540" s="1" t="s">
        <v>5171</v>
      </c>
      <c r="B1540" s="1" t="s">
        <v>5172</v>
      </c>
      <c r="C1540" s="1" t="s">
        <v>6027</v>
      </c>
      <c r="D1540" s="1">
        <v>50</v>
      </c>
      <c r="E1540" s="1">
        <v>15</v>
      </c>
      <c r="F1540" s="1" t="s">
        <v>15</v>
      </c>
      <c r="G1540" s="1">
        <v>7500</v>
      </c>
      <c r="H1540" s="1">
        <v>11.71875</v>
      </c>
      <c r="I1540" s="1">
        <v>34130.09375</v>
      </c>
      <c r="J1540" s="1">
        <v>35836.598437500004</v>
      </c>
      <c r="K1540" s="1">
        <v>0.3</v>
      </c>
      <c r="L1540" s="1">
        <v>10239.028124999999</v>
      </c>
      <c r="M1540" s="2">
        <v>46075.626562500001</v>
      </c>
      <c r="N1540" s="2">
        <v>48241.1810109375</v>
      </c>
    </row>
    <row r="1541" spans="1:14" x14ac:dyDescent="0.3">
      <c r="A1541" s="1" t="s">
        <v>5173</v>
      </c>
      <c r="B1541" s="1" t="s">
        <v>5174</v>
      </c>
      <c r="C1541" s="1" t="s">
        <v>6034</v>
      </c>
      <c r="D1541" s="1">
        <v>45</v>
      </c>
      <c r="E1541" s="1">
        <v>16</v>
      </c>
      <c r="F1541" s="1" t="s">
        <v>15</v>
      </c>
      <c r="G1541" s="1">
        <v>6750</v>
      </c>
      <c r="H1541" s="1">
        <v>10.546875</v>
      </c>
      <c r="I1541" s="1">
        <v>33730.484375</v>
      </c>
      <c r="J1541" s="1">
        <v>35417.008593750004</v>
      </c>
      <c r="K1541" s="1">
        <v>0.32</v>
      </c>
      <c r="L1541" s="1">
        <v>10793.755000000001</v>
      </c>
      <c r="M1541" s="2">
        <v>46210.763593750002</v>
      </c>
      <c r="N1541" s="2">
        <v>48382.669482656245</v>
      </c>
    </row>
    <row r="1542" spans="1:14" x14ac:dyDescent="0.3">
      <c r="A1542" s="1" t="s">
        <v>5175</v>
      </c>
      <c r="B1542" s="1" t="s">
        <v>5176</v>
      </c>
      <c r="C1542" s="1" t="s">
        <v>5999</v>
      </c>
      <c r="D1542" s="1">
        <v>75</v>
      </c>
      <c r="E1542" s="1">
        <v>24</v>
      </c>
      <c r="F1542" s="1" t="s">
        <v>15</v>
      </c>
      <c r="G1542" s="1">
        <v>11250</v>
      </c>
      <c r="H1542" s="1">
        <v>17.578125</v>
      </c>
      <c r="I1542" s="1">
        <v>36128.140625</v>
      </c>
      <c r="J1542" s="1">
        <v>37934.547656250004</v>
      </c>
      <c r="K1542" s="1">
        <v>0.3</v>
      </c>
      <c r="L1542" s="1">
        <v>10838.442187499999</v>
      </c>
      <c r="M1542" s="2">
        <v>48772.989843750001</v>
      </c>
      <c r="N1542" s="2">
        <v>51065.320366406246</v>
      </c>
    </row>
    <row r="1543" spans="1:14" x14ac:dyDescent="0.3">
      <c r="A1543" s="1" t="s">
        <v>5177</v>
      </c>
      <c r="B1543" s="1" t="s">
        <v>5178</v>
      </c>
      <c r="C1543" s="1" t="s">
        <v>6019</v>
      </c>
      <c r="D1543" s="1">
        <v>193</v>
      </c>
      <c r="E1543" s="1">
        <v>26</v>
      </c>
      <c r="F1543" s="1" t="s">
        <v>9</v>
      </c>
      <c r="G1543" s="1">
        <v>28950</v>
      </c>
      <c r="H1543" s="1">
        <v>45.234375</v>
      </c>
      <c r="I1543" s="1">
        <v>45558.921875</v>
      </c>
      <c r="J1543" s="1">
        <v>47836.867968750004</v>
      </c>
      <c r="K1543" s="1">
        <v>0.3</v>
      </c>
      <c r="L1543" s="1">
        <v>13667.676562499999</v>
      </c>
      <c r="M1543" s="2">
        <v>61504.544531250001</v>
      </c>
      <c r="N1543" s="2">
        <v>64395.258124218744</v>
      </c>
    </row>
    <row r="1544" spans="1:14" x14ac:dyDescent="0.3">
      <c r="A1544" s="1" t="s">
        <v>5180</v>
      </c>
      <c r="B1544" s="1" t="s">
        <v>5181</v>
      </c>
      <c r="C1544" s="1" t="s">
        <v>6044</v>
      </c>
      <c r="D1544" s="1">
        <v>180</v>
      </c>
      <c r="E1544" s="1">
        <v>50</v>
      </c>
      <c r="F1544" s="1" t="s">
        <v>15</v>
      </c>
      <c r="G1544" s="1">
        <v>27000</v>
      </c>
      <c r="H1544" s="1">
        <v>42.1875</v>
      </c>
      <c r="I1544" s="1">
        <v>44519.9375</v>
      </c>
      <c r="J1544" s="1">
        <v>46745.934375000004</v>
      </c>
      <c r="K1544" s="1">
        <v>0</v>
      </c>
      <c r="L1544" s="1">
        <v>0</v>
      </c>
      <c r="M1544" s="2">
        <v>46745.934375000004</v>
      </c>
      <c r="N1544" s="2">
        <v>48942.993290625003</v>
      </c>
    </row>
    <row r="1545" spans="1:14" x14ac:dyDescent="0.3">
      <c r="A1545" s="1" t="s">
        <v>5182</v>
      </c>
      <c r="B1545" s="1" t="s">
        <v>5183</v>
      </c>
      <c r="C1545" s="1" t="s">
        <v>5999</v>
      </c>
      <c r="D1545" s="1">
        <v>200</v>
      </c>
      <c r="E1545" s="1">
        <v>62</v>
      </c>
      <c r="F1545" s="1" t="s">
        <v>102</v>
      </c>
      <c r="G1545" s="1">
        <v>30000</v>
      </c>
      <c r="H1545" s="1">
        <v>46.875</v>
      </c>
      <c r="I1545" s="1">
        <v>46118.375</v>
      </c>
      <c r="J1545" s="1">
        <v>48424.293750000004</v>
      </c>
      <c r="K1545" s="1">
        <v>0.3</v>
      </c>
      <c r="L1545" s="1">
        <v>13835.512499999999</v>
      </c>
      <c r="M1545" s="2">
        <v>62259.806250000001</v>
      </c>
      <c r="N1545" s="2">
        <v>65186.017143749996</v>
      </c>
    </row>
    <row r="1546" spans="1:14" x14ac:dyDescent="0.3">
      <c r="A1546" s="1" t="s">
        <v>5184</v>
      </c>
      <c r="B1546" s="1" t="s">
        <v>5185</v>
      </c>
      <c r="C1546" s="1" t="s">
        <v>6036</v>
      </c>
      <c r="D1546" s="1">
        <v>3316</v>
      </c>
      <c r="E1546" s="1">
        <v>1226</v>
      </c>
      <c r="G1546" s="1">
        <v>497400</v>
      </c>
      <c r="H1546" s="1">
        <v>777.1875</v>
      </c>
      <c r="I1546" s="1">
        <v>295154.9375</v>
      </c>
      <c r="J1546" s="1">
        <v>309912.68437500001</v>
      </c>
      <c r="K1546" s="1">
        <v>0</v>
      </c>
      <c r="L1546" s="1">
        <v>0</v>
      </c>
      <c r="M1546" s="2">
        <v>309912.68437500001</v>
      </c>
      <c r="N1546" s="2">
        <v>324478.58054062497</v>
      </c>
    </row>
    <row r="1547" spans="1:14" x14ac:dyDescent="0.3">
      <c r="A1547" s="1" t="s">
        <v>5186</v>
      </c>
      <c r="B1547" s="1" t="s">
        <v>5187</v>
      </c>
      <c r="C1547" s="1" t="s">
        <v>5993</v>
      </c>
      <c r="D1547" s="1">
        <v>459</v>
      </c>
      <c r="E1547" s="1">
        <v>191</v>
      </c>
      <c r="F1547" s="1" t="s">
        <v>15</v>
      </c>
      <c r="G1547" s="1">
        <v>68850</v>
      </c>
      <c r="H1547" s="1">
        <v>107.578125</v>
      </c>
      <c r="I1547" s="1">
        <v>66818.140625</v>
      </c>
      <c r="J1547" s="1">
        <v>70159.047656249997</v>
      </c>
      <c r="K1547" s="1">
        <v>0.3</v>
      </c>
      <c r="L1547" s="1">
        <v>20045.442187500001</v>
      </c>
      <c r="M1547" s="2">
        <v>90204.489843749994</v>
      </c>
      <c r="N1547" s="2">
        <v>94444.100866406239</v>
      </c>
    </row>
    <row r="1548" spans="1:14" x14ac:dyDescent="0.3">
      <c r="A1548" s="1" t="s">
        <v>5188</v>
      </c>
      <c r="B1548" s="1" t="s">
        <v>5189</v>
      </c>
      <c r="C1548" s="1" t="s">
        <v>5996</v>
      </c>
      <c r="D1548" s="1">
        <v>399</v>
      </c>
      <c r="E1548" s="1">
        <v>168</v>
      </c>
      <c r="F1548" s="1" t="s">
        <v>9</v>
      </c>
      <c r="G1548" s="1">
        <v>59850</v>
      </c>
      <c r="H1548" s="1">
        <v>93.515625</v>
      </c>
      <c r="I1548" s="1">
        <v>62022.828125</v>
      </c>
      <c r="J1548" s="1">
        <v>65123.969531250004</v>
      </c>
      <c r="K1548" s="1">
        <v>0</v>
      </c>
      <c r="L1548" s="1">
        <v>0</v>
      </c>
      <c r="M1548" s="2">
        <v>65123.969531250004</v>
      </c>
      <c r="N1548" s="2">
        <v>68184.796099218744</v>
      </c>
    </row>
    <row r="1549" spans="1:14" x14ac:dyDescent="0.3">
      <c r="A1549" s="1" t="s">
        <v>5190</v>
      </c>
      <c r="B1549" s="1" t="s">
        <v>5191</v>
      </c>
      <c r="C1549" s="1" t="s">
        <v>6019</v>
      </c>
      <c r="D1549" s="1">
        <v>60</v>
      </c>
      <c r="E1549" s="1">
        <v>19</v>
      </c>
      <c r="F1549" s="1" t="s">
        <v>15</v>
      </c>
      <c r="G1549" s="1">
        <v>9000</v>
      </c>
      <c r="H1549" s="1">
        <v>14.0625</v>
      </c>
      <c r="I1549" s="1">
        <v>34929.3125</v>
      </c>
      <c r="J1549" s="1">
        <v>36675.778125000004</v>
      </c>
      <c r="K1549" s="1">
        <v>0.3</v>
      </c>
      <c r="L1549" s="1">
        <v>10478.793749999999</v>
      </c>
      <c r="M1549" s="2">
        <v>47154.571875000001</v>
      </c>
      <c r="N1549" s="2">
        <v>49370.836753124997</v>
      </c>
    </row>
    <row r="1550" spans="1:14" x14ac:dyDescent="0.3">
      <c r="A1550" s="1" t="s">
        <v>5196</v>
      </c>
      <c r="B1550" s="1" t="s">
        <v>5197</v>
      </c>
      <c r="C1550" s="1" t="s">
        <v>6044</v>
      </c>
      <c r="D1550" s="1">
        <v>279</v>
      </c>
      <c r="E1550" s="1">
        <v>78</v>
      </c>
      <c r="F1550" s="1" t="s">
        <v>15</v>
      </c>
      <c r="G1550" s="1">
        <v>41850</v>
      </c>
      <c r="H1550" s="1">
        <v>65.390625</v>
      </c>
      <c r="I1550" s="1">
        <v>52432.203125</v>
      </c>
      <c r="J1550" s="1">
        <v>55053.813281250004</v>
      </c>
      <c r="K1550" s="1">
        <v>0</v>
      </c>
      <c r="L1550" s="1">
        <v>0</v>
      </c>
      <c r="M1550" s="2">
        <v>55053.813281250004</v>
      </c>
      <c r="N1550" s="2">
        <v>57641.342505468754</v>
      </c>
    </row>
    <row r="1551" spans="1:14" x14ac:dyDescent="0.3">
      <c r="A1551" s="1" t="s">
        <v>5198</v>
      </c>
      <c r="B1551" s="1" t="s">
        <v>5199</v>
      </c>
      <c r="C1551" s="1" t="s">
        <v>6025</v>
      </c>
      <c r="D1551" s="1">
        <v>134</v>
      </c>
      <c r="E1551" s="1">
        <v>50</v>
      </c>
      <c r="F1551" s="1" t="s">
        <v>15</v>
      </c>
      <c r="G1551" s="1">
        <v>20100</v>
      </c>
      <c r="H1551" s="1">
        <v>31.40625</v>
      </c>
      <c r="I1551" s="1">
        <v>40843.53125</v>
      </c>
      <c r="J1551" s="1">
        <v>42885.707812500004</v>
      </c>
      <c r="K1551" s="1">
        <v>0.32</v>
      </c>
      <c r="L1551" s="1">
        <v>13069.93</v>
      </c>
      <c r="M1551" s="2">
        <v>55955.637812500005</v>
      </c>
      <c r="N1551" s="2">
        <v>58585.552789687499</v>
      </c>
    </row>
    <row r="1552" spans="1:14" x14ac:dyDescent="0.3">
      <c r="A1552" s="1" t="s">
        <v>5200</v>
      </c>
      <c r="B1552" s="1" t="s">
        <v>5201</v>
      </c>
      <c r="C1552" s="1" t="s">
        <v>6017</v>
      </c>
      <c r="D1552" s="1">
        <v>2537</v>
      </c>
      <c r="E1552" s="1">
        <v>1470</v>
      </c>
      <c r="F1552" s="1" t="s">
        <v>9</v>
      </c>
      <c r="G1552" s="1">
        <v>380550</v>
      </c>
      <c r="H1552" s="1">
        <v>594.609375</v>
      </c>
      <c r="I1552" s="1">
        <v>232895.796875</v>
      </c>
      <c r="J1552" s="1">
        <v>244540.58671875001</v>
      </c>
      <c r="K1552" s="1">
        <v>0</v>
      </c>
      <c r="L1552" s="1">
        <v>0</v>
      </c>
      <c r="M1552" s="2">
        <v>244540.58671875001</v>
      </c>
      <c r="N1552" s="2">
        <v>256033.99429453124</v>
      </c>
    </row>
    <row r="1553" spans="1:14" x14ac:dyDescent="0.3">
      <c r="A1553" s="1" t="s">
        <v>5202</v>
      </c>
      <c r="B1553" s="1" t="s">
        <v>5203</v>
      </c>
      <c r="C1553" s="1" t="s">
        <v>6033</v>
      </c>
      <c r="D1553" s="1">
        <v>45</v>
      </c>
      <c r="E1553" s="1">
        <v>16</v>
      </c>
      <c r="F1553" s="1" t="s">
        <v>102</v>
      </c>
      <c r="G1553" s="1">
        <v>6750</v>
      </c>
      <c r="H1553" s="1">
        <v>10.546875</v>
      </c>
      <c r="I1553" s="1">
        <v>33730.484375</v>
      </c>
      <c r="J1553" s="1">
        <v>35417.008593750004</v>
      </c>
      <c r="K1553" s="1">
        <v>0.3</v>
      </c>
      <c r="L1553" s="1">
        <v>10119.145312499999</v>
      </c>
      <c r="M1553" s="2">
        <v>45536.153906250001</v>
      </c>
      <c r="N1553" s="2">
        <v>47676.353139843748</v>
      </c>
    </row>
    <row r="1554" spans="1:14" x14ac:dyDescent="0.3">
      <c r="A1554" s="1" t="s">
        <v>5204</v>
      </c>
      <c r="B1554" s="1" t="s">
        <v>5205</v>
      </c>
      <c r="C1554" s="1" t="s">
        <v>6019</v>
      </c>
      <c r="D1554" s="1">
        <v>39</v>
      </c>
      <c r="E1554" s="1">
        <v>16</v>
      </c>
      <c r="F1554" s="1" t="s">
        <v>102</v>
      </c>
      <c r="G1554" s="1">
        <v>5850</v>
      </c>
      <c r="H1554" s="1">
        <v>9.140625</v>
      </c>
      <c r="I1554" s="1">
        <v>33250.953125</v>
      </c>
      <c r="J1554" s="1">
        <v>34913.500781250004</v>
      </c>
      <c r="K1554" s="1">
        <v>0.3</v>
      </c>
      <c r="L1554" s="1">
        <v>9975.2859374999989</v>
      </c>
      <c r="M1554" s="2">
        <v>44888.786718750001</v>
      </c>
      <c r="N1554" s="2">
        <v>46998.55969453125</v>
      </c>
    </row>
    <row r="1555" spans="1:14" x14ac:dyDescent="0.3">
      <c r="A1555" s="1" t="s">
        <v>5206</v>
      </c>
      <c r="B1555" s="1" t="s">
        <v>5207</v>
      </c>
      <c r="C1555" s="1" t="s">
        <v>6019</v>
      </c>
      <c r="D1555" s="1">
        <v>120</v>
      </c>
      <c r="E1555" s="1">
        <v>46</v>
      </c>
      <c r="F1555" s="1" t="s">
        <v>102</v>
      </c>
      <c r="G1555" s="1">
        <v>18000</v>
      </c>
      <c r="H1555" s="1">
        <v>28.125</v>
      </c>
      <c r="I1555" s="1">
        <v>39724.625</v>
      </c>
      <c r="J1555" s="1">
        <v>41710.856250000004</v>
      </c>
      <c r="K1555" s="1">
        <v>0.3</v>
      </c>
      <c r="L1555" s="1">
        <v>11917.387499999999</v>
      </c>
      <c r="M1555" s="2">
        <v>53628.243750000001</v>
      </c>
      <c r="N1555" s="2">
        <v>56148.77120625</v>
      </c>
    </row>
    <row r="1556" spans="1:14" x14ac:dyDescent="0.3">
      <c r="A1556" s="1" t="s">
        <v>5208</v>
      </c>
      <c r="B1556" s="1" t="s">
        <v>5209</v>
      </c>
      <c r="C1556" s="1" t="s">
        <v>6055</v>
      </c>
      <c r="D1556" s="1">
        <v>250</v>
      </c>
      <c r="E1556" s="1">
        <v>89</v>
      </c>
      <c r="F1556" s="1" t="s">
        <v>102</v>
      </c>
      <c r="G1556" s="1">
        <v>37500</v>
      </c>
      <c r="H1556" s="1">
        <v>58.59375</v>
      </c>
      <c r="I1556" s="1">
        <v>50114.46875</v>
      </c>
      <c r="J1556" s="1">
        <v>52620.192187500004</v>
      </c>
      <c r="K1556" s="1">
        <v>0</v>
      </c>
      <c r="L1556" s="1">
        <v>0</v>
      </c>
      <c r="M1556" s="2">
        <v>52620.192187500004</v>
      </c>
      <c r="N1556" s="2">
        <v>55093.341220312504</v>
      </c>
    </row>
    <row r="1557" spans="1:14" x14ac:dyDescent="0.3">
      <c r="A1557" s="1" t="s">
        <v>5210</v>
      </c>
      <c r="B1557" s="1" t="s">
        <v>5211</v>
      </c>
      <c r="C1557" s="1" t="s">
        <v>6031</v>
      </c>
      <c r="D1557" s="1">
        <v>60</v>
      </c>
      <c r="E1557" s="1">
        <v>16</v>
      </c>
      <c r="F1557" s="1" t="s">
        <v>102</v>
      </c>
      <c r="G1557" s="1">
        <v>9000</v>
      </c>
      <c r="H1557" s="1">
        <v>14.0625</v>
      </c>
      <c r="I1557" s="1">
        <v>34929.3125</v>
      </c>
      <c r="J1557" s="1">
        <v>36675.778125000004</v>
      </c>
      <c r="K1557" s="1">
        <v>0.3</v>
      </c>
      <c r="L1557" s="1">
        <v>10478.793749999999</v>
      </c>
      <c r="M1557" s="2">
        <v>47154.571875000001</v>
      </c>
      <c r="N1557" s="2">
        <v>49370.836753124997</v>
      </c>
    </row>
    <row r="1558" spans="1:14" x14ac:dyDescent="0.3">
      <c r="A1558" s="1" t="s">
        <v>5212</v>
      </c>
      <c r="B1558" s="1" t="s">
        <v>5213</v>
      </c>
      <c r="C1558" s="1" t="s">
        <v>6017</v>
      </c>
      <c r="D1558" s="1">
        <v>300</v>
      </c>
      <c r="E1558" s="1">
        <v>310</v>
      </c>
      <c r="F1558" s="1" t="s">
        <v>102</v>
      </c>
      <c r="G1558" s="1">
        <v>45000</v>
      </c>
      <c r="H1558" s="1">
        <v>70.3125</v>
      </c>
      <c r="I1558" s="1">
        <v>54110.5625</v>
      </c>
      <c r="J1558" s="1">
        <v>56816.090625000004</v>
      </c>
      <c r="K1558" s="1">
        <v>0</v>
      </c>
      <c r="L1558" s="1">
        <v>0</v>
      </c>
      <c r="M1558" s="2">
        <v>56816.090625000004</v>
      </c>
      <c r="N1558" s="2">
        <v>59486.446884375</v>
      </c>
    </row>
    <row r="1559" spans="1:14" x14ac:dyDescent="0.3">
      <c r="A1559" s="1" t="s">
        <v>5339</v>
      </c>
      <c r="B1559" s="1" t="s">
        <v>5703</v>
      </c>
      <c r="C1559" s="1" t="s">
        <v>6015</v>
      </c>
      <c r="D1559" s="1">
        <v>0</v>
      </c>
      <c r="E1559" s="1">
        <v>1</v>
      </c>
      <c r="F1559" s="1" t="s">
        <v>15</v>
      </c>
      <c r="G1559" s="1">
        <v>0</v>
      </c>
      <c r="H1559" s="1">
        <v>0</v>
      </c>
      <c r="I1559" s="1">
        <v>30134</v>
      </c>
      <c r="J1559" s="1">
        <v>31640.7</v>
      </c>
      <c r="K1559" s="1">
        <v>0</v>
      </c>
      <c r="L1559" s="1">
        <v>0</v>
      </c>
      <c r="M1559" s="2">
        <v>31640.7</v>
      </c>
      <c r="N1559" s="2">
        <v>32083.6698</v>
      </c>
    </row>
    <row r="1560" spans="1:14" x14ac:dyDescent="0.3">
      <c r="A1560" s="1" t="s">
        <v>5579</v>
      </c>
      <c r="B1560" s="1" t="s">
        <v>5941</v>
      </c>
      <c r="C1560" s="1" t="s">
        <v>6048</v>
      </c>
      <c r="D1560" s="1">
        <v>150</v>
      </c>
      <c r="E1560" s="1">
        <v>6</v>
      </c>
      <c r="F1560" s="1" t="s">
        <v>15</v>
      </c>
      <c r="G1560" s="1">
        <v>22500</v>
      </c>
      <c r="H1560" s="1">
        <v>35.15625</v>
      </c>
      <c r="I1560" s="1">
        <v>42122.28125</v>
      </c>
      <c r="J1560" s="1">
        <v>44228.395312500004</v>
      </c>
      <c r="K1560" s="1">
        <v>0</v>
      </c>
      <c r="L1560" s="1">
        <v>0</v>
      </c>
      <c r="M1560" s="2">
        <v>44228.395312500004</v>
      </c>
      <c r="N1560" s="2">
        <v>44847.592846875006</v>
      </c>
    </row>
    <row r="1561" spans="1:14" x14ac:dyDescent="0.3">
      <c r="A1561" s="1" t="s">
        <v>5485</v>
      </c>
      <c r="B1561" s="1" t="s">
        <v>5848</v>
      </c>
      <c r="C1561" s="1" t="s">
        <v>6039</v>
      </c>
      <c r="D1561" s="1">
        <v>225</v>
      </c>
      <c r="E1561" s="1">
        <v>3</v>
      </c>
      <c r="F1561" s="1" t="s">
        <v>15</v>
      </c>
      <c r="G1561" s="1">
        <v>33750</v>
      </c>
      <c r="H1561" s="1">
        <v>52.734375</v>
      </c>
      <c r="I1561" s="1">
        <v>48116.421875</v>
      </c>
      <c r="J1561" s="1">
        <v>50522.242968750004</v>
      </c>
      <c r="K1561" s="1">
        <v>0.3</v>
      </c>
      <c r="L1561" s="1">
        <v>15156.672890625001</v>
      </c>
      <c r="M1561" s="2">
        <v>65678.915859375003</v>
      </c>
      <c r="N1561" s="2">
        <v>66598.420681406249</v>
      </c>
    </row>
    <row r="1562" spans="1:14" x14ac:dyDescent="0.3">
      <c r="A1562" s="1" t="s">
        <v>5283</v>
      </c>
      <c r="B1562" s="1" t="s">
        <v>5648</v>
      </c>
      <c r="C1562" s="1" t="s">
        <v>6007</v>
      </c>
      <c r="D1562" s="1">
        <v>550</v>
      </c>
      <c r="E1562" s="1">
        <v>1</v>
      </c>
      <c r="F1562" s="1" t="s">
        <v>15</v>
      </c>
      <c r="G1562" s="1">
        <v>82500</v>
      </c>
      <c r="H1562" s="1">
        <v>128.90625</v>
      </c>
      <c r="I1562" s="1">
        <v>74091.03125</v>
      </c>
      <c r="J1562" s="1">
        <v>77795.582812499997</v>
      </c>
      <c r="K1562" s="1">
        <v>0</v>
      </c>
      <c r="L1562" s="1">
        <v>0</v>
      </c>
      <c r="M1562" s="2">
        <v>77795.582812499997</v>
      </c>
      <c r="N1562" s="2">
        <v>78884.720971874995</v>
      </c>
    </row>
    <row r="1563" spans="1:14" x14ac:dyDescent="0.3">
      <c r="A1563" s="1" t="s">
        <v>5290</v>
      </c>
      <c r="B1563" s="1" t="s">
        <v>5655</v>
      </c>
      <c r="C1563" s="1" t="s">
        <v>6007</v>
      </c>
      <c r="D1563" s="1">
        <v>500</v>
      </c>
      <c r="E1563" s="1">
        <v>1</v>
      </c>
      <c r="F1563" s="1" t="s">
        <v>9</v>
      </c>
      <c r="G1563" s="1">
        <v>75000</v>
      </c>
      <c r="H1563" s="1">
        <v>117.1875</v>
      </c>
      <c r="I1563" s="1">
        <v>70094.9375</v>
      </c>
      <c r="J1563" s="1">
        <v>73599.684374999997</v>
      </c>
      <c r="K1563" s="1">
        <v>0</v>
      </c>
      <c r="L1563" s="1">
        <v>0</v>
      </c>
      <c r="M1563" s="2">
        <v>73599.684374999997</v>
      </c>
      <c r="N1563" s="2">
        <v>74630.079956250003</v>
      </c>
    </row>
    <row r="1564" spans="1:14" x14ac:dyDescent="0.3">
      <c r="A1564" s="1" t="s">
        <v>5300</v>
      </c>
      <c r="B1564" s="1" t="s">
        <v>5665</v>
      </c>
      <c r="C1564" s="1" t="s">
        <v>6010</v>
      </c>
      <c r="D1564" s="1">
        <v>320</v>
      </c>
      <c r="E1564" s="1">
        <v>1</v>
      </c>
      <c r="G1564" s="1">
        <v>48000</v>
      </c>
      <c r="H1564" s="1">
        <v>75</v>
      </c>
      <c r="I1564" s="1">
        <v>55709</v>
      </c>
      <c r="J1564" s="1">
        <v>58494.450000000004</v>
      </c>
      <c r="K1564" s="1">
        <v>0</v>
      </c>
      <c r="L1564" s="1">
        <v>0</v>
      </c>
      <c r="M1564" s="2">
        <v>58494.450000000004</v>
      </c>
      <c r="N1564" s="2">
        <v>59313.372300000003</v>
      </c>
    </row>
    <row r="1565" spans="1:14" x14ac:dyDescent="0.3">
      <c r="A1565" s="1" t="s">
        <v>5577</v>
      </c>
      <c r="B1565" s="1" t="s">
        <v>5939</v>
      </c>
      <c r="C1565" s="1" t="s">
        <v>6048</v>
      </c>
      <c r="D1565" s="1">
        <v>155</v>
      </c>
      <c r="E1565" s="1">
        <v>5</v>
      </c>
      <c r="F1565" s="1" t="s">
        <v>15</v>
      </c>
      <c r="G1565" s="1">
        <v>23250</v>
      </c>
      <c r="H1565" s="1">
        <v>36.328125</v>
      </c>
      <c r="I1565" s="1">
        <v>42521.890625</v>
      </c>
      <c r="J1565" s="1">
        <v>44647.985156250004</v>
      </c>
      <c r="K1565" s="1">
        <v>0</v>
      </c>
      <c r="L1565" s="1">
        <v>0</v>
      </c>
      <c r="M1565" s="2">
        <v>44647.985156250004</v>
      </c>
      <c r="N1565" s="2">
        <v>45273.056948437508</v>
      </c>
    </row>
    <row r="1566" spans="1:14" x14ac:dyDescent="0.3">
      <c r="A1566" s="1" t="s">
        <v>5332</v>
      </c>
      <c r="B1566" s="1" t="s">
        <v>5696</v>
      </c>
      <c r="C1566" s="1" t="s">
        <v>6015</v>
      </c>
      <c r="D1566" s="1">
        <v>350</v>
      </c>
      <c r="E1566" s="1">
        <v>11</v>
      </c>
      <c r="G1566" s="1">
        <v>52500</v>
      </c>
      <c r="H1566" s="1">
        <v>82.03125</v>
      </c>
      <c r="I1566" s="1">
        <v>58106.65625</v>
      </c>
      <c r="J1566" s="1">
        <v>61011.989062500004</v>
      </c>
      <c r="K1566" s="1">
        <v>0</v>
      </c>
      <c r="L1566" s="1">
        <v>0</v>
      </c>
      <c r="M1566" s="2">
        <v>61011.989062500004</v>
      </c>
      <c r="N1566" s="2">
        <v>61866.156909375008</v>
      </c>
    </row>
    <row r="1567" spans="1:14" x14ac:dyDescent="0.3">
      <c r="A1567" s="1" t="s">
        <v>5277</v>
      </c>
      <c r="B1567" s="1" t="s">
        <v>5642</v>
      </c>
      <c r="C1567" s="1" t="s">
        <v>6005</v>
      </c>
      <c r="D1567" s="1">
        <v>85</v>
      </c>
      <c r="E1567" s="1">
        <v>2</v>
      </c>
      <c r="F1567" s="1" t="s">
        <v>15</v>
      </c>
      <c r="G1567" s="1">
        <v>12750</v>
      </c>
      <c r="H1567" s="1">
        <v>19.921875</v>
      </c>
      <c r="I1567" s="1">
        <v>36927.359375</v>
      </c>
      <c r="J1567" s="1">
        <v>38773.727343750004</v>
      </c>
      <c r="K1567" s="1">
        <v>0</v>
      </c>
      <c r="L1567" s="1">
        <v>0</v>
      </c>
      <c r="M1567" s="2">
        <v>38773.727343750004</v>
      </c>
      <c r="N1567" s="2">
        <v>39316.559526562502</v>
      </c>
    </row>
    <row r="1568" spans="1:14" x14ac:dyDescent="0.3">
      <c r="A1568" s="1" t="s">
        <v>5490</v>
      </c>
      <c r="B1568" s="1" t="s">
        <v>5853</v>
      </c>
      <c r="C1568" s="1" t="s">
        <v>6039</v>
      </c>
      <c r="D1568" s="1">
        <v>200</v>
      </c>
      <c r="E1568" s="1">
        <v>4</v>
      </c>
      <c r="F1568" s="1" t="s">
        <v>15</v>
      </c>
      <c r="G1568" s="1">
        <v>30000</v>
      </c>
      <c r="H1568" s="1">
        <v>46.875</v>
      </c>
      <c r="I1568" s="1">
        <v>46118.375</v>
      </c>
      <c r="J1568" s="1">
        <v>48424.293750000004</v>
      </c>
      <c r="K1568" s="1">
        <v>0.3</v>
      </c>
      <c r="L1568" s="1">
        <v>14527.288125000001</v>
      </c>
      <c r="M1568" s="2">
        <v>62951.581875000003</v>
      </c>
      <c r="N1568" s="2">
        <v>63832.904021250004</v>
      </c>
    </row>
    <row r="1569" spans="1:14" x14ac:dyDescent="0.3">
      <c r="A1569" s="1" t="s">
        <v>5331</v>
      </c>
      <c r="B1569" s="1" t="s">
        <v>5695</v>
      </c>
      <c r="C1569" s="1" t="s">
        <v>6015</v>
      </c>
      <c r="D1569" s="1">
        <v>300</v>
      </c>
      <c r="E1569" s="1">
        <v>8</v>
      </c>
      <c r="G1569" s="1">
        <v>45000</v>
      </c>
      <c r="H1569" s="1">
        <v>70.3125</v>
      </c>
      <c r="I1569" s="1">
        <v>54110.5625</v>
      </c>
      <c r="J1569" s="1">
        <v>56816.090625000004</v>
      </c>
      <c r="K1569" s="1">
        <v>0</v>
      </c>
      <c r="L1569" s="1">
        <v>0</v>
      </c>
      <c r="M1569" s="2">
        <v>56816.090625000004</v>
      </c>
      <c r="N1569" s="2">
        <v>57611.515893750002</v>
      </c>
    </row>
    <row r="1570" spans="1:14" x14ac:dyDescent="0.3">
      <c r="A1570" s="1" t="s">
        <v>5373</v>
      </c>
      <c r="B1570" s="1" t="s">
        <v>5736</v>
      </c>
      <c r="C1570" s="1" t="s">
        <v>6021</v>
      </c>
      <c r="D1570" s="1">
        <v>160</v>
      </c>
      <c r="E1570" s="1">
        <v>8</v>
      </c>
      <c r="F1570" s="1" t="s">
        <v>15</v>
      </c>
      <c r="G1570" s="1">
        <v>24000</v>
      </c>
      <c r="H1570" s="1">
        <v>37.5</v>
      </c>
      <c r="I1570" s="1">
        <v>42921.5</v>
      </c>
      <c r="J1570" s="1">
        <v>45067.575000000004</v>
      </c>
      <c r="K1570" s="1">
        <v>0</v>
      </c>
      <c r="L1570" s="1">
        <v>0</v>
      </c>
      <c r="M1570" s="2">
        <v>45067.575000000004</v>
      </c>
      <c r="N1570" s="2">
        <v>45698.521050000003</v>
      </c>
    </row>
    <row r="1571" spans="1:14" x14ac:dyDescent="0.3">
      <c r="A1571" s="1" t="s">
        <v>5503</v>
      </c>
      <c r="B1571" s="1" t="s">
        <v>5866</v>
      </c>
      <c r="C1571" s="1" t="s">
        <v>6040</v>
      </c>
      <c r="D1571" s="1">
        <v>110</v>
      </c>
      <c r="E1571" s="1">
        <v>2</v>
      </c>
      <c r="F1571" s="1" t="s">
        <v>9</v>
      </c>
      <c r="G1571" s="1">
        <v>16500</v>
      </c>
      <c r="H1571" s="1">
        <v>25.78125</v>
      </c>
      <c r="I1571" s="1">
        <v>38925.40625</v>
      </c>
      <c r="J1571" s="1">
        <v>40871.676562500004</v>
      </c>
      <c r="K1571" s="1">
        <v>0</v>
      </c>
      <c r="L1571" s="1">
        <v>0</v>
      </c>
      <c r="M1571" s="2">
        <v>40871.676562500004</v>
      </c>
      <c r="N1571" s="2">
        <v>41443.880034375004</v>
      </c>
    </row>
    <row r="1572" spans="1:14" x14ac:dyDescent="0.3">
      <c r="A1572" s="1" t="s">
        <v>5491</v>
      </c>
      <c r="B1572" s="1" t="s">
        <v>5854</v>
      </c>
      <c r="C1572" s="1" t="s">
        <v>6039</v>
      </c>
      <c r="D1572" s="1">
        <v>460</v>
      </c>
      <c r="E1572" s="1">
        <v>5</v>
      </c>
      <c r="F1572" s="1" t="s">
        <v>15</v>
      </c>
      <c r="G1572" s="1">
        <v>69000</v>
      </c>
      <c r="H1572" s="1">
        <v>107.8125</v>
      </c>
      <c r="I1572" s="1">
        <v>66898.0625</v>
      </c>
      <c r="J1572" s="1">
        <v>70242.965624999997</v>
      </c>
      <c r="K1572" s="1">
        <v>0.3</v>
      </c>
      <c r="L1572" s="1">
        <v>21072.889687499999</v>
      </c>
      <c r="M1572" s="2">
        <v>91315.855312500003</v>
      </c>
      <c r="N1572" s="2">
        <v>92594.277286875003</v>
      </c>
    </row>
    <row r="1573" spans="1:14" x14ac:dyDescent="0.3">
      <c r="A1573" s="1" t="s">
        <v>5366</v>
      </c>
      <c r="B1573" s="1" t="s">
        <v>5730</v>
      </c>
      <c r="C1573" s="1" t="s">
        <v>6019</v>
      </c>
      <c r="D1573" s="1">
        <v>95</v>
      </c>
      <c r="E1573" s="1">
        <v>1</v>
      </c>
      <c r="G1573" s="1">
        <v>14250</v>
      </c>
      <c r="H1573" s="1">
        <v>22.265625</v>
      </c>
      <c r="I1573" s="1">
        <v>37726.578125</v>
      </c>
      <c r="J1573" s="1">
        <v>39612.907031250004</v>
      </c>
      <c r="K1573" s="1">
        <v>0.3</v>
      </c>
      <c r="L1573" s="1">
        <v>11883.872109375001</v>
      </c>
      <c r="M1573" s="2">
        <v>51496.779140625003</v>
      </c>
      <c r="N1573" s="2">
        <v>52217.734048593753</v>
      </c>
    </row>
    <row r="1574" spans="1:14" x14ac:dyDescent="0.3">
      <c r="A1574" s="1" t="s">
        <v>5390</v>
      </c>
      <c r="B1574" s="1" t="s">
        <v>5753</v>
      </c>
      <c r="C1574" s="1" t="s">
        <v>6026</v>
      </c>
      <c r="D1574" s="1">
        <v>1400</v>
      </c>
      <c r="E1574" s="1">
        <v>12</v>
      </c>
      <c r="F1574" s="1" t="s">
        <v>102</v>
      </c>
      <c r="G1574" s="1">
        <v>210000</v>
      </c>
      <c r="H1574" s="1">
        <v>328.125</v>
      </c>
      <c r="I1574" s="1">
        <v>142024.625</v>
      </c>
      <c r="J1574" s="1">
        <v>149125.85625000001</v>
      </c>
      <c r="K1574" s="1">
        <v>0.32</v>
      </c>
      <c r="L1574" s="1">
        <v>47720.274000000005</v>
      </c>
      <c r="M1574" s="2">
        <v>196846.13025000002</v>
      </c>
      <c r="N1574" s="2">
        <v>199601.97607350003</v>
      </c>
    </row>
    <row r="1575" spans="1:14" x14ac:dyDescent="0.3">
      <c r="A1575" s="1" t="s">
        <v>5287</v>
      </c>
      <c r="B1575" s="1" t="s">
        <v>5652</v>
      </c>
      <c r="C1575" s="1" t="s">
        <v>6007</v>
      </c>
      <c r="D1575" s="1">
        <v>940</v>
      </c>
      <c r="E1575" s="1">
        <v>2</v>
      </c>
      <c r="F1575" s="1" t="s">
        <v>15</v>
      </c>
      <c r="G1575" s="1">
        <v>141000</v>
      </c>
      <c r="H1575" s="1">
        <v>220.3125</v>
      </c>
      <c r="I1575" s="1">
        <v>105260.5625</v>
      </c>
      <c r="J1575" s="1">
        <v>110523.59062500001</v>
      </c>
      <c r="K1575" s="1">
        <v>0</v>
      </c>
      <c r="L1575" s="1">
        <v>0</v>
      </c>
      <c r="M1575" s="2">
        <v>110523.59062500001</v>
      </c>
      <c r="N1575" s="2">
        <v>112070.92089375001</v>
      </c>
    </row>
    <row r="1576" spans="1:14" x14ac:dyDescent="0.3">
      <c r="A1576" s="1" t="s">
        <v>5438</v>
      </c>
      <c r="B1576" s="1" t="s">
        <v>5801</v>
      </c>
      <c r="C1576" s="1" t="s">
        <v>6032</v>
      </c>
      <c r="D1576" s="1">
        <v>192</v>
      </c>
      <c r="E1576" s="1">
        <v>1</v>
      </c>
      <c r="F1576" s="1" t="s">
        <v>15</v>
      </c>
      <c r="G1576" s="1">
        <v>28800</v>
      </c>
      <c r="H1576" s="1">
        <v>45</v>
      </c>
      <c r="I1576" s="1">
        <v>45479</v>
      </c>
      <c r="J1576" s="1">
        <v>47752.950000000004</v>
      </c>
      <c r="K1576" s="1">
        <v>0.32</v>
      </c>
      <c r="L1576" s="1">
        <v>15280.944000000001</v>
      </c>
      <c r="M1576" s="2">
        <v>63033.894000000008</v>
      </c>
      <c r="N1576" s="2">
        <v>63916.36851600001</v>
      </c>
    </row>
    <row r="1577" spans="1:14" x14ac:dyDescent="0.3">
      <c r="A1577" s="1" t="s">
        <v>5258</v>
      </c>
      <c r="B1577" s="1" t="s">
        <v>5624</v>
      </c>
      <c r="C1577" s="1" t="s">
        <v>6002</v>
      </c>
      <c r="D1577" s="1">
        <v>690</v>
      </c>
      <c r="E1577" s="1">
        <v>26</v>
      </c>
      <c r="G1577" s="1">
        <v>103500</v>
      </c>
      <c r="H1577" s="1">
        <v>161.71875</v>
      </c>
      <c r="I1577" s="1">
        <v>85280.09375</v>
      </c>
      <c r="J1577" s="1">
        <v>89544.098437499997</v>
      </c>
      <c r="K1577" s="1">
        <v>0</v>
      </c>
      <c r="L1577" s="1">
        <v>0</v>
      </c>
      <c r="M1577" s="2">
        <v>89544.098437499997</v>
      </c>
      <c r="N1577" s="2">
        <v>90797.715815624993</v>
      </c>
    </row>
    <row r="1578" spans="1:14" x14ac:dyDescent="0.3">
      <c r="A1578" s="1" t="s">
        <v>5367</v>
      </c>
      <c r="B1578" s="1" t="s">
        <v>5731</v>
      </c>
      <c r="C1578" s="1" t="s">
        <v>6019</v>
      </c>
      <c r="D1578" s="1">
        <v>70</v>
      </c>
      <c r="E1578" s="1">
        <v>1</v>
      </c>
      <c r="F1578" s="1" t="s">
        <v>15</v>
      </c>
      <c r="G1578" s="1">
        <v>10500</v>
      </c>
      <c r="H1578" s="1">
        <v>16.40625</v>
      </c>
      <c r="I1578" s="1">
        <v>35728.53125</v>
      </c>
      <c r="J1578" s="1">
        <v>37514.957812500004</v>
      </c>
      <c r="K1578" s="1">
        <v>0.3</v>
      </c>
      <c r="L1578" s="1">
        <v>11254.487343750001</v>
      </c>
      <c r="M1578" s="2">
        <v>48769.445156250003</v>
      </c>
      <c r="N1578" s="2">
        <v>49452.217388437501</v>
      </c>
    </row>
    <row r="1579" spans="1:14" x14ac:dyDescent="0.3">
      <c r="A1579" s="1" t="s">
        <v>5393</v>
      </c>
      <c r="B1579" s="1" t="s">
        <v>5756</v>
      </c>
      <c r="C1579" s="1" t="s">
        <v>6026</v>
      </c>
      <c r="D1579" s="1">
        <v>465</v>
      </c>
      <c r="E1579" s="1">
        <v>2</v>
      </c>
      <c r="F1579" s="1" t="s">
        <v>15</v>
      </c>
      <c r="G1579" s="1">
        <v>69750</v>
      </c>
      <c r="H1579" s="1">
        <v>108.984375</v>
      </c>
      <c r="I1579" s="1">
        <v>67297.671875</v>
      </c>
      <c r="J1579" s="1">
        <v>70662.555468749997</v>
      </c>
      <c r="K1579" s="1">
        <v>0.32</v>
      </c>
      <c r="L1579" s="1">
        <v>22612.017749999999</v>
      </c>
      <c r="M1579" s="2">
        <v>93274.573218749996</v>
      </c>
      <c r="N1579" s="2">
        <v>94580.417243812495</v>
      </c>
    </row>
    <row r="1580" spans="1:14" x14ac:dyDescent="0.3">
      <c r="A1580" s="1" t="s">
        <v>5245</v>
      </c>
      <c r="B1580" s="1" t="s">
        <v>5611</v>
      </c>
      <c r="C1580" s="1" t="s">
        <v>6002</v>
      </c>
      <c r="D1580" s="1">
        <v>210</v>
      </c>
      <c r="E1580" s="1">
        <v>2</v>
      </c>
      <c r="F1580" s="1" t="s">
        <v>15</v>
      </c>
      <c r="G1580" s="1">
        <v>31500</v>
      </c>
      <c r="H1580" s="1">
        <v>49.21875</v>
      </c>
      <c r="I1580" s="1">
        <v>46917.59375</v>
      </c>
      <c r="J1580" s="1">
        <v>49263.473437500004</v>
      </c>
      <c r="K1580" s="1">
        <v>0</v>
      </c>
      <c r="L1580" s="1">
        <v>0</v>
      </c>
      <c r="M1580" s="2">
        <v>49263.473437500004</v>
      </c>
      <c r="N1580" s="2">
        <v>49953.162065625002</v>
      </c>
    </row>
    <row r="1581" spans="1:14" x14ac:dyDescent="0.3">
      <c r="A1581" s="1" t="s">
        <v>5270</v>
      </c>
      <c r="B1581" s="1" t="s">
        <v>5635</v>
      </c>
      <c r="C1581" s="1" t="s">
        <v>6004</v>
      </c>
      <c r="D1581" s="1">
        <v>130</v>
      </c>
      <c r="E1581" s="1">
        <v>1</v>
      </c>
      <c r="F1581" s="1" t="s">
        <v>15</v>
      </c>
      <c r="G1581" s="1">
        <v>19500</v>
      </c>
      <c r="H1581" s="1">
        <v>30.46875</v>
      </c>
      <c r="I1581" s="1">
        <v>40523.84375</v>
      </c>
      <c r="J1581" s="1">
        <v>42550.035937500004</v>
      </c>
      <c r="K1581" s="1">
        <v>0</v>
      </c>
      <c r="L1581" s="1">
        <v>0</v>
      </c>
      <c r="M1581" s="2">
        <v>42550.035937500004</v>
      </c>
      <c r="N1581" s="2">
        <v>43145.736440625005</v>
      </c>
    </row>
    <row r="1582" spans="1:14" x14ac:dyDescent="0.3">
      <c r="A1582" s="1" t="s">
        <v>5369</v>
      </c>
      <c r="B1582" s="1" t="s">
        <v>5732</v>
      </c>
      <c r="C1582" s="1" t="s">
        <v>6020</v>
      </c>
      <c r="D1582" s="1">
        <v>100</v>
      </c>
      <c r="E1582" s="1">
        <v>1</v>
      </c>
      <c r="F1582" s="1" t="s">
        <v>15</v>
      </c>
      <c r="G1582" s="1">
        <v>15000</v>
      </c>
      <c r="H1582" s="1">
        <v>23.4375</v>
      </c>
      <c r="I1582" s="1">
        <v>38126.1875</v>
      </c>
      <c r="J1582" s="1">
        <v>40032.496875000004</v>
      </c>
      <c r="K1582" s="1">
        <v>0.3</v>
      </c>
      <c r="L1582" s="1">
        <v>12009.749062500001</v>
      </c>
      <c r="M1582" s="2">
        <v>52042.245937500003</v>
      </c>
      <c r="N1582" s="2">
        <v>52770.837380625002</v>
      </c>
    </row>
    <row r="1583" spans="1:14" x14ac:dyDescent="0.3">
      <c r="A1583" s="1" t="s">
        <v>5388</v>
      </c>
      <c r="B1583" s="1" t="s">
        <v>5751</v>
      </c>
      <c r="C1583" s="1" t="s">
        <v>6026</v>
      </c>
      <c r="D1583" s="1">
        <v>560</v>
      </c>
      <c r="E1583" s="1">
        <v>8</v>
      </c>
      <c r="F1583" s="1" t="s">
        <v>15</v>
      </c>
      <c r="G1583" s="1">
        <v>84000</v>
      </c>
      <c r="H1583" s="1">
        <v>131.25</v>
      </c>
      <c r="I1583" s="1">
        <v>74890.25</v>
      </c>
      <c r="J1583" s="1">
        <v>78634.762499999997</v>
      </c>
      <c r="K1583" s="1">
        <v>0.32</v>
      </c>
      <c r="L1583" s="1">
        <v>25163.124</v>
      </c>
      <c r="M1583" s="2">
        <v>103797.88649999999</v>
      </c>
      <c r="N1583" s="2">
        <v>105251.05691099999</v>
      </c>
    </row>
    <row r="1584" spans="1:14" x14ac:dyDescent="0.3">
      <c r="A1584" s="1" t="s">
        <v>5218</v>
      </c>
      <c r="B1584" s="1" t="s">
        <v>5584</v>
      </c>
      <c r="C1584" s="1" t="s">
        <v>5996</v>
      </c>
      <c r="D1584" s="1">
        <v>295</v>
      </c>
      <c r="E1584" s="1">
        <v>3</v>
      </c>
      <c r="F1584" s="1" t="s">
        <v>15</v>
      </c>
      <c r="G1584" s="1">
        <v>44250</v>
      </c>
      <c r="H1584" s="1">
        <v>69.140625</v>
      </c>
      <c r="I1584" s="1">
        <v>53710.953125</v>
      </c>
      <c r="J1584" s="1">
        <v>56396.500781250004</v>
      </c>
      <c r="K1584" s="1">
        <v>0</v>
      </c>
      <c r="L1584" s="1">
        <v>0</v>
      </c>
      <c r="M1584" s="2">
        <v>56396.500781250004</v>
      </c>
      <c r="N1584" s="2">
        <v>57186.051792187507</v>
      </c>
    </row>
    <row r="1585" spans="1:14" x14ac:dyDescent="0.3">
      <c r="A1585" s="1" t="s">
        <v>5405</v>
      </c>
      <c r="B1585" s="1" t="s">
        <v>5768</v>
      </c>
      <c r="C1585" s="1" t="s">
        <v>6028</v>
      </c>
      <c r="D1585" s="1">
        <v>50</v>
      </c>
      <c r="E1585" s="1">
        <v>9</v>
      </c>
      <c r="G1585" s="1">
        <v>7500</v>
      </c>
      <c r="H1585" s="1">
        <v>11.71875</v>
      </c>
      <c r="I1585" s="1">
        <v>34130.09375</v>
      </c>
      <c r="J1585" s="1">
        <v>35836.598437500004</v>
      </c>
      <c r="K1585" s="1">
        <v>0.3</v>
      </c>
      <c r="L1585" s="1">
        <v>10750.979531250001</v>
      </c>
      <c r="M1585" s="2">
        <v>46587.577968750003</v>
      </c>
      <c r="N1585" s="2">
        <v>47239.804060312505</v>
      </c>
    </row>
    <row r="1586" spans="1:14" x14ac:dyDescent="0.3">
      <c r="A1586" s="1" t="s">
        <v>5511</v>
      </c>
      <c r="B1586" s="1" t="s">
        <v>5874</v>
      </c>
      <c r="C1586" s="1" t="s">
        <v>6041</v>
      </c>
      <c r="D1586" s="1">
        <v>338</v>
      </c>
      <c r="E1586" s="1">
        <v>1</v>
      </c>
      <c r="F1586" s="1" t="s">
        <v>15</v>
      </c>
      <c r="G1586" s="1">
        <v>50700</v>
      </c>
      <c r="H1586" s="1">
        <v>79.21875</v>
      </c>
      <c r="I1586" s="1">
        <v>57147.59375</v>
      </c>
      <c r="J1586" s="1">
        <v>60004.973437500004</v>
      </c>
      <c r="K1586" s="1">
        <v>0</v>
      </c>
      <c r="L1586" s="1">
        <v>0</v>
      </c>
      <c r="M1586" s="2">
        <v>60004.973437500004</v>
      </c>
      <c r="N1586" s="2">
        <v>60845.043065625003</v>
      </c>
    </row>
    <row r="1587" spans="1:14" x14ac:dyDescent="0.3">
      <c r="A1587" s="1" t="s">
        <v>5517</v>
      </c>
      <c r="B1587" s="1" t="s">
        <v>5880</v>
      </c>
      <c r="C1587" s="1" t="s">
        <v>6041</v>
      </c>
      <c r="D1587" s="1">
        <v>38</v>
      </c>
      <c r="E1587" s="1">
        <v>2</v>
      </c>
      <c r="F1587" s="1" t="s">
        <v>15</v>
      </c>
      <c r="G1587" s="1">
        <v>5700</v>
      </c>
      <c r="H1587" s="1">
        <v>8.90625</v>
      </c>
      <c r="I1587" s="1">
        <v>33171.03125</v>
      </c>
      <c r="J1587" s="1">
        <v>34829.582812500004</v>
      </c>
      <c r="K1587" s="1">
        <v>0</v>
      </c>
      <c r="L1587" s="1">
        <v>0</v>
      </c>
      <c r="M1587" s="2">
        <v>34829.582812500004</v>
      </c>
      <c r="N1587" s="2">
        <v>35317.196971875004</v>
      </c>
    </row>
    <row r="1588" spans="1:14" x14ac:dyDescent="0.3">
      <c r="A1588" s="1" t="s">
        <v>5321</v>
      </c>
      <c r="B1588" s="1" t="s">
        <v>5685</v>
      </c>
      <c r="C1588" s="1" t="s">
        <v>6012</v>
      </c>
      <c r="D1588" s="1">
        <v>450</v>
      </c>
      <c r="E1588" s="1">
        <v>17</v>
      </c>
      <c r="G1588" s="1">
        <v>67500</v>
      </c>
      <c r="H1588" s="1">
        <v>105.46875</v>
      </c>
      <c r="I1588" s="1">
        <v>66098.84375</v>
      </c>
      <c r="J1588" s="1">
        <v>69403.785937499997</v>
      </c>
      <c r="K1588" s="1">
        <v>0</v>
      </c>
      <c r="L1588" s="1">
        <v>0</v>
      </c>
      <c r="M1588" s="2">
        <v>69403.785937499997</v>
      </c>
      <c r="N1588" s="2">
        <v>70375.438940624997</v>
      </c>
    </row>
    <row r="1589" spans="1:14" x14ac:dyDescent="0.3">
      <c r="A1589" s="1" t="s">
        <v>5526</v>
      </c>
      <c r="B1589" s="1" t="s">
        <v>5889</v>
      </c>
      <c r="C1589" s="1" t="s">
        <v>6042</v>
      </c>
      <c r="D1589" s="1">
        <v>111</v>
      </c>
      <c r="E1589" s="1">
        <v>4</v>
      </c>
      <c r="F1589" s="1" t="s">
        <v>15</v>
      </c>
      <c r="G1589" s="1">
        <v>16650</v>
      </c>
      <c r="H1589" s="1">
        <v>26.015625</v>
      </c>
      <c r="I1589" s="1">
        <v>39005.328125</v>
      </c>
      <c r="J1589" s="1">
        <v>40955.594531250004</v>
      </c>
      <c r="K1589" s="1">
        <v>0</v>
      </c>
      <c r="L1589" s="1">
        <v>0</v>
      </c>
      <c r="M1589" s="2">
        <v>40955.594531250004</v>
      </c>
      <c r="N1589" s="2">
        <v>41528.972854687505</v>
      </c>
    </row>
    <row r="1590" spans="1:14" x14ac:dyDescent="0.3">
      <c r="A1590" s="1" t="s">
        <v>5529</v>
      </c>
      <c r="B1590" s="1" t="s">
        <v>5892</v>
      </c>
      <c r="C1590" s="1" t="s">
        <v>6042</v>
      </c>
      <c r="D1590" s="1">
        <v>90</v>
      </c>
      <c r="E1590" s="1">
        <v>2</v>
      </c>
      <c r="F1590" s="1" t="s">
        <v>15</v>
      </c>
      <c r="G1590" s="1">
        <v>13500</v>
      </c>
      <c r="H1590" s="1">
        <v>21.09375</v>
      </c>
      <c r="I1590" s="1">
        <v>37326.96875</v>
      </c>
      <c r="J1590" s="1">
        <v>39193.317187500004</v>
      </c>
      <c r="K1590" s="1">
        <v>0</v>
      </c>
      <c r="L1590" s="1">
        <v>0</v>
      </c>
      <c r="M1590" s="2">
        <v>39193.317187500004</v>
      </c>
      <c r="N1590" s="2">
        <v>39742.023628125004</v>
      </c>
    </row>
    <row r="1591" spans="1:14" x14ac:dyDescent="0.3">
      <c r="A1591" s="1" t="s">
        <v>5343</v>
      </c>
      <c r="B1591" s="1" t="s">
        <v>5707</v>
      </c>
      <c r="C1591" s="1" t="s">
        <v>6016</v>
      </c>
      <c r="D1591" s="1">
        <v>126</v>
      </c>
      <c r="E1591" s="1">
        <v>5</v>
      </c>
      <c r="F1591" s="1" t="s">
        <v>15</v>
      </c>
      <c r="G1591" s="1">
        <v>18900</v>
      </c>
      <c r="H1591" s="1">
        <v>29.53125</v>
      </c>
      <c r="I1591" s="1">
        <v>40204.15625</v>
      </c>
      <c r="J1591" s="1">
        <v>42214.364062500004</v>
      </c>
      <c r="K1591" s="1">
        <v>0</v>
      </c>
      <c r="L1591" s="1">
        <v>0</v>
      </c>
      <c r="M1591" s="2">
        <v>42214.364062500004</v>
      </c>
      <c r="N1591" s="2">
        <v>42805.365159375004</v>
      </c>
    </row>
    <row r="1592" spans="1:14" x14ac:dyDescent="0.3">
      <c r="A1592" s="1" t="s">
        <v>5253</v>
      </c>
      <c r="B1592" s="1" t="s">
        <v>5619</v>
      </c>
      <c r="C1592" s="1" t="s">
        <v>6002</v>
      </c>
      <c r="D1592" s="1">
        <v>250</v>
      </c>
      <c r="E1592" s="1">
        <v>33</v>
      </c>
      <c r="F1592" s="1" t="s">
        <v>15</v>
      </c>
      <c r="G1592" s="1">
        <v>37500</v>
      </c>
      <c r="H1592" s="1">
        <v>58.59375</v>
      </c>
      <c r="I1592" s="1">
        <v>50114.46875</v>
      </c>
      <c r="J1592" s="1">
        <v>52620.192187500004</v>
      </c>
      <c r="K1592" s="1">
        <v>0</v>
      </c>
      <c r="L1592" s="1">
        <v>0</v>
      </c>
      <c r="M1592" s="2">
        <v>52620.192187500004</v>
      </c>
      <c r="N1592" s="2">
        <v>53356.874878125003</v>
      </c>
    </row>
    <row r="1593" spans="1:14" x14ac:dyDescent="0.3">
      <c r="A1593" s="1" t="s">
        <v>4524</v>
      </c>
      <c r="B1593" s="1" t="s">
        <v>4525</v>
      </c>
      <c r="C1593" s="1" t="s">
        <v>6033</v>
      </c>
      <c r="D1593" s="1">
        <v>300</v>
      </c>
      <c r="E1593" s="1">
        <v>48</v>
      </c>
      <c r="F1593" s="1" t="s">
        <v>15</v>
      </c>
      <c r="G1593" s="1">
        <v>45000</v>
      </c>
      <c r="H1593" s="1">
        <v>70.3125</v>
      </c>
      <c r="I1593" s="1">
        <v>54110.5625</v>
      </c>
      <c r="J1593" s="1">
        <v>56816.090625000004</v>
      </c>
      <c r="K1593" s="1">
        <v>0.3</v>
      </c>
      <c r="L1593" s="1">
        <v>17044.827187499999</v>
      </c>
      <c r="M1593" s="2">
        <v>73860.917812500003</v>
      </c>
      <c r="N1593" s="2">
        <v>74894.970661875006</v>
      </c>
    </row>
    <row r="1594" spans="1:14" x14ac:dyDescent="0.3">
      <c r="A1594" s="1" t="s">
        <v>5560</v>
      </c>
      <c r="B1594" s="1" t="s">
        <v>5923</v>
      </c>
      <c r="C1594" s="1" t="s">
        <v>6045</v>
      </c>
      <c r="D1594" s="1">
        <v>35</v>
      </c>
      <c r="E1594" s="1">
        <v>1</v>
      </c>
      <c r="F1594" s="1" t="s">
        <v>15</v>
      </c>
      <c r="G1594" s="1">
        <v>5250</v>
      </c>
      <c r="H1594" s="1">
        <v>8.203125</v>
      </c>
      <c r="I1594" s="1">
        <v>32931.265625</v>
      </c>
      <c r="J1594" s="1">
        <v>34577.828906250004</v>
      </c>
      <c r="K1594" s="1">
        <v>0</v>
      </c>
      <c r="L1594" s="1">
        <v>0</v>
      </c>
      <c r="M1594" s="2">
        <v>34577.828906250004</v>
      </c>
      <c r="N1594" s="2">
        <v>35061.918510937503</v>
      </c>
    </row>
    <row r="1595" spans="1:14" x14ac:dyDescent="0.3">
      <c r="A1595" s="1" t="s">
        <v>5348</v>
      </c>
      <c r="B1595" s="1" t="s">
        <v>5712</v>
      </c>
      <c r="C1595" s="1" t="s">
        <v>6016</v>
      </c>
      <c r="D1595" s="1">
        <v>325</v>
      </c>
      <c r="E1595" s="1">
        <v>1</v>
      </c>
      <c r="F1595" s="1" t="s">
        <v>15</v>
      </c>
      <c r="G1595" s="1">
        <v>48750</v>
      </c>
      <c r="H1595" s="1">
        <v>76.171875</v>
      </c>
      <c r="I1595" s="1">
        <v>56108.609375</v>
      </c>
      <c r="J1595" s="1">
        <v>58914.039843750004</v>
      </c>
      <c r="K1595" s="1">
        <v>0</v>
      </c>
      <c r="L1595" s="1">
        <v>0</v>
      </c>
      <c r="M1595" s="2">
        <v>58914.039843750004</v>
      </c>
      <c r="N1595" s="2">
        <v>59738.836401562505</v>
      </c>
    </row>
    <row r="1596" spans="1:14" x14ac:dyDescent="0.3">
      <c r="A1596" s="1" t="s">
        <v>5347</v>
      </c>
      <c r="B1596" s="1" t="s">
        <v>5711</v>
      </c>
      <c r="C1596" s="1" t="s">
        <v>6016</v>
      </c>
      <c r="D1596" s="1">
        <v>950</v>
      </c>
      <c r="E1596" s="1">
        <v>24</v>
      </c>
      <c r="F1596" s="1" t="s">
        <v>15</v>
      </c>
      <c r="G1596" s="1">
        <v>142500</v>
      </c>
      <c r="H1596" s="1">
        <v>222.65625</v>
      </c>
      <c r="I1596" s="1">
        <v>106059.78125</v>
      </c>
      <c r="J1596" s="1">
        <v>111362.77031250001</v>
      </c>
      <c r="K1596" s="1">
        <v>0</v>
      </c>
      <c r="L1596" s="1">
        <v>0</v>
      </c>
      <c r="M1596" s="2">
        <v>111362.77031250001</v>
      </c>
      <c r="N1596" s="2">
        <v>112921.84909687501</v>
      </c>
    </row>
    <row r="1597" spans="1:14" x14ac:dyDescent="0.3">
      <c r="A1597" s="1" t="s">
        <v>5315</v>
      </c>
      <c r="B1597" s="1" t="s">
        <v>5679</v>
      </c>
      <c r="C1597" s="1" t="s">
        <v>6012</v>
      </c>
      <c r="D1597" s="1">
        <v>441</v>
      </c>
      <c r="E1597" s="1">
        <v>11</v>
      </c>
      <c r="F1597" s="1" t="s">
        <v>15</v>
      </c>
      <c r="G1597" s="1">
        <v>66150</v>
      </c>
      <c r="H1597" s="1">
        <v>103.359375</v>
      </c>
      <c r="I1597" s="1">
        <v>65379.546875</v>
      </c>
      <c r="J1597" s="1">
        <v>68648.524218749997</v>
      </c>
      <c r="K1597" s="1">
        <v>0</v>
      </c>
      <c r="L1597" s="1">
        <v>0</v>
      </c>
      <c r="M1597" s="2">
        <v>68648.524218749997</v>
      </c>
      <c r="N1597" s="2">
        <v>69609.603557812501</v>
      </c>
    </row>
    <row r="1598" spans="1:14" x14ac:dyDescent="0.3">
      <c r="A1598" s="1" t="s">
        <v>5275</v>
      </c>
      <c r="B1598" s="1" t="s">
        <v>5640</v>
      </c>
      <c r="C1598" s="1" t="s">
        <v>6005</v>
      </c>
      <c r="D1598" s="1">
        <v>142</v>
      </c>
      <c r="E1598" s="1">
        <v>1</v>
      </c>
      <c r="G1598" s="1">
        <v>21300</v>
      </c>
      <c r="H1598" s="1">
        <v>33.28125</v>
      </c>
      <c r="I1598" s="1">
        <v>41482.90625</v>
      </c>
      <c r="J1598" s="1">
        <v>43557.051562500004</v>
      </c>
      <c r="K1598" s="1">
        <v>0</v>
      </c>
      <c r="L1598" s="1">
        <v>0</v>
      </c>
      <c r="M1598" s="2">
        <v>43557.051562500004</v>
      </c>
      <c r="N1598" s="2">
        <v>44166.850284375003</v>
      </c>
    </row>
    <row r="1599" spans="1:14" x14ac:dyDescent="0.3">
      <c r="A1599" s="1" t="s">
        <v>5278</v>
      </c>
      <c r="B1599" s="1" t="s">
        <v>5643</v>
      </c>
      <c r="C1599" s="1" t="s">
        <v>6005</v>
      </c>
      <c r="D1599" s="1">
        <v>217</v>
      </c>
      <c r="E1599" s="1">
        <v>1</v>
      </c>
      <c r="F1599" s="1" t="s">
        <v>9</v>
      </c>
      <c r="G1599" s="1">
        <v>32550</v>
      </c>
      <c r="H1599" s="1">
        <v>50.859375</v>
      </c>
      <c r="I1599" s="1">
        <v>47477.046875</v>
      </c>
      <c r="J1599" s="1">
        <v>49850.899218750004</v>
      </c>
      <c r="K1599" s="1">
        <v>0</v>
      </c>
      <c r="L1599" s="1">
        <v>0</v>
      </c>
      <c r="M1599" s="2">
        <v>49850.899218750004</v>
      </c>
      <c r="N1599" s="2">
        <v>50548.811807812504</v>
      </c>
    </row>
    <row r="1600" spans="1:14" x14ac:dyDescent="0.3">
      <c r="A1600" s="1" t="s">
        <v>5549</v>
      </c>
      <c r="B1600" s="1" t="s">
        <v>5912</v>
      </c>
      <c r="C1600" s="1" t="s">
        <v>6044</v>
      </c>
      <c r="D1600" s="1">
        <v>105</v>
      </c>
      <c r="E1600" s="1">
        <v>2</v>
      </c>
      <c r="F1600" s="1" t="s">
        <v>9</v>
      </c>
      <c r="G1600" s="1">
        <v>15750</v>
      </c>
      <c r="H1600" s="1">
        <v>24.609375</v>
      </c>
      <c r="I1600" s="1">
        <v>38525.796875</v>
      </c>
      <c r="J1600" s="1">
        <v>40452.086718750004</v>
      </c>
      <c r="K1600" s="1">
        <v>0</v>
      </c>
      <c r="L1600" s="1">
        <v>0</v>
      </c>
      <c r="M1600" s="2">
        <v>40452.086718750004</v>
      </c>
      <c r="N1600" s="2">
        <v>41018.415932812502</v>
      </c>
    </row>
    <row r="1601" spans="1:14" x14ac:dyDescent="0.3">
      <c r="A1601" s="1" t="s">
        <v>5248</v>
      </c>
      <c r="B1601" s="1" t="s">
        <v>5614</v>
      </c>
      <c r="C1601" s="1" t="s">
        <v>6002</v>
      </c>
      <c r="D1601" s="1">
        <v>330</v>
      </c>
      <c r="E1601" s="1">
        <v>1</v>
      </c>
      <c r="F1601" s="1" t="s">
        <v>15</v>
      </c>
      <c r="G1601" s="1">
        <v>49500</v>
      </c>
      <c r="H1601" s="1">
        <v>77.34375</v>
      </c>
      <c r="I1601" s="1">
        <v>56508.21875</v>
      </c>
      <c r="J1601" s="1">
        <v>59333.629687500004</v>
      </c>
      <c r="K1601" s="1">
        <v>0</v>
      </c>
      <c r="L1601" s="1">
        <v>0</v>
      </c>
      <c r="M1601" s="2">
        <v>59333.629687500004</v>
      </c>
      <c r="N1601" s="2">
        <v>60164.300503125007</v>
      </c>
    </row>
    <row r="1602" spans="1:14" x14ac:dyDescent="0.3">
      <c r="A1602" s="1" t="s">
        <v>5385</v>
      </c>
      <c r="B1602" s="1" t="s">
        <v>5748</v>
      </c>
      <c r="C1602" s="1" t="s">
        <v>6026</v>
      </c>
      <c r="D1602" s="1">
        <v>650</v>
      </c>
      <c r="E1602" s="1">
        <v>13</v>
      </c>
      <c r="F1602" s="1" t="s">
        <v>15</v>
      </c>
      <c r="G1602" s="1">
        <v>97500</v>
      </c>
      <c r="H1602" s="1">
        <v>152.34375</v>
      </c>
      <c r="I1602" s="1">
        <v>82083.21875</v>
      </c>
      <c r="J1602" s="1">
        <v>86187.379687499997</v>
      </c>
      <c r="K1602" s="1">
        <v>0.32</v>
      </c>
      <c r="L1602" s="1">
        <v>27579.961500000001</v>
      </c>
      <c r="M1602" s="2">
        <v>113767.3411875</v>
      </c>
      <c r="N1602" s="2">
        <v>115360.08396412501</v>
      </c>
    </row>
    <row r="1603" spans="1:14" x14ac:dyDescent="0.3">
      <c r="A1603" s="1" t="s">
        <v>5528</v>
      </c>
      <c r="B1603" s="1" t="s">
        <v>5891</v>
      </c>
      <c r="C1603" s="1" t="s">
        <v>6042</v>
      </c>
      <c r="D1603" s="1">
        <v>196</v>
      </c>
      <c r="E1603" s="1">
        <v>7</v>
      </c>
      <c r="F1603" s="1" t="s">
        <v>15</v>
      </c>
      <c r="G1603" s="1">
        <v>29400</v>
      </c>
      <c r="H1603" s="1">
        <v>45.9375</v>
      </c>
      <c r="I1603" s="1">
        <v>45798.6875</v>
      </c>
      <c r="J1603" s="1">
        <v>48088.621875000004</v>
      </c>
      <c r="K1603" s="1">
        <v>0</v>
      </c>
      <c r="L1603" s="1">
        <v>0</v>
      </c>
      <c r="M1603" s="2">
        <v>48088.621875000004</v>
      </c>
      <c r="N1603" s="2">
        <v>48761.862581250003</v>
      </c>
    </row>
    <row r="1604" spans="1:14" x14ac:dyDescent="0.3">
      <c r="A1604" s="1" t="s">
        <v>5236</v>
      </c>
      <c r="B1604" s="1" t="s">
        <v>5602</v>
      </c>
      <c r="C1604" s="1" t="s">
        <v>6002</v>
      </c>
      <c r="D1604" s="1">
        <v>375</v>
      </c>
      <c r="E1604" s="1">
        <v>11</v>
      </c>
      <c r="F1604" s="1" t="s">
        <v>15</v>
      </c>
      <c r="G1604" s="1">
        <v>56250</v>
      </c>
      <c r="H1604" s="1">
        <v>87.890625</v>
      </c>
      <c r="I1604" s="1">
        <v>60104.703125</v>
      </c>
      <c r="J1604" s="1">
        <v>63109.938281250004</v>
      </c>
      <c r="K1604" s="1">
        <v>0</v>
      </c>
      <c r="L1604" s="1">
        <v>0</v>
      </c>
      <c r="M1604" s="2">
        <v>63109.938281250004</v>
      </c>
      <c r="N1604" s="2">
        <v>63993.477417187503</v>
      </c>
    </row>
    <row r="1605" spans="1:14" x14ac:dyDescent="0.3">
      <c r="A1605" s="1" t="s">
        <v>5446</v>
      </c>
      <c r="B1605" s="1" t="s">
        <v>5809</v>
      </c>
      <c r="C1605" s="1" t="s">
        <v>6034</v>
      </c>
      <c r="D1605" s="1">
        <v>127</v>
      </c>
      <c r="E1605" s="1">
        <v>4</v>
      </c>
      <c r="G1605" s="1">
        <v>19050</v>
      </c>
      <c r="H1605" s="1">
        <v>29.765625</v>
      </c>
      <c r="I1605" s="1">
        <v>40284.078125</v>
      </c>
      <c r="J1605" s="1">
        <v>42298.282031250004</v>
      </c>
      <c r="K1605" s="1">
        <v>0.32</v>
      </c>
      <c r="L1605" s="1">
        <v>13535.450250000002</v>
      </c>
      <c r="M1605" s="2">
        <v>55833.732281250006</v>
      </c>
      <c r="N1605" s="2">
        <v>56615.40453318751</v>
      </c>
    </row>
    <row r="1606" spans="1:14" x14ac:dyDescent="0.3">
      <c r="A1606" s="1" t="s">
        <v>5291</v>
      </c>
      <c r="B1606" s="1" t="s">
        <v>5656</v>
      </c>
      <c r="C1606" s="1" t="s">
        <v>6007</v>
      </c>
      <c r="D1606" s="1">
        <v>204</v>
      </c>
      <c r="E1606" s="1">
        <v>1</v>
      </c>
      <c r="G1606" s="1">
        <v>30600</v>
      </c>
      <c r="H1606" s="1">
        <v>47.8125</v>
      </c>
      <c r="I1606" s="1">
        <v>46438.0625</v>
      </c>
      <c r="J1606" s="1">
        <v>48759.965625000004</v>
      </c>
      <c r="K1606" s="1">
        <v>0</v>
      </c>
      <c r="L1606" s="1">
        <v>0</v>
      </c>
      <c r="M1606" s="2">
        <v>48759.965625000004</v>
      </c>
      <c r="N1606" s="2">
        <v>49442.605143750006</v>
      </c>
    </row>
    <row r="1607" spans="1:14" x14ac:dyDescent="0.3">
      <c r="A1607" s="1" t="s">
        <v>5548</v>
      </c>
      <c r="B1607" s="1" t="s">
        <v>5911</v>
      </c>
      <c r="C1607" s="1" t="s">
        <v>6044</v>
      </c>
      <c r="D1607" s="1">
        <v>95</v>
      </c>
      <c r="E1607" s="1">
        <v>3</v>
      </c>
      <c r="F1607" s="1" t="s">
        <v>9</v>
      </c>
      <c r="G1607" s="1">
        <v>14250</v>
      </c>
      <c r="H1607" s="1">
        <v>22.265625</v>
      </c>
      <c r="I1607" s="1">
        <v>37726.578125</v>
      </c>
      <c r="J1607" s="1">
        <v>39612.907031250004</v>
      </c>
      <c r="K1607" s="1">
        <v>0</v>
      </c>
      <c r="L1607" s="1">
        <v>0</v>
      </c>
      <c r="M1607" s="2">
        <v>39612.907031250004</v>
      </c>
      <c r="N1607" s="2">
        <v>40167.487729687506</v>
      </c>
    </row>
    <row r="1608" spans="1:14" x14ac:dyDescent="0.3">
      <c r="A1608" s="1" t="s">
        <v>5216</v>
      </c>
      <c r="B1608" s="1" t="s">
        <v>5582</v>
      </c>
      <c r="C1608" s="1" t="s">
        <v>5996</v>
      </c>
      <c r="D1608" s="1">
        <v>25</v>
      </c>
      <c r="E1608" s="1">
        <v>3</v>
      </c>
      <c r="F1608" s="1" t="s">
        <v>15</v>
      </c>
      <c r="G1608" s="1">
        <v>3750</v>
      </c>
      <c r="H1608" s="1">
        <v>5.859375</v>
      </c>
      <c r="I1608" s="1">
        <v>32132.046875</v>
      </c>
      <c r="J1608" s="1">
        <v>33738.649218750004</v>
      </c>
      <c r="K1608" s="1">
        <v>0</v>
      </c>
      <c r="L1608" s="1">
        <v>0</v>
      </c>
      <c r="M1608" s="2">
        <v>33738.649218750004</v>
      </c>
      <c r="N1608" s="2">
        <v>34210.990307812506</v>
      </c>
    </row>
    <row r="1609" spans="1:14" x14ac:dyDescent="0.3">
      <c r="A1609" s="1" t="s">
        <v>5238</v>
      </c>
      <c r="B1609" s="1" t="s">
        <v>5604</v>
      </c>
      <c r="C1609" s="1" t="s">
        <v>6002</v>
      </c>
      <c r="D1609" s="1">
        <v>100</v>
      </c>
      <c r="E1609" s="1">
        <v>13</v>
      </c>
      <c r="F1609" s="1" t="s">
        <v>15</v>
      </c>
      <c r="G1609" s="1">
        <v>15000</v>
      </c>
      <c r="H1609" s="1">
        <v>23.4375</v>
      </c>
      <c r="I1609" s="1">
        <v>38126.1875</v>
      </c>
      <c r="J1609" s="1">
        <v>40032.496875000004</v>
      </c>
      <c r="K1609" s="1">
        <v>0</v>
      </c>
      <c r="L1609" s="1">
        <v>0</v>
      </c>
      <c r="M1609" s="2">
        <v>40032.496875000004</v>
      </c>
      <c r="N1609" s="2">
        <v>40592.951831250008</v>
      </c>
    </row>
    <row r="1610" spans="1:14" x14ac:dyDescent="0.3">
      <c r="A1610" s="1" t="s">
        <v>5523</v>
      </c>
      <c r="B1610" s="1" t="s">
        <v>5886</v>
      </c>
      <c r="C1610" s="1" t="s">
        <v>6042</v>
      </c>
      <c r="D1610" s="1">
        <v>1100</v>
      </c>
      <c r="E1610" s="1">
        <v>8</v>
      </c>
      <c r="F1610" s="1" t="s">
        <v>9</v>
      </c>
      <c r="G1610" s="1">
        <v>165000</v>
      </c>
      <c r="H1610" s="1">
        <v>257.8125</v>
      </c>
      <c r="I1610" s="1">
        <v>118048.0625</v>
      </c>
      <c r="J1610" s="1">
        <v>123950.46562500001</v>
      </c>
      <c r="K1610" s="1">
        <v>0</v>
      </c>
      <c r="L1610" s="1">
        <v>0</v>
      </c>
      <c r="M1610" s="2">
        <v>123950.46562500001</v>
      </c>
      <c r="N1610" s="2">
        <v>125685.77214375001</v>
      </c>
    </row>
    <row r="1611" spans="1:14" x14ac:dyDescent="0.3">
      <c r="A1611" s="1" t="s">
        <v>5340</v>
      </c>
      <c r="B1611" s="1" t="s">
        <v>5704</v>
      </c>
      <c r="C1611" s="1" t="s">
        <v>6015</v>
      </c>
      <c r="D1611" s="1">
        <v>50</v>
      </c>
      <c r="E1611" s="1">
        <v>3</v>
      </c>
      <c r="G1611" s="1">
        <v>7500</v>
      </c>
      <c r="H1611" s="1">
        <v>11.71875</v>
      </c>
      <c r="I1611" s="1">
        <v>34130.09375</v>
      </c>
      <c r="J1611" s="1">
        <v>35836.598437500004</v>
      </c>
      <c r="K1611" s="1">
        <v>0</v>
      </c>
      <c r="L1611" s="1">
        <v>0</v>
      </c>
      <c r="M1611" s="2">
        <v>35836.598437500004</v>
      </c>
      <c r="N1611" s="2">
        <v>36338.310815625002</v>
      </c>
    </row>
    <row r="1612" spans="1:14" x14ac:dyDescent="0.3">
      <c r="A1612" s="1" t="s">
        <v>5535</v>
      </c>
      <c r="B1612" s="1" t="s">
        <v>5898</v>
      </c>
      <c r="C1612" s="1" t="s">
        <v>6044</v>
      </c>
      <c r="D1612" s="1">
        <v>500</v>
      </c>
      <c r="E1612" s="1">
        <v>26</v>
      </c>
      <c r="F1612" s="1" t="s">
        <v>15</v>
      </c>
      <c r="G1612" s="1">
        <v>75000</v>
      </c>
      <c r="H1612" s="1">
        <v>117.1875</v>
      </c>
      <c r="I1612" s="1">
        <v>70094.9375</v>
      </c>
      <c r="J1612" s="1">
        <v>73599.684374999997</v>
      </c>
      <c r="K1612" s="1">
        <v>0</v>
      </c>
      <c r="L1612" s="1">
        <v>0</v>
      </c>
      <c r="M1612" s="2">
        <v>73599.684374999997</v>
      </c>
      <c r="N1612" s="2">
        <v>74630.079956250003</v>
      </c>
    </row>
    <row r="1613" spans="1:14" x14ac:dyDescent="0.3">
      <c r="A1613" s="1" t="s">
        <v>5333</v>
      </c>
      <c r="B1613" s="1" t="s">
        <v>5697</v>
      </c>
      <c r="C1613" s="1" t="s">
        <v>6015</v>
      </c>
      <c r="D1613" s="1">
        <v>100</v>
      </c>
      <c r="E1613" s="1">
        <v>5</v>
      </c>
      <c r="F1613" s="1" t="s">
        <v>15</v>
      </c>
      <c r="G1613" s="1">
        <v>15000</v>
      </c>
      <c r="H1613" s="1">
        <v>23.4375</v>
      </c>
      <c r="I1613" s="1">
        <v>38126.1875</v>
      </c>
      <c r="J1613" s="1">
        <v>40032.496875000004</v>
      </c>
      <c r="K1613" s="1">
        <v>0</v>
      </c>
      <c r="L1613" s="1">
        <v>0</v>
      </c>
      <c r="M1613" s="2">
        <v>40032.496875000004</v>
      </c>
      <c r="N1613" s="2">
        <v>40592.951831250008</v>
      </c>
    </row>
    <row r="1614" spans="1:14" x14ac:dyDescent="0.3">
      <c r="A1614" s="1" t="s">
        <v>5575</v>
      </c>
      <c r="B1614" s="1" t="s">
        <v>5937</v>
      </c>
      <c r="C1614" s="1" t="s">
        <v>6048</v>
      </c>
      <c r="D1614" s="1">
        <v>110</v>
      </c>
      <c r="E1614" s="1">
        <v>3</v>
      </c>
      <c r="F1614" s="1" t="s">
        <v>15</v>
      </c>
      <c r="G1614" s="1">
        <v>16500</v>
      </c>
      <c r="H1614" s="1">
        <v>25.78125</v>
      </c>
      <c r="I1614" s="1">
        <v>38925.40625</v>
      </c>
      <c r="J1614" s="1">
        <v>40871.676562500004</v>
      </c>
      <c r="K1614" s="1">
        <v>0</v>
      </c>
      <c r="L1614" s="1">
        <v>0</v>
      </c>
      <c r="M1614" s="2">
        <v>40871.676562500004</v>
      </c>
      <c r="N1614" s="2">
        <v>41443.880034375004</v>
      </c>
    </row>
    <row r="1615" spans="1:14" x14ac:dyDescent="0.3">
      <c r="A1615" s="1" t="s">
        <v>5282</v>
      </c>
      <c r="B1615" s="1" t="s">
        <v>5647</v>
      </c>
      <c r="C1615" s="1" t="s">
        <v>6007</v>
      </c>
      <c r="D1615" s="1">
        <v>232</v>
      </c>
      <c r="E1615" s="1">
        <v>1</v>
      </c>
      <c r="G1615" s="1">
        <v>34800</v>
      </c>
      <c r="H1615" s="1">
        <v>54.375</v>
      </c>
      <c r="I1615" s="1">
        <v>48675.875</v>
      </c>
      <c r="J1615" s="1">
        <v>51109.668750000004</v>
      </c>
      <c r="K1615" s="1">
        <v>0</v>
      </c>
      <c r="L1615" s="1">
        <v>0</v>
      </c>
      <c r="M1615" s="2">
        <v>51109.668750000004</v>
      </c>
      <c r="N1615" s="2">
        <v>51825.204112500003</v>
      </c>
    </row>
    <row r="1616" spans="1:14" x14ac:dyDescent="0.3">
      <c r="A1616" s="1" t="s">
        <v>5559</v>
      </c>
      <c r="B1616" s="1" t="s">
        <v>5922</v>
      </c>
      <c r="C1616" s="1" t="s">
        <v>6044</v>
      </c>
      <c r="D1616" s="1">
        <v>500</v>
      </c>
      <c r="E1616" s="1">
        <v>5</v>
      </c>
      <c r="F1616" s="1" t="s">
        <v>15</v>
      </c>
      <c r="G1616" s="1">
        <v>75000</v>
      </c>
      <c r="H1616" s="1">
        <v>117.1875</v>
      </c>
      <c r="I1616" s="1">
        <v>70094.9375</v>
      </c>
      <c r="J1616" s="1">
        <v>73599.684374999997</v>
      </c>
      <c r="K1616" s="1">
        <v>0</v>
      </c>
      <c r="L1616" s="1">
        <v>0</v>
      </c>
      <c r="M1616" s="2">
        <v>73599.684374999997</v>
      </c>
      <c r="N1616" s="2">
        <v>74630.079956250003</v>
      </c>
    </row>
    <row r="1617" spans="1:14" x14ac:dyDescent="0.3">
      <c r="A1617" s="1" t="s">
        <v>5243</v>
      </c>
      <c r="B1617" s="1" t="s">
        <v>5609</v>
      </c>
      <c r="C1617" s="1" t="s">
        <v>6002</v>
      </c>
      <c r="D1617" s="1">
        <v>411</v>
      </c>
      <c r="E1617" s="1">
        <v>1</v>
      </c>
      <c r="F1617" s="1" t="s">
        <v>15</v>
      </c>
      <c r="G1617" s="1">
        <v>61650</v>
      </c>
      <c r="H1617" s="1">
        <v>96.328125</v>
      </c>
      <c r="I1617" s="1">
        <v>62981.890625</v>
      </c>
      <c r="J1617" s="1">
        <v>66130.985156249997</v>
      </c>
      <c r="K1617" s="1">
        <v>0</v>
      </c>
      <c r="L1617" s="1">
        <v>0</v>
      </c>
      <c r="M1617" s="2">
        <v>66130.985156249997</v>
      </c>
      <c r="N1617" s="2">
        <v>67056.818948437503</v>
      </c>
    </row>
    <row r="1618" spans="1:14" x14ac:dyDescent="0.3">
      <c r="A1618" s="1" t="s">
        <v>5327</v>
      </c>
      <c r="B1618" s="1" t="s">
        <v>5691</v>
      </c>
      <c r="C1618" s="1" t="s">
        <v>6014</v>
      </c>
      <c r="D1618" s="1">
        <v>152</v>
      </c>
      <c r="E1618" s="1">
        <v>20</v>
      </c>
      <c r="F1618" s="1" t="s">
        <v>15</v>
      </c>
      <c r="G1618" s="1">
        <v>22800</v>
      </c>
      <c r="H1618" s="1">
        <v>35.625</v>
      </c>
      <c r="I1618" s="1">
        <v>42282.125</v>
      </c>
      <c r="J1618" s="1">
        <v>44396.231250000004</v>
      </c>
      <c r="K1618" s="1">
        <v>0</v>
      </c>
      <c r="L1618" s="1">
        <v>0</v>
      </c>
      <c r="M1618" s="2">
        <v>44396.231250000004</v>
      </c>
      <c r="N1618" s="2">
        <v>45017.778487500007</v>
      </c>
    </row>
    <row r="1619" spans="1:14" x14ac:dyDescent="0.3">
      <c r="A1619" s="1" t="s">
        <v>5455</v>
      </c>
      <c r="B1619" s="1" t="s">
        <v>5818</v>
      </c>
      <c r="C1619" s="1" t="s">
        <v>6036</v>
      </c>
      <c r="D1619" s="1">
        <v>375</v>
      </c>
      <c r="E1619" s="1">
        <v>1</v>
      </c>
      <c r="G1619" s="1">
        <v>56250</v>
      </c>
      <c r="H1619" s="1">
        <v>87.890625</v>
      </c>
      <c r="I1619" s="1">
        <v>60104.703125</v>
      </c>
      <c r="J1619" s="1">
        <v>63109.938281250004</v>
      </c>
      <c r="K1619" s="1">
        <v>0</v>
      </c>
      <c r="L1619" s="1">
        <v>0</v>
      </c>
      <c r="M1619" s="2">
        <v>63109.938281250004</v>
      </c>
      <c r="N1619" s="2">
        <v>63993.477417187503</v>
      </c>
    </row>
    <row r="1620" spans="1:14" x14ac:dyDescent="0.3">
      <c r="A1620" s="1" t="s">
        <v>5349</v>
      </c>
      <c r="B1620" s="1" t="s">
        <v>5713</v>
      </c>
      <c r="C1620" s="1" t="s">
        <v>6016</v>
      </c>
      <c r="D1620" s="1">
        <v>155</v>
      </c>
      <c r="E1620" s="1">
        <v>7</v>
      </c>
      <c r="F1620" s="1" t="s">
        <v>15</v>
      </c>
      <c r="G1620" s="1">
        <v>23250</v>
      </c>
      <c r="H1620" s="1">
        <v>36.328125</v>
      </c>
      <c r="I1620" s="1">
        <v>42521.890625</v>
      </c>
      <c r="J1620" s="1">
        <v>44647.985156250004</v>
      </c>
      <c r="K1620" s="1">
        <v>0</v>
      </c>
      <c r="L1620" s="1">
        <v>0</v>
      </c>
      <c r="M1620" s="2">
        <v>44647.985156250004</v>
      </c>
      <c r="N1620" s="2">
        <v>45273.056948437508</v>
      </c>
    </row>
    <row r="1621" spans="1:14" x14ac:dyDescent="0.3">
      <c r="A1621" s="1" t="s">
        <v>5430</v>
      </c>
      <c r="B1621" s="1" t="s">
        <v>5793</v>
      </c>
      <c r="C1621" s="1" t="s">
        <v>6030</v>
      </c>
      <c r="D1621" s="1">
        <v>900</v>
      </c>
      <c r="E1621" s="1">
        <v>1</v>
      </c>
      <c r="G1621" s="1">
        <v>135000</v>
      </c>
      <c r="H1621" s="1">
        <v>210.9375</v>
      </c>
      <c r="I1621" s="1">
        <v>102063.6875</v>
      </c>
      <c r="J1621" s="1">
        <v>107166.87187500001</v>
      </c>
      <c r="K1621" s="1">
        <v>0</v>
      </c>
      <c r="L1621" s="1">
        <v>0</v>
      </c>
      <c r="M1621" s="2">
        <v>107166.87187500001</v>
      </c>
      <c r="N1621" s="2">
        <v>108667.20808125001</v>
      </c>
    </row>
    <row r="1622" spans="1:14" x14ac:dyDescent="0.3">
      <c r="A1622" s="1" t="s">
        <v>5415</v>
      </c>
      <c r="B1622" s="1" t="s">
        <v>5778</v>
      </c>
      <c r="C1622" s="1" t="s">
        <v>6030</v>
      </c>
      <c r="D1622" s="1">
        <v>225</v>
      </c>
      <c r="E1622" s="1">
        <v>1</v>
      </c>
      <c r="G1622" s="1">
        <v>33750</v>
      </c>
      <c r="H1622" s="1">
        <v>52.734375</v>
      </c>
      <c r="I1622" s="1">
        <v>48116.421875</v>
      </c>
      <c r="J1622" s="1">
        <v>50522.242968750004</v>
      </c>
      <c r="K1622" s="1">
        <v>0</v>
      </c>
      <c r="L1622" s="1">
        <v>0</v>
      </c>
      <c r="M1622" s="2">
        <v>50522.242968750004</v>
      </c>
      <c r="N1622" s="2">
        <v>51229.554370312508</v>
      </c>
    </row>
    <row r="1623" spans="1:14" x14ac:dyDescent="0.3">
      <c r="A1623" s="1" t="s">
        <v>5259</v>
      </c>
      <c r="B1623" s="1" t="s">
        <v>5625</v>
      </c>
      <c r="C1623" s="1" t="s">
        <v>6002</v>
      </c>
      <c r="D1623" s="1">
        <v>275</v>
      </c>
      <c r="E1623" s="1">
        <v>5</v>
      </c>
      <c r="F1623" s="1" t="s">
        <v>15</v>
      </c>
      <c r="G1623" s="1">
        <v>41250</v>
      </c>
      <c r="H1623" s="1">
        <v>64.453125</v>
      </c>
      <c r="I1623" s="1">
        <v>52112.515625</v>
      </c>
      <c r="J1623" s="1">
        <v>54718.141406250004</v>
      </c>
      <c r="K1623" s="1">
        <v>0</v>
      </c>
      <c r="L1623" s="1">
        <v>0</v>
      </c>
      <c r="M1623" s="2">
        <v>54718.141406250004</v>
      </c>
      <c r="N1623" s="2">
        <v>55484.195385937506</v>
      </c>
    </row>
    <row r="1624" spans="1:14" x14ac:dyDescent="0.3">
      <c r="A1624" s="1" t="s">
        <v>5553</v>
      </c>
      <c r="B1624" s="1" t="s">
        <v>5916</v>
      </c>
      <c r="C1624" s="1" t="s">
        <v>6044</v>
      </c>
      <c r="D1624" s="1">
        <v>250</v>
      </c>
      <c r="E1624" s="1">
        <v>8</v>
      </c>
      <c r="F1624" s="1" t="s">
        <v>15</v>
      </c>
      <c r="G1624" s="1">
        <v>37500</v>
      </c>
      <c r="H1624" s="1">
        <v>58.59375</v>
      </c>
      <c r="I1624" s="1">
        <v>50114.46875</v>
      </c>
      <c r="J1624" s="1">
        <v>52620.192187500004</v>
      </c>
      <c r="K1624" s="1">
        <v>0</v>
      </c>
      <c r="L1624" s="1">
        <v>0</v>
      </c>
      <c r="M1624" s="2">
        <v>52620.192187500004</v>
      </c>
      <c r="N1624" s="2">
        <v>53356.874878125003</v>
      </c>
    </row>
    <row r="1625" spans="1:14" x14ac:dyDescent="0.3">
      <c r="A1625" s="1" t="s">
        <v>5346</v>
      </c>
      <c r="B1625" s="1" t="s">
        <v>5710</v>
      </c>
      <c r="C1625" s="1" t="s">
        <v>6016</v>
      </c>
      <c r="D1625" s="1">
        <v>219</v>
      </c>
      <c r="E1625" s="1">
        <v>2</v>
      </c>
      <c r="F1625" s="1" t="s">
        <v>15</v>
      </c>
      <c r="G1625" s="1">
        <v>32850</v>
      </c>
      <c r="H1625" s="1">
        <v>51.328125</v>
      </c>
      <c r="I1625" s="1">
        <v>47636.890625</v>
      </c>
      <c r="J1625" s="1">
        <v>50018.735156250004</v>
      </c>
      <c r="K1625" s="1">
        <v>0</v>
      </c>
      <c r="L1625" s="1">
        <v>0</v>
      </c>
      <c r="M1625" s="2">
        <v>50018.735156250004</v>
      </c>
      <c r="N1625" s="2">
        <v>50718.997448437505</v>
      </c>
    </row>
    <row r="1626" spans="1:14" x14ac:dyDescent="0.3">
      <c r="A1626" s="1" t="s">
        <v>5241</v>
      </c>
      <c r="B1626" s="1" t="s">
        <v>5607</v>
      </c>
      <c r="C1626" s="1" t="s">
        <v>6002</v>
      </c>
      <c r="D1626" s="1">
        <v>178</v>
      </c>
      <c r="E1626" s="1">
        <v>2</v>
      </c>
      <c r="F1626" s="1" t="s">
        <v>15</v>
      </c>
      <c r="G1626" s="1">
        <v>26700</v>
      </c>
      <c r="H1626" s="1">
        <v>41.71875</v>
      </c>
      <c r="I1626" s="1">
        <v>44360.09375</v>
      </c>
      <c r="J1626" s="1">
        <v>46578.098437500004</v>
      </c>
      <c r="K1626" s="1">
        <v>0</v>
      </c>
      <c r="L1626" s="1">
        <v>0</v>
      </c>
      <c r="M1626" s="2">
        <v>46578.098437500004</v>
      </c>
      <c r="N1626" s="2">
        <v>47230.191815625003</v>
      </c>
    </row>
    <row r="1627" spans="1:14" x14ac:dyDescent="0.3">
      <c r="A1627" s="1" t="s">
        <v>5539</v>
      </c>
      <c r="B1627" s="1" t="s">
        <v>5902</v>
      </c>
      <c r="C1627" s="1" t="s">
        <v>6044</v>
      </c>
      <c r="D1627" s="1">
        <v>550</v>
      </c>
      <c r="E1627" s="1">
        <v>9</v>
      </c>
      <c r="F1627" s="1" t="s">
        <v>15</v>
      </c>
      <c r="G1627" s="1">
        <v>82500</v>
      </c>
      <c r="H1627" s="1">
        <v>128.90625</v>
      </c>
      <c r="I1627" s="1">
        <v>74091.03125</v>
      </c>
      <c r="J1627" s="1">
        <v>77795.582812499997</v>
      </c>
      <c r="K1627" s="1">
        <v>0</v>
      </c>
      <c r="L1627" s="1">
        <v>0</v>
      </c>
      <c r="M1627" s="2">
        <v>77795.582812499997</v>
      </c>
      <c r="N1627" s="2">
        <v>78884.720971874995</v>
      </c>
    </row>
    <row r="1628" spans="1:14" x14ac:dyDescent="0.3">
      <c r="A1628" s="1" t="s">
        <v>5328</v>
      </c>
      <c r="B1628" s="1" t="s">
        <v>5692</v>
      </c>
      <c r="C1628" s="1" t="s">
        <v>6014</v>
      </c>
      <c r="D1628" s="1">
        <v>446</v>
      </c>
      <c r="E1628" s="1">
        <v>24</v>
      </c>
      <c r="F1628" s="1" t="s">
        <v>15</v>
      </c>
      <c r="G1628" s="1">
        <v>66900</v>
      </c>
      <c r="H1628" s="1">
        <v>104.53125</v>
      </c>
      <c r="I1628" s="1">
        <v>65779.15625</v>
      </c>
      <c r="J1628" s="1">
        <v>69068.114062499997</v>
      </c>
      <c r="K1628" s="1">
        <v>0</v>
      </c>
      <c r="L1628" s="1">
        <v>0</v>
      </c>
      <c r="M1628" s="2">
        <v>69068.114062499997</v>
      </c>
      <c r="N1628" s="2">
        <v>70035.067659374996</v>
      </c>
    </row>
    <row r="1629" spans="1:14" x14ac:dyDescent="0.3">
      <c r="A1629" s="1" t="s">
        <v>5350</v>
      </c>
      <c r="B1629" s="1" t="s">
        <v>5714</v>
      </c>
      <c r="C1629" s="1" t="s">
        <v>6016</v>
      </c>
      <c r="D1629" s="1">
        <v>100</v>
      </c>
      <c r="E1629" s="1">
        <v>1</v>
      </c>
      <c r="G1629" s="1">
        <v>15000</v>
      </c>
      <c r="H1629" s="1">
        <v>23.4375</v>
      </c>
      <c r="I1629" s="1">
        <v>38126.1875</v>
      </c>
      <c r="J1629" s="1">
        <v>40032.496875000004</v>
      </c>
      <c r="K1629" s="1">
        <v>0</v>
      </c>
      <c r="L1629" s="1">
        <v>0</v>
      </c>
      <c r="M1629" s="2">
        <v>40032.496875000004</v>
      </c>
      <c r="N1629" s="2">
        <v>40592.951831250008</v>
      </c>
    </row>
    <row r="1630" spans="1:14" x14ac:dyDescent="0.3">
      <c r="A1630" s="1" t="s">
        <v>5351</v>
      </c>
      <c r="B1630" s="1" t="s">
        <v>5715</v>
      </c>
      <c r="C1630" s="1" t="s">
        <v>6016</v>
      </c>
      <c r="D1630" s="1">
        <v>290</v>
      </c>
      <c r="E1630" s="1">
        <v>9</v>
      </c>
      <c r="F1630" s="1" t="s">
        <v>15</v>
      </c>
      <c r="G1630" s="1">
        <v>43500</v>
      </c>
      <c r="H1630" s="1">
        <v>67.96875</v>
      </c>
      <c r="I1630" s="1">
        <v>53311.34375</v>
      </c>
      <c r="J1630" s="1">
        <v>55976.910937500004</v>
      </c>
      <c r="K1630" s="1">
        <v>0</v>
      </c>
      <c r="L1630" s="1">
        <v>0</v>
      </c>
      <c r="M1630" s="2">
        <v>55976.910937500004</v>
      </c>
      <c r="N1630" s="2">
        <v>56760.587690625005</v>
      </c>
    </row>
    <row r="1631" spans="1:14" x14ac:dyDescent="0.3">
      <c r="A1631" s="1" t="s">
        <v>5252</v>
      </c>
      <c r="B1631" s="1" t="s">
        <v>5618</v>
      </c>
      <c r="C1631" s="1" t="s">
        <v>6002</v>
      </c>
      <c r="D1631" s="1">
        <v>780</v>
      </c>
      <c r="E1631" s="1">
        <v>10</v>
      </c>
      <c r="F1631" s="1" t="s">
        <v>15</v>
      </c>
      <c r="G1631" s="1">
        <v>117000</v>
      </c>
      <c r="H1631" s="1">
        <v>182.8125</v>
      </c>
      <c r="I1631" s="1">
        <v>92473.0625</v>
      </c>
      <c r="J1631" s="1">
        <v>97096.715624999997</v>
      </c>
      <c r="K1631" s="1">
        <v>0</v>
      </c>
      <c r="L1631" s="1">
        <v>0</v>
      </c>
      <c r="M1631" s="2">
        <v>97096.715624999997</v>
      </c>
      <c r="N1631" s="2">
        <v>98456.069643750001</v>
      </c>
    </row>
    <row r="1632" spans="1:14" x14ac:dyDescent="0.3">
      <c r="A1632" s="1" t="s">
        <v>5271</v>
      </c>
      <c r="B1632" s="1" t="s">
        <v>5636</v>
      </c>
      <c r="C1632" s="1" t="s">
        <v>6004</v>
      </c>
      <c r="D1632" s="1">
        <v>165</v>
      </c>
      <c r="E1632" s="1">
        <v>1</v>
      </c>
      <c r="F1632" s="1" t="s">
        <v>15</v>
      </c>
      <c r="G1632" s="1">
        <v>24750</v>
      </c>
      <c r="H1632" s="1">
        <v>38.671875</v>
      </c>
      <c r="I1632" s="1">
        <v>43321.109375</v>
      </c>
      <c r="J1632" s="1">
        <v>45487.164843750004</v>
      </c>
      <c r="K1632" s="1">
        <v>0</v>
      </c>
      <c r="L1632" s="1">
        <v>0</v>
      </c>
      <c r="M1632" s="2">
        <v>45487.164843750004</v>
      </c>
      <c r="N1632" s="2">
        <v>46123.985151562505</v>
      </c>
    </row>
    <row r="1633" spans="1:14" x14ac:dyDescent="0.3">
      <c r="A1633" s="1" t="s">
        <v>5279</v>
      </c>
      <c r="B1633" s="1" t="s">
        <v>5644</v>
      </c>
      <c r="C1633" s="1" t="s">
        <v>6005</v>
      </c>
      <c r="D1633" s="1">
        <v>1350</v>
      </c>
      <c r="E1633" s="1">
        <v>1</v>
      </c>
      <c r="F1633" s="1" t="s">
        <v>15</v>
      </c>
      <c r="G1633" s="1">
        <v>202500</v>
      </c>
      <c r="H1633" s="1">
        <v>316.40625</v>
      </c>
      <c r="I1633" s="1">
        <v>138028.53125</v>
      </c>
      <c r="J1633" s="1">
        <v>144929.95781250001</v>
      </c>
      <c r="K1633" s="1">
        <v>0</v>
      </c>
      <c r="L1633" s="1">
        <v>0</v>
      </c>
      <c r="M1633" s="2">
        <v>144929.95781250001</v>
      </c>
      <c r="N1633" s="2">
        <v>146958.97722187501</v>
      </c>
    </row>
    <row r="1634" spans="1:14" x14ac:dyDescent="0.3">
      <c r="A1634" s="1" t="s">
        <v>5225</v>
      </c>
      <c r="B1634" s="1" t="s">
        <v>5591</v>
      </c>
      <c r="C1634" s="1" t="s">
        <v>5997</v>
      </c>
      <c r="D1634" s="1">
        <v>200</v>
      </c>
      <c r="E1634" s="1">
        <v>6</v>
      </c>
      <c r="F1634" s="1" t="s">
        <v>15</v>
      </c>
      <c r="G1634" s="1">
        <v>30000</v>
      </c>
      <c r="H1634" s="1">
        <v>46.875</v>
      </c>
      <c r="I1634" s="1">
        <v>46118.375</v>
      </c>
      <c r="J1634" s="1">
        <v>48424.293750000004</v>
      </c>
      <c r="K1634" s="1">
        <v>0</v>
      </c>
      <c r="L1634" s="1">
        <v>0</v>
      </c>
      <c r="M1634" s="2">
        <v>48424.293750000004</v>
      </c>
      <c r="N1634" s="2">
        <v>49102.233862500005</v>
      </c>
    </row>
    <row r="1635" spans="1:14" x14ac:dyDescent="0.3">
      <c r="A1635" s="1" t="s">
        <v>5521</v>
      </c>
      <c r="B1635" s="1" t="s">
        <v>5884</v>
      </c>
      <c r="C1635" s="1" t="s">
        <v>6042</v>
      </c>
      <c r="D1635" s="1">
        <v>325</v>
      </c>
      <c r="E1635" s="1">
        <v>4</v>
      </c>
      <c r="G1635" s="1">
        <v>48750</v>
      </c>
      <c r="H1635" s="1">
        <v>76.171875</v>
      </c>
      <c r="I1635" s="1">
        <v>56108.609375</v>
      </c>
      <c r="J1635" s="1">
        <v>58914.039843750004</v>
      </c>
      <c r="K1635" s="1">
        <v>0</v>
      </c>
      <c r="L1635" s="1">
        <v>0</v>
      </c>
      <c r="M1635" s="2">
        <v>58914.039843750004</v>
      </c>
      <c r="N1635" s="2">
        <v>59738.836401562505</v>
      </c>
    </row>
    <row r="1636" spans="1:14" x14ac:dyDescent="0.3">
      <c r="A1636" s="1" t="s">
        <v>5574</v>
      </c>
      <c r="B1636" s="1" t="s">
        <v>5936</v>
      </c>
      <c r="C1636" s="1" t="s">
        <v>6048</v>
      </c>
      <c r="D1636" s="1">
        <v>125</v>
      </c>
      <c r="E1636" s="1">
        <v>1</v>
      </c>
      <c r="F1636" s="1" t="s">
        <v>15</v>
      </c>
      <c r="G1636" s="1">
        <v>18750</v>
      </c>
      <c r="H1636" s="1">
        <v>29.296875</v>
      </c>
      <c r="I1636" s="1">
        <v>40124.234375</v>
      </c>
      <c r="J1636" s="1">
        <v>42130.446093750004</v>
      </c>
      <c r="K1636" s="1">
        <v>0</v>
      </c>
      <c r="L1636" s="1">
        <v>0</v>
      </c>
      <c r="M1636" s="2">
        <v>42130.446093750004</v>
      </c>
      <c r="N1636" s="2">
        <v>42720.272339062503</v>
      </c>
    </row>
    <row r="1637" spans="1:14" x14ac:dyDescent="0.3">
      <c r="A1637" s="1" t="s">
        <v>5428</v>
      </c>
      <c r="B1637" s="1" t="s">
        <v>5791</v>
      </c>
      <c r="C1637" s="1" t="s">
        <v>6030</v>
      </c>
      <c r="D1637" s="1">
        <v>804</v>
      </c>
      <c r="E1637" s="1">
        <v>3</v>
      </c>
      <c r="F1637" s="1" t="s">
        <v>15</v>
      </c>
      <c r="G1637" s="1">
        <v>120600</v>
      </c>
      <c r="H1637" s="1">
        <v>188.4375</v>
      </c>
      <c r="I1637" s="1">
        <v>94391.1875</v>
      </c>
      <c r="J1637" s="1">
        <v>99110.746874999997</v>
      </c>
      <c r="K1637" s="1">
        <v>0</v>
      </c>
      <c r="L1637" s="1">
        <v>0</v>
      </c>
      <c r="M1637" s="2">
        <v>99110.746874999997</v>
      </c>
      <c r="N1637" s="2">
        <v>100498.29733125</v>
      </c>
    </row>
    <row r="1638" spans="1:14" x14ac:dyDescent="0.3">
      <c r="A1638" s="1" t="s">
        <v>5498</v>
      </c>
      <c r="B1638" s="1" t="s">
        <v>5861</v>
      </c>
      <c r="C1638" s="1" t="s">
        <v>6040</v>
      </c>
      <c r="D1638" s="1">
        <v>80</v>
      </c>
      <c r="E1638" s="1">
        <v>1</v>
      </c>
      <c r="F1638" s="1" t="s">
        <v>15</v>
      </c>
      <c r="G1638" s="1">
        <v>12000</v>
      </c>
      <c r="H1638" s="1">
        <v>18.75</v>
      </c>
      <c r="I1638" s="1">
        <v>36527.75</v>
      </c>
      <c r="J1638" s="1">
        <v>38354.137500000004</v>
      </c>
      <c r="K1638" s="1">
        <v>0</v>
      </c>
      <c r="L1638" s="1">
        <v>0</v>
      </c>
      <c r="M1638" s="2">
        <v>38354.137500000004</v>
      </c>
      <c r="N1638" s="2">
        <v>38891.095425000007</v>
      </c>
    </row>
    <row r="1639" spans="1:14" x14ac:dyDescent="0.3">
      <c r="A1639" s="1" t="s">
        <v>5417</v>
      </c>
      <c r="B1639" s="1" t="s">
        <v>5780</v>
      </c>
      <c r="C1639" s="1" t="s">
        <v>6030</v>
      </c>
      <c r="D1639" s="1">
        <v>166</v>
      </c>
      <c r="E1639" s="1">
        <v>2</v>
      </c>
      <c r="F1639" s="1" t="s">
        <v>9</v>
      </c>
      <c r="G1639" s="1">
        <v>24900</v>
      </c>
      <c r="H1639" s="1">
        <v>38.90625</v>
      </c>
      <c r="I1639" s="1">
        <v>43401.03125</v>
      </c>
      <c r="J1639" s="1">
        <v>45571.082812500004</v>
      </c>
      <c r="K1639" s="1">
        <v>0</v>
      </c>
      <c r="L1639" s="1">
        <v>0</v>
      </c>
      <c r="M1639" s="2">
        <v>45571.082812500004</v>
      </c>
      <c r="N1639" s="2">
        <v>46209.077971875005</v>
      </c>
    </row>
    <row r="1640" spans="1:14" x14ac:dyDescent="0.3">
      <c r="A1640" s="1" t="s">
        <v>5484</v>
      </c>
      <c r="B1640" s="1" t="s">
        <v>5847</v>
      </c>
      <c r="C1640" s="1" t="s">
        <v>6039</v>
      </c>
      <c r="D1640" s="1">
        <v>289</v>
      </c>
      <c r="E1640" s="1">
        <v>1</v>
      </c>
      <c r="F1640" s="1" t="s">
        <v>15</v>
      </c>
      <c r="G1640" s="1">
        <v>43350</v>
      </c>
      <c r="H1640" s="1">
        <v>67.734375</v>
      </c>
      <c r="I1640" s="1">
        <v>53231.421875</v>
      </c>
      <c r="J1640" s="1">
        <v>55892.992968750004</v>
      </c>
      <c r="K1640" s="1">
        <v>0.3</v>
      </c>
      <c r="L1640" s="1">
        <v>16767.897890625001</v>
      </c>
      <c r="M1640" s="2">
        <v>72660.890859375009</v>
      </c>
      <c r="N1640" s="2">
        <v>73678.14333140626</v>
      </c>
    </row>
    <row r="1641" spans="1:14" x14ac:dyDescent="0.3">
      <c r="A1641" s="1" t="s">
        <v>5296</v>
      </c>
      <c r="B1641" s="1" t="s">
        <v>5661</v>
      </c>
      <c r="C1641" s="1" t="s">
        <v>6008</v>
      </c>
      <c r="D1641" s="1">
        <v>908</v>
      </c>
      <c r="E1641" s="1">
        <v>7</v>
      </c>
      <c r="F1641" s="1" t="s">
        <v>15</v>
      </c>
      <c r="G1641" s="1">
        <v>136200</v>
      </c>
      <c r="H1641" s="1">
        <v>212.8125</v>
      </c>
      <c r="I1641" s="1">
        <v>102703.0625</v>
      </c>
      <c r="J1641" s="1">
        <v>107838.21562500001</v>
      </c>
      <c r="K1641" s="1">
        <v>0</v>
      </c>
      <c r="L1641" s="1">
        <v>0</v>
      </c>
      <c r="M1641" s="2">
        <v>107838.21562500001</v>
      </c>
      <c r="N1641" s="2">
        <v>109347.95064375001</v>
      </c>
    </row>
    <row r="1642" spans="1:14" x14ac:dyDescent="0.3">
      <c r="A1642" s="1" t="s">
        <v>5545</v>
      </c>
      <c r="B1642" s="1" t="s">
        <v>5908</v>
      </c>
      <c r="C1642" s="1" t="s">
        <v>6044</v>
      </c>
      <c r="D1642" s="1">
        <v>827</v>
      </c>
      <c r="E1642" s="1">
        <v>11</v>
      </c>
      <c r="F1642" s="1" t="s">
        <v>15</v>
      </c>
      <c r="G1642" s="1">
        <v>124050</v>
      </c>
      <c r="H1642" s="1">
        <v>193.828125</v>
      </c>
      <c r="I1642" s="1">
        <v>96229.390625</v>
      </c>
      <c r="J1642" s="1">
        <v>101040.86015625</v>
      </c>
      <c r="K1642" s="1">
        <v>0</v>
      </c>
      <c r="L1642" s="1">
        <v>0</v>
      </c>
      <c r="M1642" s="2">
        <v>101040.86015625</v>
      </c>
      <c r="N1642" s="2">
        <v>102455.4321984375</v>
      </c>
    </row>
    <row r="1643" spans="1:14" x14ac:dyDescent="0.3">
      <c r="A1643" s="1" t="s">
        <v>5479</v>
      </c>
      <c r="B1643" s="1" t="s">
        <v>5842</v>
      </c>
      <c r="C1643" s="1" t="s">
        <v>6039</v>
      </c>
      <c r="D1643" s="1">
        <v>200</v>
      </c>
      <c r="E1643" s="1">
        <v>5</v>
      </c>
      <c r="F1643" s="1" t="s">
        <v>15</v>
      </c>
      <c r="G1643" s="1">
        <v>30000</v>
      </c>
      <c r="H1643" s="1">
        <v>46.875</v>
      </c>
      <c r="I1643" s="1">
        <v>46118.375</v>
      </c>
      <c r="J1643" s="1">
        <v>48424.293750000004</v>
      </c>
      <c r="K1643" s="1">
        <v>0.3</v>
      </c>
      <c r="L1643" s="1">
        <v>14527.288125000001</v>
      </c>
      <c r="M1643" s="2">
        <v>62951.581875000003</v>
      </c>
      <c r="N1643" s="2">
        <v>63832.904021250004</v>
      </c>
    </row>
    <row r="1644" spans="1:14" x14ac:dyDescent="0.3">
      <c r="A1644" s="1" t="s">
        <v>5422</v>
      </c>
      <c r="B1644" s="1" t="s">
        <v>5785</v>
      </c>
      <c r="C1644" s="1" t="s">
        <v>6030</v>
      </c>
      <c r="D1644" s="1">
        <v>200</v>
      </c>
      <c r="E1644" s="1">
        <v>1</v>
      </c>
      <c r="F1644" s="1" t="s">
        <v>9</v>
      </c>
      <c r="G1644" s="1">
        <v>30000</v>
      </c>
      <c r="H1644" s="1">
        <v>46.875</v>
      </c>
      <c r="I1644" s="1">
        <v>46118.375</v>
      </c>
      <c r="J1644" s="1">
        <v>48424.293750000004</v>
      </c>
      <c r="K1644" s="1">
        <v>0</v>
      </c>
      <c r="L1644" s="1">
        <v>0</v>
      </c>
      <c r="M1644" s="2">
        <v>48424.293750000004</v>
      </c>
      <c r="N1644" s="2">
        <v>49102.233862500005</v>
      </c>
    </row>
    <row r="1645" spans="1:14" x14ac:dyDescent="0.3">
      <c r="A1645" s="1" t="s">
        <v>5551</v>
      </c>
      <c r="B1645" s="1" t="s">
        <v>5914</v>
      </c>
      <c r="C1645" s="1" t="s">
        <v>6044</v>
      </c>
      <c r="D1645" s="1">
        <v>220</v>
      </c>
      <c r="E1645" s="1">
        <v>9</v>
      </c>
      <c r="F1645" s="1" t="s">
        <v>15</v>
      </c>
      <c r="G1645" s="1">
        <v>33000</v>
      </c>
      <c r="H1645" s="1">
        <v>51.5625</v>
      </c>
      <c r="I1645" s="1">
        <v>47716.8125</v>
      </c>
      <c r="J1645" s="1">
        <v>50102.653125000004</v>
      </c>
      <c r="K1645" s="1">
        <v>0</v>
      </c>
      <c r="L1645" s="1">
        <v>0</v>
      </c>
      <c r="M1645" s="2">
        <v>50102.653125000004</v>
      </c>
      <c r="N1645" s="2">
        <v>50804.090268750006</v>
      </c>
    </row>
    <row r="1646" spans="1:14" x14ac:dyDescent="0.3">
      <c r="A1646" s="1" t="s">
        <v>5572</v>
      </c>
      <c r="B1646" s="1" t="s">
        <v>5934</v>
      </c>
      <c r="C1646" s="1" t="s">
        <v>6047</v>
      </c>
      <c r="D1646" s="1">
        <v>65</v>
      </c>
      <c r="E1646" s="1">
        <v>1</v>
      </c>
      <c r="F1646" s="1" t="s">
        <v>15</v>
      </c>
      <c r="G1646" s="1">
        <v>9750</v>
      </c>
      <c r="H1646" s="1">
        <v>15.234375</v>
      </c>
      <c r="I1646" s="1">
        <v>35328.921875</v>
      </c>
      <c r="J1646" s="1">
        <v>37095.367968750004</v>
      </c>
      <c r="K1646" s="1">
        <v>0</v>
      </c>
      <c r="L1646" s="1">
        <v>0</v>
      </c>
      <c r="M1646" s="2">
        <v>37095.367968750004</v>
      </c>
      <c r="N1646" s="2">
        <v>37614.703120312508</v>
      </c>
    </row>
    <row r="1647" spans="1:14" x14ac:dyDescent="0.3">
      <c r="A1647" s="1" t="s">
        <v>5527</v>
      </c>
      <c r="B1647" s="1" t="s">
        <v>5890</v>
      </c>
      <c r="C1647" s="1" t="s">
        <v>6042</v>
      </c>
      <c r="D1647" s="1">
        <v>350</v>
      </c>
      <c r="E1647" s="1">
        <v>4</v>
      </c>
      <c r="F1647" s="1" t="s">
        <v>102</v>
      </c>
      <c r="G1647" s="1">
        <v>52500</v>
      </c>
      <c r="H1647" s="1">
        <v>82.03125</v>
      </c>
      <c r="I1647" s="1">
        <v>58106.65625</v>
      </c>
      <c r="J1647" s="1">
        <v>61011.989062500004</v>
      </c>
      <c r="K1647" s="1">
        <v>0</v>
      </c>
      <c r="L1647" s="1">
        <v>0</v>
      </c>
      <c r="M1647" s="2">
        <v>61011.989062500004</v>
      </c>
      <c r="N1647" s="2">
        <v>61866.156909375008</v>
      </c>
    </row>
    <row r="1648" spans="1:14" x14ac:dyDescent="0.3">
      <c r="A1648" s="1" t="s">
        <v>5486</v>
      </c>
      <c r="B1648" s="1" t="s">
        <v>5849</v>
      </c>
      <c r="C1648" s="1" t="s">
        <v>6039</v>
      </c>
      <c r="D1648" s="1">
        <v>228</v>
      </c>
      <c r="E1648" s="1">
        <v>2</v>
      </c>
      <c r="F1648" s="1" t="s">
        <v>15</v>
      </c>
      <c r="G1648" s="1">
        <v>34200</v>
      </c>
      <c r="H1648" s="1">
        <v>53.4375</v>
      </c>
      <c r="I1648" s="1">
        <v>48356.1875</v>
      </c>
      <c r="J1648" s="1">
        <v>50773.996875000004</v>
      </c>
      <c r="K1648" s="1">
        <v>0.3</v>
      </c>
      <c r="L1648" s="1">
        <v>15232.1990625</v>
      </c>
      <c r="M1648" s="2">
        <v>66006.195937500001</v>
      </c>
      <c r="N1648" s="2">
        <v>66930.282680625009</v>
      </c>
    </row>
    <row r="1649" spans="1:14" x14ac:dyDescent="0.3">
      <c r="A1649" s="1" t="s">
        <v>5496</v>
      </c>
      <c r="B1649" s="1" t="s">
        <v>5859</v>
      </c>
      <c r="C1649" s="1" t="s">
        <v>6040</v>
      </c>
      <c r="D1649" s="1">
        <v>500</v>
      </c>
      <c r="E1649" s="1">
        <v>1</v>
      </c>
      <c r="F1649" s="1" t="s">
        <v>15</v>
      </c>
      <c r="G1649" s="1">
        <v>75000</v>
      </c>
      <c r="H1649" s="1">
        <v>117.1875</v>
      </c>
      <c r="I1649" s="1">
        <v>70094.9375</v>
      </c>
      <c r="J1649" s="1">
        <v>73599.684374999997</v>
      </c>
      <c r="K1649" s="1">
        <v>0</v>
      </c>
      <c r="L1649" s="1">
        <v>0</v>
      </c>
      <c r="M1649" s="2">
        <v>73599.684374999997</v>
      </c>
      <c r="N1649" s="2">
        <v>74630.079956250003</v>
      </c>
    </row>
    <row r="1650" spans="1:14" x14ac:dyDescent="0.3">
      <c r="A1650" s="1" t="s">
        <v>5233</v>
      </c>
      <c r="B1650" s="1" t="s">
        <v>5599</v>
      </c>
      <c r="C1650" s="1" t="s">
        <v>6001</v>
      </c>
      <c r="D1650" s="1">
        <v>25</v>
      </c>
      <c r="E1650" s="1">
        <v>2</v>
      </c>
      <c r="G1650" s="1">
        <v>3750</v>
      </c>
      <c r="H1650" s="1">
        <v>5.859375</v>
      </c>
      <c r="I1650" s="1">
        <v>32132.046875</v>
      </c>
      <c r="J1650" s="1">
        <v>33738.649218750004</v>
      </c>
      <c r="K1650" s="1">
        <v>0.3</v>
      </c>
      <c r="L1650" s="1">
        <v>10121.594765625001</v>
      </c>
      <c r="M1650" s="2">
        <v>43860.243984375003</v>
      </c>
      <c r="N1650" s="2">
        <v>44474.287400156252</v>
      </c>
    </row>
    <row r="1651" spans="1:14" x14ac:dyDescent="0.3">
      <c r="A1651" s="1" t="s">
        <v>5461</v>
      </c>
      <c r="B1651" s="1" t="s">
        <v>5824</v>
      </c>
      <c r="C1651" s="1" t="s">
        <v>6036</v>
      </c>
      <c r="D1651" s="1">
        <v>250</v>
      </c>
      <c r="E1651" s="1">
        <v>1</v>
      </c>
      <c r="G1651" s="1">
        <v>37500</v>
      </c>
      <c r="H1651" s="1">
        <v>58.59375</v>
      </c>
      <c r="I1651" s="1">
        <v>50114.46875</v>
      </c>
      <c r="J1651" s="1">
        <v>52620.192187500004</v>
      </c>
      <c r="K1651" s="1">
        <v>0</v>
      </c>
      <c r="L1651" s="1">
        <v>0</v>
      </c>
      <c r="M1651" s="2">
        <v>52620.192187500004</v>
      </c>
      <c r="N1651" s="2">
        <v>53356.874878125003</v>
      </c>
    </row>
    <row r="1652" spans="1:14" x14ac:dyDescent="0.3">
      <c r="A1652" s="1" t="s">
        <v>5558</v>
      </c>
      <c r="B1652" s="1" t="s">
        <v>5921</v>
      </c>
      <c r="C1652" s="1" t="s">
        <v>6044</v>
      </c>
      <c r="D1652" s="1">
        <v>295</v>
      </c>
      <c r="E1652" s="1">
        <v>5</v>
      </c>
      <c r="F1652" s="1" t="s">
        <v>15</v>
      </c>
      <c r="G1652" s="1">
        <v>44250</v>
      </c>
      <c r="H1652" s="1">
        <v>69.140625</v>
      </c>
      <c r="I1652" s="1">
        <v>53710.953125</v>
      </c>
      <c r="J1652" s="1">
        <v>56396.500781250004</v>
      </c>
      <c r="K1652" s="1">
        <v>0</v>
      </c>
      <c r="L1652" s="1">
        <v>0</v>
      </c>
      <c r="M1652" s="2">
        <v>56396.500781250004</v>
      </c>
      <c r="N1652" s="2">
        <v>57186.051792187507</v>
      </c>
    </row>
    <row r="1653" spans="1:14" x14ac:dyDescent="0.3">
      <c r="A1653" s="1" t="s">
        <v>5532</v>
      </c>
      <c r="B1653" s="1" t="s">
        <v>5895</v>
      </c>
      <c r="C1653" s="1" t="s">
        <v>6043</v>
      </c>
      <c r="D1653" s="1">
        <v>125</v>
      </c>
      <c r="E1653" s="1">
        <v>2</v>
      </c>
      <c r="G1653" s="1">
        <v>18750</v>
      </c>
      <c r="H1653" s="1">
        <v>29.296875</v>
      </c>
      <c r="I1653" s="1">
        <v>40124.234375</v>
      </c>
      <c r="J1653" s="1">
        <v>42130.446093750004</v>
      </c>
      <c r="K1653" s="1">
        <v>0</v>
      </c>
      <c r="L1653" s="1">
        <v>0</v>
      </c>
      <c r="M1653" s="2">
        <v>42130.446093750004</v>
      </c>
      <c r="N1653" s="2">
        <v>42720.272339062503</v>
      </c>
    </row>
    <row r="1654" spans="1:14" x14ac:dyDescent="0.3">
      <c r="A1654" s="1" t="s">
        <v>5565</v>
      </c>
      <c r="B1654" s="1" t="s">
        <v>5928</v>
      </c>
      <c r="C1654" s="1" t="s">
        <v>6046</v>
      </c>
      <c r="D1654" s="1">
        <v>39</v>
      </c>
      <c r="E1654" s="1">
        <v>1</v>
      </c>
      <c r="F1654" s="1" t="s">
        <v>15</v>
      </c>
      <c r="G1654" s="1">
        <v>5850</v>
      </c>
      <c r="H1654" s="1">
        <v>9.140625</v>
      </c>
      <c r="I1654" s="1">
        <v>33250.953125</v>
      </c>
      <c r="J1654" s="1">
        <v>34913.500781250004</v>
      </c>
      <c r="K1654" s="1">
        <v>0.32</v>
      </c>
      <c r="L1654" s="1">
        <v>11172.320250000002</v>
      </c>
      <c r="M1654" s="2">
        <v>46085.821031250009</v>
      </c>
      <c r="N1654" s="2">
        <v>46731.022525687513</v>
      </c>
    </row>
    <row r="1655" spans="1:14" x14ac:dyDescent="0.3">
      <c r="A1655" s="1" t="s">
        <v>5427</v>
      </c>
      <c r="B1655" s="1" t="s">
        <v>5790</v>
      </c>
      <c r="C1655" s="1" t="s">
        <v>6030</v>
      </c>
      <c r="D1655" s="1">
        <v>200</v>
      </c>
      <c r="E1655" s="1">
        <v>1</v>
      </c>
      <c r="F1655" s="1" t="s">
        <v>15</v>
      </c>
      <c r="G1655" s="1">
        <v>30000</v>
      </c>
      <c r="H1655" s="1">
        <v>46.875</v>
      </c>
      <c r="I1655" s="1">
        <v>46118.375</v>
      </c>
      <c r="J1655" s="1">
        <v>48424.293750000004</v>
      </c>
      <c r="K1655" s="1">
        <v>0</v>
      </c>
      <c r="L1655" s="1">
        <v>0</v>
      </c>
      <c r="M1655" s="2">
        <v>48424.293750000004</v>
      </c>
      <c r="N1655" s="2">
        <v>49102.233862500005</v>
      </c>
    </row>
    <row r="1656" spans="1:14" x14ac:dyDescent="0.3">
      <c r="A1656" s="1" t="s">
        <v>5578</v>
      </c>
      <c r="B1656" s="1" t="s">
        <v>5940</v>
      </c>
      <c r="C1656" s="1" t="s">
        <v>6048</v>
      </c>
      <c r="D1656" s="1">
        <v>85</v>
      </c>
      <c r="E1656" s="1">
        <v>3</v>
      </c>
      <c r="F1656" s="1" t="s">
        <v>15</v>
      </c>
      <c r="G1656" s="1">
        <v>12750</v>
      </c>
      <c r="H1656" s="1">
        <v>19.921875</v>
      </c>
      <c r="I1656" s="1">
        <v>36927.359375</v>
      </c>
      <c r="J1656" s="1">
        <v>38773.727343750004</v>
      </c>
      <c r="K1656" s="1">
        <v>0</v>
      </c>
      <c r="L1656" s="1">
        <v>0</v>
      </c>
      <c r="M1656" s="2">
        <v>38773.727343750004</v>
      </c>
      <c r="N1656" s="2">
        <v>39316.559526562502</v>
      </c>
    </row>
    <row r="1657" spans="1:14" x14ac:dyDescent="0.3">
      <c r="A1657" s="1" t="s">
        <v>5293</v>
      </c>
      <c r="B1657" s="1" t="s">
        <v>5658</v>
      </c>
      <c r="C1657" s="1" t="s">
        <v>6008</v>
      </c>
      <c r="D1657" s="1">
        <v>175</v>
      </c>
      <c r="E1657" s="1">
        <v>14</v>
      </c>
      <c r="F1657" s="1" t="s">
        <v>15</v>
      </c>
      <c r="G1657" s="1">
        <v>26250</v>
      </c>
      <c r="H1657" s="1">
        <v>41.015625</v>
      </c>
      <c r="I1657" s="1">
        <v>44120.328125</v>
      </c>
      <c r="J1657" s="1">
        <v>46326.344531250004</v>
      </c>
      <c r="K1657" s="1">
        <v>0</v>
      </c>
      <c r="L1657" s="1">
        <v>0</v>
      </c>
      <c r="M1657" s="2">
        <v>46326.344531250004</v>
      </c>
      <c r="N1657" s="2">
        <v>46974.913354687502</v>
      </c>
    </row>
    <row r="1658" spans="1:14" x14ac:dyDescent="0.3">
      <c r="A1658" s="1" t="s">
        <v>5465</v>
      </c>
      <c r="B1658" s="1" t="s">
        <v>5828</v>
      </c>
      <c r="C1658" s="1" t="s">
        <v>6036</v>
      </c>
      <c r="D1658" s="1">
        <v>100</v>
      </c>
      <c r="E1658" s="1">
        <v>1</v>
      </c>
      <c r="G1658" s="1">
        <v>15000</v>
      </c>
      <c r="H1658" s="1">
        <v>23.4375</v>
      </c>
      <c r="I1658" s="1">
        <v>38126.1875</v>
      </c>
      <c r="J1658" s="1">
        <v>40032.496875000004</v>
      </c>
      <c r="K1658" s="1">
        <v>0</v>
      </c>
      <c r="L1658" s="1">
        <v>0</v>
      </c>
      <c r="M1658" s="2">
        <v>40032.496875000004</v>
      </c>
      <c r="N1658" s="2">
        <v>40592.951831250008</v>
      </c>
    </row>
    <row r="1659" spans="1:14" x14ac:dyDescent="0.3">
      <c r="A1659" s="1" t="s">
        <v>5266</v>
      </c>
      <c r="B1659" s="1" t="s">
        <v>5632</v>
      </c>
      <c r="C1659" s="1" t="s">
        <v>6003</v>
      </c>
      <c r="D1659" s="1">
        <v>250</v>
      </c>
      <c r="E1659" s="1">
        <v>4</v>
      </c>
      <c r="F1659" s="1" t="s">
        <v>15</v>
      </c>
      <c r="G1659" s="1">
        <v>37500</v>
      </c>
      <c r="H1659" s="1">
        <v>58.59375</v>
      </c>
      <c r="I1659" s="1">
        <v>50114.46875</v>
      </c>
      <c r="J1659" s="1">
        <v>52620.192187500004</v>
      </c>
      <c r="K1659" s="1">
        <v>0</v>
      </c>
      <c r="L1659" s="1">
        <v>0</v>
      </c>
      <c r="M1659" s="2">
        <v>52620.192187500004</v>
      </c>
      <c r="N1659" s="2">
        <v>53356.874878125003</v>
      </c>
    </row>
    <row r="1660" spans="1:14" x14ac:dyDescent="0.3">
      <c r="A1660" s="1" t="s">
        <v>5519</v>
      </c>
      <c r="B1660" s="1" t="s">
        <v>5882</v>
      </c>
      <c r="C1660" s="1" t="s">
        <v>6041</v>
      </c>
      <c r="D1660" s="1">
        <v>128</v>
      </c>
      <c r="E1660" s="1">
        <v>1</v>
      </c>
      <c r="F1660" s="1" t="s">
        <v>15</v>
      </c>
      <c r="G1660" s="1">
        <v>19200</v>
      </c>
      <c r="H1660" s="1">
        <v>30</v>
      </c>
      <c r="I1660" s="1">
        <v>40364</v>
      </c>
      <c r="J1660" s="1">
        <v>42382.200000000004</v>
      </c>
      <c r="K1660" s="1">
        <v>0</v>
      </c>
      <c r="L1660" s="1">
        <v>0</v>
      </c>
      <c r="M1660" s="2">
        <v>42382.200000000004</v>
      </c>
      <c r="N1660" s="2">
        <v>42975.550800000005</v>
      </c>
    </row>
    <row r="1661" spans="1:14" x14ac:dyDescent="0.3">
      <c r="A1661" s="1" t="s">
        <v>5534</v>
      </c>
      <c r="B1661" s="1" t="s">
        <v>5897</v>
      </c>
      <c r="C1661" s="1" t="s">
        <v>6043</v>
      </c>
      <c r="D1661" s="1">
        <v>100</v>
      </c>
      <c r="E1661" s="1">
        <v>6</v>
      </c>
      <c r="G1661" s="1">
        <v>15000</v>
      </c>
      <c r="H1661" s="1">
        <v>23.4375</v>
      </c>
      <c r="I1661" s="1">
        <v>38126.1875</v>
      </c>
      <c r="J1661" s="1">
        <v>40032.496875000004</v>
      </c>
      <c r="K1661" s="1">
        <v>0</v>
      </c>
      <c r="L1661" s="1">
        <v>0</v>
      </c>
      <c r="M1661" s="2">
        <v>40032.496875000004</v>
      </c>
      <c r="N1661" s="2">
        <v>40592.951831250008</v>
      </c>
    </row>
    <row r="1662" spans="1:14" x14ac:dyDescent="0.3">
      <c r="A1662" s="1" t="s">
        <v>5413</v>
      </c>
      <c r="B1662" s="1" t="s">
        <v>5776</v>
      </c>
      <c r="C1662" s="1" t="s">
        <v>6030</v>
      </c>
      <c r="D1662" s="1">
        <v>100</v>
      </c>
      <c r="E1662" s="1">
        <v>1</v>
      </c>
      <c r="F1662" s="1" t="s">
        <v>15</v>
      </c>
      <c r="G1662" s="1">
        <v>15000</v>
      </c>
      <c r="H1662" s="1">
        <v>23.4375</v>
      </c>
      <c r="I1662" s="1">
        <v>38126.1875</v>
      </c>
      <c r="J1662" s="1">
        <v>40032.496875000004</v>
      </c>
      <c r="K1662" s="1">
        <v>0</v>
      </c>
      <c r="L1662" s="1">
        <v>0</v>
      </c>
      <c r="M1662" s="2">
        <v>40032.496875000004</v>
      </c>
      <c r="N1662" s="2">
        <v>40592.951831250008</v>
      </c>
    </row>
    <row r="1663" spans="1:14" x14ac:dyDescent="0.3">
      <c r="A1663" s="1" t="s">
        <v>5478</v>
      </c>
      <c r="B1663" s="1" t="s">
        <v>5841</v>
      </c>
      <c r="C1663" s="1" t="s">
        <v>6039</v>
      </c>
      <c r="D1663" s="1">
        <v>500</v>
      </c>
      <c r="E1663" s="1">
        <v>7</v>
      </c>
      <c r="F1663" s="1" t="s">
        <v>15</v>
      </c>
      <c r="G1663" s="1">
        <v>75000</v>
      </c>
      <c r="H1663" s="1">
        <v>117.1875</v>
      </c>
      <c r="I1663" s="1">
        <v>70094.9375</v>
      </c>
      <c r="J1663" s="1">
        <v>73599.684374999997</v>
      </c>
      <c r="K1663" s="1">
        <v>0.3</v>
      </c>
      <c r="L1663" s="1">
        <v>22079.905312499999</v>
      </c>
      <c r="M1663" s="2">
        <v>95679.589687500003</v>
      </c>
      <c r="N1663" s="2">
        <v>97019.10394312501</v>
      </c>
    </row>
    <row r="1664" spans="1:14" x14ac:dyDescent="0.3">
      <c r="A1664" s="1" t="s">
        <v>5489</v>
      </c>
      <c r="B1664" s="1" t="s">
        <v>5852</v>
      </c>
      <c r="C1664" s="1" t="s">
        <v>6039</v>
      </c>
      <c r="D1664" s="1">
        <v>299</v>
      </c>
      <c r="E1664" s="1">
        <v>13</v>
      </c>
      <c r="F1664" s="1" t="s">
        <v>15</v>
      </c>
      <c r="G1664" s="1">
        <v>44850</v>
      </c>
      <c r="H1664" s="1">
        <v>70.078125</v>
      </c>
      <c r="I1664" s="1">
        <v>54030.640625</v>
      </c>
      <c r="J1664" s="1">
        <v>56732.172656250004</v>
      </c>
      <c r="K1664" s="1">
        <v>0.3</v>
      </c>
      <c r="L1664" s="1">
        <v>17019.651796875001</v>
      </c>
      <c r="M1664" s="2">
        <v>73751.824453125009</v>
      </c>
      <c r="N1664" s="2">
        <v>74784.349995468758</v>
      </c>
    </row>
    <row r="1665" spans="1:14" x14ac:dyDescent="0.3">
      <c r="A1665" s="1" t="s">
        <v>5471</v>
      </c>
      <c r="B1665" s="1" t="s">
        <v>5834</v>
      </c>
      <c r="C1665" s="1" t="s">
        <v>6037</v>
      </c>
      <c r="D1665" s="1">
        <v>50</v>
      </c>
      <c r="E1665" s="1">
        <v>1</v>
      </c>
      <c r="G1665" s="1">
        <v>7500</v>
      </c>
      <c r="H1665" s="1">
        <v>11.71875</v>
      </c>
      <c r="I1665" s="1">
        <v>34130.09375</v>
      </c>
      <c r="J1665" s="1">
        <v>35836.598437500004</v>
      </c>
      <c r="K1665" s="1">
        <v>0</v>
      </c>
      <c r="L1665" s="1">
        <v>0</v>
      </c>
      <c r="M1665" s="2">
        <v>35836.598437500004</v>
      </c>
      <c r="N1665" s="2">
        <v>36338.310815625002</v>
      </c>
    </row>
    <row r="1666" spans="1:14" x14ac:dyDescent="0.3">
      <c r="A1666" s="1" t="s">
        <v>5311</v>
      </c>
      <c r="B1666" s="1" t="s">
        <v>5676</v>
      </c>
      <c r="C1666" s="1" t="s">
        <v>6012</v>
      </c>
      <c r="D1666" s="1">
        <v>1081</v>
      </c>
      <c r="E1666" s="1">
        <v>7</v>
      </c>
      <c r="F1666" s="1" t="s">
        <v>15</v>
      </c>
      <c r="G1666" s="1">
        <v>162150</v>
      </c>
      <c r="H1666" s="1">
        <v>253.359375</v>
      </c>
      <c r="I1666" s="1">
        <v>116529.546875</v>
      </c>
      <c r="J1666" s="1">
        <v>122356.02421875001</v>
      </c>
      <c r="K1666" s="1">
        <v>0</v>
      </c>
      <c r="L1666" s="1">
        <v>0</v>
      </c>
      <c r="M1666" s="2">
        <v>122356.02421875001</v>
      </c>
      <c r="N1666" s="2">
        <v>124069.00855781251</v>
      </c>
    </row>
    <row r="1667" spans="1:14" x14ac:dyDescent="0.3">
      <c r="A1667" s="1" t="s">
        <v>5439</v>
      </c>
      <c r="B1667" s="1" t="s">
        <v>5802</v>
      </c>
      <c r="C1667" s="1" t="s">
        <v>6033</v>
      </c>
      <c r="D1667" s="1">
        <v>50</v>
      </c>
      <c r="E1667" s="1">
        <v>2</v>
      </c>
      <c r="G1667" s="1">
        <v>7500</v>
      </c>
      <c r="H1667" s="1">
        <v>11.71875</v>
      </c>
      <c r="I1667" s="1">
        <v>34130.09375</v>
      </c>
      <c r="J1667" s="1">
        <v>35836.598437500004</v>
      </c>
      <c r="K1667" s="1">
        <v>0.3</v>
      </c>
      <c r="L1667" s="1">
        <v>10750.979531250001</v>
      </c>
      <c r="M1667" s="2">
        <v>46587.577968750003</v>
      </c>
      <c r="N1667" s="2">
        <v>47239.804060312505</v>
      </c>
    </row>
    <row r="1668" spans="1:14" x14ac:dyDescent="0.3">
      <c r="A1668" s="1" t="s">
        <v>5353</v>
      </c>
      <c r="B1668" s="1" t="s">
        <v>5717</v>
      </c>
      <c r="C1668" s="1" t="s">
        <v>6016</v>
      </c>
      <c r="D1668" s="1">
        <v>110</v>
      </c>
      <c r="E1668" s="1">
        <v>3</v>
      </c>
      <c r="F1668" s="1" t="s">
        <v>15</v>
      </c>
      <c r="G1668" s="1">
        <v>16500</v>
      </c>
      <c r="H1668" s="1">
        <v>25.78125</v>
      </c>
      <c r="I1668" s="1">
        <v>38925.40625</v>
      </c>
      <c r="J1668" s="1">
        <v>40871.676562500004</v>
      </c>
      <c r="K1668" s="1">
        <v>0</v>
      </c>
      <c r="L1668" s="1">
        <v>0</v>
      </c>
      <c r="M1668" s="2">
        <v>40871.676562500004</v>
      </c>
      <c r="N1668" s="2">
        <v>41443.880034375004</v>
      </c>
    </row>
    <row r="1669" spans="1:14" x14ac:dyDescent="0.3">
      <c r="A1669" s="1" t="s">
        <v>5377</v>
      </c>
      <c r="B1669" s="1" t="s">
        <v>5740</v>
      </c>
      <c r="C1669" s="1" t="s">
        <v>6021</v>
      </c>
      <c r="D1669" s="1">
        <v>60</v>
      </c>
      <c r="E1669" s="1">
        <v>1</v>
      </c>
      <c r="G1669" s="1">
        <v>9000</v>
      </c>
      <c r="H1669" s="1">
        <v>14.0625</v>
      </c>
      <c r="I1669" s="1">
        <v>34929.3125</v>
      </c>
      <c r="J1669" s="1">
        <v>36675.778125000004</v>
      </c>
      <c r="K1669" s="1">
        <v>0</v>
      </c>
      <c r="L1669" s="1">
        <v>0</v>
      </c>
      <c r="M1669" s="2">
        <v>36675.778125000004</v>
      </c>
      <c r="N1669" s="2">
        <v>37189.239018750006</v>
      </c>
    </row>
    <row r="1670" spans="1:14" x14ac:dyDescent="0.3">
      <c r="A1670" s="1" t="s">
        <v>5322</v>
      </c>
      <c r="B1670" s="1" t="s">
        <v>5686</v>
      </c>
      <c r="C1670" s="1" t="s">
        <v>6013</v>
      </c>
      <c r="D1670" s="1">
        <v>227</v>
      </c>
      <c r="E1670" s="1">
        <v>2</v>
      </c>
      <c r="F1670" s="1" t="s">
        <v>15</v>
      </c>
      <c r="G1670" s="1">
        <v>34050</v>
      </c>
      <c r="H1670" s="1">
        <v>53.203125</v>
      </c>
      <c r="I1670" s="1">
        <v>48276.265625</v>
      </c>
      <c r="J1670" s="1">
        <v>50690.078906250004</v>
      </c>
      <c r="K1670" s="1">
        <v>0.3</v>
      </c>
      <c r="L1670" s="1">
        <v>15207.023671875</v>
      </c>
      <c r="M1670" s="2">
        <v>65897.102578125006</v>
      </c>
      <c r="N1670" s="2">
        <v>66819.66201421876</v>
      </c>
    </row>
    <row r="1671" spans="1:14" x14ac:dyDescent="0.3">
      <c r="A1671" s="1" t="s">
        <v>5468</v>
      </c>
      <c r="B1671" s="1" t="s">
        <v>5831</v>
      </c>
      <c r="C1671" s="1" t="s">
        <v>6037</v>
      </c>
      <c r="D1671" s="1">
        <v>95</v>
      </c>
      <c r="E1671" s="1">
        <v>2</v>
      </c>
      <c r="F1671" s="1" t="s">
        <v>15</v>
      </c>
      <c r="G1671" s="1">
        <v>14250</v>
      </c>
      <c r="H1671" s="1">
        <v>22.265625</v>
      </c>
      <c r="I1671" s="1">
        <v>37726.578125</v>
      </c>
      <c r="J1671" s="1">
        <v>39612.907031250004</v>
      </c>
      <c r="K1671" s="1">
        <v>0</v>
      </c>
      <c r="L1671" s="1">
        <v>0</v>
      </c>
      <c r="M1671" s="2">
        <v>39612.907031250004</v>
      </c>
      <c r="N1671" s="2">
        <v>40167.487729687506</v>
      </c>
    </row>
    <row r="1672" spans="1:14" x14ac:dyDescent="0.3">
      <c r="A1672" s="1" t="s">
        <v>5399</v>
      </c>
      <c r="B1672" s="1" t="s">
        <v>5762</v>
      </c>
      <c r="C1672" s="1" t="s">
        <v>6027</v>
      </c>
      <c r="D1672" s="1">
        <v>25</v>
      </c>
      <c r="E1672" s="1">
        <v>4</v>
      </c>
      <c r="F1672" s="1" t="s">
        <v>15</v>
      </c>
      <c r="G1672" s="1">
        <v>3750</v>
      </c>
      <c r="H1672" s="1">
        <v>5.859375</v>
      </c>
      <c r="I1672" s="1">
        <v>32132.046875</v>
      </c>
      <c r="J1672" s="1">
        <v>33738.649218750004</v>
      </c>
      <c r="K1672" s="1">
        <v>0.3</v>
      </c>
      <c r="L1672" s="1">
        <v>10121.594765625001</v>
      </c>
      <c r="M1672" s="2">
        <v>43860.243984375003</v>
      </c>
      <c r="N1672" s="2">
        <v>44474.287400156252</v>
      </c>
    </row>
    <row r="1673" spans="1:14" x14ac:dyDescent="0.3">
      <c r="A1673" s="1" t="s">
        <v>5387</v>
      </c>
      <c r="B1673" s="1" t="s">
        <v>5750</v>
      </c>
      <c r="C1673" s="1" t="s">
        <v>6026</v>
      </c>
      <c r="D1673" s="1">
        <v>430</v>
      </c>
      <c r="E1673" s="1">
        <v>13</v>
      </c>
      <c r="F1673" s="1" t="s">
        <v>15</v>
      </c>
      <c r="G1673" s="1">
        <v>64500</v>
      </c>
      <c r="H1673" s="1">
        <v>100.78125</v>
      </c>
      <c r="I1673" s="1">
        <v>64500.40625</v>
      </c>
      <c r="J1673" s="1">
        <v>67725.426562499997</v>
      </c>
      <c r="K1673" s="1">
        <v>0.32</v>
      </c>
      <c r="L1673" s="1">
        <v>21672.136500000001</v>
      </c>
      <c r="M1673" s="2">
        <v>89397.563062500005</v>
      </c>
      <c r="N1673" s="2">
        <v>90649.128945375007</v>
      </c>
    </row>
    <row r="1674" spans="1:14" x14ac:dyDescent="0.3">
      <c r="A1674" s="1" t="s">
        <v>5376</v>
      </c>
      <c r="B1674" s="1" t="s">
        <v>5739</v>
      </c>
      <c r="C1674" s="1" t="s">
        <v>6021</v>
      </c>
      <c r="D1674" s="1">
        <v>120</v>
      </c>
      <c r="E1674" s="1">
        <v>8</v>
      </c>
      <c r="G1674" s="1">
        <v>18000</v>
      </c>
      <c r="H1674" s="1">
        <v>28.125</v>
      </c>
      <c r="I1674" s="1">
        <v>39724.625</v>
      </c>
      <c r="J1674" s="1">
        <v>41710.856250000004</v>
      </c>
      <c r="K1674" s="1">
        <v>0</v>
      </c>
      <c r="L1674" s="1">
        <v>0</v>
      </c>
      <c r="M1674" s="2">
        <v>41710.856250000004</v>
      </c>
      <c r="N1674" s="2">
        <v>42294.808237500009</v>
      </c>
    </row>
    <row r="1675" spans="1:14" x14ac:dyDescent="0.3">
      <c r="A1675" s="1" t="s">
        <v>5237</v>
      </c>
      <c r="B1675" s="1" t="s">
        <v>5603</v>
      </c>
      <c r="C1675" s="1" t="s">
        <v>6002</v>
      </c>
      <c r="D1675" s="1">
        <v>900</v>
      </c>
      <c r="E1675" s="1">
        <v>8</v>
      </c>
      <c r="F1675" s="1" t="s">
        <v>9</v>
      </c>
      <c r="G1675" s="1">
        <v>135000</v>
      </c>
      <c r="H1675" s="1">
        <v>210.9375</v>
      </c>
      <c r="I1675" s="1">
        <v>102063.6875</v>
      </c>
      <c r="J1675" s="1">
        <v>107166.87187500001</v>
      </c>
      <c r="K1675" s="1">
        <v>0</v>
      </c>
      <c r="L1675" s="1">
        <v>0</v>
      </c>
      <c r="M1675" s="2">
        <v>107166.87187500001</v>
      </c>
      <c r="N1675" s="2">
        <v>108667.20808125001</v>
      </c>
    </row>
    <row r="1676" spans="1:14" x14ac:dyDescent="0.3">
      <c r="A1676" s="1" t="s">
        <v>5472</v>
      </c>
      <c r="B1676" s="1" t="s">
        <v>5835</v>
      </c>
      <c r="C1676" s="1" t="s">
        <v>6039</v>
      </c>
      <c r="D1676" s="1">
        <v>100</v>
      </c>
      <c r="E1676" s="1">
        <v>2</v>
      </c>
      <c r="F1676" s="1" t="s">
        <v>15</v>
      </c>
      <c r="G1676" s="1">
        <v>15000</v>
      </c>
      <c r="H1676" s="1">
        <v>23.4375</v>
      </c>
      <c r="I1676" s="1">
        <v>38126.1875</v>
      </c>
      <c r="J1676" s="1">
        <v>40032.496875000004</v>
      </c>
      <c r="K1676" s="1">
        <v>0.3</v>
      </c>
      <c r="L1676" s="1">
        <v>12009.749062500001</v>
      </c>
      <c r="M1676" s="2">
        <v>52042.245937500003</v>
      </c>
      <c r="N1676" s="2">
        <v>52770.837380625002</v>
      </c>
    </row>
    <row r="1677" spans="1:14" x14ac:dyDescent="0.3">
      <c r="A1677" s="1" t="s">
        <v>5494</v>
      </c>
      <c r="B1677" s="1" t="s">
        <v>5857</v>
      </c>
      <c r="C1677" s="1" t="s">
        <v>6039</v>
      </c>
      <c r="D1677" s="1">
        <v>30</v>
      </c>
      <c r="E1677" s="1">
        <v>1</v>
      </c>
      <c r="F1677" s="1" t="s">
        <v>15</v>
      </c>
      <c r="G1677" s="1">
        <v>4500</v>
      </c>
      <c r="H1677" s="1">
        <v>7.03125</v>
      </c>
      <c r="I1677" s="1">
        <v>32531.65625</v>
      </c>
      <c r="J1677" s="1">
        <v>34158.239062500004</v>
      </c>
      <c r="K1677" s="1">
        <v>0.3</v>
      </c>
      <c r="L1677" s="1">
        <v>10247.471718750001</v>
      </c>
      <c r="M1677" s="2">
        <v>44405.710781250003</v>
      </c>
      <c r="N1677" s="2">
        <v>45027.390732187501</v>
      </c>
    </row>
    <row r="1678" spans="1:14" x14ac:dyDescent="0.3">
      <c r="A1678" s="1" t="s">
        <v>5358</v>
      </c>
      <c r="B1678" s="1" t="s">
        <v>5722</v>
      </c>
      <c r="C1678" s="1" t="s">
        <v>6019</v>
      </c>
      <c r="D1678" s="1">
        <v>694</v>
      </c>
      <c r="E1678" s="1">
        <v>1</v>
      </c>
      <c r="F1678" s="1" t="s">
        <v>15</v>
      </c>
      <c r="G1678" s="1">
        <v>104100</v>
      </c>
      <c r="H1678" s="1">
        <v>162.65625</v>
      </c>
      <c r="I1678" s="1">
        <v>85599.78125</v>
      </c>
      <c r="J1678" s="1">
        <v>89879.770312499997</v>
      </c>
      <c r="K1678" s="1">
        <v>0.3</v>
      </c>
      <c r="L1678" s="1">
        <v>26963.931093749998</v>
      </c>
      <c r="M1678" s="2">
        <v>116843.70140624999</v>
      </c>
      <c r="N1678" s="2">
        <v>118479.5132259375</v>
      </c>
    </row>
    <row r="1679" spans="1:14" x14ac:dyDescent="0.3">
      <c r="A1679" s="1" t="s">
        <v>5533</v>
      </c>
      <c r="B1679" s="1" t="s">
        <v>5896</v>
      </c>
      <c r="C1679" s="1" t="s">
        <v>6043</v>
      </c>
      <c r="D1679" s="1">
        <v>80</v>
      </c>
      <c r="E1679" s="1">
        <v>2</v>
      </c>
      <c r="F1679" s="1" t="s">
        <v>15</v>
      </c>
      <c r="G1679" s="1">
        <v>12000</v>
      </c>
      <c r="H1679" s="1">
        <v>18.75</v>
      </c>
      <c r="I1679" s="1">
        <v>36527.75</v>
      </c>
      <c r="J1679" s="1">
        <v>38354.137500000004</v>
      </c>
      <c r="K1679" s="1">
        <v>0</v>
      </c>
      <c r="L1679" s="1">
        <v>0</v>
      </c>
      <c r="M1679" s="2">
        <v>38354.137500000004</v>
      </c>
      <c r="N1679" s="2">
        <v>38891.095425000007</v>
      </c>
    </row>
    <row r="1680" spans="1:14" x14ac:dyDescent="0.3">
      <c r="A1680" s="1" t="s">
        <v>5231</v>
      </c>
      <c r="B1680" s="1" t="s">
        <v>5597</v>
      </c>
      <c r="C1680" s="1" t="s">
        <v>6001</v>
      </c>
      <c r="D1680" s="1">
        <v>250</v>
      </c>
      <c r="E1680" s="1">
        <v>19</v>
      </c>
      <c r="F1680" s="1" t="s">
        <v>15</v>
      </c>
      <c r="G1680" s="1">
        <v>37500</v>
      </c>
      <c r="H1680" s="1">
        <v>58.59375</v>
      </c>
      <c r="I1680" s="1">
        <v>50114.46875</v>
      </c>
      <c r="J1680" s="1">
        <v>52620.192187500004</v>
      </c>
      <c r="K1680" s="1">
        <v>0.3</v>
      </c>
      <c r="L1680" s="1">
        <v>15786.057656250001</v>
      </c>
      <c r="M1680" s="2">
        <v>68406.249843750003</v>
      </c>
      <c r="N1680" s="2">
        <v>69363.937341562501</v>
      </c>
    </row>
    <row r="1681" spans="1:14" x14ac:dyDescent="0.3">
      <c r="A1681" s="1" t="s">
        <v>5217</v>
      </c>
      <c r="B1681" s="1" t="s">
        <v>5583</v>
      </c>
      <c r="C1681" s="1" t="s">
        <v>5996</v>
      </c>
      <c r="D1681" s="1">
        <v>63</v>
      </c>
      <c r="E1681" s="1">
        <v>4</v>
      </c>
      <c r="F1681" s="1" t="s">
        <v>15</v>
      </c>
      <c r="G1681" s="1">
        <v>9450</v>
      </c>
      <c r="H1681" s="1">
        <v>14.765625</v>
      </c>
      <c r="I1681" s="1">
        <v>35169.078125</v>
      </c>
      <c r="J1681" s="1">
        <v>36927.532031250004</v>
      </c>
      <c r="K1681" s="1">
        <v>0</v>
      </c>
      <c r="L1681" s="1">
        <v>0</v>
      </c>
      <c r="M1681" s="2">
        <v>36927.532031250004</v>
      </c>
      <c r="N1681" s="2">
        <v>37444.517479687507</v>
      </c>
    </row>
    <row r="1682" spans="1:14" x14ac:dyDescent="0.3">
      <c r="A1682" s="1" t="s">
        <v>5323</v>
      </c>
      <c r="B1682" s="1" t="s">
        <v>5687</v>
      </c>
      <c r="C1682" s="1" t="s">
        <v>6013</v>
      </c>
      <c r="D1682" s="1">
        <v>265</v>
      </c>
      <c r="E1682" s="1">
        <v>4</v>
      </c>
      <c r="F1682" s="1" t="s">
        <v>15</v>
      </c>
      <c r="G1682" s="1">
        <v>39750</v>
      </c>
      <c r="H1682" s="1">
        <v>62.109375</v>
      </c>
      <c r="I1682" s="1">
        <v>51313.296875</v>
      </c>
      <c r="J1682" s="1">
        <v>53878.961718750004</v>
      </c>
      <c r="K1682" s="1">
        <v>0.3</v>
      </c>
      <c r="L1682" s="1">
        <v>16163.688515625001</v>
      </c>
      <c r="M1682" s="2">
        <v>70042.650234375003</v>
      </c>
      <c r="N1682" s="2">
        <v>71023.247337656256</v>
      </c>
    </row>
    <row r="1683" spans="1:14" x14ac:dyDescent="0.3">
      <c r="A1683" s="1" t="s">
        <v>5406</v>
      </c>
      <c r="B1683" s="1" t="s">
        <v>5769</v>
      </c>
      <c r="C1683" s="1" t="s">
        <v>6029</v>
      </c>
      <c r="D1683" s="1">
        <v>300</v>
      </c>
      <c r="E1683" s="1">
        <v>3</v>
      </c>
      <c r="G1683" s="1">
        <v>45000</v>
      </c>
      <c r="H1683" s="1">
        <v>70.3125</v>
      </c>
      <c r="I1683" s="1">
        <v>54110.5625</v>
      </c>
      <c r="J1683" s="1">
        <v>56816.090625000004</v>
      </c>
      <c r="K1683" s="1">
        <v>0.32</v>
      </c>
      <c r="L1683" s="1">
        <v>18181.149000000001</v>
      </c>
      <c r="M1683" s="2">
        <v>74997.239625000002</v>
      </c>
      <c r="N1683" s="2">
        <v>76047.200979750007</v>
      </c>
    </row>
    <row r="1684" spans="1:14" x14ac:dyDescent="0.3">
      <c r="A1684" s="1" t="s">
        <v>5288</v>
      </c>
      <c r="B1684" s="1" t="s">
        <v>5653</v>
      </c>
      <c r="C1684" s="1" t="s">
        <v>6007</v>
      </c>
      <c r="D1684" s="1">
        <v>154</v>
      </c>
      <c r="E1684" s="1">
        <v>2</v>
      </c>
      <c r="G1684" s="1">
        <v>23100</v>
      </c>
      <c r="H1684" s="1">
        <v>36.09375</v>
      </c>
      <c r="I1684" s="1">
        <v>42441.96875</v>
      </c>
      <c r="J1684" s="1">
        <v>44564.067187500004</v>
      </c>
      <c r="K1684" s="1">
        <v>0</v>
      </c>
      <c r="L1684" s="1">
        <v>0</v>
      </c>
      <c r="M1684" s="2">
        <v>44564.067187500004</v>
      </c>
      <c r="N1684" s="2">
        <v>45187.964128125008</v>
      </c>
    </row>
    <row r="1685" spans="1:14" x14ac:dyDescent="0.3">
      <c r="A1685" s="1" t="s">
        <v>5576</v>
      </c>
      <c r="B1685" s="1" t="s">
        <v>5938</v>
      </c>
      <c r="C1685" s="1" t="s">
        <v>6048</v>
      </c>
      <c r="D1685" s="1">
        <v>325</v>
      </c>
      <c r="E1685" s="1">
        <v>2</v>
      </c>
      <c r="F1685" s="1" t="s">
        <v>15</v>
      </c>
      <c r="G1685" s="1">
        <v>48750</v>
      </c>
      <c r="H1685" s="1">
        <v>76.171875</v>
      </c>
      <c r="I1685" s="1">
        <v>56108.609375</v>
      </c>
      <c r="J1685" s="1">
        <v>58914.039843750004</v>
      </c>
      <c r="K1685" s="1">
        <v>0</v>
      </c>
      <c r="L1685" s="1">
        <v>0</v>
      </c>
      <c r="M1685" s="2">
        <v>58914.039843750004</v>
      </c>
      <c r="N1685" s="2">
        <v>59738.836401562505</v>
      </c>
    </row>
    <row r="1686" spans="1:14" x14ac:dyDescent="0.3">
      <c r="A1686" s="1" t="s">
        <v>5426</v>
      </c>
      <c r="B1686" s="1" t="s">
        <v>5789</v>
      </c>
      <c r="C1686" s="1" t="s">
        <v>6030</v>
      </c>
      <c r="D1686" s="1">
        <v>300</v>
      </c>
      <c r="E1686" s="1">
        <v>3</v>
      </c>
      <c r="F1686" s="1" t="s">
        <v>9</v>
      </c>
      <c r="G1686" s="1">
        <v>45000</v>
      </c>
      <c r="H1686" s="1">
        <v>70.3125</v>
      </c>
      <c r="I1686" s="1">
        <v>54110.5625</v>
      </c>
      <c r="J1686" s="1">
        <v>56816.090625000004</v>
      </c>
      <c r="K1686" s="1">
        <v>0</v>
      </c>
      <c r="L1686" s="1">
        <v>0</v>
      </c>
      <c r="M1686" s="2">
        <v>56816.090625000004</v>
      </c>
      <c r="N1686" s="2">
        <v>57611.515893750002</v>
      </c>
    </row>
    <row r="1687" spans="1:14" x14ac:dyDescent="0.3">
      <c r="A1687" s="1" t="s">
        <v>5359</v>
      </c>
      <c r="B1687" s="1" t="s">
        <v>5723</v>
      </c>
      <c r="C1687" s="1" t="s">
        <v>6019</v>
      </c>
      <c r="D1687" s="1">
        <v>655</v>
      </c>
      <c r="E1687" s="1">
        <v>1</v>
      </c>
      <c r="F1687" s="1" t="s">
        <v>15</v>
      </c>
      <c r="G1687" s="1">
        <v>98250</v>
      </c>
      <c r="H1687" s="1">
        <v>153.515625</v>
      </c>
      <c r="I1687" s="1">
        <v>82482.828125</v>
      </c>
      <c r="J1687" s="1">
        <v>86606.969531249997</v>
      </c>
      <c r="K1687" s="1">
        <v>0.3</v>
      </c>
      <c r="L1687" s="1">
        <v>25982.090859374999</v>
      </c>
      <c r="M1687" s="2">
        <v>112589.060390625</v>
      </c>
      <c r="N1687" s="2">
        <v>114165.30723609375</v>
      </c>
    </row>
    <row r="1688" spans="1:14" x14ac:dyDescent="0.3">
      <c r="A1688" s="1" t="s">
        <v>5357</v>
      </c>
      <c r="B1688" s="1" t="s">
        <v>5721</v>
      </c>
      <c r="C1688" s="1" t="s">
        <v>6019</v>
      </c>
      <c r="D1688" s="1">
        <v>579</v>
      </c>
      <c r="E1688" s="1">
        <v>1</v>
      </c>
      <c r="F1688" s="1" t="s">
        <v>15</v>
      </c>
      <c r="G1688" s="1">
        <v>86850</v>
      </c>
      <c r="H1688" s="1">
        <v>135.703125</v>
      </c>
      <c r="I1688" s="1">
        <v>76408.765625</v>
      </c>
      <c r="J1688" s="1">
        <v>80229.203906249997</v>
      </c>
      <c r="K1688" s="1">
        <v>0.3</v>
      </c>
      <c r="L1688" s="1">
        <v>24068.761171874998</v>
      </c>
      <c r="M1688" s="2">
        <v>104297.96507812499</v>
      </c>
      <c r="N1688" s="2">
        <v>105758.13658921875</v>
      </c>
    </row>
    <row r="1689" spans="1:14" x14ac:dyDescent="0.3">
      <c r="A1689" s="1" t="s">
        <v>5400</v>
      </c>
      <c r="B1689" s="1" t="s">
        <v>5763</v>
      </c>
      <c r="C1689" s="1" t="s">
        <v>6027</v>
      </c>
      <c r="D1689" s="1">
        <v>328</v>
      </c>
      <c r="E1689" s="1">
        <v>9</v>
      </c>
      <c r="F1689" s="1" t="s">
        <v>15</v>
      </c>
      <c r="G1689" s="1">
        <v>49200</v>
      </c>
      <c r="H1689" s="1">
        <v>76.875</v>
      </c>
      <c r="I1689" s="1">
        <v>56348.375</v>
      </c>
      <c r="J1689" s="1">
        <v>59165.793750000004</v>
      </c>
      <c r="K1689" s="1">
        <v>0.3</v>
      </c>
      <c r="L1689" s="1">
        <v>17749.738125</v>
      </c>
      <c r="M1689" s="2">
        <v>76915.531875000001</v>
      </c>
      <c r="N1689" s="2">
        <v>77992.349321250003</v>
      </c>
    </row>
    <row r="1690" spans="1:14" x14ac:dyDescent="0.3">
      <c r="A1690" s="1" t="s">
        <v>5460</v>
      </c>
      <c r="B1690" s="1" t="s">
        <v>5823</v>
      </c>
      <c r="C1690" s="1" t="s">
        <v>6036</v>
      </c>
      <c r="D1690" s="1">
        <v>35</v>
      </c>
      <c r="E1690" s="1">
        <v>2</v>
      </c>
      <c r="F1690" s="1" t="s">
        <v>15</v>
      </c>
      <c r="G1690" s="1">
        <v>5250</v>
      </c>
      <c r="H1690" s="1">
        <v>8.203125</v>
      </c>
      <c r="I1690" s="1">
        <v>32931.265625</v>
      </c>
      <c r="J1690" s="1">
        <v>34577.828906250004</v>
      </c>
      <c r="K1690" s="1">
        <v>0</v>
      </c>
      <c r="L1690" s="1">
        <v>0</v>
      </c>
      <c r="M1690" s="2">
        <v>34577.828906250004</v>
      </c>
      <c r="N1690" s="2">
        <v>35061.918510937503</v>
      </c>
    </row>
    <row r="1691" spans="1:14" x14ac:dyDescent="0.3">
      <c r="A1691" s="1" t="s">
        <v>5222</v>
      </c>
      <c r="B1691" s="1" t="s">
        <v>5588</v>
      </c>
      <c r="C1691" s="1" t="s">
        <v>5996</v>
      </c>
      <c r="D1691" s="1">
        <v>95</v>
      </c>
      <c r="E1691" s="1">
        <v>6</v>
      </c>
      <c r="F1691" s="1" t="s">
        <v>15</v>
      </c>
      <c r="G1691" s="1">
        <v>14250</v>
      </c>
      <c r="H1691" s="1">
        <v>22.265625</v>
      </c>
      <c r="I1691" s="1">
        <v>37726.578125</v>
      </c>
      <c r="J1691" s="1">
        <v>39612.907031250004</v>
      </c>
      <c r="K1691" s="1">
        <v>0</v>
      </c>
      <c r="L1691" s="1">
        <v>0</v>
      </c>
      <c r="M1691" s="2">
        <v>39612.907031250004</v>
      </c>
      <c r="N1691" s="2">
        <v>40167.487729687506</v>
      </c>
    </row>
    <row r="1692" spans="1:14" x14ac:dyDescent="0.3">
      <c r="A1692" s="1" t="s">
        <v>5530</v>
      </c>
      <c r="B1692" s="1" t="s">
        <v>5893</v>
      </c>
      <c r="C1692" s="1" t="s">
        <v>6042</v>
      </c>
      <c r="D1692" s="1">
        <v>280</v>
      </c>
      <c r="E1692" s="1">
        <v>9</v>
      </c>
      <c r="F1692" s="1" t="s">
        <v>15</v>
      </c>
      <c r="G1692" s="1">
        <v>42000</v>
      </c>
      <c r="H1692" s="1">
        <v>65.625</v>
      </c>
      <c r="I1692" s="1">
        <v>52512.125</v>
      </c>
      <c r="J1692" s="1">
        <v>55137.731250000004</v>
      </c>
      <c r="K1692" s="1">
        <v>0</v>
      </c>
      <c r="L1692" s="1">
        <v>0</v>
      </c>
      <c r="M1692" s="2">
        <v>55137.731250000004</v>
      </c>
      <c r="N1692" s="2">
        <v>55909.659487500008</v>
      </c>
    </row>
    <row r="1693" spans="1:14" x14ac:dyDescent="0.3">
      <c r="A1693" s="1" t="s">
        <v>5370</v>
      </c>
      <c r="B1693" s="1" t="s">
        <v>5733</v>
      </c>
      <c r="C1693" s="1" t="s">
        <v>6020</v>
      </c>
      <c r="D1693" s="1">
        <v>100</v>
      </c>
      <c r="E1693" s="1">
        <v>1</v>
      </c>
      <c r="F1693" s="1" t="s">
        <v>15</v>
      </c>
      <c r="G1693" s="1">
        <v>15000</v>
      </c>
      <c r="H1693" s="1">
        <v>23.4375</v>
      </c>
      <c r="I1693" s="1">
        <v>38126.1875</v>
      </c>
      <c r="J1693" s="1">
        <v>40032.496875000004</v>
      </c>
      <c r="K1693" s="1">
        <v>0.3</v>
      </c>
      <c r="L1693" s="1">
        <v>12009.749062500001</v>
      </c>
      <c r="M1693" s="2">
        <v>52042.245937500003</v>
      </c>
      <c r="N1693" s="2">
        <v>52770.837380625002</v>
      </c>
    </row>
    <row r="1694" spans="1:14" x14ac:dyDescent="0.3">
      <c r="A1694" s="1" t="s">
        <v>5469</v>
      </c>
      <c r="B1694" s="1" t="s">
        <v>5832</v>
      </c>
      <c r="C1694" s="1" t="s">
        <v>6037</v>
      </c>
      <c r="D1694" s="1">
        <v>60</v>
      </c>
      <c r="E1694" s="1">
        <v>1</v>
      </c>
      <c r="G1694" s="1">
        <v>9000</v>
      </c>
      <c r="H1694" s="1">
        <v>14.0625</v>
      </c>
      <c r="I1694" s="1">
        <v>34929.3125</v>
      </c>
      <c r="J1694" s="1">
        <v>36675.778125000004</v>
      </c>
      <c r="K1694" s="1">
        <v>0</v>
      </c>
      <c r="L1694" s="1">
        <v>0</v>
      </c>
      <c r="M1694" s="2">
        <v>36675.778125000004</v>
      </c>
      <c r="N1694" s="2">
        <v>37189.239018750006</v>
      </c>
    </row>
    <row r="1695" spans="1:14" x14ac:dyDescent="0.3">
      <c r="A1695" s="1" t="s">
        <v>5264</v>
      </c>
      <c r="B1695" s="1" t="s">
        <v>5630</v>
      </c>
      <c r="C1695" s="1" t="s">
        <v>6003</v>
      </c>
      <c r="D1695" s="1">
        <v>47</v>
      </c>
      <c r="E1695" s="1">
        <v>2</v>
      </c>
      <c r="G1695" s="1">
        <v>7050</v>
      </c>
      <c r="H1695" s="1">
        <v>11.015625</v>
      </c>
      <c r="I1695" s="1">
        <v>33890.328125</v>
      </c>
      <c r="J1695" s="1">
        <v>35584.844531250004</v>
      </c>
      <c r="K1695" s="1">
        <v>0</v>
      </c>
      <c r="L1695" s="1">
        <v>0</v>
      </c>
      <c r="M1695" s="2">
        <v>35584.844531250004</v>
      </c>
      <c r="N1695" s="2">
        <v>36083.032354687508</v>
      </c>
    </row>
    <row r="1696" spans="1:14" x14ac:dyDescent="0.3">
      <c r="A1696" s="1" t="s">
        <v>5561</v>
      </c>
      <c r="B1696" s="1" t="s">
        <v>5924</v>
      </c>
      <c r="C1696" s="1" t="s">
        <v>6045</v>
      </c>
      <c r="D1696" s="1">
        <v>546</v>
      </c>
      <c r="E1696" s="1">
        <v>1</v>
      </c>
      <c r="G1696" s="1">
        <v>81900</v>
      </c>
      <c r="H1696" s="1">
        <v>127.96875</v>
      </c>
      <c r="I1696" s="1">
        <v>73771.34375</v>
      </c>
      <c r="J1696" s="1">
        <v>77459.910937499997</v>
      </c>
      <c r="K1696" s="1">
        <v>0</v>
      </c>
      <c r="L1696" s="1">
        <v>0</v>
      </c>
      <c r="M1696" s="2">
        <v>77459.910937499997</v>
      </c>
      <c r="N1696" s="2">
        <v>78544.349690624993</v>
      </c>
    </row>
    <row r="1697" spans="1:14" x14ac:dyDescent="0.3">
      <c r="A1697" s="1" t="s">
        <v>5362</v>
      </c>
      <c r="B1697" s="1" t="s">
        <v>5726</v>
      </c>
      <c r="C1697" s="1" t="s">
        <v>6019</v>
      </c>
      <c r="D1697" s="1">
        <v>250</v>
      </c>
      <c r="E1697" s="1">
        <v>2</v>
      </c>
      <c r="G1697" s="1">
        <v>37500</v>
      </c>
      <c r="H1697" s="1">
        <v>58.59375</v>
      </c>
      <c r="I1697" s="1">
        <v>50114.46875</v>
      </c>
      <c r="J1697" s="1">
        <v>52620.192187500004</v>
      </c>
      <c r="K1697" s="1">
        <v>0.3</v>
      </c>
      <c r="L1697" s="1">
        <v>15786.057656250001</v>
      </c>
      <c r="M1697" s="2">
        <v>68406.249843750003</v>
      </c>
      <c r="N1697" s="2">
        <v>69363.937341562501</v>
      </c>
    </row>
    <row r="1698" spans="1:14" x14ac:dyDescent="0.3">
      <c r="A1698" s="1" t="s">
        <v>5261</v>
      </c>
      <c r="B1698" s="1" t="s">
        <v>5627</v>
      </c>
      <c r="C1698" s="1" t="s">
        <v>6002</v>
      </c>
      <c r="D1698" s="1">
        <v>2225</v>
      </c>
      <c r="E1698" s="1">
        <v>21</v>
      </c>
      <c r="F1698" s="1" t="s">
        <v>15</v>
      </c>
      <c r="G1698" s="1">
        <v>333750</v>
      </c>
      <c r="H1698" s="1">
        <v>521.484375</v>
      </c>
      <c r="I1698" s="1">
        <v>207960.171875</v>
      </c>
      <c r="J1698" s="1">
        <v>218358.18046875001</v>
      </c>
      <c r="K1698" s="1">
        <v>0</v>
      </c>
      <c r="L1698" s="1">
        <v>0</v>
      </c>
      <c r="M1698" s="2">
        <v>218358.18046875001</v>
      </c>
      <c r="N1698" s="2">
        <v>221415.19499531251</v>
      </c>
    </row>
    <row r="1699" spans="1:14" x14ac:dyDescent="0.3">
      <c r="A1699" s="1" t="s">
        <v>5475</v>
      </c>
      <c r="B1699" s="1" t="s">
        <v>5838</v>
      </c>
      <c r="C1699" s="1" t="s">
        <v>6039</v>
      </c>
      <c r="D1699" s="1">
        <v>500</v>
      </c>
      <c r="E1699" s="1">
        <v>11</v>
      </c>
      <c r="G1699" s="1">
        <v>75000</v>
      </c>
      <c r="H1699" s="1">
        <v>117.1875</v>
      </c>
      <c r="I1699" s="1">
        <v>70094.9375</v>
      </c>
      <c r="J1699" s="1">
        <v>73599.684374999997</v>
      </c>
      <c r="K1699" s="1">
        <v>0.3</v>
      </c>
      <c r="L1699" s="1">
        <v>22079.905312499999</v>
      </c>
      <c r="M1699" s="2">
        <v>95679.589687500003</v>
      </c>
      <c r="N1699" s="2">
        <v>97019.10394312501</v>
      </c>
    </row>
    <row r="1700" spans="1:14" x14ac:dyDescent="0.3">
      <c r="A1700" s="1" t="s">
        <v>5320</v>
      </c>
      <c r="B1700" s="1" t="s">
        <v>5684</v>
      </c>
      <c r="C1700" s="1" t="s">
        <v>6012</v>
      </c>
      <c r="D1700" s="1">
        <v>250</v>
      </c>
      <c r="E1700" s="1">
        <v>23</v>
      </c>
      <c r="F1700" s="1" t="s">
        <v>15</v>
      </c>
      <c r="G1700" s="1">
        <v>37500</v>
      </c>
      <c r="H1700" s="1">
        <v>58.59375</v>
      </c>
      <c r="I1700" s="1">
        <v>50114.46875</v>
      </c>
      <c r="J1700" s="1">
        <v>52620.192187500004</v>
      </c>
      <c r="K1700" s="1">
        <v>0</v>
      </c>
      <c r="L1700" s="1">
        <v>0</v>
      </c>
      <c r="M1700" s="2">
        <v>52620.192187500004</v>
      </c>
      <c r="N1700" s="2">
        <v>53356.874878125003</v>
      </c>
    </row>
    <row r="1701" spans="1:14" x14ac:dyDescent="0.3">
      <c r="A1701" s="1" t="s">
        <v>5317</v>
      </c>
      <c r="B1701" s="1" t="s">
        <v>5681</v>
      </c>
      <c r="C1701" s="1" t="s">
        <v>6012</v>
      </c>
      <c r="D1701" s="1">
        <v>354</v>
      </c>
      <c r="E1701" s="1">
        <v>5</v>
      </c>
      <c r="G1701" s="1">
        <v>53100</v>
      </c>
      <c r="H1701" s="1">
        <v>82.96875</v>
      </c>
      <c r="I1701" s="1">
        <v>58426.34375</v>
      </c>
      <c r="J1701" s="1">
        <v>61347.660937500004</v>
      </c>
      <c r="K1701" s="1">
        <v>0</v>
      </c>
      <c r="L1701" s="1">
        <v>0</v>
      </c>
      <c r="M1701" s="2">
        <v>61347.660937500004</v>
      </c>
      <c r="N1701" s="2">
        <v>62206.528190625002</v>
      </c>
    </row>
    <row r="1702" spans="1:14" x14ac:dyDescent="0.3">
      <c r="A1702" s="1" t="s">
        <v>5509</v>
      </c>
      <c r="B1702" s="1" t="s">
        <v>5872</v>
      </c>
      <c r="C1702" s="1" t="s">
        <v>6040</v>
      </c>
      <c r="D1702" s="1">
        <v>2000</v>
      </c>
      <c r="E1702" s="1">
        <v>9</v>
      </c>
      <c r="F1702" s="1" t="s">
        <v>15</v>
      </c>
      <c r="G1702" s="1">
        <v>300000</v>
      </c>
      <c r="H1702" s="1">
        <v>468.75</v>
      </c>
      <c r="I1702" s="1">
        <v>189977.75</v>
      </c>
      <c r="J1702" s="1">
        <v>199476.63750000001</v>
      </c>
      <c r="K1702" s="1">
        <v>0</v>
      </c>
      <c r="L1702" s="1">
        <v>0</v>
      </c>
      <c r="M1702" s="2">
        <v>199476.63750000001</v>
      </c>
      <c r="N1702" s="2">
        <v>202269.310425</v>
      </c>
    </row>
    <row r="1703" spans="1:14" x14ac:dyDescent="0.3">
      <c r="A1703" s="1" t="s">
        <v>5276</v>
      </c>
      <c r="B1703" s="1" t="s">
        <v>5641</v>
      </c>
      <c r="C1703" s="1" t="s">
        <v>6005</v>
      </c>
      <c r="D1703" s="1">
        <v>550</v>
      </c>
      <c r="E1703" s="1">
        <v>6</v>
      </c>
      <c r="F1703" s="1" t="s">
        <v>15</v>
      </c>
      <c r="G1703" s="1">
        <v>82500</v>
      </c>
      <c r="H1703" s="1">
        <v>128.90625</v>
      </c>
      <c r="I1703" s="1">
        <v>74091.03125</v>
      </c>
      <c r="J1703" s="1">
        <v>77795.582812499997</v>
      </c>
      <c r="K1703" s="1">
        <v>0</v>
      </c>
      <c r="L1703" s="1">
        <v>0</v>
      </c>
      <c r="M1703" s="2">
        <v>77795.582812499997</v>
      </c>
      <c r="N1703" s="2">
        <v>78884.720971874995</v>
      </c>
    </row>
    <row r="1704" spans="1:14" x14ac:dyDescent="0.3">
      <c r="A1704" s="1" t="s">
        <v>5477</v>
      </c>
      <c r="B1704" s="1" t="s">
        <v>5840</v>
      </c>
      <c r="C1704" s="1" t="s">
        <v>6039</v>
      </c>
      <c r="D1704" s="1">
        <v>400</v>
      </c>
      <c r="E1704" s="1">
        <v>6</v>
      </c>
      <c r="F1704" s="1" t="s">
        <v>15</v>
      </c>
      <c r="G1704" s="1">
        <v>60000</v>
      </c>
      <c r="H1704" s="1">
        <v>93.75</v>
      </c>
      <c r="I1704" s="1">
        <v>62102.75</v>
      </c>
      <c r="J1704" s="1">
        <v>65207.887500000004</v>
      </c>
      <c r="K1704" s="1">
        <v>0.3</v>
      </c>
      <c r="L1704" s="1">
        <v>19562.366249999999</v>
      </c>
      <c r="M1704" s="2">
        <v>84770.253750000003</v>
      </c>
      <c r="N1704" s="2">
        <v>85957.037302500001</v>
      </c>
    </row>
    <row r="1705" spans="1:14" x14ac:dyDescent="0.3">
      <c r="A1705" s="1" t="s">
        <v>5319</v>
      </c>
      <c r="B1705" s="1" t="s">
        <v>5683</v>
      </c>
      <c r="C1705" s="1" t="s">
        <v>6012</v>
      </c>
      <c r="D1705" s="1">
        <v>485</v>
      </c>
      <c r="E1705" s="1">
        <v>9</v>
      </c>
      <c r="F1705" s="1" t="s">
        <v>15</v>
      </c>
      <c r="G1705" s="1">
        <v>72750</v>
      </c>
      <c r="H1705" s="1">
        <v>113.671875</v>
      </c>
      <c r="I1705" s="1">
        <v>68896.109375</v>
      </c>
      <c r="J1705" s="1">
        <v>72340.914843749997</v>
      </c>
      <c r="K1705" s="1">
        <v>0</v>
      </c>
      <c r="L1705" s="1">
        <v>0</v>
      </c>
      <c r="M1705" s="2">
        <v>72340.914843749997</v>
      </c>
      <c r="N1705" s="2">
        <v>73353.687651562504</v>
      </c>
    </row>
    <row r="1706" spans="1:14" x14ac:dyDescent="0.3">
      <c r="A1706" s="1" t="s">
        <v>5215</v>
      </c>
      <c r="B1706" s="1" t="s">
        <v>5581</v>
      </c>
      <c r="C1706" s="1" t="s">
        <v>5994</v>
      </c>
      <c r="D1706" s="1">
        <v>100</v>
      </c>
      <c r="E1706" s="1">
        <v>5</v>
      </c>
      <c r="F1706" s="1" t="s">
        <v>15</v>
      </c>
      <c r="G1706" s="1">
        <v>15000</v>
      </c>
      <c r="H1706" s="1">
        <v>23.4375</v>
      </c>
      <c r="I1706" s="1">
        <v>38126.1875</v>
      </c>
      <c r="J1706" s="1">
        <v>40032.496875000004</v>
      </c>
      <c r="K1706" s="1">
        <v>0</v>
      </c>
      <c r="L1706" s="1">
        <v>0</v>
      </c>
      <c r="M1706" s="2">
        <v>40032.496875000004</v>
      </c>
      <c r="N1706" s="2">
        <v>40592.951831250008</v>
      </c>
    </row>
    <row r="1707" spans="1:14" x14ac:dyDescent="0.3">
      <c r="A1707" s="1" t="s">
        <v>5284</v>
      </c>
      <c r="B1707" s="1" t="s">
        <v>5649</v>
      </c>
      <c r="C1707" s="1" t="s">
        <v>6007</v>
      </c>
      <c r="D1707" s="1">
        <v>800</v>
      </c>
      <c r="E1707" s="1">
        <v>1</v>
      </c>
      <c r="F1707" s="1" t="s">
        <v>15</v>
      </c>
      <c r="G1707" s="1">
        <v>120000</v>
      </c>
      <c r="H1707" s="1">
        <v>187.5</v>
      </c>
      <c r="I1707" s="1">
        <v>94071.5</v>
      </c>
      <c r="J1707" s="1">
        <v>98775.074999999997</v>
      </c>
      <c r="K1707" s="1">
        <v>0</v>
      </c>
      <c r="L1707" s="1">
        <v>0</v>
      </c>
      <c r="M1707" s="2">
        <v>98775.074999999997</v>
      </c>
      <c r="N1707" s="2">
        <v>100157.92604999999</v>
      </c>
    </row>
    <row r="1708" spans="1:14" x14ac:dyDescent="0.3">
      <c r="A1708" s="1" t="s">
        <v>5440</v>
      </c>
      <c r="B1708" s="1" t="s">
        <v>5803</v>
      </c>
      <c r="C1708" s="1" t="s">
        <v>6033</v>
      </c>
      <c r="D1708" s="1">
        <v>589</v>
      </c>
      <c r="E1708" s="1">
        <v>1</v>
      </c>
      <c r="G1708" s="1">
        <v>88350</v>
      </c>
      <c r="H1708" s="1">
        <v>138.046875</v>
      </c>
      <c r="I1708" s="1">
        <v>77207.984375</v>
      </c>
      <c r="J1708" s="1">
        <v>81068.383593749997</v>
      </c>
      <c r="K1708" s="1">
        <v>0.3</v>
      </c>
      <c r="L1708" s="1">
        <v>24320.515078124998</v>
      </c>
      <c r="M1708" s="2">
        <v>105388.89867187499</v>
      </c>
      <c r="N1708" s="2">
        <v>106864.34325328124</v>
      </c>
    </row>
    <row r="1709" spans="1:14" x14ac:dyDescent="0.3">
      <c r="A1709" s="1" t="s">
        <v>5567</v>
      </c>
      <c r="B1709" s="1" t="s">
        <v>5930</v>
      </c>
      <c r="C1709" s="1" t="s">
        <v>6046</v>
      </c>
      <c r="D1709" s="1">
        <v>820</v>
      </c>
      <c r="E1709" s="1">
        <v>1</v>
      </c>
      <c r="F1709" s="1" t="s">
        <v>15</v>
      </c>
      <c r="G1709" s="1">
        <v>123000</v>
      </c>
      <c r="H1709" s="1">
        <v>192.1875</v>
      </c>
      <c r="I1709" s="1">
        <v>95669.9375</v>
      </c>
      <c r="J1709" s="1">
        <v>100453.434375</v>
      </c>
      <c r="K1709" s="1">
        <v>0.32</v>
      </c>
      <c r="L1709" s="1">
        <v>32145.098999999998</v>
      </c>
      <c r="M1709" s="2">
        <v>132598.533375</v>
      </c>
      <c r="N1709" s="2">
        <v>134454.91284224999</v>
      </c>
    </row>
    <row r="1710" spans="1:14" x14ac:dyDescent="0.3">
      <c r="A1710" s="1" t="s">
        <v>5480</v>
      </c>
      <c r="B1710" s="1" t="s">
        <v>5843</v>
      </c>
      <c r="C1710" s="1" t="s">
        <v>6039</v>
      </c>
      <c r="D1710" s="1">
        <v>200</v>
      </c>
      <c r="E1710" s="1">
        <v>1</v>
      </c>
      <c r="F1710" s="1" t="s">
        <v>15</v>
      </c>
      <c r="G1710" s="1">
        <v>30000</v>
      </c>
      <c r="H1710" s="1">
        <v>46.875</v>
      </c>
      <c r="I1710" s="1">
        <v>46118.375</v>
      </c>
      <c r="J1710" s="1">
        <v>48424.293750000004</v>
      </c>
      <c r="K1710" s="1">
        <v>0.3</v>
      </c>
      <c r="L1710" s="1">
        <v>14527.288125000001</v>
      </c>
      <c r="M1710" s="2">
        <v>62951.581875000003</v>
      </c>
      <c r="N1710" s="2">
        <v>63832.904021250004</v>
      </c>
    </row>
    <row r="1711" spans="1:14" x14ac:dyDescent="0.3">
      <c r="A1711" s="1" t="s">
        <v>5280</v>
      </c>
      <c r="B1711" s="1" t="s">
        <v>5645</v>
      </c>
      <c r="C1711" s="1" t="s">
        <v>6006</v>
      </c>
      <c r="D1711" s="1">
        <v>143</v>
      </c>
      <c r="E1711" s="1">
        <v>2</v>
      </c>
      <c r="F1711" s="1" t="s">
        <v>15</v>
      </c>
      <c r="G1711" s="1">
        <v>21450</v>
      </c>
      <c r="H1711" s="1">
        <v>33.515625</v>
      </c>
      <c r="I1711" s="1">
        <v>41562.828125</v>
      </c>
      <c r="J1711" s="1">
        <v>43640.969531250004</v>
      </c>
      <c r="K1711" s="1">
        <v>0</v>
      </c>
      <c r="L1711" s="1">
        <v>0</v>
      </c>
      <c r="M1711" s="2">
        <v>43640.969531250004</v>
      </c>
      <c r="N1711" s="2">
        <v>44251.943104687503</v>
      </c>
    </row>
    <row r="1712" spans="1:14" x14ac:dyDescent="0.3">
      <c r="A1712" s="1" t="s">
        <v>5441</v>
      </c>
      <c r="B1712" s="1" t="s">
        <v>5804</v>
      </c>
      <c r="C1712" s="1" t="s">
        <v>6033</v>
      </c>
      <c r="D1712" s="1">
        <v>250</v>
      </c>
      <c r="E1712" s="1">
        <v>1</v>
      </c>
      <c r="G1712" s="1">
        <v>37500</v>
      </c>
      <c r="H1712" s="1">
        <v>58.59375</v>
      </c>
      <c r="I1712" s="1">
        <v>50114.46875</v>
      </c>
      <c r="J1712" s="1">
        <v>52620.192187500004</v>
      </c>
      <c r="K1712" s="1">
        <v>0.3</v>
      </c>
      <c r="L1712" s="1">
        <v>15786.057656250001</v>
      </c>
      <c r="M1712" s="2">
        <v>68406.249843750003</v>
      </c>
      <c r="N1712" s="2">
        <v>69363.937341562501</v>
      </c>
    </row>
    <row r="1713" spans="1:14" x14ac:dyDescent="0.3">
      <c r="A1713" s="1" t="s">
        <v>5540</v>
      </c>
      <c r="B1713" s="1" t="s">
        <v>5903</v>
      </c>
      <c r="C1713" s="1" t="s">
        <v>6044</v>
      </c>
      <c r="D1713" s="1">
        <v>1200</v>
      </c>
      <c r="E1713" s="1">
        <v>8</v>
      </c>
      <c r="F1713" s="1" t="s">
        <v>15</v>
      </c>
      <c r="G1713" s="1">
        <v>180000</v>
      </c>
      <c r="H1713" s="1">
        <v>281.25</v>
      </c>
      <c r="I1713" s="1">
        <v>126040.25</v>
      </c>
      <c r="J1713" s="1">
        <v>132342.26250000001</v>
      </c>
      <c r="K1713" s="1">
        <v>0</v>
      </c>
      <c r="L1713" s="1">
        <v>0</v>
      </c>
      <c r="M1713" s="2">
        <v>132342.26250000001</v>
      </c>
      <c r="N1713" s="2">
        <v>134195.05417500003</v>
      </c>
    </row>
    <row r="1714" spans="1:14" x14ac:dyDescent="0.3">
      <c r="A1714" s="1" t="s">
        <v>5221</v>
      </c>
      <c r="B1714" s="1" t="s">
        <v>5587</v>
      </c>
      <c r="C1714" s="1" t="s">
        <v>5996</v>
      </c>
      <c r="D1714" s="1">
        <v>25</v>
      </c>
      <c r="E1714" s="1">
        <v>2</v>
      </c>
      <c r="F1714" s="1" t="s">
        <v>15</v>
      </c>
      <c r="G1714" s="1">
        <v>3750</v>
      </c>
      <c r="H1714" s="1">
        <v>5.859375</v>
      </c>
      <c r="I1714" s="1">
        <v>32132.046875</v>
      </c>
      <c r="J1714" s="1">
        <v>33738.649218750004</v>
      </c>
      <c r="K1714" s="1">
        <v>0</v>
      </c>
      <c r="L1714" s="1">
        <v>0</v>
      </c>
      <c r="M1714" s="2">
        <v>33738.649218750004</v>
      </c>
      <c r="N1714" s="2">
        <v>34210.990307812506</v>
      </c>
    </row>
    <row r="1715" spans="1:14" x14ac:dyDescent="0.3">
      <c r="A1715" s="1" t="s">
        <v>5547</v>
      </c>
      <c r="B1715" s="1" t="s">
        <v>5910</v>
      </c>
      <c r="C1715" s="1" t="s">
        <v>6044</v>
      </c>
      <c r="D1715" s="1">
        <v>530</v>
      </c>
      <c r="E1715" s="1">
        <v>11</v>
      </c>
      <c r="F1715" s="1" t="s">
        <v>9</v>
      </c>
      <c r="G1715" s="1">
        <v>79500</v>
      </c>
      <c r="H1715" s="1">
        <v>124.21875</v>
      </c>
      <c r="I1715" s="1">
        <v>72492.59375</v>
      </c>
      <c r="J1715" s="1">
        <v>76117.223437499997</v>
      </c>
      <c r="K1715" s="1">
        <v>0</v>
      </c>
      <c r="L1715" s="1">
        <v>0</v>
      </c>
      <c r="M1715" s="2">
        <v>76117.223437499997</v>
      </c>
      <c r="N1715" s="2">
        <v>77182.864565625001</v>
      </c>
    </row>
    <row r="1716" spans="1:14" x14ac:dyDescent="0.3">
      <c r="A1716" s="1" t="s">
        <v>5310</v>
      </c>
      <c r="B1716" s="1" t="s">
        <v>5675</v>
      </c>
      <c r="C1716" s="1" t="s">
        <v>6012</v>
      </c>
      <c r="D1716" s="1">
        <v>200</v>
      </c>
      <c r="E1716" s="1">
        <v>1</v>
      </c>
      <c r="F1716" s="1" t="s">
        <v>15</v>
      </c>
      <c r="G1716" s="1">
        <v>30000</v>
      </c>
      <c r="H1716" s="1">
        <v>46.875</v>
      </c>
      <c r="I1716" s="1">
        <v>46118.375</v>
      </c>
      <c r="J1716" s="1">
        <v>48424.293750000004</v>
      </c>
      <c r="K1716" s="1">
        <v>0</v>
      </c>
      <c r="L1716" s="1">
        <v>0</v>
      </c>
      <c r="M1716" s="2">
        <v>48424.293750000004</v>
      </c>
      <c r="N1716" s="2">
        <v>49102.233862500005</v>
      </c>
    </row>
    <row r="1717" spans="1:14" x14ac:dyDescent="0.3">
      <c r="A1717" s="1" t="s">
        <v>5330</v>
      </c>
      <c r="B1717" s="1" t="s">
        <v>5694</v>
      </c>
      <c r="C1717" s="1" t="s">
        <v>6015</v>
      </c>
      <c r="D1717" s="1">
        <v>309</v>
      </c>
      <c r="E1717" s="1">
        <v>36</v>
      </c>
      <c r="F1717" s="1" t="s">
        <v>15</v>
      </c>
      <c r="G1717" s="1">
        <v>46350</v>
      </c>
      <c r="H1717" s="1">
        <v>72.421875</v>
      </c>
      <c r="I1717" s="1">
        <v>54829.859375</v>
      </c>
      <c r="J1717" s="1">
        <v>57571.352343750004</v>
      </c>
      <c r="K1717" s="1">
        <v>0</v>
      </c>
      <c r="L1717" s="1">
        <v>0</v>
      </c>
      <c r="M1717" s="2">
        <v>57571.352343750004</v>
      </c>
      <c r="N1717" s="2">
        <v>58377.351276562506</v>
      </c>
    </row>
    <row r="1718" spans="1:14" x14ac:dyDescent="0.3">
      <c r="A1718" s="1" t="s">
        <v>5424</v>
      </c>
      <c r="B1718" s="1" t="s">
        <v>5787</v>
      </c>
      <c r="C1718" s="1" t="s">
        <v>6030</v>
      </c>
      <c r="D1718" s="1">
        <v>35</v>
      </c>
      <c r="E1718" s="1">
        <v>1</v>
      </c>
      <c r="F1718" s="1" t="s">
        <v>9</v>
      </c>
      <c r="G1718" s="1">
        <v>5250</v>
      </c>
      <c r="H1718" s="1">
        <v>8.203125</v>
      </c>
      <c r="I1718" s="1">
        <v>32931.265625</v>
      </c>
      <c r="J1718" s="1">
        <v>34577.828906250004</v>
      </c>
      <c r="K1718" s="1">
        <v>0</v>
      </c>
      <c r="L1718" s="1">
        <v>0</v>
      </c>
      <c r="M1718" s="2">
        <v>34577.828906250004</v>
      </c>
      <c r="N1718" s="2">
        <v>35061.918510937503</v>
      </c>
    </row>
    <row r="1719" spans="1:14" x14ac:dyDescent="0.3">
      <c r="A1719" s="1" t="s">
        <v>5419</v>
      </c>
      <c r="B1719" s="1" t="s">
        <v>5782</v>
      </c>
      <c r="C1719" s="1" t="s">
        <v>6030</v>
      </c>
      <c r="D1719" s="1">
        <v>405</v>
      </c>
      <c r="E1719" s="1">
        <v>4</v>
      </c>
      <c r="F1719" s="1" t="s">
        <v>9</v>
      </c>
      <c r="G1719" s="1">
        <v>60750</v>
      </c>
      <c r="H1719" s="1">
        <v>94.921875</v>
      </c>
      <c r="I1719" s="1">
        <v>62502.359375</v>
      </c>
      <c r="J1719" s="1">
        <v>65627.477343749997</v>
      </c>
      <c r="K1719" s="1">
        <v>0</v>
      </c>
      <c r="L1719" s="1">
        <v>0</v>
      </c>
      <c r="M1719" s="2">
        <v>65627.477343749997</v>
      </c>
      <c r="N1719" s="2">
        <v>66546.262026562501</v>
      </c>
    </row>
    <row r="1720" spans="1:14" x14ac:dyDescent="0.3">
      <c r="A1720" s="1" t="s">
        <v>5423</v>
      </c>
      <c r="B1720" s="1" t="s">
        <v>5786</v>
      </c>
      <c r="C1720" s="1" t="s">
        <v>6030</v>
      </c>
      <c r="D1720" s="1">
        <v>630</v>
      </c>
      <c r="E1720" s="1">
        <v>1</v>
      </c>
      <c r="F1720" s="1" t="s">
        <v>9</v>
      </c>
      <c r="G1720" s="1">
        <v>94500</v>
      </c>
      <c r="H1720" s="1">
        <v>147.65625</v>
      </c>
      <c r="I1720" s="1">
        <v>80484.78125</v>
      </c>
      <c r="J1720" s="1">
        <v>84509.020312499997</v>
      </c>
      <c r="K1720" s="1">
        <v>0</v>
      </c>
      <c r="L1720" s="1">
        <v>0</v>
      </c>
      <c r="M1720" s="2">
        <v>84509.020312499997</v>
      </c>
      <c r="N1720" s="2">
        <v>85692.146596874998</v>
      </c>
    </row>
    <row r="1721" spans="1:14" x14ac:dyDescent="0.3">
      <c r="A1721" s="1" t="s">
        <v>5268</v>
      </c>
      <c r="B1721" s="1" t="s">
        <v>5634</v>
      </c>
      <c r="C1721" s="1" t="s">
        <v>6003</v>
      </c>
      <c r="D1721" s="1">
        <v>80</v>
      </c>
      <c r="E1721" s="1">
        <v>2</v>
      </c>
      <c r="G1721" s="1">
        <v>12000</v>
      </c>
      <c r="H1721" s="1">
        <v>18.75</v>
      </c>
      <c r="I1721" s="1">
        <v>36527.75</v>
      </c>
      <c r="J1721" s="1">
        <v>38354.137500000004</v>
      </c>
      <c r="K1721" s="1">
        <v>0</v>
      </c>
      <c r="L1721" s="1">
        <v>0</v>
      </c>
      <c r="M1721" s="2">
        <v>38354.137500000004</v>
      </c>
      <c r="N1721" s="2">
        <v>38891.095425000007</v>
      </c>
    </row>
    <row r="1722" spans="1:14" x14ac:dyDescent="0.3">
      <c r="A1722" s="1" t="s">
        <v>5483</v>
      </c>
      <c r="B1722" s="1" t="s">
        <v>5846</v>
      </c>
      <c r="C1722" s="1" t="s">
        <v>6039</v>
      </c>
      <c r="D1722" s="1">
        <v>400</v>
      </c>
      <c r="E1722" s="1">
        <v>1</v>
      </c>
      <c r="F1722" s="1" t="s">
        <v>15</v>
      </c>
      <c r="G1722" s="1">
        <v>60000</v>
      </c>
      <c r="H1722" s="1">
        <v>93.75</v>
      </c>
      <c r="I1722" s="1">
        <v>62102.75</v>
      </c>
      <c r="J1722" s="1">
        <v>65207.887500000004</v>
      </c>
      <c r="K1722" s="1">
        <v>0.3</v>
      </c>
      <c r="L1722" s="1">
        <v>19562.366249999999</v>
      </c>
      <c r="M1722" s="2">
        <v>84770.253750000003</v>
      </c>
      <c r="N1722" s="2">
        <v>85957.037302500001</v>
      </c>
    </row>
    <row r="1723" spans="1:14" x14ac:dyDescent="0.3">
      <c r="A1723" s="1" t="s">
        <v>5437</v>
      </c>
      <c r="B1723" s="1" t="s">
        <v>5800</v>
      </c>
      <c r="C1723" s="1" t="s">
        <v>6031</v>
      </c>
      <c r="D1723" s="1">
        <v>100</v>
      </c>
      <c r="E1723" s="1">
        <v>1</v>
      </c>
      <c r="F1723" s="1" t="s">
        <v>15</v>
      </c>
      <c r="G1723" s="1">
        <v>15000</v>
      </c>
      <c r="H1723" s="1">
        <v>23.4375</v>
      </c>
      <c r="I1723" s="1">
        <v>38126.1875</v>
      </c>
      <c r="J1723" s="1">
        <v>40032.496875000004</v>
      </c>
      <c r="K1723" s="1">
        <v>0.3</v>
      </c>
      <c r="L1723" s="1">
        <v>12009.749062500001</v>
      </c>
      <c r="M1723" s="2">
        <v>52042.245937500003</v>
      </c>
      <c r="N1723" s="2">
        <v>52770.837380625002</v>
      </c>
    </row>
    <row r="1724" spans="1:14" x14ac:dyDescent="0.3">
      <c r="A1724" s="1" t="s">
        <v>5267</v>
      </c>
      <c r="B1724" s="1" t="s">
        <v>5633</v>
      </c>
      <c r="C1724" s="1" t="s">
        <v>6003</v>
      </c>
      <c r="D1724" s="1">
        <v>230</v>
      </c>
      <c r="E1724" s="1">
        <v>1</v>
      </c>
      <c r="G1724" s="1">
        <v>34500</v>
      </c>
      <c r="H1724" s="1">
        <v>53.90625</v>
      </c>
      <c r="I1724" s="1">
        <v>48516.03125</v>
      </c>
      <c r="J1724" s="1">
        <v>50941.832812500004</v>
      </c>
      <c r="K1724" s="1">
        <v>0</v>
      </c>
      <c r="L1724" s="1">
        <v>0</v>
      </c>
      <c r="M1724" s="2">
        <v>50941.832812500004</v>
      </c>
      <c r="N1724" s="2">
        <v>51655.018471875002</v>
      </c>
    </row>
    <row r="1725" spans="1:14" x14ac:dyDescent="0.3">
      <c r="A1725" s="1" t="s">
        <v>5342</v>
      </c>
      <c r="B1725" s="1" t="s">
        <v>5706</v>
      </c>
      <c r="C1725" s="1" t="s">
        <v>6016</v>
      </c>
      <c r="D1725" s="1">
        <v>284</v>
      </c>
      <c r="E1725" s="1">
        <v>2</v>
      </c>
      <c r="F1725" s="1" t="s">
        <v>15</v>
      </c>
      <c r="G1725" s="1">
        <v>42600</v>
      </c>
      <c r="H1725" s="1">
        <v>66.5625</v>
      </c>
      <c r="I1725" s="1">
        <v>52831.8125</v>
      </c>
      <c r="J1725" s="1">
        <v>55473.403125000004</v>
      </c>
      <c r="K1725" s="1">
        <v>0</v>
      </c>
      <c r="L1725" s="1">
        <v>0</v>
      </c>
      <c r="M1725" s="2">
        <v>55473.403125000004</v>
      </c>
      <c r="N1725" s="2">
        <v>56250.030768750003</v>
      </c>
    </row>
    <row r="1726" spans="1:14" x14ac:dyDescent="0.3">
      <c r="A1726" s="1" t="s">
        <v>5345</v>
      </c>
      <c r="B1726" s="1" t="s">
        <v>5709</v>
      </c>
      <c r="C1726" s="1" t="s">
        <v>6016</v>
      </c>
      <c r="D1726" s="1">
        <v>230</v>
      </c>
      <c r="E1726" s="1">
        <v>4</v>
      </c>
      <c r="F1726" s="1" t="s">
        <v>15</v>
      </c>
      <c r="G1726" s="1">
        <v>34500</v>
      </c>
      <c r="H1726" s="1">
        <v>53.90625</v>
      </c>
      <c r="I1726" s="1">
        <v>48516.03125</v>
      </c>
      <c r="J1726" s="1">
        <v>50941.832812500004</v>
      </c>
      <c r="K1726" s="1">
        <v>0</v>
      </c>
      <c r="L1726" s="1">
        <v>0</v>
      </c>
      <c r="M1726" s="2">
        <v>50941.832812500004</v>
      </c>
      <c r="N1726" s="2">
        <v>51655.018471875002</v>
      </c>
    </row>
    <row r="1727" spans="1:14" x14ac:dyDescent="0.3">
      <c r="A1727" s="1" t="s">
        <v>5223</v>
      </c>
      <c r="B1727" s="1" t="s">
        <v>5589</v>
      </c>
      <c r="C1727" s="1" t="s">
        <v>5996</v>
      </c>
      <c r="D1727" s="1">
        <v>66</v>
      </c>
      <c r="E1727" s="1">
        <v>5</v>
      </c>
      <c r="F1727" s="1" t="s">
        <v>15</v>
      </c>
      <c r="G1727" s="1">
        <v>9900</v>
      </c>
      <c r="H1727" s="1">
        <v>15.46875</v>
      </c>
      <c r="I1727" s="1">
        <v>35408.84375</v>
      </c>
      <c r="J1727" s="1">
        <v>37179.285937500004</v>
      </c>
      <c r="K1727" s="1">
        <v>0</v>
      </c>
      <c r="L1727" s="1">
        <v>0</v>
      </c>
      <c r="M1727" s="2">
        <v>37179.285937500004</v>
      </c>
      <c r="N1727" s="2">
        <v>37699.795940625008</v>
      </c>
    </row>
    <row r="1728" spans="1:14" x14ac:dyDescent="0.3">
      <c r="A1728" s="1" t="s">
        <v>5383</v>
      </c>
      <c r="B1728" s="1" t="s">
        <v>5746</v>
      </c>
      <c r="C1728" s="1" t="s">
        <v>6025</v>
      </c>
      <c r="D1728" s="1">
        <v>312</v>
      </c>
      <c r="E1728" s="1">
        <v>7</v>
      </c>
      <c r="F1728" s="1" t="s">
        <v>15</v>
      </c>
      <c r="G1728" s="1">
        <v>46800</v>
      </c>
      <c r="H1728" s="1">
        <v>73.125</v>
      </c>
      <c r="I1728" s="1">
        <v>55069.625</v>
      </c>
      <c r="J1728" s="1">
        <v>57823.106250000004</v>
      </c>
      <c r="K1728" s="1">
        <v>0.32</v>
      </c>
      <c r="L1728" s="1">
        <v>18503.394</v>
      </c>
      <c r="M1728" s="2">
        <v>76326.500250000012</v>
      </c>
      <c r="N1728" s="2">
        <v>77395.07125350002</v>
      </c>
    </row>
    <row r="1729" spans="1:14" x14ac:dyDescent="0.3">
      <c r="A1729" s="1" t="s">
        <v>5364</v>
      </c>
      <c r="B1729" s="1" t="s">
        <v>5728</v>
      </c>
      <c r="C1729" s="1" t="s">
        <v>6019</v>
      </c>
      <c r="D1729" s="1">
        <v>25</v>
      </c>
      <c r="E1729" s="1">
        <v>5</v>
      </c>
      <c r="F1729" s="1" t="s">
        <v>102</v>
      </c>
      <c r="G1729" s="1">
        <v>3750</v>
      </c>
      <c r="H1729" s="1">
        <v>5.859375</v>
      </c>
      <c r="I1729" s="1">
        <v>32132.046875</v>
      </c>
      <c r="J1729" s="1">
        <v>33738.649218750004</v>
      </c>
      <c r="K1729" s="1">
        <v>0.3</v>
      </c>
      <c r="L1729" s="1">
        <v>10121.594765625001</v>
      </c>
      <c r="M1729" s="2">
        <v>43860.243984375003</v>
      </c>
      <c r="N1729" s="2">
        <v>44474.287400156252</v>
      </c>
    </row>
    <row r="1730" spans="1:14" x14ac:dyDescent="0.3">
      <c r="A1730" s="1" t="s">
        <v>5354</v>
      </c>
      <c r="B1730" s="1" t="s">
        <v>5718</v>
      </c>
      <c r="C1730" s="1" t="s">
        <v>6016</v>
      </c>
      <c r="D1730" s="1">
        <v>36</v>
      </c>
      <c r="E1730" s="1">
        <v>2</v>
      </c>
      <c r="G1730" s="1">
        <v>5400</v>
      </c>
      <c r="H1730" s="1">
        <v>8.4375</v>
      </c>
      <c r="I1730" s="1">
        <v>33011.1875</v>
      </c>
      <c r="J1730" s="1">
        <v>34661.746875000004</v>
      </c>
      <c r="K1730" s="1">
        <v>0</v>
      </c>
      <c r="L1730" s="1">
        <v>0</v>
      </c>
      <c r="M1730" s="2">
        <v>34661.746875000004</v>
      </c>
      <c r="N1730" s="2">
        <v>35147.011331250003</v>
      </c>
    </row>
    <row r="1731" spans="1:14" x14ac:dyDescent="0.3">
      <c r="A1731" s="1" t="s">
        <v>5380</v>
      </c>
      <c r="B1731" s="1" t="s">
        <v>5743</v>
      </c>
      <c r="C1731" s="1" t="s">
        <v>6023</v>
      </c>
      <c r="D1731" s="1">
        <v>50</v>
      </c>
      <c r="E1731" s="1">
        <v>1</v>
      </c>
      <c r="F1731" s="1" t="s">
        <v>15</v>
      </c>
      <c r="G1731" s="1">
        <v>7500</v>
      </c>
      <c r="H1731" s="1">
        <v>11.71875</v>
      </c>
      <c r="I1731" s="1">
        <v>34130.09375</v>
      </c>
      <c r="J1731" s="1">
        <v>35836.598437500004</v>
      </c>
      <c r="K1731" s="1">
        <v>0</v>
      </c>
      <c r="L1731" s="1">
        <v>0</v>
      </c>
      <c r="M1731" s="2">
        <v>35836.598437500004</v>
      </c>
      <c r="N1731" s="2">
        <v>36338.310815625002</v>
      </c>
    </row>
    <row r="1732" spans="1:14" x14ac:dyDescent="0.3">
      <c r="A1732" s="1" t="s">
        <v>5329</v>
      </c>
      <c r="B1732" s="1" t="s">
        <v>5693</v>
      </c>
      <c r="C1732" s="1" t="s">
        <v>6015</v>
      </c>
      <c r="D1732" s="1">
        <v>768</v>
      </c>
      <c r="E1732" s="1">
        <v>15</v>
      </c>
      <c r="F1732" s="1" t="s">
        <v>15</v>
      </c>
      <c r="G1732" s="1">
        <v>115200</v>
      </c>
      <c r="H1732" s="1">
        <v>180</v>
      </c>
      <c r="I1732" s="1">
        <v>91514</v>
      </c>
      <c r="J1732" s="1">
        <v>96089.7</v>
      </c>
      <c r="K1732" s="1">
        <v>0</v>
      </c>
      <c r="L1732" s="1">
        <v>0</v>
      </c>
      <c r="M1732" s="2">
        <v>96089.7</v>
      </c>
      <c r="N1732" s="2">
        <v>97434.955799999996</v>
      </c>
    </row>
    <row r="1733" spans="1:14" x14ac:dyDescent="0.3">
      <c r="A1733" s="1" t="s">
        <v>5520</v>
      </c>
      <c r="B1733" s="1" t="s">
        <v>5883</v>
      </c>
      <c r="C1733" s="1" t="s">
        <v>6042</v>
      </c>
      <c r="D1733" s="1">
        <v>70</v>
      </c>
      <c r="E1733" s="1">
        <v>1</v>
      </c>
      <c r="G1733" s="1">
        <v>10500</v>
      </c>
      <c r="H1733" s="1">
        <v>16.40625</v>
      </c>
      <c r="I1733" s="1">
        <v>35728.53125</v>
      </c>
      <c r="J1733" s="1">
        <v>37514.957812500004</v>
      </c>
      <c r="K1733" s="1">
        <v>0</v>
      </c>
      <c r="L1733" s="1">
        <v>0</v>
      </c>
      <c r="M1733" s="2">
        <v>37514.957812500004</v>
      </c>
      <c r="N1733" s="2">
        <v>38040.167221875003</v>
      </c>
    </row>
    <row r="1734" spans="1:14" x14ac:dyDescent="0.3">
      <c r="A1734" s="1" t="s">
        <v>5492</v>
      </c>
      <c r="B1734" s="1" t="s">
        <v>5855</v>
      </c>
      <c r="C1734" s="1" t="s">
        <v>6039</v>
      </c>
      <c r="D1734" s="1">
        <v>300</v>
      </c>
      <c r="E1734" s="1">
        <v>14</v>
      </c>
      <c r="F1734" s="1" t="s">
        <v>15</v>
      </c>
      <c r="G1734" s="1">
        <v>45000</v>
      </c>
      <c r="H1734" s="1">
        <v>70.3125</v>
      </c>
      <c r="I1734" s="1">
        <v>54110.5625</v>
      </c>
      <c r="J1734" s="1">
        <v>56816.090625000004</v>
      </c>
      <c r="K1734" s="1">
        <v>0.3</v>
      </c>
      <c r="L1734" s="1">
        <v>17044.827187499999</v>
      </c>
      <c r="M1734" s="2">
        <v>73860.917812500003</v>
      </c>
      <c r="N1734" s="2">
        <v>74894.970661875006</v>
      </c>
    </row>
    <row r="1735" spans="1:14" x14ac:dyDescent="0.3">
      <c r="A1735" s="1" t="s">
        <v>5436</v>
      </c>
      <c r="B1735" s="1" t="s">
        <v>5799</v>
      </c>
      <c r="C1735" s="1" t="s">
        <v>6031</v>
      </c>
      <c r="D1735" s="1">
        <v>52</v>
      </c>
      <c r="E1735" s="1">
        <v>1</v>
      </c>
      <c r="F1735" s="1" t="s">
        <v>15</v>
      </c>
      <c r="G1735" s="1">
        <v>7800</v>
      </c>
      <c r="H1735" s="1">
        <v>12.1875</v>
      </c>
      <c r="I1735" s="1">
        <v>34289.9375</v>
      </c>
      <c r="J1735" s="1">
        <v>36004.434375000004</v>
      </c>
      <c r="K1735" s="1">
        <v>0.3</v>
      </c>
      <c r="L1735" s="1">
        <v>10801.3303125</v>
      </c>
      <c r="M1735" s="2">
        <v>46805.764687500006</v>
      </c>
      <c r="N1735" s="2">
        <v>47461.045393125009</v>
      </c>
    </row>
    <row r="1736" spans="1:14" x14ac:dyDescent="0.3">
      <c r="A1736" s="1" t="s">
        <v>3950</v>
      </c>
      <c r="B1736" s="1" t="s">
        <v>3951</v>
      </c>
      <c r="C1736" s="1" t="s">
        <v>6002</v>
      </c>
      <c r="D1736" s="1">
        <v>146</v>
      </c>
      <c r="E1736" s="1">
        <v>11</v>
      </c>
      <c r="F1736" s="1" t="s">
        <v>15</v>
      </c>
      <c r="G1736" s="1">
        <v>21900</v>
      </c>
      <c r="H1736" s="1">
        <v>34.21875</v>
      </c>
      <c r="I1736" s="1">
        <v>41802.59375</v>
      </c>
      <c r="J1736" s="1">
        <v>43892.723437500004</v>
      </c>
      <c r="K1736" s="1">
        <v>0</v>
      </c>
      <c r="L1736" s="1">
        <v>0</v>
      </c>
      <c r="M1736" s="2">
        <v>43892.723437500004</v>
      </c>
      <c r="N1736" s="2">
        <v>44507.221565625005</v>
      </c>
    </row>
    <row r="1737" spans="1:14" x14ac:dyDescent="0.3">
      <c r="A1737" s="1" t="s">
        <v>5324</v>
      </c>
      <c r="B1737" s="1" t="s">
        <v>5688</v>
      </c>
      <c r="C1737" s="1" t="s">
        <v>6013</v>
      </c>
      <c r="D1737" s="1">
        <v>40</v>
      </c>
      <c r="E1737" s="1">
        <v>5</v>
      </c>
      <c r="F1737" s="1" t="s">
        <v>15</v>
      </c>
      <c r="G1737" s="1">
        <v>6000</v>
      </c>
      <c r="H1737" s="1">
        <v>9.375</v>
      </c>
      <c r="I1737" s="1">
        <v>33330.875</v>
      </c>
      <c r="J1737" s="1">
        <v>34997.418750000004</v>
      </c>
      <c r="K1737" s="1">
        <v>0.3</v>
      </c>
      <c r="L1737" s="1">
        <v>10499.225625000001</v>
      </c>
      <c r="M1737" s="2">
        <v>45496.644375000003</v>
      </c>
      <c r="N1737" s="2">
        <v>46133.597396250007</v>
      </c>
    </row>
    <row r="1738" spans="1:14" x14ac:dyDescent="0.3">
      <c r="A1738" s="1" t="s">
        <v>5568</v>
      </c>
      <c r="B1738" s="1" t="s">
        <v>5931</v>
      </c>
      <c r="C1738" s="1" t="s">
        <v>6046</v>
      </c>
      <c r="D1738" s="1">
        <v>2600</v>
      </c>
      <c r="E1738" s="1">
        <v>13</v>
      </c>
      <c r="F1738" s="1" t="s">
        <v>15</v>
      </c>
      <c r="G1738" s="1">
        <v>390000</v>
      </c>
      <c r="H1738" s="1">
        <v>609.375</v>
      </c>
      <c r="I1738" s="1">
        <v>237930.875</v>
      </c>
      <c r="J1738" s="1">
        <v>249827.41875000001</v>
      </c>
      <c r="K1738" s="1">
        <v>0.32</v>
      </c>
      <c r="L1738" s="1">
        <v>79944.774000000005</v>
      </c>
      <c r="M1738" s="2">
        <v>329772.19275000005</v>
      </c>
      <c r="N1738" s="2">
        <v>334389.00344850007</v>
      </c>
    </row>
    <row r="1739" spans="1:14" x14ac:dyDescent="0.3">
      <c r="A1739" s="1" t="s">
        <v>5452</v>
      </c>
      <c r="B1739" s="1" t="s">
        <v>5815</v>
      </c>
      <c r="C1739" s="1" t="s">
        <v>6035</v>
      </c>
      <c r="D1739" s="1">
        <v>190</v>
      </c>
      <c r="E1739" s="1">
        <v>2</v>
      </c>
      <c r="F1739" s="1" t="s">
        <v>15</v>
      </c>
      <c r="G1739" s="1">
        <v>28500</v>
      </c>
      <c r="H1739" s="1">
        <v>44.53125</v>
      </c>
      <c r="I1739" s="1">
        <v>45319.15625</v>
      </c>
      <c r="J1739" s="1">
        <v>47585.114062500004</v>
      </c>
      <c r="K1739" s="1">
        <v>0.3</v>
      </c>
      <c r="L1739" s="1">
        <v>14275.534218750001</v>
      </c>
      <c r="M1739" s="2">
        <v>61860.648281250003</v>
      </c>
      <c r="N1739" s="2">
        <v>62726.697357187506</v>
      </c>
    </row>
    <row r="1740" spans="1:14" x14ac:dyDescent="0.3">
      <c r="A1740" s="1" t="s">
        <v>5557</v>
      </c>
      <c r="B1740" s="1" t="s">
        <v>5920</v>
      </c>
      <c r="C1740" s="1" t="s">
        <v>6044</v>
      </c>
      <c r="D1740" s="1">
        <v>42</v>
      </c>
      <c r="E1740" s="1">
        <v>1</v>
      </c>
      <c r="F1740" s="1" t="s">
        <v>15</v>
      </c>
      <c r="G1740" s="1">
        <v>6300</v>
      </c>
      <c r="H1740" s="1">
        <v>9.84375</v>
      </c>
      <c r="I1740" s="1">
        <v>33490.71875</v>
      </c>
      <c r="J1740" s="1">
        <v>35165.254687500004</v>
      </c>
      <c r="K1740" s="1">
        <v>0</v>
      </c>
      <c r="L1740" s="1">
        <v>0</v>
      </c>
      <c r="M1740" s="2">
        <v>35165.254687500004</v>
      </c>
      <c r="N1740" s="2">
        <v>35657.568253125006</v>
      </c>
    </row>
    <row r="1741" spans="1:14" x14ac:dyDescent="0.3">
      <c r="A1741" s="1" t="s">
        <v>5326</v>
      </c>
      <c r="B1741" s="1" t="s">
        <v>5690</v>
      </c>
      <c r="C1741" s="1" t="s">
        <v>6014</v>
      </c>
      <c r="D1741" s="1">
        <v>91</v>
      </c>
      <c r="E1741" s="1">
        <v>6</v>
      </c>
      <c r="F1741" s="1" t="s">
        <v>15</v>
      </c>
      <c r="G1741" s="1">
        <v>13650</v>
      </c>
      <c r="H1741" s="1">
        <v>21.328125</v>
      </c>
      <c r="I1741" s="1">
        <v>37406.890625</v>
      </c>
      <c r="J1741" s="1">
        <v>39277.235156250004</v>
      </c>
      <c r="K1741" s="1">
        <v>0</v>
      </c>
      <c r="L1741" s="1">
        <v>0</v>
      </c>
      <c r="M1741" s="2">
        <v>39277.235156250004</v>
      </c>
      <c r="N1741" s="2">
        <v>39827.116448437504</v>
      </c>
    </row>
    <row r="1742" spans="1:14" x14ac:dyDescent="0.3">
      <c r="A1742" s="1" t="s">
        <v>5239</v>
      </c>
      <c r="B1742" s="1" t="s">
        <v>5605</v>
      </c>
      <c r="C1742" s="1" t="s">
        <v>6002</v>
      </c>
      <c r="D1742" s="1">
        <v>384</v>
      </c>
      <c r="E1742" s="1">
        <v>1</v>
      </c>
      <c r="F1742" s="1" t="s">
        <v>15</v>
      </c>
      <c r="G1742" s="1">
        <v>57600</v>
      </c>
      <c r="H1742" s="1">
        <v>90</v>
      </c>
      <c r="I1742" s="1">
        <v>60824</v>
      </c>
      <c r="J1742" s="1">
        <v>63865.200000000004</v>
      </c>
      <c r="K1742" s="1">
        <v>0</v>
      </c>
      <c r="L1742" s="1">
        <v>0</v>
      </c>
      <c r="M1742" s="2">
        <v>63865.200000000004</v>
      </c>
      <c r="N1742" s="2">
        <v>64759.312800000007</v>
      </c>
    </row>
    <row r="1743" spans="1:14" x14ac:dyDescent="0.3">
      <c r="A1743" s="1" t="s">
        <v>5214</v>
      </c>
      <c r="B1743" s="1" t="s">
        <v>5580</v>
      </c>
      <c r="C1743" s="1" t="s">
        <v>5993</v>
      </c>
      <c r="D1743" s="1">
        <v>50</v>
      </c>
      <c r="E1743" s="1">
        <v>1</v>
      </c>
      <c r="F1743" s="1" t="s">
        <v>15</v>
      </c>
      <c r="G1743" s="1">
        <v>7500</v>
      </c>
      <c r="H1743" s="1">
        <v>11.71875</v>
      </c>
      <c r="I1743" s="1">
        <v>34130.09375</v>
      </c>
      <c r="J1743" s="1">
        <v>35836.598437500004</v>
      </c>
      <c r="K1743" s="1">
        <v>0.3</v>
      </c>
      <c r="L1743" s="1">
        <v>10750.979531250001</v>
      </c>
      <c r="M1743" s="2">
        <v>46587.577968750003</v>
      </c>
      <c r="N1743" s="2">
        <v>47239.804060312505</v>
      </c>
    </row>
    <row r="1744" spans="1:14" x14ac:dyDescent="0.3">
      <c r="A1744" s="1" t="s">
        <v>5337</v>
      </c>
      <c r="B1744" s="1" t="s">
        <v>5701</v>
      </c>
      <c r="C1744" s="1" t="s">
        <v>6015</v>
      </c>
      <c r="D1744" s="1">
        <v>25</v>
      </c>
      <c r="E1744" s="1">
        <v>2</v>
      </c>
      <c r="G1744" s="1">
        <v>3750</v>
      </c>
      <c r="H1744" s="1">
        <v>5.859375</v>
      </c>
      <c r="I1744" s="1">
        <v>32132.046875</v>
      </c>
      <c r="J1744" s="1">
        <v>33738.649218750004</v>
      </c>
      <c r="K1744" s="1">
        <v>0</v>
      </c>
      <c r="L1744" s="1">
        <v>0</v>
      </c>
      <c r="M1744" s="2">
        <v>33738.649218750004</v>
      </c>
      <c r="N1744" s="2">
        <v>34210.990307812506</v>
      </c>
    </row>
    <row r="1745" spans="1:14" x14ac:dyDescent="0.3">
      <c r="A1745" s="1" t="s">
        <v>5316</v>
      </c>
      <c r="B1745" s="1" t="s">
        <v>5680</v>
      </c>
      <c r="C1745" s="1" t="s">
        <v>6012</v>
      </c>
      <c r="D1745" s="1">
        <v>500</v>
      </c>
      <c r="E1745" s="1">
        <v>18</v>
      </c>
      <c r="G1745" s="1">
        <v>75000</v>
      </c>
      <c r="H1745" s="1">
        <v>117.1875</v>
      </c>
      <c r="I1745" s="1">
        <v>70094.9375</v>
      </c>
      <c r="J1745" s="1">
        <v>73599.684374999997</v>
      </c>
      <c r="K1745" s="1">
        <v>0</v>
      </c>
      <c r="L1745" s="1">
        <v>0</v>
      </c>
      <c r="M1745" s="2">
        <v>73599.684374999997</v>
      </c>
      <c r="N1745" s="2">
        <v>74630.079956250003</v>
      </c>
    </row>
    <row r="1746" spans="1:14" x14ac:dyDescent="0.3">
      <c r="A1746" s="1" t="s">
        <v>5516</v>
      </c>
      <c r="B1746" s="1" t="s">
        <v>5879</v>
      </c>
      <c r="C1746" s="1" t="s">
        <v>6041</v>
      </c>
      <c r="D1746" s="1">
        <v>185</v>
      </c>
      <c r="E1746" s="1">
        <v>1</v>
      </c>
      <c r="F1746" s="1" t="s">
        <v>15</v>
      </c>
      <c r="G1746" s="1">
        <v>27750</v>
      </c>
      <c r="H1746" s="1">
        <v>43.359375</v>
      </c>
      <c r="I1746" s="1">
        <v>44919.546875</v>
      </c>
      <c r="J1746" s="1">
        <v>47165.524218750004</v>
      </c>
      <c r="K1746" s="1">
        <v>0</v>
      </c>
      <c r="L1746" s="1">
        <v>0</v>
      </c>
      <c r="M1746" s="2">
        <v>47165.524218750004</v>
      </c>
      <c r="N1746" s="2">
        <v>47825.841557812506</v>
      </c>
    </row>
    <row r="1747" spans="1:14" x14ac:dyDescent="0.3">
      <c r="A1747" s="1" t="s">
        <v>5500</v>
      </c>
      <c r="B1747" s="1" t="s">
        <v>5863</v>
      </c>
      <c r="C1747" s="1" t="s">
        <v>6040</v>
      </c>
      <c r="D1747" s="1">
        <v>100</v>
      </c>
      <c r="E1747" s="1">
        <v>2</v>
      </c>
      <c r="F1747" s="1" t="s">
        <v>15</v>
      </c>
      <c r="G1747" s="1">
        <v>15000</v>
      </c>
      <c r="H1747" s="1">
        <v>23.4375</v>
      </c>
      <c r="I1747" s="1">
        <v>38126.1875</v>
      </c>
      <c r="J1747" s="1">
        <v>40032.496875000004</v>
      </c>
      <c r="K1747" s="1">
        <v>0</v>
      </c>
      <c r="L1747" s="1">
        <v>0</v>
      </c>
      <c r="M1747" s="2">
        <v>40032.496875000004</v>
      </c>
      <c r="N1747" s="2">
        <v>40592.951831250008</v>
      </c>
    </row>
    <row r="1748" spans="1:14" x14ac:dyDescent="0.3">
      <c r="A1748" s="1" t="s">
        <v>5474</v>
      </c>
      <c r="B1748" s="1" t="s">
        <v>5837</v>
      </c>
      <c r="C1748" s="1" t="s">
        <v>6039</v>
      </c>
      <c r="D1748" s="1">
        <v>591</v>
      </c>
      <c r="E1748" s="1">
        <v>2</v>
      </c>
      <c r="F1748" s="1" t="s">
        <v>15</v>
      </c>
      <c r="G1748" s="1">
        <v>88650</v>
      </c>
      <c r="H1748" s="1">
        <v>138.515625</v>
      </c>
      <c r="I1748" s="1">
        <v>77367.828125</v>
      </c>
      <c r="J1748" s="1">
        <v>81236.219531249997</v>
      </c>
      <c r="K1748" s="1">
        <v>0.3</v>
      </c>
      <c r="L1748" s="1">
        <v>24370.865859374997</v>
      </c>
      <c r="M1748" s="2">
        <v>105607.085390625</v>
      </c>
      <c r="N1748" s="2">
        <v>107085.58458609376</v>
      </c>
    </row>
    <row r="1749" spans="1:14" x14ac:dyDescent="0.3">
      <c r="A1749" s="1" t="s">
        <v>5502</v>
      </c>
      <c r="B1749" s="1" t="s">
        <v>5865</v>
      </c>
      <c r="C1749" s="1" t="s">
        <v>6040</v>
      </c>
      <c r="D1749" s="1">
        <v>364</v>
      </c>
      <c r="E1749" s="1">
        <v>1</v>
      </c>
      <c r="F1749" s="1" t="s">
        <v>15</v>
      </c>
      <c r="G1749" s="1">
        <v>54600</v>
      </c>
      <c r="H1749" s="1">
        <v>85.3125</v>
      </c>
      <c r="I1749" s="1">
        <v>59225.5625</v>
      </c>
      <c r="J1749" s="1">
        <v>62186.840625000004</v>
      </c>
      <c r="K1749" s="1">
        <v>0</v>
      </c>
      <c r="L1749" s="1">
        <v>0</v>
      </c>
      <c r="M1749" s="2">
        <v>62186.840625000004</v>
      </c>
      <c r="N1749" s="2">
        <v>63057.456393750006</v>
      </c>
    </row>
    <row r="1750" spans="1:14" x14ac:dyDescent="0.3">
      <c r="A1750" s="1" t="s">
        <v>5302</v>
      </c>
      <c r="B1750" s="1" t="s">
        <v>5667</v>
      </c>
      <c r="C1750" s="1" t="s">
        <v>6010</v>
      </c>
      <c r="D1750" s="1">
        <v>425</v>
      </c>
      <c r="E1750" s="1">
        <v>1</v>
      </c>
      <c r="F1750" s="1" t="s">
        <v>15</v>
      </c>
      <c r="G1750" s="1">
        <v>63750</v>
      </c>
      <c r="H1750" s="1">
        <v>99.609375</v>
      </c>
      <c r="I1750" s="1">
        <v>64100.796875</v>
      </c>
      <c r="J1750" s="1">
        <v>67305.836718749997</v>
      </c>
      <c r="K1750" s="1">
        <v>0</v>
      </c>
      <c r="L1750" s="1">
        <v>0</v>
      </c>
      <c r="M1750" s="2">
        <v>67305.836718749997</v>
      </c>
      <c r="N1750" s="2">
        <v>68248.118432812495</v>
      </c>
    </row>
    <row r="1751" spans="1:14" x14ac:dyDescent="0.3">
      <c r="A1751" s="1" t="s">
        <v>5297</v>
      </c>
      <c r="B1751" s="1" t="s">
        <v>5662</v>
      </c>
      <c r="C1751" s="1" t="s">
        <v>6008</v>
      </c>
      <c r="D1751" s="1">
        <v>416</v>
      </c>
      <c r="E1751" s="1">
        <v>17</v>
      </c>
      <c r="F1751" s="1" t="s">
        <v>15</v>
      </c>
      <c r="G1751" s="1">
        <v>62400</v>
      </c>
      <c r="H1751" s="1">
        <v>97.5</v>
      </c>
      <c r="I1751" s="1">
        <v>63381.5</v>
      </c>
      <c r="J1751" s="1">
        <v>66550.574999999997</v>
      </c>
      <c r="K1751" s="1">
        <v>0</v>
      </c>
      <c r="L1751" s="1">
        <v>0</v>
      </c>
      <c r="M1751" s="2">
        <v>66550.574999999997</v>
      </c>
      <c r="N1751" s="2">
        <v>67482.283049999998</v>
      </c>
    </row>
    <row r="1752" spans="1:14" x14ac:dyDescent="0.3">
      <c r="A1752" s="1" t="s">
        <v>5570</v>
      </c>
      <c r="B1752" s="1" t="s">
        <v>5932</v>
      </c>
      <c r="C1752" s="1" t="s">
        <v>6047</v>
      </c>
      <c r="D1752" s="1">
        <v>460</v>
      </c>
      <c r="E1752" s="1">
        <v>3</v>
      </c>
      <c r="F1752" s="1" t="s">
        <v>15</v>
      </c>
      <c r="G1752" s="1">
        <v>69000</v>
      </c>
      <c r="H1752" s="1">
        <v>107.8125</v>
      </c>
      <c r="I1752" s="1">
        <v>66898.0625</v>
      </c>
      <c r="J1752" s="1">
        <v>70242.965624999997</v>
      </c>
      <c r="K1752" s="1">
        <v>0</v>
      </c>
      <c r="L1752" s="1">
        <v>0</v>
      </c>
      <c r="M1752" s="2">
        <v>70242.965624999997</v>
      </c>
      <c r="N1752" s="2">
        <v>71226.367143750002</v>
      </c>
    </row>
    <row r="1753" spans="1:14" x14ac:dyDescent="0.3">
      <c r="A1753" s="1" t="s">
        <v>5499</v>
      </c>
      <c r="B1753" s="1" t="s">
        <v>5862</v>
      </c>
      <c r="C1753" s="1" t="s">
        <v>6040</v>
      </c>
      <c r="D1753" s="1">
        <v>650</v>
      </c>
      <c r="E1753" s="1">
        <v>4</v>
      </c>
      <c r="F1753" s="1" t="s">
        <v>15</v>
      </c>
      <c r="G1753" s="1">
        <v>97500</v>
      </c>
      <c r="H1753" s="1">
        <v>152.34375</v>
      </c>
      <c r="I1753" s="1">
        <v>82083.21875</v>
      </c>
      <c r="J1753" s="1">
        <v>86187.379687499997</v>
      </c>
      <c r="K1753" s="1">
        <v>0</v>
      </c>
      <c r="L1753" s="1">
        <v>0</v>
      </c>
      <c r="M1753" s="2">
        <v>86187.379687499997</v>
      </c>
      <c r="N1753" s="2">
        <v>87394.003003124992</v>
      </c>
    </row>
    <row r="1754" spans="1:14" x14ac:dyDescent="0.3">
      <c r="A1754" s="1" t="s">
        <v>5514</v>
      </c>
      <c r="B1754" s="1" t="s">
        <v>5877</v>
      </c>
      <c r="C1754" s="1" t="s">
        <v>6041</v>
      </c>
      <c r="D1754" s="1">
        <v>100</v>
      </c>
      <c r="E1754" s="1">
        <v>1</v>
      </c>
      <c r="G1754" s="1">
        <v>15000</v>
      </c>
      <c r="H1754" s="1">
        <v>23.4375</v>
      </c>
      <c r="I1754" s="1">
        <v>38126.1875</v>
      </c>
      <c r="J1754" s="1">
        <v>40032.496875000004</v>
      </c>
      <c r="K1754" s="1">
        <v>0</v>
      </c>
      <c r="L1754" s="1">
        <v>0</v>
      </c>
      <c r="M1754" s="2">
        <v>40032.496875000004</v>
      </c>
      <c r="N1754" s="2">
        <v>40592.951831250008</v>
      </c>
    </row>
    <row r="1755" spans="1:14" x14ac:dyDescent="0.3">
      <c r="A1755" s="1" t="s">
        <v>5262</v>
      </c>
      <c r="B1755" s="1" t="s">
        <v>5628</v>
      </c>
      <c r="C1755" s="1" t="s">
        <v>6002</v>
      </c>
      <c r="D1755" s="1">
        <v>900</v>
      </c>
      <c r="E1755" s="1">
        <v>12</v>
      </c>
      <c r="G1755" s="1">
        <v>135000</v>
      </c>
      <c r="H1755" s="1">
        <v>210.9375</v>
      </c>
      <c r="I1755" s="1">
        <v>102063.6875</v>
      </c>
      <c r="J1755" s="1">
        <v>107166.87187500001</v>
      </c>
      <c r="K1755" s="1">
        <v>0</v>
      </c>
      <c r="L1755" s="1">
        <v>0</v>
      </c>
      <c r="M1755" s="2">
        <v>107166.87187500001</v>
      </c>
      <c r="N1755" s="2">
        <v>108667.20808125001</v>
      </c>
    </row>
    <row r="1756" spans="1:14" x14ac:dyDescent="0.3">
      <c r="A1756" s="1" t="s">
        <v>5240</v>
      </c>
      <c r="B1756" s="1" t="s">
        <v>5606</v>
      </c>
      <c r="C1756" s="1" t="s">
        <v>6002</v>
      </c>
      <c r="D1756" s="1">
        <v>240</v>
      </c>
      <c r="E1756" s="1">
        <v>8</v>
      </c>
      <c r="F1756" s="1" t="s">
        <v>15</v>
      </c>
      <c r="G1756" s="1">
        <v>36000</v>
      </c>
      <c r="H1756" s="1">
        <v>56.25</v>
      </c>
      <c r="I1756" s="1">
        <v>49315.25</v>
      </c>
      <c r="J1756" s="1">
        <v>51781.012500000004</v>
      </c>
      <c r="K1756" s="1">
        <v>0</v>
      </c>
      <c r="L1756" s="1">
        <v>0</v>
      </c>
      <c r="M1756" s="2">
        <v>51781.012500000004</v>
      </c>
      <c r="N1756" s="2">
        <v>52505.946675000007</v>
      </c>
    </row>
    <row r="1757" spans="1:14" x14ac:dyDescent="0.3">
      <c r="A1757" s="1" t="s">
        <v>5429</v>
      </c>
      <c r="B1757" s="1" t="s">
        <v>5792</v>
      </c>
      <c r="C1757" s="1" t="s">
        <v>6030</v>
      </c>
      <c r="D1757" s="1">
        <v>950</v>
      </c>
      <c r="E1757" s="1">
        <v>11</v>
      </c>
      <c r="F1757" s="1" t="s">
        <v>9</v>
      </c>
      <c r="G1757" s="1">
        <v>142500</v>
      </c>
      <c r="H1757" s="1">
        <v>222.65625</v>
      </c>
      <c r="I1757" s="1">
        <v>106059.78125</v>
      </c>
      <c r="J1757" s="1">
        <v>111362.77031250001</v>
      </c>
      <c r="K1757" s="1">
        <v>0</v>
      </c>
      <c r="L1757" s="1">
        <v>0</v>
      </c>
      <c r="M1757" s="2">
        <v>111362.77031250001</v>
      </c>
      <c r="N1757" s="2">
        <v>112921.84909687501</v>
      </c>
    </row>
    <row r="1758" spans="1:14" x14ac:dyDescent="0.3">
      <c r="A1758" s="1" t="s">
        <v>5418</v>
      </c>
      <c r="B1758" s="1" t="s">
        <v>5781</v>
      </c>
      <c r="C1758" s="1" t="s">
        <v>6030</v>
      </c>
      <c r="D1758" s="1">
        <v>100</v>
      </c>
      <c r="E1758" s="1">
        <v>1</v>
      </c>
      <c r="F1758" s="1" t="s">
        <v>15</v>
      </c>
      <c r="G1758" s="1">
        <v>15000</v>
      </c>
      <c r="H1758" s="1">
        <v>23.4375</v>
      </c>
      <c r="I1758" s="1">
        <v>38126.1875</v>
      </c>
      <c r="J1758" s="1">
        <v>40032.496875000004</v>
      </c>
      <c r="K1758" s="1">
        <v>0</v>
      </c>
      <c r="L1758" s="1">
        <v>0</v>
      </c>
      <c r="M1758" s="2">
        <v>40032.496875000004</v>
      </c>
      <c r="N1758" s="2">
        <v>40592.951831250008</v>
      </c>
    </row>
    <row r="1759" spans="1:14" x14ac:dyDescent="0.3">
      <c r="A1759" s="1" t="s">
        <v>5371</v>
      </c>
      <c r="B1759" s="1" t="s">
        <v>5734</v>
      </c>
      <c r="C1759" s="1" t="s">
        <v>6020</v>
      </c>
      <c r="D1759" s="1">
        <v>100</v>
      </c>
      <c r="E1759" s="1">
        <v>2</v>
      </c>
      <c r="F1759" s="1" t="s">
        <v>15</v>
      </c>
      <c r="G1759" s="1">
        <v>15000</v>
      </c>
      <c r="H1759" s="1">
        <v>23.4375</v>
      </c>
      <c r="I1759" s="1">
        <v>38126.1875</v>
      </c>
      <c r="J1759" s="1">
        <v>40032.496875000004</v>
      </c>
      <c r="K1759" s="1">
        <v>0.3</v>
      </c>
      <c r="L1759" s="1">
        <v>12009.749062500001</v>
      </c>
      <c r="M1759" s="2">
        <v>52042.245937500003</v>
      </c>
      <c r="N1759" s="2">
        <v>52770.837380625002</v>
      </c>
    </row>
    <row r="1760" spans="1:14" x14ac:dyDescent="0.3">
      <c r="A1760" s="1" t="s">
        <v>5501</v>
      </c>
      <c r="B1760" s="1" t="s">
        <v>5864</v>
      </c>
      <c r="C1760" s="1" t="s">
        <v>6040</v>
      </c>
      <c r="D1760" s="1">
        <v>390</v>
      </c>
      <c r="E1760" s="1">
        <v>1</v>
      </c>
      <c r="F1760" s="1" t="s">
        <v>15</v>
      </c>
      <c r="G1760" s="1">
        <v>58500</v>
      </c>
      <c r="H1760" s="1">
        <v>91.40625</v>
      </c>
      <c r="I1760" s="1">
        <v>61303.53125</v>
      </c>
      <c r="J1760" s="1">
        <v>64368.707812500004</v>
      </c>
      <c r="K1760" s="1">
        <v>0</v>
      </c>
      <c r="L1760" s="1">
        <v>0</v>
      </c>
      <c r="M1760" s="2">
        <v>64368.707812500004</v>
      </c>
      <c r="N1760" s="2">
        <v>65269.869721875002</v>
      </c>
    </row>
    <row r="1761" spans="1:14" x14ac:dyDescent="0.3">
      <c r="A1761" s="1" t="s">
        <v>5251</v>
      </c>
      <c r="B1761" s="1" t="s">
        <v>5617</v>
      </c>
      <c r="C1761" s="1" t="s">
        <v>6002</v>
      </c>
      <c r="D1761" s="1">
        <v>236</v>
      </c>
      <c r="E1761" s="1">
        <v>25</v>
      </c>
      <c r="F1761" s="1" t="s">
        <v>15</v>
      </c>
      <c r="G1761" s="1">
        <v>35400</v>
      </c>
      <c r="H1761" s="1">
        <v>55.3125</v>
      </c>
      <c r="I1761" s="1">
        <v>48995.5625</v>
      </c>
      <c r="J1761" s="1">
        <v>51445.340625000004</v>
      </c>
      <c r="K1761" s="1">
        <v>0</v>
      </c>
      <c r="L1761" s="1">
        <v>0</v>
      </c>
      <c r="M1761" s="2">
        <v>51445.340625000004</v>
      </c>
      <c r="N1761" s="2">
        <v>52165.575393750005</v>
      </c>
    </row>
    <row r="1762" spans="1:14" x14ac:dyDescent="0.3">
      <c r="A1762" s="1" t="s">
        <v>5482</v>
      </c>
      <c r="B1762" s="1" t="s">
        <v>5845</v>
      </c>
      <c r="C1762" s="1" t="s">
        <v>6039</v>
      </c>
      <c r="D1762" s="1">
        <v>398</v>
      </c>
      <c r="E1762" s="1">
        <v>7</v>
      </c>
      <c r="G1762" s="1">
        <v>59700</v>
      </c>
      <c r="H1762" s="1">
        <v>93.28125</v>
      </c>
      <c r="I1762" s="1">
        <v>61942.90625</v>
      </c>
      <c r="J1762" s="1">
        <v>65040.051562500004</v>
      </c>
      <c r="K1762" s="1">
        <v>0.3</v>
      </c>
      <c r="L1762" s="1">
        <v>19512.01546875</v>
      </c>
      <c r="M1762" s="2">
        <v>84552.067031250001</v>
      </c>
      <c r="N1762" s="2">
        <v>85735.795969687504</v>
      </c>
    </row>
    <row r="1763" spans="1:14" x14ac:dyDescent="0.3">
      <c r="A1763" s="1" t="s">
        <v>5442</v>
      </c>
      <c r="B1763" s="1" t="s">
        <v>5805</v>
      </c>
      <c r="C1763" s="1" t="s">
        <v>6034</v>
      </c>
      <c r="D1763" s="1">
        <v>60</v>
      </c>
      <c r="E1763" s="1">
        <v>1</v>
      </c>
      <c r="F1763" s="1" t="s">
        <v>15</v>
      </c>
      <c r="G1763" s="1">
        <v>9000</v>
      </c>
      <c r="H1763" s="1">
        <v>14.0625</v>
      </c>
      <c r="I1763" s="1">
        <v>34929.3125</v>
      </c>
      <c r="J1763" s="1">
        <v>36675.778125000004</v>
      </c>
      <c r="K1763" s="1">
        <v>0.32</v>
      </c>
      <c r="L1763" s="1">
        <v>11736.249000000002</v>
      </c>
      <c r="M1763" s="2">
        <v>48412.027125000008</v>
      </c>
      <c r="N1763" s="2">
        <v>49089.795504750007</v>
      </c>
    </row>
    <row r="1764" spans="1:14" x14ac:dyDescent="0.3">
      <c r="A1764" s="1" t="s">
        <v>5466</v>
      </c>
      <c r="B1764" s="1" t="s">
        <v>5829</v>
      </c>
      <c r="C1764" s="1" t="s">
        <v>6037</v>
      </c>
      <c r="D1764" s="1">
        <v>165</v>
      </c>
      <c r="E1764" s="1">
        <v>2</v>
      </c>
      <c r="G1764" s="1">
        <v>24750</v>
      </c>
      <c r="H1764" s="1">
        <v>38.671875</v>
      </c>
      <c r="I1764" s="1">
        <v>43321.109375</v>
      </c>
      <c r="J1764" s="1">
        <v>45487.164843750004</v>
      </c>
      <c r="K1764" s="1">
        <v>0</v>
      </c>
      <c r="L1764" s="1">
        <v>0</v>
      </c>
      <c r="M1764" s="2">
        <v>45487.164843750004</v>
      </c>
      <c r="N1764" s="2">
        <v>46123.985151562505</v>
      </c>
    </row>
    <row r="1765" spans="1:14" x14ac:dyDescent="0.3">
      <c r="A1765" s="1" t="s">
        <v>5555</v>
      </c>
      <c r="B1765" s="1" t="s">
        <v>5918</v>
      </c>
      <c r="C1765" s="1" t="s">
        <v>6044</v>
      </c>
      <c r="D1765" s="1">
        <v>125</v>
      </c>
      <c r="E1765" s="1">
        <v>2</v>
      </c>
      <c r="F1765" s="1" t="s">
        <v>15</v>
      </c>
      <c r="G1765" s="1">
        <v>18750</v>
      </c>
      <c r="H1765" s="1">
        <v>29.296875</v>
      </c>
      <c r="I1765" s="1">
        <v>40124.234375</v>
      </c>
      <c r="J1765" s="1">
        <v>42130.446093750004</v>
      </c>
      <c r="K1765" s="1">
        <v>0</v>
      </c>
      <c r="L1765" s="1">
        <v>0</v>
      </c>
      <c r="M1765" s="2">
        <v>42130.446093750004</v>
      </c>
      <c r="N1765" s="2">
        <v>42720.272339062503</v>
      </c>
    </row>
    <row r="1766" spans="1:14" x14ac:dyDescent="0.3">
      <c r="A1766" s="1" t="s">
        <v>5513</v>
      </c>
      <c r="B1766" s="1" t="s">
        <v>5876</v>
      </c>
      <c r="C1766" s="1" t="s">
        <v>6041</v>
      </c>
      <c r="D1766" s="1">
        <v>185</v>
      </c>
      <c r="E1766" s="1">
        <v>7</v>
      </c>
      <c r="F1766" s="1" t="s">
        <v>15</v>
      </c>
      <c r="G1766" s="1">
        <v>27750</v>
      </c>
      <c r="H1766" s="1">
        <v>43.359375</v>
      </c>
      <c r="I1766" s="1">
        <v>44919.546875</v>
      </c>
      <c r="J1766" s="1">
        <v>47165.524218750004</v>
      </c>
      <c r="K1766" s="1">
        <v>0</v>
      </c>
      <c r="L1766" s="1">
        <v>0</v>
      </c>
      <c r="M1766" s="2">
        <v>47165.524218750004</v>
      </c>
      <c r="N1766" s="2">
        <v>47825.841557812506</v>
      </c>
    </row>
    <row r="1767" spans="1:14" x14ac:dyDescent="0.3">
      <c r="A1767" s="1" t="s">
        <v>5274</v>
      </c>
      <c r="B1767" s="1" t="s">
        <v>5639</v>
      </c>
      <c r="C1767" s="1" t="s">
        <v>6004</v>
      </c>
      <c r="D1767" s="1">
        <v>32</v>
      </c>
      <c r="E1767" s="1">
        <v>1</v>
      </c>
      <c r="F1767" s="1" t="s">
        <v>15</v>
      </c>
      <c r="G1767" s="1">
        <v>4800</v>
      </c>
      <c r="H1767" s="1">
        <v>7.5</v>
      </c>
      <c r="I1767" s="1">
        <v>32691.5</v>
      </c>
      <c r="J1767" s="1">
        <v>34326.075000000004</v>
      </c>
      <c r="K1767" s="1">
        <v>0</v>
      </c>
      <c r="L1767" s="1">
        <v>0</v>
      </c>
      <c r="M1767" s="2">
        <v>34326.075000000004</v>
      </c>
      <c r="N1767" s="2">
        <v>34806.640050000002</v>
      </c>
    </row>
    <row r="1768" spans="1:14" x14ac:dyDescent="0.3">
      <c r="A1768" s="1" t="s">
        <v>5247</v>
      </c>
      <c r="B1768" s="1" t="s">
        <v>5613</v>
      </c>
      <c r="C1768" s="1" t="s">
        <v>6002</v>
      </c>
      <c r="D1768" s="1">
        <v>200</v>
      </c>
      <c r="E1768" s="1">
        <v>3</v>
      </c>
      <c r="G1768" s="1">
        <v>30000</v>
      </c>
      <c r="H1768" s="1">
        <v>46.875</v>
      </c>
      <c r="I1768" s="1">
        <v>46118.375</v>
      </c>
      <c r="J1768" s="1">
        <v>48424.293750000004</v>
      </c>
      <c r="K1768" s="1">
        <v>0</v>
      </c>
      <c r="L1768" s="1">
        <v>0</v>
      </c>
      <c r="M1768" s="2">
        <v>48424.293750000004</v>
      </c>
      <c r="N1768" s="2">
        <v>49102.233862500005</v>
      </c>
    </row>
    <row r="1769" spans="1:14" x14ac:dyDescent="0.3">
      <c r="A1769" s="1" t="s">
        <v>5525</v>
      </c>
      <c r="B1769" s="1" t="s">
        <v>5888</v>
      </c>
      <c r="C1769" s="1" t="s">
        <v>6042</v>
      </c>
      <c r="D1769" s="1">
        <v>625</v>
      </c>
      <c r="E1769" s="1">
        <v>1</v>
      </c>
      <c r="G1769" s="1">
        <v>93750</v>
      </c>
      <c r="H1769" s="1">
        <v>146.484375</v>
      </c>
      <c r="I1769" s="1">
        <v>80085.171875</v>
      </c>
      <c r="J1769" s="1">
        <v>84089.430468749997</v>
      </c>
      <c r="K1769" s="1">
        <v>0</v>
      </c>
      <c r="L1769" s="1">
        <v>0</v>
      </c>
      <c r="M1769" s="2">
        <v>84089.430468749997</v>
      </c>
      <c r="N1769" s="2">
        <v>85266.682495312503</v>
      </c>
    </row>
    <row r="1770" spans="1:14" x14ac:dyDescent="0.3">
      <c r="A1770" s="1" t="s">
        <v>5352</v>
      </c>
      <c r="B1770" s="1" t="s">
        <v>5716</v>
      </c>
      <c r="C1770" s="1" t="s">
        <v>6016</v>
      </c>
      <c r="D1770" s="1">
        <v>120</v>
      </c>
      <c r="E1770" s="1">
        <v>1</v>
      </c>
      <c r="G1770" s="1">
        <v>18000</v>
      </c>
      <c r="H1770" s="1">
        <v>28.125</v>
      </c>
      <c r="I1770" s="1">
        <v>39724.625</v>
      </c>
      <c r="J1770" s="1">
        <v>41710.856250000004</v>
      </c>
      <c r="K1770" s="1">
        <v>0</v>
      </c>
      <c r="L1770" s="1">
        <v>0</v>
      </c>
      <c r="M1770" s="2">
        <v>41710.856250000004</v>
      </c>
      <c r="N1770" s="2">
        <v>42294.808237500009</v>
      </c>
    </row>
    <row r="1771" spans="1:14" x14ac:dyDescent="0.3">
      <c r="A1771" s="1" t="s">
        <v>5294</v>
      </c>
      <c r="B1771" s="1" t="s">
        <v>5659</v>
      </c>
      <c r="C1771" s="1" t="s">
        <v>6008</v>
      </c>
      <c r="D1771" s="1">
        <v>750</v>
      </c>
      <c r="E1771" s="1">
        <v>6</v>
      </c>
      <c r="F1771" s="1" t="s">
        <v>9</v>
      </c>
      <c r="G1771" s="1">
        <v>112500</v>
      </c>
      <c r="H1771" s="1">
        <v>175.78125</v>
      </c>
      <c r="I1771" s="1">
        <v>90075.40625</v>
      </c>
      <c r="J1771" s="1">
        <v>94579.176562499997</v>
      </c>
      <c r="K1771" s="1">
        <v>0</v>
      </c>
      <c r="L1771" s="1">
        <v>0</v>
      </c>
      <c r="M1771" s="2">
        <v>94579.176562499997</v>
      </c>
      <c r="N1771" s="2">
        <v>95903.285034375003</v>
      </c>
    </row>
    <row r="1772" spans="1:14" x14ac:dyDescent="0.3">
      <c r="A1772" s="1" t="s">
        <v>5334</v>
      </c>
      <c r="B1772" s="1" t="s">
        <v>5698</v>
      </c>
      <c r="C1772" s="1" t="s">
        <v>6015</v>
      </c>
      <c r="D1772" s="1">
        <v>75</v>
      </c>
      <c r="E1772" s="1">
        <v>1</v>
      </c>
      <c r="G1772" s="1">
        <v>11250</v>
      </c>
      <c r="H1772" s="1">
        <v>17.578125</v>
      </c>
      <c r="I1772" s="1">
        <v>36128.140625</v>
      </c>
      <c r="J1772" s="1">
        <v>37934.547656250004</v>
      </c>
      <c r="K1772" s="1">
        <v>0</v>
      </c>
      <c r="L1772" s="1">
        <v>0</v>
      </c>
      <c r="M1772" s="2">
        <v>37934.547656250004</v>
      </c>
      <c r="N1772" s="2">
        <v>38465.631323437505</v>
      </c>
    </row>
    <row r="1773" spans="1:14" x14ac:dyDescent="0.3">
      <c r="A1773" s="1" t="s">
        <v>5410</v>
      </c>
      <c r="B1773" s="1" t="s">
        <v>5773</v>
      </c>
      <c r="C1773" s="1" t="s">
        <v>6029</v>
      </c>
      <c r="D1773" s="1">
        <v>40</v>
      </c>
      <c r="E1773" s="1">
        <v>4</v>
      </c>
      <c r="F1773" s="1" t="s">
        <v>15</v>
      </c>
      <c r="G1773" s="1">
        <v>6000</v>
      </c>
      <c r="H1773" s="1">
        <v>9.375</v>
      </c>
      <c r="I1773" s="1">
        <v>33330.875</v>
      </c>
      <c r="J1773" s="1">
        <v>34997.418750000004</v>
      </c>
      <c r="K1773" s="1">
        <v>0.32</v>
      </c>
      <c r="L1773" s="1">
        <v>11199.174000000001</v>
      </c>
      <c r="M1773" s="2">
        <v>46196.592750000003</v>
      </c>
      <c r="N1773" s="2">
        <v>46843.345048500007</v>
      </c>
    </row>
    <row r="1774" spans="1:14" x14ac:dyDescent="0.3">
      <c r="A1774" s="1" t="s">
        <v>5226</v>
      </c>
      <c r="B1774" s="1" t="s">
        <v>5592</v>
      </c>
      <c r="C1774" s="1" t="s">
        <v>5999</v>
      </c>
      <c r="D1774" s="1">
        <v>350</v>
      </c>
      <c r="E1774" s="1">
        <v>4</v>
      </c>
      <c r="F1774" s="1" t="s">
        <v>102</v>
      </c>
      <c r="G1774" s="1">
        <v>52500</v>
      </c>
      <c r="H1774" s="1">
        <v>82.03125</v>
      </c>
      <c r="I1774" s="1">
        <v>58106.65625</v>
      </c>
      <c r="J1774" s="1">
        <v>61011.989062500004</v>
      </c>
      <c r="K1774" s="1">
        <v>0.3</v>
      </c>
      <c r="L1774" s="1">
        <v>18303.596718749999</v>
      </c>
      <c r="M1774" s="2">
        <v>79315.585781250003</v>
      </c>
      <c r="N1774" s="2">
        <v>80426.003982187511</v>
      </c>
    </row>
    <row r="1775" spans="1:14" x14ac:dyDescent="0.3">
      <c r="A1775" s="1" t="s">
        <v>5416</v>
      </c>
      <c r="B1775" s="1" t="s">
        <v>5779</v>
      </c>
      <c r="C1775" s="1" t="s">
        <v>6030</v>
      </c>
      <c r="D1775" s="1">
        <v>350</v>
      </c>
      <c r="E1775" s="1">
        <v>1</v>
      </c>
      <c r="F1775" s="1" t="s">
        <v>15</v>
      </c>
      <c r="G1775" s="1">
        <v>52500</v>
      </c>
      <c r="H1775" s="1">
        <v>82.03125</v>
      </c>
      <c r="I1775" s="1">
        <v>58106.65625</v>
      </c>
      <c r="J1775" s="1">
        <v>61011.989062500004</v>
      </c>
      <c r="K1775" s="1">
        <v>0</v>
      </c>
      <c r="L1775" s="1">
        <v>0</v>
      </c>
      <c r="M1775" s="2">
        <v>61011.989062500004</v>
      </c>
      <c r="N1775" s="2">
        <v>61866.156909375008</v>
      </c>
    </row>
    <row r="1776" spans="1:14" x14ac:dyDescent="0.3">
      <c r="A1776" s="1" t="s">
        <v>5249</v>
      </c>
      <c r="B1776" s="1" t="s">
        <v>5615</v>
      </c>
      <c r="C1776" s="1" t="s">
        <v>6002</v>
      </c>
      <c r="D1776" s="1">
        <v>490</v>
      </c>
      <c r="E1776" s="1">
        <v>1</v>
      </c>
      <c r="F1776" s="1" t="s">
        <v>15</v>
      </c>
      <c r="G1776" s="1">
        <v>73500</v>
      </c>
      <c r="H1776" s="1">
        <v>114.84375</v>
      </c>
      <c r="I1776" s="1">
        <v>69295.71875</v>
      </c>
      <c r="J1776" s="1">
        <v>72760.504687499997</v>
      </c>
      <c r="K1776" s="1">
        <v>0</v>
      </c>
      <c r="L1776" s="1">
        <v>0</v>
      </c>
      <c r="M1776" s="2">
        <v>72760.504687499997</v>
      </c>
      <c r="N1776" s="2">
        <v>73779.151753124999</v>
      </c>
    </row>
    <row r="1777" spans="1:14" x14ac:dyDescent="0.3">
      <c r="A1777" s="1" t="s">
        <v>5512</v>
      </c>
      <c r="B1777" s="1" t="s">
        <v>5875</v>
      </c>
      <c r="C1777" s="1" t="s">
        <v>6041</v>
      </c>
      <c r="D1777" s="1">
        <v>160</v>
      </c>
      <c r="E1777" s="1">
        <v>1</v>
      </c>
      <c r="F1777" s="1" t="s">
        <v>15</v>
      </c>
      <c r="G1777" s="1">
        <v>24000</v>
      </c>
      <c r="H1777" s="1">
        <v>37.5</v>
      </c>
      <c r="I1777" s="1">
        <v>42921.5</v>
      </c>
      <c r="J1777" s="1">
        <v>45067.575000000004</v>
      </c>
      <c r="K1777" s="1">
        <v>0</v>
      </c>
      <c r="L1777" s="1">
        <v>0</v>
      </c>
      <c r="M1777" s="2">
        <v>45067.575000000004</v>
      </c>
      <c r="N1777" s="2">
        <v>45698.521050000003</v>
      </c>
    </row>
    <row r="1778" spans="1:14" x14ac:dyDescent="0.3">
      <c r="A1778" s="1" t="s">
        <v>5341</v>
      </c>
      <c r="B1778" s="1" t="s">
        <v>5705</v>
      </c>
      <c r="C1778" s="1" t="s">
        <v>6016</v>
      </c>
      <c r="D1778" s="1">
        <v>85</v>
      </c>
      <c r="E1778" s="1">
        <v>4</v>
      </c>
      <c r="F1778" s="1" t="s">
        <v>15</v>
      </c>
      <c r="G1778" s="1">
        <v>12750</v>
      </c>
      <c r="H1778" s="1">
        <v>19.921875</v>
      </c>
      <c r="I1778" s="1">
        <v>36927.359375</v>
      </c>
      <c r="J1778" s="1">
        <v>38773.727343750004</v>
      </c>
      <c r="K1778" s="1">
        <v>0</v>
      </c>
      <c r="L1778" s="1">
        <v>0</v>
      </c>
      <c r="M1778" s="2">
        <v>38773.727343750004</v>
      </c>
      <c r="N1778" s="2">
        <v>39316.559526562502</v>
      </c>
    </row>
    <row r="1779" spans="1:14" x14ac:dyDescent="0.3">
      <c r="A1779" s="1" t="s">
        <v>5289</v>
      </c>
      <c r="B1779" s="1" t="s">
        <v>5654</v>
      </c>
      <c r="C1779" s="1" t="s">
        <v>6007</v>
      </c>
      <c r="D1779" s="1">
        <v>50</v>
      </c>
      <c r="E1779" s="1">
        <v>5</v>
      </c>
      <c r="F1779" s="1" t="s">
        <v>15</v>
      </c>
      <c r="G1779" s="1">
        <v>7500</v>
      </c>
      <c r="H1779" s="1">
        <v>11.71875</v>
      </c>
      <c r="I1779" s="1">
        <v>34130.09375</v>
      </c>
      <c r="J1779" s="1">
        <v>35836.598437500004</v>
      </c>
      <c r="K1779" s="1">
        <v>0</v>
      </c>
      <c r="L1779" s="1">
        <v>0</v>
      </c>
      <c r="M1779" s="2">
        <v>35836.598437500004</v>
      </c>
      <c r="N1779" s="2">
        <v>36338.310815625002</v>
      </c>
    </row>
    <row r="1780" spans="1:14" x14ac:dyDescent="0.3">
      <c r="A1780" s="1" t="s">
        <v>5304</v>
      </c>
      <c r="B1780" s="1" t="s">
        <v>5669</v>
      </c>
      <c r="C1780" s="1" t="s">
        <v>6011</v>
      </c>
      <c r="D1780" s="1">
        <v>825</v>
      </c>
      <c r="E1780" s="1">
        <v>1</v>
      </c>
      <c r="G1780" s="1">
        <v>123750</v>
      </c>
      <c r="H1780" s="1">
        <v>193.359375</v>
      </c>
      <c r="I1780" s="1">
        <v>96069.546875</v>
      </c>
      <c r="J1780" s="1">
        <v>100873.02421875</v>
      </c>
      <c r="K1780" s="1">
        <v>0.32</v>
      </c>
      <c r="L1780" s="1">
        <v>32279.367750000001</v>
      </c>
      <c r="M1780" s="2">
        <v>133152.39196874999</v>
      </c>
      <c r="N1780" s="2">
        <v>135016.52545631249</v>
      </c>
    </row>
    <row r="1781" spans="1:14" x14ac:dyDescent="0.3">
      <c r="A1781" s="1" t="s">
        <v>5453</v>
      </c>
      <c r="B1781" s="1" t="s">
        <v>5816</v>
      </c>
      <c r="C1781" s="1" t="s">
        <v>6036</v>
      </c>
      <c r="D1781" s="1">
        <v>700</v>
      </c>
      <c r="E1781" s="1">
        <v>2</v>
      </c>
      <c r="G1781" s="1">
        <v>105000</v>
      </c>
      <c r="H1781" s="1">
        <v>164.0625</v>
      </c>
      <c r="I1781" s="1">
        <v>86079.3125</v>
      </c>
      <c r="J1781" s="1">
        <v>90383.278124999997</v>
      </c>
      <c r="K1781" s="1">
        <v>0</v>
      </c>
      <c r="L1781" s="1">
        <v>0</v>
      </c>
      <c r="M1781" s="2">
        <v>90383.278124999997</v>
      </c>
      <c r="N1781" s="2">
        <v>91648.644018749997</v>
      </c>
    </row>
    <row r="1782" spans="1:14" x14ac:dyDescent="0.3">
      <c r="A1782" s="1" t="s">
        <v>5445</v>
      </c>
      <c r="B1782" s="1" t="s">
        <v>5808</v>
      </c>
      <c r="C1782" s="1" t="s">
        <v>6034</v>
      </c>
      <c r="D1782" s="1">
        <v>560</v>
      </c>
      <c r="E1782" s="1">
        <v>8</v>
      </c>
      <c r="F1782" s="1" t="s">
        <v>9</v>
      </c>
      <c r="G1782" s="1">
        <v>84000</v>
      </c>
      <c r="H1782" s="1">
        <v>131.25</v>
      </c>
      <c r="I1782" s="1">
        <v>74890.25</v>
      </c>
      <c r="J1782" s="1">
        <v>78634.762499999997</v>
      </c>
      <c r="K1782" s="1">
        <v>0.32</v>
      </c>
      <c r="L1782" s="1">
        <v>25163.124</v>
      </c>
      <c r="M1782" s="2">
        <v>103797.88649999999</v>
      </c>
      <c r="N1782" s="2">
        <v>105251.05691099999</v>
      </c>
    </row>
    <row r="1783" spans="1:14" x14ac:dyDescent="0.3">
      <c r="A1783" s="1" t="s">
        <v>5250</v>
      </c>
      <c r="B1783" s="1" t="s">
        <v>5616</v>
      </c>
      <c r="C1783" s="1" t="s">
        <v>6002</v>
      </c>
      <c r="D1783" s="1">
        <v>469</v>
      </c>
      <c r="E1783" s="1">
        <v>1</v>
      </c>
      <c r="F1783" s="1" t="s">
        <v>15</v>
      </c>
      <c r="G1783" s="1">
        <v>70350</v>
      </c>
      <c r="H1783" s="1">
        <v>109.921875</v>
      </c>
      <c r="I1783" s="1">
        <v>67617.359375</v>
      </c>
      <c r="J1783" s="1">
        <v>70998.227343749997</v>
      </c>
      <c r="K1783" s="1">
        <v>0</v>
      </c>
      <c r="L1783" s="1">
        <v>0</v>
      </c>
      <c r="M1783" s="2">
        <v>70998.227343749997</v>
      </c>
      <c r="N1783" s="2">
        <v>71992.202526562498</v>
      </c>
    </row>
    <row r="1784" spans="1:14" x14ac:dyDescent="0.3">
      <c r="A1784" s="1" t="s">
        <v>5379</v>
      </c>
      <c r="B1784" s="1" t="s">
        <v>5742</v>
      </c>
      <c r="C1784" s="1" t="s">
        <v>6023</v>
      </c>
      <c r="D1784" s="1">
        <v>260</v>
      </c>
      <c r="E1784" s="1">
        <v>1</v>
      </c>
      <c r="G1784" s="1">
        <v>39000</v>
      </c>
      <c r="H1784" s="1">
        <v>60.9375</v>
      </c>
      <c r="I1784" s="1">
        <v>50913.6875</v>
      </c>
      <c r="J1784" s="1">
        <v>53459.371875000004</v>
      </c>
      <c r="K1784" s="1">
        <v>0</v>
      </c>
      <c r="L1784" s="1">
        <v>0</v>
      </c>
      <c r="M1784" s="2">
        <v>53459.371875000004</v>
      </c>
      <c r="N1784" s="2">
        <v>54207.803081250007</v>
      </c>
    </row>
    <row r="1785" spans="1:14" x14ac:dyDescent="0.3">
      <c r="A1785" s="1" t="s">
        <v>5431</v>
      </c>
      <c r="B1785" s="1" t="s">
        <v>5794</v>
      </c>
      <c r="C1785" s="1" t="s">
        <v>6030</v>
      </c>
      <c r="D1785" s="1">
        <v>100</v>
      </c>
      <c r="E1785" s="1">
        <v>1</v>
      </c>
      <c r="F1785" s="1" t="s">
        <v>9</v>
      </c>
      <c r="G1785" s="1">
        <v>15000</v>
      </c>
      <c r="H1785" s="1">
        <v>23.4375</v>
      </c>
      <c r="I1785" s="1">
        <v>38126.1875</v>
      </c>
      <c r="J1785" s="1">
        <v>40032.496875000004</v>
      </c>
      <c r="K1785" s="1">
        <v>0</v>
      </c>
      <c r="L1785" s="1">
        <v>0</v>
      </c>
      <c r="M1785" s="2">
        <v>40032.496875000004</v>
      </c>
      <c r="N1785" s="2">
        <v>40592.951831250008</v>
      </c>
    </row>
    <row r="1786" spans="1:14" x14ac:dyDescent="0.3">
      <c r="A1786" s="1" t="s">
        <v>5242</v>
      </c>
      <c r="B1786" s="1" t="s">
        <v>5608</v>
      </c>
      <c r="C1786" s="1" t="s">
        <v>6002</v>
      </c>
      <c r="D1786" s="1">
        <v>408</v>
      </c>
      <c r="E1786" s="1">
        <v>1</v>
      </c>
      <c r="F1786" s="1" t="s">
        <v>15</v>
      </c>
      <c r="G1786" s="1">
        <v>61200</v>
      </c>
      <c r="H1786" s="1">
        <v>95.625</v>
      </c>
      <c r="I1786" s="1">
        <v>62742.125</v>
      </c>
      <c r="J1786" s="1">
        <v>65879.231249999997</v>
      </c>
      <c r="K1786" s="1">
        <v>0</v>
      </c>
      <c r="L1786" s="1">
        <v>0</v>
      </c>
      <c r="M1786" s="2">
        <v>65879.231249999997</v>
      </c>
      <c r="N1786" s="2">
        <v>66801.540487499995</v>
      </c>
    </row>
    <row r="1787" spans="1:14" x14ac:dyDescent="0.3">
      <c r="A1787" s="1" t="s">
        <v>5303</v>
      </c>
      <c r="B1787" s="1" t="s">
        <v>5668</v>
      </c>
      <c r="C1787" s="1" t="s">
        <v>6011</v>
      </c>
      <c r="D1787" s="1">
        <v>450</v>
      </c>
      <c r="E1787" s="1">
        <v>6</v>
      </c>
      <c r="G1787" s="1">
        <v>67500</v>
      </c>
      <c r="H1787" s="1">
        <v>105.46875</v>
      </c>
      <c r="I1787" s="1">
        <v>66098.84375</v>
      </c>
      <c r="J1787" s="1">
        <v>69403.785937499997</v>
      </c>
      <c r="K1787" s="1">
        <v>0.32</v>
      </c>
      <c r="L1787" s="1">
        <v>22209.211500000001</v>
      </c>
      <c r="M1787" s="2">
        <v>91612.997437500002</v>
      </c>
      <c r="N1787" s="2">
        <v>92895.579401625</v>
      </c>
    </row>
    <row r="1788" spans="1:14" x14ac:dyDescent="0.3">
      <c r="A1788" s="1" t="s">
        <v>5564</v>
      </c>
      <c r="B1788" s="1" t="s">
        <v>5927</v>
      </c>
      <c r="C1788" s="1" t="s">
        <v>6045</v>
      </c>
      <c r="D1788" s="1">
        <v>132</v>
      </c>
      <c r="E1788" s="1">
        <v>17</v>
      </c>
      <c r="F1788" s="1" t="s">
        <v>15</v>
      </c>
      <c r="G1788" s="1">
        <v>19800</v>
      </c>
      <c r="H1788" s="1">
        <v>30.9375</v>
      </c>
      <c r="I1788" s="1">
        <v>40683.6875</v>
      </c>
      <c r="J1788" s="1">
        <v>42717.871875000004</v>
      </c>
      <c r="K1788" s="1">
        <v>0</v>
      </c>
      <c r="L1788" s="1">
        <v>0</v>
      </c>
      <c r="M1788" s="2">
        <v>42717.871875000004</v>
      </c>
      <c r="N1788" s="2">
        <v>43315.922081250006</v>
      </c>
    </row>
    <row r="1789" spans="1:14" x14ac:dyDescent="0.3">
      <c r="A1789" s="1" t="s">
        <v>5372</v>
      </c>
      <c r="B1789" s="1" t="s">
        <v>5735</v>
      </c>
      <c r="C1789" s="1" t="s">
        <v>6021</v>
      </c>
      <c r="D1789" s="1">
        <v>120</v>
      </c>
      <c r="E1789" s="1">
        <v>4</v>
      </c>
      <c r="G1789" s="1">
        <v>18000</v>
      </c>
      <c r="H1789" s="1">
        <v>28.125</v>
      </c>
      <c r="I1789" s="1">
        <v>39724.625</v>
      </c>
      <c r="J1789" s="1">
        <v>41710.856250000004</v>
      </c>
      <c r="K1789" s="1">
        <v>0</v>
      </c>
      <c r="L1789" s="1">
        <v>0</v>
      </c>
      <c r="M1789" s="2">
        <v>41710.856250000004</v>
      </c>
      <c r="N1789" s="2">
        <v>42294.808237500009</v>
      </c>
    </row>
    <row r="1790" spans="1:14" x14ac:dyDescent="0.3">
      <c r="A1790" s="1" t="s">
        <v>5395</v>
      </c>
      <c r="B1790" s="1" t="s">
        <v>5758</v>
      </c>
      <c r="C1790" s="1" t="s">
        <v>6026</v>
      </c>
      <c r="D1790" s="1">
        <v>935</v>
      </c>
      <c r="E1790" s="1">
        <v>8</v>
      </c>
      <c r="F1790" s="1" t="s">
        <v>102</v>
      </c>
      <c r="G1790" s="1">
        <v>140250</v>
      </c>
      <c r="H1790" s="1">
        <v>219.140625</v>
      </c>
      <c r="I1790" s="1">
        <v>104860.953125</v>
      </c>
      <c r="J1790" s="1">
        <v>110104.00078125001</v>
      </c>
      <c r="K1790" s="1">
        <v>0.32</v>
      </c>
      <c r="L1790" s="1">
        <v>35233.280250000003</v>
      </c>
      <c r="M1790" s="2">
        <v>145337.28103125002</v>
      </c>
      <c r="N1790" s="2">
        <v>147372.00296568751</v>
      </c>
    </row>
    <row r="1791" spans="1:14" x14ac:dyDescent="0.3">
      <c r="A1791" s="1" t="s">
        <v>5273</v>
      </c>
      <c r="B1791" s="1" t="s">
        <v>5638</v>
      </c>
      <c r="C1791" s="1" t="s">
        <v>6004</v>
      </c>
      <c r="D1791" s="1">
        <v>50</v>
      </c>
      <c r="E1791" s="1">
        <v>1</v>
      </c>
      <c r="F1791" s="1" t="s">
        <v>15</v>
      </c>
      <c r="G1791" s="1">
        <v>7500</v>
      </c>
      <c r="H1791" s="1">
        <v>11.71875</v>
      </c>
      <c r="I1791" s="1">
        <v>34130.09375</v>
      </c>
      <c r="J1791" s="1">
        <v>35836.598437500004</v>
      </c>
      <c r="K1791" s="1">
        <v>0</v>
      </c>
      <c r="L1791" s="1">
        <v>0</v>
      </c>
      <c r="M1791" s="2">
        <v>35836.598437500004</v>
      </c>
      <c r="N1791" s="2">
        <v>36338.310815625002</v>
      </c>
    </row>
    <row r="1792" spans="1:14" x14ac:dyDescent="0.3">
      <c r="A1792" s="1" t="s">
        <v>5312</v>
      </c>
      <c r="B1792" s="1" t="s">
        <v>5677</v>
      </c>
      <c r="C1792" s="1" t="s">
        <v>6012</v>
      </c>
      <c r="D1792" s="1">
        <v>513</v>
      </c>
      <c r="E1792" s="1">
        <v>7</v>
      </c>
      <c r="F1792" s="1" t="s">
        <v>15</v>
      </c>
      <c r="G1792" s="1">
        <v>76950</v>
      </c>
      <c r="H1792" s="1">
        <v>120.234375</v>
      </c>
      <c r="I1792" s="1">
        <v>71133.921875</v>
      </c>
      <c r="J1792" s="1">
        <v>74690.617968749997</v>
      </c>
      <c r="K1792" s="1">
        <v>0</v>
      </c>
      <c r="L1792" s="1">
        <v>0</v>
      </c>
      <c r="M1792" s="2">
        <v>74690.617968749997</v>
      </c>
      <c r="N1792" s="2">
        <v>75736.286620312501</v>
      </c>
    </row>
    <row r="1793" spans="1:14" x14ac:dyDescent="0.3">
      <c r="A1793" s="1" t="s">
        <v>5451</v>
      </c>
      <c r="B1793" s="1" t="s">
        <v>5814</v>
      </c>
      <c r="C1793" s="1" t="s">
        <v>6035</v>
      </c>
      <c r="D1793" s="1">
        <v>250</v>
      </c>
      <c r="E1793" s="1">
        <v>2</v>
      </c>
      <c r="F1793" s="1" t="s">
        <v>15</v>
      </c>
      <c r="G1793" s="1">
        <v>37500</v>
      </c>
      <c r="H1793" s="1">
        <v>58.59375</v>
      </c>
      <c r="I1793" s="1">
        <v>50114.46875</v>
      </c>
      <c r="J1793" s="1">
        <v>52620.192187500004</v>
      </c>
      <c r="K1793" s="1">
        <v>0.3</v>
      </c>
      <c r="L1793" s="1">
        <v>15786.057656250001</v>
      </c>
      <c r="M1793" s="2">
        <v>68406.249843750003</v>
      </c>
      <c r="N1793" s="2">
        <v>69363.937341562501</v>
      </c>
    </row>
    <row r="1794" spans="1:14" x14ac:dyDescent="0.3">
      <c r="A1794" s="1" t="s">
        <v>5506</v>
      </c>
      <c r="B1794" s="1" t="s">
        <v>5869</v>
      </c>
      <c r="C1794" s="1" t="s">
        <v>6040</v>
      </c>
      <c r="D1794" s="1">
        <v>105</v>
      </c>
      <c r="E1794" s="1">
        <v>7</v>
      </c>
      <c r="F1794" s="1" t="s">
        <v>15</v>
      </c>
      <c r="G1794" s="1">
        <v>15750</v>
      </c>
      <c r="H1794" s="1">
        <v>24.609375</v>
      </c>
      <c r="I1794" s="1">
        <v>38525.796875</v>
      </c>
      <c r="J1794" s="1">
        <v>40452.086718750004</v>
      </c>
      <c r="K1794" s="1">
        <v>0</v>
      </c>
      <c r="L1794" s="1">
        <v>0</v>
      </c>
      <c r="M1794" s="2">
        <v>40452.086718750004</v>
      </c>
      <c r="N1794" s="2">
        <v>41018.415932812502</v>
      </c>
    </row>
    <row r="1795" spans="1:14" x14ac:dyDescent="0.3">
      <c r="A1795" s="1" t="s">
        <v>5449</v>
      </c>
      <c r="B1795" s="1" t="s">
        <v>5812</v>
      </c>
      <c r="C1795" s="1" t="s">
        <v>6035</v>
      </c>
      <c r="D1795" s="1">
        <v>250</v>
      </c>
      <c r="E1795" s="1">
        <v>1</v>
      </c>
      <c r="F1795" s="1" t="s">
        <v>15</v>
      </c>
      <c r="G1795" s="1">
        <v>37500</v>
      </c>
      <c r="H1795" s="1">
        <v>58.59375</v>
      </c>
      <c r="I1795" s="1">
        <v>50114.46875</v>
      </c>
      <c r="J1795" s="1">
        <v>52620.192187500004</v>
      </c>
      <c r="K1795" s="1">
        <v>0.3</v>
      </c>
      <c r="L1795" s="1">
        <v>15786.057656250001</v>
      </c>
      <c r="M1795" s="2">
        <v>68406.249843750003</v>
      </c>
      <c r="N1795" s="2">
        <v>69363.937341562501</v>
      </c>
    </row>
    <row r="1796" spans="1:14" x14ac:dyDescent="0.3">
      <c r="A1796" s="1" t="s">
        <v>5402</v>
      </c>
      <c r="B1796" s="1" t="s">
        <v>5765</v>
      </c>
      <c r="C1796" s="1" t="s">
        <v>6028</v>
      </c>
      <c r="D1796" s="1">
        <v>255</v>
      </c>
      <c r="E1796" s="1">
        <v>2</v>
      </c>
      <c r="G1796" s="1">
        <v>38250</v>
      </c>
      <c r="H1796" s="1">
        <v>59.765625</v>
      </c>
      <c r="I1796" s="1">
        <v>50514.078125</v>
      </c>
      <c r="J1796" s="1">
        <v>53039.782031250004</v>
      </c>
      <c r="K1796" s="1">
        <v>0.3</v>
      </c>
      <c r="L1796" s="1">
        <v>15911.934609375001</v>
      </c>
      <c r="M1796" s="2">
        <v>68951.716640625003</v>
      </c>
      <c r="N1796" s="2">
        <v>69917.040673593758</v>
      </c>
    </row>
    <row r="1797" spans="1:14" x14ac:dyDescent="0.3">
      <c r="A1797" s="1" t="s">
        <v>5394</v>
      </c>
      <c r="B1797" s="1" t="s">
        <v>5757</v>
      </c>
      <c r="C1797" s="1" t="s">
        <v>6026</v>
      </c>
      <c r="D1797" s="1">
        <v>125</v>
      </c>
      <c r="E1797" s="1">
        <v>5</v>
      </c>
      <c r="F1797" s="1" t="s">
        <v>15</v>
      </c>
      <c r="G1797" s="1">
        <v>18750</v>
      </c>
      <c r="H1797" s="1">
        <v>29.296875</v>
      </c>
      <c r="I1797" s="1">
        <v>40124.234375</v>
      </c>
      <c r="J1797" s="1">
        <v>42130.446093750004</v>
      </c>
      <c r="K1797" s="1">
        <v>0.32</v>
      </c>
      <c r="L1797" s="1">
        <v>13481.742750000001</v>
      </c>
      <c r="M1797" s="2">
        <v>55612.188843750002</v>
      </c>
      <c r="N1797" s="2">
        <v>56390.7594875625</v>
      </c>
    </row>
    <row r="1798" spans="1:14" x14ac:dyDescent="0.3">
      <c r="A1798" s="1" t="s">
        <v>5518</v>
      </c>
      <c r="B1798" s="1" t="s">
        <v>5881</v>
      </c>
      <c r="C1798" s="1" t="s">
        <v>6041</v>
      </c>
      <c r="D1798" s="1">
        <v>650</v>
      </c>
      <c r="E1798" s="1">
        <v>1</v>
      </c>
      <c r="F1798" s="1" t="s">
        <v>15</v>
      </c>
      <c r="G1798" s="1">
        <v>97500</v>
      </c>
      <c r="H1798" s="1">
        <v>152.34375</v>
      </c>
      <c r="I1798" s="1">
        <v>82083.21875</v>
      </c>
      <c r="J1798" s="1">
        <v>86187.379687499997</v>
      </c>
      <c r="K1798" s="1">
        <v>0</v>
      </c>
      <c r="L1798" s="1">
        <v>0</v>
      </c>
      <c r="M1798" s="2">
        <v>86187.379687499997</v>
      </c>
      <c r="N1798" s="2">
        <v>87394.003003124992</v>
      </c>
    </row>
    <row r="1799" spans="1:14" x14ac:dyDescent="0.3">
      <c r="A1799" s="1" t="s">
        <v>5374</v>
      </c>
      <c r="B1799" s="1" t="s">
        <v>5737</v>
      </c>
      <c r="C1799" s="1" t="s">
        <v>6021</v>
      </c>
      <c r="D1799" s="1">
        <v>125</v>
      </c>
      <c r="E1799" s="1">
        <v>11</v>
      </c>
      <c r="G1799" s="1">
        <v>18750</v>
      </c>
      <c r="H1799" s="1">
        <v>29.296875</v>
      </c>
      <c r="I1799" s="1">
        <v>40124.234375</v>
      </c>
      <c r="J1799" s="1">
        <v>42130.446093750004</v>
      </c>
      <c r="K1799" s="1">
        <v>0</v>
      </c>
      <c r="L1799" s="1">
        <v>0</v>
      </c>
      <c r="M1799" s="2">
        <v>42130.446093750004</v>
      </c>
      <c r="N1799" s="2">
        <v>42720.272339062503</v>
      </c>
    </row>
    <row r="1800" spans="1:14" x14ac:dyDescent="0.3">
      <c r="A1800" s="1" t="s">
        <v>5325</v>
      </c>
      <c r="B1800" s="1" t="s">
        <v>5689</v>
      </c>
      <c r="C1800" s="1" t="s">
        <v>6014</v>
      </c>
      <c r="D1800" s="1">
        <v>157</v>
      </c>
      <c r="E1800" s="1">
        <v>9</v>
      </c>
      <c r="F1800" s="1" t="s">
        <v>15</v>
      </c>
      <c r="G1800" s="1">
        <v>23550</v>
      </c>
      <c r="H1800" s="1">
        <v>36.796875</v>
      </c>
      <c r="I1800" s="1">
        <v>42681.734375</v>
      </c>
      <c r="J1800" s="1">
        <v>44815.821093750004</v>
      </c>
      <c r="K1800" s="1">
        <v>0</v>
      </c>
      <c r="L1800" s="1">
        <v>0</v>
      </c>
      <c r="M1800" s="2">
        <v>44815.821093750004</v>
      </c>
      <c r="N1800" s="2">
        <v>45443.242589062502</v>
      </c>
    </row>
    <row r="1801" spans="1:14" x14ac:dyDescent="0.3">
      <c r="A1801" s="1" t="s">
        <v>5544</v>
      </c>
      <c r="B1801" s="1" t="s">
        <v>5907</v>
      </c>
      <c r="C1801" s="1" t="s">
        <v>6044</v>
      </c>
      <c r="D1801" s="1">
        <v>652</v>
      </c>
      <c r="E1801" s="1">
        <v>10</v>
      </c>
      <c r="F1801" s="1" t="s">
        <v>15</v>
      </c>
      <c r="G1801" s="1">
        <v>97800</v>
      </c>
      <c r="H1801" s="1">
        <v>152.8125</v>
      </c>
      <c r="I1801" s="1">
        <v>82243.0625</v>
      </c>
      <c r="J1801" s="1">
        <v>86355.215624999997</v>
      </c>
      <c r="K1801" s="1">
        <v>0</v>
      </c>
      <c r="L1801" s="1">
        <v>0</v>
      </c>
      <c r="M1801" s="2">
        <v>86355.215624999997</v>
      </c>
      <c r="N1801" s="2">
        <v>87564.188643749992</v>
      </c>
    </row>
    <row r="1802" spans="1:14" x14ac:dyDescent="0.3">
      <c r="A1802" s="1" t="s">
        <v>5246</v>
      </c>
      <c r="B1802" s="1" t="s">
        <v>5612</v>
      </c>
      <c r="C1802" s="1" t="s">
        <v>6002</v>
      </c>
      <c r="D1802" s="1">
        <v>436</v>
      </c>
      <c r="E1802" s="1">
        <v>6</v>
      </c>
      <c r="F1802" s="1" t="s">
        <v>15</v>
      </c>
      <c r="G1802" s="1">
        <v>65400</v>
      </c>
      <c r="H1802" s="1">
        <v>102.1875</v>
      </c>
      <c r="I1802" s="1">
        <v>64979.9375</v>
      </c>
      <c r="J1802" s="1">
        <v>68228.934374999997</v>
      </c>
      <c r="K1802" s="1">
        <v>0</v>
      </c>
      <c r="L1802" s="1">
        <v>0</v>
      </c>
      <c r="M1802" s="2">
        <v>68228.934374999997</v>
      </c>
      <c r="N1802" s="2">
        <v>69184.139456249992</v>
      </c>
    </row>
    <row r="1803" spans="1:14" x14ac:dyDescent="0.3">
      <c r="A1803" s="1" t="s">
        <v>5556</v>
      </c>
      <c r="B1803" s="1" t="s">
        <v>5919</v>
      </c>
      <c r="C1803" s="1" t="s">
        <v>6044</v>
      </c>
      <c r="D1803" s="1">
        <v>275</v>
      </c>
      <c r="E1803" s="1">
        <v>7</v>
      </c>
      <c r="F1803" s="1" t="s">
        <v>15</v>
      </c>
      <c r="G1803" s="1">
        <v>41250</v>
      </c>
      <c r="H1803" s="1">
        <v>64.453125</v>
      </c>
      <c r="I1803" s="1">
        <v>52112.515625</v>
      </c>
      <c r="J1803" s="1">
        <v>54718.141406250004</v>
      </c>
      <c r="K1803" s="1">
        <v>0</v>
      </c>
      <c r="L1803" s="1">
        <v>0</v>
      </c>
      <c r="M1803" s="2">
        <v>54718.141406250004</v>
      </c>
      <c r="N1803" s="2">
        <v>55484.195385937506</v>
      </c>
    </row>
    <row r="1804" spans="1:14" x14ac:dyDescent="0.3">
      <c r="A1804" s="1" t="s">
        <v>5495</v>
      </c>
      <c r="B1804" s="1" t="s">
        <v>5858</v>
      </c>
      <c r="C1804" s="1" t="s">
        <v>6039</v>
      </c>
      <c r="D1804" s="1">
        <v>360</v>
      </c>
      <c r="E1804" s="1">
        <v>1</v>
      </c>
      <c r="F1804" s="1" t="s">
        <v>15</v>
      </c>
      <c r="G1804" s="1">
        <v>54000</v>
      </c>
      <c r="H1804" s="1">
        <v>84.375</v>
      </c>
      <c r="I1804" s="1">
        <v>58905.875</v>
      </c>
      <c r="J1804" s="1">
        <v>61851.168750000004</v>
      </c>
      <c r="K1804" s="1">
        <v>0.3</v>
      </c>
      <c r="L1804" s="1">
        <v>18555.350624999999</v>
      </c>
      <c r="M1804" s="2">
        <v>80406.519375000003</v>
      </c>
      <c r="N1804" s="2">
        <v>81532.210646250009</v>
      </c>
    </row>
    <row r="1805" spans="1:14" x14ac:dyDescent="0.3">
      <c r="A1805" s="1" t="s">
        <v>5546</v>
      </c>
      <c r="B1805" s="1" t="s">
        <v>5909</v>
      </c>
      <c r="C1805" s="1" t="s">
        <v>6044</v>
      </c>
      <c r="D1805" s="1">
        <v>255</v>
      </c>
      <c r="E1805" s="1">
        <v>7</v>
      </c>
      <c r="F1805" s="1" t="s">
        <v>15</v>
      </c>
      <c r="G1805" s="1">
        <v>38250</v>
      </c>
      <c r="H1805" s="1">
        <v>59.765625</v>
      </c>
      <c r="I1805" s="1">
        <v>50514.078125</v>
      </c>
      <c r="J1805" s="1">
        <v>53039.782031250004</v>
      </c>
      <c r="K1805" s="1">
        <v>0</v>
      </c>
      <c r="L1805" s="1">
        <v>0</v>
      </c>
      <c r="M1805" s="2">
        <v>53039.782031250004</v>
      </c>
      <c r="N1805" s="2">
        <v>53782.338979687505</v>
      </c>
    </row>
    <row r="1806" spans="1:14" x14ac:dyDescent="0.3">
      <c r="A1806" s="1" t="s">
        <v>5386</v>
      </c>
      <c r="B1806" s="1" t="s">
        <v>5749</v>
      </c>
      <c r="C1806" s="1" t="s">
        <v>6026</v>
      </c>
      <c r="D1806" s="1">
        <v>185</v>
      </c>
      <c r="E1806" s="1">
        <v>10</v>
      </c>
      <c r="F1806" s="1" t="s">
        <v>15</v>
      </c>
      <c r="G1806" s="1">
        <v>27750</v>
      </c>
      <c r="H1806" s="1">
        <v>43.359375</v>
      </c>
      <c r="I1806" s="1">
        <v>44919.546875</v>
      </c>
      <c r="J1806" s="1">
        <v>47165.524218750004</v>
      </c>
      <c r="K1806" s="1">
        <v>0.32</v>
      </c>
      <c r="L1806" s="1">
        <v>15092.967750000002</v>
      </c>
      <c r="M1806" s="2">
        <v>62258.491968750008</v>
      </c>
      <c r="N1806" s="2">
        <v>63130.110856312509</v>
      </c>
    </row>
    <row r="1807" spans="1:14" x14ac:dyDescent="0.3">
      <c r="A1807" s="1" t="s">
        <v>5493</v>
      </c>
      <c r="B1807" s="1" t="s">
        <v>5856</v>
      </c>
      <c r="C1807" s="1" t="s">
        <v>6039</v>
      </c>
      <c r="D1807" s="1">
        <v>134</v>
      </c>
      <c r="E1807" s="1">
        <v>2</v>
      </c>
      <c r="G1807" s="1">
        <v>20100</v>
      </c>
      <c r="H1807" s="1">
        <v>31.40625</v>
      </c>
      <c r="I1807" s="1">
        <v>40843.53125</v>
      </c>
      <c r="J1807" s="1">
        <v>42885.707812500004</v>
      </c>
      <c r="K1807" s="1">
        <v>0.3</v>
      </c>
      <c r="L1807" s="1">
        <v>12865.712343750001</v>
      </c>
      <c r="M1807" s="2">
        <v>55751.420156250009</v>
      </c>
      <c r="N1807" s="2">
        <v>56531.940038437511</v>
      </c>
    </row>
    <row r="1808" spans="1:14" x14ac:dyDescent="0.3">
      <c r="A1808" s="1" t="s">
        <v>5409</v>
      </c>
      <c r="B1808" s="1" t="s">
        <v>5772</v>
      </c>
      <c r="C1808" s="1" t="s">
        <v>6029</v>
      </c>
      <c r="D1808" s="1">
        <v>300</v>
      </c>
      <c r="E1808" s="1">
        <v>19</v>
      </c>
      <c r="G1808" s="1">
        <v>45000</v>
      </c>
      <c r="H1808" s="1">
        <v>70.3125</v>
      </c>
      <c r="I1808" s="1">
        <v>54110.5625</v>
      </c>
      <c r="J1808" s="1">
        <v>56816.090625000004</v>
      </c>
      <c r="K1808" s="1">
        <v>0.32</v>
      </c>
      <c r="L1808" s="1">
        <v>18181.149000000001</v>
      </c>
      <c r="M1808" s="2">
        <v>74997.239625000002</v>
      </c>
      <c r="N1808" s="2">
        <v>76047.200979750007</v>
      </c>
    </row>
    <row r="1809" spans="1:14" x14ac:dyDescent="0.3">
      <c r="A1809" s="1" t="s">
        <v>5285</v>
      </c>
      <c r="B1809" s="1" t="s">
        <v>5650</v>
      </c>
      <c r="C1809" s="1" t="s">
        <v>6007</v>
      </c>
      <c r="D1809" s="1">
        <v>250</v>
      </c>
      <c r="E1809" s="1">
        <v>2</v>
      </c>
      <c r="G1809" s="1">
        <v>37500</v>
      </c>
      <c r="H1809" s="1">
        <v>58.59375</v>
      </c>
      <c r="I1809" s="1">
        <v>50114.46875</v>
      </c>
      <c r="J1809" s="1">
        <v>52620.192187500004</v>
      </c>
      <c r="K1809" s="1">
        <v>0</v>
      </c>
      <c r="L1809" s="1">
        <v>0</v>
      </c>
      <c r="M1809" s="2">
        <v>52620.192187500004</v>
      </c>
      <c r="N1809" s="2">
        <v>53356.874878125003</v>
      </c>
    </row>
    <row r="1810" spans="1:14" x14ac:dyDescent="0.3">
      <c r="A1810" s="1" t="s">
        <v>5295</v>
      </c>
      <c r="B1810" s="1" t="s">
        <v>5660</v>
      </c>
      <c r="C1810" s="1" t="s">
        <v>6008</v>
      </c>
      <c r="D1810" s="1">
        <v>388</v>
      </c>
      <c r="E1810" s="1">
        <v>5</v>
      </c>
      <c r="F1810" s="1" t="s">
        <v>15</v>
      </c>
      <c r="G1810" s="1">
        <v>58200</v>
      </c>
      <c r="H1810" s="1">
        <v>90.9375</v>
      </c>
      <c r="I1810" s="1">
        <v>61143.6875</v>
      </c>
      <c r="J1810" s="1">
        <v>64200.871875000004</v>
      </c>
      <c r="K1810" s="1">
        <v>0</v>
      </c>
      <c r="L1810" s="1">
        <v>0</v>
      </c>
      <c r="M1810" s="2">
        <v>64200.871875000004</v>
      </c>
      <c r="N1810" s="2">
        <v>65099.684081250009</v>
      </c>
    </row>
    <row r="1811" spans="1:14" x14ac:dyDescent="0.3">
      <c r="A1811" s="1" t="s">
        <v>5488</v>
      </c>
      <c r="B1811" s="1" t="s">
        <v>5851</v>
      </c>
      <c r="C1811" s="1" t="s">
        <v>6039</v>
      </c>
      <c r="D1811" s="1">
        <v>200</v>
      </c>
      <c r="E1811" s="1">
        <v>2</v>
      </c>
      <c r="F1811" s="1" t="s">
        <v>15</v>
      </c>
      <c r="G1811" s="1">
        <v>30000</v>
      </c>
      <c r="H1811" s="1">
        <v>46.875</v>
      </c>
      <c r="I1811" s="1">
        <v>46118.375</v>
      </c>
      <c r="J1811" s="1">
        <v>48424.293750000004</v>
      </c>
      <c r="K1811" s="1">
        <v>0.3</v>
      </c>
      <c r="L1811" s="1">
        <v>14527.288125000001</v>
      </c>
      <c r="M1811" s="2">
        <v>62951.581875000003</v>
      </c>
      <c r="N1811" s="2">
        <v>63832.904021250004</v>
      </c>
    </row>
    <row r="1812" spans="1:14" x14ac:dyDescent="0.3">
      <c r="A1812" s="1" t="s">
        <v>5524</v>
      </c>
      <c r="B1812" s="1" t="s">
        <v>5887</v>
      </c>
      <c r="C1812" s="1" t="s">
        <v>6042</v>
      </c>
      <c r="D1812" s="1">
        <v>32</v>
      </c>
      <c r="E1812" s="1">
        <v>2</v>
      </c>
      <c r="F1812" s="1" t="s">
        <v>15</v>
      </c>
      <c r="G1812" s="1">
        <v>4800</v>
      </c>
      <c r="H1812" s="1">
        <v>7.5</v>
      </c>
      <c r="I1812" s="1">
        <v>32691.5</v>
      </c>
      <c r="J1812" s="1">
        <v>34326.075000000004</v>
      </c>
      <c r="K1812" s="1">
        <v>0</v>
      </c>
      <c r="L1812" s="1">
        <v>0</v>
      </c>
      <c r="M1812" s="2">
        <v>34326.075000000004</v>
      </c>
      <c r="N1812" s="2">
        <v>34806.640050000002</v>
      </c>
    </row>
    <row r="1813" spans="1:14" x14ac:dyDescent="0.3">
      <c r="A1813" s="1" t="s">
        <v>5263</v>
      </c>
      <c r="B1813" s="1" t="s">
        <v>5629</v>
      </c>
      <c r="C1813" s="1" t="s">
        <v>6002</v>
      </c>
      <c r="D1813" s="1">
        <v>78</v>
      </c>
      <c r="E1813" s="1">
        <v>1</v>
      </c>
      <c r="F1813" s="1" t="s">
        <v>15</v>
      </c>
      <c r="G1813" s="1">
        <v>11700</v>
      </c>
      <c r="H1813" s="1">
        <v>18.28125</v>
      </c>
      <c r="I1813" s="1">
        <v>36367.90625</v>
      </c>
      <c r="J1813" s="1">
        <v>38186.301562500004</v>
      </c>
      <c r="K1813" s="1">
        <v>0</v>
      </c>
      <c r="L1813" s="1">
        <v>0</v>
      </c>
      <c r="M1813" s="2">
        <v>38186.301562500004</v>
      </c>
      <c r="N1813" s="2">
        <v>38720.909784375006</v>
      </c>
    </row>
    <row r="1814" spans="1:14" x14ac:dyDescent="0.3">
      <c r="A1814" s="1" t="s">
        <v>5457</v>
      </c>
      <c r="B1814" s="1" t="s">
        <v>5820</v>
      </c>
      <c r="C1814" s="1" t="s">
        <v>6036</v>
      </c>
      <c r="D1814" s="1">
        <v>700</v>
      </c>
      <c r="E1814" s="1">
        <v>2</v>
      </c>
      <c r="G1814" s="1">
        <v>105000</v>
      </c>
      <c r="H1814" s="1">
        <v>164.0625</v>
      </c>
      <c r="I1814" s="1">
        <v>86079.3125</v>
      </c>
      <c r="J1814" s="1">
        <v>90383.278124999997</v>
      </c>
      <c r="K1814" s="1">
        <v>0</v>
      </c>
      <c r="L1814" s="1">
        <v>0</v>
      </c>
      <c r="M1814" s="2">
        <v>90383.278124999997</v>
      </c>
      <c r="N1814" s="2">
        <v>91648.644018749997</v>
      </c>
    </row>
    <row r="1815" spans="1:14" x14ac:dyDescent="0.3">
      <c r="A1815" s="1" t="s">
        <v>5459</v>
      </c>
      <c r="B1815" s="1" t="s">
        <v>5822</v>
      </c>
      <c r="C1815" s="1" t="s">
        <v>6036</v>
      </c>
      <c r="D1815" s="1">
        <v>110</v>
      </c>
      <c r="E1815" s="1">
        <v>2</v>
      </c>
      <c r="F1815" s="1" t="s">
        <v>102</v>
      </c>
      <c r="G1815" s="1">
        <v>16500</v>
      </c>
      <c r="H1815" s="1">
        <v>25.78125</v>
      </c>
      <c r="I1815" s="1">
        <v>38925.40625</v>
      </c>
      <c r="J1815" s="1">
        <v>40871.676562500004</v>
      </c>
      <c r="K1815" s="1">
        <v>0</v>
      </c>
      <c r="L1815" s="1">
        <v>0</v>
      </c>
      <c r="M1815" s="2">
        <v>40871.676562500004</v>
      </c>
      <c r="N1815" s="2">
        <v>41443.880034375004</v>
      </c>
    </row>
    <row r="1816" spans="1:14" x14ac:dyDescent="0.3">
      <c r="A1816" s="1" t="s">
        <v>5375</v>
      </c>
      <c r="B1816" s="1" t="s">
        <v>5738</v>
      </c>
      <c r="C1816" s="1" t="s">
        <v>6021</v>
      </c>
      <c r="D1816" s="1">
        <v>50</v>
      </c>
      <c r="E1816" s="1">
        <v>10</v>
      </c>
      <c r="F1816" s="1" t="s">
        <v>102</v>
      </c>
      <c r="G1816" s="1">
        <v>7500</v>
      </c>
      <c r="H1816" s="1">
        <v>11.71875</v>
      </c>
      <c r="I1816" s="1">
        <v>34130.09375</v>
      </c>
      <c r="J1816" s="1">
        <v>35836.598437500004</v>
      </c>
      <c r="K1816" s="1">
        <v>0</v>
      </c>
      <c r="L1816" s="1">
        <v>0</v>
      </c>
      <c r="M1816" s="2">
        <v>35836.598437500004</v>
      </c>
      <c r="N1816" s="2">
        <v>36338.310815625002</v>
      </c>
    </row>
    <row r="1817" spans="1:14" x14ac:dyDescent="0.3">
      <c r="A1817" s="1" t="s">
        <v>5309</v>
      </c>
      <c r="B1817" s="1" t="s">
        <v>5674</v>
      </c>
      <c r="C1817" s="1" t="s">
        <v>6012</v>
      </c>
      <c r="D1817" s="1">
        <v>250</v>
      </c>
      <c r="E1817" s="1">
        <v>8</v>
      </c>
      <c r="F1817" s="1" t="s">
        <v>15</v>
      </c>
      <c r="G1817" s="1">
        <v>37500</v>
      </c>
      <c r="H1817" s="1">
        <v>58.59375</v>
      </c>
      <c r="I1817" s="1">
        <v>50114.46875</v>
      </c>
      <c r="J1817" s="1">
        <v>52620.192187500004</v>
      </c>
      <c r="K1817" s="1">
        <v>0</v>
      </c>
      <c r="L1817" s="1">
        <v>0</v>
      </c>
      <c r="M1817" s="2">
        <v>52620.192187500004</v>
      </c>
      <c r="N1817" s="2">
        <v>53356.874878125003</v>
      </c>
    </row>
    <row r="1818" spans="1:14" x14ac:dyDescent="0.3">
      <c r="A1818" s="1" t="s">
        <v>5219</v>
      </c>
      <c r="B1818" s="1" t="s">
        <v>5585</v>
      </c>
      <c r="C1818" s="1" t="s">
        <v>5996</v>
      </c>
      <c r="D1818" s="1">
        <v>115</v>
      </c>
      <c r="E1818" s="1">
        <v>11</v>
      </c>
      <c r="F1818" s="1" t="s">
        <v>15</v>
      </c>
      <c r="G1818" s="1">
        <v>17250</v>
      </c>
      <c r="H1818" s="1">
        <v>26.953125</v>
      </c>
      <c r="I1818" s="1">
        <v>39325.015625</v>
      </c>
      <c r="J1818" s="1">
        <v>41291.266406250004</v>
      </c>
      <c r="K1818" s="1">
        <v>0</v>
      </c>
      <c r="L1818" s="1">
        <v>0</v>
      </c>
      <c r="M1818" s="2">
        <v>41291.266406250004</v>
      </c>
      <c r="N1818" s="2">
        <v>41869.344135937507</v>
      </c>
    </row>
    <row r="1819" spans="1:14" x14ac:dyDescent="0.3">
      <c r="A1819" s="1" t="s">
        <v>5542</v>
      </c>
      <c r="B1819" s="1" t="s">
        <v>5905</v>
      </c>
      <c r="C1819" s="1" t="s">
        <v>6044</v>
      </c>
      <c r="D1819" s="1">
        <v>400</v>
      </c>
      <c r="E1819" s="1">
        <v>26</v>
      </c>
      <c r="F1819" s="1" t="s">
        <v>15</v>
      </c>
      <c r="G1819" s="1">
        <v>60000</v>
      </c>
      <c r="H1819" s="1">
        <v>93.75</v>
      </c>
      <c r="I1819" s="1">
        <v>62102.75</v>
      </c>
      <c r="J1819" s="1">
        <v>65207.887500000004</v>
      </c>
      <c r="K1819" s="1">
        <v>0</v>
      </c>
      <c r="L1819" s="1">
        <v>0</v>
      </c>
      <c r="M1819" s="2">
        <v>65207.887500000004</v>
      </c>
      <c r="N1819" s="2">
        <v>66120.797925000006</v>
      </c>
    </row>
    <row r="1820" spans="1:14" x14ac:dyDescent="0.3">
      <c r="A1820" s="1" t="s">
        <v>5384</v>
      </c>
      <c r="B1820" s="1" t="s">
        <v>5747</v>
      </c>
      <c r="C1820" s="1" t="s">
        <v>6025</v>
      </c>
      <c r="D1820" s="1">
        <v>958</v>
      </c>
      <c r="E1820" s="1">
        <v>20</v>
      </c>
      <c r="F1820" s="1" t="s">
        <v>15</v>
      </c>
      <c r="G1820" s="1">
        <v>143700</v>
      </c>
      <c r="H1820" s="1">
        <v>224.53125</v>
      </c>
      <c r="I1820" s="1">
        <v>106699.15625</v>
      </c>
      <c r="J1820" s="1">
        <v>112034.11406250001</v>
      </c>
      <c r="K1820" s="1">
        <v>0.32</v>
      </c>
      <c r="L1820" s="1">
        <v>35850.916500000007</v>
      </c>
      <c r="M1820" s="2">
        <v>147885.0305625</v>
      </c>
      <c r="N1820" s="2">
        <v>149955.42099037502</v>
      </c>
    </row>
    <row r="1821" spans="1:14" x14ac:dyDescent="0.3">
      <c r="A1821" s="1" t="s">
        <v>5260</v>
      </c>
      <c r="B1821" s="1" t="s">
        <v>5626</v>
      </c>
      <c r="C1821" s="1" t="s">
        <v>6002</v>
      </c>
      <c r="D1821" s="1">
        <v>120</v>
      </c>
      <c r="E1821" s="1">
        <v>1</v>
      </c>
      <c r="F1821" s="1" t="s">
        <v>15</v>
      </c>
      <c r="G1821" s="1">
        <v>18000</v>
      </c>
      <c r="H1821" s="1">
        <v>28.125</v>
      </c>
      <c r="I1821" s="1">
        <v>39724.625</v>
      </c>
      <c r="J1821" s="1">
        <v>41710.856250000004</v>
      </c>
      <c r="K1821" s="1">
        <v>0</v>
      </c>
      <c r="L1821" s="1">
        <v>0</v>
      </c>
      <c r="M1821" s="2">
        <v>41710.856250000004</v>
      </c>
      <c r="N1821" s="2">
        <v>42294.808237500009</v>
      </c>
    </row>
    <row r="1822" spans="1:14" x14ac:dyDescent="0.3">
      <c r="A1822" s="1" t="s">
        <v>5505</v>
      </c>
      <c r="B1822" s="1" t="s">
        <v>5868</v>
      </c>
      <c r="C1822" s="1" t="s">
        <v>6040</v>
      </c>
      <c r="D1822" s="1">
        <v>26</v>
      </c>
      <c r="E1822" s="1">
        <v>1</v>
      </c>
      <c r="F1822" s="1" t="s">
        <v>15</v>
      </c>
      <c r="G1822" s="1">
        <v>3900</v>
      </c>
      <c r="H1822" s="1">
        <v>6.09375</v>
      </c>
      <c r="I1822" s="1">
        <v>32211.96875</v>
      </c>
      <c r="J1822" s="1">
        <v>33822.567187500004</v>
      </c>
      <c r="K1822" s="1">
        <v>0</v>
      </c>
      <c r="L1822" s="1">
        <v>0</v>
      </c>
      <c r="M1822" s="2">
        <v>33822.567187500004</v>
      </c>
      <c r="N1822" s="2">
        <v>34296.083128125007</v>
      </c>
    </row>
    <row r="1823" spans="1:14" x14ac:dyDescent="0.3">
      <c r="A1823" s="1" t="s">
        <v>5306</v>
      </c>
      <c r="B1823" s="1" t="s">
        <v>5671</v>
      </c>
      <c r="C1823" s="1" t="s">
        <v>6011</v>
      </c>
      <c r="D1823" s="1">
        <v>550</v>
      </c>
      <c r="E1823" s="1">
        <v>2</v>
      </c>
      <c r="G1823" s="1">
        <v>82500</v>
      </c>
      <c r="H1823" s="1">
        <v>128.90625</v>
      </c>
      <c r="I1823" s="1">
        <v>74091.03125</v>
      </c>
      <c r="J1823" s="1">
        <v>77795.582812499997</v>
      </c>
      <c r="K1823" s="1">
        <v>0.32</v>
      </c>
      <c r="L1823" s="1">
        <v>24894.586500000001</v>
      </c>
      <c r="M1823" s="2">
        <v>102690.1693125</v>
      </c>
      <c r="N1823" s="2">
        <v>104127.83168287501</v>
      </c>
    </row>
    <row r="1824" spans="1:14" x14ac:dyDescent="0.3">
      <c r="A1824" s="1" t="s">
        <v>5464</v>
      </c>
      <c r="B1824" s="1" t="s">
        <v>5827</v>
      </c>
      <c r="C1824" s="1" t="s">
        <v>6036</v>
      </c>
      <c r="D1824" s="1">
        <v>850</v>
      </c>
      <c r="E1824" s="1">
        <v>1</v>
      </c>
      <c r="G1824" s="1">
        <v>127500</v>
      </c>
      <c r="H1824" s="1">
        <v>199.21875</v>
      </c>
      <c r="I1824" s="1">
        <v>98067.59375</v>
      </c>
      <c r="J1824" s="1">
        <v>102970.9734375</v>
      </c>
      <c r="K1824" s="1">
        <v>0</v>
      </c>
      <c r="L1824" s="1">
        <v>0</v>
      </c>
      <c r="M1824" s="2">
        <v>102970.9734375</v>
      </c>
      <c r="N1824" s="2">
        <v>104412.567065625</v>
      </c>
    </row>
    <row r="1825" spans="1:14" x14ac:dyDescent="0.3">
      <c r="A1825" s="1" t="s">
        <v>5543</v>
      </c>
      <c r="B1825" s="1" t="s">
        <v>5906</v>
      </c>
      <c r="C1825" s="1" t="s">
        <v>6044</v>
      </c>
      <c r="D1825" s="1">
        <v>104</v>
      </c>
      <c r="E1825" s="1">
        <v>5</v>
      </c>
      <c r="F1825" s="1" t="s">
        <v>15</v>
      </c>
      <c r="G1825" s="1">
        <v>15600</v>
      </c>
      <c r="H1825" s="1">
        <v>24.375</v>
      </c>
      <c r="I1825" s="1">
        <v>38445.875</v>
      </c>
      <c r="J1825" s="1">
        <v>40368.168750000004</v>
      </c>
      <c r="K1825" s="1">
        <v>0</v>
      </c>
      <c r="L1825" s="1">
        <v>0</v>
      </c>
      <c r="M1825" s="2">
        <v>40368.168750000004</v>
      </c>
      <c r="N1825" s="2">
        <v>40933.323112500002</v>
      </c>
    </row>
    <row r="1826" spans="1:14" x14ac:dyDescent="0.3">
      <c r="A1826" s="1" t="s">
        <v>5462</v>
      </c>
      <c r="B1826" s="1" t="s">
        <v>5825</v>
      </c>
      <c r="C1826" s="1" t="s">
        <v>6036</v>
      </c>
      <c r="D1826" s="1">
        <v>125</v>
      </c>
      <c r="E1826" s="1">
        <v>1</v>
      </c>
      <c r="F1826" s="1" t="s">
        <v>15</v>
      </c>
      <c r="G1826" s="1">
        <v>18750</v>
      </c>
      <c r="H1826" s="1">
        <v>29.296875</v>
      </c>
      <c r="I1826" s="1">
        <v>40124.234375</v>
      </c>
      <c r="J1826" s="1">
        <v>42130.446093750004</v>
      </c>
      <c r="K1826" s="1">
        <v>0</v>
      </c>
      <c r="L1826" s="1">
        <v>0</v>
      </c>
      <c r="M1826" s="2">
        <v>42130.446093750004</v>
      </c>
      <c r="N1826" s="2">
        <v>42720.272339062503</v>
      </c>
    </row>
    <row r="1827" spans="1:14" x14ac:dyDescent="0.3">
      <c r="A1827" s="1" t="s">
        <v>5425</v>
      </c>
      <c r="B1827" s="1" t="s">
        <v>5788</v>
      </c>
      <c r="C1827" s="1" t="s">
        <v>6030</v>
      </c>
      <c r="D1827" s="1">
        <v>60</v>
      </c>
      <c r="E1827" s="1">
        <v>1</v>
      </c>
      <c r="F1827" s="1" t="s">
        <v>9</v>
      </c>
      <c r="G1827" s="1">
        <v>9000</v>
      </c>
      <c r="H1827" s="1">
        <v>14.0625</v>
      </c>
      <c r="I1827" s="1">
        <v>34929.3125</v>
      </c>
      <c r="J1827" s="1">
        <v>36675.778125000004</v>
      </c>
      <c r="K1827" s="1">
        <v>0</v>
      </c>
      <c r="L1827" s="1">
        <v>0</v>
      </c>
      <c r="M1827" s="2">
        <v>36675.778125000004</v>
      </c>
      <c r="N1827" s="2">
        <v>37189.239018750006</v>
      </c>
    </row>
    <row r="1828" spans="1:14" x14ac:dyDescent="0.3">
      <c r="A1828" s="1" t="s">
        <v>5510</v>
      </c>
      <c r="B1828" s="1" t="s">
        <v>5873</v>
      </c>
      <c r="C1828" s="1" t="s">
        <v>6040</v>
      </c>
      <c r="D1828" s="1">
        <v>860</v>
      </c>
      <c r="E1828" s="1">
        <v>5</v>
      </c>
      <c r="G1828" s="1">
        <v>129000</v>
      </c>
      <c r="H1828" s="1">
        <v>201.5625</v>
      </c>
      <c r="I1828" s="1">
        <v>98866.8125</v>
      </c>
      <c r="J1828" s="1">
        <v>103810.15312500001</v>
      </c>
      <c r="K1828" s="1">
        <v>0</v>
      </c>
      <c r="L1828" s="1">
        <v>0</v>
      </c>
      <c r="M1828" s="2">
        <v>103810.15312500001</v>
      </c>
      <c r="N1828" s="2">
        <v>105263.49526875002</v>
      </c>
    </row>
    <row r="1829" spans="1:14" x14ac:dyDescent="0.3">
      <c r="A1829" s="1" t="s">
        <v>5365</v>
      </c>
      <c r="B1829" s="1" t="s">
        <v>5729</v>
      </c>
      <c r="C1829" s="1" t="s">
        <v>6019</v>
      </c>
      <c r="D1829" s="1">
        <v>100</v>
      </c>
      <c r="E1829" s="1">
        <v>1</v>
      </c>
      <c r="G1829" s="1">
        <v>15000</v>
      </c>
      <c r="H1829" s="1">
        <v>23.4375</v>
      </c>
      <c r="I1829" s="1">
        <v>38126.1875</v>
      </c>
      <c r="J1829" s="1">
        <v>40032.496875000004</v>
      </c>
      <c r="K1829" s="1">
        <v>0.3</v>
      </c>
      <c r="L1829" s="1">
        <v>12009.749062500001</v>
      </c>
      <c r="M1829" s="2">
        <v>52042.245937500003</v>
      </c>
      <c r="N1829" s="2">
        <v>52770.837380625002</v>
      </c>
    </row>
    <row r="1830" spans="1:14" x14ac:dyDescent="0.3">
      <c r="A1830" s="1" t="s">
        <v>5456</v>
      </c>
      <c r="B1830" s="1" t="s">
        <v>5819</v>
      </c>
      <c r="C1830" s="1" t="s">
        <v>6036</v>
      </c>
      <c r="D1830" s="1">
        <v>25</v>
      </c>
      <c r="E1830" s="1">
        <v>1</v>
      </c>
      <c r="F1830" s="1" t="s">
        <v>15</v>
      </c>
      <c r="G1830" s="1">
        <v>3750</v>
      </c>
      <c r="H1830" s="1">
        <v>5.859375</v>
      </c>
      <c r="I1830" s="1">
        <v>32132.046875</v>
      </c>
      <c r="J1830" s="1">
        <v>33738.649218750004</v>
      </c>
      <c r="K1830" s="1">
        <v>0</v>
      </c>
      <c r="L1830" s="1">
        <v>0</v>
      </c>
      <c r="M1830" s="2">
        <v>33738.649218750004</v>
      </c>
      <c r="N1830" s="2">
        <v>34210.990307812506</v>
      </c>
    </row>
    <row r="1831" spans="1:14" x14ac:dyDescent="0.3">
      <c r="A1831" s="1" t="s">
        <v>5308</v>
      </c>
      <c r="B1831" s="1" t="s">
        <v>5673</v>
      </c>
      <c r="C1831" s="1" t="s">
        <v>6012</v>
      </c>
      <c r="D1831" s="1">
        <v>862</v>
      </c>
      <c r="E1831" s="1">
        <v>32</v>
      </c>
      <c r="F1831" s="1" t="s">
        <v>15</v>
      </c>
      <c r="G1831" s="1">
        <v>129300</v>
      </c>
      <c r="H1831" s="1">
        <v>202.03125</v>
      </c>
      <c r="I1831" s="1">
        <v>99026.65625</v>
      </c>
      <c r="J1831" s="1">
        <v>103977.98906250001</v>
      </c>
      <c r="K1831" s="1">
        <v>0</v>
      </c>
      <c r="L1831" s="1">
        <v>0</v>
      </c>
      <c r="M1831" s="2">
        <v>103977.98906250001</v>
      </c>
      <c r="N1831" s="2">
        <v>105433.68090937502</v>
      </c>
    </row>
    <row r="1832" spans="1:14" x14ac:dyDescent="0.3">
      <c r="A1832" s="1" t="s">
        <v>5382</v>
      </c>
      <c r="B1832" s="1" t="s">
        <v>5745</v>
      </c>
      <c r="C1832" s="1" t="s">
        <v>6024</v>
      </c>
      <c r="D1832" s="1">
        <v>100</v>
      </c>
      <c r="E1832" s="1">
        <v>1</v>
      </c>
      <c r="G1832" s="1">
        <v>15000</v>
      </c>
      <c r="H1832" s="1">
        <v>23.4375</v>
      </c>
      <c r="I1832" s="1">
        <v>38126.1875</v>
      </c>
      <c r="J1832" s="1">
        <v>40032.496875000004</v>
      </c>
      <c r="K1832" s="1">
        <v>0</v>
      </c>
      <c r="L1832" s="1">
        <v>0</v>
      </c>
      <c r="M1832" s="2">
        <v>40032.496875000004</v>
      </c>
      <c r="N1832" s="2">
        <v>40592.951831250008</v>
      </c>
    </row>
    <row r="1833" spans="1:14" x14ac:dyDescent="0.3">
      <c r="A1833" s="1" t="s">
        <v>5552</v>
      </c>
      <c r="B1833" s="1" t="s">
        <v>5915</v>
      </c>
      <c r="C1833" s="1" t="s">
        <v>6044</v>
      </c>
      <c r="D1833" s="1">
        <v>285</v>
      </c>
      <c r="E1833" s="1">
        <v>4</v>
      </c>
      <c r="F1833" s="1" t="s">
        <v>15</v>
      </c>
      <c r="G1833" s="1">
        <v>42750</v>
      </c>
      <c r="H1833" s="1">
        <v>66.796875</v>
      </c>
      <c r="I1833" s="1">
        <v>52911.734375</v>
      </c>
      <c r="J1833" s="1">
        <v>55557.321093750004</v>
      </c>
      <c r="K1833" s="1">
        <v>0</v>
      </c>
      <c r="L1833" s="1">
        <v>0</v>
      </c>
      <c r="M1833" s="2">
        <v>55557.321093750004</v>
      </c>
      <c r="N1833" s="2">
        <v>56335.123589062503</v>
      </c>
    </row>
    <row r="1834" spans="1:14" x14ac:dyDescent="0.3">
      <c r="A1834" s="1" t="s">
        <v>5571</v>
      </c>
      <c r="B1834" s="1" t="s">
        <v>5933</v>
      </c>
      <c r="C1834" s="1" t="s">
        <v>6047</v>
      </c>
      <c r="D1834" s="1">
        <v>250</v>
      </c>
      <c r="E1834" s="1">
        <v>7</v>
      </c>
      <c r="F1834" s="1" t="s">
        <v>15</v>
      </c>
      <c r="G1834" s="1">
        <v>37500</v>
      </c>
      <c r="H1834" s="1">
        <v>58.59375</v>
      </c>
      <c r="I1834" s="1">
        <v>50114.46875</v>
      </c>
      <c r="J1834" s="1">
        <v>52620.192187500004</v>
      </c>
      <c r="K1834" s="1">
        <v>0</v>
      </c>
      <c r="L1834" s="1">
        <v>0</v>
      </c>
      <c r="M1834" s="2">
        <v>52620.192187500004</v>
      </c>
      <c r="N1834" s="2">
        <v>53356.874878125003</v>
      </c>
    </row>
    <row r="1835" spans="1:14" x14ac:dyDescent="0.3">
      <c r="A1835" s="1" t="s">
        <v>5361</v>
      </c>
      <c r="B1835" s="1" t="s">
        <v>5725</v>
      </c>
      <c r="C1835" s="1" t="s">
        <v>6019</v>
      </c>
      <c r="D1835" s="1">
        <v>100</v>
      </c>
      <c r="E1835" s="1">
        <v>1</v>
      </c>
      <c r="F1835" s="1" t="s">
        <v>15</v>
      </c>
      <c r="G1835" s="1">
        <v>15000</v>
      </c>
      <c r="H1835" s="1">
        <v>23.4375</v>
      </c>
      <c r="I1835" s="1">
        <v>38126.1875</v>
      </c>
      <c r="J1835" s="1">
        <v>40032.496875000004</v>
      </c>
      <c r="K1835" s="1">
        <v>0.3</v>
      </c>
      <c r="L1835" s="1">
        <v>12009.749062500001</v>
      </c>
      <c r="M1835" s="2">
        <v>52042.245937500003</v>
      </c>
      <c r="N1835" s="2">
        <v>52770.837380625002</v>
      </c>
    </row>
    <row r="1836" spans="1:14" x14ac:dyDescent="0.3">
      <c r="A1836" s="1" t="s">
        <v>5363</v>
      </c>
      <c r="B1836" s="1" t="s">
        <v>5727</v>
      </c>
      <c r="C1836" s="1" t="s">
        <v>6019</v>
      </c>
      <c r="D1836" s="1">
        <v>56</v>
      </c>
      <c r="E1836" s="1">
        <v>2</v>
      </c>
      <c r="G1836" s="1">
        <v>8400</v>
      </c>
      <c r="H1836" s="1">
        <v>13.125</v>
      </c>
      <c r="I1836" s="1">
        <v>34609.625</v>
      </c>
      <c r="J1836" s="1">
        <v>36340.106250000004</v>
      </c>
      <c r="K1836" s="1">
        <v>0.3</v>
      </c>
      <c r="L1836" s="1">
        <v>10902.031875000001</v>
      </c>
      <c r="M1836" s="2">
        <v>47242.138125000005</v>
      </c>
      <c r="N1836" s="2">
        <v>47903.528058750009</v>
      </c>
    </row>
    <row r="1837" spans="1:14" x14ac:dyDescent="0.3">
      <c r="A1837" s="1" t="s">
        <v>5408</v>
      </c>
      <c r="B1837" s="1" t="s">
        <v>5771</v>
      </c>
      <c r="C1837" s="1" t="s">
        <v>6029</v>
      </c>
      <c r="D1837" s="1">
        <v>150</v>
      </c>
      <c r="E1837" s="1">
        <v>4</v>
      </c>
      <c r="G1837" s="1">
        <v>22500</v>
      </c>
      <c r="H1837" s="1">
        <v>35.15625</v>
      </c>
      <c r="I1837" s="1">
        <v>42122.28125</v>
      </c>
      <c r="J1837" s="1">
        <v>44228.395312500004</v>
      </c>
      <c r="K1837" s="1">
        <v>0.32</v>
      </c>
      <c r="L1837" s="1">
        <v>14153.086500000001</v>
      </c>
      <c r="M1837" s="2">
        <v>58381.481812500002</v>
      </c>
      <c r="N1837" s="2">
        <v>59198.822557875006</v>
      </c>
    </row>
    <row r="1838" spans="1:14" x14ac:dyDescent="0.3">
      <c r="A1838" s="1" t="s">
        <v>5412</v>
      </c>
      <c r="B1838" s="1" t="s">
        <v>5775</v>
      </c>
      <c r="C1838" s="1" t="s">
        <v>6029</v>
      </c>
      <c r="D1838" s="1">
        <v>160</v>
      </c>
      <c r="E1838" s="1">
        <v>5</v>
      </c>
      <c r="G1838" s="1">
        <v>24000</v>
      </c>
      <c r="H1838" s="1">
        <v>37.5</v>
      </c>
      <c r="I1838" s="1">
        <v>42921.5</v>
      </c>
      <c r="J1838" s="1">
        <v>45067.575000000004</v>
      </c>
      <c r="K1838" s="1">
        <v>0.32</v>
      </c>
      <c r="L1838" s="1">
        <v>14421.624000000002</v>
      </c>
      <c r="M1838" s="2">
        <v>59489.199000000008</v>
      </c>
      <c r="N1838" s="2">
        <v>60322.04778600001</v>
      </c>
    </row>
    <row r="1839" spans="1:14" x14ac:dyDescent="0.3">
      <c r="A1839" s="1" t="s">
        <v>5470</v>
      </c>
      <c r="B1839" s="1" t="s">
        <v>5833</v>
      </c>
      <c r="C1839" s="1" t="s">
        <v>6037</v>
      </c>
      <c r="D1839" s="1">
        <v>40</v>
      </c>
      <c r="E1839" s="1">
        <v>1</v>
      </c>
      <c r="G1839" s="1">
        <v>6000</v>
      </c>
      <c r="H1839" s="1">
        <v>9.375</v>
      </c>
      <c r="I1839" s="1">
        <v>33330.875</v>
      </c>
      <c r="J1839" s="1">
        <v>34997.418750000004</v>
      </c>
      <c r="K1839" s="1">
        <v>0</v>
      </c>
      <c r="L1839" s="1">
        <v>0</v>
      </c>
      <c r="M1839" s="2">
        <v>34997.418750000004</v>
      </c>
      <c r="N1839" s="2">
        <v>35487.382612500005</v>
      </c>
    </row>
    <row r="1840" spans="1:14" x14ac:dyDescent="0.3">
      <c r="A1840" s="1" t="s">
        <v>5313</v>
      </c>
      <c r="B1840" s="1" t="s">
        <v>5678</v>
      </c>
      <c r="C1840" s="1" t="s">
        <v>6012</v>
      </c>
      <c r="D1840" s="1">
        <v>113</v>
      </c>
      <c r="E1840" s="1">
        <v>4</v>
      </c>
      <c r="F1840" s="1" t="s">
        <v>15</v>
      </c>
      <c r="G1840" s="1">
        <v>16950</v>
      </c>
      <c r="H1840" s="1">
        <v>26.484375</v>
      </c>
      <c r="I1840" s="1">
        <v>39165.171875</v>
      </c>
      <c r="J1840" s="1">
        <v>41123.430468750004</v>
      </c>
      <c r="K1840" s="1">
        <v>0</v>
      </c>
      <c r="L1840" s="1">
        <v>0</v>
      </c>
      <c r="M1840" s="2">
        <v>41123.430468750004</v>
      </c>
      <c r="N1840" s="2">
        <v>41699.158495312506</v>
      </c>
    </row>
    <row r="1841" spans="1:14" x14ac:dyDescent="0.3">
      <c r="A1841" s="1" t="s">
        <v>5356</v>
      </c>
      <c r="B1841" s="1" t="s">
        <v>5720</v>
      </c>
      <c r="C1841" s="1" t="s">
        <v>6018</v>
      </c>
      <c r="D1841" s="1">
        <v>216</v>
      </c>
      <c r="E1841" s="1">
        <v>4</v>
      </c>
      <c r="F1841" s="1" t="s">
        <v>15</v>
      </c>
      <c r="G1841" s="1">
        <v>32400</v>
      </c>
      <c r="H1841" s="1">
        <v>50.625</v>
      </c>
      <c r="I1841" s="1">
        <v>47397.125</v>
      </c>
      <c r="J1841" s="1">
        <v>49766.981250000004</v>
      </c>
      <c r="K1841" s="1">
        <v>0</v>
      </c>
      <c r="L1841" s="1">
        <v>0</v>
      </c>
      <c r="M1841" s="2">
        <v>49766.981250000004</v>
      </c>
      <c r="N1841" s="2">
        <v>50463.718987500004</v>
      </c>
    </row>
    <row r="1842" spans="1:14" x14ac:dyDescent="0.3">
      <c r="A1842" s="1" t="s">
        <v>5467</v>
      </c>
      <c r="B1842" s="1" t="s">
        <v>5830</v>
      </c>
      <c r="C1842" s="1" t="s">
        <v>6037</v>
      </c>
      <c r="D1842" s="1">
        <v>100</v>
      </c>
      <c r="E1842" s="1">
        <v>1</v>
      </c>
      <c r="G1842" s="1">
        <v>15000</v>
      </c>
      <c r="H1842" s="1">
        <v>23.4375</v>
      </c>
      <c r="I1842" s="1">
        <v>38126.1875</v>
      </c>
      <c r="J1842" s="1">
        <v>40032.496875000004</v>
      </c>
      <c r="K1842" s="1">
        <v>0</v>
      </c>
      <c r="L1842" s="1">
        <v>0</v>
      </c>
      <c r="M1842" s="2">
        <v>40032.496875000004</v>
      </c>
      <c r="N1842" s="2">
        <v>40592.951831250008</v>
      </c>
    </row>
    <row r="1843" spans="1:14" x14ac:dyDescent="0.3">
      <c r="A1843" s="1" t="s">
        <v>5411</v>
      </c>
      <c r="B1843" s="1" t="s">
        <v>5774</v>
      </c>
      <c r="C1843" s="1" t="s">
        <v>6029</v>
      </c>
      <c r="D1843" s="1">
        <v>250</v>
      </c>
      <c r="E1843" s="1">
        <v>15</v>
      </c>
      <c r="F1843" s="1" t="s">
        <v>15</v>
      </c>
      <c r="G1843" s="1">
        <v>37500</v>
      </c>
      <c r="H1843" s="1">
        <v>58.59375</v>
      </c>
      <c r="I1843" s="1">
        <v>50114.46875</v>
      </c>
      <c r="J1843" s="1">
        <v>52620.192187500004</v>
      </c>
      <c r="K1843" s="1">
        <v>0.32</v>
      </c>
      <c r="L1843" s="1">
        <v>16838.461500000001</v>
      </c>
      <c r="M1843" s="2">
        <v>69458.653687500002</v>
      </c>
      <c r="N1843" s="2">
        <v>70431.074839125009</v>
      </c>
    </row>
    <row r="1844" spans="1:14" x14ac:dyDescent="0.3">
      <c r="A1844" s="1" t="s">
        <v>5392</v>
      </c>
      <c r="B1844" s="1" t="s">
        <v>5755</v>
      </c>
      <c r="C1844" s="1" t="s">
        <v>6026</v>
      </c>
      <c r="D1844" s="1">
        <v>200</v>
      </c>
      <c r="E1844" s="1">
        <v>2</v>
      </c>
      <c r="F1844" s="1" t="s">
        <v>15</v>
      </c>
      <c r="G1844" s="1">
        <v>30000</v>
      </c>
      <c r="H1844" s="1">
        <v>46.875</v>
      </c>
      <c r="I1844" s="1">
        <v>46118.375</v>
      </c>
      <c r="J1844" s="1">
        <v>48424.293750000004</v>
      </c>
      <c r="K1844" s="1">
        <v>0.32</v>
      </c>
      <c r="L1844" s="1">
        <v>15495.774000000001</v>
      </c>
      <c r="M1844" s="2">
        <v>63920.067750000002</v>
      </c>
      <c r="N1844" s="2">
        <v>64814.948698500004</v>
      </c>
    </row>
    <row r="1845" spans="1:14" x14ac:dyDescent="0.3">
      <c r="A1845" s="1" t="s">
        <v>5314</v>
      </c>
      <c r="B1845" s="1" t="s">
        <v>5586</v>
      </c>
      <c r="C1845" s="1" t="s">
        <v>6012</v>
      </c>
      <c r="D1845" s="1">
        <v>150</v>
      </c>
      <c r="E1845" s="1">
        <v>10</v>
      </c>
      <c r="G1845" s="1">
        <v>22500</v>
      </c>
      <c r="H1845" s="1">
        <v>35.15625</v>
      </c>
      <c r="I1845" s="1">
        <v>42122.28125</v>
      </c>
      <c r="J1845" s="1">
        <v>44228.395312500004</v>
      </c>
      <c r="K1845" s="1">
        <v>0</v>
      </c>
      <c r="L1845" s="1">
        <v>0</v>
      </c>
      <c r="M1845" s="2">
        <v>44228.395312500004</v>
      </c>
      <c r="N1845" s="2">
        <v>44847.592846875006</v>
      </c>
    </row>
    <row r="1846" spans="1:14" x14ac:dyDescent="0.3">
      <c r="A1846" s="1" t="s">
        <v>5398</v>
      </c>
      <c r="B1846" s="1" t="s">
        <v>5761</v>
      </c>
      <c r="C1846" s="1" t="s">
        <v>6027</v>
      </c>
      <c r="D1846" s="1">
        <v>3310</v>
      </c>
      <c r="E1846" s="1">
        <v>61</v>
      </c>
      <c r="F1846" s="1" t="s">
        <v>15</v>
      </c>
      <c r="G1846" s="1">
        <v>496500</v>
      </c>
      <c r="H1846" s="1">
        <v>775.78125</v>
      </c>
      <c r="I1846" s="1">
        <v>294675.40625</v>
      </c>
      <c r="J1846" s="1">
        <v>309409.17656250001</v>
      </c>
      <c r="K1846" s="1">
        <v>0.3</v>
      </c>
      <c r="L1846" s="1">
        <v>92822.752968750006</v>
      </c>
      <c r="M1846" s="2">
        <v>402231.92953125003</v>
      </c>
      <c r="N1846" s="2">
        <v>407863.17654468754</v>
      </c>
    </row>
    <row r="1847" spans="1:14" x14ac:dyDescent="0.3">
      <c r="A1847" s="1" t="s">
        <v>5234</v>
      </c>
      <c r="B1847" s="1" t="s">
        <v>5600</v>
      </c>
      <c r="C1847" s="1" t="s">
        <v>6001</v>
      </c>
      <c r="D1847" s="1">
        <v>125</v>
      </c>
      <c r="E1847" s="1">
        <v>8</v>
      </c>
      <c r="F1847" s="1" t="s">
        <v>15</v>
      </c>
      <c r="G1847" s="1">
        <v>18750</v>
      </c>
      <c r="H1847" s="1">
        <v>29.296875</v>
      </c>
      <c r="I1847" s="1">
        <v>40124.234375</v>
      </c>
      <c r="J1847" s="1">
        <v>42130.446093750004</v>
      </c>
      <c r="K1847" s="1">
        <v>0.3</v>
      </c>
      <c r="L1847" s="1">
        <v>12639.133828125001</v>
      </c>
      <c r="M1847" s="2">
        <v>54769.579921875003</v>
      </c>
      <c r="N1847" s="2">
        <v>55536.354040781254</v>
      </c>
    </row>
    <row r="1848" spans="1:14" x14ac:dyDescent="0.3">
      <c r="A1848" s="1" t="s">
        <v>5397</v>
      </c>
      <c r="B1848" s="1" t="s">
        <v>5760</v>
      </c>
      <c r="C1848" s="1" t="s">
        <v>6027</v>
      </c>
      <c r="D1848" s="1">
        <v>300</v>
      </c>
      <c r="E1848" s="1">
        <v>2</v>
      </c>
      <c r="F1848" s="1" t="s">
        <v>15</v>
      </c>
      <c r="G1848" s="1">
        <v>45000</v>
      </c>
      <c r="H1848" s="1">
        <v>70.3125</v>
      </c>
      <c r="I1848" s="1">
        <v>54110.5625</v>
      </c>
      <c r="J1848" s="1">
        <v>56816.090625000004</v>
      </c>
      <c r="K1848" s="1">
        <v>0.3</v>
      </c>
      <c r="L1848" s="1">
        <v>17044.827187499999</v>
      </c>
      <c r="M1848" s="2">
        <v>73860.917812500003</v>
      </c>
      <c r="N1848" s="2">
        <v>74894.970661875006</v>
      </c>
    </row>
    <row r="1849" spans="1:14" x14ac:dyDescent="0.3">
      <c r="A1849" s="1" t="s">
        <v>5476</v>
      </c>
      <c r="B1849" s="1" t="s">
        <v>5839</v>
      </c>
      <c r="C1849" s="1" t="s">
        <v>6039</v>
      </c>
      <c r="D1849" s="1">
        <v>325</v>
      </c>
      <c r="E1849" s="1">
        <v>1</v>
      </c>
      <c r="F1849" s="1" t="s">
        <v>15</v>
      </c>
      <c r="G1849" s="1">
        <v>48750</v>
      </c>
      <c r="H1849" s="1">
        <v>76.171875</v>
      </c>
      <c r="I1849" s="1">
        <v>56108.609375</v>
      </c>
      <c r="J1849" s="1">
        <v>58914.039843750004</v>
      </c>
      <c r="K1849" s="1">
        <v>0.3</v>
      </c>
      <c r="L1849" s="1">
        <v>17674.211953124999</v>
      </c>
      <c r="M1849" s="2">
        <v>76588.251796875003</v>
      </c>
      <c r="N1849" s="2">
        <v>77660.487322031258</v>
      </c>
    </row>
    <row r="1850" spans="1:14" x14ac:dyDescent="0.3">
      <c r="A1850" s="1" t="s">
        <v>5541</v>
      </c>
      <c r="B1850" s="1" t="s">
        <v>5904</v>
      </c>
      <c r="C1850" s="1" t="s">
        <v>6044</v>
      </c>
      <c r="D1850" s="1">
        <v>180</v>
      </c>
      <c r="E1850" s="1">
        <v>6</v>
      </c>
      <c r="F1850" s="1" t="s">
        <v>15</v>
      </c>
      <c r="G1850" s="1">
        <v>27000</v>
      </c>
      <c r="H1850" s="1">
        <v>42.1875</v>
      </c>
      <c r="I1850" s="1">
        <v>44519.9375</v>
      </c>
      <c r="J1850" s="1">
        <v>46745.934375000004</v>
      </c>
      <c r="K1850" s="1">
        <v>0</v>
      </c>
      <c r="L1850" s="1">
        <v>0</v>
      </c>
      <c r="M1850" s="2">
        <v>46745.934375000004</v>
      </c>
      <c r="N1850" s="2">
        <v>47400.377456250004</v>
      </c>
    </row>
    <row r="1851" spans="1:14" x14ac:dyDescent="0.3">
      <c r="A1851" s="1" t="s">
        <v>5435</v>
      </c>
      <c r="B1851" s="1" t="s">
        <v>5798</v>
      </c>
      <c r="C1851" s="1" t="s">
        <v>6031</v>
      </c>
      <c r="D1851" s="1">
        <v>65</v>
      </c>
      <c r="E1851" s="1">
        <v>1</v>
      </c>
      <c r="G1851" s="1">
        <v>9750</v>
      </c>
      <c r="H1851" s="1">
        <v>15.234375</v>
      </c>
      <c r="I1851" s="1">
        <v>35328.921875</v>
      </c>
      <c r="J1851" s="1">
        <v>37095.367968750004</v>
      </c>
      <c r="K1851" s="1">
        <v>0.3</v>
      </c>
      <c r="L1851" s="1">
        <v>11128.610390625001</v>
      </c>
      <c r="M1851" s="2">
        <v>48223.978359375003</v>
      </c>
      <c r="N1851" s="2">
        <v>48899.114056406252</v>
      </c>
    </row>
    <row r="1852" spans="1:14" x14ac:dyDescent="0.3">
      <c r="A1852" s="1" t="s">
        <v>5265</v>
      </c>
      <c r="B1852" s="1" t="s">
        <v>5631</v>
      </c>
      <c r="C1852" s="1" t="s">
        <v>6003</v>
      </c>
      <c r="D1852" s="1">
        <v>205</v>
      </c>
      <c r="E1852" s="1">
        <v>1</v>
      </c>
      <c r="G1852" s="1">
        <v>30750</v>
      </c>
      <c r="H1852" s="1">
        <v>48.046875</v>
      </c>
      <c r="I1852" s="1">
        <v>46517.984375</v>
      </c>
      <c r="J1852" s="1">
        <v>48843.883593750004</v>
      </c>
      <c r="K1852" s="1">
        <v>0</v>
      </c>
      <c r="L1852" s="1">
        <v>0</v>
      </c>
      <c r="M1852" s="2">
        <v>48843.883593750004</v>
      </c>
      <c r="N1852" s="2">
        <v>49527.697964062507</v>
      </c>
    </row>
    <row r="1853" spans="1:14" x14ac:dyDescent="0.3">
      <c r="A1853" s="1" t="s">
        <v>5307</v>
      </c>
      <c r="B1853" s="1" t="s">
        <v>5672</v>
      </c>
      <c r="C1853" s="1" t="s">
        <v>6012</v>
      </c>
      <c r="D1853" s="1">
        <v>1340</v>
      </c>
      <c r="E1853" s="1">
        <v>1</v>
      </c>
      <c r="F1853" s="1" t="s">
        <v>9</v>
      </c>
      <c r="G1853" s="1">
        <v>201000</v>
      </c>
      <c r="H1853" s="1">
        <v>314.0625</v>
      </c>
      <c r="I1853" s="1">
        <v>137229.3125</v>
      </c>
      <c r="J1853" s="1">
        <v>144090.77812500001</v>
      </c>
      <c r="K1853" s="1">
        <v>0</v>
      </c>
      <c r="L1853" s="1">
        <v>0</v>
      </c>
      <c r="M1853" s="2">
        <v>144090.77812500001</v>
      </c>
      <c r="N1853" s="2">
        <v>146108.04901875003</v>
      </c>
    </row>
    <row r="1854" spans="1:14" x14ac:dyDescent="0.3">
      <c r="A1854" s="1" t="s">
        <v>5407</v>
      </c>
      <c r="B1854" s="1" t="s">
        <v>5770</v>
      </c>
      <c r="C1854" s="1" t="s">
        <v>6029</v>
      </c>
      <c r="D1854" s="1">
        <v>1000</v>
      </c>
      <c r="E1854" s="1">
        <v>12</v>
      </c>
      <c r="G1854" s="1">
        <v>150000</v>
      </c>
      <c r="H1854" s="1">
        <v>234.375</v>
      </c>
      <c r="I1854" s="1">
        <v>110055.875</v>
      </c>
      <c r="J1854" s="1">
        <v>115558.66875000001</v>
      </c>
      <c r="K1854" s="1">
        <v>0.32</v>
      </c>
      <c r="L1854" s="1">
        <v>36978.774000000005</v>
      </c>
      <c r="M1854" s="2">
        <v>152537.44275000002</v>
      </c>
      <c r="N1854" s="2">
        <v>154672.96694850002</v>
      </c>
    </row>
    <row r="1855" spans="1:14" x14ac:dyDescent="0.3">
      <c r="A1855" s="1" t="s">
        <v>5537</v>
      </c>
      <c r="B1855" s="1" t="s">
        <v>5900</v>
      </c>
      <c r="C1855" s="1" t="s">
        <v>6044</v>
      </c>
      <c r="D1855" s="1">
        <v>91</v>
      </c>
      <c r="E1855" s="1">
        <v>11</v>
      </c>
      <c r="F1855" s="1" t="s">
        <v>15</v>
      </c>
      <c r="G1855" s="1">
        <v>13650</v>
      </c>
      <c r="H1855" s="1">
        <v>21.328125</v>
      </c>
      <c r="I1855" s="1">
        <v>37406.890625</v>
      </c>
      <c r="J1855" s="1">
        <v>39277.235156250004</v>
      </c>
      <c r="K1855" s="1">
        <v>0</v>
      </c>
      <c r="L1855" s="1">
        <v>0</v>
      </c>
      <c r="M1855" s="2">
        <v>39277.235156250004</v>
      </c>
      <c r="N1855" s="2">
        <v>39827.116448437504</v>
      </c>
    </row>
    <row r="1856" spans="1:14" x14ac:dyDescent="0.3">
      <c r="A1856" s="1" t="s">
        <v>5448</v>
      </c>
      <c r="B1856" s="1" t="s">
        <v>5811</v>
      </c>
      <c r="C1856" s="1" t="s">
        <v>6035</v>
      </c>
      <c r="D1856" s="1">
        <v>160</v>
      </c>
      <c r="E1856" s="1">
        <v>10</v>
      </c>
      <c r="G1856" s="1">
        <v>24000</v>
      </c>
      <c r="H1856" s="1">
        <v>37.5</v>
      </c>
      <c r="I1856" s="1">
        <v>42921.5</v>
      </c>
      <c r="J1856" s="1">
        <v>45067.575000000004</v>
      </c>
      <c r="K1856" s="1">
        <v>0.3</v>
      </c>
      <c r="L1856" s="1">
        <v>13520.272500000001</v>
      </c>
      <c r="M1856" s="2">
        <v>58587.847500000003</v>
      </c>
      <c r="N1856" s="2">
        <v>59408.077365000005</v>
      </c>
    </row>
    <row r="1857" spans="1:14" x14ac:dyDescent="0.3">
      <c r="A1857" s="1" t="s">
        <v>5443</v>
      </c>
      <c r="B1857" s="1" t="s">
        <v>5806</v>
      </c>
      <c r="C1857" s="1" t="s">
        <v>6034</v>
      </c>
      <c r="D1857" s="1">
        <v>688</v>
      </c>
      <c r="E1857" s="1">
        <v>1</v>
      </c>
      <c r="G1857" s="1">
        <v>103200</v>
      </c>
      <c r="H1857" s="1">
        <v>161.25</v>
      </c>
      <c r="I1857" s="1">
        <v>85120.25</v>
      </c>
      <c r="J1857" s="1">
        <v>89376.262499999997</v>
      </c>
      <c r="K1857" s="1">
        <v>0.32</v>
      </c>
      <c r="L1857" s="1">
        <v>28600.403999999999</v>
      </c>
      <c r="M1857" s="2">
        <v>117976.66649999999</v>
      </c>
      <c r="N1857" s="2">
        <v>119628.33983099999</v>
      </c>
    </row>
    <row r="1858" spans="1:14" x14ac:dyDescent="0.3">
      <c r="A1858" s="1" t="s">
        <v>5554</v>
      </c>
      <c r="B1858" s="1" t="s">
        <v>5917</v>
      </c>
      <c r="C1858" s="1" t="s">
        <v>6044</v>
      </c>
      <c r="D1858" s="1">
        <v>250</v>
      </c>
      <c r="E1858" s="1">
        <v>9</v>
      </c>
      <c r="F1858" s="1" t="s">
        <v>15</v>
      </c>
      <c r="G1858" s="1">
        <v>37500</v>
      </c>
      <c r="H1858" s="1">
        <v>58.59375</v>
      </c>
      <c r="I1858" s="1">
        <v>50114.46875</v>
      </c>
      <c r="J1858" s="1">
        <v>52620.192187500004</v>
      </c>
      <c r="K1858" s="1">
        <v>0</v>
      </c>
      <c r="L1858" s="1">
        <v>0</v>
      </c>
      <c r="M1858" s="2">
        <v>52620.192187500004</v>
      </c>
      <c r="N1858" s="2">
        <v>53356.874878125003</v>
      </c>
    </row>
    <row r="1859" spans="1:14" x14ac:dyDescent="0.3">
      <c r="A1859" s="1" t="s">
        <v>5227</v>
      </c>
      <c r="B1859" s="1" t="s">
        <v>5593</v>
      </c>
      <c r="C1859" s="1" t="s">
        <v>5999</v>
      </c>
      <c r="D1859" s="1">
        <v>600</v>
      </c>
      <c r="E1859" s="1">
        <v>2</v>
      </c>
      <c r="F1859" s="1" t="s">
        <v>15</v>
      </c>
      <c r="G1859" s="1">
        <v>90000</v>
      </c>
      <c r="H1859" s="1">
        <v>140.625</v>
      </c>
      <c r="I1859" s="1">
        <v>78087.125</v>
      </c>
      <c r="J1859" s="1">
        <v>81991.481249999997</v>
      </c>
      <c r="K1859" s="1">
        <v>0.3</v>
      </c>
      <c r="L1859" s="1">
        <v>24597.444374999999</v>
      </c>
      <c r="M1859" s="2">
        <v>106588.925625</v>
      </c>
      <c r="N1859" s="2">
        <v>108081.17058375</v>
      </c>
    </row>
    <row r="1860" spans="1:14" x14ac:dyDescent="0.3">
      <c r="A1860" s="1" t="s">
        <v>5305</v>
      </c>
      <c r="B1860" s="1" t="s">
        <v>5670</v>
      </c>
      <c r="C1860" s="1" t="s">
        <v>6011</v>
      </c>
      <c r="D1860" s="1">
        <v>650</v>
      </c>
      <c r="E1860" s="1">
        <v>18</v>
      </c>
      <c r="G1860" s="1">
        <v>97500</v>
      </c>
      <c r="H1860" s="1">
        <v>152.34375</v>
      </c>
      <c r="I1860" s="1">
        <v>82083.21875</v>
      </c>
      <c r="J1860" s="1">
        <v>86187.379687499997</v>
      </c>
      <c r="K1860" s="1">
        <v>0.32</v>
      </c>
      <c r="L1860" s="1">
        <v>27579.961500000001</v>
      </c>
      <c r="M1860" s="2">
        <v>113767.3411875</v>
      </c>
      <c r="N1860" s="2">
        <v>115360.08396412501</v>
      </c>
    </row>
    <row r="1861" spans="1:14" x14ac:dyDescent="0.3">
      <c r="A1861" s="1" t="s">
        <v>5378</v>
      </c>
      <c r="B1861" s="1" t="s">
        <v>5741</v>
      </c>
      <c r="C1861" s="1" t="s">
        <v>6023</v>
      </c>
      <c r="D1861" s="1">
        <v>200</v>
      </c>
      <c r="E1861" s="1">
        <v>1</v>
      </c>
      <c r="F1861" s="1" t="s">
        <v>15</v>
      </c>
      <c r="G1861" s="1">
        <v>30000</v>
      </c>
      <c r="H1861" s="1">
        <v>46.875</v>
      </c>
      <c r="I1861" s="1">
        <v>46118.375</v>
      </c>
      <c r="J1861" s="1">
        <v>48424.293750000004</v>
      </c>
      <c r="K1861" s="1">
        <v>0</v>
      </c>
      <c r="L1861" s="1">
        <v>0</v>
      </c>
      <c r="M1861" s="2">
        <v>48424.293750000004</v>
      </c>
      <c r="N1861" s="2">
        <v>49102.233862500005</v>
      </c>
    </row>
    <row r="1862" spans="1:14" x14ac:dyDescent="0.3">
      <c r="A1862" s="1" t="s">
        <v>5286</v>
      </c>
      <c r="B1862" s="1" t="s">
        <v>5651</v>
      </c>
      <c r="C1862" s="1" t="s">
        <v>6007</v>
      </c>
      <c r="D1862" s="1">
        <v>887</v>
      </c>
      <c r="E1862" s="1">
        <v>16</v>
      </c>
      <c r="F1862" s="1" t="s">
        <v>15</v>
      </c>
      <c r="G1862" s="1">
        <v>133050</v>
      </c>
      <c r="H1862" s="1">
        <v>207.890625</v>
      </c>
      <c r="I1862" s="1">
        <v>101024.703125</v>
      </c>
      <c r="J1862" s="1">
        <v>106075.93828125001</v>
      </c>
      <c r="K1862" s="1">
        <v>0</v>
      </c>
      <c r="L1862" s="1">
        <v>0</v>
      </c>
      <c r="M1862" s="2">
        <v>106075.93828125001</v>
      </c>
      <c r="N1862" s="2">
        <v>107561.00141718751</v>
      </c>
    </row>
    <row r="1863" spans="1:14" x14ac:dyDescent="0.3">
      <c r="A1863" s="1" t="s">
        <v>5318</v>
      </c>
      <c r="B1863" s="1" t="s">
        <v>5682</v>
      </c>
      <c r="C1863" s="1" t="s">
        <v>6012</v>
      </c>
      <c r="D1863" s="1">
        <v>338</v>
      </c>
      <c r="E1863" s="1">
        <v>4</v>
      </c>
      <c r="F1863" s="1" t="s">
        <v>15</v>
      </c>
      <c r="G1863" s="1">
        <v>50700</v>
      </c>
      <c r="H1863" s="1">
        <v>79.21875</v>
      </c>
      <c r="I1863" s="1">
        <v>57147.59375</v>
      </c>
      <c r="J1863" s="1">
        <v>60004.973437500004</v>
      </c>
      <c r="K1863" s="1">
        <v>0</v>
      </c>
      <c r="L1863" s="1">
        <v>0</v>
      </c>
      <c r="M1863" s="2">
        <v>60004.973437500004</v>
      </c>
      <c r="N1863" s="2">
        <v>60845.043065625003</v>
      </c>
    </row>
    <row r="1864" spans="1:14" x14ac:dyDescent="0.3">
      <c r="A1864" s="1" t="s">
        <v>5487</v>
      </c>
      <c r="B1864" s="1" t="s">
        <v>5850</v>
      </c>
      <c r="C1864" s="1" t="s">
        <v>6039</v>
      </c>
      <c r="D1864" s="1">
        <v>200</v>
      </c>
      <c r="E1864" s="1">
        <v>5</v>
      </c>
      <c r="F1864" s="1" t="s">
        <v>15</v>
      </c>
      <c r="G1864" s="1">
        <v>30000</v>
      </c>
      <c r="H1864" s="1">
        <v>46.875</v>
      </c>
      <c r="I1864" s="1">
        <v>46118.375</v>
      </c>
      <c r="J1864" s="1">
        <v>48424.293750000004</v>
      </c>
      <c r="K1864" s="1">
        <v>0.3</v>
      </c>
      <c r="L1864" s="1">
        <v>14527.288125000001</v>
      </c>
      <c r="M1864" s="2">
        <v>62951.581875000003</v>
      </c>
      <c r="N1864" s="2">
        <v>63832.904021250004</v>
      </c>
    </row>
    <row r="1865" spans="1:14" x14ac:dyDescent="0.3">
      <c r="A1865" s="1" t="s">
        <v>5391</v>
      </c>
      <c r="B1865" s="1" t="s">
        <v>5754</v>
      </c>
      <c r="C1865" s="1" t="s">
        <v>6026</v>
      </c>
      <c r="D1865" s="1">
        <v>375</v>
      </c>
      <c r="E1865" s="1">
        <v>10</v>
      </c>
      <c r="F1865" s="1" t="s">
        <v>15</v>
      </c>
      <c r="G1865" s="1">
        <v>56250</v>
      </c>
      <c r="H1865" s="1">
        <v>87.890625</v>
      </c>
      <c r="I1865" s="1">
        <v>60104.703125</v>
      </c>
      <c r="J1865" s="1">
        <v>63109.938281250004</v>
      </c>
      <c r="K1865" s="1">
        <v>0.32</v>
      </c>
      <c r="L1865" s="1">
        <v>20195.180250000001</v>
      </c>
      <c r="M1865" s="2">
        <v>83305.118531250002</v>
      </c>
      <c r="N1865" s="2">
        <v>84471.390190687496</v>
      </c>
    </row>
    <row r="1866" spans="1:14" x14ac:dyDescent="0.3">
      <c r="A1866" s="1" t="s">
        <v>5396</v>
      </c>
      <c r="B1866" s="1" t="s">
        <v>5759</v>
      </c>
      <c r="C1866" s="1" t="s">
        <v>6027</v>
      </c>
      <c r="D1866" s="1">
        <v>45</v>
      </c>
      <c r="E1866" s="1">
        <v>2</v>
      </c>
      <c r="G1866" s="1">
        <v>6750</v>
      </c>
      <c r="H1866" s="1">
        <v>10.546875</v>
      </c>
      <c r="I1866" s="1">
        <v>33730.484375</v>
      </c>
      <c r="J1866" s="1">
        <v>35417.008593750004</v>
      </c>
      <c r="K1866" s="1">
        <v>0.3</v>
      </c>
      <c r="L1866" s="1">
        <v>10625.102578125001</v>
      </c>
      <c r="M1866" s="2">
        <v>46042.111171875003</v>
      </c>
      <c r="N1866" s="2">
        <v>46686.700728281256</v>
      </c>
    </row>
    <row r="1867" spans="1:14" x14ac:dyDescent="0.3">
      <c r="A1867" s="1" t="s">
        <v>5281</v>
      </c>
      <c r="B1867" s="1" t="s">
        <v>5646</v>
      </c>
      <c r="C1867" s="1" t="s">
        <v>6006</v>
      </c>
      <c r="D1867" s="1">
        <v>244</v>
      </c>
      <c r="E1867" s="1">
        <v>7</v>
      </c>
      <c r="F1867" s="1" t="s">
        <v>15</v>
      </c>
      <c r="G1867" s="1">
        <v>36600</v>
      </c>
      <c r="H1867" s="1">
        <v>57.1875</v>
      </c>
      <c r="I1867" s="1">
        <v>49634.9375</v>
      </c>
      <c r="J1867" s="1">
        <v>52116.684375000004</v>
      </c>
      <c r="K1867" s="1">
        <v>0</v>
      </c>
      <c r="L1867" s="1">
        <v>0</v>
      </c>
      <c r="M1867" s="2">
        <v>52116.684375000004</v>
      </c>
      <c r="N1867" s="2">
        <v>52846.317956250008</v>
      </c>
    </row>
    <row r="1868" spans="1:14" x14ac:dyDescent="0.3">
      <c r="A1868" s="1" t="s">
        <v>5344</v>
      </c>
      <c r="B1868" s="1" t="s">
        <v>5708</v>
      </c>
      <c r="C1868" s="1" t="s">
        <v>6016</v>
      </c>
      <c r="D1868" s="1">
        <v>567</v>
      </c>
      <c r="E1868" s="1">
        <v>1</v>
      </c>
      <c r="F1868" s="1" t="s">
        <v>15</v>
      </c>
      <c r="G1868" s="1">
        <v>85050</v>
      </c>
      <c r="H1868" s="1">
        <v>132.890625</v>
      </c>
      <c r="I1868" s="1">
        <v>75449.703125</v>
      </c>
      <c r="J1868" s="1">
        <v>79222.188281249997</v>
      </c>
      <c r="K1868" s="1">
        <v>0</v>
      </c>
      <c r="L1868" s="1">
        <v>0</v>
      </c>
      <c r="M1868" s="2">
        <v>79222.188281249997</v>
      </c>
      <c r="N1868" s="2">
        <v>80331.298917187494</v>
      </c>
    </row>
    <row r="1869" spans="1:14" x14ac:dyDescent="0.3">
      <c r="A1869" s="1" t="s">
        <v>5566</v>
      </c>
      <c r="B1869" s="1" t="s">
        <v>5929</v>
      </c>
      <c r="C1869" s="1" t="s">
        <v>6046</v>
      </c>
      <c r="D1869" s="1">
        <v>600</v>
      </c>
      <c r="E1869" s="1">
        <v>1</v>
      </c>
      <c r="G1869" s="1">
        <v>90000</v>
      </c>
      <c r="H1869" s="1">
        <v>140.625</v>
      </c>
      <c r="I1869" s="1">
        <v>78087.125</v>
      </c>
      <c r="J1869" s="1">
        <v>81991.481249999997</v>
      </c>
      <c r="K1869" s="1">
        <v>0.32</v>
      </c>
      <c r="L1869" s="1">
        <v>26237.274000000001</v>
      </c>
      <c r="M1869" s="2">
        <v>108228.75525</v>
      </c>
      <c r="N1869" s="2">
        <v>109743.95782350001</v>
      </c>
    </row>
    <row r="1870" spans="1:14" x14ac:dyDescent="0.3">
      <c r="A1870" s="1" t="s">
        <v>5084</v>
      </c>
      <c r="B1870" s="1" t="s">
        <v>5085</v>
      </c>
      <c r="C1870" s="1" t="s">
        <v>6035</v>
      </c>
      <c r="D1870" s="1">
        <v>1083</v>
      </c>
      <c r="E1870" s="1">
        <v>43</v>
      </c>
      <c r="G1870" s="1">
        <v>162450</v>
      </c>
      <c r="H1870" s="1">
        <v>253.828125</v>
      </c>
      <c r="I1870" s="1">
        <v>116689.390625</v>
      </c>
      <c r="J1870" s="1">
        <v>122523.86015625001</v>
      </c>
      <c r="K1870" s="1">
        <v>0.3</v>
      </c>
      <c r="L1870" s="1">
        <v>36757.158046875003</v>
      </c>
      <c r="M1870" s="2">
        <v>159281.01820312502</v>
      </c>
      <c r="N1870" s="2">
        <v>161510.95245796876</v>
      </c>
    </row>
    <row r="1871" spans="1:14" x14ac:dyDescent="0.3">
      <c r="A1871" s="1" t="s">
        <v>5299</v>
      </c>
      <c r="B1871" s="1" t="s">
        <v>5664</v>
      </c>
      <c r="C1871" s="1" t="s">
        <v>6010</v>
      </c>
      <c r="D1871" s="1">
        <v>223</v>
      </c>
      <c r="E1871" s="1">
        <v>1</v>
      </c>
      <c r="F1871" s="1" t="s">
        <v>15</v>
      </c>
      <c r="G1871" s="1">
        <v>33450</v>
      </c>
      <c r="H1871" s="1">
        <v>52.265625</v>
      </c>
      <c r="I1871" s="1">
        <v>47956.578125</v>
      </c>
      <c r="J1871" s="1">
        <v>50354.407031250004</v>
      </c>
      <c r="K1871" s="1">
        <v>0</v>
      </c>
      <c r="L1871" s="1">
        <v>0</v>
      </c>
      <c r="M1871" s="2">
        <v>50354.407031250004</v>
      </c>
      <c r="N1871" s="2">
        <v>51059.368729687507</v>
      </c>
    </row>
    <row r="1872" spans="1:14" x14ac:dyDescent="0.3">
      <c r="A1872" s="1" t="s">
        <v>5301</v>
      </c>
      <c r="B1872" s="1" t="s">
        <v>5666</v>
      </c>
      <c r="C1872" s="1" t="s">
        <v>6010</v>
      </c>
      <c r="D1872" s="1">
        <v>150</v>
      </c>
      <c r="E1872" s="1">
        <v>1</v>
      </c>
      <c r="F1872" s="1" t="s">
        <v>15</v>
      </c>
      <c r="G1872" s="1">
        <v>22500</v>
      </c>
      <c r="H1872" s="1">
        <v>35.15625</v>
      </c>
      <c r="I1872" s="1">
        <v>42122.28125</v>
      </c>
      <c r="J1872" s="1">
        <v>44228.395312500004</v>
      </c>
      <c r="K1872" s="1">
        <v>0</v>
      </c>
      <c r="L1872" s="1">
        <v>0</v>
      </c>
      <c r="M1872" s="2">
        <v>44228.395312500004</v>
      </c>
      <c r="N1872" s="2">
        <v>44847.592846875006</v>
      </c>
    </row>
    <row r="1873" spans="1:14" x14ac:dyDescent="0.3">
      <c r="A1873" s="1" t="s">
        <v>5444</v>
      </c>
      <c r="B1873" s="1" t="s">
        <v>5807</v>
      </c>
      <c r="C1873" s="1" t="s">
        <v>6034</v>
      </c>
      <c r="D1873" s="1">
        <v>167</v>
      </c>
      <c r="E1873" s="1">
        <v>1</v>
      </c>
      <c r="F1873" s="1" t="s">
        <v>15</v>
      </c>
      <c r="G1873" s="1">
        <v>25050</v>
      </c>
      <c r="H1873" s="1">
        <v>39.140625</v>
      </c>
      <c r="I1873" s="1">
        <v>43480.953125</v>
      </c>
      <c r="J1873" s="1">
        <v>45655.000781250004</v>
      </c>
      <c r="K1873" s="1">
        <v>0.32</v>
      </c>
      <c r="L1873" s="1">
        <v>14609.600250000001</v>
      </c>
      <c r="M1873" s="2">
        <v>60264.601031250008</v>
      </c>
      <c r="N1873" s="2">
        <v>61108.305445687511</v>
      </c>
    </row>
    <row r="1874" spans="1:14" x14ac:dyDescent="0.3">
      <c r="A1874" s="1" t="s">
        <v>5988</v>
      </c>
      <c r="M1874" s="1"/>
      <c r="N1874" s="2">
        <f>SUBTOTAL(109,Table2[Final Cost with inflation ($)])</f>
        <v>244936712.64608362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BA950-93FB-4A36-8222-6FBD033BE046}">
  <dimension ref="A1:K1215"/>
  <sheetViews>
    <sheetView workbookViewId="0">
      <selection activeCell="D1216" sqref="D1216"/>
    </sheetView>
  </sheetViews>
  <sheetFormatPr defaultRowHeight="14.4" x14ac:dyDescent="0.3"/>
  <cols>
    <col min="1" max="1" width="28.33203125" style="1" bestFit="1" customWidth="1"/>
    <col min="2" max="2" width="46.33203125" style="1" bestFit="1" customWidth="1"/>
    <col min="3" max="3" width="23" style="1" bestFit="1" customWidth="1"/>
    <col min="4" max="4" width="14.88671875" style="1" bestFit="1" customWidth="1"/>
    <col min="5" max="5" width="15" style="1" bestFit="1" customWidth="1"/>
    <col min="6" max="6" width="34.44140625" style="1" bestFit="1" customWidth="1"/>
    <col min="7" max="7" width="16.77734375" style="1" bestFit="1" customWidth="1"/>
    <col min="8" max="8" width="16.77734375" style="1" customWidth="1"/>
    <col min="9" max="9" width="16.77734375" style="2" bestFit="1" customWidth="1"/>
    <col min="10" max="10" width="22.88671875" style="2" bestFit="1" customWidth="1"/>
    <col min="11" max="11" width="26.21875" style="2" bestFit="1" customWidth="1"/>
    <col min="12" max="16384" width="8.88671875" style="1"/>
  </cols>
  <sheetData>
    <row r="1" spans="1:11" x14ac:dyDescent="0.3">
      <c r="A1" s="1" t="s">
        <v>0</v>
      </c>
      <c r="B1" s="1" t="s">
        <v>10577</v>
      </c>
      <c r="C1" s="1" t="s">
        <v>10023</v>
      </c>
      <c r="D1" s="1" t="s">
        <v>10024</v>
      </c>
      <c r="E1" s="1" t="s">
        <v>10569</v>
      </c>
      <c r="F1" s="1" t="s">
        <v>5980</v>
      </c>
      <c r="G1" s="1" t="s">
        <v>5989</v>
      </c>
      <c r="H1" s="1" t="s">
        <v>10622</v>
      </c>
      <c r="I1" s="2" t="s">
        <v>5990</v>
      </c>
      <c r="J1" s="2" t="s">
        <v>5991</v>
      </c>
      <c r="K1" s="2" t="s">
        <v>5992</v>
      </c>
    </row>
    <row r="2" spans="1:11" x14ac:dyDescent="0.3">
      <c r="A2" s="1" t="s">
        <v>5186</v>
      </c>
      <c r="B2" s="1" t="s">
        <v>5187</v>
      </c>
      <c r="C2" s="1">
        <v>191</v>
      </c>
      <c r="D2" s="1">
        <v>459</v>
      </c>
      <c r="E2" s="1">
        <v>1</v>
      </c>
      <c r="F2" s="1" t="s">
        <v>12</v>
      </c>
      <c r="G2" s="1" t="s">
        <v>5993</v>
      </c>
      <c r="H2" s="1">
        <v>0.3</v>
      </c>
      <c r="I2" s="2">
        <v>1700</v>
      </c>
      <c r="J2" s="2">
        <v>2210</v>
      </c>
      <c r="K2" s="2">
        <v>2313.87</v>
      </c>
    </row>
    <row r="3" spans="1:11" x14ac:dyDescent="0.3">
      <c r="A3" s="1" t="s">
        <v>5215</v>
      </c>
      <c r="B3" s="1" t="s">
        <v>5581</v>
      </c>
      <c r="C3" s="1">
        <v>5</v>
      </c>
      <c r="D3" s="1">
        <v>100</v>
      </c>
      <c r="E3" s="1">
        <v>1</v>
      </c>
      <c r="F3" s="1" t="s">
        <v>12</v>
      </c>
      <c r="G3" s="1" t="s">
        <v>5994</v>
      </c>
      <c r="H3" s="1">
        <v>0</v>
      </c>
      <c r="I3" s="2">
        <v>1700</v>
      </c>
      <c r="J3" s="2">
        <v>1700</v>
      </c>
      <c r="K3" s="2">
        <v>1779.8999999999999</v>
      </c>
    </row>
    <row r="4" spans="1:11" x14ac:dyDescent="0.3">
      <c r="A4" s="1" t="s">
        <v>3290</v>
      </c>
      <c r="B4" s="1" t="s">
        <v>3291</v>
      </c>
      <c r="C4" s="1">
        <v>16</v>
      </c>
      <c r="D4" s="1">
        <v>50</v>
      </c>
      <c r="E4" s="1">
        <v>2</v>
      </c>
      <c r="F4" s="1" t="s">
        <v>12</v>
      </c>
      <c r="G4" s="1" t="s">
        <v>5994</v>
      </c>
      <c r="H4" s="1">
        <v>0</v>
      </c>
      <c r="I4" s="2">
        <v>1700</v>
      </c>
      <c r="J4" s="2">
        <v>1700</v>
      </c>
      <c r="K4" s="2">
        <v>1779.8999999999999</v>
      </c>
    </row>
    <row r="5" spans="1:11" x14ac:dyDescent="0.3">
      <c r="A5" s="1" t="s">
        <v>1776</v>
      </c>
      <c r="B5" s="1" t="s">
        <v>1777</v>
      </c>
      <c r="C5" s="1">
        <v>32</v>
      </c>
      <c r="D5" s="1">
        <v>70</v>
      </c>
      <c r="E5" s="1">
        <v>1</v>
      </c>
      <c r="G5" s="1" t="s">
        <v>5994</v>
      </c>
      <c r="H5" s="1">
        <v>0</v>
      </c>
      <c r="I5" s="2">
        <v>1700</v>
      </c>
      <c r="J5" s="2">
        <v>1700</v>
      </c>
      <c r="K5" s="2">
        <v>1779.8999999999999</v>
      </c>
    </row>
    <row r="6" spans="1:11" x14ac:dyDescent="0.3">
      <c r="A6" s="1" t="s">
        <v>878</v>
      </c>
      <c r="B6" s="1" t="s">
        <v>879</v>
      </c>
      <c r="C6" s="1">
        <v>20</v>
      </c>
      <c r="D6" s="1">
        <v>40</v>
      </c>
      <c r="E6" s="1">
        <v>1</v>
      </c>
      <c r="F6" s="1" t="s">
        <v>12</v>
      </c>
      <c r="G6" s="1" t="s">
        <v>5995</v>
      </c>
      <c r="H6" s="1">
        <v>0</v>
      </c>
      <c r="I6" s="2">
        <v>1700</v>
      </c>
      <c r="J6" s="2">
        <v>1700</v>
      </c>
      <c r="K6" s="2">
        <v>1779.8999999999999</v>
      </c>
    </row>
    <row r="7" spans="1:11" x14ac:dyDescent="0.3">
      <c r="A7" s="1" t="s">
        <v>2506</v>
      </c>
      <c r="B7" s="1" t="s">
        <v>2507</v>
      </c>
      <c r="C7" s="1">
        <v>80</v>
      </c>
      <c r="D7" s="1">
        <v>160</v>
      </c>
      <c r="E7" s="1">
        <v>3</v>
      </c>
      <c r="F7" s="1" t="s">
        <v>12</v>
      </c>
      <c r="G7" s="1" t="s">
        <v>5995</v>
      </c>
      <c r="H7" s="1">
        <v>0</v>
      </c>
      <c r="I7" s="2">
        <v>1700</v>
      </c>
      <c r="J7" s="2">
        <v>1700</v>
      </c>
      <c r="K7" s="2">
        <v>1779.8999999999999</v>
      </c>
    </row>
    <row r="8" spans="1:11" x14ac:dyDescent="0.3">
      <c r="A8" s="1" t="s">
        <v>279</v>
      </c>
      <c r="B8" s="1" t="s">
        <v>280</v>
      </c>
      <c r="C8" s="1">
        <v>66</v>
      </c>
      <c r="D8" s="1">
        <v>100</v>
      </c>
      <c r="E8" s="1">
        <v>1</v>
      </c>
      <c r="F8" s="1" t="s">
        <v>12</v>
      </c>
      <c r="G8" s="1" t="s">
        <v>5995</v>
      </c>
      <c r="H8" s="1">
        <v>0</v>
      </c>
      <c r="I8" s="2">
        <v>1700</v>
      </c>
      <c r="J8" s="2">
        <v>1700</v>
      </c>
      <c r="K8" s="2">
        <v>1779.8999999999999</v>
      </c>
    </row>
    <row r="9" spans="1:11" x14ac:dyDescent="0.3">
      <c r="A9" s="1" t="s">
        <v>3992</v>
      </c>
      <c r="B9" s="1" t="s">
        <v>3993</v>
      </c>
      <c r="C9" s="1">
        <v>22</v>
      </c>
      <c r="D9" s="1">
        <v>62</v>
      </c>
      <c r="E9" s="1">
        <v>1</v>
      </c>
      <c r="F9" s="1" t="s">
        <v>12</v>
      </c>
      <c r="G9" s="1" t="s">
        <v>5995</v>
      </c>
      <c r="H9" s="1">
        <v>0</v>
      </c>
      <c r="I9" s="2">
        <v>1700</v>
      </c>
      <c r="J9" s="2">
        <v>1700</v>
      </c>
      <c r="K9" s="2">
        <v>1779.8999999999999</v>
      </c>
    </row>
    <row r="10" spans="1:11" x14ac:dyDescent="0.3">
      <c r="A10" s="1" t="s">
        <v>3786</v>
      </c>
      <c r="B10" s="1" t="s">
        <v>5981</v>
      </c>
      <c r="C10" s="1">
        <v>24</v>
      </c>
      <c r="D10" s="1">
        <v>44</v>
      </c>
      <c r="E10" s="1">
        <v>1</v>
      </c>
      <c r="G10" s="1" t="s">
        <v>5995</v>
      </c>
      <c r="H10" s="1">
        <v>0</v>
      </c>
      <c r="I10" s="2">
        <v>1700</v>
      </c>
      <c r="J10" s="2">
        <v>1700</v>
      </c>
      <c r="K10" s="2">
        <v>1779.8999999999999</v>
      </c>
    </row>
    <row r="11" spans="1:11" x14ac:dyDescent="0.3">
      <c r="A11" s="1" t="s">
        <v>4256</v>
      </c>
      <c r="B11" s="1" t="s">
        <v>4257</v>
      </c>
      <c r="C11" s="1">
        <v>520</v>
      </c>
      <c r="D11" s="1">
        <v>1060</v>
      </c>
      <c r="E11" s="1">
        <v>2</v>
      </c>
      <c r="F11" s="1" t="s">
        <v>6</v>
      </c>
      <c r="G11" s="1" t="s">
        <v>5995</v>
      </c>
      <c r="H11" s="1">
        <v>0</v>
      </c>
      <c r="I11" s="2">
        <v>1700</v>
      </c>
      <c r="J11" s="2">
        <v>1700</v>
      </c>
      <c r="K11" s="2">
        <v>1779.8999999999999</v>
      </c>
    </row>
    <row r="12" spans="1:11" x14ac:dyDescent="0.3">
      <c r="A12" s="1" t="s">
        <v>4206</v>
      </c>
      <c r="B12" s="1" t="s">
        <v>4207</v>
      </c>
      <c r="C12" s="1">
        <v>52</v>
      </c>
      <c r="D12" s="1">
        <v>150</v>
      </c>
      <c r="E12" s="1">
        <v>2</v>
      </c>
      <c r="F12" s="1" t="s">
        <v>12</v>
      </c>
      <c r="G12" s="1" t="s">
        <v>5996</v>
      </c>
      <c r="H12" s="1">
        <v>0</v>
      </c>
      <c r="I12" s="2">
        <v>1700</v>
      </c>
      <c r="J12" s="2">
        <v>1700</v>
      </c>
      <c r="K12" s="2">
        <v>1779.8999999999999</v>
      </c>
    </row>
    <row r="13" spans="1:11" x14ac:dyDescent="0.3">
      <c r="A13" s="1" t="s">
        <v>2847</v>
      </c>
      <c r="B13" s="1" t="s">
        <v>2848</v>
      </c>
      <c r="C13" s="1">
        <v>15</v>
      </c>
      <c r="D13" s="1">
        <v>31</v>
      </c>
      <c r="E13" s="1">
        <v>1</v>
      </c>
      <c r="F13" s="1" t="s">
        <v>12</v>
      </c>
      <c r="G13" s="1" t="s">
        <v>5996</v>
      </c>
      <c r="H13" s="1">
        <v>0</v>
      </c>
      <c r="I13" s="2">
        <v>1700</v>
      </c>
      <c r="J13" s="2">
        <v>1700</v>
      </c>
      <c r="K13" s="2">
        <v>1779.8999999999999</v>
      </c>
    </row>
    <row r="14" spans="1:11" x14ac:dyDescent="0.3">
      <c r="A14" s="1" t="s">
        <v>5188</v>
      </c>
      <c r="B14" s="1" t="s">
        <v>5189</v>
      </c>
      <c r="C14" s="1">
        <v>168</v>
      </c>
      <c r="D14" s="1">
        <v>399</v>
      </c>
      <c r="E14" s="1">
        <v>3</v>
      </c>
      <c r="F14" s="1" t="s">
        <v>12</v>
      </c>
      <c r="G14" s="1" t="s">
        <v>5996</v>
      </c>
      <c r="H14" s="1">
        <v>0</v>
      </c>
      <c r="I14" s="2">
        <v>1700</v>
      </c>
      <c r="J14" s="2">
        <v>1700</v>
      </c>
      <c r="K14" s="2">
        <v>1779.8999999999999</v>
      </c>
    </row>
    <row r="15" spans="1:11" x14ac:dyDescent="0.3">
      <c r="A15" s="1" t="s">
        <v>1071</v>
      </c>
      <c r="B15" s="1" t="s">
        <v>1072</v>
      </c>
      <c r="C15" s="1">
        <v>135</v>
      </c>
      <c r="D15" s="1">
        <v>460</v>
      </c>
      <c r="E15" s="1">
        <v>1</v>
      </c>
      <c r="F15" s="1" t="s">
        <v>12</v>
      </c>
      <c r="G15" s="1" t="s">
        <v>5996</v>
      </c>
      <c r="H15" s="1">
        <v>0</v>
      </c>
      <c r="I15" s="2">
        <v>1700</v>
      </c>
      <c r="J15" s="2">
        <v>1700</v>
      </c>
      <c r="K15" s="2">
        <v>1779.8999999999999</v>
      </c>
    </row>
    <row r="16" spans="1:11" x14ac:dyDescent="0.3">
      <c r="A16" s="1" t="s">
        <v>3947</v>
      </c>
      <c r="B16" s="1" t="s">
        <v>3948</v>
      </c>
      <c r="C16" s="1">
        <v>97</v>
      </c>
      <c r="D16" s="1">
        <v>100</v>
      </c>
      <c r="E16" s="1">
        <v>4</v>
      </c>
      <c r="F16" s="1" t="s">
        <v>12</v>
      </c>
      <c r="G16" s="1" t="s">
        <v>5996</v>
      </c>
      <c r="H16" s="1">
        <v>0</v>
      </c>
      <c r="I16" s="2">
        <v>1700</v>
      </c>
      <c r="J16" s="2">
        <v>1700</v>
      </c>
      <c r="K16" s="2">
        <v>1779.8999999999999</v>
      </c>
    </row>
    <row r="17" spans="1:11" s="4" customFormat="1" x14ac:dyDescent="0.3">
      <c r="A17" s="4" t="s">
        <v>455</v>
      </c>
      <c r="B17" s="4" t="s">
        <v>456</v>
      </c>
      <c r="C17" s="4">
        <v>123</v>
      </c>
      <c r="D17" s="4">
        <v>297</v>
      </c>
      <c r="E17" s="4">
        <v>3</v>
      </c>
      <c r="F17" s="4" t="s">
        <v>12</v>
      </c>
      <c r="G17" s="4" t="s">
        <v>5996</v>
      </c>
      <c r="H17" s="4">
        <v>0</v>
      </c>
      <c r="I17" s="7">
        <v>1700</v>
      </c>
      <c r="J17" s="7">
        <v>1700</v>
      </c>
      <c r="K17" s="7">
        <v>1779.8999999999999</v>
      </c>
    </row>
    <row r="18" spans="1:11" x14ac:dyDescent="0.3">
      <c r="A18" s="1" t="s">
        <v>651</v>
      </c>
      <c r="B18" s="1" t="s">
        <v>652</v>
      </c>
      <c r="C18" s="1">
        <v>35</v>
      </c>
      <c r="D18" s="1">
        <v>74</v>
      </c>
      <c r="E18" s="1">
        <v>1</v>
      </c>
      <c r="F18" s="1" t="s">
        <v>12</v>
      </c>
      <c r="G18" s="1" t="s">
        <v>5996</v>
      </c>
      <c r="H18" s="1">
        <v>0</v>
      </c>
      <c r="I18" s="2">
        <v>1700</v>
      </c>
      <c r="J18" s="2">
        <v>1700</v>
      </c>
      <c r="K18" s="2">
        <v>1779.8999999999999</v>
      </c>
    </row>
    <row r="19" spans="1:11" x14ac:dyDescent="0.3">
      <c r="A19" s="1" t="s">
        <v>3310</v>
      </c>
      <c r="B19" s="1" t="s">
        <v>3311</v>
      </c>
      <c r="C19" s="1">
        <v>88</v>
      </c>
      <c r="D19" s="1">
        <v>327</v>
      </c>
      <c r="E19" s="1">
        <v>2</v>
      </c>
      <c r="F19" s="1" t="s">
        <v>12</v>
      </c>
      <c r="G19" s="1" t="s">
        <v>5996</v>
      </c>
      <c r="H19" s="1">
        <v>0</v>
      </c>
      <c r="I19" s="2">
        <v>1700</v>
      </c>
      <c r="J19" s="2">
        <v>1700</v>
      </c>
      <c r="K19" s="2">
        <v>1779.8999999999999</v>
      </c>
    </row>
    <row r="20" spans="1:11" x14ac:dyDescent="0.3">
      <c r="A20" s="1" t="s">
        <v>96</v>
      </c>
      <c r="B20" s="1" t="s">
        <v>97</v>
      </c>
      <c r="C20" s="1">
        <v>22</v>
      </c>
      <c r="D20" s="1">
        <v>20</v>
      </c>
      <c r="E20" s="1">
        <v>1</v>
      </c>
      <c r="F20" s="1" t="s">
        <v>12</v>
      </c>
      <c r="G20" s="1" t="s">
        <v>5996</v>
      </c>
      <c r="H20" s="1">
        <v>0</v>
      </c>
      <c r="I20" s="2">
        <v>1700</v>
      </c>
      <c r="J20" s="2">
        <v>1700</v>
      </c>
      <c r="K20" s="2">
        <v>1779.8999999999999</v>
      </c>
    </row>
    <row r="21" spans="1:11" x14ac:dyDescent="0.3">
      <c r="A21" s="1" t="s">
        <v>1469</v>
      </c>
      <c r="B21" s="1" t="s">
        <v>1470</v>
      </c>
      <c r="C21" s="1">
        <v>25</v>
      </c>
      <c r="D21" s="1">
        <v>34</v>
      </c>
      <c r="E21" s="1">
        <v>1</v>
      </c>
      <c r="F21" s="1" t="s">
        <v>12</v>
      </c>
      <c r="G21" s="1" t="s">
        <v>5996</v>
      </c>
      <c r="H21" s="1">
        <v>0</v>
      </c>
      <c r="I21" s="2">
        <v>1700</v>
      </c>
      <c r="J21" s="2">
        <v>1700</v>
      </c>
      <c r="K21" s="2">
        <v>1779.8999999999999</v>
      </c>
    </row>
    <row r="22" spans="1:11" x14ac:dyDescent="0.3">
      <c r="A22" s="1" t="s">
        <v>835</v>
      </c>
      <c r="B22" s="1" t="s">
        <v>836</v>
      </c>
      <c r="C22" s="1">
        <v>26</v>
      </c>
      <c r="D22" s="1">
        <v>50</v>
      </c>
      <c r="E22" s="1">
        <v>1</v>
      </c>
      <c r="F22" s="1" t="s">
        <v>12</v>
      </c>
      <c r="G22" s="1" t="s">
        <v>5996</v>
      </c>
      <c r="H22" s="1">
        <v>0</v>
      </c>
      <c r="I22" s="2">
        <v>1700</v>
      </c>
      <c r="J22" s="2">
        <v>1700</v>
      </c>
      <c r="K22" s="2">
        <v>1779.8999999999999</v>
      </c>
    </row>
    <row r="23" spans="1:11" x14ac:dyDescent="0.3">
      <c r="A23" s="1" t="s">
        <v>411</v>
      </c>
      <c r="B23" s="1" t="s">
        <v>412</v>
      </c>
      <c r="C23" s="1">
        <v>127</v>
      </c>
      <c r="D23" s="1">
        <v>180</v>
      </c>
      <c r="E23" s="1">
        <v>1</v>
      </c>
      <c r="F23" s="1" t="s">
        <v>12</v>
      </c>
      <c r="G23" s="1" t="s">
        <v>5996</v>
      </c>
      <c r="H23" s="1">
        <v>0</v>
      </c>
      <c r="I23" s="2">
        <v>1700</v>
      </c>
      <c r="J23" s="2">
        <v>1700</v>
      </c>
      <c r="K23" s="2">
        <v>1779.8999999999999</v>
      </c>
    </row>
    <row r="24" spans="1:11" x14ac:dyDescent="0.3">
      <c r="A24" s="1" t="s">
        <v>1404</v>
      </c>
      <c r="B24" s="1" t="s">
        <v>1405</v>
      </c>
      <c r="C24" s="1">
        <v>101</v>
      </c>
      <c r="D24" s="1">
        <v>275</v>
      </c>
      <c r="E24" s="1">
        <v>2</v>
      </c>
      <c r="F24" s="1" t="s">
        <v>12</v>
      </c>
      <c r="G24" s="1" t="s">
        <v>5996</v>
      </c>
      <c r="H24" s="1">
        <v>0</v>
      </c>
      <c r="I24" s="2">
        <v>1700</v>
      </c>
      <c r="J24" s="2">
        <v>1700</v>
      </c>
      <c r="K24" s="2">
        <v>1779.8999999999999</v>
      </c>
    </row>
    <row r="25" spans="1:11" x14ac:dyDescent="0.3">
      <c r="A25" s="1" t="s">
        <v>3177</v>
      </c>
      <c r="B25" s="1" t="s">
        <v>3178</v>
      </c>
      <c r="C25" s="1">
        <v>129</v>
      </c>
      <c r="D25" s="1">
        <v>230</v>
      </c>
      <c r="E25" s="1">
        <v>1</v>
      </c>
      <c r="F25" s="1" t="s">
        <v>12</v>
      </c>
      <c r="G25" s="1" t="s">
        <v>5996</v>
      </c>
      <c r="H25" s="1">
        <v>0</v>
      </c>
      <c r="I25" s="2">
        <v>1700</v>
      </c>
      <c r="J25" s="2">
        <v>1700</v>
      </c>
      <c r="K25" s="2">
        <v>1779.8999999999999</v>
      </c>
    </row>
    <row r="26" spans="1:11" x14ac:dyDescent="0.3">
      <c r="A26" s="1" t="s">
        <v>1467</v>
      </c>
      <c r="B26" s="1" t="s">
        <v>1468</v>
      </c>
      <c r="C26" s="1">
        <v>175</v>
      </c>
      <c r="D26" s="1">
        <v>250</v>
      </c>
      <c r="E26" s="1">
        <v>1</v>
      </c>
      <c r="F26" s="1" t="s">
        <v>12</v>
      </c>
      <c r="G26" s="1" t="s">
        <v>5996</v>
      </c>
      <c r="H26" s="1">
        <v>0</v>
      </c>
      <c r="I26" s="2">
        <v>1700</v>
      </c>
      <c r="J26" s="2">
        <v>1700</v>
      </c>
      <c r="K26" s="2">
        <v>1779.8999999999999</v>
      </c>
    </row>
    <row r="27" spans="1:11" x14ac:dyDescent="0.3">
      <c r="A27" s="1" t="s">
        <v>813</v>
      </c>
      <c r="B27" s="1" t="s">
        <v>814</v>
      </c>
      <c r="C27" s="1">
        <v>16</v>
      </c>
      <c r="D27" s="1">
        <v>25</v>
      </c>
      <c r="E27" s="1">
        <v>1</v>
      </c>
      <c r="F27" s="1" t="s">
        <v>12</v>
      </c>
      <c r="G27" s="1" t="s">
        <v>5996</v>
      </c>
      <c r="H27" s="1">
        <v>0</v>
      </c>
      <c r="I27" s="2">
        <v>1700</v>
      </c>
      <c r="J27" s="2">
        <v>1700</v>
      </c>
      <c r="K27" s="2">
        <v>1779.8999999999999</v>
      </c>
    </row>
    <row r="28" spans="1:11" x14ac:dyDescent="0.3">
      <c r="A28" s="1" t="s">
        <v>4843</v>
      </c>
      <c r="B28" s="1" t="s">
        <v>4844</v>
      </c>
      <c r="C28" s="1">
        <v>21</v>
      </c>
      <c r="D28" s="1">
        <v>34</v>
      </c>
      <c r="E28" s="1">
        <v>1</v>
      </c>
      <c r="F28" s="1" t="s">
        <v>12</v>
      </c>
      <c r="G28" s="1" t="s">
        <v>5996</v>
      </c>
      <c r="H28" s="1">
        <v>0</v>
      </c>
      <c r="I28" s="2">
        <v>1700</v>
      </c>
      <c r="J28" s="2">
        <v>1700</v>
      </c>
      <c r="K28" s="2">
        <v>1779.8999999999999</v>
      </c>
    </row>
    <row r="29" spans="1:11" x14ac:dyDescent="0.3">
      <c r="A29" s="1" t="s">
        <v>10</v>
      </c>
      <c r="B29" s="1" t="s">
        <v>11</v>
      </c>
      <c r="C29" s="1">
        <v>80</v>
      </c>
      <c r="D29" s="1">
        <v>447</v>
      </c>
      <c r="E29" s="1">
        <v>2</v>
      </c>
      <c r="F29" s="1" t="s">
        <v>12</v>
      </c>
      <c r="G29" s="1" t="s">
        <v>5996</v>
      </c>
      <c r="H29" s="1">
        <v>0</v>
      </c>
      <c r="I29" s="2">
        <v>1700</v>
      </c>
      <c r="J29" s="2">
        <v>1700</v>
      </c>
      <c r="K29" s="2">
        <v>1779.8999999999999</v>
      </c>
    </row>
    <row r="30" spans="1:11" x14ac:dyDescent="0.3">
      <c r="A30" s="1" t="s">
        <v>5216</v>
      </c>
      <c r="B30" s="1" t="s">
        <v>5582</v>
      </c>
      <c r="C30" s="1">
        <v>3</v>
      </c>
      <c r="D30" s="1">
        <v>25</v>
      </c>
      <c r="E30" s="1">
        <v>2</v>
      </c>
      <c r="F30" s="1" t="s">
        <v>12</v>
      </c>
      <c r="G30" s="1" t="s">
        <v>5996</v>
      </c>
      <c r="H30" s="1">
        <v>0</v>
      </c>
      <c r="I30" s="2">
        <v>1700</v>
      </c>
      <c r="J30" s="2">
        <v>1700</v>
      </c>
      <c r="K30" s="2">
        <v>1779.8999999999999</v>
      </c>
    </row>
    <row r="31" spans="1:11" x14ac:dyDescent="0.3">
      <c r="A31" s="1" t="s">
        <v>5217</v>
      </c>
      <c r="B31" s="1" t="s">
        <v>5583</v>
      </c>
      <c r="C31" s="1">
        <v>4</v>
      </c>
      <c r="D31" s="1">
        <v>63</v>
      </c>
      <c r="E31" s="1">
        <v>1</v>
      </c>
      <c r="F31" s="1" t="s">
        <v>12</v>
      </c>
      <c r="G31" s="1" t="s">
        <v>5996</v>
      </c>
      <c r="H31" s="1">
        <v>0</v>
      </c>
      <c r="I31" s="2">
        <v>1700</v>
      </c>
      <c r="J31" s="2">
        <v>1700</v>
      </c>
      <c r="K31" s="2">
        <v>1779.8999999999999</v>
      </c>
    </row>
    <row r="32" spans="1:11" x14ac:dyDescent="0.3">
      <c r="A32" s="1" t="s">
        <v>5218</v>
      </c>
      <c r="B32" s="1" t="s">
        <v>5584</v>
      </c>
      <c r="C32" s="1">
        <v>3</v>
      </c>
      <c r="D32" s="1">
        <v>295</v>
      </c>
      <c r="E32" s="1">
        <v>1</v>
      </c>
      <c r="F32" s="1" t="s">
        <v>12</v>
      </c>
      <c r="G32" s="1" t="s">
        <v>5996</v>
      </c>
      <c r="H32" s="1">
        <v>0</v>
      </c>
      <c r="I32" s="2">
        <v>1700</v>
      </c>
      <c r="J32" s="2">
        <v>1700</v>
      </c>
      <c r="K32" s="2">
        <v>1779.8999999999999</v>
      </c>
    </row>
    <row r="33" spans="1:11" x14ac:dyDescent="0.3">
      <c r="A33" s="1" t="s">
        <v>5219</v>
      </c>
      <c r="B33" s="1" t="s">
        <v>5585</v>
      </c>
      <c r="C33" s="1">
        <v>11</v>
      </c>
      <c r="D33" s="1">
        <v>115</v>
      </c>
      <c r="E33" s="1">
        <v>1</v>
      </c>
      <c r="F33" s="1" t="s">
        <v>12</v>
      </c>
      <c r="G33" s="1" t="s">
        <v>5996</v>
      </c>
      <c r="H33" s="1">
        <v>0</v>
      </c>
      <c r="I33" s="2">
        <v>1700</v>
      </c>
      <c r="J33" s="2">
        <v>1700</v>
      </c>
      <c r="K33" s="2">
        <v>1779.8999999999999</v>
      </c>
    </row>
    <row r="34" spans="1:11" x14ac:dyDescent="0.3">
      <c r="A34" s="1" t="s">
        <v>5221</v>
      </c>
      <c r="B34" s="1" t="s">
        <v>5587</v>
      </c>
      <c r="C34" s="1">
        <v>2</v>
      </c>
      <c r="D34" s="1">
        <v>25</v>
      </c>
      <c r="E34" s="1">
        <v>1</v>
      </c>
      <c r="F34" s="1" t="s">
        <v>12</v>
      </c>
      <c r="G34" s="1" t="s">
        <v>5996</v>
      </c>
      <c r="H34" s="1">
        <v>0</v>
      </c>
      <c r="I34" s="2">
        <v>1700</v>
      </c>
      <c r="J34" s="2">
        <v>1700</v>
      </c>
      <c r="K34" s="2">
        <v>1779.8999999999999</v>
      </c>
    </row>
    <row r="35" spans="1:11" x14ac:dyDescent="0.3">
      <c r="A35" s="1" t="s">
        <v>5223</v>
      </c>
      <c r="B35" s="1" t="s">
        <v>5589</v>
      </c>
      <c r="C35" s="1">
        <v>5</v>
      </c>
      <c r="D35" s="1">
        <v>66</v>
      </c>
      <c r="E35" s="1">
        <v>1</v>
      </c>
      <c r="F35" s="1" t="s">
        <v>12</v>
      </c>
      <c r="G35" s="1" t="s">
        <v>5996</v>
      </c>
      <c r="H35" s="1">
        <v>0</v>
      </c>
      <c r="I35" s="2">
        <v>1700</v>
      </c>
      <c r="J35" s="2">
        <v>1700</v>
      </c>
      <c r="K35" s="2">
        <v>1779.8999999999999</v>
      </c>
    </row>
    <row r="36" spans="1:11" x14ac:dyDescent="0.3">
      <c r="A36" s="1" t="s">
        <v>5155</v>
      </c>
      <c r="B36" s="1" t="s">
        <v>5156</v>
      </c>
      <c r="C36" s="1">
        <v>21</v>
      </c>
      <c r="D36" s="1">
        <v>46</v>
      </c>
      <c r="E36" s="1">
        <v>1</v>
      </c>
      <c r="F36" s="1" t="s">
        <v>12</v>
      </c>
      <c r="G36" s="1" t="s">
        <v>5996</v>
      </c>
      <c r="H36" s="1">
        <v>0</v>
      </c>
      <c r="I36" s="2">
        <v>1700</v>
      </c>
      <c r="J36" s="2">
        <v>1700</v>
      </c>
      <c r="K36" s="2">
        <v>1779.8999999999999</v>
      </c>
    </row>
    <row r="37" spans="1:11" x14ac:dyDescent="0.3">
      <c r="A37" s="1" t="s">
        <v>5224</v>
      </c>
      <c r="B37" s="1" t="s">
        <v>5590</v>
      </c>
      <c r="C37" s="1">
        <v>4</v>
      </c>
      <c r="D37" s="1">
        <v>146</v>
      </c>
      <c r="E37" s="1">
        <v>1</v>
      </c>
      <c r="F37" s="1" t="s">
        <v>12</v>
      </c>
      <c r="G37" s="1" t="s">
        <v>5996</v>
      </c>
      <c r="H37" s="1">
        <v>0</v>
      </c>
      <c r="I37" s="2">
        <v>1700</v>
      </c>
      <c r="J37" s="2">
        <v>1700</v>
      </c>
      <c r="K37" s="2">
        <v>1779.8999999999999</v>
      </c>
    </row>
    <row r="38" spans="1:11" x14ac:dyDescent="0.3">
      <c r="A38" s="1" t="s">
        <v>4125</v>
      </c>
      <c r="B38" s="1" t="s">
        <v>4126</v>
      </c>
      <c r="C38" s="1">
        <v>15</v>
      </c>
      <c r="D38" s="1">
        <v>37</v>
      </c>
      <c r="E38" s="1">
        <v>2</v>
      </c>
      <c r="F38" s="1" t="s">
        <v>12</v>
      </c>
      <c r="G38" s="1" t="s">
        <v>5996</v>
      </c>
      <c r="H38" s="1">
        <v>0</v>
      </c>
      <c r="I38" s="2">
        <v>1700</v>
      </c>
      <c r="J38" s="2">
        <v>1700</v>
      </c>
      <c r="K38" s="2">
        <v>1779.8999999999999</v>
      </c>
    </row>
    <row r="39" spans="1:11" x14ac:dyDescent="0.3">
      <c r="A39" s="1" t="s">
        <v>1703</v>
      </c>
      <c r="B39" s="1" t="s">
        <v>1704</v>
      </c>
      <c r="C39" s="1">
        <v>17</v>
      </c>
      <c r="D39" s="1">
        <v>40</v>
      </c>
      <c r="E39" s="1">
        <v>1</v>
      </c>
      <c r="F39" s="1" t="s">
        <v>12</v>
      </c>
      <c r="G39" s="1" t="s">
        <v>5996</v>
      </c>
      <c r="H39" s="1">
        <v>0</v>
      </c>
      <c r="I39" s="2">
        <v>1700</v>
      </c>
      <c r="J39" s="2">
        <v>1700</v>
      </c>
      <c r="K39" s="2">
        <v>1779.8999999999999</v>
      </c>
    </row>
    <row r="40" spans="1:11" x14ac:dyDescent="0.3">
      <c r="A40" s="1" t="s">
        <v>1565</v>
      </c>
      <c r="B40" s="1" t="s">
        <v>1566</v>
      </c>
      <c r="C40" s="1">
        <v>31</v>
      </c>
      <c r="D40" s="1">
        <v>75</v>
      </c>
      <c r="E40" s="1">
        <v>1</v>
      </c>
      <c r="F40" s="1" t="s">
        <v>12</v>
      </c>
      <c r="G40" s="1" t="s">
        <v>5996</v>
      </c>
      <c r="H40" s="1">
        <v>0</v>
      </c>
      <c r="I40" s="2">
        <v>1700</v>
      </c>
      <c r="J40" s="2">
        <v>1700</v>
      </c>
      <c r="K40" s="2">
        <v>1779.8999999999999</v>
      </c>
    </row>
    <row r="41" spans="1:11" x14ac:dyDescent="0.3">
      <c r="A41" s="1" t="s">
        <v>2845</v>
      </c>
      <c r="B41" s="1" t="s">
        <v>2846</v>
      </c>
      <c r="C41" s="1">
        <v>55</v>
      </c>
      <c r="D41" s="1">
        <v>160</v>
      </c>
      <c r="E41" s="1">
        <v>2</v>
      </c>
      <c r="F41" s="1" t="s">
        <v>12</v>
      </c>
      <c r="G41" s="1" t="s">
        <v>5996</v>
      </c>
      <c r="H41" s="1">
        <v>0</v>
      </c>
      <c r="I41" s="2">
        <v>1700</v>
      </c>
      <c r="J41" s="2">
        <v>1700</v>
      </c>
      <c r="K41" s="2">
        <v>1779.8999999999999</v>
      </c>
    </row>
    <row r="42" spans="1:11" x14ac:dyDescent="0.3">
      <c r="A42" s="1" t="s">
        <v>1602</v>
      </c>
      <c r="B42" s="1" t="s">
        <v>1603</v>
      </c>
      <c r="C42" s="1">
        <v>29</v>
      </c>
      <c r="D42" s="1">
        <v>25</v>
      </c>
      <c r="E42" s="1">
        <v>1</v>
      </c>
      <c r="F42" s="1" t="s">
        <v>12</v>
      </c>
      <c r="G42" s="1" t="s">
        <v>5996</v>
      </c>
      <c r="H42" s="1">
        <v>0</v>
      </c>
      <c r="I42" s="2">
        <v>1700</v>
      </c>
      <c r="J42" s="2">
        <v>1700</v>
      </c>
      <c r="K42" s="2">
        <v>1779.8999999999999</v>
      </c>
    </row>
    <row r="43" spans="1:11" x14ac:dyDescent="0.3">
      <c r="A43" s="1" t="s">
        <v>1701</v>
      </c>
      <c r="B43" s="1" t="s">
        <v>1702</v>
      </c>
      <c r="C43" s="1">
        <v>86</v>
      </c>
      <c r="D43" s="1">
        <v>120</v>
      </c>
      <c r="E43" s="1">
        <v>2</v>
      </c>
      <c r="F43" s="1" t="s">
        <v>12</v>
      </c>
      <c r="G43" s="1" t="s">
        <v>5996</v>
      </c>
      <c r="H43" s="1">
        <v>0</v>
      </c>
      <c r="I43" s="2">
        <v>1700</v>
      </c>
      <c r="J43" s="2">
        <v>1700</v>
      </c>
      <c r="K43" s="2">
        <v>1779.8999999999999</v>
      </c>
    </row>
    <row r="44" spans="1:11" x14ac:dyDescent="0.3">
      <c r="A44" s="1" t="s">
        <v>3197</v>
      </c>
      <c r="B44" s="1" t="s">
        <v>3198</v>
      </c>
      <c r="C44" s="1">
        <v>479</v>
      </c>
      <c r="D44" s="1">
        <v>1561</v>
      </c>
      <c r="E44" s="1">
        <v>3</v>
      </c>
      <c r="F44" s="1" t="s">
        <v>12</v>
      </c>
      <c r="G44" s="1" t="s">
        <v>5996</v>
      </c>
      <c r="H44" s="1">
        <v>0</v>
      </c>
      <c r="I44" s="2">
        <v>1700</v>
      </c>
      <c r="J44" s="2">
        <v>1700</v>
      </c>
      <c r="K44" s="2">
        <v>1779.8999999999999</v>
      </c>
    </row>
    <row r="45" spans="1:11" x14ac:dyDescent="0.3">
      <c r="A45" s="1" t="s">
        <v>2019</v>
      </c>
      <c r="B45" s="1" t="s">
        <v>2020</v>
      </c>
      <c r="C45" s="1">
        <v>2369</v>
      </c>
      <c r="D45" s="1">
        <v>4600</v>
      </c>
      <c r="E45" s="1">
        <v>1</v>
      </c>
      <c r="F45" s="1" t="s">
        <v>12</v>
      </c>
      <c r="G45" s="1" t="s">
        <v>5996</v>
      </c>
      <c r="H45" s="1">
        <v>0</v>
      </c>
      <c r="I45" s="2">
        <v>1700</v>
      </c>
      <c r="J45" s="2">
        <v>1700</v>
      </c>
      <c r="K45" s="2">
        <v>1779.8999999999999</v>
      </c>
    </row>
    <row r="46" spans="1:11" x14ac:dyDescent="0.3">
      <c r="A46" s="1" t="s">
        <v>3945</v>
      </c>
      <c r="B46" s="1" t="s">
        <v>3946</v>
      </c>
      <c r="C46" s="1">
        <v>38</v>
      </c>
      <c r="D46" s="1">
        <v>125</v>
      </c>
      <c r="E46" s="1">
        <v>5</v>
      </c>
      <c r="G46" s="1" t="s">
        <v>5997</v>
      </c>
      <c r="H46" s="1">
        <v>0</v>
      </c>
      <c r="I46" s="2">
        <v>1700</v>
      </c>
      <c r="J46" s="2">
        <v>1700</v>
      </c>
      <c r="K46" s="2">
        <v>1779.8999999999999</v>
      </c>
    </row>
    <row r="47" spans="1:11" x14ac:dyDescent="0.3">
      <c r="A47" s="1" t="s">
        <v>4744</v>
      </c>
      <c r="B47" s="1" t="s">
        <v>4745</v>
      </c>
      <c r="C47" s="1">
        <v>70</v>
      </c>
      <c r="D47" s="1">
        <v>99</v>
      </c>
      <c r="E47" s="1">
        <v>2</v>
      </c>
      <c r="G47" s="1" t="s">
        <v>5997</v>
      </c>
      <c r="H47" s="1">
        <v>0</v>
      </c>
      <c r="I47" s="2">
        <v>1700</v>
      </c>
      <c r="J47" s="2">
        <v>1700</v>
      </c>
      <c r="K47" s="2">
        <v>1779.8999999999999</v>
      </c>
    </row>
    <row r="48" spans="1:11" x14ac:dyDescent="0.3">
      <c r="A48" s="1" t="s">
        <v>4389</v>
      </c>
      <c r="B48" s="1" t="s">
        <v>4390</v>
      </c>
      <c r="C48" s="1">
        <v>42</v>
      </c>
      <c r="D48" s="1">
        <v>99</v>
      </c>
      <c r="E48" s="1">
        <v>2</v>
      </c>
      <c r="G48" s="1" t="s">
        <v>5997</v>
      </c>
      <c r="H48" s="1">
        <v>0</v>
      </c>
      <c r="I48" s="2">
        <v>1700</v>
      </c>
      <c r="J48" s="2">
        <v>1700</v>
      </c>
      <c r="K48" s="2">
        <v>1779.8999999999999</v>
      </c>
    </row>
    <row r="49" spans="1:11" x14ac:dyDescent="0.3">
      <c r="A49" s="1" t="s">
        <v>3193</v>
      </c>
      <c r="B49" s="1" t="s">
        <v>3194</v>
      </c>
      <c r="C49" s="1">
        <v>24</v>
      </c>
      <c r="D49" s="1">
        <v>54</v>
      </c>
      <c r="E49" s="1">
        <v>1</v>
      </c>
      <c r="F49" s="1" t="s">
        <v>12</v>
      </c>
      <c r="G49" s="1" t="s">
        <v>5997</v>
      </c>
      <c r="H49" s="1">
        <v>0</v>
      </c>
      <c r="I49" s="2">
        <v>1700</v>
      </c>
      <c r="J49" s="2">
        <v>1700</v>
      </c>
      <c r="K49" s="2">
        <v>1779.8999999999999</v>
      </c>
    </row>
    <row r="50" spans="1:11" x14ac:dyDescent="0.3">
      <c r="A50" s="1" t="s">
        <v>5225</v>
      </c>
      <c r="B50" s="1" t="s">
        <v>5591</v>
      </c>
      <c r="C50" s="1">
        <v>6</v>
      </c>
      <c r="D50" s="1">
        <v>200</v>
      </c>
      <c r="E50" s="1">
        <v>4</v>
      </c>
      <c r="F50" s="1" t="s">
        <v>12</v>
      </c>
      <c r="G50" s="1" t="s">
        <v>5997</v>
      </c>
      <c r="H50" s="1">
        <v>0</v>
      </c>
      <c r="I50" s="2">
        <v>1700</v>
      </c>
      <c r="J50" s="2">
        <v>1700</v>
      </c>
      <c r="K50" s="2">
        <v>1779.8999999999999</v>
      </c>
    </row>
    <row r="51" spans="1:11" x14ac:dyDescent="0.3">
      <c r="A51" s="1" t="s">
        <v>5110</v>
      </c>
      <c r="B51" s="1" t="s">
        <v>5111</v>
      </c>
      <c r="C51" s="1">
        <v>13</v>
      </c>
      <c r="D51" s="1">
        <v>150</v>
      </c>
      <c r="E51" s="1">
        <v>3</v>
      </c>
      <c r="F51" s="1" t="s">
        <v>102</v>
      </c>
      <c r="G51" s="1" t="s">
        <v>5997</v>
      </c>
      <c r="H51" s="1">
        <v>0</v>
      </c>
      <c r="I51" s="2">
        <v>1700</v>
      </c>
      <c r="J51" s="2">
        <v>1700</v>
      </c>
      <c r="K51" s="2">
        <v>1779.8999999999999</v>
      </c>
    </row>
    <row r="52" spans="1:11" x14ac:dyDescent="0.3">
      <c r="A52" s="1" t="s">
        <v>5008</v>
      </c>
      <c r="B52" s="1" t="s">
        <v>5009</v>
      </c>
      <c r="C52" s="1">
        <v>110</v>
      </c>
      <c r="D52" s="1">
        <v>340</v>
      </c>
      <c r="E52" s="1">
        <v>2</v>
      </c>
      <c r="G52" s="1" t="s">
        <v>5997</v>
      </c>
      <c r="H52" s="1">
        <v>0</v>
      </c>
      <c r="I52" s="2">
        <v>1700</v>
      </c>
      <c r="J52" s="2">
        <v>1700</v>
      </c>
      <c r="K52" s="2">
        <v>1779.8999999999999</v>
      </c>
    </row>
    <row r="53" spans="1:11" x14ac:dyDescent="0.3">
      <c r="A53" s="1" t="s">
        <v>1451</v>
      </c>
      <c r="B53" s="1" t="s">
        <v>1452</v>
      </c>
      <c r="C53" s="1">
        <v>63</v>
      </c>
      <c r="D53" s="1">
        <v>250</v>
      </c>
      <c r="E53" s="1">
        <v>1</v>
      </c>
      <c r="G53" s="1" t="s">
        <v>5998</v>
      </c>
      <c r="H53" s="1">
        <v>0</v>
      </c>
      <c r="I53" s="2">
        <v>1700</v>
      </c>
      <c r="J53" s="2">
        <v>1700</v>
      </c>
      <c r="K53" s="2">
        <v>1779.8999999999999</v>
      </c>
    </row>
    <row r="54" spans="1:11" x14ac:dyDescent="0.3">
      <c r="A54" s="1" t="s">
        <v>1252</v>
      </c>
      <c r="B54" s="1" t="s">
        <v>1253</v>
      </c>
      <c r="C54" s="1">
        <v>123</v>
      </c>
      <c r="D54" s="1">
        <v>305</v>
      </c>
      <c r="E54" s="1">
        <v>2</v>
      </c>
      <c r="F54" s="1" t="s">
        <v>12</v>
      </c>
      <c r="G54" s="1" t="s">
        <v>5998</v>
      </c>
      <c r="H54" s="1">
        <v>0</v>
      </c>
      <c r="I54" s="2">
        <v>1700</v>
      </c>
      <c r="J54" s="2">
        <v>1700</v>
      </c>
      <c r="K54" s="2">
        <v>1779.8999999999999</v>
      </c>
    </row>
    <row r="55" spans="1:11" x14ac:dyDescent="0.3">
      <c r="A55" s="1" t="s">
        <v>4179</v>
      </c>
      <c r="B55" s="1" t="s">
        <v>4180</v>
      </c>
      <c r="C55" s="1">
        <v>88</v>
      </c>
      <c r="D55" s="1">
        <v>246</v>
      </c>
      <c r="E55" s="1">
        <v>3</v>
      </c>
      <c r="G55" s="1" t="s">
        <v>5998</v>
      </c>
      <c r="H55" s="1">
        <v>0</v>
      </c>
      <c r="I55" s="2">
        <v>1700</v>
      </c>
      <c r="J55" s="2">
        <v>1700</v>
      </c>
      <c r="K55" s="2">
        <v>1779.8999999999999</v>
      </c>
    </row>
    <row r="56" spans="1:11" x14ac:dyDescent="0.3">
      <c r="A56" s="1" t="s">
        <v>5043</v>
      </c>
      <c r="B56" s="1" t="s">
        <v>5044</v>
      </c>
      <c r="C56" s="1">
        <v>120</v>
      </c>
      <c r="D56" s="1">
        <v>382</v>
      </c>
      <c r="E56" s="1">
        <v>2</v>
      </c>
      <c r="F56" s="1" t="s">
        <v>12</v>
      </c>
      <c r="G56" s="1" t="s">
        <v>5998</v>
      </c>
      <c r="H56" s="1">
        <v>0</v>
      </c>
      <c r="I56" s="2">
        <v>1700</v>
      </c>
      <c r="J56" s="2">
        <v>1700</v>
      </c>
      <c r="K56" s="2">
        <v>1779.8999999999999</v>
      </c>
    </row>
    <row r="57" spans="1:11" x14ac:dyDescent="0.3">
      <c r="A57" s="1" t="s">
        <v>4514</v>
      </c>
      <c r="B57" s="1" t="s">
        <v>4515</v>
      </c>
      <c r="C57" s="1">
        <v>50</v>
      </c>
      <c r="D57" s="1">
        <v>170</v>
      </c>
      <c r="E57" s="1">
        <v>2</v>
      </c>
      <c r="G57" s="1" t="s">
        <v>5999</v>
      </c>
      <c r="H57" s="1">
        <v>0.3</v>
      </c>
      <c r="I57" s="2">
        <v>1700</v>
      </c>
      <c r="J57" s="2">
        <v>2210</v>
      </c>
      <c r="K57" s="2">
        <v>2313.87</v>
      </c>
    </row>
    <row r="58" spans="1:11" x14ac:dyDescent="0.3">
      <c r="A58" s="1" t="s">
        <v>5226</v>
      </c>
      <c r="B58" s="1" t="s">
        <v>5592</v>
      </c>
      <c r="C58" s="1">
        <v>4</v>
      </c>
      <c r="D58" s="1">
        <v>350</v>
      </c>
      <c r="E58" s="1">
        <v>1</v>
      </c>
      <c r="G58" s="1" t="s">
        <v>5999</v>
      </c>
      <c r="H58" s="1">
        <v>0.3</v>
      </c>
      <c r="I58" s="2">
        <v>1700</v>
      </c>
      <c r="J58" s="2">
        <v>2210</v>
      </c>
      <c r="K58" s="2">
        <v>2313.87</v>
      </c>
    </row>
    <row r="59" spans="1:11" x14ac:dyDescent="0.3">
      <c r="A59" s="1" t="s">
        <v>5227</v>
      </c>
      <c r="B59" s="1" t="s">
        <v>5593</v>
      </c>
      <c r="C59" s="1">
        <v>2</v>
      </c>
      <c r="D59" s="1">
        <v>600</v>
      </c>
      <c r="E59" s="1">
        <v>1</v>
      </c>
      <c r="F59" s="1" t="s">
        <v>12</v>
      </c>
      <c r="G59" s="1" t="s">
        <v>5999</v>
      </c>
      <c r="H59" s="1">
        <v>0.3</v>
      </c>
      <c r="I59" s="2">
        <v>1700</v>
      </c>
      <c r="J59" s="2">
        <v>2210</v>
      </c>
      <c r="K59" s="2">
        <v>2313.87</v>
      </c>
    </row>
    <row r="60" spans="1:11" x14ac:dyDescent="0.3">
      <c r="A60" s="1" t="s">
        <v>1550</v>
      </c>
      <c r="B60" s="1" t="s">
        <v>1551</v>
      </c>
      <c r="C60" s="1">
        <v>125</v>
      </c>
      <c r="D60" s="1">
        <v>380</v>
      </c>
      <c r="E60" s="1">
        <v>2</v>
      </c>
      <c r="F60" s="1" t="s">
        <v>12</v>
      </c>
      <c r="G60" s="1" t="s">
        <v>5999</v>
      </c>
      <c r="H60" s="1">
        <v>0.3</v>
      </c>
      <c r="I60" s="2">
        <v>1700</v>
      </c>
      <c r="J60" s="2">
        <v>2210</v>
      </c>
      <c r="K60" s="2">
        <v>2313.87</v>
      </c>
    </row>
    <row r="61" spans="1:11" x14ac:dyDescent="0.3">
      <c r="A61" s="1" t="s">
        <v>4327</v>
      </c>
      <c r="B61" s="1" t="s">
        <v>4328</v>
      </c>
      <c r="C61" s="1">
        <v>58</v>
      </c>
      <c r="D61" s="1">
        <v>49</v>
      </c>
      <c r="E61" s="1">
        <v>1</v>
      </c>
      <c r="F61" s="1" t="s">
        <v>12</v>
      </c>
      <c r="G61" s="1" t="s">
        <v>5999</v>
      </c>
      <c r="H61" s="1">
        <v>0.3</v>
      </c>
      <c r="I61" s="2">
        <v>1700</v>
      </c>
      <c r="J61" s="2">
        <v>2210</v>
      </c>
      <c r="K61" s="2">
        <v>2313.87</v>
      </c>
    </row>
    <row r="62" spans="1:11" x14ac:dyDescent="0.3">
      <c r="A62" s="1" t="s">
        <v>5182</v>
      </c>
      <c r="B62" s="1" t="s">
        <v>5183</v>
      </c>
      <c r="C62" s="1">
        <v>62</v>
      </c>
      <c r="D62" s="1">
        <v>200</v>
      </c>
      <c r="E62" s="1">
        <v>1</v>
      </c>
      <c r="F62" s="1" t="s">
        <v>102</v>
      </c>
      <c r="G62" s="1" t="s">
        <v>5999</v>
      </c>
      <c r="H62" s="1">
        <v>0.3</v>
      </c>
      <c r="I62" s="2">
        <v>1700</v>
      </c>
      <c r="J62" s="2">
        <v>2210</v>
      </c>
      <c r="K62" s="2">
        <v>2313.87</v>
      </c>
    </row>
    <row r="63" spans="1:11" x14ac:dyDescent="0.3">
      <c r="A63" s="1" t="s">
        <v>4757</v>
      </c>
      <c r="B63" s="1" t="s">
        <v>4758</v>
      </c>
      <c r="C63" s="1">
        <v>45</v>
      </c>
      <c r="D63" s="1">
        <v>216</v>
      </c>
      <c r="E63" s="1">
        <v>1</v>
      </c>
      <c r="F63" s="1" t="s">
        <v>12</v>
      </c>
      <c r="G63" s="1" t="s">
        <v>5999</v>
      </c>
      <c r="H63" s="1">
        <v>0.3</v>
      </c>
      <c r="I63" s="2">
        <v>1700</v>
      </c>
      <c r="J63" s="2">
        <v>2210</v>
      </c>
      <c r="K63" s="2">
        <v>2313.87</v>
      </c>
    </row>
    <row r="64" spans="1:11" x14ac:dyDescent="0.3">
      <c r="A64" s="1" t="s">
        <v>2021</v>
      </c>
      <c r="B64" s="1" t="s">
        <v>2022</v>
      </c>
      <c r="C64" s="1">
        <v>45</v>
      </c>
      <c r="D64" s="1">
        <v>149</v>
      </c>
      <c r="E64" s="1">
        <v>1</v>
      </c>
      <c r="F64" s="1" t="s">
        <v>12</v>
      </c>
      <c r="G64" s="1" t="s">
        <v>5999</v>
      </c>
      <c r="H64" s="1">
        <v>0.3</v>
      </c>
      <c r="I64" s="2">
        <v>1700</v>
      </c>
      <c r="J64" s="2">
        <v>2210</v>
      </c>
      <c r="K64" s="2">
        <v>2313.87</v>
      </c>
    </row>
    <row r="65" spans="1:11" x14ac:dyDescent="0.3">
      <c r="A65" s="1" t="s">
        <v>1271</v>
      </c>
      <c r="B65" s="1" t="s">
        <v>1272</v>
      </c>
      <c r="C65" s="1">
        <v>119</v>
      </c>
      <c r="D65" s="1">
        <v>225</v>
      </c>
      <c r="E65" s="1">
        <v>2</v>
      </c>
      <c r="G65" s="1" t="s">
        <v>5999</v>
      </c>
      <c r="H65" s="1">
        <v>0.3</v>
      </c>
      <c r="I65" s="2">
        <v>1700</v>
      </c>
      <c r="J65" s="2">
        <v>2210</v>
      </c>
      <c r="K65" s="2">
        <v>2313.87</v>
      </c>
    </row>
    <row r="66" spans="1:11" x14ac:dyDescent="0.3">
      <c r="A66" s="1" t="s">
        <v>5035</v>
      </c>
      <c r="B66" s="1" t="s">
        <v>5036</v>
      </c>
      <c r="C66" s="1">
        <v>211</v>
      </c>
      <c r="D66" s="1">
        <v>400</v>
      </c>
      <c r="E66" s="1">
        <v>1</v>
      </c>
      <c r="G66" s="1" t="s">
        <v>5999</v>
      </c>
      <c r="H66" s="1">
        <v>0.3</v>
      </c>
      <c r="I66" s="2">
        <v>1700</v>
      </c>
      <c r="J66" s="2">
        <v>2210</v>
      </c>
      <c r="K66" s="2">
        <v>2313.87</v>
      </c>
    </row>
    <row r="67" spans="1:11" x14ac:dyDescent="0.3">
      <c r="A67" s="1" t="s">
        <v>4994</v>
      </c>
      <c r="B67" s="1" t="s">
        <v>5982</v>
      </c>
      <c r="C67" s="1">
        <v>66</v>
      </c>
      <c r="D67" s="1">
        <v>185</v>
      </c>
      <c r="E67" s="1">
        <v>1</v>
      </c>
      <c r="F67" s="1" t="s">
        <v>12</v>
      </c>
      <c r="G67" s="1" t="s">
        <v>5999</v>
      </c>
      <c r="H67" s="1">
        <v>0.3</v>
      </c>
      <c r="I67" s="2">
        <v>1700</v>
      </c>
      <c r="J67" s="2">
        <v>2210</v>
      </c>
      <c r="K67" s="2">
        <v>2313.87</v>
      </c>
    </row>
    <row r="68" spans="1:11" x14ac:dyDescent="0.3">
      <c r="A68" s="1" t="s">
        <v>4696</v>
      </c>
      <c r="B68" s="1" t="s">
        <v>4697</v>
      </c>
      <c r="C68" s="1">
        <v>20</v>
      </c>
      <c r="D68" s="1">
        <v>60</v>
      </c>
      <c r="E68" s="1">
        <v>1</v>
      </c>
      <c r="G68" s="1" t="s">
        <v>5999</v>
      </c>
      <c r="H68" s="1">
        <v>0.3</v>
      </c>
      <c r="I68" s="2">
        <v>1700</v>
      </c>
      <c r="J68" s="2">
        <v>2210</v>
      </c>
      <c r="K68" s="2">
        <v>2313.87</v>
      </c>
    </row>
    <row r="69" spans="1:11" x14ac:dyDescent="0.3">
      <c r="A69" s="1" t="s">
        <v>3888</v>
      </c>
      <c r="B69" s="1" t="s">
        <v>3889</v>
      </c>
      <c r="C69" s="1">
        <v>33</v>
      </c>
      <c r="D69" s="1">
        <v>93</v>
      </c>
      <c r="E69" s="1">
        <v>1</v>
      </c>
      <c r="F69" s="1" t="s">
        <v>12</v>
      </c>
      <c r="G69" s="1" t="s">
        <v>5999</v>
      </c>
      <c r="H69" s="1">
        <v>0.3</v>
      </c>
      <c r="I69" s="2">
        <v>1700</v>
      </c>
      <c r="J69" s="2">
        <v>2210</v>
      </c>
      <c r="K69" s="2">
        <v>2313.87</v>
      </c>
    </row>
    <row r="70" spans="1:11" x14ac:dyDescent="0.3">
      <c r="A70" s="1" t="s">
        <v>3917</v>
      </c>
      <c r="B70" s="1" t="s">
        <v>3918</v>
      </c>
      <c r="C70" s="1">
        <v>16</v>
      </c>
      <c r="D70" s="1">
        <v>45</v>
      </c>
      <c r="E70" s="1">
        <v>1</v>
      </c>
      <c r="F70" s="1" t="s">
        <v>12</v>
      </c>
      <c r="G70" s="1" t="s">
        <v>5999</v>
      </c>
      <c r="H70" s="1">
        <v>0.3</v>
      </c>
      <c r="I70" s="2">
        <v>1700</v>
      </c>
      <c r="J70" s="2">
        <v>2210</v>
      </c>
      <c r="K70" s="2">
        <v>2313.87</v>
      </c>
    </row>
    <row r="71" spans="1:11" x14ac:dyDescent="0.3">
      <c r="A71" s="1" t="s">
        <v>5078</v>
      </c>
      <c r="B71" s="1" t="s">
        <v>5079</v>
      </c>
      <c r="C71" s="1">
        <v>24</v>
      </c>
      <c r="D71" s="1">
        <v>67</v>
      </c>
      <c r="E71" s="1">
        <v>1</v>
      </c>
      <c r="F71" s="1" t="s">
        <v>12</v>
      </c>
      <c r="G71" s="1" t="s">
        <v>5999</v>
      </c>
      <c r="H71" s="1">
        <v>0.3</v>
      </c>
      <c r="I71" s="2">
        <v>1700</v>
      </c>
      <c r="J71" s="2">
        <v>2210</v>
      </c>
      <c r="K71" s="2">
        <v>2313.87</v>
      </c>
    </row>
    <row r="72" spans="1:11" x14ac:dyDescent="0.3">
      <c r="A72" s="1" t="s">
        <v>3039</v>
      </c>
      <c r="B72" s="1" t="s">
        <v>3040</v>
      </c>
      <c r="C72" s="1">
        <v>75</v>
      </c>
      <c r="D72" s="1">
        <v>210</v>
      </c>
      <c r="E72" s="1">
        <v>1</v>
      </c>
      <c r="G72" s="1" t="s">
        <v>5999</v>
      </c>
      <c r="H72" s="1">
        <v>0.3</v>
      </c>
      <c r="I72" s="2">
        <v>1700</v>
      </c>
      <c r="J72" s="2">
        <v>2210</v>
      </c>
      <c r="K72" s="2">
        <v>2313.87</v>
      </c>
    </row>
    <row r="73" spans="1:11" x14ac:dyDescent="0.3">
      <c r="A73" s="1" t="s">
        <v>4810</v>
      </c>
      <c r="B73" s="1" t="s">
        <v>4811</v>
      </c>
      <c r="C73" s="1">
        <v>20</v>
      </c>
      <c r="D73" s="1">
        <v>110</v>
      </c>
      <c r="E73" s="1">
        <v>1</v>
      </c>
      <c r="F73" s="1" t="s">
        <v>12</v>
      </c>
      <c r="G73" s="1" t="s">
        <v>5999</v>
      </c>
      <c r="H73" s="1">
        <v>0.3</v>
      </c>
      <c r="I73" s="2">
        <v>1700</v>
      </c>
      <c r="J73" s="2">
        <v>2210</v>
      </c>
      <c r="K73" s="2">
        <v>2313.87</v>
      </c>
    </row>
    <row r="74" spans="1:11" x14ac:dyDescent="0.3">
      <c r="A74" s="1" t="s">
        <v>5175</v>
      </c>
      <c r="B74" s="1" t="s">
        <v>5176</v>
      </c>
      <c r="C74" s="1">
        <v>24</v>
      </c>
      <c r="D74" s="1">
        <v>75</v>
      </c>
      <c r="E74" s="1">
        <v>1</v>
      </c>
      <c r="F74" s="1" t="s">
        <v>12</v>
      </c>
      <c r="G74" s="1" t="s">
        <v>5999</v>
      </c>
      <c r="H74" s="1">
        <v>0.3</v>
      </c>
      <c r="I74" s="2">
        <v>1700</v>
      </c>
      <c r="J74" s="2">
        <v>2210</v>
      </c>
      <c r="K74" s="2">
        <v>2313.87</v>
      </c>
    </row>
    <row r="75" spans="1:11" x14ac:dyDescent="0.3">
      <c r="A75" s="1" t="s">
        <v>4554</v>
      </c>
      <c r="B75" s="1" t="s">
        <v>4555</v>
      </c>
      <c r="C75" s="1">
        <v>172</v>
      </c>
      <c r="D75" s="1">
        <v>350</v>
      </c>
      <c r="E75" s="1">
        <v>1</v>
      </c>
      <c r="G75" s="1" t="s">
        <v>5999</v>
      </c>
      <c r="H75" s="1">
        <v>0.3</v>
      </c>
      <c r="I75" s="2">
        <v>1700</v>
      </c>
      <c r="J75" s="2">
        <v>2210</v>
      </c>
      <c r="K75" s="2">
        <v>2313.87</v>
      </c>
    </row>
    <row r="76" spans="1:11" x14ac:dyDescent="0.3">
      <c r="A76" s="1" t="s">
        <v>3509</v>
      </c>
      <c r="B76" s="1" t="s">
        <v>3510</v>
      </c>
      <c r="C76" s="1">
        <v>20</v>
      </c>
      <c r="D76" s="1">
        <v>49</v>
      </c>
      <c r="E76" s="1">
        <v>2</v>
      </c>
      <c r="F76" s="1" t="s">
        <v>12</v>
      </c>
      <c r="G76" s="1" t="s">
        <v>5999</v>
      </c>
      <c r="H76" s="1">
        <v>0.3</v>
      </c>
      <c r="I76" s="2">
        <v>1700</v>
      </c>
      <c r="J76" s="2">
        <v>2210</v>
      </c>
      <c r="K76" s="2">
        <v>2313.87</v>
      </c>
    </row>
    <row r="77" spans="1:11" x14ac:dyDescent="0.3">
      <c r="A77" s="1" t="s">
        <v>5228</v>
      </c>
      <c r="B77" s="1" t="s">
        <v>5594</v>
      </c>
      <c r="C77" s="1">
        <v>1</v>
      </c>
      <c r="D77" s="1">
        <v>200</v>
      </c>
      <c r="E77" s="1">
        <v>1</v>
      </c>
      <c r="G77" s="1" t="s">
        <v>5999</v>
      </c>
      <c r="H77" s="1">
        <v>0.3</v>
      </c>
      <c r="I77" s="2">
        <v>1700</v>
      </c>
      <c r="J77" s="2">
        <v>2210</v>
      </c>
      <c r="K77" s="2">
        <v>2313.87</v>
      </c>
    </row>
    <row r="78" spans="1:11" x14ac:dyDescent="0.3">
      <c r="A78" s="1" t="s">
        <v>1114</v>
      </c>
      <c r="B78" s="1" t="s">
        <v>1115</v>
      </c>
      <c r="C78" s="1">
        <v>15</v>
      </c>
      <c r="D78" s="1">
        <v>90</v>
      </c>
      <c r="E78" s="1">
        <v>1</v>
      </c>
      <c r="F78" s="1" t="s">
        <v>12</v>
      </c>
      <c r="G78" s="1" t="s">
        <v>5999</v>
      </c>
      <c r="H78" s="1">
        <v>0.3</v>
      </c>
      <c r="I78" s="2">
        <v>1700</v>
      </c>
      <c r="J78" s="2">
        <v>2210</v>
      </c>
      <c r="K78" s="2">
        <v>2313.87</v>
      </c>
    </row>
    <row r="79" spans="1:11" x14ac:dyDescent="0.3">
      <c r="A79" s="1" t="s">
        <v>2469</v>
      </c>
      <c r="B79" s="1" t="s">
        <v>2470</v>
      </c>
      <c r="C79" s="1">
        <v>44</v>
      </c>
      <c r="D79" s="1">
        <v>200</v>
      </c>
      <c r="E79" s="1">
        <v>3</v>
      </c>
      <c r="F79" s="1" t="s">
        <v>12</v>
      </c>
      <c r="G79" s="1" t="s">
        <v>6000</v>
      </c>
      <c r="H79" s="1">
        <v>0</v>
      </c>
      <c r="I79" s="2">
        <v>1700</v>
      </c>
      <c r="J79" s="2">
        <v>1700</v>
      </c>
      <c r="K79" s="2">
        <v>1779.8999999999999</v>
      </c>
    </row>
    <row r="80" spans="1:11" x14ac:dyDescent="0.3">
      <c r="A80" s="1" t="s">
        <v>380</v>
      </c>
      <c r="B80" s="1" t="s">
        <v>381</v>
      </c>
      <c r="C80" s="1">
        <v>59</v>
      </c>
      <c r="D80" s="1">
        <v>100</v>
      </c>
      <c r="E80" s="1">
        <v>3</v>
      </c>
      <c r="F80" s="1" t="s">
        <v>12</v>
      </c>
      <c r="G80" s="1" t="s">
        <v>6000</v>
      </c>
      <c r="H80" s="1">
        <v>0</v>
      </c>
      <c r="I80" s="2">
        <v>1700</v>
      </c>
      <c r="J80" s="2">
        <v>1700</v>
      </c>
      <c r="K80" s="2">
        <v>1779.8999999999999</v>
      </c>
    </row>
    <row r="81" spans="1:11" x14ac:dyDescent="0.3">
      <c r="A81" s="1" t="s">
        <v>3647</v>
      </c>
      <c r="B81" s="1" t="s">
        <v>3648</v>
      </c>
      <c r="C81" s="1">
        <v>89</v>
      </c>
      <c r="D81" s="1">
        <v>250</v>
      </c>
      <c r="E81" s="1">
        <v>2</v>
      </c>
      <c r="F81" s="1" t="s">
        <v>12</v>
      </c>
      <c r="G81" s="1" t="s">
        <v>6000</v>
      </c>
      <c r="H81" s="1">
        <v>0</v>
      </c>
      <c r="I81" s="2">
        <v>1700</v>
      </c>
      <c r="J81" s="2">
        <v>1700</v>
      </c>
      <c r="K81" s="2">
        <v>1779.8999999999999</v>
      </c>
    </row>
    <row r="82" spans="1:11" x14ac:dyDescent="0.3">
      <c r="A82" s="1" t="s">
        <v>3023</v>
      </c>
      <c r="B82" s="1" t="s">
        <v>3024</v>
      </c>
      <c r="C82" s="1">
        <v>54</v>
      </c>
      <c r="D82" s="1">
        <v>150</v>
      </c>
      <c r="E82" s="1">
        <v>1</v>
      </c>
      <c r="F82" s="1" t="s">
        <v>12</v>
      </c>
      <c r="G82" s="1" t="s">
        <v>6000</v>
      </c>
      <c r="H82" s="1">
        <v>0</v>
      </c>
      <c r="I82" s="2">
        <v>1700</v>
      </c>
      <c r="J82" s="2">
        <v>1700</v>
      </c>
      <c r="K82" s="2">
        <v>1779.8999999999999</v>
      </c>
    </row>
    <row r="83" spans="1:11" x14ac:dyDescent="0.3">
      <c r="A83" s="1" t="s">
        <v>5000</v>
      </c>
      <c r="B83" s="1" t="s">
        <v>5001</v>
      </c>
      <c r="C83" s="1">
        <v>23</v>
      </c>
      <c r="D83" s="1">
        <v>67</v>
      </c>
      <c r="E83" s="1">
        <v>1</v>
      </c>
      <c r="F83" s="1" t="s">
        <v>12</v>
      </c>
      <c r="G83" s="1" t="s">
        <v>6000</v>
      </c>
      <c r="H83" s="1">
        <v>0</v>
      </c>
      <c r="I83" s="2">
        <v>1700</v>
      </c>
      <c r="J83" s="2">
        <v>1700</v>
      </c>
      <c r="K83" s="2">
        <v>1779.8999999999999</v>
      </c>
    </row>
    <row r="84" spans="1:11" x14ac:dyDescent="0.3">
      <c r="A84" s="1" t="s">
        <v>2433</v>
      </c>
      <c r="B84" s="1" t="s">
        <v>2434</v>
      </c>
      <c r="C84" s="1">
        <v>42</v>
      </c>
      <c r="D84" s="1">
        <v>112</v>
      </c>
      <c r="E84" s="1">
        <v>1</v>
      </c>
      <c r="F84" s="1" t="s">
        <v>12</v>
      </c>
      <c r="G84" s="1" t="s">
        <v>6000</v>
      </c>
      <c r="H84" s="1">
        <v>0</v>
      </c>
      <c r="I84" s="2">
        <v>1700</v>
      </c>
      <c r="J84" s="2">
        <v>1700</v>
      </c>
      <c r="K84" s="2">
        <v>1779.8999999999999</v>
      </c>
    </row>
    <row r="85" spans="1:11" x14ac:dyDescent="0.3">
      <c r="A85" s="1" t="s">
        <v>5229</v>
      </c>
      <c r="B85" s="1" t="s">
        <v>5595</v>
      </c>
      <c r="C85" s="1">
        <v>1</v>
      </c>
      <c r="D85" s="1">
        <v>421</v>
      </c>
      <c r="E85" s="1">
        <v>1</v>
      </c>
      <c r="F85" s="1" t="s">
        <v>12</v>
      </c>
      <c r="G85" s="1" t="s">
        <v>6000</v>
      </c>
      <c r="H85" s="1">
        <v>0</v>
      </c>
      <c r="I85" s="2">
        <v>1700</v>
      </c>
      <c r="J85" s="2">
        <v>1700</v>
      </c>
      <c r="K85" s="2">
        <v>1779.8999999999999</v>
      </c>
    </row>
    <row r="86" spans="1:11" x14ac:dyDescent="0.3">
      <c r="A86" s="1" t="s">
        <v>5230</v>
      </c>
      <c r="B86" s="1" t="s">
        <v>5596</v>
      </c>
      <c r="C86" s="1">
        <v>1</v>
      </c>
      <c r="D86" s="1">
        <v>135</v>
      </c>
      <c r="E86" s="1">
        <v>1</v>
      </c>
      <c r="F86" s="1" t="s">
        <v>12</v>
      </c>
      <c r="G86" s="1" t="s">
        <v>6000</v>
      </c>
      <c r="H86" s="1">
        <v>0</v>
      </c>
      <c r="I86" s="2">
        <v>1700</v>
      </c>
      <c r="J86" s="2">
        <v>1700</v>
      </c>
      <c r="K86" s="2">
        <v>1779.8999999999999</v>
      </c>
    </row>
    <row r="87" spans="1:11" x14ac:dyDescent="0.3">
      <c r="A87" s="1" t="s">
        <v>5139</v>
      </c>
      <c r="B87" s="1" t="s">
        <v>5140</v>
      </c>
      <c r="C87" s="1">
        <v>60</v>
      </c>
      <c r="D87" s="1">
        <v>120</v>
      </c>
      <c r="E87" s="1">
        <v>2</v>
      </c>
      <c r="F87" s="1" t="s">
        <v>12</v>
      </c>
      <c r="G87" s="1" t="s">
        <v>6000</v>
      </c>
      <c r="H87" s="1">
        <v>0</v>
      </c>
      <c r="I87" s="2">
        <v>1700</v>
      </c>
      <c r="J87" s="2">
        <v>1700</v>
      </c>
      <c r="K87" s="2">
        <v>1779.8999999999999</v>
      </c>
    </row>
    <row r="88" spans="1:11" x14ac:dyDescent="0.3">
      <c r="A88" s="1" t="s">
        <v>2713</v>
      </c>
      <c r="B88" s="1" t="s">
        <v>2714</v>
      </c>
      <c r="C88" s="1">
        <v>51</v>
      </c>
      <c r="D88" s="1">
        <v>100</v>
      </c>
      <c r="E88" s="1">
        <v>1</v>
      </c>
      <c r="F88" s="1" t="s">
        <v>12</v>
      </c>
      <c r="G88" s="1" t="s">
        <v>6000</v>
      </c>
      <c r="H88" s="1">
        <v>0</v>
      </c>
      <c r="I88" s="2">
        <v>1700</v>
      </c>
      <c r="J88" s="2">
        <v>1700</v>
      </c>
      <c r="K88" s="2">
        <v>1779.8999999999999</v>
      </c>
    </row>
    <row r="89" spans="1:11" x14ac:dyDescent="0.3">
      <c r="A89" s="1" t="s">
        <v>1041</v>
      </c>
      <c r="B89" s="1" t="s">
        <v>1042</v>
      </c>
      <c r="C89" s="1">
        <v>27</v>
      </c>
      <c r="D89" s="1">
        <v>58</v>
      </c>
      <c r="E89" s="1">
        <v>3</v>
      </c>
      <c r="F89" s="1" t="s">
        <v>12</v>
      </c>
      <c r="G89" s="1" t="s">
        <v>6000</v>
      </c>
      <c r="H89" s="1">
        <v>0</v>
      </c>
      <c r="I89" s="2">
        <v>1700</v>
      </c>
      <c r="J89" s="2">
        <v>1700</v>
      </c>
      <c r="K89" s="2">
        <v>1779.8999999999999</v>
      </c>
    </row>
    <row r="90" spans="1:11" x14ac:dyDescent="0.3">
      <c r="A90" s="1" t="s">
        <v>4372</v>
      </c>
      <c r="B90" s="1" t="s">
        <v>4373</v>
      </c>
      <c r="C90" s="1">
        <v>20</v>
      </c>
      <c r="D90" s="1">
        <v>50</v>
      </c>
      <c r="E90" s="1">
        <v>1</v>
      </c>
      <c r="G90" s="1" t="s">
        <v>6000</v>
      </c>
      <c r="H90" s="1">
        <v>0</v>
      </c>
      <c r="I90" s="2">
        <v>1700</v>
      </c>
      <c r="J90" s="2">
        <v>1700</v>
      </c>
      <c r="K90" s="2">
        <v>1779.8999999999999</v>
      </c>
    </row>
    <row r="91" spans="1:11" x14ac:dyDescent="0.3">
      <c r="A91" s="1" t="s">
        <v>2219</v>
      </c>
      <c r="B91" s="1" t="s">
        <v>2220</v>
      </c>
      <c r="C91" s="1">
        <v>40</v>
      </c>
      <c r="D91" s="1">
        <v>100</v>
      </c>
      <c r="E91" s="1">
        <v>1</v>
      </c>
      <c r="F91" s="1" t="s">
        <v>12</v>
      </c>
      <c r="G91" s="1" t="s">
        <v>6001</v>
      </c>
      <c r="H91" s="1">
        <v>0.3</v>
      </c>
      <c r="I91" s="2">
        <v>1700</v>
      </c>
      <c r="J91" s="2">
        <v>2210</v>
      </c>
      <c r="K91" s="2">
        <v>2313.87</v>
      </c>
    </row>
    <row r="92" spans="1:11" x14ac:dyDescent="0.3">
      <c r="A92" s="1" t="s">
        <v>5231</v>
      </c>
      <c r="B92" s="1" t="s">
        <v>5597</v>
      </c>
      <c r="C92" s="1">
        <v>19</v>
      </c>
      <c r="D92" s="1">
        <v>250</v>
      </c>
      <c r="E92" s="1">
        <v>2</v>
      </c>
      <c r="G92" s="1" t="s">
        <v>6001</v>
      </c>
      <c r="H92" s="1">
        <v>0.3</v>
      </c>
      <c r="I92" s="2">
        <v>1700</v>
      </c>
      <c r="J92" s="2">
        <v>2210</v>
      </c>
      <c r="K92" s="2">
        <v>2313.87</v>
      </c>
    </row>
    <row r="93" spans="1:11" x14ac:dyDescent="0.3">
      <c r="A93" s="1" t="s">
        <v>5232</v>
      </c>
      <c r="B93" s="1" t="s">
        <v>5598</v>
      </c>
      <c r="C93" s="1">
        <v>7</v>
      </c>
      <c r="D93" s="1">
        <v>120</v>
      </c>
      <c r="E93" s="1">
        <v>3</v>
      </c>
      <c r="F93" s="1" t="s">
        <v>12</v>
      </c>
      <c r="G93" s="1" t="s">
        <v>6001</v>
      </c>
      <c r="H93" s="1">
        <v>0.3</v>
      </c>
      <c r="I93" s="2">
        <v>1700</v>
      </c>
      <c r="J93" s="2">
        <v>2210</v>
      </c>
      <c r="K93" s="2">
        <v>2313.87</v>
      </c>
    </row>
    <row r="94" spans="1:11" x14ac:dyDescent="0.3">
      <c r="A94" s="1" t="s">
        <v>4287</v>
      </c>
      <c r="B94" s="1" t="s">
        <v>4288</v>
      </c>
      <c r="C94" s="1">
        <v>118</v>
      </c>
      <c r="D94" s="1">
        <v>150</v>
      </c>
      <c r="E94" s="1">
        <v>1</v>
      </c>
      <c r="F94" s="1" t="s">
        <v>12</v>
      </c>
      <c r="G94" s="1" t="s">
        <v>6001</v>
      </c>
      <c r="H94" s="1">
        <v>0.3</v>
      </c>
      <c r="I94" s="2">
        <v>1700</v>
      </c>
      <c r="J94" s="2">
        <v>2210</v>
      </c>
      <c r="K94" s="2">
        <v>2313.87</v>
      </c>
    </row>
    <row r="95" spans="1:11" x14ac:dyDescent="0.3">
      <c r="A95" s="1" t="s">
        <v>5233</v>
      </c>
      <c r="B95" s="1" t="s">
        <v>5599</v>
      </c>
      <c r="C95" s="1">
        <v>2</v>
      </c>
      <c r="D95" s="1">
        <v>25</v>
      </c>
      <c r="E95" s="1">
        <v>1</v>
      </c>
      <c r="G95" s="1" t="s">
        <v>6001</v>
      </c>
      <c r="H95" s="1">
        <v>0.3</v>
      </c>
      <c r="I95" s="2">
        <v>1700</v>
      </c>
      <c r="J95" s="2">
        <v>2210</v>
      </c>
      <c r="K95" s="2">
        <v>2313.87</v>
      </c>
    </row>
    <row r="96" spans="1:11" x14ac:dyDescent="0.3">
      <c r="A96" s="1" t="s">
        <v>5234</v>
      </c>
      <c r="B96" s="1" t="s">
        <v>5600</v>
      </c>
      <c r="C96" s="1">
        <v>8</v>
      </c>
      <c r="D96" s="1">
        <v>125</v>
      </c>
      <c r="E96" s="1">
        <v>3</v>
      </c>
      <c r="F96" s="1" t="s">
        <v>12</v>
      </c>
      <c r="G96" s="1" t="s">
        <v>6001</v>
      </c>
      <c r="H96" s="1">
        <v>0.3</v>
      </c>
      <c r="I96" s="2">
        <v>1700</v>
      </c>
      <c r="J96" s="2">
        <v>2210</v>
      </c>
      <c r="K96" s="2">
        <v>2313.87</v>
      </c>
    </row>
    <row r="97" spans="1:11" x14ac:dyDescent="0.3">
      <c r="A97" s="1" t="s">
        <v>1339</v>
      </c>
      <c r="B97" s="1" t="s">
        <v>1340</v>
      </c>
      <c r="C97" s="1">
        <v>35</v>
      </c>
      <c r="D97" s="1">
        <v>75</v>
      </c>
      <c r="E97" s="1">
        <v>1</v>
      </c>
      <c r="F97" s="1" t="s">
        <v>12</v>
      </c>
      <c r="G97" s="1" t="s">
        <v>6001</v>
      </c>
      <c r="H97" s="1">
        <v>0.3</v>
      </c>
      <c r="I97" s="2">
        <v>1700</v>
      </c>
      <c r="J97" s="2">
        <v>2210</v>
      </c>
      <c r="K97" s="2">
        <v>2313.87</v>
      </c>
    </row>
    <row r="98" spans="1:11" x14ac:dyDescent="0.3">
      <c r="A98" s="1" t="s">
        <v>5235</v>
      </c>
      <c r="B98" s="1" t="s">
        <v>5601</v>
      </c>
      <c r="C98" s="1">
        <v>5</v>
      </c>
      <c r="D98" s="1">
        <v>65</v>
      </c>
      <c r="E98" s="1">
        <v>1</v>
      </c>
      <c r="F98" s="1" t="s">
        <v>12</v>
      </c>
      <c r="G98" s="1" t="s">
        <v>6001</v>
      </c>
      <c r="H98" s="1">
        <v>0.3</v>
      </c>
      <c r="I98" s="2">
        <v>1700</v>
      </c>
      <c r="J98" s="2">
        <v>2210</v>
      </c>
      <c r="K98" s="2">
        <v>2313.87</v>
      </c>
    </row>
    <row r="99" spans="1:11" x14ac:dyDescent="0.3">
      <c r="A99" s="1" t="s">
        <v>3098</v>
      </c>
      <c r="B99" s="1" t="s">
        <v>3099</v>
      </c>
      <c r="C99" s="1">
        <v>40</v>
      </c>
      <c r="D99" s="1">
        <v>112</v>
      </c>
      <c r="E99" s="1">
        <v>1</v>
      </c>
      <c r="G99" s="1" t="s">
        <v>6001</v>
      </c>
      <c r="H99" s="1">
        <v>0.3</v>
      </c>
      <c r="I99" s="2">
        <v>1700</v>
      </c>
      <c r="J99" s="2">
        <v>2210</v>
      </c>
      <c r="K99" s="2">
        <v>2313.87</v>
      </c>
    </row>
    <row r="100" spans="1:11" x14ac:dyDescent="0.3">
      <c r="A100" s="1" t="s">
        <v>2768</v>
      </c>
      <c r="B100" s="1" t="s">
        <v>2769</v>
      </c>
      <c r="C100" s="1">
        <v>56</v>
      </c>
      <c r="D100" s="1">
        <v>100</v>
      </c>
      <c r="E100" s="1">
        <v>2</v>
      </c>
      <c r="F100" s="1" t="s">
        <v>12</v>
      </c>
      <c r="G100" s="1" t="s">
        <v>6001</v>
      </c>
      <c r="H100" s="1">
        <v>0.3</v>
      </c>
      <c r="I100" s="2">
        <v>1700</v>
      </c>
      <c r="J100" s="2">
        <v>2210</v>
      </c>
      <c r="K100" s="2">
        <v>2313.87</v>
      </c>
    </row>
    <row r="101" spans="1:11" x14ac:dyDescent="0.3">
      <c r="A101" s="1" t="s">
        <v>3356</v>
      </c>
      <c r="B101" s="1" t="s">
        <v>3357</v>
      </c>
      <c r="C101" s="1">
        <v>120</v>
      </c>
      <c r="D101" s="1">
        <v>240</v>
      </c>
      <c r="E101" s="1">
        <v>3</v>
      </c>
      <c r="F101" s="1" t="s">
        <v>12</v>
      </c>
      <c r="G101" s="1" t="s">
        <v>6002</v>
      </c>
      <c r="H101" s="1">
        <v>0</v>
      </c>
      <c r="I101" s="2">
        <v>1700</v>
      </c>
      <c r="J101" s="2">
        <v>1700</v>
      </c>
      <c r="K101" s="2">
        <v>1779.8999999999999</v>
      </c>
    </row>
    <row r="102" spans="1:11" x14ac:dyDescent="0.3">
      <c r="A102" s="1" t="s">
        <v>5236</v>
      </c>
      <c r="B102" s="1" t="s">
        <v>5602</v>
      </c>
      <c r="C102" s="1">
        <v>11</v>
      </c>
      <c r="D102" s="1">
        <v>375</v>
      </c>
      <c r="E102" s="1">
        <v>1</v>
      </c>
      <c r="F102" s="1" t="s">
        <v>12</v>
      </c>
      <c r="G102" s="1" t="s">
        <v>6002</v>
      </c>
      <c r="H102" s="1">
        <v>0</v>
      </c>
      <c r="I102" s="2">
        <v>1700</v>
      </c>
      <c r="J102" s="2">
        <v>1700</v>
      </c>
      <c r="K102" s="2">
        <v>1779.8999999999999</v>
      </c>
    </row>
    <row r="103" spans="1:11" x14ac:dyDescent="0.3">
      <c r="A103" s="1" t="s">
        <v>5237</v>
      </c>
      <c r="B103" s="1" t="s">
        <v>5603</v>
      </c>
      <c r="C103" s="1">
        <v>8</v>
      </c>
      <c r="D103" s="1">
        <v>900</v>
      </c>
      <c r="E103" s="1">
        <v>1</v>
      </c>
      <c r="F103" s="1" t="s">
        <v>12</v>
      </c>
      <c r="G103" s="1" t="s">
        <v>6002</v>
      </c>
      <c r="H103" s="1">
        <v>0</v>
      </c>
      <c r="I103" s="2">
        <v>1700</v>
      </c>
      <c r="J103" s="2">
        <v>1700</v>
      </c>
      <c r="K103" s="2">
        <v>1779.8999999999999</v>
      </c>
    </row>
    <row r="104" spans="1:11" x14ac:dyDescent="0.3">
      <c r="A104" s="1" t="s">
        <v>5238</v>
      </c>
      <c r="B104" s="1" t="s">
        <v>5604</v>
      </c>
      <c r="C104" s="1">
        <v>13</v>
      </c>
      <c r="D104" s="1">
        <v>100</v>
      </c>
      <c r="E104" s="1">
        <v>1</v>
      </c>
      <c r="F104" s="1" t="s">
        <v>12</v>
      </c>
      <c r="G104" s="1" t="s">
        <v>6002</v>
      </c>
      <c r="H104" s="1">
        <v>0</v>
      </c>
      <c r="I104" s="2">
        <v>1700</v>
      </c>
      <c r="J104" s="2">
        <v>1700</v>
      </c>
      <c r="K104" s="2">
        <v>1779.8999999999999</v>
      </c>
    </row>
    <row r="105" spans="1:11" x14ac:dyDescent="0.3">
      <c r="A105" s="1" t="s">
        <v>5241</v>
      </c>
      <c r="B105" s="1" t="s">
        <v>5607</v>
      </c>
      <c r="C105" s="1">
        <v>2</v>
      </c>
      <c r="D105" s="1">
        <v>178</v>
      </c>
      <c r="E105" s="1">
        <v>1</v>
      </c>
      <c r="F105" s="1" t="s">
        <v>12</v>
      </c>
      <c r="G105" s="1" t="s">
        <v>6002</v>
      </c>
      <c r="H105" s="1">
        <v>0</v>
      </c>
      <c r="I105" s="2">
        <v>1700</v>
      </c>
      <c r="J105" s="2">
        <v>1700</v>
      </c>
      <c r="K105" s="2">
        <v>1779.8999999999999</v>
      </c>
    </row>
    <row r="106" spans="1:11" x14ac:dyDescent="0.3">
      <c r="A106" s="1" t="s">
        <v>5244</v>
      </c>
      <c r="B106" s="1" t="s">
        <v>5610</v>
      </c>
      <c r="C106" s="1">
        <v>10</v>
      </c>
      <c r="D106" s="1">
        <v>511</v>
      </c>
      <c r="E106" s="1">
        <v>1</v>
      </c>
      <c r="F106" s="1" t="s">
        <v>12</v>
      </c>
      <c r="G106" s="1" t="s">
        <v>6002</v>
      </c>
      <c r="H106" s="1">
        <v>0</v>
      </c>
      <c r="I106" s="2">
        <v>1700</v>
      </c>
      <c r="J106" s="2">
        <v>1700</v>
      </c>
      <c r="K106" s="2">
        <v>1779.8999999999999</v>
      </c>
    </row>
    <row r="107" spans="1:11" x14ac:dyDescent="0.3">
      <c r="A107" s="1" t="s">
        <v>5246</v>
      </c>
      <c r="B107" s="1" t="s">
        <v>5612</v>
      </c>
      <c r="C107" s="1">
        <v>6</v>
      </c>
      <c r="D107" s="1">
        <v>436</v>
      </c>
      <c r="E107" s="1">
        <v>1</v>
      </c>
      <c r="F107" s="1" t="s">
        <v>12</v>
      </c>
      <c r="G107" s="1" t="s">
        <v>6002</v>
      </c>
      <c r="H107" s="1">
        <v>0</v>
      </c>
      <c r="I107" s="2">
        <v>1700</v>
      </c>
      <c r="J107" s="2">
        <v>1700</v>
      </c>
      <c r="K107" s="2">
        <v>1779.8999999999999</v>
      </c>
    </row>
    <row r="108" spans="1:11" x14ac:dyDescent="0.3">
      <c r="A108" s="1" t="s">
        <v>5247</v>
      </c>
      <c r="B108" s="1" t="s">
        <v>5613</v>
      </c>
      <c r="C108" s="1">
        <v>3</v>
      </c>
      <c r="D108" s="1">
        <v>200</v>
      </c>
      <c r="E108" s="1">
        <v>1</v>
      </c>
      <c r="F108" s="1" t="s">
        <v>12</v>
      </c>
      <c r="G108" s="1" t="s">
        <v>6002</v>
      </c>
      <c r="H108" s="1">
        <v>0</v>
      </c>
      <c r="I108" s="2">
        <v>1700</v>
      </c>
      <c r="J108" s="2">
        <v>1700</v>
      </c>
      <c r="K108" s="2">
        <v>1779.8999999999999</v>
      </c>
    </row>
    <row r="109" spans="1:11" x14ac:dyDescent="0.3">
      <c r="A109" s="1" t="s">
        <v>5249</v>
      </c>
      <c r="B109" s="1" t="s">
        <v>5615</v>
      </c>
      <c r="C109" s="1">
        <v>1</v>
      </c>
      <c r="D109" s="1">
        <v>490</v>
      </c>
      <c r="E109" s="1">
        <v>1</v>
      </c>
      <c r="F109" s="1" t="s">
        <v>12</v>
      </c>
      <c r="G109" s="1" t="s">
        <v>6002</v>
      </c>
      <c r="H109" s="1">
        <v>0</v>
      </c>
      <c r="I109" s="2">
        <v>1700</v>
      </c>
      <c r="J109" s="2">
        <v>1700</v>
      </c>
      <c r="K109" s="2">
        <v>1779.8999999999999</v>
      </c>
    </row>
    <row r="110" spans="1:11" x14ac:dyDescent="0.3">
      <c r="A110" s="1" t="s">
        <v>5253</v>
      </c>
      <c r="B110" s="1" t="s">
        <v>5619</v>
      </c>
      <c r="C110" s="1">
        <v>33</v>
      </c>
      <c r="D110" s="1">
        <v>250</v>
      </c>
      <c r="E110" s="1">
        <v>1</v>
      </c>
      <c r="F110" s="1" t="s">
        <v>12</v>
      </c>
      <c r="G110" s="1" t="s">
        <v>6002</v>
      </c>
      <c r="H110" s="1">
        <v>0</v>
      </c>
      <c r="I110" s="2">
        <v>1700</v>
      </c>
      <c r="J110" s="2">
        <v>1700</v>
      </c>
      <c r="K110" s="2">
        <v>1779.8999999999999</v>
      </c>
    </row>
    <row r="111" spans="1:11" x14ac:dyDescent="0.3">
      <c r="A111" s="1" t="s">
        <v>5254</v>
      </c>
      <c r="B111" s="1" t="s">
        <v>5620</v>
      </c>
      <c r="C111" s="1">
        <v>4</v>
      </c>
      <c r="D111" s="1">
        <v>310</v>
      </c>
      <c r="E111" s="1">
        <v>1</v>
      </c>
      <c r="F111" s="1" t="s">
        <v>12</v>
      </c>
      <c r="G111" s="1" t="s">
        <v>6002</v>
      </c>
      <c r="H111" s="1">
        <v>0</v>
      </c>
      <c r="I111" s="2">
        <v>1700</v>
      </c>
      <c r="J111" s="2">
        <v>1700</v>
      </c>
      <c r="K111" s="2">
        <v>1779.8999999999999</v>
      </c>
    </row>
    <row r="112" spans="1:11" x14ac:dyDescent="0.3">
      <c r="A112" s="1" t="s">
        <v>5255</v>
      </c>
      <c r="B112" s="1" t="s">
        <v>5621</v>
      </c>
      <c r="C112" s="1">
        <v>12</v>
      </c>
      <c r="D112" s="1">
        <v>370</v>
      </c>
      <c r="E112" s="1">
        <v>1</v>
      </c>
      <c r="F112" s="1" t="s">
        <v>12</v>
      </c>
      <c r="G112" s="1" t="s">
        <v>6002</v>
      </c>
      <c r="H112" s="1">
        <v>0</v>
      </c>
      <c r="I112" s="2">
        <v>1700</v>
      </c>
      <c r="J112" s="2">
        <v>1700</v>
      </c>
      <c r="K112" s="2">
        <v>1779.8999999999999</v>
      </c>
    </row>
    <row r="113" spans="1:11" x14ac:dyDescent="0.3">
      <c r="A113" s="1" t="s">
        <v>5256</v>
      </c>
      <c r="B113" s="1" t="s">
        <v>5622</v>
      </c>
      <c r="C113" s="1">
        <v>10</v>
      </c>
      <c r="D113" s="1">
        <v>1127</v>
      </c>
      <c r="E113" s="1">
        <v>1</v>
      </c>
      <c r="F113" s="1" t="s">
        <v>12</v>
      </c>
      <c r="G113" s="1" t="s">
        <v>6002</v>
      </c>
      <c r="H113" s="1">
        <v>0</v>
      </c>
      <c r="I113" s="2">
        <v>1700</v>
      </c>
      <c r="J113" s="2">
        <v>1700</v>
      </c>
      <c r="K113" s="2">
        <v>1779.8999999999999</v>
      </c>
    </row>
    <row r="114" spans="1:11" x14ac:dyDescent="0.3">
      <c r="A114" s="1" t="s">
        <v>5048</v>
      </c>
      <c r="B114" s="1" t="s">
        <v>5049</v>
      </c>
      <c r="C114" s="1">
        <v>26</v>
      </c>
      <c r="D114" s="1">
        <v>75</v>
      </c>
      <c r="E114" s="1">
        <v>1</v>
      </c>
      <c r="F114" s="1" t="s">
        <v>12</v>
      </c>
      <c r="G114" s="1" t="s">
        <v>6002</v>
      </c>
      <c r="H114" s="1">
        <v>0</v>
      </c>
      <c r="I114" s="2">
        <v>1700</v>
      </c>
      <c r="J114" s="2">
        <v>1700</v>
      </c>
      <c r="K114" s="2">
        <v>1779.8999999999999</v>
      </c>
    </row>
    <row r="115" spans="1:11" x14ac:dyDescent="0.3">
      <c r="A115" s="1" t="s">
        <v>2393</v>
      </c>
      <c r="B115" s="1" t="s">
        <v>2394</v>
      </c>
      <c r="C115" s="1">
        <v>77</v>
      </c>
      <c r="D115" s="1">
        <v>82</v>
      </c>
      <c r="E115" s="1">
        <v>1</v>
      </c>
      <c r="F115" s="1" t="s">
        <v>12</v>
      </c>
      <c r="G115" s="1" t="s">
        <v>6002</v>
      </c>
      <c r="H115" s="1">
        <v>0</v>
      </c>
      <c r="I115" s="2">
        <v>1700</v>
      </c>
      <c r="J115" s="2">
        <v>1700</v>
      </c>
      <c r="K115" s="2">
        <v>1779.8999999999999</v>
      </c>
    </row>
    <row r="116" spans="1:11" x14ac:dyDescent="0.3">
      <c r="A116" s="1" t="s">
        <v>3495</v>
      </c>
      <c r="B116" s="1" t="s">
        <v>3496</v>
      </c>
      <c r="C116" s="1">
        <v>45</v>
      </c>
      <c r="D116" s="1">
        <v>88</v>
      </c>
      <c r="E116" s="1">
        <v>2</v>
      </c>
      <c r="F116" s="1" t="s">
        <v>12</v>
      </c>
      <c r="G116" s="1" t="s">
        <v>6002</v>
      </c>
      <c r="H116" s="1">
        <v>0</v>
      </c>
      <c r="I116" s="2">
        <v>1700</v>
      </c>
      <c r="J116" s="2">
        <v>1700</v>
      </c>
      <c r="K116" s="2">
        <v>1779.8999999999999</v>
      </c>
    </row>
    <row r="117" spans="1:11" s="4" customFormat="1" x14ac:dyDescent="0.3">
      <c r="A117" s="4" t="s">
        <v>3784</v>
      </c>
      <c r="B117" s="4" t="s">
        <v>3785</v>
      </c>
      <c r="C117" s="4">
        <v>34</v>
      </c>
      <c r="D117" s="4">
        <v>60</v>
      </c>
      <c r="E117" s="4">
        <v>2</v>
      </c>
      <c r="F117" s="4" t="s">
        <v>12</v>
      </c>
      <c r="G117" s="4" t="s">
        <v>6002</v>
      </c>
      <c r="H117" s="4">
        <v>0</v>
      </c>
      <c r="I117" s="7">
        <v>1700</v>
      </c>
      <c r="J117" s="7">
        <v>1700</v>
      </c>
      <c r="K117" s="7">
        <v>1779.8999999999999</v>
      </c>
    </row>
    <row r="118" spans="1:11" x14ac:dyDescent="0.3">
      <c r="A118" s="1" t="s">
        <v>4574</v>
      </c>
      <c r="B118" s="1" t="s">
        <v>4575</v>
      </c>
      <c r="C118" s="1">
        <v>26</v>
      </c>
      <c r="D118" s="1">
        <v>120</v>
      </c>
      <c r="E118" s="1">
        <v>3</v>
      </c>
      <c r="F118" s="1" t="s">
        <v>12</v>
      </c>
      <c r="G118" s="1" t="s">
        <v>6002</v>
      </c>
      <c r="H118" s="1">
        <v>0</v>
      </c>
      <c r="I118" s="2">
        <v>1700</v>
      </c>
      <c r="J118" s="2">
        <v>1700</v>
      </c>
      <c r="K118" s="2">
        <v>1779.8999999999999</v>
      </c>
    </row>
    <row r="119" spans="1:11" x14ac:dyDescent="0.3">
      <c r="A119" s="1" t="s">
        <v>5258</v>
      </c>
      <c r="B119" s="1" t="s">
        <v>5624</v>
      </c>
      <c r="C119" s="1">
        <v>26</v>
      </c>
      <c r="D119" s="1">
        <v>690</v>
      </c>
      <c r="E119" s="1">
        <v>3</v>
      </c>
      <c r="G119" s="1" t="s">
        <v>6002</v>
      </c>
      <c r="H119" s="1">
        <v>0</v>
      </c>
      <c r="I119" s="2">
        <v>1700</v>
      </c>
      <c r="J119" s="2">
        <v>1700</v>
      </c>
      <c r="K119" s="2">
        <v>1779.8999999999999</v>
      </c>
    </row>
    <row r="120" spans="1:11" x14ac:dyDescent="0.3">
      <c r="A120" s="1" t="s">
        <v>4720</v>
      </c>
      <c r="B120" s="1" t="s">
        <v>4721</v>
      </c>
      <c r="C120" s="1">
        <v>41</v>
      </c>
      <c r="D120" s="1">
        <v>120</v>
      </c>
      <c r="E120" s="1">
        <v>1</v>
      </c>
      <c r="G120" s="1" t="s">
        <v>6002</v>
      </c>
      <c r="H120" s="1">
        <v>0</v>
      </c>
      <c r="I120" s="2">
        <v>1700</v>
      </c>
      <c r="J120" s="2">
        <v>1700</v>
      </c>
      <c r="K120" s="2">
        <v>1779.8999999999999</v>
      </c>
    </row>
    <row r="121" spans="1:11" x14ac:dyDescent="0.3">
      <c r="A121" s="1" t="s">
        <v>4108</v>
      </c>
      <c r="B121" s="1" t="s">
        <v>4109</v>
      </c>
      <c r="C121" s="1">
        <v>172</v>
      </c>
      <c r="D121" s="1">
        <v>300</v>
      </c>
      <c r="E121" s="1">
        <v>1</v>
      </c>
      <c r="F121" s="1" t="s">
        <v>12</v>
      </c>
      <c r="G121" s="1" t="s">
        <v>6002</v>
      </c>
      <c r="H121" s="1">
        <v>0</v>
      </c>
      <c r="I121" s="2">
        <v>1700</v>
      </c>
      <c r="J121" s="2">
        <v>1700</v>
      </c>
      <c r="K121" s="2">
        <v>1779.8999999999999</v>
      </c>
    </row>
    <row r="122" spans="1:11" x14ac:dyDescent="0.3">
      <c r="A122" s="1" t="s">
        <v>5259</v>
      </c>
      <c r="B122" s="1" t="s">
        <v>5625</v>
      </c>
      <c r="C122" s="1">
        <v>5</v>
      </c>
      <c r="D122" s="1">
        <v>275</v>
      </c>
      <c r="E122" s="1">
        <v>1</v>
      </c>
      <c r="F122" s="1" t="s">
        <v>12</v>
      </c>
      <c r="G122" s="1" t="s">
        <v>6002</v>
      </c>
      <c r="H122" s="1">
        <v>0</v>
      </c>
      <c r="I122" s="2">
        <v>1700</v>
      </c>
      <c r="J122" s="2">
        <v>1700</v>
      </c>
      <c r="K122" s="2">
        <v>1779.8999999999999</v>
      </c>
    </row>
    <row r="123" spans="1:11" x14ac:dyDescent="0.3">
      <c r="A123" s="1" t="s">
        <v>3254</v>
      </c>
      <c r="B123" s="1" t="s">
        <v>3255</v>
      </c>
      <c r="C123" s="1">
        <v>15</v>
      </c>
      <c r="D123" s="1">
        <v>70</v>
      </c>
      <c r="E123" s="1">
        <v>1</v>
      </c>
      <c r="F123" s="1" t="s">
        <v>12</v>
      </c>
      <c r="G123" s="1" t="s">
        <v>6002</v>
      </c>
      <c r="H123" s="1">
        <v>0</v>
      </c>
      <c r="I123" s="2">
        <v>1700</v>
      </c>
      <c r="J123" s="2">
        <v>1700</v>
      </c>
      <c r="K123" s="2">
        <v>1779.8999999999999</v>
      </c>
    </row>
    <row r="124" spans="1:11" x14ac:dyDescent="0.3">
      <c r="A124" s="1" t="s">
        <v>3322</v>
      </c>
      <c r="B124" s="1" t="s">
        <v>3323</v>
      </c>
      <c r="C124" s="1">
        <v>159</v>
      </c>
      <c r="D124" s="1">
        <v>350</v>
      </c>
      <c r="E124" s="1">
        <v>2</v>
      </c>
      <c r="F124" s="1" t="s">
        <v>12</v>
      </c>
      <c r="G124" s="1" t="s">
        <v>6002</v>
      </c>
      <c r="H124" s="1">
        <v>0</v>
      </c>
      <c r="I124" s="2">
        <v>1700</v>
      </c>
      <c r="J124" s="2">
        <v>1700</v>
      </c>
      <c r="K124" s="2">
        <v>1779.8999999999999</v>
      </c>
    </row>
    <row r="125" spans="1:11" x14ac:dyDescent="0.3">
      <c r="A125" s="1" t="s">
        <v>4395</v>
      </c>
      <c r="B125" s="1" t="s">
        <v>4396</v>
      </c>
      <c r="C125" s="1">
        <v>15</v>
      </c>
      <c r="D125" s="1">
        <v>25</v>
      </c>
      <c r="E125" s="1">
        <v>1</v>
      </c>
      <c r="F125" s="1" t="s">
        <v>12</v>
      </c>
      <c r="G125" s="1" t="s">
        <v>6002</v>
      </c>
      <c r="H125" s="1">
        <v>0</v>
      </c>
      <c r="I125" s="2">
        <v>1700</v>
      </c>
      <c r="J125" s="2">
        <v>1700</v>
      </c>
      <c r="K125" s="2">
        <v>1779.8999999999999</v>
      </c>
    </row>
    <row r="126" spans="1:11" x14ac:dyDescent="0.3">
      <c r="A126" s="1" t="s">
        <v>4642</v>
      </c>
      <c r="B126" s="1" t="s">
        <v>4643</v>
      </c>
      <c r="C126" s="1">
        <v>49</v>
      </c>
      <c r="D126" s="1">
        <v>400</v>
      </c>
      <c r="E126" s="1">
        <v>2</v>
      </c>
      <c r="F126" s="1" t="s">
        <v>12</v>
      </c>
      <c r="G126" s="1" t="s">
        <v>6002</v>
      </c>
      <c r="H126" s="1">
        <v>0</v>
      </c>
      <c r="I126" s="2">
        <v>1700</v>
      </c>
      <c r="J126" s="2">
        <v>1700</v>
      </c>
      <c r="K126" s="2">
        <v>1779.8999999999999</v>
      </c>
    </row>
    <row r="127" spans="1:11" x14ac:dyDescent="0.3">
      <c r="A127" s="1" t="s">
        <v>5262</v>
      </c>
      <c r="B127" s="1" t="s">
        <v>5628</v>
      </c>
      <c r="C127" s="1">
        <v>12</v>
      </c>
      <c r="D127" s="1">
        <v>900</v>
      </c>
      <c r="E127" s="1">
        <v>3</v>
      </c>
      <c r="G127" s="1" t="s">
        <v>6002</v>
      </c>
      <c r="H127" s="1">
        <v>0</v>
      </c>
      <c r="I127" s="2">
        <v>1700</v>
      </c>
      <c r="J127" s="2">
        <v>1700</v>
      </c>
      <c r="K127" s="2">
        <v>1779.8999999999999</v>
      </c>
    </row>
    <row r="128" spans="1:11" x14ac:dyDescent="0.3">
      <c r="A128" s="1" t="s">
        <v>4746</v>
      </c>
      <c r="B128" s="1" t="s">
        <v>4747</v>
      </c>
      <c r="C128" s="1">
        <v>17</v>
      </c>
      <c r="D128" s="1">
        <v>48</v>
      </c>
      <c r="E128" s="1">
        <v>1</v>
      </c>
      <c r="F128" s="1" t="s">
        <v>12</v>
      </c>
      <c r="G128" s="1" t="s">
        <v>6002</v>
      </c>
      <c r="H128" s="1">
        <v>0</v>
      </c>
      <c r="I128" s="2">
        <v>1700</v>
      </c>
      <c r="J128" s="2">
        <v>1700</v>
      </c>
      <c r="K128" s="2">
        <v>1779.8999999999999</v>
      </c>
    </row>
    <row r="129" spans="1:11" x14ac:dyDescent="0.3">
      <c r="A129" s="1" t="s">
        <v>44</v>
      </c>
      <c r="B129" s="1" t="s">
        <v>45</v>
      </c>
      <c r="C129" s="1">
        <v>16</v>
      </c>
      <c r="D129" s="1">
        <v>50</v>
      </c>
      <c r="E129" s="1">
        <v>1</v>
      </c>
      <c r="F129" s="1" t="s">
        <v>12</v>
      </c>
      <c r="G129" s="1" t="s">
        <v>6002</v>
      </c>
      <c r="H129" s="1">
        <v>0</v>
      </c>
      <c r="I129" s="2">
        <v>1700</v>
      </c>
      <c r="J129" s="2">
        <v>1700</v>
      </c>
      <c r="K129" s="2">
        <v>1779.8999999999999</v>
      </c>
    </row>
    <row r="130" spans="1:11" x14ac:dyDescent="0.3">
      <c r="A130" s="1" t="s">
        <v>3166</v>
      </c>
      <c r="B130" s="1" t="s">
        <v>3167</v>
      </c>
      <c r="C130" s="1">
        <v>1200</v>
      </c>
      <c r="D130" s="1">
        <v>1623</v>
      </c>
      <c r="E130" s="1">
        <v>2</v>
      </c>
      <c r="G130" s="1" t="s">
        <v>6002</v>
      </c>
      <c r="H130" s="1">
        <v>0</v>
      </c>
      <c r="I130" s="2">
        <v>1700</v>
      </c>
      <c r="J130" s="2">
        <v>1700</v>
      </c>
      <c r="K130" s="2">
        <v>1779.8999999999999</v>
      </c>
    </row>
    <row r="131" spans="1:11" x14ac:dyDescent="0.3">
      <c r="A131" s="1" t="s">
        <v>2911</v>
      </c>
      <c r="B131" s="1" t="s">
        <v>2912</v>
      </c>
      <c r="C131" s="1">
        <v>100</v>
      </c>
      <c r="D131" s="1">
        <v>2950</v>
      </c>
      <c r="E131" s="1">
        <v>2</v>
      </c>
      <c r="F131" s="1" t="s">
        <v>12</v>
      </c>
      <c r="G131" s="1" t="s">
        <v>6002</v>
      </c>
      <c r="H131" s="1">
        <v>0</v>
      </c>
      <c r="I131" s="2">
        <v>1700</v>
      </c>
      <c r="J131" s="2">
        <v>1700</v>
      </c>
      <c r="K131" s="2">
        <v>1779.8999999999999</v>
      </c>
    </row>
    <row r="132" spans="1:11" x14ac:dyDescent="0.3">
      <c r="A132" s="1" t="s">
        <v>5264</v>
      </c>
      <c r="B132" s="1" t="s">
        <v>5630</v>
      </c>
      <c r="C132" s="1">
        <v>2</v>
      </c>
      <c r="D132" s="1">
        <v>47</v>
      </c>
      <c r="E132" s="1">
        <v>1</v>
      </c>
      <c r="F132" s="1" t="s">
        <v>12</v>
      </c>
      <c r="G132" s="1" t="s">
        <v>6003</v>
      </c>
      <c r="H132" s="1">
        <v>0</v>
      </c>
      <c r="I132" s="2">
        <v>1700</v>
      </c>
      <c r="J132" s="2">
        <v>1700</v>
      </c>
      <c r="K132" s="2">
        <v>1779.8999999999999</v>
      </c>
    </row>
    <row r="133" spans="1:11" x14ac:dyDescent="0.3">
      <c r="A133" s="1" t="s">
        <v>3175</v>
      </c>
      <c r="B133" s="1" t="s">
        <v>3176</v>
      </c>
      <c r="C133" s="1">
        <v>87</v>
      </c>
      <c r="D133" s="1">
        <v>190</v>
      </c>
      <c r="E133" s="1">
        <v>1</v>
      </c>
      <c r="F133" s="1" t="s">
        <v>12</v>
      </c>
      <c r="G133" s="1" t="s">
        <v>6003</v>
      </c>
      <c r="H133" s="1">
        <v>0</v>
      </c>
      <c r="I133" s="2">
        <v>1700</v>
      </c>
      <c r="J133" s="2">
        <v>1700</v>
      </c>
      <c r="K133" s="2">
        <v>1779.8999999999999</v>
      </c>
    </row>
    <row r="134" spans="1:11" x14ac:dyDescent="0.3">
      <c r="A134" s="1" t="s">
        <v>2073</v>
      </c>
      <c r="B134" s="1" t="s">
        <v>2074</v>
      </c>
      <c r="C134" s="1">
        <v>15</v>
      </c>
      <c r="D134" s="1">
        <v>27</v>
      </c>
      <c r="E134" s="1">
        <v>1</v>
      </c>
      <c r="F134" s="1" t="s">
        <v>12</v>
      </c>
      <c r="G134" s="1" t="s">
        <v>6003</v>
      </c>
      <c r="H134" s="1">
        <v>0</v>
      </c>
      <c r="I134" s="2">
        <v>1700</v>
      </c>
      <c r="J134" s="2">
        <v>1700</v>
      </c>
      <c r="K134" s="2">
        <v>1779.8999999999999</v>
      </c>
    </row>
    <row r="135" spans="1:11" x14ac:dyDescent="0.3">
      <c r="A135" s="1" t="s">
        <v>1512</v>
      </c>
      <c r="B135" s="1" t="s">
        <v>1513</v>
      </c>
      <c r="C135" s="1">
        <v>83</v>
      </c>
      <c r="D135" s="1">
        <v>186</v>
      </c>
      <c r="E135" s="1">
        <v>1</v>
      </c>
      <c r="F135" s="1" t="s">
        <v>12</v>
      </c>
      <c r="G135" s="1" t="s">
        <v>6003</v>
      </c>
      <c r="H135" s="1">
        <v>0</v>
      </c>
      <c r="I135" s="2">
        <v>1700</v>
      </c>
      <c r="J135" s="2">
        <v>1700</v>
      </c>
      <c r="K135" s="2">
        <v>1779.8999999999999</v>
      </c>
    </row>
    <row r="136" spans="1:11" x14ac:dyDescent="0.3">
      <c r="A136" s="1" t="s">
        <v>1948</v>
      </c>
      <c r="B136" s="1" t="s">
        <v>1949</v>
      </c>
      <c r="C136" s="1">
        <v>74</v>
      </c>
      <c r="D136" s="1">
        <v>200</v>
      </c>
      <c r="E136" s="1">
        <v>2</v>
      </c>
      <c r="F136" s="1" t="s">
        <v>12</v>
      </c>
      <c r="G136" s="1" t="s">
        <v>6003</v>
      </c>
      <c r="H136" s="1">
        <v>0</v>
      </c>
      <c r="I136" s="2">
        <v>1700</v>
      </c>
      <c r="J136" s="2">
        <v>1700</v>
      </c>
      <c r="K136" s="2">
        <v>1779.8999999999999</v>
      </c>
    </row>
    <row r="137" spans="1:11" x14ac:dyDescent="0.3">
      <c r="A137" s="1" t="s">
        <v>921</v>
      </c>
      <c r="B137" s="1" t="s">
        <v>922</v>
      </c>
      <c r="C137" s="1">
        <v>54</v>
      </c>
      <c r="D137" s="1">
        <v>178</v>
      </c>
      <c r="E137" s="1">
        <v>1</v>
      </c>
      <c r="G137" s="1" t="s">
        <v>6003</v>
      </c>
      <c r="H137" s="1">
        <v>0</v>
      </c>
      <c r="I137" s="2">
        <v>1700</v>
      </c>
      <c r="J137" s="2">
        <v>1700</v>
      </c>
      <c r="K137" s="2">
        <v>1779.8999999999999</v>
      </c>
    </row>
    <row r="138" spans="1:11" x14ac:dyDescent="0.3">
      <c r="A138" s="1" t="s">
        <v>5266</v>
      </c>
      <c r="B138" s="1" t="s">
        <v>5632</v>
      </c>
      <c r="C138" s="1">
        <v>4</v>
      </c>
      <c r="D138" s="1">
        <v>250</v>
      </c>
      <c r="E138" s="1">
        <v>1</v>
      </c>
      <c r="F138" s="1" t="s">
        <v>12</v>
      </c>
      <c r="G138" s="1" t="s">
        <v>6003</v>
      </c>
      <c r="H138" s="1">
        <v>0</v>
      </c>
      <c r="I138" s="2">
        <v>1700</v>
      </c>
      <c r="J138" s="2">
        <v>1700</v>
      </c>
      <c r="K138" s="2">
        <v>1779.8999999999999</v>
      </c>
    </row>
    <row r="139" spans="1:11" x14ac:dyDescent="0.3">
      <c r="A139" s="1" t="s">
        <v>1106</v>
      </c>
      <c r="B139" s="1" t="s">
        <v>1107</v>
      </c>
      <c r="C139" s="1">
        <v>43</v>
      </c>
      <c r="D139" s="1">
        <v>57</v>
      </c>
      <c r="E139" s="1">
        <v>1</v>
      </c>
      <c r="F139" s="1" t="s">
        <v>12</v>
      </c>
      <c r="G139" s="1" t="s">
        <v>6003</v>
      </c>
      <c r="H139" s="1">
        <v>0</v>
      </c>
      <c r="I139" s="2">
        <v>1700</v>
      </c>
      <c r="J139" s="2">
        <v>1700</v>
      </c>
      <c r="K139" s="2">
        <v>1779.8999999999999</v>
      </c>
    </row>
    <row r="140" spans="1:11" x14ac:dyDescent="0.3">
      <c r="A140" s="1" t="s">
        <v>5267</v>
      </c>
      <c r="B140" s="1" t="s">
        <v>5633</v>
      </c>
      <c r="C140" s="1">
        <v>1</v>
      </c>
      <c r="D140" s="1">
        <v>230</v>
      </c>
      <c r="E140" s="1">
        <v>1</v>
      </c>
      <c r="G140" s="1" t="s">
        <v>6003</v>
      </c>
      <c r="H140" s="1">
        <v>0</v>
      </c>
      <c r="I140" s="2">
        <v>1700</v>
      </c>
      <c r="J140" s="2">
        <v>1700</v>
      </c>
      <c r="K140" s="2">
        <v>1779.8999999999999</v>
      </c>
    </row>
    <row r="141" spans="1:11" x14ac:dyDescent="0.3">
      <c r="A141" s="1" t="s">
        <v>4006</v>
      </c>
      <c r="B141" s="1" t="s">
        <v>4007</v>
      </c>
      <c r="C141" s="1">
        <v>48</v>
      </c>
      <c r="D141" s="1">
        <v>75</v>
      </c>
      <c r="E141" s="1">
        <v>1</v>
      </c>
      <c r="F141" s="1" t="s">
        <v>12</v>
      </c>
      <c r="G141" s="1" t="s">
        <v>6003</v>
      </c>
      <c r="H141" s="1">
        <v>0</v>
      </c>
      <c r="I141" s="2">
        <v>1700</v>
      </c>
      <c r="J141" s="2">
        <v>1700</v>
      </c>
      <c r="K141" s="2">
        <v>1779.8999999999999</v>
      </c>
    </row>
    <row r="142" spans="1:11" x14ac:dyDescent="0.3">
      <c r="A142" s="1" t="s">
        <v>5268</v>
      </c>
      <c r="B142" s="1" t="s">
        <v>5634</v>
      </c>
      <c r="C142" s="1">
        <v>2</v>
      </c>
      <c r="D142" s="1">
        <v>80</v>
      </c>
      <c r="E142" s="1">
        <v>1</v>
      </c>
      <c r="F142" s="1" t="s">
        <v>12</v>
      </c>
      <c r="G142" s="1" t="s">
        <v>6003</v>
      </c>
      <c r="H142" s="1">
        <v>0</v>
      </c>
      <c r="I142" s="2">
        <v>1700</v>
      </c>
      <c r="J142" s="2">
        <v>1700</v>
      </c>
      <c r="K142" s="2">
        <v>1779.8999999999999</v>
      </c>
    </row>
    <row r="143" spans="1:11" x14ac:dyDescent="0.3">
      <c r="A143" s="1" t="s">
        <v>4648</v>
      </c>
      <c r="B143" s="1" t="s">
        <v>4649</v>
      </c>
      <c r="C143" s="1">
        <v>103</v>
      </c>
      <c r="D143" s="1">
        <v>293</v>
      </c>
      <c r="E143" s="1">
        <v>2</v>
      </c>
      <c r="G143" s="1" t="s">
        <v>6004</v>
      </c>
      <c r="H143" s="1">
        <v>0</v>
      </c>
      <c r="I143" s="2">
        <v>1700</v>
      </c>
      <c r="J143" s="2">
        <v>1700</v>
      </c>
      <c r="K143" s="2">
        <v>1779.8999999999999</v>
      </c>
    </row>
    <row r="144" spans="1:11" x14ac:dyDescent="0.3">
      <c r="A144" s="1" t="s">
        <v>5074</v>
      </c>
      <c r="B144" s="1" t="s">
        <v>5075</v>
      </c>
      <c r="C144" s="1">
        <v>101</v>
      </c>
      <c r="D144" s="1">
        <v>400</v>
      </c>
      <c r="E144" s="1">
        <v>2</v>
      </c>
      <c r="G144" s="1" t="s">
        <v>6004</v>
      </c>
      <c r="H144" s="1">
        <v>0</v>
      </c>
      <c r="I144" s="2">
        <v>1700</v>
      </c>
      <c r="J144" s="2">
        <v>1700</v>
      </c>
      <c r="K144" s="2">
        <v>1779.8999999999999</v>
      </c>
    </row>
    <row r="145" spans="1:11" x14ac:dyDescent="0.3">
      <c r="A145" s="1" t="s">
        <v>2923</v>
      </c>
      <c r="B145" s="1" t="s">
        <v>2924</v>
      </c>
      <c r="C145" s="1">
        <v>66</v>
      </c>
      <c r="D145" s="1">
        <v>300</v>
      </c>
      <c r="E145" s="1">
        <v>1</v>
      </c>
      <c r="F145" s="1" t="s">
        <v>12</v>
      </c>
      <c r="G145" s="1" t="s">
        <v>6004</v>
      </c>
      <c r="H145" s="1">
        <v>0</v>
      </c>
      <c r="I145" s="2">
        <v>1700</v>
      </c>
      <c r="J145" s="2">
        <v>1700</v>
      </c>
      <c r="K145" s="2">
        <v>1779.8999999999999</v>
      </c>
    </row>
    <row r="146" spans="1:11" x14ac:dyDescent="0.3">
      <c r="A146" s="1" t="s">
        <v>5270</v>
      </c>
      <c r="B146" s="1" t="s">
        <v>5635</v>
      </c>
      <c r="C146" s="1">
        <v>1</v>
      </c>
      <c r="D146" s="1">
        <v>130</v>
      </c>
      <c r="E146" s="1">
        <v>1</v>
      </c>
      <c r="F146" s="1" t="s">
        <v>12</v>
      </c>
      <c r="G146" s="1" t="s">
        <v>6004</v>
      </c>
      <c r="H146" s="1">
        <v>0</v>
      </c>
      <c r="I146" s="2">
        <v>1700</v>
      </c>
      <c r="J146" s="2">
        <v>1700</v>
      </c>
      <c r="K146" s="2">
        <v>1779.8999999999999</v>
      </c>
    </row>
    <row r="147" spans="1:11" x14ac:dyDescent="0.3">
      <c r="A147" s="1" t="s">
        <v>3042</v>
      </c>
      <c r="B147" s="1" t="s">
        <v>3043</v>
      </c>
      <c r="C147" s="1">
        <v>36</v>
      </c>
      <c r="D147" s="1">
        <v>85</v>
      </c>
      <c r="E147" s="1">
        <v>2</v>
      </c>
      <c r="F147" s="1" t="s">
        <v>12</v>
      </c>
      <c r="G147" s="1" t="s">
        <v>6004</v>
      </c>
      <c r="H147" s="1">
        <v>0</v>
      </c>
      <c r="I147" s="2">
        <v>1700</v>
      </c>
      <c r="J147" s="2">
        <v>1700</v>
      </c>
      <c r="K147" s="2">
        <v>1779.8999999999999</v>
      </c>
    </row>
    <row r="148" spans="1:11" x14ac:dyDescent="0.3">
      <c r="A148" s="1" t="s">
        <v>1369</v>
      </c>
      <c r="B148" s="1" t="s">
        <v>1370</v>
      </c>
      <c r="C148" s="1">
        <v>76</v>
      </c>
      <c r="D148" s="1">
        <v>70</v>
      </c>
      <c r="E148" s="1">
        <v>2</v>
      </c>
      <c r="F148" s="1" t="s">
        <v>12</v>
      </c>
      <c r="G148" s="1" t="s">
        <v>6004</v>
      </c>
      <c r="H148" s="1">
        <v>0</v>
      </c>
      <c r="I148" s="2">
        <v>1700</v>
      </c>
      <c r="J148" s="2">
        <v>1700</v>
      </c>
      <c r="K148" s="2">
        <v>1779.8999999999999</v>
      </c>
    </row>
    <row r="149" spans="1:11" x14ac:dyDescent="0.3">
      <c r="A149" s="1" t="s">
        <v>5271</v>
      </c>
      <c r="B149" s="1" t="s">
        <v>5636</v>
      </c>
      <c r="C149" s="1">
        <v>1</v>
      </c>
      <c r="D149" s="1">
        <v>165</v>
      </c>
      <c r="E149" s="1">
        <v>1</v>
      </c>
      <c r="F149" s="1" t="s">
        <v>12</v>
      </c>
      <c r="G149" s="1" t="s">
        <v>6004</v>
      </c>
      <c r="H149" s="1">
        <v>0</v>
      </c>
      <c r="I149" s="2">
        <v>1700</v>
      </c>
      <c r="J149" s="2">
        <v>1700</v>
      </c>
      <c r="K149" s="2">
        <v>1779.8999999999999</v>
      </c>
    </row>
    <row r="150" spans="1:11" x14ac:dyDescent="0.3">
      <c r="A150" s="1" t="s">
        <v>5272</v>
      </c>
      <c r="B150" s="1" t="s">
        <v>5637</v>
      </c>
      <c r="C150" s="1">
        <v>1</v>
      </c>
      <c r="D150" s="1">
        <v>50</v>
      </c>
      <c r="E150" s="1">
        <v>2</v>
      </c>
      <c r="F150" s="1" t="s">
        <v>102</v>
      </c>
      <c r="G150" s="1" t="s">
        <v>6004</v>
      </c>
      <c r="H150" s="1">
        <v>0</v>
      </c>
      <c r="I150" s="2">
        <v>1700</v>
      </c>
      <c r="J150" s="2">
        <v>1700</v>
      </c>
      <c r="K150" s="2">
        <v>1779.8999999999999</v>
      </c>
    </row>
    <row r="151" spans="1:11" x14ac:dyDescent="0.3">
      <c r="A151" s="1" t="s">
        <v>4973</v>
      </c>
      <c r="B151" s="1" t="s">
        <v>4974</v>
      </c>
      <c r="C151" s="1">
        <v>29</v>
      </c>
      <c r="D151" s="1">
        <v>60</v>
      </c>
      <c r="E151" s="1">
        <v>1</v>
      </c>
      <c r="F151" s="1" t="s">
        <v>102</v>
      </c>
      <c r="G151" s="1" t="s">
        <v>6004</v>
      </c>
      <c r="H151" s="1">
        <v>0</v>
      </c>
      <c r="I151" s="2">
        <v>1700</v>
      </c>
      <c r="J151" s="2">
        <v>1700</v>
      </c>
      <c r="K151" s="2">
        <v>1779.8999999999999</v>
      </c>
    </row>
    <row r="152" spans="1:11" x14ac:dyDescent="0.3">
      <c r="A152" s="1" t="s">
        <v>77</v>
      </c>
      <c r="B152" s="1" t="s">
        <v>78</v>
      </c>
      <c r="C152" s="1">
        <v>141</v>
      </c>
      <c r="D152" s="1">
        <v>450</v>
      </c>
      <c r="E152" s="1">
        <v>2</v>
      </c>
      <c r="F152" s="1" t="s">
        <v>12</v>
      </c>
      <c r="G152" s="1" t="s">
        <v>6004</v>
      </c>
      <c r="H152" s="1">
        <v>0</v>
      </c>
      <c r="I152" s="2">
        <v>1700</v>
      </c>
      <c r="J152" s="2">
        <v>1700</v>
      </c>
      <c r="K152" s="2">
        <v>1779.8999999999999</v>
      </c>
    </row>
    <row r="153" spans="1:11" x14ac:dyDescent="0.3">
      <c r="A153" s="1" t="s">
        <v>4826</v>
      </c>
      <c r="B153" s="1" t="s">
        <v>4827</v>
      </c>
      <c r="C153" s="1">
        <v>149</v>
      </c>
      <c r="D153" s="1">
        <v>600</v>
      </c>
      <c r="E153" s="1">
        <v>2</v>
      </c>
      <c r="F153" s="1" t="s">
        <v>12</v>
      </c>
      <c r="G153" s="1" t="s">
        <v>6004</v>
      </c>
      <c r="H153" s="1">
        <v>0</v>
      </c>
      <c r="I153" s="2">
        <v>1700</v>
      </c>
      <c r="J153" s="2">
        <v>1700</v>
      </c>
      <c r="K153" s="2">
        <v>1779.8999999999999</v>
      </c>
    </row>
    <row r="154" spans="1:11" x14ac:dyDescent="0.3">
      <c r="A154" s="1" t="s">
        <v>3031</v>
      </c>
      <c r="B154" s="1" t="s">
        <v>3032</v>
      </c>
      <c r="C154" s="1">
        <v>18</v>
      </c>
      <c r="D154" s="1">
        <v>250</v>
      </c>
      <c r="E154" s="1">
        <v>2</v>
      </c>
      <c r="F154" s="1" t="s">
        <v>12</v>
      </c>
      <c r="G154" s="1" t="s">
        <v>6004</v>
      </c>
      <c r="H154" s="1">
        <v>0</v>
      </c>
      <c r="I154" s="2">
        <v>1700</v>
      </c>
      <c r="J154" s="2">
        <v>1700</v>
      </c>
      <c r="K154" s="2">
        <v>1779.8999999999999</v>
      </c>
    </row>
    <row r="155" spans="1:11" x14ac:dyDescent="0.3">
      <c r="A155" s="1" t="s">
        <v>3104</v>
      </c>
      <c r="B155" s="1" t="s">
        <v>3105</v>
      </c>
      <c r="C155" s="1">
        <v>25</v>
      </c>
      <c r="D155" s="1">
        <v>75</v>
      </c>
      <c r="E155" s="1">
        <v>1</v>
      </c>
      <c r="F155" s="1" t="s">
        <v>12</v>
      </c>
      <c r="G155" s="1" t="s">
        <v>6004</v>
      </c>
      <c r="H155" s="1">
        <v>0</v>
      </c>
      <c r="I155" s="2">
        <v>1700</v>
      </c>
      <c r="J155" s="2">
        <v>1700</v>
      </c>
      <c r="K155" s="2">
        <v>1779.8999999999999</v>
      </c>
    </row>
    <row r="156" spans="1:11" x14ac:dyDescent="0.3">
      <c r="A156" s="1" t="s">
        <v>5273</v>
      </c>
      <c r="B156" s="1" t="s">
        <v>5638</v>
      </c>
      <c r="C156" s="1">
        <v>1</v>
      </c>
      <c r="D156" s="1">
        <v>50</v>
      </c>
      <c r="E156" s="1">
        <v>1</v>
      </c>
      <c r="F156" s="1" t="s">
        <v>12</v>
      </c>
      <c r="G156" s="1" t="s">
        <v>6004</v>
      </c>
      <c r="H156" s="1">
        <v>0</v>
      </c>
      <c r="I156" s="2">
        <v>1700</v>
      </c>
      <c r="J156" s="2">
        <v>1700</v>
      </c>
      <c r="K156" s="2">
        <v>1779.8999999999999</v>
      </c>
    </row>
    <row r="157" spans="1:11" x14ac:dyDescent="0.3">
      <c r="A157" s="1" t="s">
        <v>4002</v>
      </c>
      <c r="B157" s="1" t="s">
        <v>4003</v>
      </c>
      <c r="C157" s="1">
        <v>442</v>
      </c>
      <c r="D157" s="1">
        <v>1500</v>
      </c>
      <c r="E157" s="1">
        <v>1</v>
      </c>
      <c r="F157" s="1" t="s">
        <v>12</v>
      </c>
      <c r="G157" s="1" t="s">
        <v>6004</v>
      </c>
      <c r="H157" s="1">
        <v>0</v>
      </c>
      <c r="I157" s="2">
        <v>1700</v>
      </c>
      <c r="J157" s="2">
        <v>1700</v>
      </c>
      <c r="K157" s="2">
        <v>1779.8999999999999</v>
      </c>
    </row>
    <row r="158" spans="1:11" x14ac:dyDescent="0.3">
      <c r="A158" s="1" t="s">
        <v>3633</v>
      </c>
      <c r="B158" s="1" t="s">
        <v>3634</v>
      </c>
      <c r="C158" s="1">
        <v>1316</v>
      </c>
      <c r="D158" s="1">
        <v>3300</v>
      </c>
      <c r="E158" s="1">
        <v>2</v>
      </c>
      <c r="F158" s="1" t="s">
        <v>12</v>
      </c>
      <c r="G158" s="1" t="s">
        <v>6004</v>
      </c>
      <c r="H158" s="1">
        <v>0</v>
      </c>
      <c r="I158" s="2">
        <v>1700</v>
      </c>
      <c r="J158" s="2">
        <v>1700</v>
      </c>
      <c r="K158" s="2">
        <v>1779.8999999999999</v>
      </c>
    </row>
    <row r="159" spans="1:11" x14ac:dyDescent="0.3">
      <c r="A159" s="1" t="s">
        <v>3778</v>
      </c>
      <c r="B159" s="1" t="s">
        <v>3779</v>
      </c>
      <c r="C159" s="1">
        <v>931</v>
      </c>
      <c r="D159" s="1">
        <v>1710</v>
      </c>
      <c r="E159" s="1">
        <v>5</v>
      </c>
      <c r="G159" s="1" t="s">
        <v>6004</v>
      </c>
      <c r="H159" s="1">
        <v>0</v>
      </c>
      <c r="I159" s="2">
        <v>1700</v>
      </c>
      <c r="J159" s="2">
        <v>1700</v>
      </c>
      <c r="K159" s="2">
        <v>1779.8999999999999</v>
      </c>
    </row>
    <row r="160" spans="1:11" x14ac:dyDescent="0.3">
      <c r="A160" s="1" t="s">
        <v>2221</v>
      </c>
      <c r="B160" s="1" t="s">
        <v>2222</v>
      </c>
      <c r="C160" s="1">
        <v>76</v>
      </c>
      <c r="D160" s="1">
        <v>50</v>
      </c>
      <c r="E160" s="1">
        <v>2</v>
      </c>
      <c r="F160" s="1" t="s">
        <v>12</v>
      </c>
      <c r="G160" s="1" t="s">
        <v>6005</v>
      </c>
      <c r="H160" s="1">
        <v>0</v>
      </c>
      <c r="I160" s="2">
        <v>1700</v>
      </c>
      <c r="J160" s="2">
        <v>1700</v>
      </c>
      <c r="K160" s="2">
        <v>1779.8999999999999</v>
      </c>
    </row>
    <row r="161" spans="1:11" x14ac:dyDescent="0.3">
      <c r="A161" s="1" t="s">
        <v>2553</v>
      </c>
      <c r="B161" s="1" t="s">
        <v>2554</v>
      </c>
      <c r="C161" s="1">
        <v>18</v>
      </c>
      <c r="D161" s="1">
        <v>30</v>
      </c>
      <c r="E161" s="1">
        <v>2</v>
      </c>
      <c r="F161" s="1" t="s">
        <v>12</v>
      </c>
      <c r="G161" s="1" t="s">
        <v>6005</v>
      </c>
      <c r="H161" s="1">
        <v>0</v>
      </c>
      <c r="I161" s="2">
        <v>1700</v>
      </c>
      <c r="J161" s="2">
        <v>1700</v>
      </c>
      <c r="K161" s="2">
        <v>1779.8999999999999</v>
      </c>
    </row>
    <row r="162" spans="1:11" x14ac:dyDescent="0.3">
      <c r="A162" s="1" t="s">
        <v>1989</v>
      </c>
      <c r="B162" s="1" t="s">
        <v>1990</v>
      </c>
      <c r="C162" s="1">
        <v>134</v>
      </c>
      <c r="D162" s="1">
        <v>410</v>
      </c>
      <c r="E162" s="1">
        <v>2</v>
      </c>
      <c r="G162" s="1" t="s">
        <v>6005</v>
      </c>
      <c r="H162" s="1">
        <v>0</v>
      </c>
      <c r="I162" s="2">
        <v>1700</v>
      </c>
      <c r="J162" s="2">
        <v>1700</v>
      </c>
      <c r="K162" s="2">
        <v>1779.8999999999999</v>
      </c>
    </row>
    <row r="163" spans="1:11" x14ac:dyDescent="0.3">
      <c r="A163" s="1" t="s">
        <v>2257</v>
      </c>
      <c r="B163" s="1" t="s">
        <v>2258</v>
      </c>
      <c r="C163" s="1">
        <v>30</v>
      </c>
      <c r="D163" s="1">
        <v>60</v>
      </c>
      <c r="E163" s="1">
        <v>2</v>
      </c>
      <c r="F163" s="1" t="s">
        <v>12</v>
      </c>
      <c r="G163" s="1" t="s">
        <v>6005</v>
      </c>
      <c r="H163" s="1">
        <v>0</v>
      </c>
      <c r="I163" s="2">
        <v>1700</v>
      </c>
      <c r="J163" s="2">
        <v>1700</v>
      </c>
      <c r="K163" s="2">
        <v>1779.8999999999999</v>
      </c>
    </row>
    <row r="164" spans="1:11" x14ac:dyDescent="0.3">
      <c r="A164" s="1" t="s">
        <v>1046</v>
      </c>
      <c r="B164" s="1" t="s">
        <v>1047</v>
      </c>
      <c r="C164" s="1">
        <v>285</v>
      </c>
      <c r="D164" s="1">
        <v>1225</v>
      </c>
      <c r="E164" s="1">
        <v>3</v>
      </c>
      <c r="G164" s="1" t="s">
        <v>6006</v>
      </c>
      <c r="H164" s="1">
        <v>0</v>
      </c>
      <c r="I164" s="2">
        <v>1700</v>
      </c>
      <c r="J164" s="2">
        <v>1700</v>
      </c>
      <c r="K164" s="2">
        <v>1779.8999999999999</v>
      </c>
    </row>
    <row r="165" spans="1:11" x14ac:dyDescent="0.3">
      <c r="A165" s="1" t="s">
        <v>140</v>
      </c>
      <c r="B165" s="1" t="s">
        <v>141</v>
      </c>
      <c r="C165" s="1">
        <v>75</v>
      </c>
      <c r="D165" s="1">
        <v>23</v>
      </c>
      <c r="E165" s="1">
        <v>1</v>
      </c>
      <c r="G165" s="1" t="s">
        <v>6006</v>
      </c>
      <c r="H165" s="1">
        <v>0</v>
      </c>
      <c r="I165" s="2">
        <v>1700</v>
      </c>
      <c r="J165" s="2">
        <v>1700</v>
      </c>
      <c r="K165" s="2">
        <v>1779.8999999999999</v>
      </c>
    </row>
    <row r="166" spans="1:11" x14ac:dyDescent="0.3">
      <c r="A166" s="1" t="s">
        <v>4783</v>
      </c>
      <c r="B166" s="1" t="s">
        <v>4784</v>
      </c>
      <c r="C166" s="1">
        <v>25</v>
      </c>
      <c r="D166" s="1">
        <v>70</v>
      </c>
      <c r="E166" s="1">
        <v>1</v>
      </c>
      <c r="F166" s="1" t="s">
        <v>12</v>
      </c>
      <c r="G166" s="1" t="s">
        <v>6006</v>
      </c>
      <c r="H166" s="1">
        <v>0</v>
      </c>
      <c r="I166" s="2">
        <v>1700</v>
      </c>
      <c r="J166" s="2">
        <v>1700</v>
      </c>
      <c r="K166" s="2">
        <v>1779.8999999999999</v>
      </c>
    </row>
    <row r="167" spans="1:11" x14ac:dyDescent="0.3">
      <c r="A167" s="1" t="s">
        <v>2615</v>
      </c>
      <c r="B167" s="1" t="s">
        <v>2616</v>
      </c>
      <c r="C167" s="1">
        <v>40</v>
      </c>
      <c r="D167" s="1">
        <v>90</v>
      </c>
      <c r="E167" s="1">
        <v>2</v>
      </c>
      <c r="G167" s="1" t="s">
        <v>6006</v>
      </c>
      <c r="H167" s="1">
        <v>0</v>
      </c>
      <c r="I167" s="2">
        <v>1700</v>
      </c>
      <c r="J167" s="2">
        <v>1700</v>
      </c>
      <c r="K167" s="2">
        <v>1779.8999999999999</v>
      </c>
    </row>
    <row r="168" spans="1:11" x14ac:dyDescent="0.3">
      <c r="A168" s="1" t="s">
        <v>2027</v>
      </c>
      <c r="B168" s="1" t="s">
        <v>2028</v>
      </c>
      <c r="C168" s="1">
        <v>170</v>
      </c>
      <c r="D168" s="1">
        <v>448</v>
      </c>
      <c r="E168" s="1">
        <v>3</v>
      </c>
      <c r="F168" s="1" t="s">
        <v>12</v>
      </c>
      <c r="G168" s="1" t="s">
        <v>6006</v>
      </c>
      <c r="H168" s="1">
        <v>0</v>
      </c>
      <c r="I168" s="2">
        <v>1700</v>
      </c>
      <c r="J168" s="2">
        <v>1700</v>
      </c>
      <c r="K168" s="2">
        <v>1779.8999999999999</v>
      </c>
    </row>
    <row r="169" spans="1:11" x14ac:dyDescent="0.3">
      <c r="A169" s="1" t="s">
        <v>4104</v>
      </c>
      <c r="B169" s="1" t="s">
        <v>4105</v>
      </c>
      <c r="C169" s="1">
        <v>48</v>
      </c>
      <c r="D169" s="1">
        <v>60</v>
      </c>
      <c r="E169" s="1">
        <v>2</v>
      </c>
      <c r="G169" s="1" t="s">
        <v>6006</v>
      </c>
      <c r="H169" s="1">
        <v>0</v>
      </c>
      <c r="I169" s="2">
        <v>1700</v>
      </c>
      <c r="J169" s="2">
        <v>1700</v>
      </c>
      <c r="K169" s="2">
        <v>1779.8999999999999</v>
      </c>
    </row>
    <row r="170" spans="1:11" x14ac:dyDescent="0.3">
      <c r="A170" s="1" t="s">
        <v>3751</v>
      </c>
      <c r="B170" s="1" t="s">
        <v>3752</v>
      </c>
      <c r="C170" s="1">
        <v>26</v>
      </c>
      <c r="D170" s="1">
        <v>73</v>
      </c>
      <c r="E170" s="1">
        <v>2</v>
      </c>
      <c r="G170" s="1" t="s">
        <v>6006</v>
      </c>
      <c r="H170" s="1">
        <v>0</v>
      </c>
      <c r="I170" s="2">
        <v>1700</v>
      </c>
      <c r="J170" s="2">
        <v>1700</v>
      </c>
      <c r="K170" s="2">
        <v>1779.8999999999999</v>
      </c>
    </row>
    <row r="171" spans="1:11" x14ac:dyDescent="0.3">
      <c r="A171" s="1" t="s">
        <v>2231</v>
      </c>
      <c r="B171" s="1" t="s">
        <v>2232</v>
      </c>
      <c r="C171" s="1">
        <v>21</v>
      </c>
      <c r="D171" s="1">
        <v>59</v>
      </c>
      <c r="E171" s="1">
        <v>2</v>
      </c>
      <c r="G171" s="1" t="s">
        <v>6006</v>
      </c>
      <c r="H171" s="1">
        <v>0</v>
      </c>
      <c r="I171" s="2">
        <v>1700</v>
      </c>
      <c r="J171" s="2">
        <v>1700</v>
      </c>
      <c r="K171" s="2">
        <v>1779.8999999999999</v>
      </c>
    </row>
    <row r="172" spans="1:11" x14ac:dyDescent="0.3">
      <c r="A172" s="1" t="s">
        <v>5072</v>
      </c>
      <c r="B172" s="1" t="s">
        <v>5073</v>
      </c>
      <c r="C172" s="1">
        <v>45</v>
      </c>
      <c r="D172" s="1">
        <v>126</v>
      </c>
      <c r="E172" s="1">
        <v>2</v>
      </c>
      <c r="F172" s="1" t="s">
        <v>12</v>
      </c>
      <c r="G172" s="1" t="s">
        <v>6006</v>
      </c>
      <c r="H172" s="1">
        <v>0</v>
      </c>
      <c r="I172" s="2">
        <v>1700</v>
      </c>
      <c r="J172" s="2">
        <v>1700</v>
      </c>
      <c r="K172" s="2">
        <v>1779.8999999999999</v>
      </c>
    </row>
    <row r="173" spans="1:11" x14ac:dyDescent="0.3">
      <c r="A173" s="1" t="s">
        <v>2737</v>
      </c>
      <c r="B173" s="1" t="s">
        <v>2738</v>
      </c>
      <c r="C173" s="1">
        <v>94</v>
      </c>
      <c r="D173" s="1">
        <v>60</v>
      </c>
      <c r="E173" s="1">
        <v>2</v>
      </c>
      <c r="F173" s="1" t="s">
        <v>12</v>
      </c>
      <c r="G173" s="1" t="s">
        <v>6006</v>
      </c>
      <c r="H173" s="1">
        <v>0</v>
      </c>
      <c r="I173" s="2">
        <v>1700</v>
      </c>
      <c r="J173" s="2">
        <v>1700</v>
      </c>
      <c r="K173" s="2">
        <v>1779.8999999999999</v>
      </c>
    </row>
    <row r="174" spans="1:11" x14ac:dyDescent="0.3">
      <c r="A174" s="1" t="s">
        <v>899</v>
      </c>
      <c r="B174" s="1" t="s">
        <v>900</v>
      </c>
      <c r="C174" s="1">
        <v>15</v>
      </c>
      <c r="D174" s="1">
        <v>38</v>
      </c>
      <c r="E174" s="1">
        <v>1</v>
      </c>
      <c r="G174" s="1" t="s">
        <v>6006</v>
      </c>
      <c r="H174" s="1">
        <v>0</v>
      </c>
      <c r="I174" s="2">
        <v>1700</v>
      </c>
      <c r="J174" s="2">
        <v>1700</v>
      </c>
      <c r="K174" s="2">
        <v>1779.8999999999999</v>
      </c>
    </row>
    <row r="175" spans="1:11" x14ac:dyDescent="0.3">
      <c r="A175" s="1" t="s">
        <v>1571</v>
      </c>
      <c r="B175" s="1" t="s">
        <v>1572</v>
      </c>
      <c r="C175" s="1">
        <v>24</v>
      </c>
      <c r="D175" s="1">
        <v>53</v>
      </c>
      <c r="E175" s="1">
        <v>1</v>
      </c>
      <c r="F175" s="1" t="s">
        <v>12</v>
      </c>
      <c r="G175" s="1" t="s">
        <v>6006</v>
      </c>
      <c r="H175" s="1">
        <v>0</v>
      </c>
      <c r="I175" s="2">
        <v>1700</v>
      </c>
      <c r="J175" s="2">
        <v>1700</v>
      </c>
      <c r="K175" s="2">
        <v>1779.8999999999999</v>
      </c>
    </row>
    <row r="176" spans="1:11" x14ac:dyDescent="0.3">
      <c r="A176" s="1" t="s">
        <v>4740</v>
      </c>
      <c r="B176" s="1" t="s">
        <v>4741</v>
      </c>
      <c r="C176" s="1">
        <v>16</v>
      </c>
      <c r="D176" s="1">
        <v>45</v>
      </c>
      <c r="E176" s="1">
        <v>1</v>
      </c>
      <c r="F176" s="1" t="s">
        <v>12</v>
      </c>
      <c r="G176" s="1" t="s">
        <v>6006</v>
      </c>
      <c r="H176" s="1">
        <v>0</v>
      </c>
      <c r="I176" s="2">
        <v>1700</v>
      </c>
      <c r="J176" s="2">
        <v>1700</v>
      </c>
      <c r="K176" s="2">
        <v>1779.8999999999999</v>
      </c>
    </row>
    <row r="177" spans="1:11" x14ac:dyDescent="0.3">
      <c r="A177" s="1" t="s">
        <v>2546</v>
      </c>
      <c r="B177" s="1" t="s">
        <v>2547</v>
      </c>
      <c r="C177" s="1">
        <v>67</v>
      </c>
      <c r="D177" s="1">
        <v>200</v>
      </c>
      <c r="E177" s="1">
        <v>3</v>
      </c>
      <c r="G177" s="1" t="s">
        <v>6006</v>
      </c>
      <c r="H177" s="1">
        <v>0</v>
      </c>
      <c r="I177" s="2">
        <v>1700</v>
      </c>
      <c r="J177" s="2">
        <v>1700</v>
      </c>
      <c r="K177" s="2">
        <v>1779.8999999999999</v>
      </c>
    </row>
    <row r="178" spans="1:11" x14ac:dyDescent="0.3">
      <c r="A178" s="1" t="s">
        <v>2668</v>
      </c>
      <c r="B178" s="1" t="s">
        <v>2669</v>
      </c>
      <c r="C178" s="1">
        <v>48</v>
      </c>
      <c r="D178" s="1">
        <v>129</v>
      </c>
      <c r="E178" s="1">
        <v>3</v>
      </c>
      <c r="F178" s="1" t="s">
        <v>12</v>
      </c>
      <c r="G178" s="1" t="s">
        <v>6006</v>
      </c>
      <c r="H178" s="1">
        <v>0</v>
      </c>
      <c r="I178" s="2">
        <v>1700</v>
      </c>
      <c r="J178" s="2">
        <v>1700</v>
      </c>
      <c r="K178" s="2">
        <v>1779.8999999999999</v>
      </c>
    </row>
    <row r="179" spans="1:11" x14ac:dyDescent="0.3">
      <c r="A179" s="1" t="s">
        <v>4375</v>
      </c>
      <c r="B179" s="1" t="s">
        <v>4376</v>
      </c>
      <c r="C179" s="1">
        <v>15</v>
      </c>
      <c r="D179" s="1">
        <v>25</v>
      </c>
      <c r="E179" s="1">
        <v>2</v>
      </c>
      <c r="G179" s="1" t="s">
        <v>6006</v>
      </c>
      <c r="H179" s="1">
        <v>0</v>
      </c>
      <c r="I179" s="2">
        <v>1700</v>
      </c>
      <c r="J179" s="2">
        <v>1700</v>
      </c>
      <c r="K179" s="2">
        <v>1779.8999999999999</v>
      </c>
    </row>
    <row r="180" spans="1:11" x14ac:dyDescent="0.3">
      <c r="A180" s="1" t="s">
        <v>5281</v>
      </c>
      <c r="B180" s="1" t="s">
        <v>5646</v>
      </c>
      <c r="C180" s="1">
        <v>7</v>
      </c>
      <c r="D180" s="1">
        <v>244</v>
      </c>
      <c r="E180" s="1">
        <v>1</v>
      </c>
      <c r="G180" s="1" t="s">
        <v>6006</v>
      </c>
      <c r="H180" s="1">
        <v>0</v>
      </c>
      <c r="I180" s="2">
        <v>1700</v>
      </c>
      <c r="J180" s="2">
        <v>1700</v>
      </c>
      <c r="K180" s="2">
        <v>1779.8999999999999</v>
      </c>
    </row>
    <row r="181" spans="1:11" x14ac:dyDescent="0.3">
      <c r="A181" s="1" t="s">
        <v>4655</v>
      </c>
      <c r="B181" s="1" t="s">
        <v>4656</v>
      </c>
      <c r="C181" s="1">
        <v>150</v>
      </c>
      <c r="D181" s="1">
        <v>150</v>
      </c>
      <c r="E181" s="1">
        <v>3</v>
      </c>
      <c r="G181" s="1" t="s">
        <v>6006</v>
      </c>
      <c r="H181" s="1">
        <v>0</v>
      </c>
      <c r="I181" s="2">
        <v>1700</v>
      </c>
      <c r="J181" s="2">
        <v>1700</v>
      </c>
      <c r="K181" s="2">
        <v>1779.8999999999999</v>
      </c>
    </row>
    <row r="182" spans="1:11" x14ac:dyDescent="0.3">
      <c r="A182" s="1" t="s">
        <v>728</v>
      </c>
      <c r="B182" s="1" t="s">
        <v>729</v>
      </c>
      <c r="C182" s="1">
        <v>225</v>
      </c>
      <c r="D182" s="1">
        <v>143</v>
      </c>
      <c r="E182" s="1">
        <v>2</v>
      </c>
      <c r="F182" s="1" t="s">
        <v>12</v>
      </c>
      <c r="G182" s="1" t="s">
        <v>6007</v>
      </c>
      <c r="H182" s="1">
        <v>0</v>
      </c>
      <c r="I182" s="2">
        <v>1700</v>
      </c>
      <c r="J182" s="2">
        <v>1700</v>
      </c>
      <c r="K182" s="2">
        <v>1779.8999999999999</v>
      </c>
    </row>
    <row r="183" spans="1:11" x14ac:dyDescent="0.3">
      <c r="A183" s="1" t="s">
        <v>5150</v>
      </c>
      <c r="B183" s="1" t="s">
        <v>5151</v>
      </c>
      <c r="C183" s="1">
        <v>173</v>
      </c>
      <c r="D183" s="1">
        <v>849</v>
      </c>
      <c r="E183" s="1">
        <v>2</v>
      </c>
      <c r="G183" s="1" t="s">
        <v>6007</v>
      </c>
      <c r="H183" s="1">
        <v>0</v>
      </c>
      <c r="I183" s="2">
        <v>1700</v>
      </c>
      <c r="J183" s="2">
        <v>1700</v>
      </c>
      <c r="K183" s="2">
        <v>1779.8999999999999</v>
      </c>
    </row>
    <row r="184" spans="1:11" x14ac:dyDescent="0.3">
      <c r="A184" s="1" t="s">
        <v>4934</v>
      </c>
      <c r="B184" s="1" t="s">
        <v>4935</v>
      </c>
      <c r="C184" s="1">
        <v>47</v>
      </c>
      <c r="D184" s="1">
        <v>47</v>
      </c>
      <c r="E184" s="1">
        <v>2</v>
      </c>
      <c r="F184" s="1" t="s">
        <v>12</v>
      </c>
      <c r="G184" s="1" t="s">
        <v>6007</v>
      </c>
      <c r="H184" s="1">
        <v>0</v>
      </c>
      <c r="I184" s="2">
        <v>1700</v>
      </c>
      <c r="J184" s="2">
        <v>1700</v>
      </c>
      <c r="K184" s="2">
        <v>1779.8999999999999</v>
      </c>
    </row>
    <row r="185" spans="1:11" x14ac:dyDescent="0.3">
      <c r="A185" s="1" t="s">
        <v>2197</v>
      </c>
      <c r="B185" s="1" t="s">
        <v>2198</v>
      </c>
      <c r="C185" s="1">
        <v>55</v>
      </c>
      <c r="D185" s="1">
        <v>150</v>
      </c>
      <c r="E185" s="1">
        <v>1</v>
      </c>
      <c r="G185" s="1" t="s">
        <v>6007</v>
      </c>
      <c r="H185" s="1">
        <v>0</v>
      </c>
      <c r="I185" s="2">
        <v>1700</v>
      </c>
      <c r="J185" s="2">
        <v>1700</v>
      </c>
      <c r="K185" s="2">
        <v>1779.8999999999999</v>
      </c>
    </row>
    <row r="186" spans="1:11" x14ac:dyDescent="0.3">
      <c r="A186" s="1" t="s">
        <v>3842</v>
      </c>
      <c r="B186" s="1" t="s">
        <v>3843</v>
      </c>
      <c r="C186" s="1">
        <v>198</v>
      </c>
      <c r="D186" s="1">
        <v>270</v>
      </c>
      <c r="E186" s="1">
        <v>1</v>
      </c>
      <c r="F186" s="1" t="s">
        <v>6</v>
      </c>
      <c r="G186" s="1" t="s">
        <v>6007</v>
      </c>
      <c r="H186" s="1">
        <v>0</v>
      </c>
      <c r="I186" s="2">
        <v>1700</v>
      </c>
      <c r="J186" s="2">
        <v>1700</v>
      </c>
      <c r="K186" s="2">
        <v>1779.8999999999999</v>
      </c>
    </row>
    <row r="187" spans="1:11" x14ac:dyDescent="0.3">
      <c r="A187" s="1" t="s">
        <v>4920</v>
      </c>
      <c r="B187" s="1" t="s">
        <v>4921</v>
      </c>
      <c r="C187" s="1">
        <v>165</v>
      </c>
      <c r="D187" s="1">
        <v>545</v>
      </c>
      <c r="E187" s="1">
        <v>2</v>
      </c>
      <c r="G187" s="1" t="s">
        <v>6007</v>
      </c>
      <c r="H187" s="1">
        <v>0</v>
      </c>
      <c r="I187" s="2">
        <v>1700</v>
      </c>
      <c r="J187" s="2">
        <v>1700</v>
      </c>
      <c r="K187" s="2">
        <v>1779.8999999999999</v>
      </c>
    </row>
    <row r="188" spans="1:11" x14ac:dyDescent="0.3">
      <c r="A188" s="1" t="s">
        <v>240</v>
      </c>
      <c r="B188" s="1" t="s">
        <v>241</v>
      </c>
      <c r="C188" s="1">
        <v>36</v>
      </c>
      <c r="D188" s="1">
        <v>150</v>
      </c>
      <c r="E188" s="1">
        <v>1</v>
      </c>
      <c r="F188" s="1" t="s">
        <v>12</v>
      </c>
      <c r="G188" s="1" t="s">
        <v>6007</v>
      </c>
      <c r="H188" s="1">
        <v>0</v>
      </c>
      <c r="I188" s="2">
        <v>1700</v>
      </c>
      <c r="J188" s="2">
        <v>1700</v>
      </c>
      <c r="K188" s="2">
        <v>1779.8999999999999</v>
      </c>
    </row>
    <row r="189" spans="1:11" x14ac:dyDescent="0.3">
      <c r="A189" s="1" t="s">
        <v>3460</v>
      </c>
      <c r="B189" s="1" t="s">
        <v>3461</v>
      </c>
      <c r="C189" s="1">
        <v>180</v>
      </c>
      <c r="D189" s="1">
        <v>60</v>
      </c>
      <c r="E189" s="1">
        <v>5</v>
      </c>
      <c r="F189" s="1" t="s">
        <v>12</v>
      </c>
      <c r="G189" s="1" t="s">
        <v>6007</v>
      </c>
      <c r="H189" s="1">
        <v>0</v>
      </c>
      <c r="I189" s="2">
        <v>1700</v>
      </c>
      <c r="J189" s="2">
        <v>1700</v>
      </c>
      <c r="K189" s="2">
        <v>1779.8999999999999</v>
      </c>
    </row>
    <row r="190" spans="1:11" x14ac:dyDescent="0.3">
      <c r="A190" s="1" t="s">
        <v>4922</v>
      </c>
      <c r="B190" s="1" t="s">
        <v>4923</v>
      </c>
      <c r="C190" s="1">
        <v>15</v>
      </c>
      <c r="D190" s="1">
        <v>32</v>
      </c>
      <c r="E190" s="1">
        <v>1</v>
      </c>
      <c r="G190" s="1" t="s">
        <v>6007</v>
      </c>
      <c r="H190" s="1">
        <v>0</v>
      </c>
      <c r="I190" s="2">
        <v>1700</v>
      </c>
      <c r="J190" s="2">
        <v>1700</v>
      </c>
      <c r="K190" s="2">
        <v>1779.8999999999999</v>
      </c>
    </row>
    <row r="191" spans="1:11" x14ac:dyDescent="0.3">
      <c r="A191" s="1" t="s">
        <v>649</v>
      </c>
      <c r="B191" s="1" t="s">
        <v>650</v>
      </c>
      <c r="C191" s="1">
        <v>81</v>
      </c>
      <c r="D191" s="1">
        <v>200</v>
      </c>
      <c r="E191" s="1">
        <v>2</v>
      </c>
      <c r="F191" s="1" t="s">
        <v>12</v>
      </c>
      <c r="G191" s="1" t="s">
        <v>6007</v>
      </c>
      <c r="H191" s="1">
        <v>0</v>
      </c>
      <c r="I191" s="2">
        <v>1700</v>
      </c>
      <c r="J191" s="2">
        <v>1700</v>
      </c>
      <c r="K191" s="2">
        <v>1779.8999999999999</v>
      </c>
    </row>
    <row r="192" spans="1:11" x14ac:dyDescent="0.3">
      <c r="A192" s="1" t="s">
        <v>2281</v>
      </c>
      <c r="B192" s="1" t="s">
        <v>2282</v>
      </c>
      <c r="C192" s="1">
        <v>50</v>
      </c>
      <c r="D192" s="1">
        <v>150</v>
      </c>
      <c r="E192" s="1">
        <v>1</v>
      </c>
      <c r="G192" s="1" t="s">
        <v>6007</v>
      </c>
      <c r="H192" s="1">
        <v>0</v>
      </c>
      <c r="I192" s="2">
        <v>1700</v>
      </c>
      <c r="J192" s="2">
        <v>1700</v>
      </c>
      <c r="K192" s="2">
        <v>1779.8999999999999</v>
      </c>
    </row>
    <row r="193" spans="1:11" x14ac:dyDescent="0.3">
      <c r="A193" s="1" t="s">
        <v>1181</v>
      </c>
      <c r="B193" s="1" t="s">
        <v>1182</v>
      </c>
      <c r="C193" s="1">
        <v>90</v>
      </c>
      <c r="D193" s="1">
        <v>200</v>
      </c>
      <c r="E193" s="1">
        <v>1</v>
      </c>
      <c r="F193" s="1" t="s">
        <v>12</v>
      </c>
      <c r="G193" s="1" t="s">
        <v>6007</v>
      </c>
      <c r="H193" s="1">
        <v>0</v>
      </c>
      <c r="I193" s="2">
        <v>1700</v>
      </c>
      <c r="J193" s="2">
        <v>1700</v>
      </c>
      <c r="K193" s="2">
        <v>1779.8999999999999</v>
      </c>
    </row>
    <row r="194" spans="1:11" x14ac:dyDescent="0.3">
      <c r="A194" s="1" t="s">
        <v>875</v>
      </c>
      <c r="B194" s="1" t="s">
        <v>876</v>
      </c>
      <c r="C194" s="1">
        <v>85</v>
      </c>
      <c r="D194" s="1">
        <v>238</v>
      </c>
      <c r="E194" s="1">
        <v>2</v>
      </c>
      <c r="G194" s="1" t="s">
        <v>6007</v>
      </c>
      <c r="H194" s="1">
        <v>0</v>
      </c>
      <c r="I194" s="2">
        <v>1700</v>
      </c>
      <c r="J194" s="2">
        <v>1700</v>
      </c>
      <c r="K194" s="2">
        <v>1779.8999999999999</v>
      </c>
    </row>
    <row r="195" spans="1:11" x14ac:dyDescent="0.3">
      <c r="A195" s="1" t="s">
        <v>2324</v>
      </c>
      <c r="B195" s="1" t="s">
        <v>2325</v>
      </c>
      <c r="C195" s="1">
        <v>234</v>
      </c>
      <c r="D195" s="1">
        <v>632</v>
      </c>
      <c r="E195" s="1">
        <v>2</v>
      </c>
      <c r="G195" s="1" t="s">
        <v>6007</v>
      </c>
      <c r="H195" s="1">
        <v>0</v>
      </c>
      <c r="I195" s="2">
        <v>1700</v>
      </c>
      <c r="J195" s="2">
        <v>1700</v>
      </c>
      <c r="K195" s="2">
        <v>1779.8999999999999</v>
      </c>
    </row>
    <row r="196" spans="1:11" x14ac:dyDescent="0.3">
      <c r="A196" s="1" t="s">
        <v>3199</v>
      </c>
      <c r="B196" s="1" t="s">
        <v>3200</v>
      </c>
      <c r="C196" s="1">
        <v>155</v>
      </c>
      <c r="D196" s="1">
        <v>462</v>
      </c>
      <c r="E196" s="1">
        <v>2</v>
      </c>
      <c r="G196" s="1" t="s">
        <v>6007</v>
      </c>
      <c r="H196" s="1">
        <v>0</v>
      </c>
      <c r="I196" s="2">
        <v>1700</v>
      </c>
      <c r="J196" s="2">
        <v>1700</v>
      </c>
      <c r="K196" s="2">
        <v>1779.8999999999999</v>
      </c>
    </row>
    <row r="197" spans="1:11" x14ac:dyDescent="0.3">
      <c r="A197" s="1" t="s">
        <v>1617</v>
      </c>
      <c r="B197" s="1" t="s">
        <v>1618</v>
      </c>
      <c r="C197" s="1">
        <v>32</v>
      </c>
      <c r="D197" s="1">
        <v>65</v>
      </c>
      <c r="E197" s="1">
        <v>1</v>
      </c>
      <c r="F197" s="1" t="s">
        <v>12</v>
      </c>
      <c r="G197" s="1" t="s">
        <v>6007</v>
      </c>
      <c r="H197" s="1">
        <v>0</v>
      </c>
      <c r="I197" s="2">
        <v>1700</v>
      </c>
      <c r="J197" s="2">
        <v>1700</v>
      </c>
      <c r="K197" s="2">
        <v>1779.8999999999999</v>
      </c>
    </row>
    <row r="198" spans="1:11" x14ac:dyDescent="0.3">
      <c r="A198" s="1" t="s">
        <v>202</v>
      </c>
      <c r="B198" s="1" t="s">
        <v>203</v>
      </c>
      <c r="C198" s="1">
        <v>36</v>
      </c>
      <c r="D198" s="1">
        <v>74</v>
      </c>
      <c r="E198" s="1">
        <v>3</v>
      </c>
      <c r="F198" s="1" t="s">
        <v>12</v>
      </c>
      <c r="G198" s="1" t="s">
        <v>6007</v>
      </c>
      <c r="H198" s="1">
        <v>0</v>
      </c>
      <c r="I198" s="2">
        <v>1700</v>
      </c>
      <c r="J198" s="2">
        <v>1700</v>
      </c>
      <c r="K198" s="2">
        <v>1779.8999999999999</v>
      </c>
    </row>
    <row r="199" spans="1:11" x14ac:dyDescent="0.3">
      <c r="A199" s="1" t="s">
        <v>3886</v>
      </c>
      <c r="B199" s="1" t="s">
        <v>3887</v>
      </c>
      <c r="C199" s="1">
        <v>141</v>
      </c>
      <c r="D199" s="1">
        <v>394</v>
      </c>
      <c r="E199" s="1">
        <v>3</v>
      </c>
      <c r="F199" s="1" t="s">
        <v>102</v>
      </c>
      <c r="G199" s="1" t="s">
        <v>6007</v>
      </c>
      <c r="H199" s="1">
        <v>0</v>
      </c>
      <c r="I199" s="2">
        <v>1700</v>
      </c>
      <c r="J199" s="2">
        <v>1700</v>
      </c>
      <c r="K199" s="2">
        <v>1779.8999999999999</v>
      </c>
    </row>
    <row r="200" spans="1:11" x14ac:dyDescent="0.3">
      <c r="A200" s="1" t="s">
        <v>18</v>
      </c>
      <c r="B200" s="1" t="s">
        <v>19</v>
      </c>
      <c r="C200" s="1">
        <v>60</v>
      </c>
      <c r="D200" s="1">
        <v>150</v>
      </c>
      <c r="E200" s="1">
        <v>2</v>
      </c>
      <c r="F200" s="1" t="s">
        <v>12</v>
      </c>
      <c r="G200" s="1" t="s">
        <v>6007</v>
      </c>
      <c r="H200" s="1">
        <v>0</v>
      </c>
      <c r="I200" s="2">
        <v>1700</v>
      </c>
      <c r="J200" s="2">
        <v>1700</v>
      </c>
      <c r="K200" s="2">
        <v>1779.8999999999999</v>
      </c>
    </row>
    <row r="201" spans="1:11" x14ac:dyDescent="0.3">
      <c r="A201" s="1" t="s">
        <v>65</v>
      </c>
      <c r="B201" s="1" t="s">
        <v>66</v>
      </c>
      <c r="C201" s="1">
        <v>47</v>
      </c>
      <c r="D201" s="1">
        <v>36</v>
      </c>
      <c r="E201" s="1">
        <v>1</v>
      </c>
      <c r="F201" s="1" t="s">
        <v>12</v>
      </c>
      <c r="G201" s="1" t="s">
        <v>6007</v>
      </c>
      <c r="H201" s="1">
        <v>0</v>
      </c>
      <c r="I201" s="2">
        <v>1700</v>
      </c>
      <c r="J201" s="2">
        <v>1700</v>
      </c>
      <c r="K201" s="2">
        <v>1779.8999999999999</v>
      </c>
    </row>
    <row r="202" spans="1:11" x14ac:dyDescent="0.3">
      <c r="A202" s="1" t="s">
        <v>5098</v>
      </c>
      <c r="B202" s="1" t="s">
        <v>5099</v>
      </c>
      <c r="C202" s="1">
        <v>16</v>
      </c>
      <c r="D202" s="1">
        <v>56</v>
      </c>
      <c r="E202" s="1">
        <v>1</v>
      </c>
      <c r="G202" s="1" t="s">
        <v>6007</v>
      </c>
      <c r="H202" s="1">
        <v>0</v>
      </c>
      <c r="I202" s="2">
        <v>1700</v>
      </c>
      <c r="J202" s="2">
        <v>1700</v>
      </c>
      <c r="K202" s="2">
        <v>1779.8999999999999</v>
      </c>
    </row>
    <row r="203" spans="1:11" x14ac:dyDescent="0.3">
      <c r="A203" s="1" t="s">
        <v>924</v>
      </c>
      <c r="B203" s="1" t="s">
        <v>925</v>
      </c>
      <c r="C203" s="1">
        <v>24</v>
      </c>
      <c r="D203" s="1">
        <v>67</v>
      </c>
      <c r="E203" s="1">
        <v>1</v>
      </c>
      <c r="F203" s="1" t="s">
        <v>12</v>
      </c>
      <c r="G203" s="1" t="s">
        <v>6007</v>
      </c>
      <c r="H203" s="1">
        <v>0</v>
      </c>
      <c r="I203" s="2">
        <v>1700</v>
      </c>
      <c r="J203" s="2">
        <v>1700</v>
      </c>
      <c r="K203" s="2">
        <v>1779.8999999999999</v>
      </c>
    </row>
    <row r="204" spans="1:11" x14ac:dyDescent="0.3">
      <c r="A204" s="1" t="s">
        <v>2247</v>
      </c>
      <c r="B204" s="1" t="s">
        <v>2248</v>
      </c>
      <c r="C204" s="1">
        <v>47</v>
      </c>
      <c r="D204" s="1">
        <v>123</v>
      </c>
      <c r="E204" s="1">
        <v>3</v>
      </c>
      <c r="G204" s="1" t="s">
        <v>6007</v>
      </c>
      <c r="H204" s="1">
        <v>0</v>
      </c>
      <c r="I204" s="2">
        <v>1700</v>
      </c>
      <c r="J204" s="2">
        <v>1700</v>
      </c>
      <c r="K204" s="2">
        <v>1779.8999999999999</v>
      </c>
    </row>
    <row r="205" spans="1:11" x14ac:dyDescent="0.3">
      <c r="A205" s="1" t="s">
        <v>4722</v>
      </c>
      <c r="B205" s="1" t="s">
        <v>4723</v>
      </c>
      <c r="C205" s="1">
        <v>59</v>
      </c>
      <c r="D205" s="1">
        <v>195</v>
      </c>
      <c r="E205" s="1">
        <v>2</v>
      </c>
      <c r="G205" s="1" t="s">
        <v>6007</v>
      </c>
      <c r="H205" s="1">
        <v>0</v>
      </c>
      <c r="I205" s="2">
        <v>1700</v>
      </c>
      <c r="J205" s="2">
        <v>1700</v>
      </c>
      <c r="K205" s="2">
        <v>1779.8999999999999</v>
      </c>
    </row>
    <row r="206" spans="1:11" x14ac:dyDescent="0.3">
      <c r="A206" s="1" t="s">
        <v>1463</v>
      </c>
      <c r="B206" s="1" t="s">
        <v>1464</v>
      </c>
      <c r="C206" s="1">
        <v>28</v>
      </c>
      <c r="D206" s="1">
        <v>60</v>
      </c>
      <c r="E206" s="1">
        <v>2</v>
      </c>
      <c r="F206" s="1" t="s">
        <v>12</v>
      </c>
      <c r="G206" s="1" t="s">
        <v>6007</v>
      </c>
      <c r="H206" s="1">
        <v>0</v>
      </c>
      <c r="I206" s="2">
        <v>1700</v>
      </c>
      <c r="J206" s="2">
        <v>1700</v>
      </c>
      <c r="K206" s="2">
        <v>1779.8999999999999</v>
      </c>
    </row>
    <row r="207" spans="1:11" x14ac:dyDescent="0.3">
      <c r="A207" s="1" t="s">
        <v>3718</v>
      </c>
      <c r="B207" s="1" t="s">
        <v>3719</v>
      </c>
      <c r="C207" s="1">
        <v>80</v>
      </c>
      <c r="D207" s="1">
        <v>200</v>
      </c>
      <c r="E207" s="1">
        <v>2</v>
      </c>
      <c r="F207" s="1" t="s">
        <v>12</v>
      </c>
      <c r="G207" s="1" t="s">
        <v>6007</v>
      </c>
      <c r="H207" s="1">
        <v>0</v>
      </c>
      <c r="I207" s="2">
        <v>1700</v>
      </c>
      <c r="J207" s="2">
        <v>1700</v>
      </c>
      <c r="K207" s="2">
        <v>1779.8999999999999</v>
      </c>
    </row>
    <row r="208" spans="1:11" x14ac:dyDescent="0.3">
      <c r="A208" s="1" t="s">
        <v>3534</v>
      </c>
      <c r="B208" s="1" t="s">
        <v>3535</v>
      </c>
      <c r="C208" s="1">
        <v>20</v>
      </c>
      <c r="D208" s="1">
        <v>66</v>
      </c>
      <c r="E208" s="1">
        <v>1</v>
      </c>
      <c r="G208" s="1" t="s">
        <v>6007</v>
      </c>
      <c r="H208" s="1">
        <v>0</v>
      </c>
      <c r="I208" s="2">
        <v>1700</v>
      </c>
      <c r="J208" s="2">
        <v>1700</v>
      </c>
      <c r="K208" s="2">
        <v>1779.8999999999999</v>
      </c>
    </row>
    <row r="209" spans="1:11" x14ac:dyDescent="0.3">
      <c r="A209" s="1" t="s">
        <v>258</v>
      </c>
      <c r="B209" s="1" t="s">
        <v>259</v>
      </c>
      <c r="C209" s="1">
        <v>32</v>
      </c>
      <c r="D209" s="1">
        <v>105</v>
      </c>
      <c r="E209" s="1">
        <v>1</v>
      </c>
      <c r="G209" s="1" t="s">
        <v>6007</v>
      </c>
      <c r="H209" s="1">
        <v>0</v>
      </c>
      <c r="I209" s="2">
        <v>1700</v>
      </c>
      <c r="J209" s="2">
        <v>1700</v>
      </c>
      <c r="K209" s="2">
        <v>1779.8999999999999</v>
      </c>
    </row>
    <row r="210" spans="1:11" x14ac:dyDescent="0.3">
      <c r="A210" s="1" t="s">
        <v>3536</v>
      </c>
      <c r="B210" s="1" t="s">
        <v>3537</v>
      </c>
      <c r="C210" s="1">
        <v>55</v>
      </c>
      <c r="D210" s="1">
        <v>200</v>
      </c>
      <c r="E210" s="1">
        <v>1</v>
      </c>
      <c r="G210" s="1" t="s">
        <v>6007</v>
      </c>
      <c r="H210" s="1">
        <v>0</v>
      </c>
      <c r="I210" s="2">
        <v>1700</v>
      </c>
      <c r="J210" s="2">
        <v>1700</v>
      </c>
      <c r="K210" s="2">
        <v>1779.8999999999999</v>
      </c>
    </row>
    <row r="211" spans="1:11" x14ac:dyDescent="0.3">
      <c r="A211" s="1" t="s">
        <v>4144</v>
      </c>
      <c r="B211" s="1" t="s">
        <v>4145</v>
      </c>
      <c r="C211" s="1">
        <v>104</v>
      </c>
      <c r="D211" s="1">
        <v>275</v>
      </c>
      <c r="E211" s="1">
        <v>1</v>
      </c>
      <c r="G211" s="1" t="s">
        <v>6007</v>
      </c>
      <c r="H211" s="1">
        <v>0</v>
      </c>
      <c r="I211" s="2">
        <v>1700</v>
      </c>
      <c r="J211" s="2">
        <v>1700</v>
      </c>
      <c r="K211" s="2">
        <v>1779.8999999999999</v>
      </c>
    </row>
    <row r="212" spans="1:11" x14ac:dyDescent="0.3">
      <c r="A212" s="1" t="s">
        <v>1344</v>
      </c>
      <c r="B212" s="1" t="s">
        <v>1345</v>
      </c>
      <c r="C212" s="1">
        <v>16</v>
      </c>
      <c r="D212" s="1">
        <v>60</v>
      </c>
      <c r="E212" s="1">
        <v>1</v>
      </c>
      <c r="F212" s="1" t="s">
        <v>12</v>
      </c>
      <c r="G212" s="1" t="s">
        <v>6007</v>
      </c>
      <c r="H212" s="1">
        <v>0</v>
      </c>
      <c r="I212" s="2">
        <v>1700</v>
      </c>
      <c r="J212" s="2">
        <v>1700</v>
      </c>
      <c r="K212" s="2">
        <v>1779.8999999999999</v>
      </c>
    </row>
    <row r="213" spans="1:11" x14ac:dyDescent="0.3">
      <c r="A213" s="1" t="s">
        <v>5096</v>
      </c>
      <c r="B213" s="1" t="s">
        <v>5097</v>
      </c>
      <c r="C213" s="1">
        <v>89</v>
      </c>
      <c r="D213" s="1">
        <v>365</v>
      </c>
      <c r="E213" s="1">
        <v>2</v>
      </c>
      <c r="F213" s="1" t="s">
        <v>12</v>
      </c>
      <c r="G213" s="1" t="s">
        <v>6007</v>
      </c>
      <c r="H213" s="1">
        <v>0</v>
      </c>
      <c r="I213" s="2">
        <v>1700</v>
      </c>
      <c r="J213" s="2">
        <v>1700</v>
      </c>
      <c r="K213" s="2">
        <v>1779.8999999999999</v>
      </c>
    </row>
    <row r="214" spans="1:11" x14ac:dyDescent="0.3">
      <c r="A214" s="1" t="s">
        <v>2200</v>
      </c>
      <c r="B214" s="1" t="s">
        <v>2201</v>
      </c>
      <c r="C214" s="1">
        <v>49</v>
      </c>
      <c r="D214" s="1">
        <v>138</v>
      </c>
      <c r="E214" s="1">
        <v>2</v>
      </c>
      <c r="G214" s="1" t="s">
        <v>6007</v>
      </c>
      <c r="H214" s="1">
        <v>0</v>
      </c>
      <c r="I214" s="2">
        <v>1700</v>
      </c>
      <c r="J214" s="2">
        <v>1700</v>
      </c>
      <c r="K214" s="2">
        <v>1779.8999999999999</v>
      </c>
    </row>
    <row r="215" spans="1:11" x14ac:dyDescent="0.3">
      <c r="A215" s="1" t="s">
        <v>181</v>
      </c>
      <c r="B215" s="1" t="s">
        <v>182</v>
      </c>
      <c r="C215" s="1">
        <v>41</v>
      </c>
      <c r="D215" s="1">
        <v>70</v>
      </c>
      <c r="E215" s="1">
        <v>2</v>
      </c>
      <c r="F215" s="1" t="s">
        <v>12</v>
      </c>
      <c r="G215" s="1" t="s">
        <v>6007</v>
      </c>
      <c r="H215" s="1">
        <v>0</v>
      </c>
      <c r="I215" s="2">
        <v>1700</v>
      </c>
      <c r="J215" s="2">
        <v>1700</v>
      </c>
      <c r="K215" s="2">
        <v>1779.8999999999999</v>
      </c>
    </row>
    <row r="216" spans="1:11" x14ac:dyDescent="0.3">
      <c r="A216" s="1" t="s">
        <v>4353</v>
      </c>
      <c r="B216" s="1" t="s">
        <v>4354</v>
      </c>
      <c r="C216" s="1">
        <v>24</v>
      </c>
      <c r="D216" s="1">
        <v>62</v>
      </c>
      <c r="E216" s="1">
        <v>2</v>
      </c>
      <c r="G216" s="1" t="s">
        <v>6007</v>
      </c>
      <c r="H216" s="1">
        <v>0</v>
      </c>
      <c r="I216" s="2">
        <v>1700</v>
      </c>
      <c r="J216" s="2">
        <v>1700</v>
      </c>
      <c r="K216" s="2">
        <v>1779.8999999999999</v>
      </c>
    </row>
    <row r="217" spans="1:11" x14ac:dyDescent="0.3">
      <c r="A217" s="1" t="s">
        <v>1373</v>
      </c>
      <c r="B217" s="1" t="s">
        <v>1374</v>
      </c>
      <c r="C217" s="1">
        <v>28</v>
      </c>
      <c r="D217" s="1">
        <v>87</v>
      </c>
      <c r="E217" s="1">
        <v>2</v>
      </c>
      <c r="F217" s="1" t="s">
        <v>12</v>
      </c>
      <c r="G217" s="1" t="s">
        <v>6007</v>
      </c>
      <c r="H217" s="1">
        <v>0</v>
      </c>
      <c r="I217" s="2">
        <v>1700</v>
      </c>
      <c r="J217" s="2">
        <v>1700</v>
      </c>
      <c r="K217" s="2">
        <v>1779.8999999999999</v>
      </c>
    </row>
    <row r="218" spans="1:11" x14ac:dyDescent="0.3">
      <c r="A218" s="1" t="s">
        <v>3002</v>
      </c>
      <c r="B218" s="1" t="s">
        <v>3003</v>
      </c>
      <c r="C218" s="1">
        <v>51</v>
      </c>
      <c r="D218" s="1">
        <v>200</v>
      </c>
      <c r="E218" s="1">
        <v>1</v>
      </c>
      <c r="F218" s="1" t="s">
        <v>12</v>
      </c>
      <c r="G218" s="1" t="s">
        <v>6007</v>
      </c>
      <c r="H218" s="1">
        <v>0</v>
      </c>
      <c r="I218" s="2">
        <v>1700</v>
      </c>
      <c r="J218" s="2">
        <v>1700</v>
      </c>
      <c r="K218" s="2">
        <v>1779.8999999999999</v>
      </c>
    </row>
    <row r="219" spans="1:11" x14ac:dyDescent="0.3">
      <c r="A219" s="1" t="s">
        <v>2045</v>
      </c>
      <c r="B219" s="1" t="s">
        <v>2046</v>
      </c>
      <c r="C219" s="1">
        <v>95</v>
      </c>
      <c r="D219" s="1">
        <v>393</v>
      </c>
      <c r="E219" s="1">
        <v>1</v>
      </c>
      <c r="G219" s="1" t="s">
        <v>6007</v>
      </c>
      <c r="H219" s="1">
        <v>0</v>
      </c>
      <c r="I219" s="2">
        <v>1700</v>
      </c>
      <c r="J219" s="2">
        <v>1700</v>
      </c>
      <c r="K219" s="2">
        <v>1779.8999999999999</v>
      </c>
    </row>
    <row r="220" spans="1:11" x14ac:dyDescent="0.3">
      <c r="A220" s="1" t="s">
        <v>3754</v>
      </c>
      <c r="B220" s="1" t="s">
        <v>3755</v>
      </c>
      <c r="C220" s="1">
        <v>15</v>
      </c>
      <c r="D220" s="1">
        <v>42</v>
      </c>
      <c r="E220" s="1">
        <v>1</v>
      </c>
      <c r="F220" s="1" t="s">
        <v>12</v>
      </c>
      <c r="G220" s="1" t="s">
        <v>6007</v>
      </c>
      <c r="H220" s="1">
        <v>0</v>
      </c>
      <c r="I220" s="2">
        <v>1700</v>
      </c>
      <c r="J220" s="2">
        <v>1700</v>
      </c>
      <c r="K220" s="2">
        <v>1779.8999999999999</v>
      </c>
    </row>
    <row r="221" spans="1:11" x14ac:dyDescent="0.3">
      <c r="A221" s="1" t="s">
        <v>568</v>
      </c>
      <c r="B221" s="1" t="s">
        <v>569</v>
      </c>
      <c r="C221" s="1">
        <v>18</v>
      </c>
      <c r="D221" s="1">
        <v>50</v>
      </c>
      <c r="E221" s="1">
        <v>2</v>
      </c>
      <c r="F221" s="1" t="s">
        <v>12</v>
      </c>
      <c r="G221" s="1" t="s">
        <v>6007</v>
      </c>
      <c r="H221" s="1">
        <v>0</v>
      </c>
      <c r="I221" s="2">
        <v>1700</v>
      </c>
      <c r="J221" s="2">
        <v>1700</v>
      </c>
      <c r="K221" s="2">
        <v>1779.8999999999999</v>
      </c>
    </row>
    <row r="222" spans="1:11" x14ac:dyDescent="0.3">
      <c r="A222" s="1" t="s">
        <v>2305</v>
      </c>
      <c r="B222" s="1" t="s">
        <v>2306</v>
      </c>
      <c r="C222" s="1">
        <v>60</v>
      </c>
      <c r="D222" s="1">
        <v>198</v>
      </c>
      <c r="E222" s="1">
        <v>2</v>
      </c>
      <c r="F222" s="1" t="s">
        <v>12</v>
      </c>
      <c r="G222" s="1" t="s">
        <v>6007</v>
      </c>
      <c r="H222" s="1">
        <v>0</v>
      </c>
      <c r="I222" s="2">
        <v>1700</v>
      </c>
      <c r="J222" s="2">
        <v>1700</v>
      </c>
      <c r="K222" s="2">
        <v>1779.8999999999999</v>
      </c>
    </row>
    <row r="223" spans="1:11" x14ac:dyDescent="0.3">
      <c r="A223" s="1" t="s">
        <v>1910</v>
      </c>
      <c r="B223" s="1" t="s">
        <v>1911</v>
      </c>
      <c r="C223" s="1">
        <v>50</v>
      </c>
      <c r="D223" s="1">
        <v>94</v>
      </c>
      <c r="E223" s="1">
        <v>4</v>
      </c>
      <c r="F223" s="1" t="s">
        <v>12</v>
      </c>
      <c r="G223" s="1" t="s">
        <v>6007</v>
      </c>
      <c r="H223" s="1">
        <v>0</v>
      </c>
      <c r="I223" s="2">
        <v>1700</v>
      </c>
      <c r="J223" s="2">
        <v>1700</v>
      </c>
      <c r="K223" s="2">
        <v>1779.8999999999999</v>
      </c>
    </row>
    <row r="224" spans="1:11" x14ac:dyDescent="0.3">
      <c r="A224" s="1" t="s">
        <v>1619</v>
      </c>
      <c r="B224" s="1" t="s">
        <v>1620</v>
      </c>
      <c r="C224" s="1">
        <v>60</v>
      </c>
      <c r="D224" s="1">
        <v>73</v>
      </c>
      <c r="E224" s="1">
        <v>1</v>
      </c>
      <c r="F224" s="1" t="s">
        <v>12</v>
      </c>
      <c r="G224" s="1" t="s">
        <v>6007</v>
      </c>
      <c r="H224" s="1">
        <v>0</v>
      </c>
      <c r="I224" s="2">
        <v>1700</v>
      </c>
      <c r="J224" s="2">
        <v>1700</v>
      </c>
      <c r="K224" s="2">
        <v>1779.8999999999999</v>
      </c>
    </row>
    <row r="225" spans="1:11" x14ac:dyDescent="0.3">
      <c r="A225" s="1" t="s">
        <v>246</v>
      </c>
      <c r="B225" s="1" t="s">
        <v>247</v>
      </c>
      <c r="C225" s="1">
        <v>61</v>
      </c>
      <c r="D225" s="1">
        <v>165</v>
      </c>
      <c r="E225" s="1">
        <v>1</v>
      </c>
      <c r="G225" s="1" t="s">
        <v>6007</v>
      </c>
      <c r="H225" s="1">
        <v>0</v>
      </c>
      <c r="I225" s="2">
        <v>1700</v>
      </c>
      <c r="J225" s="2">
        <v>1700</v>
      </c>
      <c r="K225" s="2">
        <v>1779.8999999999999</v>
      </c>
    </row>
    <row r="226" spans="1:11" x14ac:dyDescent="0.3">
      <c r="A226" s="1" t="s">
        <v>788</v>
      </c>
      <c r="B226" s="1" t="s">
        <v>789</v>
      </c>
      <c r="C226" s="1">
        <v>18</v>
      </c>
      <c r="D226" s="1">
        <v>27</v>
      </c>
      <c r="E226" s="1">
        <v>2</v>
      </c>
      <c r="F226" s="1" t="s">
        <v>12</v>
      </c>
      <c r="G226" s="1" t="s">
        <v>6007</v>
      </c>
      <c r="H226" s="1">
        <v>0</v>
      </c>
      <c r="I226" s="2">
        <v>1700</v>
      </c>
      <c r="J226" s="2">
        <v>1700</v>
      </c>
      <c r="K226" s="2">
        <v>1779.8999999999999</v>
      </c>
    </row>
    <row r="227" spans="1:11" x14ac:dyDescent="0.3">
      <c r="A227" s="1" t="s">
        <v>1537</v>
      </c>
      <c r="B227" s="1" t="s">
        <v>1538</v>
      </c>
      <c r="C227" s="1">
        <v>32</v>
      </c>
      <c r="D227" s="1">
        <v>90</v>
      </c>
      <c r="E227" s="1">
        <v>1</v>
      </c>
      <c r="G227" s="1" t="s">
        <v>6007</v>
      </c>
      <c r="H227" s="1">
        <v>0</v>
      </c>
      <c r="I227" s="2">
        <v>1700</v>
      </c>
      <c r="J227" s="2">
        <v>1700</v>
      </c>
      <c r="K227" s="2">
        <v>1779.8999999999999</v>
      </c>
    </row>
    <row r="228" spans="1:11" x14ac:dyDescent="0.3">
      <c r="A228" s="1" t="s">
        <v>3148</v>
      </c>
      <c r="B228" s="1" t="s">
        <v>3149</v>
      </c>
      <c r="C228" s="1">
        <v>39</v>
      </c>
      <c r="D228" s="1">
        <v>100</v>
      </c>
      <c r="E228" s="1">
        <v>2</v>
      </c>
      <c r="F228" s="1" t="s">
        <v>12</v>
      </c>
      <c r="G228" s="1" t="s">
        <v>6007</v>
      </c>
      <c r="H228" s="1">
        <v>0</v>
      </c>
      <c r="I228" s="2">
        <v>1700</v>
      </c>
      <c r="J228" s="2">
        <v>1700</v>
      </c>
      <c r="K228" s="2">
        <v>1779.8999999999999</v>
      </c>
    </row>
    <row r="229" spans="1:11" x14ac:dyDescent="0.3">
      <c r="A229" s="1" t="s">
        <v>2662</v>
      </c>
      <c r="B229" s="1" t="s">
        <v>2663</v>
      </c>
      <c r="C229" s="1">
        <v>106</v>
      </c>
      <c r="D229" s="1">
        <v>438</v>
      </c>
      <c r="E229" s="1">
        <v>2</v>
      </c>
      <c r="F229" s="1" t="s">
        <v>12</v>
      </c>
      <c r="G229" s="1" t="s">
        <v>6007</v>
      </c>
      <c r="H229" s="1">
        <v>0</v>
      </c>
      <c r="I229" s="2">
        <v>1700</v>
      </c>
      <c r="J229" s="2">
        <v>1700</v>
      </c>
      <c r="K229" s="2">
        <v>1779.8999999999999</v>
      </c>
    </row>
    <row r="230" spans="1:11" x14ac:dyDescent="0.3">
      <c r="A230" s="1" t="s">
        <v>1276</v>
      </c>
      <c r="B230" s="1" t="s">
        <v>1277</v>
      </c>
      <c r="C230" s="1">
        <v>15</v>
      </c>
      <c r="D230" s="1">
        <v>47</v>
      </c>
      <c r="E230" s="1">
        <v>1</v>
      </c>
      <c r="F230" s="1" t="s">
        <v>12</v>
      </c>
      <c r="G230" s="1" t="s">
        <v>6007</v>
      </c>
      <c r="H230" s="1">
        <v>0</v>
      </c>
      <c r="I230" s="2">
        <v>1700</v>
      </c>
      <c r="J230" s="2">
        <v>1700</v>
      </c>
      <c r="K230" s="2">
        <v>1779.8999999999999</v>
      </c>
    </row>
    <row r="231" spans="1:11" x14ac:dyDescent="0.3">
      <c r="A231" s="1" t="s">
        <v>2487</v>
      </c>
      <c r="B231" s="1" t="s">
        <v>2488</v>
      </c>
      <c r="C231" s="1">
        <v>20</v>
      </c>
      <c r="D231" s="1">
        <v>80</v>
      </c>
      <c r="E231" s="1">
        <v>2</v>
      </c>
      <c r="F231" s="1" t="s">
        <v>12</v>
      </c>
      <c r="G231" s="1" t="s">
        <v>6007</v>
      </c>
      <c r="H231" s="1">
        <v>0</v>
      </c>
      <c r="I231" s="2">
        <v>1700</v>
      </c>
      <c r="J231" s="2">
        <v>1700</v>
      </c>
      <c r="K231" s="2">
        <v>1779.8999999999999</v>
      </c>
    </row>
    <row r="232" spans="1:11" x14ac:dyDescent="0.3">
      <c r="A232" s="1" t="s">
        <v>4351</v>
      </c>
      <c r="B232" s="1" t="s">
        <v>4352</v>
      </c>
      <c r="C232" s="1">
        <v>18</v>
      </c>
      <c r="D232" s="1">
        <v>44</v>
      </c>
      <c r="E232" s="1">
        <v>1</v>
      </c>
      <c r="G232" s="1" t="s">
        <v>6007</v>
      </c>
      <c r="H232" s="1">
        <v>0</v>
      </c>
      <c r="I232" s="2">
        <v>1700</v>
      </c>
      <c r="J232" s="2">
        <v>1700</v>
      </c>
      <c r="K232" s="2">
        <v>1779.8999999999999</v>
      </c>
    </row>
    <row r="233" spans="1:11" x14ac:dyDescent="0.3">
      <c r="A233" s="1" t="s">
        <v>5282</v>
      </c>
      <c r="B233" s="1" t="s">
        <v>5647</v>
      </c>
      <c r="C233" s="1">
        <v>1</v>
      </c>
      <c r="D233" s="1">
        <v>232</v>
      </c>
      <c r="E233" s="1">
        <v>1</v>
      </c>
      <c r="G233" s="1" t="s">
        <v>6007</v>
      </c>
      <c r="H233" s="1">
        <v>0</v>
      </c>
      <c r="I233" s="2">
        <v>1700</v>
      </c>
      <c r="J233" s="2">
        <v>1700</v>
      </c>
      <c r="K233" s="2">
        <v>1779.8999999999999</v>
      </c>
    </row>
    <row r="234" spans="1:11" x14ac:dyDescent="0.3">
      <c r="A234" s="1" t="s">
        <v>5284</v>
      </c>
      <c r="B234" s="1" t="s">
        <v>5649</v>
      </c>
      <c r="C234" s="1">
        <v>1</v>
      </c>
      <c r="D234" s="1">
        <v>800</v>
      </c>
      <c r="E234" s="1">
        <v>1</v>
      </c>
      <c r="G234" s="1" t="s">
        <v>6007</v>
      </c>
      <c r="H234" s="1">
        <v>0</v>
      </c>
      <c r="I234" s="2">
        <v>1700</v>
      </c>
      <c r="J234" s="2">
        <v>1700</v>
      </c>
      <c r="K234" s="2">
        <v>1779.8999999999999</v>
      </c>
    </row>
    <row r="235" spans="1:11" x14ac:dyDescent="0.3">
      <c r="A235" s="1" t="s">
        <v>4971</v>
      </c>
      <c r="B235" s="1" t="s">
        <v>4972</v>
      </c>
      <c r="C235" s="1">
        <v>55</v>
      </c>
      <c r="D235" s="1">
        <v>54</v>
      </c>
      <c r="E235" s="1">
        <v>1</v>
      </c>
      <c r="F235" s="1" t="s">
        <v>12</v>
      </c>
      <c r="G235" s="1" t="s">
        <v>6007</v>
      </c>
      <c r="H235" s="1">
        <v>0</v>
      </c>
      <c r="I235" s="2">
        <v>1700</v>
      </c>
      <c r="J235" s="2">
        <v>1700</v>
      </c>
      <c r="K235" s="2">
        <v>1779.8999999999999</v>
      </c>
    </row>
    <row r="236" spans="1:11" x14ac:dyDescent="0.3">
      <c r="A236" s="1" t="s">
        <v>5285</v>
      </c>
      <c r="B236" s="1" t="s">
        <v>5650</v>
      </c>
      <c r="C236" s="1">
        <v>2</v>
      </c>
      <c r="D236" s="1">
        <v>250</v>
      </c>
      <c r="E236" s="1">
        <v>1</v>
      </c>
      <c r="G236" s="1" t="s">
        <v>6007</v>
      </c>
      <c r="H236" s="1">
        <v>0</v>
      </c>
      <c r="I236" s="2">
        <v>1700</v>
      </c>
      <c r="J236" s="2">
        <v>1700</v>
      </c>
      <c r="K236" s="2">
        <v>1779.8999999999999</v>
      </c>
    </row>
    <row r="237" spans="1:11" x14ac:dyDescent="0.3">
      <c r="A237" s="1" t="s">
        <v>5286</v>
      </c>
      <c r="B237" s="1" t="s">
        <v>5651</v>
      </c>
      <c r="C237" s="1">
        <v>16</v>
      </c>
      <c r="D237" s="1">
        <v>887</v>
      </c>
      <c r="E237" s="1">
        <v>1</v>
      </c>
      <c r="F237" s="1" t="s">
        <v>12</v>
      </c>
      <c r="G237" s="1" t="s">
        <v>6007</v>
      </c>
      <c r="H237" s="1">
        <v>0</v>
      </c>
      <c r="I237" s="2">
        <v>1700</v>
      </c>
      <c r="J237" s="2">
        <v>1700</v>
      </c>
      <c r="K237" s="2">
        <v>1779.8999999999999</v>
      </c>
    </row>
    <row r="238" spans="1:11" x14ac:dyDescent="0.3">
      <c r="A238" s="1" t="s">
        <v>1621</v>
      </c>
      <c r="B238" s="1" t="s">
        <v>1622</v>
      </c>
      <c r="C238" s="1">
        <v>79</v>
      </c>
      <c r="D238" s="1">
        <v>175</v>
      </c>
      <c r="E238" s="1">
        <v>1</v>
      </c>
      <c r="F238" s="1" t="s">
        <v>12</v>
      </c>
      <c r="G238" s="1" t="s">
        <v>6007</v>
      </c>
      <c r="H238" s="1">
        <v>0</v>
      </c>
      <c r="I238" s="2">
        <v>1700</v>
      </c>
      <c r="J238" s="2">
        <v>1700</v>
      </c>
      <c r="K238" s="2">
        <v>1779.8999999999999</v>
      </c>
    </row>
    <row r="239" spans="1:11" x14ac:dyDescent="0.3">
      <c r="A239" s="1" t="s">
        <v>1679</v>
      </c>
      <c r="B239" s="1" t="s">
        <v>1680</v>
      </c>
      <c r="C239" s="1">
        <v>63</v>
      </c>
      <c r="D239" s="1">
        <v>82</v>
      </c>
      <c r="E239" s="1">
        <v>1</v>
      </c>
      <c r="F239" s="1" t="s">
        <v>12</v>
      </c>
      <c r="G239" s="1" t="s">
        <v>6007</v>
      </c>
      <c r="H239" s="1">
        <v>0</v>
      </c>
      <c r="I239" s="2">
        <v>1700</v>
      </c>
      <c r="J239" s="2">
        <v>1700</v>
      </c>
      <c r="K239" s="2">
        <v>1779.8999999999999</v>
      </c>
    </row>
    <row r="240" spans="1:11" x14ac:dyDescent="0.3">
      <c r="A240" s="1" t="s">
        <v>5288</v>
      </c>
      <c r="B240" s="1" t="s">
        <v>5653</v>
      </c>
      <c r="C240" s="1">
        <v>2</v>
      </c>
      <c r="D240" s="1">
        <v>154</v>
      </c>
      <c r="E240" s="1">
        <v>1</v>
      </c>
      <c r="G240" s="1" t="s">
        <v>6007</v>
      </c>
      <c r="H240" s="1">
        <v>0</v>
      </c>
      <c r="I240" s="2">
        <v>1700</v>
      </c>
      <c r="J240" s="2">
        <v>1700</v>
      </c>
      <c r="K240" s="2">
        <v>1779.8999999999999</v>
      </c>
    </row>
    <row r="241" spans="1:11" x14ac:dyDescent="0.3">
      <c r="A241" s="1" t="s">
        <v>4812</v>
      </c>
      <c r="B241" s="1" t="s">
        <v>4813</v>
      </c>
      <c r="C241" s="1">
        <v>16</v>
      </c>
      <c r="D241" s="1">
        <v>32</v>
      </c>
      <c r="E241" s="1">
        <v>1</v>
      </c>
      <c r="G241" s="1" t="s">
        <v>6007</v>
      </c>
      <c r="H241" s="1">
        <v>0</v>
      </c>
      <c r="I241" s="2">
        <v>1700</v>
      </c>
      <c r="J241" s="2">
        <v>1700</v>
      </c>
      <c r="K241" s="2">
        <v>1779.8999999999999</v>
      </c>
    </row>
    <row r="242" spans="1:11" x14ac:dyDescent="0.3">
      <c r="A242" s="1" t="s">
        <v>1327</v>
      </c>
      <c r="B242" s="1" t="s">
        <v>1328</v>
      </c>
      <c r="C242" s="1">
        <v>16</v>
      </c>
      <c r="D242" s="1">
        <v>44</v>
      </c>
      <c r="E242" s="1">
        <v>2</v>
      </c>
      <c r="G242" s="1" t="s">
        <v>6007</v>
      </c>
      <c r="H242" s="1">
        <v>0</v>
      </c>
      <c r="I242" s="2">
        <v>1700</v>
      </c>
      <c r="J242" s="2">
        <v>1700</v>
      </c>
      <c r="K242" s="2">
        <v>1779.8999999999999</v>
      </c>
    </row>
    <row r="243" spans="1:11" x14ac:dyDescent="0.3">
      <c r="A243" s="1" t="s">
        <v>1734</v>
      </c>
      <c r="B243" s="1" t="s">
        <v>1735</v>
      </c>
      <c r="C243" s="1">
        <v>16</v>
      </c>
      <c r="D243" s="1">
        <v>45</v>
      </c>
      <c r="E243" s="1">
        <v>1</v>
      </c>
      <c r="G243" s="1" t="s">
        <v>6007</v>
      </c>
      <c r="H243" s="1">
        <v>0</v>
      </c>
      <c r="I243" s="2">
        <v>1700</v>
      </c>
      <c r="J243" s="2">
        <v>1700</v>
      </c>
      <c r="K243" s="2">
        <v>1779.8999999999999</v>
      </c>
    </row>
    <row r="244" spans="1:11" x14ac:dyDescent="0.3">
      <c r="A244" s="1" t="s">
        <v>382</v>
      </c>
      <c r="B244" s="1" t="s">
        <v>383</v>
      </c>
      <c r="C244" s="1">
        <v>51</v>
      </c>
      <c r="D244" s="1">
        <v>68</v>
      </c>
      <c r="E244" s="1">
        <v>1</v>
      </c>
      <c r="F244" s="1" t="s">
        <v>12</v>
      </c>
      <c r="G244" s="1" t="s">
        <v>6007</v>
      </c>
      <c r="H244" s="1">
        <v>0</v>
      </c>
      <c r="I244" s="2">
        <v>1700</v>
      </c>
      <c r="J244" s="2">
        <v>1700</v>
      </c>
      <c r="K244" s="2">
        <v>1779.8999999999999</v>
      </c>
    </row>
    <row r="245" spans="1:11" x14ac:dyDescent="0.3">
      <c r="A245" s="1" t="s">
        <v>5289</v>
      </c>
      <c r="B245" s="1" t="s">
        <v>5654</v>
      </c>
      <c r="C245" s="1">
        <v>5</v>
      </c>
      <c r="D245" s="1">
        <v>50</v>
      </c>
      <c r="E245" s="1">
        <v>1</v>
      </c>
      <c r="F245" s="1" t="s">
        <v>12</v>
      </c>
      <c r="G245" s="1" t="s">
        <v>6007</v>
      </c>
      <c r="H245" s="1">
        <v>0</v>
      </c>
      <c r="I245" s="2">
        <v>1700</v>
      </c>
      <c r="J245" s="2">
        <v>1700</v>
      </c>
      <c r="K245" s="2">
        <v>1779.8999999999999</v>
      </c>
    </row>
    <row r="246" spans="1:11" x14ac:dyDescent="0.3">
      <c r="A246" s="1" t="s">
        <v>5169</v>
      </c>
      <c r="B246" s="1" t="s">
        <v>5170</v>
      </c>
      <c r="C246" s="1">
        <v>24</v>
      </c>
      <c r="D246" s="1">
        <v>79</v>
      </c>
      <c r="E246" s="1">
        <v>1</v>
      </c>
      <c r="F246" s="1" t="s">
        <v>12</v>
      </c>
      <c r="G246" s="1" t="s">
        <v>6007</v>
      </c>
      <c r="H246" s="1">
        <v>0</v>
      </c>
      <c r="I246" s="2">
        <v>1700</v>
      </c>
      <c r="J246" s="2">
        <v>1700</v>
      </c>
      <c r="K246" s="2">
        <v>1779.8999999999999</v>
      </c>
    </row>
    <row r="247" spans="1:11" x14ac:dyDescent="0.3">
      <c r="A247" s="1" t="s">
        <v>2455</v>
      </c>
      <c r="B247" s="1" t="s">
        <v>2456</v>
      </c>
      <c r="C247" s="1">
        <v>18</v>
      </c>
      <c r="D247" s="1">
        <v>48</v>
      </c>
      <c r="E247" s="1">
        <v>1</v>
      </c>
      <c r="F247" s="1" t="s">
        <v>12</v>
      </c>
      <c r="G247" s="1" t="s">
        <v>6007</v>
      </c>
      <c r="H247" s="1">
        <v>0</v>
      </c>
      <c r="I247" s="2">
        <v>1700</v>
      </c>
      <c r="J247" s="2">
        <v>1700</v>
      </c>
      <c r="K247" s="2">
        <v>1779.8999999999999</v>
      </c>
    </row>
    <row r="248" spans="1:11" x14ac:dyDescent="0.3">
      <c r="A248" s="1" t="s">
        <v>4355</v>
      </c>
      <c r="B248" s="1" t="s">
        <v>4356</v>
      </c>
      <c r="C248" s="1">
        <v>15</v>
      </c>
      <c r="D248" s="1">
        <v>50</v>
      </c>
      <c r="E248" s="1">
        <v>2</v>
      </c>
      <c r="G248" s="1" t="s">
        <v>6007</v>
      </c>
      <c r="H248" s="1">
        <v>0</v>
      </c>
      <c r="I248" s="2">
        <v>1700</v>
      </c>
      <c r="J248" s="2">
        <v>1700</v>
      </c>
      <c r="K248" s="2">
        <v>1779.8999999999999</v>
      </c>
    </row>
    <row r="249" spans="1:11" x14ac:dyDescent="0.3">
      <c r="A249" s="1" t="s">
        <v>4407</v>
      </c>
      <c r="B249" s="1" t="s">
        <v>4408</v>
      </c>
      <c r="C249" s="1">
        <v>16</v>
      </c>
      <c r="D249" s="1">
        <v>32</v>
      </c>
      <c r="E249" s="1">
        <v>4</v>
      </c>
      <c r="G249" s="1" t="s">
        <v>6007</v>
      </c>
      <c r="H249" s="1">
        <v>0</v>
      </c>
      <c r="I249" s="2">
        <v>1700</v>
      </c>
      <c r="J249" s="2">
        <v>1700</v>
      </c>
      <c r="K249" s="2">
        <v>1779.8999999999999</v>
      </c>
    </row>
    <row r="250" spans="1:11" x14ac:dyDescent="0.3">
      <c r="A250" s="1" t="s">
        <v>4706</v>
      </c>
      <c r="B250" s="1" t="s">
        <v>4707</v>
      </c>
      <c r="C250" s="1">
        <v>46</v>
      </c>
      <c r="D250" s="1">
        <v>150</v>
      </c>
      <c r="E250" s="1">
        <v>2</v>
      </c>
      <c r="G250" s="1" t="s">
        <v>6007</v>
      </c>
      <c r="H250" s="1">
        <v>0</v>
      </c>
      <c r="I250" s="2">
        <v>1700</v>
      </c>
      <c r="J250" s="2">
        <v>1700</v>
      </c>
      <c r="K250" s="2">
        <v>1779.8999999999999</v>
      </c>
    </row>
    <row r="251" spans="1:11" x14ac:dyDescent="0.3">
      <c r="A251" s="1" t="s">
        <v>617</v>
      </c>
      <c r="B251" s="1" t="s">
        <v>618</v>
      </c>
      <c r="C251" s="1">
        <v>17</v>
      </c>
      <c r="D251" s="1">
        <v>40</v>
      </c>
      <c r="E251" s="1">
        <v>1</v>
      </c>
      <c r="F251" s="1" t="s">
        <v>12</v>
      </c>
      <c r="G251" s="1" t="s">
        <v>6007</v>
      </c>
      <c r="H251" s="1">
        <v>0</v>
      </c>
      <c r="I251" s="2">
        <v>1700</v>
      </c>
      <c r="J251" s="2">
        <v>1700</v>
      </c>
      <c r="K251" s="2">
        <v>1779.8999999999999</v>
      </c>
    </row>
    <row r="252" spans="1:11" x14ac:dyDescent="0.3">
      <c r="A252" s="1" t="s">
        <v>1694</v>
      </c>
      <c r="B252" s="1" t="s">
        <v>1695</v>
      </c>
      <c r="C252" s="1">
        <v>22</v>
      </c>
      <c r="D252" s="1">
        <v>73</v>
      </c>
      <c r="E252" s="1">
        <v>2</v>
      </c>
      <c r="G252" s="1" t="s">
        <v>6007</v>
      </c>
      <c r="H252" s="1">
        <v>0</v>
      </c>
      <c r="I252" s="2">
        <v>1700</v>
      </c>
      <c r="J252" s="2">
        <v>1700</v>
      </c>
      <c r="K252" s="2">
        <v>1779.8999999999999</v>
      </c>
    </row>
    <row r="253" spans="1:11" x14ac:dyDescent="0.3">
      <c r="A253" s="1" t="s">
        <v>136</v>
      </c>
      <c r="B253" s="1" t="s">
        <v>137</v>
      </c>
      <c r="C253" s="1">
        <v>36</v>
      </c>
      <c r="D253" s="1">
        <v>119</v>
      </c>
      <c r="E253" s="1">
        <v>2</v>
      </c>
      <c r="F253" s="1" t="s">
        <v>12</v>
      </c>
      <c r="G253" s="1" t="s">
        <v>6007</v>
      </c>
      <c r="H253" s="1">
        <v>0</v>
      </c>
      <c r="I253" s="2">
        <v>1700</v>
      </c>
      <c r="J253" s="2">
        <v>1700</v>
      </c>
      <c r="K253" s="2">
        <v>1779.8999999999999</v>
      </c>
    </row>
    <row r="254" spans="1:11" x14ac:dyDescent="0.3">
      <c r="A254" s="1" t="s">
        <v>981</v>
      </c>
      <c r="B254" s="1" t="s">
        <v>982</v>
      </c>
      <c r="C254" s="1">
        <v>20</v>
      </c>
      <c r="D254" s="1">
        <v>40</v>
      </c>
      <c r="E254" s="1">
        <v>1</v>
      </c>
      <c r="F254" s="1" t="s">
        <v>12</v>
      </c>
      <c r="G254" s="1" t="s">
        <v>6007</v>
      </c>
      <c r="H254" s="1">
        <v>0</v>
      </c>
      <c r="I254" s="2">
        <v>1700</v>
      </c>
      <c r="J254" s="2">
        <v>1700</v>
      </c>
      <c r="K254" s="2">
        <v>1779.8999999999999</v>
      </c>
    </row>
    <row r="255" spans="1:11" x14ac:dyDescent="0.3">
      <c r="A255" s="1" t="s">
        <v>5291</v>
      </c>
      <c r="B255" s="1" t="s">
        <v>5656</v>
      </c>
      <c r="C255" s="1">
        <v>1</v>
      </c>
      <c r="D255" s="1">
        <v>204</v>
      </c>
      <c r="E255" s="1">
        <v>1</v>
      </c>
      <c r="G255" s="1" t="s">
        <v>6007</v>
      </c>
      <c r="H255" s="1">
        <v>0</v>
      </c>
      <c r="I255" s="2">
        <v>1700</v>
      </c>
      <c r="J255" s="2">
        <v>1700</v>
      </c>
      <c r="K255" s="2">
        <v>1779.8999999999999</v>
      </c>
    </row>
    <row r="256" spans="1:11" x14ac:dyDescent="0.3">
      <c r="A256" s="1" t="s">
        <v>2709</v>
      </c>
      <c r="B256" s="1" t="s">
        <v>2710</v>
      </c>
      <c r="C256" s="1">
        <v>90</v>
      </c>
      <c r="D256" s="1">
        <v>310</v>
      </c>
      <c r="E256" s="1">
        <v>3</v>
      </c>
      <c r="G256" s="1" t="s">
        <v>6007</v>
      </c>
      <c r="H256" s="1">
        <v>0</v>
      </c>
      <c r="I256" s="2">
        <v>1700</v>
      </c>
      <c r="J256" s="2">
        <v>1700</v>
      </c>
      <c r="K256" s="2">
        <v>1779.8999999999999</v>
      </c>
    </row>
    <row r="257" spans="1:11" x14ac:dyDescent="0.3">
      <c r="A257" s="1" t="s">
        <v>2707</v>
      </c>
      <c r="B257" s="1" t="s">
        <v>2708</v>
      </c>
      <c r="C257" s="1">
        <v>25</v>
      </c>
      <c r="D257" s="1">
        <v>100</v>
      </c>
      <c r="E257" s="1">
        <v>1</v>
      </c>
      <c r="G257" s="1" t="s">
        <v>6007</v>
      </c>
      <c r="H257" s="1">
        <v>0</v>
      </c>
      <c r="I257" s="2">
        <v>1700</v>
      </c>
      <c r="J257" s="2">
        <v>1700</v>
      </c>
      <c r="K257" s="2">
        <v>1779.8999999999999</v>
      </c>
    </row>
    <row r="258" spans="1:11" x14ac:dyDescent="0.3">
      <c r="A258" s="1" t="s">
        <v>2327</v>
      </c>
      <c r="B258" s="1" t="s">
        <v>2328</v>
      </c>
      <c r="C258" s="1">
        <v>248</v>
      </c>
      <c r="D258" s="1">
        <v>900</v>
      </c>
      <c r="E258" s="1">
        <v>2</v>
      </c>
      <c r="G258" s="1" t="s">
        <v>6007</v>
      </c>
      <c r="H258" s="1">
        <v>0</v>
      </c>
      <c r="I258" s="2">
        <v>1700</v>
      </c>
      <c r="J258" s="2">
        <v>1700</v>
      </c>
      <c r="K258" s="2">
        <v>1779.8999999999999</v>
      </c>
    </row>
    <row r="259" spans="1:11" x14ac:dyDescent="0.3">
      <c r="A259" s="1" t="s">
        <v>2629</v>
      </c>
      <c r="B259" s="1" t="s">
        <v>2630</v>
      </c>
      <c r="C259" s="1">
        <v>1111</v>
      </c>
      <c r="D259" s="1">
        <v>2500</v>
      </c>
      <c r="E259" s="1">
        <v>3</v>
      </c>
      <c r="F259" s="1" t="s">
        <v>12</v>
      </c>
      <c r="G259" s="1" t="s">
        <v>6007</v>
      </c>
      <c r="H259" s="1">
        <v>0</v>
      </c>
      <c r="I259" s="2">
        <v>1700</v>
      </c>
      <c r="J259" s="2">
        <v>1700</v>
      </c>
      <c r="K259" s="2">
        <v>1779.8999999999999</v>
      </c>
    </row>
    <row r="260" spans="1:11" x14ac:dyDescent="0.3">
      <c r="A260" s="1" t="s">
        <v>1851</v>
      </c>
      <c r="B260" s="1" t="s">
        <v>1852</v>
      </c>
      <c r="C260" s="1">
        <v>251</v>
      </c>
      <c r="D260" s="1">
        <v>1036</v>
      </c>
      <c r="E260" s="1">
        <v>1</v>
      </c>
      <c r="F260" s="1" t="s">
        <v>12</v>
      </c>
      <c r="G260" s="1" t="s">
        <v>6007</v>
      </c>
      <c r="H260" s="1">
        <v>0</v>
      </c>
      <c r="I260" s="2">
        <v>1700</v>
      </c>
      <c r="J260" s="2">
        <v>1700</v>
      </c>
      <c r="K260" s="2">
        <v>1779.8999999999999</v>
      </c>
    </row>
    <row r="261" spans="1:11" x14ac:dyDescent="0.3">
      <c r="A261" s="1" t="s">
        <v>1162</v>
      </c>
      <c r="B261" s="1" t="s">
        <v>1163</v>
      </c>
      <c r="C261" s="1">
        <v>1768</v>
      </c>
      <c r="D261" s="1">
        <v>6068</v>
      </c>
      <c r="E261" s="1">
        <v>2</v>
      </c>
      <c r="F261" s="1" t="s">
        <v>12</v>
      </c>
      <c r="G261" s="1" t="s">
        <v>6007</v>
      </c>
      <c r="H261" s="1">
        <v>0</v>
      </c>
      <c r="I261" s="2">
        <v>1700</v>
      </c>
      <c r="J261" s="2">
        <v>1700</v>
      </c>
      <c r="K261" s="2">
        <v>1779.8999999999999</v>
      </c>
    </row>
    <row r="262" spans="1:11" x14ac:dyDescent="0.3">
      <c r="A262" s="1" t="s">
        <v>3975</v>
      </c>
      <c r="B262" s="1" t="s">
        <v>3976</v>
      </c>
      <c r="C262" s="1">
        <v>108</v>
      </c>
      <c r="D262" s="1">
        <v>400</v>
      </c>
      <c r="E262" s="1">
        <v>1</v>
      </c>
      <c r="F262" s="1" t="s">
        <v>12</v>
      </c>
      <c r="G262" s="1" t="s">
        <v>6008</v>
      </c>
      <c r="H262" s="1">
        <v>0</v>
      </c>
      <c r="I262" s="2">
        <v>1700</v>
      </c>
      <c r="J262" s="2">
        <v>1700</v>
      </c>
      <c r="K262" s="2">
        <v>1779.8999999999999</v>
      </c>
    </row>
    <row r="263" spans="1:11" x14ac:dyDescent="0.3">
      <c r="A263" s="1" t="s">
        <v>5293</v>
      </c>
      <c r="B263" s="1" t="s">
        <v>5658</v>
      </c>
      <c r="C263" s="1">
        <v>14</v>
      </c>
      <c r="D263" s="1">
        <v>175</v>
      </c>
      <c r="E263" s="1">
        <v>1</v>
      </c>
      <c r="F263" s="1" t="s">
        <v>12</v>
      </c>
      <c r="G263" s="1" t="s">
        <v>6008</v>
      </c>
      <c r="H263" s="1">
        <v>0</v>
      </c>
      <c r="I263" s="2">
        <v>1700</v>
      </c>
      <c r="J263" s="2">
        <v>1700</v>
      </c>
      <c r="K263" s="2">
        <v>1779.8999999999999</v>
      </c>
    </row>
    <row r="264" spans="1:11" x14ac:dyDescent="0.3">
      <c r="A264" s="1" t="s">
        <v>5294</v>
      </c>
      <c r="B264" s="1" t="s">
        <v>5659</v>
      </c>
      <c r="C264" s="1">
        <v>6</v>
      </c>
      <c r="D264" s="1">
        <v>750</v>
      </c>
      <c r="E264" s="1">
        <v>2</v>
      </c>
      <c r="F264" s="1" t="s">
        <v>12</v>
      </c>
      <c r="G264" s="1" t="s">
        <v>6008</v>
      </c>
      <c r="H264" s="1">
        <v>0</v>
      </c>
      <c r="I264" s="2">
        <v>1700</v>
      </c>
      <c r="J264" s="2">
        <v>1700</v>
      </c>
      <c r="K264" s="2">
        <v>1779.8999999999999</v>
      </c>
    </row>
    <row r="265" spans="1:11" x14ac:dyDescent="0.3">
      <c r="A265" s="1" t="s">
        <v>5295</v>
      </c>
      <c r="B265" s="1" t="s">
        <v>5660</v>
      </c>
      <c r="C265" s="1">
        <v>5</v>
      </c>
      <c r="D265" s="1">
        <v>388</v>
      </c>
      <c r="E265" s="1">
        <v>1</v>
      </c>
      <c r="F265" s="1" t="s">
        <v>12</v>
      </c>
      <c r="G265" s="1" t="s">
        <v>6008</v>
      </c>
      <c r="H265" s="1">
        <v>0</v>
      </c>
      <c r="I265" s="2">
        <v>1700</v>
      </c>
      <c r="J265" s="2">
        <v>1700</v>
      </c>
      <c r="K265" s="2">
        <v>1779.8999999999999</v>
      </c>
    </row>
    <row r="266" spans="1:11" x14ac:dyDescent="0.3">
      <c r="A266" s="1" t="s">
        <v>5296</v>
      </c>
      <c r="B266" s="1" t="s">
        <v>5661</v>
      </c>
      <c r="C266" s="1">
        <v>7</v>
      </c>
      <c r="D266" s="1">
        <v>908</v>
      </c>
      <c r="E266" s="1">
        <v>1</v>
      </c>
      <c r="F266" s="1" t="s">
        <v>12</v>
      </c>
      <c r="G266" s="1" t="s">
        <v>6008</v>
      </c>
      <c r="H266" s="1">
        <v>0</v>
      </c>
      <c r="I266" s="2">
        <v>1700</v>
      </c>
      <c r="J266" s="2">
        <v>1700</v>
      </c>
      <c r="K266" s="2">
        <v>1779.8999999999999</v>
      </c>
    </row>
    <row r="267" spans="1:11" x14ac:dyDescent="0.3">
      <c r="A267" s="1" t="s">
        <v>3076</v>
      </c>
      <c r="B267" s="1" t="s">
        <v>3077</v>
      </c>
      <c r="C267" s="1">
        <v>20</v>
      </c>
      <c r="D267" s="1">
        <v>69</v>
      </c>
      <c r="E267" s="1">
        <v>1</v>
      </c>
      <c r="F267" s="1" t="s">
        <v>12</v>
      </c>
      <c r="G267" s="1" t="s">
        <v>6008</v>
      </c>
      <c r="H267" s="1">
        <v>0</v>
      </c>
      <c r="I267" s="2">
        <v>1700</v>
      </c>
      <c r="J267" s="2">
        <v>1700</v>
      </c>
      <c r="K267" s="2">
        <v>1779.8999999999999</v>
      </c>
    </row>
    <row r="268" spans="1:11" x14ac:dyDescent="0.3">
      <c r="A268" s="1" t="s">
        <v>1853</v>
      </c>
      <c r="B268" s="1" t="s">
        <v>1854</v>
      </c>
      <c r="C268" s="1">
        <v>26</v>
      </c>
      <c r="D268" s="1">
        <v>40</v>
      </c>
      <c r="E268" s="1">
        <v>1</v>
      </c>
      <c r="F268" s="1" t="s">
        <v>12</v>
      </c>
      <c r="G268" s="1" t="s">
        <v>6009</v>
      </c>
      <c r="H268" s="1">
        <v>0</v>
      </c>
      <c r="I268" s="2">
        <v>1700</v>
      </c>
      <c r="J268" s="2">
        <v>1700</v>
      </c>
      <c r="K268" s="2">
        <v>1779.8999999999999</v>
      </c>
    </row>
    <row r="269" spans="1:11" x14ac:dyDescent="0.3">
      <c r="A269" s="1" t="s">
        <v>4367</v>
      </c>
      <c r="B269" s="1" t="s">
        <v>4368</v>
      </c>
      <c r="C269" s="1">
        <v>42</v>
      </c>
      <c r="D269" s="1">
        <v>83</v>
      </c>
      <c r="E269" s="1">
        <v>1</v>
      </c>
      <c r="F269" s="1" t="s">
        <v>12</v>
      </c>
      <c r="G269" s="1" t="s">
        <v>6009</v>
      </c>
      <c r="H269" s="1">
        <v>0</v>
      </c>
      <c r="I269" s="2">
        <v>1700</v>
      </c>
      <c r="J269" s="2">
        <v>1700</v>
      </c>
      <c r="K269" s="2">
        <v>1779.8999999999999</v>
      </c>
    </row>
    <row r="270" spans="1:11" x14ac:dyDescent="0.3">
      <c r="A270" s="1" t="s">
        <v>2802</v>
      </c>
      <c r="B270" s="1" t="s">
        <v>2803</v>
      </c>
      <c r="C270" s="1">
        <v>74</v>
      </c>
      <c r="D270" s="1">
        <v>150</v>
      </c>
      <c r="E270" s="1">
        <v>2</v>
      </c>
      <c r="F270" s="1" t="s">
        <v>12</v>
      </c>
      <c r="G270" s="1" t="s">
        <v>6009</v>
      </c>
      <c r="H270" s="1">
        <v>0</v>
      </c>
      <c r="I270" s="2">
        <v>1700</v>
      </c>
      <c r="J270" s="2">
        <v>1700</v>
      </c>
      <c r="K270" s="2">
        <v>1779.8999999999999</v>
      </c>
    </row>
    <row r="271" spans="1:11" x14ac:dyDescent="0.3">
      <c r="A271" s="1" t="s">
        <v>709</v>
      </c>
      <c r="B271" s="1" t="s">
        <v>710</v>
      </c>
      <c r="C271" s="1">
        <v>21</v>
      </c>
      <c r="D271" s="1">
        <v>60</v>
      </c>
      <c r="E271" s="1">
        <v>1</v>
      </c>
      <c r="F271" s="1" t="s">
        <v>12</v>
      </c>
      <c r="G271" s="1" t="s">
        <v>6009</v>
      </c>
      <c r="H271" s="1">
        <v>0</v>
      </c>
      <c r="I271" s="2">
        <v>1700</v>
      </c>
      <c r="J271" s="2">
        <v>1700</v>
      </c>
      <c r="K271" s="2">
        <v>1779.8999999999999</v>
      </c>
    </row>
    <row r="272" spans="1:11" x14ac:dyDescent="0.3">
      <c r="A272" s="1" t="s">
        <v>4150</v>
      </c>
      <c r="B272" s="1" t="s">
        <v>4151</v>
      </c>
      <c r="C272" s="1">
        <v>24</v>
      </c>
      <c r="D272" s="1">
        <v>32</v>
      </c>
      <c r="E272" s="1">
        <v>1</v>
      </c>
      <c r="F272" s="1" t="s">
        <v>12</v>
      </c>
      <c r="G272" s="1" t="s">
        <v>6009</v>
      </c>
      <c r="H272" s="1">
        <v>0</v>
      </c>
      <c r="I272" s="2">
        <v>1700</v>
      </c>
      <c r="J272" s="2">
        <v>1700</v>
      </c>
      <c r="K272" s="2">
        <v>1779.8999999999999</v>
      </c>
    </row>
    <row r="273" spans="1:11" x14ac:dyDescent="0.3">
      <c r="A273" s="1" t="s">
        <v>4494</v>
      </c>
      <c r="B273" s="1" t="s">
        <v>4495</v>
      </c>
      <c r="C273" s="1">
        <v>99</v>
      </c>
      <c r="D273" s="1">
        <v>99</v>
      </c>
      <c r="E273" s="1">
        <v>2</v>
      </c>
      <c r="F273" s="1" t="s">
        <v>12</v>
      </c>
      <c r="G273" s="1" t="s">
        <v>6009</v>
      </c>
      <c r="H273" s="1">
        <v>0</v>
      </c>
      <c r="I273" s="2">
        <v>1700</v>
      </c>
      <c r="J273" s="2">
        <v>1700</v>
      </c>
      <c r="K273" s="2">
        <v>1779.8999999999999</v>
      </c>
    </row>
    <row r="274" spans="1:11" x14ac:dyDescent="0.3">
      <c r="A274" s="1" t="s">
        <v>4987</v>
      </c>
      <c r="B274" s="1" t="s">
        <v>4988</v>
      </c>
      <c r="C274" s="1">
        <v>93</v>
      </c>
      <c r="D274" s="1">
        <v>175</v>
      </c>
      <c r="E274" s="1">
        <v>2</v>
      </c>
      <c r="F274" s="1" t="s">
        <v>12</v>
      </c>
      <c r="G274" s="1" t="s">
        <v>6009</v>
      </c>
      <c r="H274" s="1">
        <v>0</v>
      </c>
      <c r="I274" s="2">
        <v>1700</v>
      </c>
      <c r="J274" s="2">
        <v>1700</v>
      </c>
      <c r="K274" s="2">
        <v>1779.8999999999999</v>
      </c>
    </row>
    <row r="275" spans="1:11" x14ac:dyDescent="0.3">
      <c r="A275" s="1" t="s">
        <v>2489</v>
      </c>
      <c r="B275" s="1" t="s">
        <v>2490</v>
      </c>
      <c r="C275" s="1">
        <v>44</v>
      </c>
      <c r="D275" s="1">
        <v>65</v>
      </c>
      <c r="E275" s="1">
        <v>1</v>
      </c>
      <c r="F275" s="1" t="s">
        <v>12</v>
      </c>
      <c r="G275" s="1" t="s">
        <v>6009</v>
      </c>
      <c r="H275" s="1">
        <v>0</v>
      </c>
      <c r="I275" s="2">
        <v>1700</v>
      </c>
      <c r="J275" s="2">
        <v>1700</v>
      </c>
      <c r="K275" s="2">
        <v>1779.8999999999999</v>
      </c>
    </row>
    <row r="276" spans="1:11" x14ac:dyDescent="0.3">
      <c r="A276" s="1" t="s">
        <v>1987</v>
      </c>
      <c r="B276" s="1" t="s">
        <v>1988</v>
      </c>
      <c r="C276" s="1">
        <v>56</v>
      </c>
      <c r="D276" s="1">
        <v>70</v>
      </c>
      <c r="E276" s="1">
        <v>1</v>
      </c>
      <c r="F276" s="1" t="s">
        <v>12</v>
      </c>
      <c r="G276" s="1" t="s">
        <v>6009</v>
      </c>
      <c r="H276" s="1">
        <v>0</v>
      </c>
      <c r="I276" s="2">
        <v>1700</v>
      </c>
      <c r="J276" s="2">
        <v>1700</v>
      </c>
      <c r="K276" s="2">
        <v>1779.8999999999999</v>
      </c>
    </row>
    <row r="277" spans="1:11" x14ac:dyDescent="0.3">
      <c r="A277" s="1" t="s">
        <v>2384</v>
      </c>
      <c r="B277" s="1" t="s">
        <v>2385</v>
      </c>
      <c r="C277" s="1">
        <v>46</v>
      </c>
      <c r="D277" s="1">
        <v>152</v>
      </c>
      <c r="E277" s="1">
        <v>1</v>
      </c>
      <c r="F277" s="1" t="s">
        <v>12</v>
      </c>
      <c r="G277" s="1" t="s">
        <v>6009</v>
      </c>
      <c r="H277" s="1">
        <v>0</v>
      </c>
      <c r="I277" s="2">
        <v>1700</v>
      </c>
      <c r="J277" s="2">
        <v>1700</v>
      </c>
      <c r="K277" s="2">
        <v>1779.8999999999999</v>
      </c>
    </row>
    <row r="278" spans="1:11" x14ac:dyDescent="0.3">
      <c r="A278" s="1" t="s">
        <v>4043</v>
      </c>
      <c r="B278" s="1" t="s">
        <v>4044</v>
      </c>
      <c r="C278" s="1">
        <v>54</v>
      </c>
      <c r="D278" s="1">
        <v>152</v>
      </c>
      <c r="E278" s="1">
        <v>1</v>
      </c>
      <c r="F278" s="1" t="s">
        <v>12</v>
      </c>
      <c r="G278" s="1" t="s">
        <v>6009</v>
      </c>
      <c r="H278" s="1">
        <v>0</v>
      </c>
      <c r="I278" s="2">
        <v>1700</v>
      </c>
      <c r="J278" s="2">
        <v>1700</v>
      </c>
      <c r="K278" s="2">
        <v>1779.8999999999999</v>
      </c>
    </row>
    <row r="279" spans="1:11" x14ac:dyDescent="0.3">
      <c r="A279" s="1" t="s">
        <v>2322</v>
      </c>
      <c r="B279" s="1" t="s">
        <v>2323</v>
      </c>
      <c r="C279" s="1">
        <v>25</v>
      </c>
      <c r="D279" s="1">
        <v>25</v>
      </c>
      <c r="E279" s="1">
        <v>1</v>
      </c>
      <c r="F279" s="1" t="s">
        <v>12</v>
      </c>
      <c r="G279" s="1" t="s">
        <v>6009</v>
      </c>
      <c r="H279" s="1">
        <v>0</v>
      </c>
      <c r="I279" s="2">
        <v>1700</v>
      </c>
      <c r="J279" s="2">
        <v>1700</v>
      </c>
      <c r="K279" s="2">
        <v>1779.8999999999999</v>
      </c>
    </row>
    <row r="280" spans="1:11" x14ac:dyDescent="0.3">
      <c r="A280" s="1" t="s">
        <v>4729</v>
      </c>
      <c r="B280" s="1" t="s">
        <v>4730</v>
      </c>
      <c r="C280" s="1">
        <v>17</v>
      </c>
      <c r="D280" s="1">
        <v>56</v>
      </c>
      <c r="E280" s="1">
        <v>1</v>
      </c>
      <c r="F280" s="1" t="s">
        <v>12</v>
      </c>
      <c r="G280" s="1" t="s">
        <v>6009</v>
      </c>
      <c r="H280" s="1">
        <v>0</v>
      </c>
      <c r="I280" s="2">
        <v>1700</v>
      </c>
      <c r="J280" s="2">
        <v>1700</v>
      </c>
      <c r="K280" s="2">
        <v>1779.8999999999999</v>
      </c>
    </row>
    <row r="281" spans="1:11" x14ac:dyDescent="0.3">
      <c r="A281" s="1" t="s">
        <v>2678</v>
      </c>
      <c r="B281" s="1" t="s">
        <v>2679</v>
      </c>
      <c r="C281" s="1">
        <v>1800</v>
      </c>
      <c r="D281" s="1">
        <v>5928</v>
      </c>
      <c r="E281" s="1">
        <v>1</v>
      </c>
      <c r="F281" s="1" t="s">
        <v>6</v>
      </c>
      <c r="G281" s="1" t="s">
        <v>6009</v>
      </c>
      <c r="H281" s="1">
        <v>0</v>
      </c>
      <c r="I281" s="2">
        <v>1700</v>
      </c>
      <c r="J281" s="2">
        <v>1700</v>
      </c>
      <c r="K281" s="2">
        <v>1779.8999999999999</v>
      </c>
    </row>
    <row r="282" spans="1:11" x14ac:dyDescent="0.3">
      <c r="A282" s="1" t="s">
        <v>1381</v>
      </c>
      <c r="B282" s="1" t="s">
        <v>1382</v>
      </c>
      <c r="C282" s="1">
        <v>50</v>
      </c>
      <c r="D282" s="1">
        <v>140</v>
      </c>
      <c r="E282" s="1">
        <v>2</v>
      </c>
      <c r="F282" s="1" t="s">
        <v>12</v>
      </c>
      <c r="G282" s="1" t="s">
        <v>6010</v>
      </c>
      <c r="H282" s="1">
        <v>0</v>
      </c>
      <c r="I282" s="2">
        <v>1700</v>
      </c>
      <c r="J282" s="2">
        <v>1700</v>
      </c>
      <c r="K282" s="2">
        <v>1779.8999999999999</v>
      </c>
    </row>
    <row r="283" spans="1:11" x14ac:dyDescent="0.3">
      <c r="A283" s="1" t="s">
        <v>3248</v>
      </c>
      <c r="B283" s="1" t="s">
        <v>3249</v>
      </c>
      <c r="C283" s="1">
        <v>220</v>
      </c>
      <c r="D283" s="1">
        <v>565</v>
      </c>
      <c r="E283" s="1">
        <v>2</v>
      </c>
      <c r="F283" s="1" t="s">
        <v>12</v>
      </c>
      <c r="G283" s="1" t="s">
        <v>6010</v>
      </c>
      <c r="H283" s="1">
        <v>0</v>
      </c>
      <c r="I283" s="2">
        <v>1700</v>
      </c>
      <c r="J283" s="2">
        <v>1700</v>
      </c>
      <c r="K283" s="2">
        <v>1779.8999999999999</v>
      </c>
    </row>
    <row r="284" spans="1:11" x14ac:dyDescent="0.3">
      <c r="A284" s="1" t="s">
        <v>4181</v>
      </c>
      <c r="B284" s="1" t="s">
        <v>4182</v>
      </c>
      <c r="C284" s="1">
        <v>44</v>
      </c>
      <c r="D284" s="1">
        <v>70</v>
      </c>
      <c r="E284" s="1">
        <v>1</v>
      </c>
      <c r="F284" s="1" t="s">
        <v>102</v>
      </c>
      <c r="G284" s="1" t="s">
        <v>6010</v>
      </c>
      <c r="H284" s="1">
        <v>0</v>
      </c>
      <c r="I284" s="2">
        <v>1700</v>
      </c>
      <c r="J284" s="2">
        <v>1700</v>
      </c>
      <c r="K284" s="2">
        <v>1779.8999999999999</v>
      </c>
    </row>
    <row r="285" spans="1:11" x14ac:dyDescent="0.3">
      <c r="A285" s="1" t="s">
        <v>718</v>
      </c>
      <c r="B285" s="1" t="s">
        <v>719</v>
      </c>
      <c r="C285" s="1">
        <v>52</v>
      </c>
      <c r="D285" s="1">
        <v>113</v>
      </c>
      <c r="E285" s="1">
        <v>1</v>
      </c>
      <c r="G285" s="1" t="s">
        <v>6010</v>
      </c>
      <c r="H285" s="1">
        <v>0</v>
      </c>
      <c r="I285" s="2">
        <v>1700</v>
      </c>
      <c r="J285" s="2">
        <v>1700</v>
      </c>
      <c r="K285" s="2">
        <v>1779.8999999999999</v>
      </c>
    </row>
    <row r="286" spans="1:11" x14ac:dyDescent="0.3">
      <c r="A286" s="1" t="s">
        <v>5086</v>
      </c>
      <c r="B286" s="1" t="s">
        <v>5087</v>
      </c>
      <c r="C286" s="1">
        <v>30</v>
      </c>
      <c r="D286" s="1">
        <v>62</v>
      </c>
      <c r="E286" s="1">
        <v>1</v>
      </c>
      <c r="F286" s="1" t="s">
        <v>12</v>
      </c>
      <c r="G286" s="1" t="s">
        <v>6010</v>
      </c>
      <c r="H286" s="1">
        <v>0</v>
      </c>
      <c r="I286" s="2">
        <v>1700</v>
      </c>
      <c r="J286" s="2">
        <v>1700</v>
      </c>
      <c r="K286" s="2">
        <v>1779.8999999999999</v>
      </c>
    </row>
    <row r="287" spans="1:11" x14ac:dyDescent="0.3">
      <c r="A287" s="1" t="s">
        <v>5010</v>
      </c>
      <c r="B287" s="1" t="s">
        <v>5011</v>
      </c>
      <c r="C287" s="1">
        <v>98</v>
      </c>
      <c r="D287" s="1">
        <v>316</v>
      </c>
      <c r="E287" s="1">
        <v>2</v>
      </c>
      <c r="F287" s="1" t="s">
        <v>12</v>
      </c>
      <c r="G287" s="1" t="s">
        <v>6010</v>
      </c>
      <c r="H287" s="1">
        <v>0</v>
      </c>
      <c r="I287" s="2">
        <v>1700</v>
      </c>
      <c r="J287" s="2">
        <v>1700</v>
      </c>
      <c r="K287" s="2">
        <v>1779.8999999999999</v>
      </c>
    </row>
    <row r="288" spans="1:11" x14ac:dyDescent="0.3">
      <c r="A288" s="1" t="s">
        <v>5298</v>
      </c>
      <c r="B288" s="1" t="s">
        <v>5663</v>
      </c>
      <c r="C288" s="1">
        <v>1</v>
      </c>
      <c r="D288" s="1">
        <v>247</v>
      </c>
      <c r="E288" s="1">
        <v>1</v>
      </c>
      <c r="F288" s="1" t="s">
        <v>12</v>
      </c>
      <c r="G288" s="1" t="s">
        <v>6010</v>
      </c>
      <c r="H288" s="1">
        <v>0</v>
      </c>
      <c r="I288" s="2">
        <v>1700</v>
      </c>
      <c r="J288" s="2">
        <v>1700</v>
      </c>
      <c r="K288" s="2">
        <v>1779.8999999999999</v>
      </c>
    </row>
    <row r="289" spans="1:11" x14ac:dyDescent="0.3">
      <c r="A289" s="1" t="s">
        <v>5299</v>
      </c>
      <c r="B289" s="1" t="s">
        <v>5664</v>
      </c>
      <c r="C289" s="1">
        <v>1</v>
      </c>
      <c r="D289" s="1">
        <v>223</v>
      </c>
      <c r="E289" s="1">
        <v>2</v>
      </c>
      <c r="F289" s="1" t="s">
        <v>12</v>
      </c>
      <c r="G289" s="1" t="s">
        <v>6010</v>
      </c>
      <c r="H289" s="1">
        <v>0</v>
      </c>
      <c r="I289" s="2">
        <v>1700</v>
      </c>
      <c r="J289" s="2">
        <v>1700</v>
      </c>
      <c r="K289" s="2">
        <v>1779.8999999999999</v>
      </c>
    </row>
    <row r="290" spans="1:11" x14ac:dyDescent="0.3">
      <c r="A290" s="1" t="s">
        <v>5300</v>
      </c>
      <c r="B290" s="1" t="s">
        <v>5665</v>
      </c>
      <c r="C290" s="1">
        <v>1</v>
      </c>
      <c r="D290" s="1">
        <v>320</v>
      </c>
      <c r="E290" s="1">
        <v>1</v>
      </c>
      <c r="F290" s="1" t="s">
        <v>12</v>
      </c>
      <c r="G290" s="1" t="s">
        <v>6010</v>
      </c>
      <c r="H290" s="1">
        <v>0</v>
      </c>
      <c r="I290" s="2">
        <v>1700</v>
      </c>
      <c r="J290" s="2">
        <v>1700</v>
      </c>
      <c r="K290" s="2">
        <v>1779.8999999999999</v>
      </c>
    </row>
    <row r="291" spans="1:11" x14ac:dyDescent="0.3">
      <c r="A291" s="1" t="s">
        <v>5301</v>
      </c>
      <c r="B291" s="1" t="s">
        <v>5666</v>
      </c>
      <c r="C291" s="1">
        <v>1</v>
      </c>
      <c r="D291" s="1">
        <v>150</v>
      </c>
      <c r="E291" s="1">
        <v>1</v>
      </c>
      <c r="G291" s="1" t="s">
        <v>6010</v>
      </c>
      <c r="H291" s="1">
        <v>0</v>
      </c>
      <c r="I291" s="2">
        <v>1700</v>
      </c>
      <c r="J291" s="2">
        <v>1700</v>
      </c>
      <c r="K291" s="2">
        <v>1779.8999999999999</v>
      </c>
    </row>
    <row r="292" spans="1:11" x14ac:dyDescent="0.3">
      <c r="A292" s="1" t="s">
        <v>5302</v>
      </c>
      <c r="B292" s="1" t="s">
        <v>5667</v>
      </c>
      <c r="C292" s="1">
        <v>1</v>
      </c>
      <c r="D292" s="1">
        <v>425</v>
      </c>
      <c r="E292" s="1">
        <v>1</v>
      </c>
      <c r="G292" s="1" t="s">
        <v>6010</v>
      </c>
      <c r="H292" s="1">
        <v>0</v>
      </c>
      <c r="I292" s="2">
        <v>1700</v>
      </c>
      <c r="J292" s="2">
        <v>1700</v>
      </c>
      <c r="K292" s="2">
        <v>1779.8999999999999</v>
      </c>
    </row>
    <row r="293" spans="1:11" x14ac:dyDescent="0.3">
      <c r="A293" s="1" t="s">
        <v>3135</v>
      </c>
      <c r="B293" s="1" t="s">
        <v>3136</v>
      </c>
      <c r="C293" s="1">
        <v>147</v>
      </c>
      <c r="D293" s="1">
        <v>450</v>
      </c>
      <c r="E293" s="1">
        <v>2</v>
      </c>
      <c r="F293" s="1" t="s">
        <v>12</v>
      </c>
      <c r="G293" s="1" t="s">
        <v>6010</v>
      </c>
      <c r="H293" s="1">
        <v>0</v>
      </c>
      <c r="I293" s="2">
        <v>1700</v>
      </c>
      <c r="J293" s="2">
        <v>1700</v>
      </c>
      <c r="K293" s="2">
        <v>1779.8999999999999</v>
      </c>
    </row>
    <row r="294" spans="1:11" x14ac:dyDescent="0.3">
      <c r="A294" s="1" t="s">
        <v>2483</v>
      </c>
      <c r="B294" s="1" t="s">
        <v>2484</v>
      </c>
      <c r="C294" s="1">
        <v>21</v>
      </c>
      <c r="D294" s="1">
        <v>61</v>
      </c>
      <c r="E294" s="1">
        <v>1</v>
      </c>
      <c r="G294" s="1" t="s">
        <v>6011</v>
      </c>
      <c r="H294" s="1">
        <v>0.32</v>
      </c>
      <c r="I294" s="2">
        <v>1700</v>
      </c>
      <c r="J294" s="2">
        <v>2244</v>
      </c>
      <c r="K294" s="2">
        <v>2349.4679999999998</v>
      </c>
    </row>
    <row r="295" spans="1:11" x14ac:dyDescent="0.3">
      <c r="A295" s="1" t="s">
        <v>3371</v>
      </c>
      <c r="B295" s="1" t="s">
        <v>3372</v>
      </c>
      <c r="C295" s="1">
        <v>34</v>
      </c>
      <c r="D295" s="1">
        <v>93</v>
      </c>
      <c r="E295" s="1">
        <v>4</v>
      </c>
      <c r="G295" s="1" t="s">
        <v>6011</v>
      </c>
      <c r="H295" s="1">
        <v>0.32</v>
      </c>
      <c r="I295" s="2">
        <v>1700</v>
      </c>
      <c r="J295" s="2">
        <v>2244</v>
      </c>
      <c r="K295" s="2">
        <v>2349.4679999999998</v>
      </c>
    </row>
    <row r="296" spans="1:11" x14ac:dyDescent="0.3">
      <c r="A296" s="1" t="s">
        <v>4586</v>
      </c>
      <c r="B296" s="1" t="s">
        <v>4587</v>
      </c>
      <c r="C296" s="1">
        <v>98</v>
      </c>
      <c r="D296" s="1">
        <v>135</v>
      </c>
      <c r="E296" s="1">
        <v>2</v>
      </c>
      <c r="F296" s="1" t="s">
        <v>12</v>
      </c>
      <c r="G296" s="1" t="s">
        <v>6011</v>
      </c>
      <c r="H296" s="1">
        <v>0.32</v>
      </c>
      <c r="I296" s="2">
        <v>1700</v>
      </c>
      <c r="J296" s="2">
        <v>2244</v>
      </c>
      <c r="K296" s="2">
        <v>2349.4679999999998</v>
      </c>
    </row>
    <row r="297" spans="1:11" x14ac:dyDescent="0.3">
      <c r="A297" s="1" t="s">
        <v>2853</v>
      </c>
      <c r="B297" s="1" t="s">
        <v>2854</v>
      </c>
      <c r="C297" s="1">
        <v>23</v>
      </c>
      <c r="D297" s="1">
        <v>76</v>
      </c>
      <c r="E297" s="1">
        <v>2</v>
      </c>
      <c r="F297" s="1" t="s">
        <v>12</v>
      </c>
      <c r="G297" s="1" t="s">
        <v>6011</v>
      </c>
      <c r="H297" s="1">
        <v>0.32</v>
      </c>
      <c r="I297" s="2">
        <v>1700</v>
      </c>
      <c r="J297" s="2">
        <v>2244</v>
      </c>
      <c r="K297" s="2">
        <v>2349.4679999999998</v>
      </c>
    </row>
    <row r="298" spans="1:11" x14ac:dyDescent="0.3">
      <c r="A298" s="1" t="s">
        <v>1119</v>
      </c>
      <c r="B298" s="1" t="s">
        <v>1120</v>
      </c>
      <c r="C298" s="1">
        <v>158</v>
      </c>
      <c r="D298" s="1">
        <v>326</v>
      </c>
      <c r="E298" s="1">
        <v>5</v>
      </c>
      <c r="F298" s="1" t="s">
        <v>12</v>
      </c>
      <c r="G298" s="1" t="s">
        <v>6011</v>
      </c>
      <c r="H298" s="1">
        <v>0.32</v>
      </c>
      <c r="I298" s="2">
        <v>1700</v>
      </c>
      <c r="J298" s="2">
        <v>2244</v>
      </c>
      <c r="K298" s="2">
        <v>2349.4679999999998</v>
      </c>
    </row>
    <row r="299" spans="1:11" x14ac:dyDescent="0.3">
      <c r="A299" s="1" t="s">
        <v>4775</v>
      </c>
      <c r="B299" s="1" t="s">
        <v>4776</v>
      </c>
      <c r="C299" s="1">
        <v>32</v>
      </c>
      <c r="D299" s="1">
        <v>75</v>
      </c>
      <c r="E299" s="1">
        <v>1</v>
      </c>
      <c r="F299" s="1" t="s">
        <v>12</v>
      </c>
      <c r="G299" s="1" t="s">
        <v>6011</v>
      </c>
      <c r="H299" s="1">
        <v>0.32</v>
      </c>
      <c r="I299" s="2">
        <v>1700</v>
      </c>
      <c r="J299" s="2">
        <v>2244</v>
      </c>
      <c r="K299" s="2">
        <v>2349.4679999999998</v>
      </c>
    </row>
    <row r="300" spans="1:11" x14ac:dyDescent="0.3">
      <c r="A300" s="1" t="s">
        <v>4562</v>
      </c>
      <c r="B300" s="1" t="s">
        <v>4563</v>
      </c>
      <c r="C300" s="1">
        <v>39</v>
      </c>
      <c r="D300" s="1">
        <v>74</v>
      </c>
      <c r="E300" s="1">
        <v>1</v>
      </c>
      <c r="F300" s="1" t="s">
        <v>12</v>
      </c>
      <c r="G300" s="1" t="s">
        <v>6011</v>
      </c>
      <c r="H300" s="1">
        <v>0.32</v>
      </c>
      <c r="I300" s="2">
        <v>1700</v>
      </c>
      <c r="J300" s="2">
        <v>2244</v>
      </c>
      <c r="K300" s="2">
        <v>2349.4679999999998</v>
      </c>
    </row>
    <row r="301" spans="1:11" x14ac:dyDescent="0.3">
      <c r="A301" s="1" t="s">
        <v>2870</v>
      </c>
      <c r="B301" s="1" t="s">
        <v>2871</v>
      </c>
      <c r="C301" s="1">
        <v>36</v>
      </c>
      <c r="D301" s="1">
        <v>55</v>
      </c>
      <c r="E301" s="1">
        <v>2</v>
      </c>
      <c r="G301" s="1" t="s">
        <v>6011</v>
      </c>
      <c r="H301" s="1">
        <v>0.32</v>
      </c>
      <c r="I301" s="2">
        <v>1700</v>
      </c>
      <c r="J301" s="2">
        <v>2244</v>
      </c>
      <c r="K301" s="2">
        <v>2349.4679999999998</v>
      </c>
    </row>
    <row r="302" spans="1:11" x14ac:dyDescent="0.3">
      <c r="A302" s="1" t="s">
        <v>4031</v>
      </c>
      <c r="B302" s="1" t="s">
        <v>4032</v>
      </c>
      <c r="C302" s="1">
        <v>162</v>
      </c>
      <c r="D302" s="1">
        <v>431</v>
      </c>
      <c r="E302" s="1">
        <v>2</v>
      </c>
      <c r="F302" s="1" t="s">
        <v>12</v>
      </c>
      <c r="G302" s="1" t="s">
        <v>6011</v>
      </c>
      <c r="H302" s="1">
        <v>0.32</v>
      </c>
      <c r="I302" s="2">
        <v>1700</v>
      </c>
      <c r="J302" s="2">
        <v>2244</v>
      </c>
      <c r="K302" s="2">
        <v>2349.4679999999998</v>
      </c>
    </row>
    <row r="303" spans="1:11" x14ac:dyDescent="0.3">
      <c r="A303" s="1" t="s">
        <v>3269</v>
      </c>
      <c r="B303" s="1" t="s">
        <v>3270</v>
      </c>
      <c r="C303" s="1">
        <v>34</v>
      </c>
      <c r="D303" s="1">
        <v>50</v>
      </c>
      <c r="E303" s="1">
        <v>1</v>
      </c>
      <c r="G303" s="1" t="s">
        <v>6011</v>
      </c>
      <c r="H303" s="1">
        <v>0.32</v>
      </c>
      <c r="I303" s="2">
        <v>1700</v>
      </c>
      <c r="J303" s="2">
        <v>2244</v>
      </c>
      <c r="K303" s="2">
        <v>2349.4679999999998</v>
      </c>
    </row>
    <row r="304" spans="1:11" x14ac:dyDescent="0.3">
      <c r="A304" s="1" t="s">
        <v>844</v>
      </c>
      <c r="B304" s="1" t="s">
        <v>845</v>
      </c>
      <c r="C304" s="1">
        <v>69</v>
      </c>
      <c r="D304" s="1">
        <v>80</v>
      </c>
      <c r="E304" s="1">
        <v>2</v>
      </c>
      <c r="F304" s="1" t="s">
        <v>12</v>
      </c>
      <c r="G304" s="1" t="s">
        <v>6011</v>
      </c>
      <c r="H304" s="1">
        <v>0.32</v>
      </c>
      <c r="I304" s="2">
        <v>1700</v>
      </c>
      <c r="J304" s="2">
        <v>2244</v>
      </c>
      <c r="K304" s="2">
        <v>2349.4679999999998</v>
      </c>
    </row>
    <row r="305" spans="1:11" x14ac:dyDescent="0.3">
      <c r="A305" s="1" t="s">
        <v>2943</v>
      </c>
      <c r="B305" s="1" t="s">
        <v>2944</v>
      </c>
      <c r="C305" s="1">
        <v>40</v>
      </c>
      <c r="D305" s="1">
        <v>109</v>
      </c>
      <c r="E305" s="1">
        <v>1</v>
      </c>
      <c r="G305" s="1" t="s">
        <v>6011</v>
      </c>
      <c r="H305" s="1">
        <v>0.32</v>
      </c>
      <c r="I305" s="2">
        <v>1700</v>
      </c>
      <c r="J305" s="2">
        <v>2244</v>
      </c>
      <c r="K305" s="2">
        <v>2349.4679999999998</v>
      </c>
    </row>
    <row r="306" spans="1:11" x14ac:dyDescent="0.3">
      <c r="A306" s="1" t="s">
        <v>1820</v>
      </c>
      <c r="B306" s="1" t="s">
        <v>1821</v>
      </c>
      <c r="C306" s="1">
        <v>61</v>
      </c>
      <c r="D306" s="1">
        <v>198</v>
      </c>
      <c r="E306" s="1">
        <v>1</v>
      </c>
      <c r="G306" s="1" t="s">
        <v>6011</v>
      </c>
      <c r="H306" s="1">
        <v>0.32</v>
      </c>
      <c r="I306" s="2">
        <v>1700</v>
      </c>
      <c r="J306" s="2">
        <v>2244</v>
      </c>
      <c r="K306" s="2">
        <v>2349.4679999999998</v>
      </c>
    </row>
    <row r="307" spans="1:11" x14ac:dyDescent="0.3">
      <c r="A307" s="1" t="s">
        <v>185</v>
      </c>
      <c r="B307" s="1" t="s">
        <v>186</v>
      </c>
      <c r="C307" s="1">
        <v>76</v>
      </c>
      <c r="D307" s="1">
        <v>215</v>
      </c>
      <c r="E307" s="1">
        <v>1</v>
      </c>
      <c r="F307" s="1" t="s">
        <v>12</v>
      </c>
      <c r="G307" s="1" t="s">
        <v>6011</v>
      </c>
      <c r="H307" s="1">
        <v>0.32</v>
      </c>
      <c r="I307" s="2">
        <v>1700</v>
      </c>
      <c r="J307" s="2">
        <v>2244</v>
      </c>
      <c r="K307" s="2">
        <v>2349.4679999999998</v>
      </c>
    </row>
    <row r="308" spans="1:11" x14ac:dyDescent="0.3">
      <c r="A308" s="1" t="s">
        <v>2414</v>
      </c>
      <c r="B308" s="1" t="s">
        <v>2415</v>
      </c>
      <c r="C308" s="1">
        <v>152</v>
      </c>
      <c r="D308" s="1">
        <v>450</v>
      </c>
      <c r="E308" s="1">
        <v>1</v>
      </c>
      <c r="G308" s="1" t="s">
        <v>6011</v>
      </c>
      <c r="H308" s="1">
        <v>0.32</v>
      </c>
      <c r="I308" s="2">
        <v>1700</v>
      </c>
      <c r="J308" s="2">
        <v>2244</v>
      </c>
      <c r="K308" s="2">
        <v>2349.4679999999998</v>
      </c>
    </row>
    <row r="309" spans="1:11" x14ac:dyDescent="0.3">
      <c r="A309" s="1" t="s">
        <v>1626</v>
      </c>
      <c r="B309" s="1" t="s">
        <v>1627</v>
      </c>
      <c r="C309" s="1">
        <v>56</v>
      </c>
      <c r="D309" s="1">
        <v>140</v>
      </c>
      <c r="E309" s="1">
        <v>1</v>
      </c>
      <c r="F309" s="1" t="s">
        <v>12</v>
      </c>
      <c r="G309" s="1" t="s">
        <v>6011</v>
      </c>
      <c r="H309" s="1">
        <v>0.32</v>
      </c>
      <c r="I309" s="2">
        <v>1700</v>
      </c>
      <c r="J309" s="2">
        <v>2244</v>
      </c>
      <c r="K309" s="2">
        <v>2349.4679999999998</v>
      </c>
    </row>
    <row r="310" spans="1:11" x14ac:dyDescent="0.3">
      <c r="A310" s="1" t="s">
        <v>5303</v>
      </c>
      <c r="B310" s="1" t="s">
        <v>5668</v>
      </c>
      <c r="C310" s="1">
        <v>6</v>
      </c>
      <c r="D310" s="1">
        <v>450</v>
      </c>
      <c r="E310" s="1">
        <v>1</v>
      </c>
      <c r="G310" s="1" t="s">
        <v>6011</v>
      </c>
      <c r="H310" s="1">
        <v>0.32</v>
      </c>
      <c r="I310" s="2">
        <v>1700</v>
      </c>
      <c r="J310" s="2">
        <v>2244</v>
      </c>
      <c r="K310" s="2">
        <v>2349.4679999999998</v>
      </c>
    </row>
    <row r="311" spans="1:11" x14ac:dyDescent="0.3">
      <c r="A311" s="1" t="s">
        <v>3415</v>
      </c>
      <c r="B311" s="1" t="s">
        <v>3416</v>
      </c>
      <c r="C311" s="1">
        <v>75</v>
      </c>
      <c r="D311" s="1">
        <v>140</v>
      </c>
      <c r="E311" s="1">
        <v>1</v>
      </c>
      <c r="F311" s="1" t="s">
        <v>12</v>
      </c>
      <c r="G311" s="1" t="s">
        <v>6011</v>
      </c>
      <c r="H311" s="1">
        <v>0.32</v>
      </c>
      <c r="I311" s="2">
        <v>1700</v>
      </c>
      <c r="J311" s="2">
        <v>2244</v>
      </c>
      <c r="K311" s="2">
        <v>2349.4679999999998</v>
      </c>
    </row>
    <row r="312" spans="1:11" x14ac:dyDescent="0.3">
      <c r="A312" s="1" t="s">
        <v>5304</v>
      </c>
      <c r="B312" s="1" t="s">
        <v>5669</v>
      </c>
      <c r="C312" s="1">
        <v>1</v>
      </c>
      <c r="D312" s="1">
        <v>825</v>
      </c>
      <c r="E312" s="1">
        <v>1</v>
      </c>
      <c r="G312" s="1" t="s">
        <v>6011</v>
      </c>
      <c r="H312" s="1">
        <v>0.32</v>
      </c>
      <c r="I312" s="2">
        <v>1700</v>
      </c>
      <c r="J312" s="2">
        <v>2244</v>
      </c>
      <c r="K312" s="2">
        <v>2349.4679999999998</v>
      </c>
    </row>
    <row r="313" spans="1:11" x14ac:dyDescent="0.3">
      <c r="A313" s="1" t="s">
        <v>5305</v>
      </c>
      <c r="B313" s="1" t="s">
        <v>5670</v>
      </c>
      <c r="C313" s="1">
        <v>18</v>
      </c>
      <c r="D313" s="1">
        <v>650</v>
      </c>
      <c r="E313" s="1">
        <v>1</v>
      </c>
      <c r="G313" s="1" t="s">
        <v>6011</v>
      </c>
      <c r="H313" s="1">
        <v>0.32</v>
      </c>
      <c r="I313" s="2">
        <v>1700</v>
      </c>
      <c r="J313" s="2">
        <v>2244</v>
      </c>
      <c r="K313" s="2">
        <v>2349.4679999999998</v>
      </c>
    </row>
    <row r="314" spans="1:11" x14ac:dyDescent="0.3">
      <c r="A314" s="1" t="s">
        <v>2160</v>
      </c>
      <c r="B314" s="1" t="s">
        <v>2161</v>
      </c>
      <c r="C314" s="1">
        <v>24</v>
      </c>
      <c r="D314" s="1">
        <v>24</v>
      </c>
      <c r="E314" s="1">
        <v>1</v>
      </c>
      <c r="F314" s="1" t="s">
        <v>12</v>
      </c>
      <c r="G314" s="1" t="s">
        <v>6011</v>
      </c>
      <c r="H314" s="1">
        <v>0.32</v>
      </c>
      <c r="I314" s="2">
        <v>1700</v>
      </c>
      <c r="J314" s="2">
        <v>2244</v>
      </c>
      <c r="K314" s="2">
        <v>2349.4679999999998</v>
      </c>
    </row>
    <row r="315" spans="1:11" x14ac:dyDescent="0.3">
      <c r="A315" s="1" t="s">
        <v>4118</v>
      </c>
      <c r="B315" s="1" t="s">
        <v>4119</v>
      </c>
      <c r="C315" s="1">
        <v>237</v>
      </c>
      <c r="D315" s="1">
        <v>660</v>
      </c>
      <c r="E315" s="1">
        <v>1</v>
      </c>
      <c r="F315" s="1" t="s">
        <v>12</v>
      </c>
      <c r="G315" s="1" t="s">
        <v>6011</v>
      </c>
      <c r="H315" s="1">
        <v>0.32</v>
      </c>
      <c r="I315" s="2">
        <v>1700</v>
      </c>
      <c r="J315" s="2">
        <v>2244</v>
      </c>
      <c r="K315" s="2">
        <v>2349.4679999999998</v>
      </c>
    </row>
    <row r="316" spans="1:11" x14ac:dyDescent="0.3">
      <c r="A316" s="1" t="s">
        <v>426</v>
      </c>
      <c r="B316" s="1" t="s">
        <v>427</v>
      </c>
      <c r="C316" s="1">
        <v>46</v>
      </c>
      <c r="D316" s="1">
        <v>95</v>
      </c>
      <c r="E316" s="1">
        <v>1</v>
      </c>
      <c r="G316" s="1" t="s">
        <v>6011</v>
      </c>
      <c r="H316" s="1">
        <v>0.32</v>
      </c>
      <c r="I316" s="2">
        <v>1700</v>
      </c>
      <c r="J316" s="2">
        <v>2244</v>
      </c>
      <c r="K316" s="2">
        <v>2349.4679999999998</v>
      </c>
    </row>
    <row r="317" spans="1:11" x14ac:dyDescent="0.3">
      <c r="A317" s="1" t="s">
        <v>2627</v>
      </c>
      <c r="B317" s="1" t="s">
        <v>2628</v>
      </c>
      <c r="C317" s="1">
        <v>22</v>
      </c>
      <c r="D317" s="1">
        <v>80</v>
      </c>
      <c r="E317" s="1">
        <v>2</v>
      </c>
      <c r="F317" s="1" t="s">
        <v>12</v>
      </c>
      <c r="G317" s="1" t="s">
        <v>6011</v>
      </c>
      <c r="H317" s="1">
        <v>0.32</v>
      </c>
      <c r="I317" s="2">
        <v>1700</v>
      </c>
      <c r="J317" s="2">
        <v>2244</v>
      </c>
      <c r="K317" s="2">
        <v>2349.4679999999998</v>
      </c>
    </row>
    <row r="318" spans="1:11" x14ac:dyDescent="0.3">
      <c r="A318" s="1" t="s">
        <v>352</v>
      </c>
      <c r="B318" s="1" t="s">
        <v>353</v>
      </c>
      <c r="C318" s="1">
        <v>47</v>
      </c>
      <c r="D318" s="1">
        <v>131</v>
      </c>
      <c r="E318" s="1">
        <v>1</v>
      </c>
      <c r="F318" s="1" t="s">
        <v>12</v>
      </c>
      <c r="G318" s="1" t="s">
        <v>6011</v>
      </c>
      <c r="H318" s="1">
        <v>0.32</v>
      </c>
      <c r="I318" s="2">
        <v>1700</v>
      </c>
      <c r="J318" s="2">
        <v>2244</v>
      </c>
      <c r="K318" s="2">
        <v>2349.4679999999998</v>
      </c>
    </row>
    <row r="319" spans="1:11" x14ac:dyDescent="0.3">
      <c r="A319" s="1" t="s">
        <v>4081</v>
      </c>
      <c r="B319" s="1" t="s">
        <v>4082</v>
      </c>
      <c r="C319" s="1">
        <v>133</v>
      </c>
      <c r="D319" s="1">
        <v>372</v>
      </c>
      <c r="E319" s="1">
        <v>1</v>
      </c>
      <c r="F319" s="1" t="s">
        <v>12</v>
      </c>
      <c r="G319" s="1" t="s">
        <v>6011</v>
      </c>
      <c r="H319" s="1">
        <v>0.32</v>
      </c>
      <c r="I319" s="2">
        <v>1700</v>
      </c>
      <c r="J319" s="2">
        <v>2244</v>
      </c>
      <c r="K319" s="2">
        <v>2349.4679999999998</v>
      </c>
    </row>
    <row r="320" spans="1:11" x14ac:dyDescent="0.3">
      <c r="A320" s="1" t="s">
        <v>4889</v>
      </c>
      <c r="B320" s="1" t="s">
        <v>4890</v>
      </c>
      <c r="C320" s="1">
        <v>45</v>
      </c>
      <c r="D320" s="1">
        <v>35</v>
      </c>
      <c r="E320" s="1">
        <v>1</v>
      </c>
      <c r="G320" s="1" t="s">
        <v>6011</v>
      </c>
      <c r="H320" s="1">
        <v>0.32</v>
      </c>
      <c r="I320" s="2">
        <v>1700</v>
      </c>
      <c r="J320" s="2">
        <v>2244</v>
      </c>
      <c r="K320" s="2">
        <v>2349.4679999999998</v>
      </c>
    </row>
    <row r="321" spans="1:11" x14ac:dyDescent="0.3">
      <c r="A321" s="1" t="s">
        <v>5306</v>
      </c>
      <c r="B321" s="1" t="s">
        <v>5671</v>
      </c>
      <c r="C321" s="1">
        <v>2</v>
      </c>
      <c r="D321" s="1">
        <v>550</v>
      </c>
      <c r="E321" s="1">
        <v>2</v>
      </c>
      <c r="G321" s="1" t="s">
        <v>6011</v>
      </c>
      <c r="H321" s="1">
        <v>0.32</v>
      </c>
      <c r="I321" s="2">
        <v>1700</v>
      </c>
      <c r="J321" s="2">
        <v>2244</v>
      </c>
      <c r="K321" s="2">
        <v>2349.4679999999998</v>
      </c>
    </row>
    <row r="322" spans="1:11" x14ac:dyDescent="0.3">
      <c r="A322" s="1" t="s">
        <v>4049</v>
      </c>
      <c r="B322" s="1" t="s">
        <v>4050</v>
      </c>
      <c r="C322" s="1">
        <v>58</v>
      </c>
      <c r="D322" s="1">
        <v>130</v>
      </c>
      <c r="E322" s="1">
        <v>3</v>
      </c>
      <c r="F322" s="1" t="s">
        <v>12</v>
      </c>
      <c r="G322" s="1" t="s">
        <v>6011</v>
      </c>
      <c r="H322" s="1">
        <v>0.32</v>
      </c>
      <c r="I322" s="2">
        <v>1700</v>
      </c>
      <c r="J322" s="2">
        <v>2244</v>
      </c>
      <c r="K322" s="2">
        <v>2349.4679999999998</v>
      </c>
    </row>
    <row r="323" spans="1:11" x14ac:dyDescent="0.3">
      <c r="A323" s="1" t="s">
        <v>1629</v>
      </c>
      <c r="B323" s="1" t="s">
        <v>1630</v>
      </c>
      <c r="C323" s="1">
        <v>185</v>
      </c>
      <c r="D323" s="1">
        <v>540</v>
      </c>
      <c r="E323" s="1">
        <v>2</v>
      </c>
      <c r="F323" s="1" t="s">
        <v>12</v>
      </c>
      <c r="G323" s="1" t="s">
        <v>6011</v>
      </c>
      <c r="H323" s="1">
        <v>0.32</v>
      </c>
      <c r="I323" s="2">
        <v>1700</v>
      </c>
      <c r="J323" s="2">
        <v>2244</v>
      </c>
      <c r="K323" s="2">
        <v>2349.4679999999998</v>
      </c>
    </row>
    <row r="324" spans="1:11" x14ac:dyDescent="0.3">
      <c r="A324" s="1" t="s">
        <v>4610</v>
      </c>
      <c r="B324" s="1" t="s">
        <v>4611</v>
      </c>
      <c r="C324" s="1">
        <v>48</v>
      </c>
      <c r="D324" s="1">
        <v>165</v>
      </c>
      <c r="E324" s="1">
        <v>1</v>
      </c>
      <c r="F324" s="1" t="s">
        <v>12</v>
      </c>
      <c r="G324" s="1" t="s">
        <v>6011</v>
      </c>
      <c r="H324" s="1">
        <v>0.32</v>
      </c>
      <c r="I324" s="2">
        <v>1700</v>
      </c>
      <c r="J324" s="2">
        <v>2244</v>
      </c>
      <c r="K324" s="2">
        <v>2349.4679999999998</v>
      </c>
    </row>
    <row r="325" spans="1:11" x14ac:dyDescent="0.3">
      <c r="A325" s="1" t="s">
        <v>2946</v>
      </c>
      <c r="B325" s="1" t="s">
        <v>2947</v>
      </c>
      <c r="C325" s="1">
        <v>20</v>
      </c>
      <c r="D325" s="1">
        <v>56</v>
      </c>
      <c r="E325" s="1">
        <v>1</v>
      </c>
      <c r="G325" s="1" t="s">
        <v>6011</v>
      </c>
      <c r="H325" s="1">
        <v>0.32</v>
      </c>
      <c r="I325" s="2">
        <v>1700</v>
      </c>
      <c r="J325" s="2">
        <v>2244</v>
      </c>
      <c r="K325" s="2">
        <v>2349.4679999999998</v>
      </c>
    </row>
    <row r="326" spans="1:11" x14ac:dyDescent="0.3">
      <c r="A326" s="1" t="s">
        <v>4069</v>
      </c>
      <c r="B326" s="1" t="s">
        <v>4070</v>
      </c>
      <c r="C326" s="1">
        <v>47</v>
      </c>
      <c r="D326" s="1">
        <v>99</v>
      </c>
      <c r="E326" s="1">
        <v>1</v>
      </c>
      <c r="G326" s="1" t="s">
        <v>6011</v>
      </c>
      <c r="H326" s="1">
        <v>0.32</v>
      </c>
      <c r="I326" s="2">
        <v>1700</v>
      </c>
      <c r="J326" s="2">
        <v>2244</v>
      </c>
      <c r="K326" s="2">
        <v>2349.4679999999998</v>
      </c>
    </row>
    <row r="327" spans="1:11" x14ac:dyDescent="0.3">
      <c r="A327" s="1" t="s">
        <v>2868</v>
      </c>
      <c r="B327" s="1" t="s">
        <v>2869</v>
      </c>
      <c r="C327" s="1">
        <v>26</v>
      </c>
      <c r="D327" s="1">
        <v>67</v>
      </c>
      <c r="E327" s="1">
        <v>4</v>
      </c>
      <c r="G327" s="1" t="s">
        <v>6011</v>
      </c>
      <c r="H327" s="1">
        <v>0.32</v>
      </c>
      <c r="I327" s="2">
        <v>1700</v>
      </c>
      <c r="J327" s="2">
        <v>2244</v>
      </c>
      <c r="K327" s="2">
        <v>2349.4679999999998</v>
      </c>
    </row>
    <row r="328" spans="1:11" x14ac:dyDescent="0.3">
      <c r="A328" s="1" t="s">
        <v>1388</v>
      </c>
      <c r="B328" s="1" t="s">
        <v>1389</v>
      </c>
      <c r="C328" s="1">
        <v>724</v>
      </c>
      <c r="D328" s="1">
        <v>1790</v>
      </c>
      <c r="E328" s="1">
        <v>2</v>
      </c>
      <c r="F328" s="1" t="s">
        <v>12</v>
      </c>
      <c r="G328" s="1" t="s">
        <v>6011</v>
      </c>
      <c r="H328" s="1">
        <v>0.32</v>
      </c>
      <c r="I328" s="2">
        <v>1700</v>
      </c>
      <c r="J328" s="2">
        <v>2244</v>
      </c>
      <c r="K328" s="2">
        <v>2349.4679999999998</v>
      </c>
    </row>
    <row r="329" spans="1:11" x14ac:dyDescent="0.3">
      <c r="A329" s="1" t="s">
        <v>510</v>
      </c>
      <c r="B329" s="1" t="s">
        <v>511</v>
      </c>
      <c r="C329" s="1">
        <v>1702</v>
      </c>
      <c r="D329" s="1">
        <v>5564</v>
      </c>
      <c r="E329" s="1">
        <v>4</v>
      </c>
      <c r="G329" s="1" t="s">
        <v>6011</v>
      </c>
      <c r="H329" s="1">
        <v>0.32</v>
      </c>
      <c r="I329" s="2">
        <v>1700</v>
      </c>
      <c r="J329" s="2">
        <v>2244</v>
      </c>
      <c r="K329" s="2">
        <v>2349.4679999999998</v>
      </c>
    </row>
    <row r="330" spans="1:11" x14ac:dyDescent="0.3">
      <c r="A330" s="1" t="s">
        <v>5307</v>
      </c>
      <c r="B330" s="1" t="s">
        <v>5672</v>
      </c>
      <c r="C330" s="1">
        <v>1</v>
      </c>
      <c r="D330" s="1">
        <v>1340</v>
      </c>
      <c r="E330" s="1">
        <v>2</v>
      </c>
      <c r="F330" s="1" t="s">
        <v>12</v>
      </c>
      <c r="G330" s="1" t="s">
        <v>6012</v>
      </c>
      <c r="H330" s="1">
        <v>0</v>
      </c>
      <c r="I330" s="2">
        <v>1700</v>
      </c>
      <c r="J330" s="2">
        <v>1700</v>
      </c>
      <c r="K330" s="2">
        <v>1779.8999999999999</v>
      </c>
    </row>
    <row r="331" spans="1:11" x14ac:dyDescent="0.3">
      <c r="A331" s="1" t="s">
        <v>517</v>
      </c>
      <c r="B331" s="1" t="s">
        <v>518</v>
      </c>
      <c r="C331" s="1">
        <v>28</v>
      </c>
      <c r="D331" s="1">
        <v>42</v>
      </c>
      <c r="E331" s="1">
        <v>2</v>
      </c>
      <c r="F331" s="1" t="s">
        <v>12</v>
      </c>
      <c r="G331" s="1" t="s">
        <v>6012</v>
      </c>
      <c r="H331" s="1">
        <v>0</v>
      </c>
      <c r="I331" s="2">
        <v>1700</v>
      </c>
      <c r="J331" s="2">
        <v>1700</v>
      </c>
      <c r="K331" s="2">
        <v>1779.8999999999999</v>
      </c>
    </row>
    <row r="332" spans="1:11" x14ac:dyDescent="0.3">
      <c r="A332" s="1" t="s">
        <v>1849</v>
      </c>
      <c r="B332" s="1" t="s">
        <v>1850</v>
      </c>
      <c r="C332" s="1">
        <v>90</v>
      </c>
      <c r="D332" s="1">
        <v>250</v>
      </c>
      <c r="E332" s="1">
        <v>3</v>
      </c>
      <c r="F332" s="1" t="s">
        <v>12</v>
      </c>
      <c r="G332" s="1" t="s">
        <v>6012</v>
      </c>
      <c r="H332" s="1">
        <v>0</v>
      </c>
      <c r="I332" s="2">
        <v>1700</v>
      </c>
      <c r="J332" s="2">
        <v>1700</v>
      </c>
      <c r="K332" s="2">
        <v>1779.8999999999999</v>
      </c>
    </row>
    <row r="333" spans="1:11" x14ac:dyDescent="0.3">
      <c r="A333" s="1" t="s">
        <v>3107</v>
      </c>
      <c r="B333" s="1" t="s">
        <v>3108</v>
      </c>
      <c r="C333" s="1">
        <v>120</v>
      </c>
      <c r="D333" s="1">
        <v>314</v>
      </c>
      <c r="E333" s="1">
        <v>3</v>
      </c>
      <c r="F333" s="1" t="s">
        <v>12</v>
      </c>
      <c r="G333" s="1" t="s">
        <v>6012</v>
      </c>
      <c r="H333" s="1">
        <v>0</v>
      </c>
      <c r="I333" s="2">
        <v>1700</v>
      </c>
      <c r="J333" s="2">
        <v>1700</v>
      </c>
      <c r="K333" s="2">
        <v>1779.8999999999999</v>
      </c>
    </row>
    <row r="334" spans="1:11" x14ac:dyDescent="0.3">
      <c r="A334" s="1" t="s">
        <v>4785</v>
      </c>
      <c r="B334" s="1" t="s">
        <v>4786</v>
      </c>
      <c r="C334" s="1">
        <v>178</v>
      </c>
      <c r="D334" s="1">
        <v>498</v>
      </c>
      <c r="E334" s="1">
        <v>4</v>
      </c>
      <c r="F334" s="1" t="s">
        <v>12</v>
      </c>
      <c r="G334" s="1" t="s">
        <v>6012</v>
      </c>
      <c r="H334" s="1">
        <v>0</v>
      </c>
      <c r="I334" s="2">
        <v>1700</v>
      </c>
      <c r="J334" s="2">
        <v>1700</v>
      </c>
      <c r="K334" s="2">
        <v>1779.8999999999999</v>
      </c>
    </row>
    <row r="335" spans="1:11" x14ac:dyDescent="0.3">
      <c r="A335" s="1" t="s">
        <v>741</v>
      </c>
      <c r="B335" s="1" t="s">
        <v>742</v>
      </c>
      <c r="C335" s="1">
        <v>64</v>
      </c>
      <c r="D335" s="1">
        <v>175</v>
      </c>
      <c r="E335" s="1">
        <v>4</v>
      </c>
      <c r="F335" s="1" t="s">
        <v>12</v>
      </c>
      <c r="G335" s="1" t="s">
        <v>6012</v>
      </c>
      <c r="H335" s="1">
        <v>0</v>
      </c>
      <c r="I335" s="2">
        <v>1700</v>
      </c>
      <c r="J335" s="2">
        <v>1700</v>
      </c>
      <c r="K335" s="2">
        <v>1779.8999999999999</v>
      </c>
    </row>
    <row r="336" spans="1:11" x14ac:dyDescent="0.3">
      <c r="A336" s="1" t="s">
        <v>3824</v>
      </c>
      <c r="B336" s="1" t="s">
        <v>3825</v>
      </c>
      <c r="C336" s="1">
        <v>20</v>
      </c>
      <c r="D336" s="1">
        <v>74</v>
      </c>
      <c r="E336" s="1">
        <v>1</v>
      </c>
      <c r="F336" s="1" t="s">
        <v>12</v>
      </c>
      <c r="G336" s="1" t="s">
        <v>6012</v>
      </c>
      <c r="H336" s="1">
        <v>0</v>
      </c>
      <c r="I336" s="2">
        <v>1700</v>
      </c>
      <c r="J336" s="2">
        <v>1700</v>
      </c>
      <c r="K336" s="2">
        <v>1779.8999999999999</v>
      </c>
    </row>
    <row r="337" spans="1:11" x14ac:dyDescent="0.3">
      <c r="A337" s="1" t="s">
        <v>991</v>
      </c>
      <c r="B337" s="1" t="s">
        <v>992</v>
      </c>
      <c r="C337" s="1">
        <v>99</v>
      </c>
      <c r="D337" s="1">
        <v>110</v>
      </c>
      <c r="E337" s="1">
        <v>3</v>
      </c>
      <c r="F337" s="1" t="s">
        <v>12</v>
      </c>
      <c r="G337" s="1" t="s">
        <v>6012</v>
      </c>
      <c r="H337" s="1">
        <v>0</v>
      </c>
      <c r="I337" s="2">
        <v>1700</v>
      </c>
      <c r="J337" s="2">
        <v>1700</v>
      </c>
      <c r="K337" s="2">
        <v>1779.8999999999999</v>
      </c>
    </row>
    <row r="338" spans="1:11" x14ac:dyDescent="0.3">
      <c r="A338" s="1" t="s">
        <v>3957</v>
      </c>
      <c r="B338" s="1" t="s">
        <v>3958</v>
      </c>
      <c r="C338" s="1">
        <v>23</v>
      </c>
      <c r="D338" s="1">
        <v>50</v>
      </c>
      <c r="E338" s="1">
        <v>1</v>
      </c>
      <c r="F338" s="1" t="s">
        <v>12</v>
      </c>
      <c r="G338" s="1" t="s">
        <v>6012</v>
      </c>
      <c r="H338" s="1">
        <v>0</v>
      </c>
      <c r="I338" s="2">
        <v>1700</v>
      </c>
      <c r="J338" s="2">
        <v>1700</v>
      </c>
      <c r="K338" s="2">
        <v>1779.8999999999999</v>
      </c>
    </row>
    <row r="339" spans="1:11" x14ac:dyDescent="0.3">
      <c r="A339" s="1" t="s">
        <v>277</v>
      </c>
      <c r="B339" s="1" t="s">
        <v>278</v>
      </c>
      <c r="C339" s="1">
        <v>24</v>
      </c>
      <c r="D339" s="1">
        <v>45</v>
      </c>
      <c r="E339" s="1">
        <v>2</v>
      </c>
      <c r="F339" s="1" t="s">
        <v>12</v>
      </c>
      <c r="G339" s="1" t="s">
        <v>6012</v>
      </c>
      <c r="H339" s="1">
        <v>0</v>
      </c>
      <c r="I339" s="2">
        <v>1700</v>
      </c>
      <c r="J339" s="2">
        <v>1700</v>
      </c>
      <c r="K339" s="2">
        <v>1779.8999999999999</v>
      </c>
    </row>
    <row r="340" spans="1:11" x14ac:dyDescent="0.3">
      <c r="A340" s="1" t="s">
        <v>5308</v>
      </c>
      <c r="B340" s="1" t="s">
        <v>5673</v>
      </c>
      <c r="C340" s="1">
        <v>32</v>
      </c>
      <c r="D340" s="1">
        <v>862</v>
      </c>
      <c r="E340" s="1">
        <v>1</v>
      </c>
      <c r="F340" s="1" t="s">
        <v>12</v>
      </c>
      <c r="G340" s="1" t="s">
        <v>6012</v>
      </c>
      <c r="H340" s="1">
        <v>0</v>
      </c>
      <c r="I340" s="2">
        <v>1700</v>
      </c>
      <c r="J340" s="2">
        <v>1700</v>
      </c>
      <c r="K340" s="2">
        <v>1779.8999999999999</v>
      </c>
    </row>
    <row r="341" spans="1:11" x14ac:dyDescent="0.3">
      <c r="A341" s="1" t="s">
        <v>3990</v>
      </c>
      <c r="B341" s="1" t="s">
        <v>3991</v>
      </c>
      <c r="C341" s="1">
        <v>21</v>
      </c>
      <c r="D341" s="1">
        <v>40</v>
      </c>
      <c r="E341" s="1">
        <v>2</v>
      </c>
      <c r="F341" s="1" t="s">
        <v>12</v>
      </c>
      <c r="G341" s="1" t="s">
        <v>6012</v>
      </c>
      <c r="H341" s="1">
        <v>0</v>
      </c>
      <c r="I341" s="2">
        <v>1700</v>
      </c>
      <c r="J341" s="2">
        <v>1700</v>
      </c>
      <c r="K341" s="2">
        <v>1779.8999999999999</v>
      </c>
    </row>
    <row r="342" spans="1:11" x14ac:dyDescent="0.3">
      <c r="A342" s="1" t="s">
        <v>4598</v>
      </c>
      <c r="B342" s="1" t="s">
        <v>4599</v>
      </c>
      <c r="C342" s="1">
        <v>32</v>
      </c>
      <c r="D342" s="1">
        <v>60</v>
      </c>
      <c r="E342" s="1">
        <v>1</v>
      </c>
      <c r="F342" s="1" t="s">
        <v>12</v>
      </c>
      <c r="G342" s="1" t="s">
        <v>6012</v>
      </c>
      <c r="H342" s="1">
        <v>0</v>
      </c>
      <c r="I342" s="2">
        <v>1700</v>
      </c>
      <c r="J342" s="2">
        <v>1700</v>
      </c>
      <c r="K342" s="2">
        <v>1779.8999999999999</v>
      </c>
    </row>
    <row r="343" spans="1:11" x14ac:dyDescent="0.3">
      <c r="A343" s="1" t="s">
        <v>2461</v>
      </c>
      <c r="B343" s="1" t="s">
        <v>2462</v>
      </c>
      <c r="C343" s="1">
        <v>116</v>
      </c>
      <c r="D343" s="1">
        <v>164</v>
      </c>
      <c r="E343" s="1">
        <v>2</v>
      </c>
      <c r="F343" s="1" t="s">
        <v>12</v>
      </c>
      <c r="G343" s="1" t="s">
        <v>6012</v>
      </c>
      <c r="H343" s="1">
        <v>0</v>
      </c>
      <c r="I343" s="2">
        <v>1700</v>
      </c>
      <c r="J343" s="2">
        <v>1700</v>
      </c>
      <c r="K343" s="2">
        <v>1779.8999999999999</v>
      </c>
    </row>
    <row r="344" spans="1:11" x14ac:dyDescent="0.3">
      <c r="A344" s="1" t="s">
        <v>5309</v>
      </c>
      <c r="B344" s="1" t="s">
        <v>5674</v>
      </c>
      <c r="C344" s="1">
        <v>8</v>
      </c>
      <c r="D344" s="1">
        <v>250</v>
      </c>
      <c r="E344" s="1">
        <v>1</v>
      </c>
      <c r="F344" s="1" t="s">
        <v>12</v>
      </c>
      <c r="G344" s="1" t="s">
        <v>6012</v>
      </c>
      <c r="H344" s="1">
        <v>0</v>
      </c>
      <c r="I344" s="2">
        <v>1700</v>
      </c>
      <c r="J344" s="2">
        <v>1700</v>
      </c>
      <c r="K344" s="2">
        <v>1779.8999999999999</v>
      </c>
    </row>
    <row r="345" spans="1:11" x14ac:dyDescent="0.3">
      <c r="A345" s="1" t="s">
        <v>5310</v>
      </c>
      <c r="B345" s="1" t="s">
        <v>5675</v>
      </c>
      <c r="C345" s="1">
        <v>1</v>
      </c>
      <c r="D345" s="1">
        <v>200</v>
      </c>
      <c r="E345" s="1">
        <v>2</v>
      </c>
      <c r="F345" s="1" t="s">
        <v>12</v>
      </c>
      <c r="G345" s="1" t="s">
        <v>6012</v>
      </c>
      <c r="H345" s="1">
        <v>0</v>
      </c>
      <c r="I345" s="2">
        <v>1700</v>
      </c>
      <c r="J345" s="2">
        <v>1700</v>
      </c>
      <c r="K345" s="2">
        <v>1779.8999999999999</v>
      </c>
    </row>
    <row r="346" spans="1:11" x14ac:dyDescent="0.3">
      <c r="A346" s="1" t="s">
        <v>5311</v>
      </c>
      <c r="B346" s="1" t="s">
        <v>5676</v>
      </c>
      <c r="C346" s="1">
        <v>7</v>
      </c>
      <c r="D346" s="1">
        <v>1081</v>
      </c>
      <c r="E346" s="1">
        <v>1</v>
      </c>
      <c r="F346" s="1" t="s">
        <v>12</v>
      </c>
      <c r="G346" s="1" t="s">
        <v>6012</v>
      </c>
      <c r="H346" s="1">
        <v>0</v>
      </c>
      <c r="I346" s="2">
        <v>1700</v>
      </c>
      <c r="J346" s="2">
        <v>1700</v>
      </c>
      <c r="K346" s="2">
        <v>1779.8999999999999</v>
      </c>
    </row>
    <row r="347" spans="1:11" x14ac:dyDescent="0.3">
      <c r="A347" s="1" t="s">
        <v>5312</v>
      </c>
      <c r="B347" s="1" t="s">
        <v>5677</v>
      </c>
      <c r="C347" s="1">
        <v>7</v>
      </c>
      <c r="D347" s="1">
        <v>513</v>
      </c>
      <c r="E347" s="1">
        <v>1</v>
      </c>
      <c r="F347" s="1" t="s">
        <v>12</v>
      </c>
      <c r="G347" s="1" t="s">
        <v>6012</v>
      </c>
      <c r="H347" s="1">
        <v>0</v>
      </c>
      <c r="I347" s="2">
        <v>1700</v>
      </c>
      <c r="J347" s="2">
        <v>1700</v>
      </c>
      <c r="K347" s="2">
        <v>1779.8999999999999</v>
      </c>
    </row>
    <row r="348" spans="1:11" x14ac:dyDescent="0.3">
      <c r="A348" s="1" t="s">
        <v>5313</v>
      </c>
      <c r="B348" s="1" t="s">
        <v>5678</v>
      </c>
      <c r="C348" s="1">
        <v>4</v>
      </c>
      <c r="D348" s="1">
        <v>113</v>
      </c>
      <c r="E348" s="1">
        <v>1</v>
      </c>
      <c r="F348" s="1" t="s">
        <v>12</v>
      </c>
      <c r="G348" s="1" t="s">
        <v>6012</v>
      </c>
      <c r="H348" s="1">
        <v>0</v>
      </c>
      <c r="I348" s="2">
        <v>1700</v>
      </c>
      <c r="J348" s="2">
        <v>1700</v>
      </c>
      <c r="K348" s="2">
        <v>1779.8999999999999</v>
      </c>
    </row>
    <row r="349" spans="1:11" x14ac:dyDescent="0.3">
      <c r="A349" s="1" t="s">
        <v>4437</v>
      </c>
      <c r="B349" s="1" t="s">
        <v>4438</v>
      </c>
      <c r="C349" s="1">
        <v>30</v>
      </c>
      <c r="D349" s="1">
        <v>36</v>
      </c>
      <c r="E349" s="1">
        <v>2</v>
      </c>
      <c r="F349" s="1" t="s">
        <v>12</v>
      </c>
      <c r="G349" s="1" t="s">
        <v>6012</v>
      </c>
      <c r="H349" s="1">
        <v>0</v>
      </c>
      <c r="I349" s="2">
        <v>1700</v>
      </c>
      <c r="J349" s="2">
        <v>1700</v>
      </c>
      <c r="K349" s="2">
        <v>1779.8999999999999</v>
      </c>
    </row>
    <row r="350" spans="1:11" x14ac:dyDescent="0.3">
      <c r="A350" s="1" t="s">
        <v>5314</v>
      </c>
      <c r="B350" s="1" t="s">
        <v>5586</v>
      </c>
      <c r="C350" s="1">
        <v>10</v>
      </c>
      <c r="D350" s="1">
        <v>150</v>
      </c>
      <c r="E350" s="1">
        <v>1</v>
      </c>
      <c r="F350" s="1" t="s">
        <v>12</v>
      </c>
      <c r="G350" s="1" t="s">
        <v>6012</v>
      </c>
      <c r="H350" s="1">
        <v>0</v>
      </c>
      <c r="I350" s="2">
        <v>1700</v>
      </c>
      <c r="J350" s="2">
        <v>1700</v>
      </c>
      <c r="K350" s="2">
        <v>1779.8999999999999</v>
      </c>
    </row>
    <row r="351" spans="1:11" x14ac:dyDescent="0.3">
      <c r="A351" s="1" t="s">
        <v>5315</v>
      </c>
      <c r="B351" s="1" t="s">
        <v>5679</v>
      </c>
      <c r="C351" s="1">
        <v>11</v>
      </c>
      <c r="D351" s="1">
        <v>441</v>
      </c>
      <c r="E351" s="1">
        <v>2</v>
      </c>
      <c r="F351" s="1" t="s">
        <v>12</v>
      </c>
      <c r="G351" s="1" t="s">
        <v>6012</v>
      </c>
      <c r="H351" s="1">
        <v>0</v>
      </c>
      <c r="I351" s="2">
        <v>1700</v>
      </c>
      <c r="J351" s="2">
        <v>1700</v>
      </c>
      <c r="K351" s="2">
        <v>1779.8999999999999</v>
      </c>
    </row>
    <row r="352" spans="1:11" x14ac:dyDescent="0.3">
      <c r="A352" s="1" t="s">
        <v>5316</v>
      </c>
      <c r="B352" s="1" t="s">
        <v>5680</v>
      </c>
      <c r="C352" s="1">
        <v>18</v>
      </c>
      <c r="D352" s="1">
        <v>500</v>
      </c>
      <c r="E352" s="1">
        <v>1</v>
      </c>
      <c r="F352" s="1" t="s">
        <v>12</v>
      </c>
      <c r="G352" s="1" t="s">
        <v>6012</v>
      </c>
      <c r="H352" s="1">
        <v>0</v>
      </c>
      <c r="I352" s="2">
        <v>1700</v>
      </c>
      <c r="J352" s="2">
        <v>1700</v>
      </c>
      <c r="K352" s="2">
        <v>1779.8999999999999</v>
      </c>
    </row>
    <row r="353" spans="1:11" x14ac:dyDescent="0.3">
      <c r="A353" s="1" t="s">
        <v>5317</v>
      </c>
      <c r="B353" s="1" t="s">
        <v>5681</v>
      </c>
      <c r="C353" s="1">
        <v>5</v>
      </c>
      <c r="D353" s="1">
        <v>354</v>
      </c>
      <c r="E353" s="1">
        <v>1</v>
      </c>
      <c r="F353" s="1" t="s">
        <v>12</v>
      </c>
      <c r="G353" s="1" t="s">
        <v>6012</v>
      </c>
      <c r="H353" s="1">
        <v>0</v>
      </c>
      <c r="I353" s="2">
        <v>1700</v>
      </c>
      <c r="J353" s="2">
        <v>1700</v>
      </c>
      <c r="K353" s="2">
        <v>1779.8999999999999</v>
      </c>
    </row>
    <row r="354" spans="1:11" x14ac:dyDescent="0.3">
      <c r="A354" s="1" t="s">
        <v>3109</v>
      </c>
      <c r="B354" s="1" t="s">
        <v>3110</v>
      </c>
      <c r="C354" s="1">
        <v>18</v>
      </c>
      <c r="D354" s="1">
        <v>80</v>
      </c>
      <c r="E354" s="1">
        <v>2</v>
      </c>
      <c r="F354" s="1" t="s">
        <v>12</v>
      </c>
      <c r="G354" s="1" t="s">
        <v>6012</v>
      </c>
      <c r="H354" s="1">
        <v>0</v>
      </c>
      <c r="I354" s="2">
        <v>1700</v>
      </c>
      <c r="J354" s="2">
        <v>1700</v>
      </c>
      <c r="K354" s="2">
        <v>1779.8999999999999</v>
      </c>
    </row>
    <row r="355" spans="1:11" x14ac:dyDescent="0.3">
      <c r="A355" s="1" t="s">
        <v>1310</v>
      </c>
      <c r="B355" s="1" t="s">
        <v>1311</v>
      </c>
      <c r="C355" s="1">
        <v>15</v>
      </c>
      <c r="D355" s="1">
        <v>100</v>
      </c>
      <c r="E355" s="1">
        <v>3</v>
      </c>
      <c r="F355" s="1" t="s">
        <v>12</v>
      </c>
      <c r="G355" s="1" t="s">
        <v>6012</v>
      </c>
      <c r="H355" s="1">
        <v>0</v>
      </c>
      <c r="I355" s="2">
        <v>1700</v>
      </c>
      <c r="J355" s="2">
        <v>1700</v>
      </c>
      <c r="K355" s="2">
        <v>1779.8999999999999</v>
      </c>
    </row>
    <row r="356" spans="1:11" x14ac:dyDescent="0.3">
      <c r="A356" s="1" t="s">
        <v>5318</v>
      </c>
      <c r="B356" s="1" t="s">
        <v>5682</v>
      </c>
      <c r="C356" s="1">
        <v>4</v>
      </c>
      <c r="D356" s="1">
        <v>338</v>
      </c>
      <c r="E356" s="1">
        <v>1</v>
      </c>
      <c r="F356" s="1" t="s">
        <v>12</v>
      </c>
      <c r="G356" s="1" t="s">
        <v>6012</v>
      </c>
      <c r="H356" s="1">
        <v>0</v>
      </c>
      <c r="I356" s="2">
        <v>1700</v>
      </c>
      <c r="J356" s="2">
        <v>1700</v>
      </c>
      <c r="K356" s="2">
        <v>1779.8999999999999</v>
      </c>
    </row>
    <row r="357" spans="1:11" x14ac:dyDescent="0.3">
      <c r="A357" s="1" t="s">
        <v>4578</v>
      </c>
      <c r="B357" s="1" t="s">
        <v>4579</v>
      </c>
      <c r="C357" s="1">
        <v>21</v>
      </c>
      <c r="D357" s="1">
        <v>27</v>
      </c>
      <c r="E357" s="1">
        <v>2</v>
      </c>
      <c r="F357" s="1" t="s">
        <v>12</v>
      </c>
      <c r="G357" s="1" t="s">
        <v>6012</v>
      </c>
      <c r="H357" s="1">
        <v>0</v>
      </c>
      <c r="I357" s="2">
        <v>1700</v>
      </c>
      <c r="J357" s="2">
        <v>1700</v>
      </c>
      <c r="K357" s="2">
        <v>1779.8999999999999</v>
      </c>
    </row>
    <row r="358" spans="1:11" x14ac:dyDescent="0.3">
      <c r="A358" s="1" t="s">
        <v>5319</v>
      </c>
      <c r="B358" s="1" t="s">
        <v>5683</v>
      </c>
      <c r="C358" s="1">
        <v>9</v>
      </c>
      <c r="D358" s="1">
        <v>485</v>
      </c>
      <c r="E358" s="1">
        <v>1</v>
      </c>
      <c r="F358" s="1" t="s">
        <v>12</v>
      </c>
      <c r="G358" s="1" t="s">
        <v>6012</v>
      </c>
      <c r="H358" s="1">
        <v>0</v>
      </c>
      <c r="I358" s="2">
        <v>1700</v>
      </c>
      <c r="J358" s="2">
        <v>1700</v>
      </c>
      <c r="K358" s="2">
        <v>1779.8999999999999</v>
      </c>
    </row>
    <row r="359" spans="1:11" x14ac:dyDescent="0.3">
      <c r="A359" s="1" t="s">
        <v>5320</v>
      </c>
      <c r="B359" s="1" t="s">
        <v>5684</v>
      </c>
      <c r="C359" s="1">
        <v>23</v>
      </c>
      <c r="D359" s="1">
        <v>250</v>
      </c>
      <c r="E359" s="1">
        <v>1</v>
      </c>
      <c r="F359" s="1" t="s">
        <v>12</v>
      </c>
      <c r="G359" s="1" t="s">
        <v>6012</v>
      </c>
      <c r="H359" s="1">
        <v>0</v>
      </c>
      <c r="I359" s="2">
        <v>1700</v>
      </c>
      <c r="J359" s="2">
        <v>1700</v>
      </c>
      <c r="K359" s="2">
        <v>1779.8999999999999</v>
      </c>
    </row>
    <row r="360" spans="1:11" x14ac:dyDescent="0.3">
      <c r="A360" s="1" t="s">
        <v>5321</v>
      </c>
      <c r="B360" s="1" t="s">
        <v>5685</v>
      </c>
      <c r="C360" s="1">
        <v>17</v>
      </c>
      <c r="D360" s="1">
        <v>450</v>
      </c>
      <c r="E360" s="1">
        <v>3</v>
      </c>
      <c r="G360" s="1" t="s">
        <v>6012</v>
      </c>
      <c r="H360" s="1">
        <v>0</v>
      </c>
      <c r="I360" s="2">
        <v>1700</v>
      </c>
      <c r="J360" s="2">
        <v>1700</v>
      </c>
      <c r="K360" s="2">
        <v>1779.8999999999999</v>
      </c>
    </row>
    <row r="361" spans="1:11" x14ac:dyDescent="0.3">
      <c r="A361" s="1" t="s">
        <v>4536</v>
      </c>
      <c r="B361" s="1" t="s">
        <v>4537</v>
      </c>
      <c r="C361" s="1">
        <v>145</v>
      </c>
      <c r="D361" s="1">
        <v>186</v>
      </c>
      <c r="E361" s="1">
        <v>3</v>
      </c>
      <c r="F361" s="1" t="s">
        <v>12</v>
      </c>
      <c r="G361" s="1" t="s">
        <v>6013</v>
      </c>
      <c r="H361" s="1">
        <v>0.3</v>
      </c>
      <c r="I361" s="2">
        <v>1700</v>
      </c>
      <c r="J361" s="2">
        <v>2210</v>
      </c>
      <c r="K361" s="2">
        <v>2313.87</v>
      </c>
    </row>
    <row r="362" spans="1:11" x14ac:dyDescent="0.3">
      <c r="A362" s="1" t="s">
        <v>5322</v>
      </c>
      <c r="B362" s="1" t="s">
        <v>5686</v>
      </c>
      <c r="C362" s="1">
        <v>2</v>
      </c>
      <c r="D362" s="1">
        <v>227</v>
      </c>
      <c r="E362" s="1">
        <v>3</v>
      </c>
      <c r="F362" s="1" t="s">
        <v>12</v>
      </c>
      <c r="G362" s="1" t="s">
        <v>6013</v>
      </c>
      <c r="H362" s="1">
        <v>0.3</v>
      </c>
      <c r="I362" s="2">
        <v>1700</v>
      </c>
      <c r="J362" s="2">
        <v>2210</v>
      </c>
      <c r="K362" s="2">
        <v>2313.87</v>
      </c>
    </row>
    <row r="363" spans="1:11" x14ac:dyDescent="0.3">
      <c r="A363" s="1" t="s">
        <v>5323</v>
      </c>
      <c r="B363" s="1" t="s">
        <v>5687</v>
      </c>
      <c r="C363" s="1">
        <v>4</v>
      </c>
      <c r="D363" s="1">
        <v>265</v>
      </c>
      <c r="E363" s="1">
        <v>1</v>
      </c>
      <c r="F363" s="1" t="s">
        <v>12</v>
      </c>
      <c r="G363" s="1" t="s">
        <v>6013</v>
      </c>
      <c r="H363" s="1">
        <v>0.3</v>
      </c>
      <c r="I363" s="2">
        <v>1700</v>
      </c>
      <c r="J363" s="2">
        <v>2210</v>
      </c>
      <c r="K363" s="2">
        <v>2313.87</v>
      </c>
    </row>
    <row r="364" spans="1:11" x14ac:dyDescent="0.3">
      <c r="A364" s="1" t="s">
        <v>5324</v>
      </c>
      <c r="B364" s="1" t="s">
        <v>5688</v>
      </c>
      <c r="C364" s="1">
        <v>5</v>
      </c>
      <c r="D364" s="1">
        <v>40</v>
      </c>
      <c r="E364" s="1">
        <v>1</v>
      </c>
      <c r="F364" s="1" t="s">
        <v>12</v>
      </c>
      <c r="G364" s="1" t="s">
        <v>6013</v>
      </c>
      <c r="H364" s="1">
        <v>0.3</v>
      </c>
      <c r="I364" s="2">
        <v>1700</v>
      </c>
      <c r="J364" s="2">
        <v>2210</v>
      </c>
      <c r="K364" s="2">
        <v>2313.87</v>
      </c>
    </row>
    <row r="365" spans="1:11" x14ac:dyDescent="0.3">
      <c r="A365" s="1" t="s">
        <v>2140</v>
      </c>
      <c r="B365" s="1" t="s">
        <v>2141</v>
      </c>
      <c r="C365" s="1">
        <v>251</v>
      </c>
      <c r="D365" s="1">
        <v>210</v>
      </c>
      <c r="E365" s="1">
        <v>9</v>
      </c>
      <c r="F365" s="1" t="s">
        <v>12</v>
      </c>
      <c r="G365" s="1" t="s">
        <v>6013</v>
      </c>
      <c r="H365" s="1">
        <v>0.3</v>
      </c>
      <c r="I365" s="2">
        <v>1700</v>
      </c>
      <c r="J365" s="2">
        <v>2210</v>
      </c>
      <c r="K365" s="2">
        <v>2313.87</v>
      </c>
    </row>
    <row r="366" spans="1:11" x14ac:dyDescent="0.3">
      <c r="A366" s="1" t="s">
        <v>3979</v>
      </c>
      <c r="B366" s="1" t="s">
        <v>3980</v>
      </c>
      <c r="C366" s="1">
        <v>66</v>
      </c>
      <c r="D366" s="1">
        <v>962</v>
      </c>
      <c r="E366" s="1">
        <v>3</v>
      </c>
      <c r="F366" s="1" t="s">
        <v>12</v>
      </c>
      <c r="G366" s="1" t="s">
        <v>6013</v>
      </c>
      <c r="H366" s="1">
        <v>0.3</v>
      </c>
      <c r="I366" s="2">
        <v>1700</v>
      </c>
      <c r="J366" s="2">
        <v>2210</v>
      </c>
      <c r="K366" s="2">
        <v>2313.87</v>
      </c>
    </row>
    <row r="367" spans="1:11" x14ac:dyDescent="0.3">
      <c r="A367" s="1" t="s">
        <v>3183</v>
      </c>
      <c r="B367" s="1" t="s">
        <v>3184</v>
      </c>
      <c r="C367" s="1">
        <v>235</v>
      </c>
      <c r="D367" s="1">
        <v>635</v>
      </c>
      <c r="E367" s="1">
        <v>6</v>
      </c>
      <c r="F367" s="1" t="s">
        <v>12</v>
      </c>
      <c r="G367" s="1" t="s">
        <v>6014</v>
      </c>
      <c r="H367" s="1">
        <v>0</v>
      </c>
      <c r="I367" s="2">
        <v>1700</v>
      </c>
      <c r="J367" s="2">
        <v>1700</v>
      </c>
      <c r="K367" s="2">
        <v>1779.8999999999999</v>
      </c>
    </row>
    <row r="368" spans="1:11" x14ac:dyDescent="0.3">
      <c r="A368" s="1" t="s">
        <v>5076</v>
      </c>
      <c r="B368" s="1" t="s">
        <v>5077</v>
      </c>
      <c r="C368" s="1">
        <v>28</v>
      </c>
      <c r="D368" s="1">
        <v>74</v>
      </c>
      <c r="E368" s="1">
        <v>3</v>
      </c>
      <c r="G368" s="1" t="s">
        <v>6014</v>
      </c>
      <c r="H368" s="1">
        <v>0</v>
      </c>
      <c r="I368" s="2">
        <v>1700</v>
      </c>
      <c r="J368" s="2">
        <v>1700</v>
      </c>
      <c r="K368" s="2">
        <v>1779.8999999999999</v>
      </c>
    </row>
    <row r="369" spans="1:11" x14ac:dyDescent="0.3">
      <c r="A369" s="1" t="s">
        <v>4763</v>
      </c>
      <c r="B369" s="1" t="s">
        <v>4764</v>
      </c>
      <c r="C369" s="1">
        <v>53</v>
      </c>
      <c r="D369" s="1">
        <v>130</v>
      </c>
      <c r="E369" s="1">
        <v>1</v>
      </c>
      <c r="F369" s="1" t="s">
        <v>12</v>
      </c>
      <c r="G369" s="1" t="s">
        <v>6014</v>
      </c>
      <c r="H369" s="1">
        <v>0</v>
      </c>
      <c r="I369" s="2">
        <v>1700</v>
      </c>
      <c r="J369" s="2">
        <v>1700</v>
      </c>
      <c r="K369" s="2">
        <v>1779.8999999999999</v>
      </c>
    </row>
    <row r="370" spans="1:11" x14ac:dyDescent="0.3">
      <c r="A370" s="1" t="s">
        <v>55</v>
      </c>
      <c r="B370" s="1" t="s">
        <v>56</v>
      </c>
      <c r="C370" s="1">
        <v>27</v>
      </c>
      <c r="D370" s="1">
        <v>40</v>
      </c>
      <c r="E370" s="1">
        <v>2</v>
      </c>
      <c r="F370" s="1" t="s">
        <v>12</v>
      </c>
      <c r="G370" s="1" t="s">
        <v>6015</v>
      </c>
      <c r="H370" s="1">
        <v>0</v>
      </c>
      <c r="I370" s="2">
        <v>1700</v>
      </c>
      <c r="J370" s="2">
        <v>1700</v>
      </c>
      <c r="K370" s="2">
        <v>1779.8999999999999</v>
      </c>
    </row>
    <row r="371" spans="1:11" x14ac:dyDescent="0.3">
      <c r="A371" s="1" t="s">
        <v>3191</v>
      </c>
      <c r="B371" s="1" t="s">
        <v>3192</v>
      </c>
      <c r="C371" s="1">
        <v>35</v>
      </c>
      <c r="D371" s="1">
        <v>100</v>
      </c>
      <c r="E371" s="1">
        <v>3</v>
      </c>
      <c r="F371" s="1" t="s">
        <v>12</v>
      </c>
      <c r="G371" s="1" t="s">
        <v>6015</v>
      </c>
      <c r="H371" s="1">
        <v>0</v>
      </c>
      <c r="I371" s="2">
        <v>1700</v>
      </c>
      <c r="J371" s="2">
        <v>1700</v>
      </c>
      <c r="K371" s="2">
        <v>1779.8999999999999</v>
      </c>
    </row>
    <row r="372" spans="1:11" x14ac:dyDescent="0.3">
      <c r="A372" s="1" t="s">
        <v>4429</v>
      </c>
      <c r="B372" s="1" t="s">
        <v>4430</v>
      </c>
      <c r="C372" s="1">
        <v>99</v>
      </c>
      <c r="D372" s="1">
        <v>380</v>
      </c>
      <c r="E372" s="1">
        <v>1</v>
      </c>
      <c r="F372" s="1" t="s">
        <v>12</v>
      </c>
      <c r="G372" s="1" t="s">
        <v>6015</v>
      </c>
      <c r="H372" s="1">
        <v>0</v>
      </c>
      <c r="I372" s="2">
        <v>1700</v>
      </c>
      <c r="J372" s="2">
        <v>1700</v>
      </c>
      <c r="K372" s="2">
        <v>1779.8999999999999</v>
      </c>
    </row>
    <row r="373" spans="1:11" x14ac:dyDescent="0.3">
      <c r="A373" s="1" t="s">
        <v>2070</v>
      </c>
      <c r="B373" s="1" t="s">
        <v>2071</v>
      </c>
      <c r="C373" s="1">
        <v>47</v>
      </c>
      <c r="D373" s="1">
        <v>85</v>
      </c>
      <c r="E373" s="1">
        <v>5</v>
      </c>
      <c r="F373" s="1" t="s">
        <v>12</v>
      </c>
      <c r="G373" s="1" t="s">
        <v>6015</v>
      </c>
      <c r="H373" s="1">
        <v>0</v>
      </c>
      <c r="I373" s="2">
        <v>1700</v>
      </c>
      <c r="J373" s="2">
        <v>1700</v>
      </c>
      <c r="K373" s="2">
        <v>1779.8999999999999</v>
      </c>
    </row>
    <row r="374" spans="1:11" x14ac:dyDescent="0.3">
      <c r="A374" s="1" t="s">
        <v>5329</v>
      </c>
      <c r="B374" s="1" t="s">
        <v>5693</v>
      </c>
      <c r="C374" s="1">
        <v>15</v>
      </c>
      <c r="D374" s="1">
        <v>768</v>
      </c>
      <c r="E374" s="1">
        <v>2</v>
      </c>
      <c r="G374" s="1" t="s">
        <v>6015</v>
      </c>
      <c r="H374" s="1">
        <v>0</v>
      </c>
      <c r="I374" s="2">
        <v>1700</v>
      </c>
      <c r="J374" s="2">
        <v>1700</v>
      </c>
      <c r="K374" s="2">
        <v>1779.8999999999999</v>
      </c>
    </row>
    <row r="375" spans="1:11" x14ac:dyDescent="0.3">
      <c r="A375" s="1" t="s">
        <v>1335</v>
      </c>
      <c r="B375" s="1" t="s">
        <v>1336</v>
      </c>
      <c r="C375" s="1">
        <v>19</v>
      </c>
      <c r="D375" s="1">
        <v>36</v>
      </c>
      <c r="E375" s="1">
        <v>1</v>
      </c>
      <c r="G375" s="1" t="s">
        <v>6015</v>
      </c>
      <c r="H375" s="1">
        <v>0</v>
      </c>
      <c r="I375" s="2">
        <v>1700</v>
      </c>
      <c r="J375" s="2">
        <v>1700</v>
      </c>
      <c r="K375" s="2">
        <v>1779.8999999999999</v>
      </c>
    </row>
    <row r="376" spans="1:11" x14ac:dyDescent="0.3">
      <c r="A376" s="1" t="s">
        <v>3834</v>
      </c>
      <c r="B376" s="1" t="s">
        <v>3835</v>
      </c>
      <c r="C376" s="1">
        <v>30</v>
      </c>
      <c r="D376" s="1">
        <v>56</v>
      </c>
      <c r="E376" s="1">
        <v>4</v>
      </c>
      <c r="G376" s="1" t="s">
        <v>6015</v>
      </c>
      <c r="H376" s="1">
        <v>0</v>
      </c>
      <c r="I376" s="2">
        <v>1700</v>
      </c>
      <c r="J376" s="2">
        <v>1700</v>
      </c>
      <c r="K376" s="2">
        <v>1779.8999999999999</v>
      </c>
    </row>
    <row r="377" spans="1:11" x14ac:dyDescent="0.3">
      <c r="A377" s="1" t="s">
        <v>3644</v>
      </c>
      <c r="B377" s="1" t="s">
        <v>3645</v>
      </c>
      <c r="C377" s="1">
        <v>29</v>
      </c>
      <c r="D377" s="1">
        <v>90</v>
      </c>
      <c r="E377" s="1">
        <v>4</v>
      </c>
      <c r="G377" s="1" t="s">
        <v>6015</v>
      </c>
      <c r="H377" s="1">
        <v>0</v>
      </c>
      <c r="I377" s="2">
        <v>1700</v>
      </c>
      <c r="J377" s="2">
        <v>1700</v>
      </c>
      <c r="K377" s="2">
        <v>1779.8999999999999</v>
      </c>
    </row>
    <row r="378" spans="1:11" x14ac:dyDescent="0.3">
      <c r="A378" s="1" t="s">
        <v>2957</v>
      </c>
      <c r="B378" s="1" t="s">
        <v>2958</v>
      </c>
      <c r="C378" s="1">
        <v>31</v>
      </c>
      <c r="D378" s="1">
        <v>50</v>
      </c>
      <c r="E378" s="1">
        <v>6</v>
      </c>
      <c r="G378" s="1" t="s">
        <v>6015</v>
      </c>
      <c r="H378" s="1">
        <v>0</v>
      </c>
      <c r="I378" s="2">
        <v>1700</v>
      </c>
      <c r="J378" s="2">
        <v>1700</v>
      </c>
      <c r="K378" s="2">
        <v>1779.8999999999999</v>
      </c>
    </row>
    <row r="379" spans="1:11" x14ac:dyDescent="0.3">
      <c r="A379" s="1" t="s">
        <v>2439</v>
      </c>
      <c r="B379" s="1" t="s">
        <v>2440</v>
      </c>
      <c r="C379" s="1">
        <v>95</v>
      </c>
      <c r="D379" s="1">
        <v>188</v>
      </c>
      <c r="E379" s="1">
        <v>8</v>
      </c>
      <c r="G379" s="1" t="s">
        <v>6015</v>
      </c>
      <c r="H379" s="1">
        <v>0</v>
      </c>
      <c r="I379" s="2">
        <v>1700</v>
      </c>
      <c r="J379" s="2">
        <v>1700</v>
      </c>
      <c r="K379" s="2">
        <v>1779.8999999999999</v>
      </c>
    </row>
    <row r="380" spans="1:11" x14ac:dyDescent="0.3">
      <c r="A380" s="1" t="s">
        <v>1301</v>
      </c>
      <c r="B380" s="1" t="s">
        <v>1302</v>
      </c>
      <c r="C380" s="1">
        <v>58</v>
      </c>
      <c r="D380" s="1">
        <v>280</v>
      </c>
      <c r="E380" s="1">
        <v>5</v>
      </c>
      <c r="F380" s="1" t="s">
        <v>12</v>
      </c>
      <c r="G380" s="1" t="s">
        <v>6015</v>
      </c>
      <c r="H380" s="1">
        <v>0</v>
      </c>
      <c r="I380" s="2">
        <v>1700</v>
      </c>
      <c r="J380" s="2">
        <v>1700</v>
      </c>
      <c r="K380" s="2">
        <v>1779.8999999999999</v>
      </c>
    </row>
    <row r="381" spans="1:11" x14ac:dyDescent="0.3">
      <c r="A381" s="1" t="s">
        <v>4254</v>
      </c>
      <c r="B381" s="1" t="s">
        <v>4255</v>
      </c>
      <c r="C381" s="1">
        <v>60</v>
      </c>
      <c r="D381" s="1">
        <v>80</v>
      </c>
      <c r="E381" s="1">
        <v>1</v>
      </c>
      <c r="G381" s="1" t="s">
        <v>6015</v>
      </c>
      <c r="H381" s="1">
        <v>0</v>
      </c>
      <c r="I381" s="2">
        <v>1700</v>
      </c>
      <c r="J381" s="2">
        <v>1700</v>
      </c>
      <c r="K381" s="2">
        <v>1779.8999999999999</v>
      </c>
    </row>
    <row r="382" spans="1:11" x14ac:dyDescent="0.3">
      <c r="A382" s="1" t="s">
        <v>2343</v>
      </c>
      <c r="B382" s="1" t="s">
        <v>2344</v>
      </c>
      <c r="C382" s="1">
        <v>115</v>
      </c>
      <c r="D382" s="1">
        <v>153</v>
      </c>
      <c r="E382" s="1">
        <v>1</v>
      </c>
      <c r="G382" s="1" t="s">
        <v>6015</v>
      </c>
      <c r="H382" s="1">
        <v>0</v>
      </c>
      <c r="I382" s="2">
        <v>1700</v>
      </c>
      <c r="J382" s="2">
        <v>1700</v>
      </c>
      <c r="K382" s="2">
        <v>1779.8999999999999</v>
      </c>
    </row>
    <row r="383" spans="1:11" x14ac:dyDescent="0.3">
      <c r="A383" s="1" t="s">
        <v>2935</v>
      </c>
      <c r="B383" s="1" t="s">
        <v>2936</v>
      </c>
      <c r="C383" s="1">
        <v>21</v>
      </c>
      <c r="D383" s="1">
        <v>42</v>
      </c>
      <c r="E383" s="1">
        <v>1</v>
      </c>
      <c r="G383" s="1" t="s">
        <v>6015</v>
      </c>
      <c r="H383" s="1">
        <v>0</v>
      </c>
      <c r="I383" s="2">
        <v>1700</v>
      </c>
      <c r="J383" s="2">
        <v>1700</v>
      </c>
      <c r="K383" s="2">
        <v>1779.8999999999999</v>
      </c>
    </row>
    <row r="384" spans="1:11" x14ac:dyDescent="0.3">
      <c r="A384" s="1" t="s">
        <v>1768</v>
      </c>
      <c r="B384" s="1" t="s">
        <v>1769</v>
      </c>
      <c r="C384" s="1">
        <v>19</v>
      </c>
      <c r="D384" s="1">
        <v>38</v>
      </c>
      <c r="E384" s="1">
        <v>1</v>
      </c>
      <c r="F384" s="1" t="s">
        <v>12</v>
      </c>
      <c r="G384" s="1" t="s">
        <v>6015</v>
      </c>
      <c r="H384" s="1">
        <v>0</v>
      </c>
      <c r="I384" s="2">
        <v>1700</v>
      </c>
      <c r="J384" s="2">
        <v>1700</v>
      </c>
      <c r="K384" s="2">
        <v>1779.8999999999999</v>
      </c>
    </row>
    <row r="385" spans="1:11" x14ac:dyDescent="0.3">
      <c r="A385" s="1" t="s">
        <v>3390</v>
      </c>
      <c r="B385" s="1" t="s">
        <v>3391</v>
      </c>
      <c r="C385" s="1">
        <v>167</v>
      </c>
      <c r="D385" s="1">
        <v>220</v>
      </c>
      <c r="E385" s="1">
        <v>1</v>
      </c>
      <c r="F385" s="1" t="s">
        <v>12</v>
      </c>
      <c r="G385" s="1" t="s">
        <v>6015</v>
      </c>
      <c r="H385" s="1">
        <v>0</v>
      </c>
      <c r="I385" s="2">
        <v>1700</v>
      </c>
      <c r="J385" s="2">
        <v>1700</v>
      </c>
      <c r="K385" s="2">
        <v>1779.8999999999999</v>
      </c>
    </row>
    <row r="386" spans="1:11" x14ac:dyDescent="0.3">
      <c r="A386" s="1" t="s">
        <v>4640</v>
      </c>
      <c r="B386" s="1" t="s">
        <v>4641</v>
      </c>
      <c r="C386" s="1">
        <v>55</v>
      </c>
      <c r="D386" s="1">
        <v>124</v>
      </c>
      <c r="E386" s="1">
        <v>1</v>
      </c>
      <c r="F386" s="1" t="s">
        <v>12</v>
      </c>
      <c r="G386" s="1" t="s">
        <v>6015</v>
      </c>
      <c r="H386" s="1">
        <v>0</v>
      </c>
      <c r="I386" s="2">
        <v>1700</v>
      </c>
      <c r="J386" s="2">
        <v>1700</v>
      </c>
      <c r="K386" s="2">
        <v>1779.8999999999999</v>
      </c>
    </row>
    <row r="387" spans="1:11" x14ac:dyDescent="0.3">
      <c r="A387" s="1" t="s">
        <v>1012</v>
      </c>
      <c r="B387" s="1" t="s">
        <v>1013</v>
      </c>
      <c r="C387" s="1">
        <v>73</v>
      </c>
      <c r="D387" s="1">
        <v>369</v>
      </c>
      <c r="E387" s="1">
        <v>1</v>
      </c>
      <c r="F387" s="1" t="s">
        <v>12</v>
      </c>
      <c r="G387" s="1" t="s">
        <v>6015</v>
      </c>
      <c r="H387" s="1">
        <v>0</v>
      </c>
      <c r="I387" s="2">
        <v>1700</v>
      </c>
      <c r="J387" s="2">
        <v>1700</v>
      </c>
      <c r="K387" s="2">
        <v>1779.8999999999999</v>
      </c>
    </row>
    <row r="388" spans="1:11" x14ac:dyDescent="0.3">
      <c r="A388" s="1" t="s">
        <v>2450</v>
      </c>
      <c r="B388" s="1" t="s">
        <v>2451</v>
      </c>
      <c r="C388" s="1">
        <v>19</v>
      </c>
      <c r="D388" s="1">
        <v>50</v>
      </c>
      <c r="E388" s="1">
        <v>2</v>
      </c>
      <c r="G388" s="1" t="s">
        <v>6015</v>
      </c>
      <c r="H388" s="1">
        <v>0</v>
      </c>
      <c r="I388" s="2">
        <v>1700</v>
      </c>
      <c r="J388" s="2">
        <v>1700</v>
      </c>
      <c r="K388" s="2">
        <v>1779.8999999999999</v>
      </c>
    </row>
    <row r="389" spans="1:11" x14ac:dyDescent="0.3">
      <c r="A389" s="1" t="s">
        <v>1764</v>
      </c>
      <c r="B389" s="1" t="s">
        <v>1765</v>
      </c>
      <c r="C389" s="1">
        <v>86</v>
      </c>
      <c r="D389" s="1">
        <v>560</v>
      </c>
      <c r="E389" s="1">
        <v>1</v>
      </c>
      <c r="G389" s="1" t="s">
        <v>6015</v>
      </c>
      <c r="H389" s="1">
        <v>0</v>
      </c>
      <c r="I389" s="2">
        <v>1700</v>
      </c>
      <c r="J389" s="2">
        <v>1700</v>
      </c>
      <c r="K389" s="2">
        <v>1779.8999999999999</v>
      </c>
    </row>
    <row r="390" spans="1:11" x14ac:dyDescent="0.3">
      <c r="A390" s="1" t="s">
        <v>5331</v>
      </c>
      <c r="B390" s="1" t="s">
        <v>5695</v>
      </c>
      <c r="C390" s="1">
        <v>8</v>
      </c>
      <c r="D390" s="1">
        <v>300</v>
      </c>
      <c r="E390" s="1">
        <v>3</v>
      </c>
      <c r="F390" s="1" t="s">
        <v>12</v>
      </c>
      <c r="G390" s="1" t="s">
        <v>6015</v>
      </c>
      <c r="H390" s="1">
        <v>0</v>
      </c>
      <c r="I390" s="2">
        <v>1700</v>
      </c>
      <c r="J390" s="2">
        <v>1700</v>
      </c>
      <c r="K390" s="2">
        <v>1779.8999999999999</v>
      </c>
    </row>
    <row r="391" spans="1:11" x14ac:dyDescent="0.3">
      <c r="A391" s="1" t="s">
        <v>5332</v>
      </c>
      <c r="B391" s="1" t="s">
        <v>5696</v>
      </c>
      <c r="C391" s="1">
        <v>11</v>
      </c>
      <c r="D391" s="1">
        <v>350</v>
      </c>
      <c r="E391" s="1">
        <v>1</v>
      </c>
      <c r="F391" s="1" t="s">
        <v>12</v>
      </c>
      <c r="G391" s="1" t="s">
        <v>6015</v>
      </c>
      <c r="H391" s="1">
        <v>0</v>
      </c>
      <c r="I391" s="2">
        <v>1700</v>
      </c>
      <c r="J391" s="2">
        <v>1700</v>
      </c>
      <c r="K391" s="2">
        <v>1779.8999999999999</v>
      </c>
    </row>
    <row r="392" spans="1:11" x14ac:dyDescent="0.3">
      <c r="A392" s="1" t="s">
        <v>5333</v>
      </c>
      <c r="B392" s="1" t="s">
        <v>5697</v>
      </c>
      <c r="C392" s="1">
        <v>5</v>
      </c>
      <c r="D392" s="1">
        <v>100</v>
      </c>
      <c r="E392" s="1">
        <v>2</v>
      </c>
      <c r="F392" s="1" t="s">
        <v>12</v>
      </c>
      <c r="G392" s="1" t="s">
        <v>6015</v>
      </c>
      <c r="H392" s="1">
        <v>0</v>
      </c>
      <c r="I392" s="2">
        <v>1700</v>
      </c>
      <c r="J392" s="2">
        <v>1700</v>
      </c>
      <c r="K392" s="2">
        <v>1779.8999999999999</v>
      </c>
    </row>
    <row r="393" spans="1:11" x14ac:dyDescent="0.3">
      <c r="A393" s="1" t="s">
        <v>5334</v>
      </c>
      <c r="B393" s="1" t="s">
        <v>5698</v>
      </c>
      <c r="C393" s="1">
        <v>1</v>
      </c>
      <c r="D393" s="1">
        <v>75</v>
      </c>
      <c r="E393" s="1">
        <v>1</v>
      </c>
      <c r="G393" s="1" t="s">
        <v>6015</v>
      </c>
      <c r="H393" s="1">
        <v>0</v>
      </c>
      <c r="I393" s="2">
        <v>1700</v>
      </c>
      <c r="J393" s="2">
        <v>1700</v>
      </c>
      <c r="K393" s="2">
        <v>1779.8999999999999</v>
      </c>
    </row>
    <row r="394" spans="1:11" x14ac:dyDescent="0.3">
      <c r="A394" s="1" t="s">
        <v>5335</v>
      </c>
      <c r="B394" s="1" t="s">
        <v>5699</v>
      </c>
      <c r="C394" s="1">
        <v>1</v>
      </c>
      <c r="D394" s="1">
        <v>162</v>
      </c>
      <c r="E394" s="1">
        <v>1</v>
      </c>
      <c r="F394" s="1" t="s">
        <v>12</v>
      </c>
      <c r="G394" s="1" t="s">
        <v>6015</v>
      </c>
      <c r="H394" s="1">
        <v>0</v>
      </c>
      <c r="I394" s="2">
        <v>1700</v>
      </c>
      <c r="J394" s="2">
        <v>1700</v>
      </c>
      <c r="K394" s="2">
        <v>1779.8999999999999</v>
      </c>
    </row>
    <row r="395" spans="1:11" x14ac:dyDescent="0.3">
      <c r="A395" s="1" t="s">
        <v>5336</v>
      </c>
      <c r="B395" s="1" t="s">
        <v>5700</v>
      </c>
      <c r="C395" s="1">
        <v>1</v>
      </c>
      <c r="D395" s="1">
        <v>263</v>
      </c>
      <c r="E395" s="1">
        <v>1</v>
      </c>
      <c r="F395" s="1" t="s">
        <v>12</v>
      </c>
      <c r="G395" s="1" t="s">
        <v>6015</v>
      </c>
      <c r="H395" s="1">
        <v>0</v>
      </c>
      <c r="I395" s="2">
        <v>1700</v>
      </c>
      <c r="J395" s="2">
        <v>1700</v>
      </c>
      <c r="K395" s="2">
        <v>1779.8999999999999</v>
      </c>
    </row>
    <row r="396" spans="1:11" x14ac:dyDescent="0.3">
      <c r="A396" s="1" t="s">
        <v>4083</v>
      </c>
      <c r="B396" s="1" t="s">
        <v>4084</v>
      </c>
      <c r="C396" s="1">
        <v>48</v>
      </c>
      <c r="D396" s="1">
        <v>77</v>
      </c>
      <c r="E396" s="1">
        <v>4</v>
      </c>
      <c r="G396" s="1" t="s">
        <v>6015</v>
      </c>
      <c r="H396" s="1">
        <v>0</v>
      </c>
      <c r="I396" s="2">
        <v>1700</v>
      </c>
      <c r="J396" s="2">
        <v>1700</v>
      </c>
      <c r="K396" s="2">
        <v>1779.8999999999999</v>
      </c>
    </row>
    <row r="397" spans="1:11" x14ac:dyDescent="0.3">
      <c r="A397" s="1" t="s">
        <v>5014</v>
      </c>
      <c r="B397" s="1" t="s">
        <v>5015</v>
      </c>
      <c r="C397" s="1">
        <v>23</v>
      </c>
      <c r="D397" s="1">
        <v>75</v>
      </c>
      <c r="E397" s="1">
        <v>1</v>
      </c>
      <c r="F397" s="1" t="s">
        <v>12</v>
      </c>
      <c r="G397" s="1" t="s">
        <v>6015</v>
      </c>
      <c r="H397" s="1">
        <v>0</v>
      </c>
      <c r="I397" s="2">
        <v>1700</v>
      </c>
      <c r="J397" s="2">
        <v>1700</v>
      </c>
      <c r="K397" s="2">
        <v>1779.8999999999999</v>
      </c>
    </row>
    <row r="398" spans="1:11" x14ac:dyDescent="0.3">
      <c r="A398" s="1" t="s">
        <v>5337</v>
      </c>
      <c r="B398" s="1" t="s">
        <v>5701</v>
      </c>
      <c r="C398" s="1">
        <v>2</v>
      </c>
      <c r="D398" s="1">
        <v>25</v>
      </c>
      <c r="E398" s="1">
        <v>1</v>
      </c>
      <c r="G398" s="1" t="s">
        <v>6015</v>
      </c>
      <c r="H398" s="1">
        <v>0</v>
      </c>
      <c r="I398" s="2">
        <v>1700</v>
      </c>
      <c r="J398" s="2">
        <v>1700</v>
      </c>
      <c r="K398" s="2">
        <v>1779.8999999999999</v>
      </c>
    </row>
    <row r="399" spans="1:11" x14ac:dyDescent="0.3">
      <c r="A399" s="1" t="s">
        <v>5339</v>
      </c>
      <c r="B399" s="1" t="s">
        <v>5703</v>
      </c>
      <c r="C399" s="1">
        <v>1</v>
      </c>
      <c r="D399" s="1">
        <v>73</v>
      </c>
      <c r="E399" s="1">
        <v>1</v>
      </c>
      <c r="G399" s="1" t="s">
        <v>6015</v>
      </c>
      <c r="H399" s="1">
        <v>0</v>
      </c>
      <c r="I399" s="2">
        <v>1700</v>
      </c>
      <c r="J399" s="2">
        <v>1700</v>
      </c>
      <c r="K399" s="2">
        <v>1779.8999999999999</v>
      </c>
    </row>
    <row r="400" spans="1:11" x14ac:dyDescent="0.3">
      <c r="A400" s="1" t="s">
        <v>5340</v>
      </c>
      <c r="B400" s="1" t="s">
        <v>5704</v>
      </c>
      <c r="C400" s="1">
        <v>3</v>
      </c>
      <c r="D400" s="1">
        <v>50</v>
      </c>
      <c r="E400" s="1">
        <v>1</v>
      </c>
      <c r="F400" s="1" t="s">
        <v>12</v>
      </c>
      <c r="G400" s="1" t="s">
        <v>6015</v>
      </c>
      <c r="H400" s="1">
        <v>0</v>
      </c>
      <c r="I400" s="2">
        <v>1700</v>
      </c>
      <c r="J400" s="2">
        <v>1700</v>
      </c>
      <c r="K400" s="2">
        <v>1779.8999999999999</v>
      </c>
    </row>
    <row r="401" spans="1:11" x14ac:dyDescent="0.3">
      <c r="A401" s="1" t="s">
        <v>2105</v>
      </c>
      <c r="B401" s="1" t="s">
        <v>2106</v>
      </c>
      <c r="C401" s="1">
        <v>30</v>
      </c>
      <c r="D401" s="1">
        <v>30</v>
      </c>
      <c r="E401" s="1">
        <v>2</v>
      </c>
      <c r="F401" s="1" t="s">
        <v>12</v>
      </c>
      <c r="G401" s="1" t="s">
        <v>6015</v>
      </c>
      <c r="H401" s="1">
        <v>0</v>
      </c>
      <c r="I401" s="2">
        <v>1700</v>
      </c>
      <c r="J401" s="2">
        <v>1700</v>
      </c>
      <c r="K401" s="2">
        <v>1779.8999999999999</v>
      </c>
    </row>
    <row r="402" spans="1:11" x14ac:dyDescent="0.3">
      <c r="A402" s="1" t="s">
        <v>4865</v>
      </c>
      <c r="B402" s="1" t="s">
        <v>4866</v>
      </c>
      <c r="C402" s="1">
        <v>234</v>
      </c>
      <c r="D402" s="1">
        <v>472</v>
      </c>
      <c r="E402" s="1">
        <v>2</v>
      </c>
      <c r="F402" s="1" t="s">
        <v>12</v>
      </c>
      <c r="G402" s="1" t="s">
        <v>6015</v>
      </c>
      <c r="H402" s="1">
        <v>0</v>
      </c>
      <c r="I402" s="2">
        <v>1700</v>
      </c>
      <c r="J402" s="2">
        <v>1700</v>
      </c>
      <c r="K402" s="2">
        <v>1779.8999999999999</v>
      </c>
    </row>
    <row r="403" spans="1:11" x14ac:dyDescent="0.3">
      <c r="A403" s="1" t="s">
        <v>5341</v>
      </c>
      <c r="B403" s="1" t="s">
        <v>5705</v>
      </c>
      <c r="C403" s="1">
        <v>4</v>
      </c>
      <c r="D403" s="1">
        <v>85</v>
      </c>
      <c r="E403" s="1">
        <v>1</v>
      </c>
      <c r="F403" s="1" t="s">
        <v>12</v>
      </c>
      <c r="G403" s="1" t="s">
        <v>6016</v>
      </c>
      <c r="H403" s="1">
        <v>0</v>
      </c>
      <c r="I403" s="2">
        <v>1700</v>
      </c>
      <c r="J403" s="2">
        <v>1700</v>
      </c>
      <c r="K403" s="2">
        <v>1779.8999999999999</v>
      </c>
    </row>
    <row r="404" spans="1:11" x14ac:dyDescent="0.3">
      <c r="A404" s="1" t="s">
        <v>5342</v>
      </c>
      <c r="B404" s="1" t="s">
        <v>5706</v>
      </c>
      <c r="C404" s="1">
        <v>2</v>
      </c>
      <c r="D404" s="1">
        <v>284</v>
      </c>
      <c r="E404" s="1">
        <v>1</v>
      </c>
      <c r="G404" s="1" t="s">
        <v>6016</v>
      </c>
      <c r="H404" s="1">
        <v>0</v>
      </c>
      <c r="I404" s="2">
        <v>1700</v>
      </c>
      <c r="J404" s="2">
        <v>1700</v>
      </c>
      <c r="K404" s="2">
        <v>1779.8999999999999</v>
      </c>
    </row>
    <row r="405" spans="1:11" x14ac:dyDescent="0.3">
      <c r="A405" s="1" t="s">
        <v>5343</v>
      </c>
      <c r="B405" s="1" t="s">
        <v>5707</v>
      </c>
      <c r="C405" s="1">
        <v>5</v>
      </c>
      <c r="D405" s="1">
        <v>126</v>
      </c>
      <c r="E405" s="1">
        <v>2</v>
      </c>
      <c r="F405" s="1" t="s">
        <v>12</v>
      </c>
      <c r="G405" s="1" t="s">
        <v>6016</v>
      </c>
      <c r="H405" s="1">
        <v>0</v>
      </c>
      <c r="I405" s="2">
        <v>1700</v>
      </c>
      <c r="J405" s="2">
        <v>1700</v>
      </c>
      <c r="K405" s="2">
        <v>1779.8999999999999</v>
      </c>
    </row>
    <row r="406" spans="1:11" x14ac:dyDescent="0.3">
      <c r="A406" s="1" t="s">
        <v>5344</v>
      </c>
      <c r="B406" s="1" t="s">
        <v>5708</v>
      </c>
      <c r="C406" s="1">
        <v>1</v>
      </c>
      <c r="D406" s="1">
        <v>567</v>
      </c>
      <c r="E406" s="1">
        <v>1</v>
      </c>
      <c r="F406" s="1" t="s">
        <v>12</v>
      </c>
      <c r="G406" s="1" t="s">
        <v>6016</v>
      </c>
      <c r="H406" s="1">
        <v>0</v>
      </c>
      <c r="I406" s="2">
        <v>1700</v>
      </c>
      <c r="J406" s="2">
        <v>1700</v>
      </c>
      <c r="K406" s="2">
        <v>1779.8999999999999</v>
      </c>
    </row>
    <row r="407" spans="1:11" x14ac:dyDescent="0.3">
      <c r="A407" s="1" t="s">
        <v>5345</v>
      </c>
      <c r="B407" s="1" t="s">
        <v>5709</v>
      </c>
      <c r="C407" s="1">
        <v>4</v>
      </c>
      <c r="D407" s="1">
        <v>230</v>
      </c>
      <c r="E407" s="1">
        <v>1</v>
      </c>
      <c r="F407" s="1" t="s">
        <v>12</v>
      </c>
      <c r="G407" s="1" t="s">
        <v>6016</v>
      </c>
      <c r="H407" s="1">
        <v>0</v>
      </c>
      <c r="I407" s="2">
        <v>1700</v>
      </c>
      <c r="J407" s="2">
        <v>1700</v>
      </c>
      <c r="K407" s="2">
        <v>1779.8999999999999</v>
      </c>
    </row>
    <row r="408" spans="1:11" x14ac:dyDescent="0.3">
      <c r="A408" s="1" t="s">
        <v>5346</v>
      </c>
      <c r="B408" s="1" t="s">
        <v>5710</v>
      </c>
      <c r="C408" s="1">
        <v>2</v>
      </c>
      <c r="D408" s="1">
        <v>219</v>
      </c>
      <c r="E408" s="1">
        <v>1</v>
      </c>
      <c r="F408" s="1" t="s">
        <v>12</v>
      </c>
      <c r="G408" s="1" t="s">
        <v>6016</v>
      </c>
      <c r="H408" s="1">
        <v>0</v>
      </c>
      <c r="I408" s="2">
        <v>1700</v>
      </c>
      <c r="J408" s="2">
        <v>1700</v>
      </c>
      <c r="K408" s="2">
        <v>1779.8999999999999</v>
      </c>
    </row>
    <row r="409" spans="1:11" x14ac:dyDescent="0.3">
      <c r="A409" s="1" t="s">
        <v>5347</v>
      </c>
      <c r="B409" s="1" t="s">
        <v>5711</v>
      </c>
      <c r="C409" s="1">
        <v>24</v>
      </c>
      <c r="D409" s="1">
        <v>950</v>
      </c>
      <c r="E409" s="1">
        <v>2</v>
      </c>
      <c r="F409" s="1" t="s">
        <v>12</v>
      </c>
      <c r="G409" s="1" t="s">
        <v>6016</v>
      </c>
      <c r="H409" s="1">
        <v>0</v>
      </c>
      <c r="I409" s="2">
        <v>1700</v>
      </c>
      <c r="J409" s="2">
        <v>1700</v>
      </c>
      <c r="K409" s="2">
        <v>1779.8999999999999</v>
      </c>
    </row>
    <row r="410" spans="1:11" x14ac:dyDescent="0.3">
      <c r="A410" s="1" t="s">
        <v>5348</v>
      </c>
      <c r="B410" s="1" t="s">
        <v>5712</v>
      </c>
      <c r="C410" s="1">
        <v>1</v>
      </c>
      <c r="D410" s="1">
        <v>325</v>
      </c>
      <c r="E410" s="1">
        <v>1</v>
      </c>
      <c r="F410" s="1" t="s">
        <v>12</v>
      </c>
      <c r="G410" s="1" t="s">
        <v>6016</v>
      </c>
      <c r="H410" s="1">
        <v>0</v>
      </c>
      <c r="I410" s="2">
        <v>1700</v>
      </c>
      <c r="J410" s="2">
        <v>1700</v>
      </c>
      <c r="K410" s="2">
        <v>1779.8999999999999</v>
      </c>
    </row>
    <row r="411" spans="1:11" x14ac:dyDescent="0.3">
      <c r="A411" s="1" t="s">
        <v>5349</v>
      </c>
      <c r="B411" s="1" t="s">
        <v>5713</v>
      </c>
      <c r="C411" s="1">
        <v>7</v>
      </c>
      <c r="D411" s="1">
        <v>155</v>
      </c>
      <c r="E411" s="1">
        <v>1</v>
      </c>
      <c r="F411" s="1" t="s">
        <v>12</v>
      </c>
      <c r="G411" s="1" t="s">
        <v>6016</v>
      </c>
      <c r="H411" s="1">
        <v>0</v>
      </c>
      <c r="I411" s="2">
        <v>1700</v>
      </c>
      <c r="J411" s="2">
        <v>1700</v>
      </c>
      <c r="K411" s="2">
        <v>1779.8999999999999</v>
      </c>
    </row>
    <row r="412" spans="1:11" x14ac:dyDescent="0.3">
      <c r="A412" s="1" t="s">
        <v>5350</v>
      </c>
      <c r="B412" s="1" t="s">
        <v>5714</v>
      </c>
      <c r="C412" s="1">
        <v>1</v>
      </c>
      <c r="D412" s="1">
        <v>100</v>
      </c>
      <c r="E412" s="1">
        <v>1</v>
      </c>
      <c r="G412" s="1" t="s">
        <v>6016</v>
      </c>
      <c r="H412" s="1">
        <v>0</v>
      </c>
      <c r="I412" s="2">
        <v>1700</v>
      </c>
      <c r="J412" s="2">
        <v>1700</v>
      </c>
      <c r="K412" s="2">
        <v>1779.8999999999999</v>
      </c>
    </row>
    <row r="413" spans="1:11" x14ac:dyDescent="0.3">
      <c r="A413" s="1" t="s">
        <v>5351</v>
      </c>
      <c r="B413" s="1" t="s">
        <v>5715</v>
      </c>
      <c r="C413" s="1">
        <v>9</v>
      </c>
      <c r="D413" s="1">
        <v>290</v>
      </c>
      <c r="E413" s="1">
        <v>2</v>
      </c>
      <c r="F413" s="1" t="s">
        <v>12</v>
      </c>
      <c r="G413" s="1" t="s">
        <v>6016</v>
      </c>
      <c r="H413" s="1">
        <v>0</v>
      </c>
      <c r="I413" s="2">
        <v>1700</v>
      </c>
      <c r="J413" s="2">
        <v>1700</v>
      </c>
      <c r="K413" s="2">
        <v>1779.8999999999999</v>
      </c>
    </row>
    <row r="414" spans="1:11" x14ac:dyDescent="0.3">
      <c r="A414" s="1" t="s">
        <v>5352</v>
      </c>
      <c r="B414" s="1" t="s">
        <v>5716</v>
      </c>
      <c r="C414" s="1">
        <v>1</v>
      </c>
      <c r="D414" s="1">
        <v>120</v>
      </c>
      <c r="E414" s="1">
        <v>1</v>
      </c>
      <c r="G414" s="1" t="s">
        <v>6016</v>
      </c>
      <c r="H414" s="1">
        <v>0</v>
      </c>
      <c r="I414" s="2">
        <v>1700</v>
      </c>
      <c r="J414" s="2">
        <v>1700</v>
      </c>
      <c r="K414" s="2">
        <v>1779.8999999999999</v>
      </c>
    </row>
    <row r="415" spans="1:11" x14ac:dyDescent="0.3">
      <c r="A415" s="1" t="s">
        <v>5353</v>
      </c>
      <c r="B415" s="1" t="s">
        <v>5717</v>
      </c>
      <c r="C415" s="1">
        <v>3</v>
      </c>
      <c r="D415" s="1">
        <v>110</v>
      </c>
      <c r="E415" s="1">
        <v>1</v>
      </c>
      <c r="F415" s="1" t="s">
        <v>12</v>
      </c>
      <c r="G415" s="1" t="s">
        <v>6016</v>
      </c>
      <c r="H415" s="1">
        <v>0</v>
      </c>
      <c r="I415" s="2">
        <v>1700</v>
      </c>
      <c r="J415" s="2">
        <v>1700</v>
      </c>
      <c r="K415" s="2">
        <v>1779.8999999999999</v>
      </c>
    </row>
    <row r="416" spans="1:11" x14ac:dyDescent="0.3">
      <c r="A416" s="1" t="s">
        <v>2435</v>
      </c>
      <c r="B416" s="1" t="s">
        <v>2436</v>
      </c>
      <c r="C416" s="1">
        <v>73</v>
      </c>
      <c r="D416" s="1">
        <v>238</v>
      </c>
      <c r="E416" s="1">
        <v>1</v>
      </c>
      <c r="F416" s="1" t="s">
        <v>12</v>
      </c>
      <c r="G416" s="1" t="s">
        <v>6016</v>
      </c>
      <c r="H416" s="1">
        <v>0</v>
      </c>
      <c r="I416" s="2">
        <v>1700</v>
      </c>
      <c r="J416" s="2">
        <v>1700</v>
      </c>
      <c r="K416" s="2">
        <v>1779.8999999999999</v>
      </c>
    </row>
    <row r="417" spans="1:11" x14ac:dyDescent="0.3">
      <c r="A417" s="1" t="s">
        <v>5354</v>
      </c>
      <c r="B417" s="1" t="s">
        <v>5718</v>
      </c>
      <c r="C417" s="1">
        <v>2</v>
      </c>
      <c r="D417" s="1">
        <v>36</v>
      </c>
      <c r="E417" s="1">
        <v>1</v>
      </c>
      <c r="G417" s="1" t="s">
        <v>6016</v>
      </c>
      <c r="H417" s="1">
        <v>0</v>
      </c>
      <c r="I417" s="2">
        <v>1700</v>
      </c>
      <c r="J417" s="2">
        <v>1700</v>
      </c>
      <c r="K417" s="2">
        <v>1779.8999999999999</v>
      </c>
    </row>
    <row r="418" spans="1:11" x14ac:dyDescent="0.3">
      <c r="A418" s="1" t="s">
        <v>5212</v>
      </c>
      <c r="B418" s="1" t="s">
        <v>5213</v>
      </c>
      <c r="C418" s="1">
        <v>310</v>
      </c>
      <c r="D418" s="1">
        <v>300</v>
      </c>
      <c r="E418" s="1">
        <v>3</v>
      </c>
      <c r="F418" s="1" t="s">
        <v>102</v>
      </c>
      <c r="G418" s="1" t="s">
        <v>6017</v>
      </c>
      <c r="H418" s="1">
        <v>0</v>
      </c>
      <c r="I418" s="2">
        <v>1700</v>
      </c>
      <c r="J418" s="2">
        <v>1700</v>
      </c>
      <c r="K418" s="2">
        <v>1779.8999999999999</v>
      </c>
    </row>
    <row r="419" spans="1:11" x14ac:dyDescent="0.3">
      <c r="A419" s="1" t="s">
        <v>4319</v>
      </c>
      <c r="B419" s="1" t="s">
        <v>4320</v>
      </c>
      <c r="C419" s="1">
        <v>32</v>
      </c>
      <c r="D419" s="1">
        <v>70</v>
      </c>
      <c r="E419" s="1">
        <v>1</v>
      </c>
      <c r="G419" s="1" t="s">
        <v>6018</v>
      </c>
      <c r="H419" s="1">
        <v>0</v>
      </c>
      <c r="I419" s="2">
        <v>1700</v>
      </c>
      <c r="J419" s="2">
        <v>1700</v>
      </c>
      <c r="K419" s="2">
        <v>1779.8999999999999</v>
      </c>
    </row>
    <row r="420" spans="1:11" x14ac:dyDescent="0.3">
      <c r="A420" s="1" t="s">
        <v>3117</v>
      </c>
      <c r="B420" s="1" t="s">
        <v>3118</v>
      </c>
      <c r="C420" s="1">
        <v>57</v>
      </c>
      <c r="D420" s="1">
        <v>175</v>
      </c>
      <c r="E420" s="1">
        <v>1</v>
      </c>
      <c r="F420" s="1" t="s">
        <v>12</v>
      </c>
      <c r="G420" s="1" t="s">
        <v>6018</v>
      </c>
      <c r="H420" s="1">
        <v>0</v>
      </c>
      <c r="I420" s="2">
        <v>1700</v>
      </c>
      <c r="J420" s="2">
        <v>1700</v>
      </c>
      <c r="K420" s="2">
        <v>1779.8999999999999</v>
      </c>
    </row>
    <row r="421" spans="1:11" x14ac:dyDescent="0.3">
      <c r="A421" s="1" t="s">
        <v>5355</v>
      </c>
      <c r="B421" s="1" t="s">
        <v>5719</v>
      </c>
      <c r="C421" s="1">
        <v>2</v>
      </c>
      <c r="D421" s="1">
        <v>26</v>
      </c>
      <c r="E421" s="1">
        <v>1</v>
      </c>
      <c r="F421" s="1" t="s">
        <v>12</v>
      </c>
      <c r="G421" s="1" t="s">
        <v>6018</v>
      </c>
      <c r="H421" s="1">
        <v>0</v>
      </c>
      <c r="I421" s="2">
        <v>1700</v>
      </c>
      <c r="J421" s="2">
        <v>1700</v>
      </c>
      <c r="K421" s="2">
        <v>1779.8999999999999</v>
      </c>
    </row>
    <row r="422" spans="1:11" x14ac:dyDescent="0.3">
      <c r="A422" s="1" t="s">
        <v>5356</v>
      </c>
      <c r="B422" s="1" t="s">
        <v>5720</v>
      </c>
      <c r="C422" s="1">
        <v>4</v>
      </c>
      <c r="D422" s="1">
        <v>216</v>
      </c>
      <c r="E422" s="1">
        <v>2</v>
      </c>
      <c r="F422" s="1" t="s">
        <v>12</v>
      </c>
      <c r="G422" s="1" t="s">
        <v>6018</v>
      </c>
      <c r="H422" s="1">
        <v>0</v>
      </c>
      <c r="I422" s="2">
        <v>1700</v>
      </c>
      <c r="J422" s="2">
        <v>1700</v>
      </c>
      <c r="K422" s="2">
        <v>1779.8999999999999</v>
      </c>
    </row>
    <row r="423" spans="1:11" x14ac:dyDescent="0.3">
      <c r="A423" s="1" t="s">
        <v>2189</v>
      </c>
      <c r="B423" s="1" t="s">
        <v>2190</v>
      </c>
      <c r="C423" s="1">
        <v>43</v>
      </c>
      <c r="D423" s="1">
        <v>142</v>
      </c>
      <c r="E423" s="1">
        <v>1</v>
      </c>
      <c r="F423" s="1" t="s">
        <v>12</v>
      </c>
      <c r="G423" s="1" t="s">
        <v>6018</v>
      </c>
      <c r="H423" s="1">
        <v>0</v>
      </c>
      <c r="I423" s="2">
        <v>1700</v>
      </c>
      <c r="J423" s="2">
        <v>1700</v>
      </c>
      <c r="K423" s="2">
        <v>1779.8999999999999</v>
      </c>
    </row>
    <row r="424" spans="1:11" x14ac:dyDescent="0.3">
      <c r="A424" s="1" t="s">
        <v>2915</v>
      </c>
      <c r="B424" s="1" t="s">
        <v>2916</v>
      </c>
      <c r="C424" s="1">
        <v>30</v>
      </c>
      <c r="D424" s="1">
        <v>84</v>
      </c>
      <c r="E424" s="1">
        <v>2</v>
      </c>
      <c r="F424" s="1" t="s">
        <v>12</v>
      </c>
      <c r="G424" s="1" t="s">
        <v>6018</v>
      </c>
      <c r="H424" s="1">
        <v>0</v>
      </c>
      <c r="I424" s="2">
        <v>1700</v>
      </c>
      <c r="J424" s="2">
        <v>1700</v>
      </c>
      <c r="K424" s="2">
        <v>1779.8999999999999</v>
      </c>
    </row>
    <row r="425" spans="1:11" x14ac:dyDescent="0.3">
      <c r="A425" s="1" t="s">
        <v>3113</v>
      </c>
      <c r="B425" s="1" t="s">
        <v>3114</v>
      </c>
      <c r="C425" s="1">
        <v>15</v>
      </c>
      <c r="D425" s="1">
        <v>45</v>
      </c>
      <c r="E425" s="1">
        <v>2</v>
      </c>
      <c r="F425" s="1" t="s">
        <v>12</v>
      </c>
      <c r="G425" s="1" t="s">
        <v>6018</v>
      </c>
      <c r="H425" s="1">
        <v>0</v>
      </c>
      <c r="I425" s="2">
        <v>1700</v>
      </c>
      <c r="J425" s="2">
        <v>1700</v>
      </c>
      <c r="K425" s="2">
        <v>1779.8999999999999</v>
      </c>
    </row>
    <row r="426" spans="1:11" x14ac:dyDescent="0.3">
      <c r="A426" s="1" t="s">
        <v>4845</v>
      </c>
      <c r="B426" s="1" t="s">
        <v>4846</v>
      </c>
      <c r="C426" s="1">
        <v>45</v>
      </c>
      <c r="D426" s="1">
        <v>90</v>
      </c>
      <c r="E426" s="1">
        <v>2</v>
      </c>
      <c r="F426" s="1" t="s">
        <v>102</v>
      </c>
      <c r="G426" s="1" t="s">
        <v>6018</v>
      </c>
      <c r="H426" s="1">
        <v>0</v>
      </c>
      <c r="I426" s="2">
        <v>1700</v>
      </c>
      <c r="J426" s="2">
        <v>1700</v>
      </c>
      <c r="K426" s="2">
        <v>1779.8999999999999</v>
      </c>
    </row>
    <row r="427" spans="1:11" x14ac:dyDescent="0.3">
      <c r="A427" s="1" t="s">
        <v>4152</v>
      </c>
      <c r="B427" s="1" t="s">
        <v>4153</v>
      </c>
      <c r="C427" s="1">
        <v>42</v>
      </c>
      <c r="D427" s="1">
        <v>126</v>
      </c>
      <c r="E427" s="1">
        <v>1</v>
      </c>
      <c r="F427" s="1" t="s">
        <v>12</v>
      </c>
      <c r="G427" s="1" t="s">
        <v>6019</v>
      </c>
      <c r="H427" s="1">
        <v>0.3</v>
      </c>
      <c r="I427" s="2">
        <v>1700</v>
      </c>
      <c r="J427" s="2">
        <v>2210</v>
      </c>
      <c r="K427" s="2">
        <v>2313.87</v>
      </c>
    </row>
    <row r="428" spans="1:11" x14ac:dyDescent="0.3">
      <c r="A428" s="1" t="s">
        <v>3119</v>
      </c>
      <c r="B428" s="1" t="s">
        <v>3120</v>
      </c>
      <c r="C428" s="1">
        <v>28</v>
      </c>
      <c r="D428" s="1">
        <v>92</v>
      </c>
      <c r="E428" s="1">
        <v>2</v>
      </c>
      <c r="F428" s="1" t="s">
        <v>12</v>
      </c>
      <c r="G428" s="1" t="s">
        <v>6019</v>
      </c>
      <c r="H428" s="1">
        <v>0.3</v>
      </c>
      <c r="I428" s="2">
        <v>1700</v>
      </c>
      <c r="J428" s="2">
        <v>2210</v>
      </c>
      <c r="K428" s="2">
        <v>2313.87</v>
      </c>
    </row>
    <row r="429" spans="1:11" x14ac:dyDescent="0.3">
      <c r="A429" s="1" t="s">
        <v>489</v>
      </c>
      <c r="B429" s="1" t="s">
        <v>490</v>
      </c>
      <c r="C429" s="1">
        <v>146</v>
      </c>
      <c r="D429" s="1">
        <v>400</v>
      </c>
      <c r="E429" s="1">
        <v>1</v>
      </c>
      <c r="F429" s="1" t="s">
        <v>12</v>
      </c>
      <c r="G429" s="1" t="s">
        <v>6019</v>
      </c>
      <c r="H429" s="1">
        <v>0.3</v>
      </c>
      <c r="I429" s="2">
        <v>1700</v>
      </c>
      <c r="J429" s="2">
        <v>2210</v>
      </c>
      <c r="K429" s="2">
        <v>2313.87</v>
      </c>
    </row>
    <row r="430" spans="1:11" x14ac:dyDescent="0.3">
      <c r="A430" s="1" t="s">
        <v>1257</v>
      </c>
      <c r="B430" s="1" t="s">
        <v>1258</v>
      </c>
      <c r="C430" s="1">
        <v>17</v>
      </c>
      <c r="D430" s="1">
        <v>74</v>
      </c>
      <c r="E430" s="1">
        <v>3</v>
      </c>
      <c r="F430" s="1" t="s">
        <v>12</v>
      </c>
      <c r="G430" s="1" t="s">
        <v>6019</v>
      </c>
      <c r="H430" s="1">
        <v>0.3</v>
      </c>
      <c r="I430" s="2">
        <v>1700</v>
      </c>
      <c r="J430" s="2">
        <v>2210</v>
      </c>
      <c r="K430" s="2">
        <v>2313.87</v>
      </c>
    </row>
    <row r="431" spans="1:11" x14ac:dyDescent="0.3">
      <c r="A431" s="1" t="s">
        <v>3649</v>
      </c>
      <c r="B431" s="1" t="s">
        <v>3650</v>
      </c>
      <c r="C431" s="1">
        <v>66</v>
      </c>
      <c r="D431" s="1">
        <v>198</v>
      </c>
      <c r="E431" s="1">
        <v>4</v>
      </c>
      <c r="F431" s="1" t="s">
        <v>12</v>
      </c>
      <c r="G431" s="1" t="s">
        <v>6019</v>
      </c>
      <c r="H431" s="1">
        <v>0.3</v>
      </c>
      <c r="I431" s="2">
        <v>1700</v>
      </c>
      <c r="J431" s="2">
        <v>2210</v>
      </c>
      <c r="K431" s="2">
        <v>2313.87</v>
      </c>
    </row>
    <row r="432" spans="1:11" x14ac:dyDescent="0.3">
      <c r="A432" s="1" t="s">
        <v>4142</v>
      </c>
      <c r="B432" s="1" t="s">
        <v>4143</v>
      </c>
      <c r="C432" s="1">
        <v>20</v>
      </c>
      <c r="D432" s="1">
        <v>60</v>
      </c>
      <c r="E432" s="1">
        <v>1</v>
      </c>
      <c r="G432" s="1" t="s">
        <v>6019</v>
      </c>
      <c r="H432" s="1">
        <v>0.3</v>
      </c>
      <c r="I432" s="2">
        <v>1700</v>
      </c>
      <c r="J432" s="2">
        <v>2210</v>
      </c>
      <c r="K432" s="2">
        <v>2313.87</v>
      </c>
    </row>
    <row r="433" spans="1:11" x14ac:dyDescent="0.3">
      <c r="A433" s="1" t="s">
        <v>1030</v>
      </c>
      <c r="B433" s="1" t="s">
        <v>1031</v>
      </c>
      <c r="C433" s="1">
        <v>16</v>
      </c>
      <c r="D433" s="1">
        <v>45</v>
      </c>
      <c r="E433" s="1">
        <v>2</v>
      </c>
      <c r="G433" s="1" t="s">
        <v>6019</v>
      </c>
      <c r="H433" s="1">
        <v>0.3</v>
      </c>
      <c r="I433" s="2">
        <v>1700</v>
      </c>
      <c r="J433" s="2">
        <v>2210</v>
      </c>
      <c r="K433" s="2">
        <v>2313.87</v>
      </c>
    </row>
    <row r="434" spans="1:11" x14ac:dyDescent="0.3">
      <c r="A434" s="1" t="s">
        <v>434</v>
      </c>
      <c r="B434" s="1" t="s">
        <v>435</v>
      </c>
      <c r="C434" s="1">
        <v>16</v>
      </c>
      <c r="D434" s="1">
        <v>55</v>
      </c>
      <c r="E434" s="1">
        <v>1</v>
      </c>
      <c r="F434" s="1" t="s">
        <v>12</v>
      </c>
      <c r="G434" s="1" t="s">
        <v>6019</v>
      </c>
      <c r="H434" s="1">
        <v>0.3</v>
      </c>
      <c r="I434" s="2">
        <v>1700</v>
      </c>
      <c r="J434" s="2">
        <v>2210</v>
      </c>
      <c r="K434" s="2">
        <v>2313.87</v>
      </c>
    </row>
    <row r="435" spans="1:11" x14ac:dyDescent="0.3">
      <c r="A435" s="1" t="s">
        <v>2537</v>
      </c>
      <c r="B435" s="1" t="s">
        <v>2538</v>
      </c>
      <c r="C435" s="1">
        <v>19</v>
      </c>
      <c r="D435" s="1">
        <v>56</v>
      </c>
      <c r="E435" s="1">
        <v>1</v>
      </c>
      <c r="F435" s="1" t="s">
        <v>12</v>
      </c>
      <c r="G435" s="1" t="s">
        <v>6019</v>
      </c>
      <c r="H435" s="1">
        <v>0.3</v>
      </c>
      <c r="I435" s="2">
        <v>1700</v>
      </c>
      <c r="J435" s="2">
        <v>2210</v>
      </c>
      <c r="K435" s="2">
        <v>2313.87</v>
      </c>
    </row>
    <row r="436" spans="1:11" x14ac:dyDescent="0.3">
      <c r="A436" s="1" t="s">
        <v>2094</v>
      </c>
      <c r="B436" s="1" t="s">
        <v>2095</v>
      </c>
      <c r="C436" s="1">
        <v>40</v>
      </c>
      <c r="D436" s="1">
        <v>120</v>
      </c>
      <c r="E436" s="1">
        <v>1</v>
      </c>
      <c r="F436" s="1" t="s">
        <v>12</v>
      </c>
      <c r="G436" s="1" t="s">
        <v>6019</v>
      </c>
      <c r="H436" s="1">
        <v>0.3</v>
      </c>
      <c r="I436" s="2">
        <v>1700</v>
      </c>
      <c r="J436" s="2">
        <v>2210</v>
      </c>
      <c r="K436" s="2">
        <v>2313.87</v>
      </c>
    </row>
    <row r="437" spans="1:11" x14ac:dyDescent="0.3">
      <c r="A437" s="1" t="s">
        <v>5357</v>
      </c>
      <c r="B437" s="1" t="s">
        <v>5721</v>
      </c>
      <c r="C437" s="1">
        <v>1</v>
      </c>
      <c r="D437" s="1">
        <v>579</v>
      </c>
      <c r="E437" s="1">
        <v>1</v>
      </c>
      <c r="F437" s="1" t="s">
        <v>12</v>
      </c>
      <c r="G437" s="1" t="s">
        <v>6019</v>
      </c>
      <c r="H437" s="1">
        <v>0.3</v>
      </c>
      <c r="I437" s="2">
        <v>1700</v>
      </c>
      <c r="J437" s="2">
        <v>2210</v>
      </c>
      <c r="K437" s="2">
        <v>2313.87</v>
      </c>
    </row>
    <row r="438" spans="1:11" x14ac:dyDescent="0.3">
      <c r="A438" s="1" t="s">
        <v>5358</v>
      </c>
      <c r="B438" s="1" t="s">
        <v>5722</v>
      </c>
      <c r="C438" s="1">
        <v>1</v>
      </c>
      <c r="D438" s="1">
        <v>694</v>
      </c>
      <c r="E438" s="1">
        <v>1</v>
      </c>
      <c r="F438" s="1" t="s">
        <v>12</v>
      </c>
      <c r="G438" s="1" t="s">
        <v>6019</v>
      </c>
      <c r="H438" s="1">
        <v>0.3</v>
      </c>
      <c r="I438" s="2">
        <v>1700</v>
      </c>
      <c r="J438" s="2">
        <v>2210</v>
      </c>
      <c r="K438" s="2">
        <v>2313.87</v>
      </c>
    </row>
    <row r="439" spans="1:11" x14ac:dyDescent="0.3">
      <c r="A439" s="1" t="s">
        <v>2035</v>
      </c>
      <c r="B439" s="1" t="s">
        <v>2036</v>
      </c>
      <c r="C439" s="1">
        <v>162</v>
      </c>
      <c r="D439" s="1">
        <v>535</v>
      </c>
      <c r="E439" s="1">
        <v>2</v>
      </c>
      <c r="F439" s="1" t="s">
        <v>12</v>
      </c>
      <c r="G439" s="1" t="s">
        <v>6019</v>
      </c>
      <c r="H439" s="1">
        <v>0.3</v>
      </c>
      <c r="I439" s="2">
        <v>1700</v>
      </c>
      <c r="J439" s="2">
        <v>2210</v>
      </c>
      <c r="K439" s="2">
        <v>2313.87</v>
      </c>
    </row>
    <row r="440" spans="1:11" x14ac:dyDescent="0.3">
      <c r="A440" s="1" t="s">
        <v>3913</v>
      </c>
      <c r="B440" s="1" t="s">
        <v>3914</v>
      </c>
      <c r="C440" s="1">
        <v>26</v>
      </c>
      <c r="D440" s="1">
        <v>73</v>
      </c>
      <c r="E440" s="1">
        <v>1</v>
      </c>
      <c r="F440" s="1" t="s">
        <v>12</v>
      </c>
      <c r="G440" s="1" t="s">
        <v>6019</v>
      </c>
      <c r="H440" s="1">
        <v>0.3</v>
      </c>
      <c r="I440" s="2">
        <v>1700</v>
      </c>
      <c r="J440" s="2">
        <v>2210</v>
      </c>
      <c r="K440" s="2">
        <v>2313.87</v>
      </c>
    </row>
    <row r="441" spans="1:11" x14ac:dyDescent="0.3">
      <c r="A441" s="1" t="s">
        <v>906</v>
      </c>
      <c r="B441" s="1" t="s">
        <v>907</v>
      </c>
      <c r="C441" s="1">
        <v>32</v>
      </c>
      <c r="D441" s="1">
        <v>164</v>
      </c>
      <c r="E441" s="1">
        <v>2</v>
      </c>
      <c r="G441" s="1" t="s">
        <v>6019</v>
      </c>
      <c r="H441" s="1">
        <v>0.3</v>
      </c>
      <c r="I441" s="2">
        <v>1700</v>
      </c>
      <c r="J441" s="2">
        <v>2210</v>
      </c>
      <c r="K441" s="2">
        <v>2313.87</v>
      </c>
    </row>
    <row r="442" spans="1:11" x14ac:dyDescent="0.3">
      <c r="A442" s="1" t="s">
        <v>5124</v>
      </c>
      <c r="B442" s="1" t="s">
        <v>5125</v>
      </c>
      <c r="C442" s="1">
        <v>31</v>
      </c>
      <c r="D442" s="1">
        <v>75</v>
      </c>
      <c r="E442" s="1">
        <v>2</v>
      </c>
      <c r="G442" s="1" t="s">
        <v>6019</v>
      </c>
      <c r="H442" s="1">
        <v>0.3</v>
      </c>
      <c r="I442" s="2">
        <v>1700</v>
      </c>
      <c r="J442" s="2">
        <v>2210</v>
      </c>
      <c r="K442" s="2">
        <v>2313.87</v>
      </c>
    </row>
    <row r="443" spans="1:11" x14ac:dyDescent="0.3">
      <c r="A443" s="1" t="s">
        <v>3100</v>
      </c>
      <c r="B443" s="1" t="s">
        <v>3101</v>
      </c>
      <c r="C443" s="1">
        <v>58</v>
      </c>
      <c r="D443" s="1">
        <v>162</v>
      </c>
      <c r="E443" s="1">
        <v>2</v>
      </c>
      <c r="F443" s="1" t="s">
        <v>12</v>
      </c>
      <c r="G443" s="1" t="s">
        <v>6019</v>
      </c>
      <c r="H443" s="1">
        <v>0.3</v>
      </c>
      <c r="I443" s="2">
        <v>1700</v>
      </c>
      <c r="J443" s="2">
        <v>2210</v>
      </c>
      <c r="K443" s="2">
        <v>2313.87</v>
      </c>
    </row>
    <row r="444" spans="1:11" x14ac:dyDescent="0.3">
      <c r="A444" s="1" t="s">
        <v>1526</v>
      </c>
      <c r="B444" s="1" t="s">
        <v>1527</v>
      </c>
      <c r="C444" s="1">
        <v>18</v>
      </c>
      <c r="D444" s="1">
        <v>45</v>
      </c>
      <c r="E444" s="1">
        <v>3</v>
      </c>
      <c r="F444" s="1" t="s">
        <v>12</v>
      </c>
      <c r="G444" s="1" t="s">
        <v>6019</v>
      </c>
      <c r="H444" s="1">
        <v>0.3</v>
      </c>
      <c r="I444" s="2">
        <v>1700</v>
      </c>
      <c r="J444" s="2">
        <v>2210</v>
      </c>
      <c r="K444" s="2">
        <v>2313.87</v>
      </c>
    </row>
    <row r="445" spans="1:11" x14ac:dyDescent="0.3">
      <c r="A445" s="1" t="s">
        <v>5167</v>
      </c>
      <c r="B445" s="1" t="s">
        <v>5168</v>
      </c>
      <c r="C445" s="1">
        <v>23</v>
      </c>
      <c r="D445" s="1">
        <v>66</v>
      </c>
      <c r="E445" s="1">
        <v>1</v>
      </c>
      <c r="F445" s="1" t="s">
        <v>102</v>
      </c>
      <c r="G445" s="1" t="s">
        <v>6019</v>
      </c>
      <c r="H445" s="1">
        <v>0.3</v>
      </c>
      <c r="I445" s="2">
        <v>1700</v>
      </c>
      <c r="J445" s="2">
        <v>2210</v>
      </c>
      <c r="K445" s="2">
        <v>2313.87</v>
      </c>
    </row>
    <row r="446" spans="1:11" x14ac:dyDescent="0.3">
      <c r="A446" s="1" t="s">
        <v>4769</v>
      </c>
      <c r="B446" s="1" t="s">
        <v>4770</v>
      </c>
      <c r="C446" s="1">
        <v>31</v>
      </c>
      <c r="D446" s="1">
        <v>75</v>
      </c>
      <c r="E446" s="1">
        <v>2</v>
      </c>
      <c r="F446" s="1" t="s">
        <v>102</v>
      </c>
      <c r="G446" s="1" t="s">
        <v>6019</v>
      </c>
      <c r="H446" s="1">
        <v>0.3</v>
      </c>
      <c r="I446" s="2">
        <v>1700</v>
      </c>
      <c r="J446" s="2">
        <v>2210</v>
      </c>
      <c r="K446" s="2">
        <v>2313.87</v>
      </c>
    </row>
    <row r="447" spans="1:11" x14ac:dyDescent="0.3">
      <c r="A447" s="1" t="s">
        <v>3732</v>
      </c>
      <c r="B447" s="1" t="s">
        <v>3733</v>
      </c>
      <c r="C447" s="1">
        <v>25</v>
      </c>
      <c r="D447" s="1">
        <v>70</v>
      </c>
      <c r="E447" s="1">
        <v>1</v>
      </c>
      <c r="F447" s="1" t="s">
        <v>12</v>
      </c>
      <c r="G447" s="1" t="s">
        <v>6019</v>
      </c>
      <c r="H447" s="1">
        <v>0.3</v>
      </c>
      <c r="I447" s="2">
        <v>1700</v>
      </c>
      <c r="J447" s="2">
        <v>2210</v>
      </c>
      <c r="K447" s="2">
        <v>2313.87</v>
      </c>
    </row>
    <row r="448" spans="1:11" x14ac:dyDescent="0.3">
      <c r="A448" s="1" t="s">
        <v>4146</v>
      </c>
      <c r="B448" s="1" t="s">
        <v>4147</v>
      </c>
      <c r="C448" s="1">
        <v>19</v>
      </c>
      <c r="D448" s="1">
        <v>67</v>
      </c>
      <c r="E448" s="1">
        <v>3</v>
      </c>
      <c r="F448" s="1" t="s">
        <v>12</v>
      </c>
      <c r="G448" s="1" t="s">
        <v>6019</v>
      </c>
      <c r="H448" s="1">
        <v>0.3</v>
      </c>
      <c r="I448" s="2">
        <v>1700</v>
      </c>
      <c r="J448" s="2">
        <v>2210</v>
      </c>
      <c r="K448" s="2">
        <v>2313.87</v>
      </c>
    </row>
    <row r="449" spans="1:11" x14ac:dyDescent="0.3">
      <c r="A449" s="1" t="s">
        <v>441</v>
      </c>
      <c r="B449" s="1" t="s">
        <v>442</v>
      </c>
      <c r="C449" s="1">
        <v>35</v>
      </c>
      <c r="D449" s="1">
        <v>105</v>
      </c>
      <c r="E449" s="1">
        <v>3</v>
      </c>
      <c r="F449" s="1" t="s">
        <v>12</v>
      </c>
      <c r="G449" s="1" t="s">
        <v>6019</v>
      </c>
      <c r="H449" s="1">
        <v>0.3</v>
      </c>
      <c r="I449" s="2">
        <v>1700</v>
      </c>
      <c r="J449" s="2">
        <v>2210</v>
      </c>
      <c r="K449" s="2">
        <v>2313.87</v>
      </c>
    </row>
    <row r="450" spans="1:11" x14ac:dyDescent="0.3">
      <c r="A450" s="1" t="s">
        <v>1939</v>
      </c>
      <c r="B450" s="1" t="s">
        <v>1940</v>
      </c>
      <c r="C450" s="1">
        <v>16</v>
      </c>
      <c r="D450" s="1">
        <v>32</v>
      </c>
      <c r="E450" s="1">
        <v>1</v>
      </c>
      <c r="F450" s="1" t="s">
        <v>12</v>
      </c>
      <c r="G450" s="1" t="s">
        <v>6019</v>
      </c>
      <c r="H450" s="1">
        <v>0.3</v>
      </c>
      <c r="I450" s="2">
        <v>1700</v>
      </c>
      <c r="J450" s="2">
        <v>2210</v>
      </c>
      <c r="K450" s="2">
        <v>2313.87</v>
      </c>
    </row>
    <row r="451" spans="1:11" x14ac:dyDescent="0.3">
      <c r="A451" s="1" t="s">
        <v>1413</v>
      </c>
      <c r="B451" s="1" t="s">
        <v>1414</v>
      </c>
      <c r="C451" s="1">
        <v>76</v>
      </c>
      <c r="D451" s="1">
        <v>180</v>
      </c>
      <c r="E451" s="1">
        <v>3</v>
      </c>
      <c r="F451" s="1" t="s">
        <v>12</v>
      </c>
      <c r="G451" s="1" t="s">
        <v>6019</v>
      </c>
      <c r="H451" s="1">
        <v>0.3</v>
      </c>
      <c r="I451" s="2">
        <v>1700</v>
      </c>
      <c r="J451" s="2">
        <v>2210</v>
      </c>
      <c r="K451" s="2">
        <v>2313.87</v>
      </c>
    </row>
    <row r="452" spans="1:11" x14ac:dyDescent="0.3">
      <c r="A452" s="1" t="s">
        <v>79</v>
      </c>
      <c r="B452" s="1" t="s">
        <v>80</v>
      </c>
      <c r="C452" s="1">
        <v>15</v>
      </c>
      <c r="D452" s="1">
        <v>42</v>
      </c>
      <c r="E452" s="1">
        <v>1</v>
      </c>
      <c r="F452" s="1" t="s">
        <v>12</v>
      </c>
      <c r="G452" s="1" t="s">
        <v>6019</v>
      </c>
      <c r="H452" s="1">
        <v>0.3</v>
      </c>
      <c r="I452" s="2">
        <v>1700</v>
      </c>
      <c r="J452" s="2">
        <v>2210</v>
      </c>
      <c r="K452" s="2">
        <v>2313.87</v>
      </c>
    </row>
    <row r="453" spans="1:11" x14ac:dyDescent="0.3">
      <c r="A453" s="1" t="s">
        <v>1762</v>
      </c>
      <c r="B453" s="1" t="s">
        <v>1763</v>
      </c>
      <c r="C453" s="1">
        <v>17</v>
      </c>
      <c r="D453" s="1">
        <v>206</v>
      </c>
      <c r="E453" s="1">
        <v>1</v>
      </c>
      <c r="F453" s="1" t="s">
        <v>12</v>
      </c>
      <c r="G453" s="1" t="s">
        <v>6019</v>
      </c>
      <c r="H453" s="1">
        <v>0.3</v>
      </c>
      <c r="I453" s="2">
        <v>1700</v>
      </c>
      <c r="J453" s="2">
        <v>2210</v>
      </c>
      <c r="K453" s="2">
        <v>2313.87</v>
      </c>
    </row>
    <row r="454" spans="1:11" x14ac:dyDescent="0.3">
      <c r="A454" s="1" t="s">
        <v>4895</v>
      </c>
      <c r="B454" s="1" t="s">
        <v>4896</v>
      </c>
      <c r="C454" s="1">
        <v>17</v>
      </c>
      <c r="D454" s="1">
        <v>65</v>
      </c>
      <c r="E454" s="1">
        <v>1</v>
      </c>
      <c r="F454" s="1" t="s">
        <v>12</v>
      </c>
      <c r="G454" s="1" t="s">
        <v>6019</v>
      </c>
      <c r="H454" s="1">
        <v>0.3</v>
      </c>
      <c r="I454" s="2">
        <v>1700</v>
      </c>
      <c r="J454" s="2">
        <v>2210</v>
      </c>
      <c r="K454" s="2">
        <v>2313.87</v>
      </c>
    </row>
    <row r="455" spans="1:11" x14ac:dyDescent="0.3">
      <c r="A455" s="1" t="s">
        <v>4634</v>
      </c>
      <c r="B455" s="1" t="s">
        <v>4635</v>
      </c>
      <c r="C455" s="1">
        <v>40</v>
      </c>
      <c r="D455" s="1">
        <v>120</v>
      </c>
      <c r="E455" s="1">
        <v>1</v>
      </c>
      <c r="F455" s="1" t="s">
        <v>12</v>
      </c>
      <c r="G455" s="1" t="s">
        <v>6019</v>
      </c>
      <c r="H455" s="1">
        <v>0.3</v>
      </c>
      <c r="I455" s="2">
        <v>1700</v>
      </c>
      <c r="J455" s="2">
        <v>2210</v>
      </c>
      <c r="K455" s="2">
        <v>2313.87</v>
      </c>
    </row>
    <row r="456" spans="1:11" x14ac:dyDescent="0.3">
      <c r="A456" s="1" t="s">
        <v>4546</v>
      </c>
      <c r="B456" s="1" t="s">
        <v>4547</v>
      </c>
      <c r="C456" s="1">
        <v>16</v>
      </c>
      <c r="D456" s="1">
        <v>48</v>
      </c>
      <c r="E456" s="1">
        <v>1</v>
      </c>
      <c r="G456" s="1" t="s">
        <v>6019</v>
      </c>
      <c r="H456" s="1">
        <v>0.3</v>
      </c>
      <c r="I456" s="2">
        <v>1700</v>
      </c>
      <c r="J456" s="2">
        <v>2210</v>
      </c>
      <c r="K456" s="2">
        <v>2313.87</v>
      </c>
    </row>
    <row r="457" spans="1:11" x14ac:dyDescent="0.3">
      <c r="A457" s="1" t="s">
        <v>824</v>
      </c>
      <c r="B457" s="1" t="s">
        <v>825</v>
      </c>
      <c r="C457" s="1">
        <v>84</v>
      </c>
      <c r="D457" s="1">
        <v>277</v>
      </c>
      <c r="E457" s="1">
        <v>3</v>
      </c>
      <c r="F457" s="1" t="s">
        <v>102</v>
      </c>
      <c r="G457" s="1" t="s">
        <v>6019</v>
      </c>
      <c r="H457" s="1">
        <v>0.3</v>
      </c>
      <c r="I457" s="2">
        <v>1700</v>
      </c>
      <c r="J457" s="2">
        <v>2210</v>
      </c>
      <c r="K457" s="2">
        <v>2313.87</v>
      </c>
    </row>
    <row r="458" spans="1:11" x14ac:dyDescent="0.3">
      <c r="A458" s="1" t="s">
        <v>5359</v>
      </c>
      <c r="B458" s="1" t="s">
        <v>5723</v>
      </c>
      <c r="C458" s="1">
        <v>1</v>
      </c>
      <c r="D458" s="1">
        <v>655</v>
      </c>
      <c r="E458" s="1">
        <v>1</v>
      </c>
      <c r="F458" s="1" t="s">
        <v>12</v>
      </c>
      <c r="G458" s="1" t="s">
        <v>6019</v>
      </c>
      <c r="H458" s="1">
        <v>0.3</v>
      </c>
      <c r="I458" s="2">
        <v>1700</v>
      </c>
      <c r="J458" s="2">
        <v>2210</v>
      </c>
      <c r="K458" s="2">
        <v>2313.87</v>
      </c>
    </row>
    <row r="459" spans="1:11" x14ac:dyDescent="0.3">
      <c r="A459" s="1" t="s">
        <v>1927</v>
      </c>
      <c r="B459" s="1" t="s">
        <v>1928</v>
      </c>
      <c r="C459" s="1">
        <v>36</v>
      </c>
      <c r="D459" s="1">
        <v>100</v>
      </c>
      <c r="E459" s="1">
        <v>1</v>
      </c>
      <c r="F459" s="1" t="s">
        <v>12</v>
      </c>
      <c r="G459" s="1" t="s">
        <v>6019</v>
      </c>
      <c r="H459" s="1">
        <v>0.3</v>
      </c>
      <c r="I459" s="2">
        <v>1700</v>
      </c>
      <c r="J459" s="2">
        <v>2210</v>
      </c>
      <c r="K459" s="2">
        <v>2313.87</v>
      </c>
    </row>
    <row r="460" spans="1:11" x14ac:dyDescent="0.3">
      <c r="A460" s="1" t="s">
        <v>3266</v>
      </c>
      <c r="B460" s="1" t="s">
        <v>3267</v>
      </c>
      <c r="C460" s="1">
        <v>56</v>
      </c>
      <c r="D460" s="1">
        <v>184</v>
      </c>
      <c r="E460" s="1">
        <v>3</v>
      </c>
      <c r="F460" s="1" t="s">
        <v>12</v>
      </c>
      <c r="G460" s="1" t="s">
        <v>6019</v>
      </c>
      <c r="H460" s="1">
        <v>0.3</v>
      </c>
      <c r="I460" s="2">
        <v>1700</v>
      </c>
      <c r="J460" s="2">
        <v>2210</v>
      </c>
      <c r="K460" s="2">
        <v>2313.87</v>
      </c>
    </row>
    <row r="461" spans="1:11" x14ac:dyDescent="0.3">
      <c r="A461" s="1" t="s">
        <v>5360</v>
      </c>
      <c r="B461" s="1" t="s">
        <v>5724</v>
      </c>
      <c r="C461" s="1">
        <v>1</v>
      </c>
      <c r="D461" s="1">
        <v>300</v>
      </c>
      <c r="E461" s="1">
        <v>1</v>
      </c>
      <c r="F461" s="1" t="s">
        <v>102</v>
      </c>
      <c r="G461" s="1" t="s">
        <v>6019</v>
      </c>
      <c r="H461" s="1">
        <v>0.3</v>
      </c>
      <c r="I461" s="2">
        <v>1700</v>
      </c>
      <c r="J461" s="2">
        <v>2210</v>
      </c>
      <c r="K461" s="2">
        <v>2313.87</v>
      </c>
    </row>
    <row r="462" spans="1:11" x14ac:dyDescent="0.3">
      <c r="A462" s="1" t="s">
        <v>943</v>
      </c>
      <c r="B462" s="1" t="s">
        <v>944</v>
      </c>
      <c r="C462" s="1">
        <v>27</v>
      </c>
      <c r="D462" s="1">
        <v>62</v>
      </c>
      <c r="E462" s="1">
        <v>5</v>
      </c>
      <c r="F462" s="1" t="s">
        <v>12</v>
      </c>
      <c r="G462" s="1" t="s">
        <v>6019</v>
      </c>
      <c r="H462" s="1">
        <v>0.3</v>
      </c>
      <c r="I462" s="2">
        <v>1700</v>
      </c>
      <c r="J462" s="2">
        <v>2210</v>
      </c>
      <c r="K462" s="2">
        <v>2313.87</v>
      </c>
    </row>
    <row r="463" spans="1:11" x14ac:dyDescent="0.3">
      <c r="A463" s="1" t="s">
        <v>4710</v>
      </c>
      <c r="B463" s="1" t="s">
        <v>4711</v>
      </c>
      <c r="C463" s="1">
        <v>15</v>
      </c>
      <c r="D463" s="1">
        <v>49</v>
      </c>
      <c r="E463" s="1">
        <v>1</v>
      </c>
      <c r="F463" s="1" t="s">
        <v>6</v>
      </c>
      <c r="G463" s="1" t="s">
        <v>6019</v>
      </c>
      <c r="H463" s="1">
        <v>0.3</v>
      </c>
      <c r="I463" s="2">
        <v>1700</v>
      </c>
      <c r="J463" s="2">
        <v>2210</v>
      </c>
      <c r="K463" s="2">
        <v>2313.87</v>
      </c>
    </row>
    <row r="464" spans="1:11" x14ac:dyDescent="0.3">
      <c r="A464" s="1" t="s">
        <v>4248</v>
      </c>
      <c r="B464" s="1" t="s">
        <v>4249</v>
      </c>
      <c r="C464" s="1">
        <v>34</v>
      </c>
      <c r="D464" s="1">
        <v>100</v>
      </c>
      <c r="E464" s="1">
        <v>3</v>
      </c>
      <c r="F464" s="1" t="s">
        <v>12</v>
      </c>
      <c r="G464" s="1" t="s">
        <v>6019</v>
      </c>
      <c r="H464" s="1">
        <v>0.3</v>
      </c>
      <c r="I464" s="2">
        <v>1700</v>
      </c>
      <c r="J464" s="2">
        <v>2210</v>
      </c>
      <c r="K464" s="2">
        <v>2313.87</v>
      </c>
    </row>
    <row r="465" spans="1:11" x14ac:dyDescent="0.3">
      <c r="A465" s="1" t="s">
        <v>3909</v>
      </c>
      <c r="B465" s="1" t="s">
        <v>3910</v>
      </c>
      <c r="C465" s="1">
        <v>27</v>
      </c>
      <c r="D465" s="1">
        <v>78</v>
      </c>
      <c r="E465" s="1">
        <v>1</v>
      </c>
      <c r="F465" s="1" t="s">
        <v>12</v>
      </c>
      <c r="G465" s="1" t="s">
        <v>6019</v>
      </c>
      <c r="H465" s="1">
        <v>0.3</v>
      </c>
      <c r="I465" s="2">
        <v>1700</v>
      </c>
      <c r="J465" s="2">
        <v>2210</v>
      </c>
      <c r="K465" s="2">
        <v>2313.87</v>
      </c>
    </row>
    <row r="466" spans="1:11" x14ac:dyDescent="0.3">
      <c r="A466" s="1" t="s">
        <v>826</v>
      </c>
      <c r="B466" s="1" t="s">
        <v>827</v>
      </c>
      <c r="C466" s="1">
        <v>105</v>
      </c>
      <c r="D466" s="1">
        <v>166</v>
      </c>
      <c r="E466" s="1">
        <v>1</v>
      </c>
      <c r="F466" s="1" t="s">
        <v>12</v>
      </c>
      <c r="G466" s="1" t="s">
        <v>6019</v>
      </c>
      <c r="H466" s="1">
        <v>0.3</v>
      </c>
      <c r="I466" s="2">
        <v>1700</v>
      </c>
      <c r="J466" s="2">
        <v>2210</v>
      </c>
      <c r="K466" s="2">
        <v>2313.87</v>
      </c>
    </row>
    <row r="467" spans="1:11" x14ac:dyDescent="0.3">
      <c r="A467" s="1" t="s">
        <v>2100</v>
      </c>
      <c r="B467" s="1" t="s">
        <v>2101</v>
      </c>
      <c r="C467" s="1">
        <v>16</v>
      </c>
      <c r="D467" s="1">
        <v>48</v>
      </c>
      <c r="E467" s="1">
        <v>2</v>
      </c>
      <c r="F467" s="1" t="s">
        <v>12</v>
      </c>
      <c r="G467" s="1" t="s">
        <v>6019</v>
      </c>
      <c r="H467" s="1">
        <v>0.3</v>
      </c>
      <c r="I467" s="2">
        <v>1700</v>
      </c>
      <c r="J467" s="2">
        <v>2210</v>
      </c>
      <c r="K467" s="2">
        <v>2313.87</v>
      </c>
    </row>
    <row r="468" spans="1:11" x14ac:dyDescent="0.3">
      <c r="A468" s="1" t="s">
        <v>1588</v>
      </c>
      <c r="B468" s="1" t="s">
        <v>1589</v>
      </c>
      <c r="C468" s="1">
        <v>34</v>
      </c>
      <c r="D468" s="1">
        <v>95</v>
      </c>
      <c r="E468" s="1">
        <v>1</v>
      </c>
      <c r="F468" s="1" t="s">
        <v>12</v>
      </c>
      <c r="G468" s="1" t="s">
        <v>6019</v>
      </c>
      <c r="H468" s="1">
        <v>0.3</v>
      </c>
      <c r="I468" s="2">
        <v>1700</v>
      </c>
      <c r="J468" s="2">
        <v>2210</v>
      </c>
      <c r="K468" s="2">
        <v>2313.87</v>
      </c>
    </row>
    <row r="469" spans="1:11" x14ac:dyDescent="0.3">
      <c r="A469" s="1" t="s">
        <v>4592</v>
      </c>
      <c r="B469" s="1" t="s">
        <v>4593</v>
      </c>
      <c r="C469" s="1">
        <v>28</v>
      </c>
      <c r="D469" s="1">
        <v>92</v>
      </c>
      <c r="E469" s="1">
        <v>2</v>
      </c>
      <c r="F469" s="1" t="s">
        <v>12</v>
      </c>
      <c r="G469" s="1" t="s">
        <v>6019</v>
      </c>
      <c r="H469" s="1">
        <v>0.3</v>
      </c>
      <c r="I469" s="2">
        <v>1700</v>
      </c>
      <c r="J469" s="2">
        <v>2210</v>
      </c>
      <c r="K469" s="2">
        <v>2313.87</v>
      </c>
    </row>
    <row r="470" spans="1:11" x14ac:dyDescent="0.3">
      <c r="A470" s="1" t="s">
        <v>128</v>
      </c>
      <c r="B470" s="1" t="s">
        <v>129</v>
      </c>
      <c r="C470" s="1">
        <v>33</v>
      </c>
      <c r="D470" s="1">
        <v>99</v>
      </c>
      <c r="E470" s="1">
        <v>2</v>
      </c>
      <c r="F470" s="1" t="s">
        <v>12</v>
      </c>
      <c r="G470" s="1" t="s">
        <v>6019</v>
      </c>
      <c r="H470" s="1">
        <v>0.3</v>
      </c>
      <c r="I470" s="2">
        <v>1700</v>
      </c>
      <c r="J470" s="2">
        <v>2210</v>
      </c>
      <c r="K470" s="2">
        <v>2313.87</v>
      </c>
    </row>
    <row r="471" spans="1:11" x14ac:dyDescent="0.3">
      <c r="A471" s="1" t="s">
        <v>3467</v>
      </c>
      <c r="B471" s="1" t="s">
        <v>3468</v>
      </c>
      <c r="C471" s="1">
        <v>17</v>
      </c>
      <c r="D471" s="1">
        <v>40</v>
      </c>
      <c r="E471" s="1">
        <v>1</v>
      </c>
      <c r="F471" s="1" t="s">
        <v>12</v>
      </c>
      <c r="G471" s="1" t="s">
        <v>6019</v>
      </c>
      <c r="H471" s="1">
        <v>0.3</v>
      </c>
      <c r="I471" s="2">
        <v>1700</v>
      </c>
      <c r="J471" s="2">
        <v>2210</v>
      </c>
      <c r="K471" s="2">
        <v>2313.87</v>
      </c>
    </row>
    <row r="472" spans="1:11" x14ac:dyDescent="0.3">
      <c r="A472" s="1" t="s">
        <v>4918</v>
      </c>
      <c r="B472" s="1" t="s">
        <v>4919</v>
      </c>
      <c r="C472" s="1">
        <v>19</v>
      </c>
      <c r="D472" s="1">
        <v>36</v>
      </c>
      <c r="E472" s="1">
        <v>2</v>
      </c>
      <c r="F472" s="1" t="s">
        <v>12</v>
      </c>
      <c r="G472" s="1" t="s">
        <v>6019</v>
      </c>
      <c r="H472" s="1">
        <v>0.3</v>
      </c>
      <c r="I472" s="2">
        <v>1700</v>
      </c>
      <c r="J472" s="2">
        <v>2210</v>
      </c>
      <c r="K472" s="2">
        <v>2313.87</v>
      </c>
    </row>
    <row r="473" spans="1:11" x14ac:dyDescent="0.3">
      <c r="A473" s="1" t="s">
        <v>1728</v>
      </c>
      <c r="B473" s="1" t="s">
        <v>1729</v>
      </c>
      <c r="C473" s="1">
        <v>51</v>
      </c>
      <c r="D473" s="1">
        <v>25</v>
      </c>
      <c r="E473" s="1">
        <v>1</v>
      </c>
      <c r="F473" s="1" t="s">
        <v>12</v>
      </c>
      <c r="G473" s="1" t="s">
        <v>6019</v>
      </c>
      <c r="H473" s="1">
        <v>0.3</v>
      </c>
      <c r="I473" s="2">
        <v>1700</v>
      </c>
      <c r="J473" s="2">
        <v>2210</v>
      </c>
      <c r="K473" s="2">
        <v>2313.87</v>
      </c>
    </row>
    <row r="474" spans="1:11" x14ac:dyDescent="0.3">
      <c r="A474" s="1" t="s">
        <v>4100</v>
      </c>
      <c r="B474" s="1" t="s">
        <v>4101</v>
      </c>
      <c r="C474" s="1">
        <v>18</v>
      </c>
      <c r="D474" s="1">
        <v>75</v>
      </c>
      <c r="E474" s="1">
        <v>1</v>
      </c>
      <c r="G474" s="1" t="s">
        <v>6019</v>
      </c>
      <c r="H474" s="1">
        <v>0.3</v>
      </c>
      <c r="I474" s="2">
        <v>1700</v>
      </c>
      <c r="J474" s="2">
        <v>2210</v>
      </c>
      <c r="K474" s="2">
        <v>2313.87</v>
      </c>
    </row>
    <row r="475" spans="1:11" x14ac:dyDescent="0.3">
      <c r="A475" s="1" t="s">
        <v>3511</v>
      </c>
      <c r="B475" s="1" t="s">
        <v>3512</v>
      </c>
      <c r="C475" s="1">
        <v>20</v>
      </c>
      <c r="D475" s="1">
        <v>60</v>
      </c>
      <c r="E475" s="1">
        <v>1</v>
      </c>
      <c r="G475" s="1" t="s">
        <v>6019</v>
      </c>
      <c r="H475" s="1">
        <v>0.3</v>
      </c>
      <c r="I475" s="2">
        <v>1700</v>
      </c>
      <c r="J475" s="2">
        <v>2210</v>
      </c>
      <c r="K475" s="2">
        <v>2313.87</v>
      </c>
    </row>
    <row r="476" spans="1:11" x14ac:dyDescent="0.3">
      <c r="A476" s="1" t="s">
        <v>4943</v>
      </c>
      <c r="B476" s="1" t="s">
        <v>4944</v>
      </c>
      <c r="C476" s="1">
        <v>24</v>
      </c>
      <c r="D476" s="1">
        <v>72</v>
      </c>
      <c r="E476" s="1">
        <v>1</v>
      </c>
      <c r="G476" s="1" t="s">
        <v>6019</v>
      </c>
      <c r="H476" s="1">
        <v>0.3</v>
      </c>
      <c r="I476" s="2">
        <v>1700</v>
      </c>
      <c r="J476" s="2">
        <v>2210</v>
      </c>
      <c r="K476" s="2">
        <v>2313.87</v>
      </c>
    </row>
    <row r="477" spans="1:11" x14ac:dyDescent="0.3">
      <c r="A477" s="1" t="s">
        <v>1160</v>
      </c>
      <c r="B477" s="1" t="s">
        <v>1161</v>
      </c>
      <c r="C477" s="1">
        <v>42</v>
      </c>
      <c r="D477" s="1">
        <v>126</v>
      </c>
      <c r="E477" s="1">
        <v>1</v>
      </c>
      <c r="F477" s="1" t="s">
        <v>12</v>
      </c>
      <c r="G477" s="1" t="s">
        <v>6019</v>
      </c>
      <c r="H477" s="1">
        <v>0.3</v>
      </c>
      <c r="I477" s="2">
        <v>1700</v>
      </c>
      <c r="J477" s="2">
        <v>2210</v>
      </c>
      <c r="K477" s="2">
        <v>2313.87</v>
      </c>
    </row>
    <row r="478" spans="1:11" x14ac:dyDescent="0.3">
      <c r="A478" s="1" t="s">
        <v>4738</v>
      </c>
      <c r="B478" s="1" t="s">
        <v>4739</v>
      </c>
      <c r="C478" s="1">
        <v>19</v>
      </c>
      <c r="D478" s="1">
        <v>65</v>
      </c>
      <c r="E478" s="1">
        <v>1</v>
      </c>
      <c r="F478" s="1" t="s">
        <v>12</v>
      </c>
      <c r="G478" s="1" t="s">
        <v>6019</v>
      </c>
      <c r="H478" s="1">
        <v>0.3</v>
      </c>
      <c r="I478" s="2">
        <v>1700</v>
      </c>
      <c r="J478" s="2">
        <v>2210</v>
      </c>
      <c r="K478" s="2">
        <v>2313.87</v>
      </c>
    </row>
    <row r="479" spans="1:11" x14ac:dyDescent="0.3">
      <c r="A479" s="1" t="s">
        <v>4676</v>
      </c>
      <c r="B479" s="1" t="s">
        <v>4677</v>
      </c>
      <c r="C479" s="1">
        <v>31</v>
      </c>
      <c r="D479" s="1">
        <v>150</v>
      </c>
      <c r="E479" s="1">
        <v>2</v>
      </c>
      <c r="F479" s="1" t="s">
        <v>102</v>
      </c>
      <c r="G479" s="1" t="s">
        <v>6019</v>
      </c>
      <c r="H479" s="1">
        <v>0.3</v>
      </c>
      <c r="I479" s="2">
        <v>1700</v>
      </c>
      <c r="J479" s="2">
        <v>2210</v>
      </c>
      <c r="K479" s="2">
        <v>2313.87</v>
      </c>
    </row>
    <row r="480" spans="1:11" x14ac:dyDescent="0.3">
      <c r="A480" s="1" t="s">
        <v>5362</v>
      </c>
      <c r="B480" s="1" t="s">
        <v>5726</v>
      </c>
      <c r="C480" s="1">
        <v>2</v>
      </c>
      <c r="D480" s="1">
        <v>250</v>
      </c>
      <c r="E480" s="1">
        <v>1</v>
      </c>
      <c r="G480" s="1" t="s">
        <v>6019</v>
      </c>
      <c r="H480" s="1">
        <v>0.3</v>
      </c>
      <c r="I480" s="2">
        <v>1700</v>
      </c>
      <c r="J480" s="2">
        <v>2210</v>
      </c>
      <c r="K480" s="2">
        <v>2313.87</v>
      </c>
    </row>
    <row r="481" spans="1:11" x14ac:dyDescent="0.3">
      <c r="A481" s="1" t="s">
        <v>4532</v>
      </c>
      <c r="B481" s="1" t="s">
        <v>4533</v>
      </c>
      <c r="C481" s="1">
        <v>177</v>
      </c>
      <c r="D481" s="1">
        <v>584</v>
      </c>
      <c r="E481" s="1">
        <v>10</v>
      </c>
      <c r="F481" s="1" t="s">
        <v>12</v>
      </c>
      <c r="G481" s="1" t="s">
        <v>6019</v>
      </c>
      <c r="H481" s="1">
        <v>0.3</v>
      </c>
      <c r="I481" s="2">
        <v>1700</v>
      </c>
      <c r="J481" s="2">
        <v>2210</v>
      </c>
      <c r="K481" s="2">
        <v>2313.87</v>
      </c>
    </row>
    <row r="482" spans="1:11" x14ac:dyDescent="0.3">
      <c r="A482" s="1" t="s">
        <v>2699</v>
      </c>
      <c r="B482" s="1" t="s">
        <v>2700</v>
      </c>
      <c r="C482" s="1">
        <v>55</v>
      </c>
      <c r="D482" s="1">
        <v>126</v>
      </c>
      <c r="E482" s="1">
        <v>1</v>
      </c>
      <c r="F482" s="1" t="s">
        <v>12</v>
      </c>
      <c r="G482" s="1" t="s">
        <v>6019</v>
      </c>
      <c r="H482" s="1">
        <v>0.3</v>
      </c>
      <c r="I482" s="2">
        <v>1700</v>
      </c>
      <c r="J482" s="2">
        <v>2210</v>
      </c>
      <c r="K482" s="2">
        <v>2313.87</v>
      </c>
    </row>
    <row r="483" spans="1:11" x14ac:dyDescent="0.3">
      <c r="A483" s="1" t="s">
        <v>3033</v>
      </c>
      <c r="B483" s="1" t="s">
        <v>3034</v>
      </c>
      <c r="C483" s="1">
        <v>96</v>
      </c>
      <c r="D483" s="1">
        <v>273</v>
      </c>
      <c r="E483" s="1">
        <v>1</v>
      </c>
      <c r="F483" s="1" t="s">
        <v>12</v>
      </c>
      <c r="G483" s="1" t="s">
        <v>6019</v>
      </c>
      <c r="H483" s="1">
        <v>0.3</v>
      </c>
      <c r="I483" s="2">
        <v>1700</v>
      </c>
      <c r="J483" s="2">
        <v>2210</v>
      </c>
      <c r="K483" s="2">
        <v>2313.87</v>
      </c>
    </row>
    <row r="484" spans="1:11" x14ac:dyDescent="0.3">
      <c r="A484" s="1" t="s">
        <v>734</v>
      </c>
      <c r="B484" s="1" t="s">
        <v>735</v>
      </c>
      <c r="C484" s="1">
        <v>21</v>
      </c>
      <c r="D484" s="1">
        <v>63</v>
      </c>
      <c r="E484" s="1">
        <v>2</v>
      </c>
      <c r="F484" s="1" t="s">
        <v>12</v>
      </c>
      <c r="G484" s="1" t="s">
        <v>6019</v>
      </c>
      <c r="H484" s="1">
        <v>0.3</v>
      </c>
      <c r="I484" s="2">
        <v>1700</v>
      </c>
      <c r="J484" s="2">
        <v>2210</v>
      </c>
      <c r="K484" s="2">
        <v>2313.87</v>
      </c>
    </row>
    <row r="485" spans="1:11" x14ac:dyDescent="0.3">
      <c r="A485" s="1" t="s">
        <v>1312</v>
      </c>
      <c r="B485" s="1" t="s">
        <v>1313</v>
      </c>
      <c r="C485" s="1">
        <v>17</v>
      </c>
      <c r="D485" s="1">
        <v>36</v>
      </c>
      <c r="E485" s="1">
        <v>1</v>
      </c>
      <c r="F485" s="1" t="s">
        <v>12</v>
      </c>
      <c r="G485" s="1" t="s">
        <v>6019</v>
      </c>
      <c r="H485" s="1">
        <v>0.3</v>
      </c>
      <c r="I485" s="2">
        <v>1700</v>
      </c>
      <c r="J485" s="2">
        <v>2210</v>
      </c>
      <c r="K485" s="2">
        <v>2313.87</v>
      </c>
    </row>
    <row r="486" spans="1:11" x14ac:dyDescent="0.3">
      <c r="A486" s="1" t="s">
        <v>3264</v>
      </c>
      <c r="B486" s="1" t="s">
        <v>3265</v>
      </c>
      <c r="C486" s="1">
        <v>16</v>
      </c>
      <c r="D486" s="1">
        <v>45</v>
      </c>
      <c r="E486" s="1">
        <v>2</v>
      </c>
      <c r="G486" s="1" t="s">
        <v>6019</v>
      </c>
      <c r="H486" s="1">
        <v>0.3</v>
      </c>
      <c r="I486" s="2">
        <v>1700</v>
      </c>
      <c r="J486" s="2">
        <v>2210</v>
      </c>
      <c r="K486" s="2">
        <v>2313.87</v>
      </c>
    </row>
    <row r="487" spans="1:11" x14ac:dyDescent="0.3">
      <c r="A487" s="1" t="s">
        <v>2370</v>
      </c>
      <c r="B487" s="1" t="s">
        <v>2371</v>
      </c>
      <c r="C487" s="1">
        <v>29</v>
      </c>
      <c r="D487" s="1">
        <v>75</v>
      </c>
      <c r="E487" s="1">
        <v>1</v>
      </c>
      <c r="F487" s="1" t="s">
        <v>12</v>
      </c>
      <c r="G487" s="1" t="s">
        <v>6019</v>
      </c>
      <c r="H487" s="1">
        <v>0.3</v>
      </c>
      <c r="I487" s="2">
        <v>1700</v>
      </c>
      <c r="J487" s="2">
        <v>2210</v>
      </c>
      <c r="K487" s="2">
        <v>2313.87</v>
      </c>
    </row>
    <row r="488" spans="1:11" x14ac:dyDescent="0.3">
      <c r="A488" s="1" t="s">
        <v>4471</v>
      </c>
      <c r="B488" s="1" t="s">
        <v>4472</v>
      </c>
      <c r="C488" s="1">
        <v>35</v>
      </c>
      <c r="D488" s="1">
        <v>90</v>
      </c>
      <c r="E488" s="1">
        <v>2</v>
      </c>
      <c r="F488" s="1" t="s">
        <v>12</v>
      </c>
      <c r="G488" s="1" t="s">
        <v>6019</v>
      </c>
      <c r="H488" s="1">
        <v>0.3</v>
      </c>
      <c r="I488" s="2">
        <v>1700</v>
      </c>
      <c r="J488" s="2">
        <v>2210</v>
      </c>
      <c r="K488" s="2">
        <v>2313.87</v>
      </c>
    </row>
    <row r="489" spans="1:11" x14ac:dyDescent="0.3">
      <c r="A489" s="1" t="s">
        <v>5063</v>
      </c>
      <c r="B489" s="1" t="s">
        <v>5064</v>
      </c>
      <c r="C489" s="1">
        <v>75</v>
      </c>
      <c r="D489" s="1">
        <v>216</v>
      </c>
      <c r="E489" s="1">
        <v>1</v>
      </c>
      <c r="F489" s="1" t="s">
        <v>12</v>
      </c>
      <c r="G489" s="1" t="s">
        <v>6019</v>
      </c>
      <c r="H489" s="1">
        <v>0.3</v>
      </c>
      <c r="I489" s="2">
        <v>1700</v>
      </c>
      <c r="J489" s="2">
        <v>2210</v>
      </c>
      <c r="K489" s="2">
        <v>2313.87</v>
      </c>
    </row>
    <row r="490" spans="1:11" x14ac:dyDescent="0.3">
      <c r="A490" s="1" t="s">
        <v>777</v>
      </c>
      <c r="B490" s="1" t="s">
        <v>778</v>
      </c>
      <c r="C490" s="1">
        <v>24</v>
      </c>
      <c r="D490" s="1">
        <v>105</v>
      </c>
      <c r="E490" s="1">
        <v>1</v>
      </c>
      <c r="F490" s="1" t="s">
        <v>12</v>
      </c>
      <c r="G490" s="1" t="s">
        <v>6019</v>
      </c>
      <c r="H490" s="1">
        <v>0.3</v>
      </c>
      <c r="I490" s="2">
        <v>1700</v>
      </c>
      <c r="J490" s="2">
        <v>2210</v>
      </c>
      <c r="K490" s="2">
        <v>2313.87</v>
      </c>
    </row>
    <row r="491" spans="1:11" x14ac:dyDescent="0.3">
      <c r="A491" s="1" t="s">
        <v>4897</v>
      </c>
      <c r="B491" s="1" t="s">
        <v>4898</v>
      </c>
      <c r="C491" s="1">
        <v>15</v>
      </c>
      <c r="D491" s="1">
        <v>45</v>
      </c>
      <c r="E491" s="1">
        <v>1</v>
      </c>
      <c r="F491" s="1" t="s">
        <v>12</v>
      </c>
      <c r="G491" s="1" t="s">
        <v>6019</v>
      </c>
      <c r="H491" s="1">
        <v>0.3</v>
      </c>
      <c r="I491" s="2">
        <v>1700</v>
      </c>
      <c r="J491" s="2">
        <v>2210</v>
      </c>
      <c r="K491" s="2">
        <v>2313.87</v>
      </c>
    </row>
    <row r="492" spans="1:11" x14ac:dyDescent="0.3">
      <c r="A492" s="1" t="s">
        <v>4660</v>
      </c>
      <c r="B492" s="1" t="s">
        <v>4661</v>
      </c>
      <c r="C492" s="1">
        <v>16</v>
      </c>
      <c r="D492" s="1">
        <v>48</v>
      </c>
      <c r="E492" s="1">
        <v>1</v>
      </c>
      <c r="F492" s="1" t="s">
        <v>12</v>
      </c>
      <c r="G492" s="1" t="s">
        <v>6019</v>
      </c>
      <c r="H492" s="1">
        <v>0.3</v>
      </c>
      <c r="I492" s="2">
        <v>1700</v>
      </c>
      <c r="J492" s="2">
        <v>2210</v>
      </c>
      <c r="K492" s="2">
        <v>2313.87</v>
      </c>
    </row>
    <row r="493" spans="1:11" x14ac:dyDescent="0.3">
      <c r="A493" s="1" t="s">
        <v>81</v>
      </c>
      <c r="B493" s="1" t="s">
        <v>82</v>
      </c>
      <c r="C493" s="1">
        <v>20</v>
      </c>
      <c r="D493" s="1">
        <v>50</v>
      </c>
      <c r="E493" s="1">
        <v>1</v>
      </c>
      <c r="F493" s="1" t="s">
        <v>12</v>
      </c>
      <c r="G493" s="1" t="s">
        <v>6019</v>
      </c>
      <c r="H493" s="1">
        <v>0.3</v>
      </c>
      <c r="I493" s="2">
        <v>1700</v>
      </c>
      <c r="J493" s="2">
        <v>2210</v>
      </c>
      <c r="K493" s="2">
        <v>2313.87</v>
      </c>
    </row>
    <row r="494" spans="1:11" x14ac:dyDescent="0.3">
      <c r="A494" s="1" t="s">
        <v>3369</v>
      </c>
      <c r="B494" s="1" t="s">
        <v>3370</v>
      </c>
      <c r="C494" s="1">
        <v>60</v>
      </c>
      <c r="D494" s="1">
        <v>130</v>
      </c>
      <c r="E494" s="1">
        <v>2</v>
      </c>
      <c r="G494" s="1" t="s">
        <v>6019</v>
      </c>
      <c r="H494" s="1">
        <v>0.3</v>
      </c>
      <c r="I494" s="2">
        <v>1700</v>
      </c>
      <c r="J494" s="2">
        <v>2210</v>
      </c>
      <c r="K494" s="2">
        <v>2313.87</v>
      </c>
    </row>
    <row r="495" spans="1:11" x14ac:dyDescent="0.3">
      <c r="A495" s="1" t="s">
        <v>1696</v>
      </c>
      <c r="B495" s="1" t="s">
        <v>1697</v>
      </c>
      <c r="C495" s="1">
        <v>98</v>
      </c>
      <c r="D495" s="1">
        <v>315</v>
      </c>
      <c r="E495" s="1">
        <v>2</v>
      </c>
      <c r="F495" s="1" t="s">
        <v>12</v>
      </c>
      <c r="G495" s="1" t="s">
        <v>6019</v>
      </c>
      <c r="H495" s="1">
        <v>0.3</v>
      </c>
      <c r="I495" s="2">
        <v>1700</v>
      </c>
      <c r="J495" s="2">
        <v>2210</v>
      </c>
      <c r="K495" s="2">
        <v>2313.87</v>
      </c>
    </row>
    <row r="496" spans="1:11" x14ac:dyDescent="0.3">
      <c r="A496" s="1" t="s">
        <v>5206</v>
      </c>
      <c r="B496" s="1" t="s">
        <v>5207</v>
      </c>
      <c r="C496" s="1">
        <v>46</v>
      </c>
      <c r="D496" s="1">
        <v>120</v>
      </c>
      <c r="E496" s="1">
        <v>1</v>
      </c>
      <c r="F496" s="1" t="s">
        <v>102</v>
      </c>
      <c r="G496" s="1" t="s">
        <v>6019</v>
      </c>
      <c r="H496" s="1">
        <v>0.3</v>
      </c>
      <c r="I496" s="2">
        <v>1700</v>
      </c>
      <c r="J496" s="2">
        <v>2210</v>
      </c>
      <c r="K496" s="2">
        <v>2313.87</v>
      </c>
    </row>
    <row r="497" spans="1:11" x14ac:dyDescent="0.3">
      <c r="A497" s="1" t="s">
        <v>5204</v>
      </c>
      <c r="B497" s="1" t="s">
        <v>5205</v>
      </c>
      <c r="C497" s="1">
        <v>16</v>
      </c>
      <c r="D497" s="1">
        <v>39</v>
      </c>
      <c r="E497" s="1">
        <v>2</v>
      </c>
      <c r="F497" s="1" t="s">
        <v>102</v>
      </c>
      <c r="G497" s="1" t="s">
        <v>6019</v>
      </c>
      <c r="H497" s="1">
        <v>0.3</v>
      </c>
      <c r="I497" s="2">
        <v>1700</v>
      </c>
      <c r="J497" s="2">
        <v>2210</v>
      </c>
      <c r="K497" s="2">
        <v>2313.87</v>
      </c>
    </row>
    <row r="498" spans="1:11" x14ac:dyDescent="0.3">
      <c r="A498" s="1" t="s">
        <v>687</v>
      </c>
      <c r="B498" s="1" t="s">
        <v>688</v>
      </c>
      <c r="C498" s="1">
        <v>26</v>
      </c>
      <c r="D498" s="1">
        <v>41</v>
      </c>
      <c r="E498" s="1">
        <v>1</v>
      </c>
      <c r="F498" s="1" t="s">
        <v>12</v>
      </c>
      <c r="G498" s="1" t="s">
        <v>6019</v>
      </c>
      <c r="H498" s="1">
        <v>0.3</v>
      </c>
      <c r="I498" s="2">
        <v>1700</v>
      </c>
      <c r="J498" s="2">
        <v>2210</v>
      </c>
      <c r="K498" s="2">
        <v>2313.87</v>
      </c>
    </row>
    <row r="499" spans="1:11" x14ac:dyDescent="0.3">
      <c r="A499" s="1" t="s">
        <v>1641</v>
      </c>
      <c r="B499" s="1" t="s">
        <v>1642</v>
      </c>
      <c r="C499" s="1">
        <v>44</v>
      </c>
      <c r="D499" s="1">
        <v>120</v>
      </c>
      <c r="E499" s="1">
        <v>1</v>
      </c>
      <c r="F499" s="1" t="s">
        <v>12</v>
      </c>
      <c r="G499" s="1" t="s">
        <v>6019</v>
      </c>
      <c r="H499" s="1">
        <v>0.3</v>
      </c>
      <c r="I499" s="2">
        <v>1700</v>
      </c>
      <c r="J499" s="2">
        <v>2210</v>
      </c>
      <c r="K499" s="2">
        <v>2313.87</v>
      </c>
    </row>
    <row r="500" spans="1:11" s="4" customFormat="1" x14ac:dyDescent="0.3">
      <c r="A500" s="4" t="s">
        <v>297</v>
      </c>
      <c r="B500" s="4" t="s">
        <v>298</v>
      </c>
      <c r="C500" s="4">
        <v>50</v>
      </c>
      <c r="D500" s="4">
        <v>150</v>
      </c>
      <c r="E500" s="4">
        <v>2</v>
      </c>
      <c r="G500" s="4" t="s">
        <v>6019</v>
      </c>
      <c r="H500" s="4">
        <v>0.3</v>
      </c>
      <c r="I500" s="7">
        <v>1700</v>
      </c>
      <c r="J500" s="7">
        <v>2210</v>
      </c>
      <c r="K500" s="7">
        <v>2313.87</v>
      </c>
    </row>
    <row r="501" spans="1:11" x14ac:dyDescent="0.3">
      <c r="A501" s="1" t="s">
        <v>2591</v>
      </c>
      <c r="B501" s="1" t="s">
        <v>2592</v>
      </c>
      <c r="C501" s="1">
        <v>27</v>
      </c>
      <c r="D501" s="1">
        <v>108</v>
      </c>
      <c r="E501" s="1">
        <v>2</v>
      </c>
      <c r="F501" s="1" t="s">
        <v>12</v>
      </c>
      <c r="G501" s="1" t="s">
        <v>6019</v>
      </c>
      <c r="H501" s="1">
        <v>0.3</v>
      </c>
      <c r="I501" s="2">
        <v>1700</v>
      </c>
      <c r="J501" s="2">
        <v>2210</v>
      </c>
      <c r="K501" s="2">
        <v>2313.87</v>
      </c>
    </row>
    <row r="502" spans="1:11" x14ac:dyDescent="0.3">
      <c r="A502" s="1" t="s">
        <v>3102</v>
      </c>
      <c r="B502" s="1" t="s">
        <v>3103</v>
      </c>
      <c r="C502" s="1">
        <v>46</v>
      </c>
      <c r="D502" s="1">
        <v>129</v>
      </c>
      <c r="E502" s="1">
        <v>2</v>
      </c>
      <c r="F502" s="1" t="s">
        <v>12</v>
      </c>
      <c r="G502" s="1" t="s">
        <v>6019</v>
      </c>
      <c r="H502" s="1">
        <v>0.3</v>
      </c>
      <c r="I502" s="2">
        <v>1700</v>
      </c>
      <c r="J502" s="2">
        <v>2210</v>
      </c>
      <c r="K502" s="2">
        <v>2313.87</v>
      </c>
    </row>
    <row r="503" spans="1:11" x14ac:dyDescent="0.3">
      <c r="A503" s="1" t="s">
        <v>5190</v>
      </c>
      <c r="B503" s="1" t="s">
        <v>5191</v>
      </c>
      <c r="C503" s="1">
        <v>19</v>
      </c>
      <c r="D503" s="1">
        <v>60</v>
      </c>
      <c r="E503" s="1">
        <v>1</v>
      </c>
      <c r="F503" s="1" t="s">
        <v>12</v>
      </c>
      <c r="G503" s="1" t="s">
        <v>6019</v>
      </c>
      <c r="H503" s="1">
        <v>0.3</v>
      </c>
      <c r="I503" s="2">
        <v>1700</v>
      </c>
      <c r="J503" s="2">
        <v>2210</v>
      </c>
      <c r="K503" s="2">
        <v>2313.87</v>
      </c>
    </row>
    <row r="504" spans="1:11" x14ac:dyDescent="0.3">
      <c r="A504" s="1" t="s">
        <v>2521</v>
      </c>
      <c r="B504" s="1" t="s">
        <v>2522</v>
      </c>
      <c r="C504" s="1">
        <v>33</v>
      </c>
      <c r="D504" s="1">
        <v>92</v>
      </c>
      <c r="E504" s="1">
        <v>2</v>
      </c>
      <c r="G504" s="1" t="s">
        <v>6019</v>
      </c>
      <c r="H504" s="1">
        <v>0.3</v>
      </c>
      <c r="I504" s="2">
        <v>1700</v>
      </c>
      <c r="J504" s="2">
        <v>2210</v>
      </c>
      <c r="K504" s="2">
        <v>2313.87</v>
      </c>
    </row>
    <row r="505" spans="1:11" x14ac:dyDescent="0.3">
      <c r="A505" s="1" t="s">
        <v>3681</v>
      </c>
      <c r="B505" s="1" t="s">
        <v>3682</v>
      </c>
      <c r="C505" s="1">
        <v>24</v>
      </c>
      <c r="D505" s="1">
        <v>55</v>
      </c>
      <c r="E505" s="1">
        <v>2</v>
      </c>
      <c r="F505" s="1" t="s">
        <v>12</v>
      </c>
      <c r="G505" s="1" t="s">
        <v>6019</v>
      </c>
      <c r="H505" s="1">
        <v>0.3</v>
      </c>
      <c r="I505" s="2">
        <v>1700</v>
      </c>
      <c r="J505" s="2">
        <v>2210</v>
      </c>
      <c r="K505" s="2">
        <v>2313.87</v>
      </c>
    </row>
    <row r="506" spans="1:11" x14ac:dyDescent="0.3">
      <c r="A506" s="1" t="s">
        <v>338</v>
      </c>
      <c r="B506" s="1" t="s">
        <v>339</v>
      </c>
      <c r="C506" s="1">
        <v>19</v>
      </c>
      <c r="D506" s="1">
        <v>50</v>
      </c>
      <c r="E506" s="1">
        <v>1</v>
      </c>
      <c r="G506" s="1" t="s">
        <v>6019</v>
      </c>
      <c r="H506" s="1">
        <v>0.3</v>
      </c>
      <c r="I506" s="2">
        <v>1700</v>
      </c>
      <c r="J506" s="2">
        <v>2210</v>
      </c>
      <c r="K506" s="2">
        <v>2313.87</v>
      </c>
    </row>
    <row r="507" spans="1:11" x14ac:dyDescent="0.3">
      <c r="A507" s="1" t="s">
        <v>3666</v>
      </c>
      <c r="B507" s="1" t="s">
        <v>3667</v>
      </c>
      <c r="C507" s="1">
        <v>41</v>
      </c>
      <c r="D507" s="1">
        <v>123</v>
      </c>
      <c r="E507" s="1">
        <v>1</v>
      </c>
      <c r="F507" s="1" t="s">
        <v>12</v>
      </c>
      <c r="G507" s="1" t="s">
        <v>6019</v>
      </c>
      <c r="H507" s="1">
        <v>0.3</v>
      </c>
      <c r="I507" s="2">
        <v>1700</v>
      </c>
      <c r="J507" s="2">
        <v>2210</v>
      </c>
      <c r="K507" s="2">
        <v>2313.87</v>
      </c>
    </row>
    <row r="508" spans="1:11" x14ac:dyDescent="0.3">
      <c r="A508" s="1" t="s">
        <v>2724</v>
      </c>
      <c r="B508" s="1" t="s">
        <v>2725</v>
      </c>
      <c r="C508" s="1">
        <v>67</v>
      </c>
      <c r="D508" s="1">
        <v>249</v>
      </c>
      <c r="E508" s="1">
        <v>1</v>
      </c>
      <c r="G508" s="1" t="s">
        <v>6019</v>
      </c>
      <c r="H508" s="1">
        <v>0.3</v>
      </c>
      <c r="I508" s="2">
        <v>1700</v>
      </c>
      <c r="J508" s="2">
        <v>2210</v>
      </c>
      <c r="K508" s="2">
        <v>2313.87</v>
      </c>
    </row>
    <row r="509" spans="1:11" x14ac:dyDescent="0.3">
      <c r="A509" s="1" t="s">
        <v>3375</v>
      </c>
      <c r="B509" s="1" t="s">
        <v>3376</v>
      </c>
      <c r="C509" s="1">
        <v>30</v>
      </c>
      <c r="D509" s="1">
        <v>54</v>
      </c>
      <c r="E509" s="1">
        <v>1</v>
      </c>
      <c r="F509" s="1" t="s">
        <v>12</v>
      </c>
      <c r="G509" s="1" t="s">
        <v>6019</v>
      </c>
      <c r="H509" s="1">
        <v>0.3</v>
      </c>
      <c r="I509" s="2">
        <v>1700</v>
      </c>
      <c r="J509" s="2">
        <v>2210</v>
      </c>
      <c r="K509" s="2">
        <v>2313.87</v>
      </c>
    </row>
    <row r="510" spans="1:11" x14ac:dyDescent="0.3">
      <c r="A510" s="1" t="s">
        <v>4047</v>
      </c>
      <c r="B510" s="1" t="s">
        <v>4048</v>
      </c>
      <c r="C510" s="1">
        <v>32</v>
      </c>
      <c r="D510" s="1">
        <v>93</v>
      </c>
      <c r="E510" s="1">
        <v>2</v>
      </c>
      <c r="G510" s="1" t="s">
        <v>6019</v>
      </c>
      <c r="H510" s="1">
        <v>0.3</v>
      </c>
      <c r="I510" s="2">
        <v>1700</v>
      </c>
      <c r="J510" s="2">
        <v>2210</v>
      </c>
      <c r="K510" s="2">
        <v>2313.87</v>
      </c>
    </row>
    <row r="511" spans="1:11" x14ac:dyDescent="0.3">
      <c r="A511" s="1" t="s">
        <v>1265</v>
      </c>
      <c r="B511" s="1" t="s">
        <v>1266</v>
      </c>
      <c r="C511" s="1">
        <v>65</v>
      </c>
      <c r="D511" s="1">
        <v>210</v>
      </c>
      <c r="E511" s="1">
        <v>3</v>
      </c>
      <c r="F511" s="1" t="s">
        <v>12</v>
      </c>
      <c r="G511" s="1" t="s">
        <v>6019</v>
      </c>
      <c r="H511" s="1">
        <v>0.3</v>
      </c>
      <c r="I511" s="2">
        <v>1700</v>
      </c>
      <c r="J511" s="2">
        <v>2210</v>
      </c>
      <c r="K511" s="2">
        <v>2313.87</v>
      </c>
    </row>
    <row r="512" spans="1:11" x14ac:dyDescent="0.3">
      <c r="A512" s="1" t="s">
        <v>283</v>
      </c>
      <c r="B512" s="1" t="s">
        <v>284</v>
      </c>
      <c r="C512" s="1">
        <v>19</v>
      </c>
      <c r="D512" s="1">
        <v>45</v>
      </c>
      <c r="E512" s="1">
        <v>2</v>
      </c>
      <c r="F512" s="1" t="s">
        <v>12</v>
      </c>
      <c r="G512" s="1" t="s">
        <v>6019</v>
      </c>
      <c r="H512" s="1">
        <v>0.3</v>
      </c>
      <c r="I512" s="2">
        <v>1700</v>
      </c>
      <c r="J512" s="2">
        <v>2210</v>
      </c>
      <c r="K512" s="2">
        <v>2313.87</v>
      </c>
    </row>
    <row r="513" spans="1:11" x14ac:dyDescent="0.3">
      <c r="A513" s="1" t="s">
        <v>4718</v>
      </c>
      <c r="B513" s="1" t="s">
        <v>4719</v>
      </c>
      <c r="C513" s="1">
        <v>22</v>
      </c>
      <c r="D513" s="1">
        <v>66</v>
      </c>
      <c r="E513" s="1">
        <v>2</v>
      </c>
      <c r="F513" s="1" t="s">
        <v>12</v>
      </c>
      <c r="G513" s="1" t="s">
        <v>6019</v>
      </c>
      <c r="H513" s="1">
        <v>0.3</v>
      </c>
      <c r="I513" s="2">
        <v>1700</v>
      </c>
      <c r="J513" s="2">
        <v>2210</v>
      </c>
      <c r="K513" s="2">
        <v>2313.87</v>
      </c>
    </row>
    <row r="514" spans="1:11" x14ac:dyDescent="0.3">
      <c r="A514" s="1" t="s">
        <v>4041</v>
      </c>
      <c r="B514" s="1" t="s">
        <v>4042</v>
      </c>
      <c r="C514" s="1">
        <v>18</v>
      </c>
      <c r="D514" s="1">
        <v>54</v>
      </c>
      <c r="E514" s="1">
        <v>1</v>
      </c>
      <c r="G514" s="1" t="s">
        <v>6019</v>
      </c>
      <c r="H514" s="1">
        <v>0.3</v>
      </c>
      <c r="I514" s="2">
        <v>1700</v>
      </c>
      <c r="J514" s="2">
        <v>2210</v>
      </c>
      <c r="K514" s="2">
        <v>2313.87</v>
      </c>
    </row>
    <row r="515" spans="1:11" x14ac:dyDescent="0.3">
      <c r="A515" s="1" t="s">
        <v>1397</v>
      </c>
      <c r="B515" s="1" t="s">
        <v>1398</v>
      </c>
      <c r="C515" s="1">
        <v>25</v>
      </c>
      <c r="D515" s="1">
        <v>65</v>
      </c>
      <c r="E515" s="1">
        <v>2</v>
      </c>
      <c r="F515" s="1" t="s">
        <v>12</v>
      </c>
      <c r="G515" s="1" t="s">
        <v>6019</v>
      </c>
      <c r="H515" s="1">
        <v>0.3</v>
      </c>
      <c r="I515" s="2">
        <v>1700</v>
      </c>
      <c r="J515" s="2">
        <v>2210</v>
      </c>
      <c r="K515" s="2">
        <v>2313.87</v>
      </c>
    </row>
    <row r="516" spans="1:11" x14ac:dyDescent="0.3">
      <c r="A516" s="1" t="s">
        <v>2155</v>
      </c>
      <c r="B516" s="1" t="s">
        <v>2156</v>
      </c>
      <c r="C516" s="1">
        <v>16</v>
      </c>
      <c r="D516" s="1">
        <v>53</v>
      </c>
      <c r="E516" s="1">
        <v>1</v>
      </c>
      <c r="F516" s="1" t="s">
        <v>12</v>
      </c>
      <c r="G516" s="1" t="s">
        <v>6019</v>
      </c>
      <c r="H516" s="1">
        <v>0.3</v>
      </c>
      <c r="I516" s="2">
        <v>1700</v>
      </c>
      <c r="J516" s="2">
        <v>2210</v>
      </c>
      <c r="K516" s="2">
        <v>2313.87</v>
      </c>
    </row>
    <row r="517" spans="1:11" x14ac:dyDescent="0.3">
      <c r="A517" s="1" t="s">
        <v>4346</v>
      </c>
      <c r="B517" s="1" t="s">
        <v>4347</v>
      </c>
      <c r="C517" s="1">
        <v>22</v>
      </c>
      <c r="D517" s="1">
        <v>66</v>
      </c>
      <c r="E517" s="1">
        <v>1</v>
      </c>
      <c r="F517" s="1" t="s">
        <v>12</v>
      </c>
      <c r="G517" s="1" t="s">
        <v>6019</v>
      </c>
      <c r="H517" s="1">
        <v>0.3</v>
      </c>
      <c r="I517" s="2">
        <v>1700</v>
      </c>
      <c r="J517" s="2">
        <v>2210</v>
      </c>
      <c r="K517" s="2">
        <v>2313.87</v>
      </c>
    </row>
    <row r="518" spans="1:11" x14ac:dyDescent="0.3">
      <c r="A518" s="1" t="s">
        <v>3622</v>
      </c>
      <c r="B518" s="1" t="s">
        <v>3623</v>
      </c>
      <c r="C518" s="1">
        <v>31</v>
      </c>
      <c r="D518" s="1">
        <v>93</v>
      </c>
      <c r="E518" s="1">
        <v>2</v>
      </c>
      <c r="F518" s="1" t="s">
        <v>12</v>
      </c>
      <c r="G518" s="1" t="s">
        <v>6019</v>
      </c>
      <c r="H518" s="1">
        <v>0.3</v>
      </c>
      <c r="I518" s="2">
        <v>1700</v>
      </c>
      <c r="J518" s="2">
        <v>2210</v>
      </c>
      <c r="K518" s="2">
        <v>2313.87</v>
      </c>
    </row>
    <row r="519" spans="1:11" x14ac:dyDescent="0.3">
      <c r="A519" s="1" t="s">
        <v>1983</v>
      </c>
      <c r="B519" s="1" t="s">
        <v>1984</v>
      </c>
      <c r="C519" s="1">
        <v>17</v>
      </c>
      <c r="D519" s="1">
        <v>60</v>
      </c>
      <c r="E519" s="1">
        <v>1</v>
      </c>
      <c r="F519" s="1" t="s">
        <v>12</v>
      </c>
      <c r="G519" s="1" t="s">
        <v>6019</v>
      </c>
      <c r="H519" s="1">
        <v>0.3</v>
      </c>
      <c r="I519" s="2">
        <v>1700</v>
      </c>
      <c r="J519" s="2">
        <v>2210</v>
      </c>
      <c r="K519" s="2">
        <v>2313.87</v>
      </c>
    </row>
    <row r="520" spans="1:11" x14ac:dyDescent="0.3">
      <c r="A520" s="1" t="s">
        <v>3606</v>
      </c>
      <c r="B520" s="1" t="s">
        <v>3607</v>
      </c>
      <c r="C520" s="1">
        <v>26</v>
      </c>
      <c r="D520" s="1">
        <v>73</v>
      </c>
      <c r="E520" s="1">
        <v>2</v>
      </c>
      <c r="F520" s="1" t="s">
        <v>12</v>
      </c>
      <c r="G520" s="1" t="s">
        <v>6019</v>
      </c>
      <c r="H520" s="1">
        <v>0.3</v>
      </c>
      <c r="I520" s="2">
        <v>1700</v>
      </c>
      <c r="J520" s="2">
        <v>2210</v>
      </c>
      <c r="K520" s="2">
        <v>2313.87</v>
      </c>
    </row>
    <row r="521" spans="1:11" x14ac:dyDescent="0.3">
      <c r="A521" s="1" t="s">
        <v>3952</v>
      </c>
      <c r="B521" s="1" t="s">
        <v>3953</v>
      </c>
      <c r="C521" s="1">
        <v>36</v>
      </c>
      <c r="D521" s="1">
        <v>101</v>
      </c>
      <c r="E521" s="1">
        <v>5</v>
      </c>
      <c r="G521" s="1" t="s">
        <v>6019</v>
      </c>
      <c r="H521" s="1">
        <v>0.3</v>
      </c>
      <c r="I521" s="2">
        <v>1700</v>
      </c>
      <c r="J521" s="2">
        <v>2210</v>
      </c>
      <c r="K521" s="2">
        <v>2313.87</v>
      </c>
    </row>
    <row r="522" spans="1:11" x14ac:dyDescent="0.3">
      <c r="A522" s="1" t="s">
        <v>5363</v>
      </c>
      <c r="B522" s="1" t="s">
        <v>5727</v>
      </c>
      <c r="C522" s="1">
        <v>2</v>
      </c>
      <c r="D522" s="1">
        <v>56</v>
      </c>
      <c r="E522" s="1">
        <v>1</v>
      </c>
      <c r="F522" s="1" t="s">
        <v>12</v>
      </c>
      <c r="G522" s="1" t="s">
        <v>6019</v>
      </c>
      <c r="H522" s="1">
        <v>0.3</v>
      </c>
      <c r="I522" s="2">
        <v>1700</v>
      </c>
      <c r="J522" s="2">
        <v>2210</v>
      </c>
      <c r="K522" s="2">
        <v>2313.87</v>
      </c>
    </row>
    <row r="523" spans="1:11" x14ac:dyDescent="0.3">
      <c r="A523" s="1" t="s">
        <v>5364</v>
      </c>
      <c r="B523" s="1" t="s">
        <v>5728</v>
      </c>
      <c r="C523" s="1">
        <v>5</v>
      </c>
      <c r="D523" s="1">
        <v>25</v>
      </c>
      <c r="E523" s="1">
        <v>1</v>
      </c>
      <c r="F523" s="1" t="s">
        <v>102</v>
      </c>
      <c r="G523" s="1" t="s">
        <v>6019</v>
      </c>
      <c r="H523" s="1">
        <v>0.3</v>
      </c>
      <c r="I523" s="2">
        <v>1700</v>
      </c>
      <c r="J523" s="2">
        <v>2210</v>
      </c>
      <c r="K523" s="2">
        <v>2313.87</v>
      </c>
    </row>
    <row r="524" spans="1:11" x14ac:dyDescent="0.3">
      <c r="A524" s="1" t="s">
        <v>4582</v>
      </c>
      <c r="B524" s="1" t="s">
        <v>4583</v>
      </c>
      <c r="C524" s="1">
        <v>33</v>
      </c>
      <c r="D524" s="1">
        <v>60</v>
      </c>
      <c r="E524" s="1">
        <v>2</v>
      </c>
      <c r="G524" s="1" t="s">
        <v>6019</v>
      </c>
      <c r="H524" s="1">
        <v>0.3</v>
      </c>
      <c r="I524" s="2">
        <v>1700</v>
      </c>
      <c r="J524" s="2">
        <v>2210</v>
      </c>
      <c r="K524" s="2">
        <v>2313.87</v>
      </c>
    </row>
    <row r="525" spans="1:11" x14ac:dyDescent="0.3">
      <c r="A525" s="1" t="s">
        <v>3559</v>
      </c>
      <c r="B525" s="1" t="s">
        <v>3560</v>
      </c>
      <c r="C525" s="1">
        <v>58</v>
      </c>
      <c r="D525" s="1">
        <v>286</v>
      </c>
      <c r="E525" s="1">
        <v>5</v>
      </c>
      <c r="F525" s="1" t="s">
        <v>12</v>
      </c>
      <c r="G525" s="1" t="s">
        <v>6019</v>
      </c>
      <c r="H525" s="1">
        <v>0.3</v>
      </c>
      <c r="I525" s="2">
        <v>1700</v>
      </c>
      <c r="J525" s="2">
        <v>2210</v>
      </c>
      <c r="K525" s="2">
        <v>2313.87</v>
      </c>
    </row>
    <row r="526" spans="1:11" x14ac:dyDescent="0.3">
      <c r="A526" s="1" t="s">
        <v>5365</v>
      </c>
      <c r="B526" s="1" t="s">
        <v>5729</v>
      </c>
      <c r="C526" s="1">
        <v>1</v>
      </c>
      <c r="D526" s="1">
        <v>100</v>
      </c>
      <c r="E526" s="1">
        <v>1</v>
      </c>
      <c r="G526" s="1" t="s">
        <v>6019</v>
      </c>
      <c r="H526" s="1">
        <v>0.3</v>
      </c>
      <c r="I526" s="2">
        <v>1700</v>
      </c>
      <c r="J526" s="2">
        <v>2210</v>
      </c>
      <c r="K526" s="2">
        <v>2313.87</v>
      </c>
    </row>
    <row r="527" spans="1:11" x14ac:dyDescent="0.3">
      <c r="A527" s="1" t="s">
        <v>5366</v>
      </c>
      <c r="B527" s="1" t="s">
        <v>5730</v>
      </c>
      <c r="C527" s="1">
        <v>1</v>
      </c>
      <c r="D527" s="1">
        <v>95</v>
      </c>
      <c r="E527" s="1">
        <v>1</v>
      </c>
      <c r="F527" s="1" t="s">
        <v>12</v>
      </c>
      <c r="G527" s="1" t="s">
        <v>6019</v>
      </c>
      <c r="H527" s="1">
        <v>0.3</v>
      </c>
      <c r="I527" s="2">
        <v>1700</v>
      </c>
      <c r="J527" s="2">
        <v>2210</v>
      </c>
      <c r="K527" s="2">
        <v>2313.87</v>
      </c>
    </row>
    <row r="528" spans="1:11" x14ac:dyDescent="0.3">
      <c r="A528" s="1" t="s">
        <v>3185</v>
      </c>
      <c r="B528" s="1" t="s">
        <v>3186</v>
      </c>
      <c r="C528" s="1">
        <v>17</v>
      </c>
      <c r="D528" s="1">
        <v>133</v>
      </c>
      <c r="E528" s="1">
        <v>1</v>
      </c>
      <c r="G528" s="1" t="s">
        <v>6019</v>
      </c>
      <c r="H528" s="1">
        <v>0.3</v>
      </c>
      <c r="I528" s="2">
        <v>1700</v>
      </c>
      <c r="J528" s="2">
        <v>2210</v>
      </c>
      <c r="K528" s="2">
        <v>2313.87</v>
      </c>
    </row>
    <row r="529" spans="1:11" x14ac:dyDescent="0.3">
      <c r="A529" s="1" t="s">
        <v>5177</v>
      </c>
      <c r="B529" s="1" t="s">
        <v>5178</v>
      </c>
      <c r="C529" s="1">
        <v>26</v>
      </c>
      <c r="D529" s="1">
        <v>193</v>
      </c>
      <c r="E529" s="1">
        <v>4</v>
      </c>
      <c r="F529" s="1" t="s">
        <v>12</v>
      </c>
      <c r="G529" s="1" t="s">
        <v>6019</v>
      </c>
      <c r="H529" s="1">
        <v>0.3</v>
      </c>
      <c r="I529" s="2">
        <v>1700</v>
      </c>
      <c r="J529" s="2">
        <v>2210</v>
      </c>
      <c r="K529" s="2">
        <v>2313.87</v>
      </c>
    </row>
    <row r="530" spans="1:11" x14ac:dyDescent="0.3">
      <c r="A530" s="1" t="s">
        <v>2519</v>
      </c>
      <c r="B530" s="1" t="s">
        <v>2520</v>
      </c>
      <c r="C530" s="1">
        <v>23</v>
      </c>
      <c r="D530" s="1">
        <v>223</v>
      </c>
      <c r="E530" s="1">
        <v>1</v>
      </c>
      <c r="F530" s="1" t="s">
        <v>12</v>
      </c>
      <c r="G530" s="1" t="s">
        <v>6019</v>
      </c>
      <c r="H530" s="1">
        <v>0.3</v>
      </c>
      <c r="I530" s="2">
        <v>1700</v>
      </c>
      <c r="J530" s="2">
        <v>2210</v>
      </c>
      <c r="K530" s="2">
        <v>2313.87</v>
      </c>
    </row>
    <row r="531" spans="1:11" x14ac:dyDescent="0.3">
      <c r="A531" s="1" t="s">
        <v>215</v>
      </c>
      <c r="B531" s="1" t="s">
        <v>216</v>
      </c>
      <c r="C531" s="1">
        <v>20</v>
      </c>
      <c r="D531" s="1">
        <v>60</v>
      </c>
      <c r="E531" s="1">
        <v>2</v>
      </c>
      <c r="F531" s="1" t="s">
        <v>12</v>
      </c>
      <c r="G531" s="1" t="s">
        <v>6019</v>
      </c>
      <c r="H531" s="1">
        <v>0.3</v>
      </c>
      <c r="I531" s="2">
        <v>1700</v>
      </c>
      <c r="J531" s="2">
        <v>2210</v>
      </c>
      <c r="K531" s="2">
        <v>2313.87</v>
      </c>
    </row>
    <row r="532" spans="1:11" x14ac:dyDescent="0.3">
      <c r="A532" s="1" t="s">
        <v>3546</v>
      </c>
      <c r="B532" s="1" t="s">
        <v>3547</v>
      </c>
      <c r="C532" s="1">
        <v>26</v>
      </c>
      <c r="D532" s="1">
        <v>56</v>
      </c>
      <c r="E532" s="1">
        <v>2</v>
      </c>
      <c r="F532" s="1" t="s">
        <v>12</v>
      </c>
      <c r="G532" s="1" t="s">
        <v>6019</v>
      </c>
      <c r="H532" s="1">
        <v>0.3</v>
      </c>
      <c r="I532" s="2">
        <v>1700</v>
      </c>
      <c r="J532" s="2">
        <v>2210</v>
      </c>
      <c r="K532" s="2">
        <v>2313.87</v>
      </c>
    </row>
    <row r="533" spans="1:11" x14ac:dyDescent="0.3">
      <c r="A533" s="1" t="s">
        <v>2987</v>
      </c>
      <c r="B533" s="1" t="s">
        <v>2988</v>
      </c>
      <c r="C533" s="1">
        <v>21</v>
      </c>
      <c r="D533" s="1">
        <v>133</v>
      </c>
      <c r="E533" s="1">
        <v>1</v>
      </c>
      <c r="F533" s="1" t="s">
        <v>12</v>
      </c>
      <c r="G533" s="1" t="s">
        <v>6019</v>
      </c>
      <c r="H533" s="1">
        <v>0.3</v>
      </c>
      <c r="I533" s="2">
        <v>1700</v>
      </c>
      <c r="J533" s="2">
        <v>2210</v>
      </c>
      <c r="K533" s="2">
        <v>2313.87</v>
      </c>
    </row>
    <row r="534" spans="1:11" x14ac:dyDescent="0.3">
      <c r="A534" s="1" t="s">
        <v>1715</v>
      </c>
      <c r="B534" s="1" t="s">
        <v>1716</v>
      </c>
      <c r="C534" s="1">
        <v>37</v>
      </c>
      <c r="D534" s="1">
        <v>57</v>
      </c>
      <c r="E534" s="1">
        <v>2</v>
      </c>
      <c r="F534" s="1" t="s">
        <v>12</v>
      </c>
      <c r="G534" s="1" t="s">
        <v>6019</v>
      </c>
      <c r="H534" s="1">
        <v>0.3</v>
      </c>
      <c r="I534" s="2">
        <v>1700</v>
      </c>
      <c r="J534" s="2">
        <v>2210</v>
      </c>
      <c r="K534" s="2">
        <v>2313.87</v>
      </c>
    </row>
    <row r="535" spans="1:11" x14ac:dyDescent="0.3">
      <c r="A535" s="1" t="s">
        <v>5367</v>
      </c>
      <c r="B535" s="1" t="s">
        <v>5731</v>
      </c>
      <c r="C535" s="1">
        <v>1</v>
      </c>
      <c r="D535" s="1">
        <v>70</v>
      </c>
      <c r="E535" s="1">
        <v>1</v>
      </c>
      <c r="F535" s="1" t="s">
        <v>12</v>
      </c>
      <c r="G535" s="1" t="s">
        <v>6019</v>
      </c>
      <c r="H535" s="1">
        <v>0.3</v>
      </c>
      <c r="I535" s="2">
        <v>1700</v>
      </c>
      <c r="J535" s="2">
        <v>2210</v>
      </c>
      <c r="K535" s="2">
        <v>2313.87</v>
      </c>
    </row>
    <row r="536" spans="1:11" x14ac:dyDescent="0.3">
      <c r="A536" s="1" t="s">
        <v>368</v>
      </c>
      <c r="B536" s="1" t="s">
        <v>369</v>
      </c>
      <c r="C536" s="1">
        <v>21</v>
      </c>
      <c r="D536" s="1">
        <v>60</v>
      </c>
      <c r="E536" s="1">
        <v>1</v>
      </c>
      <c r="F536" s="1" t="s">
        <v>12</v>
      </c>
      <c r="G536" s="1" t="s">
        <v>6019</v>
      </c>
      <c r="H536" s="1">
        <v>0.3</v>
      </c>
      <c r="I536" s="2">
        <v>1700</v>
      </c>
      <c r="J536" s="2">
        <v>2210</v>
      </c>
      <c r="K536" s="2">
        <v>2313.87</v>
      </c>
    </row>
    <row r="537" spans="1:11" x14ac:dyDescent="0.3">
      <c r="A537" s="1" t="s">
        <v>2565</v>
      </c>
      <c r="B537" s="1" t="s">
        <v>2566</v>
      </c>
      <c r="C537" s="1">
        <v>705</v>
      </c>
      <c r="D537" s="1">
        <v>2327</v>
      </c>
      <c r="E537" s="1">
        <v>3</v>
      </c>
      <c r="F537" s="1" t="s">
        <v>12</v>
      </c>
      <c r="G537" s="1" t="s">
        <v>6019</v>
      </c>
      <c r="H537" s="1">
        <v>0.3</v>
      </c>
      <c r="I537" s="2">
        <v>1700</v>
      </c>
      <c r="J537" s="2">
        <v>2210</v>
      </c>
      <c r="K537" s="2">
        <v>2313.87</v>
      </c>
    </row>
    <row r="538" spans="1:11" x14ac:dyDescent="0.3">
      <c r="A538" s="1" t="s">
        <v>130</v>
      </c>
      <c r="B538" s="1" t="s">
        <v>131</v>
      </c>
      <c r="C538" s="1">
        <v>160</v>
      </c>
      <c r="D538" s="1">
        <v>5000</v>
      </c>
      <c r="E538" s="1">
        <v>3</v>
      </c>
      <c r="F538" s="1" t="s">
        <v>12</v>
      </c>
      <c r="G538" s="1" t="s">
        <v>6019</v>
      </c>
      <c r="H538" s="1">
        <v>0.3</v>
      </c>
      <c r="I538" s="2">
        <v>1700</v>
      </c>
      <c r="J538" s="2">
        <v>2210</v>
      </c>
      <c r="K538" s="2">
        <v>2313.87</v>
      </c>
    </row>
    <row r="539" spans="1:11" x14ac:dyDescent="0.3">
      <c r="A539" s="1" t="s">
        <v>3286</v>
      </c>
      <c r="B539" s="1" t="s">
        <v>3287</v>
      </c>
      <c r="C539" s="1">
        <v>23</v>
      </c>
      <c r="D539" s="1">
        <v>200</v>
      </c>
      <c r="E539" s="1">
        <v>2</v>
      </c>
      <c r="F539" s="1" t="s">
        <v>12</v>
      </c>
      <c r="G539" s="1" t="s">
        <v>6020</v>
      </c>
      <c r="H539" s="1">
        <v>0.3</v>
      </c>
      <c r="I539" s="2">
        <v>1700</v>
      </c>
      <c r="J539" s="2">
        <v>2210</v>
      </c>
      <c r="K539" s="2">
        <v>2313.87</v>
      </c>
    </row>
    <row r="540" spans="1:11" x14ac:dyDescent="0.3">
      <c r="A540" s="1" t="s">
        <v>1216</v>
      </c>
      <c r="B540" s="1" t="s">
        <v>1217</v>
      </c>
      <c r="C540" s="1">
        <v>19</v>
      </c>
      <c r="D540" s="1">
        <v>67</v>
      </c>
      <c r="E540" s="1">
        <v>2</v>
      </c>
      <c r="F540" s="1" t="s">
        <v>12</v>
      </c>
      <c r="G540" s="1" t="s">
        <v>6020</v>
      </c>
      <c r="H540" s="1">
        <v>0.3</v>
      </c>
      <c r="I540" s="2">
        <v>1700</v>
      </c>
      <c r="J540" s="2">
        <v>2210</v>
      </c>
      <c r="K540" s="2">
        <v>2313.87</v>
      </c>
    </row>
    <row r="541" spans="1:11" x14ac:dyDescent="0.3">
      <c r="A541" s="1" t="s">
        <v>4092</v>
      </c>
      <c r="B541" s="1" t="s">
        <v>4093</v>
      </c>
      <c r="C541" s="1">
        <v>17</v>
      </c>
      <c r="D541" s="1">
        <v>35</v>
      </c>
      <c r="E541" s="1">
        <v>1</v>
      </c>
      <c r="F541" s="1" t="s">
        <v>12</v>
      </c>
      <c r="G541" s="1" t="s">
        <v>6020</v>
      </c>
      <c r="H541" s="1">
        <v>0.3</v>
      </c>
      <c r="I541" s="2">
        <v>1700</v>
      </c>
      <c r="J541" s="2">
        <v>2210</v>
      </c>
      <c r="K541" s="2">
        <v>2313.87</v>
      </c>
    </row>
    <row r="542" spans="1:11" x14ac:dyDescent="0.3">
      <c r="A542" s="1" t="s">
        <v>5016</v>
      </c>
      <c r="B542" s="1" t="s">
        <v>5017</v>
      </c>
      <c r="C542" s="1">
        <v>20</v>
      </c>
      <c r="D542" s="1">
        <v>70</v>
      </c>
      <c r="E542" s="1">
        <v>1</v>
      </c>
      <c r="F542" s="1" t="s">
        <v>12</v>
      </c>
      <c r="G542" s="1" t="s">
        <v>6020</v>
      </c>
      <c r="H542" s="1">
        <v>0.3</v>
      </c>
      <c r="I542" s="2">
        <v>1700</v>
      </c>
      <c r="J542" s="2">
        <v>2210</v>
      </c>
      <c r="K542" s="2">
        <v>2313.87</v>
      </c>
    </row>
    <row r="543" spans="1:11" x14ac:dyDescent="0.3">
      <c r="A543" s="1" t="s">
        <v>3279</v>
      </c>
      <c r="B543" s="1" t="s">
        <v>3280</v>
      </c>
      <c r="C543" s="1">
        <v>15</v>
      </c>
      <c r="D543" s="1">
        <v>25</v>
      </c>
      <c r="E543" s="1">
        <v>2</v>
      </c>
      <c r="F543" s="1" t="s">
        <v>12</v>
      </c>
      <c r="G543" s="1" t="s">
        <v>6020</v>
      </c>
      <c r="H543" s="1">
        <v>0.3</v>
      </c>
      <c r="I543" s="2">
        <v>1700</v>
      </c>
      <c r="J543" s="2">
        <v>2210</v>
      </c>
      <c r="K543" s="2">
        <v>2313.87</v>
      </c>
    </row>
    <row r="544" spans="1:11" x14ac:dyDescent="0.3">
      <c r="A544" s="1" t="s">
        <v>4969</v>
      </c>
      <c r="B544" s="1" t="s">
        <v>4970</v>
      </c>
      <c r="C544" s="1">
        <v>16</v>
      </c>
      <c r="D544" s="1">
        <v>28</v>
      </c>
      <c r="E544" s="1">
        <v>3</v>
      </c>
      <c r="F544" s="1" t="s">
        <v>12</v>
      </c>
      <c r="G544" s="1" t="s">
        <v>6020</v>
      </c>
      <c r="H544" s="1">
        <v>0.3</v>
      </c>
      <c r="I544" s="2">
        <v>1700</v>
      </c>
      <c r="J544" s="2">
        <v>2210</v>
      </c>
      <c r="K544" s="2">
        <v>2313.87</v>
      </c>
    </row>
    <row r="545" spans="1:11" x14ac:dyDescent="0.3">
      <c r="A545" s="1" t="s">
        <v>5369</v>
      </c>
      <c r="B545" s="1" t="s">
        <v>5732</v>
      </c>
      <c r="C545" s="1">
        <v>1</v>
      </c>
      <c r="D545" s="1">
        <v>100</v>
      </c>
      <c r="E545" s="1">
        <v>1</v>
      </c>
      <c r="F545" s="1" t="s">
        <v>12</v>
      </c>
      <c r="G545" s="1" t="s">
        <v>6020</v>
      </c>
      <c r="H545" s="1">
        <v>0.3</v>
      </c>
      <c r="I545" s="2">
        <v>1700</v>
      </c>
      <c r="J545" s="2">
        <v>2210</v>
      </c>
      <c r="K545" s="2">
        <v>2313.87</v>
      </c>
    </row>
    <row r="546" spans="1:11" x14ac:dyDescent="0.3">
      <c r="A546" s="1" t="s">
        <v>5370</v>
      </c>
      <c r="B546" s="1" t="s">
        <v>5733</v>
      </c>
      <c r="C546" s="1">
        <v>1</v>
      </c>
      <c r="D546" s="1">
        <v>100</v>
      </c>
      <c r="E546" s="1">
        <v>1</v>
      </c>
      <c r="F546" s="1" t="s">
        <v>12</v>
      </c>
      <c r="G546" s="1" t="s">
        <v>6020</v>
      </c>
      <c r="H546" s="1">
        <v>0.3</v>
      </c>
      <c r="I546" s="2">
        <v>1700</v>
      </c>
      <c r="J546" s="2">
        <v>2210</v>
      </c>
      <c r="K546" s="2">
        <v>2313.87</v>
      </c>
    </row>
    <row r="547" spans="1:11" x14ac:dyDescent="0.3">
      <c r="A547" s="1" t="s">
        <v>5371</v>
      </c>
      <c r="B547" s="1" t="s">
        <v>5734</v>
      </c>
      <c r="C547" s="1">
        <v>2</v>
      </c>
      <c r="D547" s="1">
        <v>100</v>
      </c>
      <c r="E547" s="1">
        <v>2</v>
      </c>
      <c r="F547" s="1" t="s">
        <v>12</v>
      </c>
      <c r="G547" s="1" t="s">
        <v>6020</v>
      </c>
      <c r="H547" s="1">
        <v>0.3</v>
      </c>
      <c r="I547" s="2">
        <v>1700</v>
      </c>
      <c r="J547" s="2">
        <v>2210</v>
      </c>
      <c r="K547" s="2">
        <v>2313.87</v>
      </c>
    </row>
    <row r="548" spans="1:11" x14ac:dyDescent="0.3">
      <c r="A548" s="1" t="s">
        <v>989</v>
      </c>
      <c r="B548" s="1" t="s">
        <v>990</v>
      </c>
      <c r="C548" s="1">
        <v>24</v>
      </c>
      <c r="D548" s="1">
        <v>55</v>
      </c>
      <c r="E548" s="1">
        <v>1</v>
      </c>
      <c r="F548" s="1" t="s">
        <v>12</v>
      </c>
      <c r="G548" s="1" t="s">
        <v>6020</v>
      </c>
      <c r="H548" s="1">
        <v>0.3</v>
      </c>
      <c r="I548" s="2">
        <v>1700</v>
      </c>
      <c r="J548" s="2">
        <v>2210</v>
      </c>
      <c r="K548" s="2">
        <v>2313.87</v>
      </c>
    </row>
    <row r="549" spans="1:11" x14ac:dyDescent="0.3">
      <c r="A549" s="1" t="s">
        <v>2878</v>
      </c>
      <c r="B549" s="1" t="s">
        <v>2879</v>
      </c>
      <c r="C549" s="1">
        <v>28</v>
      </c>
      <c r="D549" s="1">
        <v>90</v>
      </c>
      <c r="E549" s="1">
        <v>1</v>
      </c>
      <c r="F549" s="1" t="s">
        <v>12</v>
      </c>
      <c r="G549" s="1" t="s">
        <v>6021</v>
      </c>
      <c r="H549" s="1">
        <v>0</v>
      </c>
      <c r="I549" s="2">
        <v>1700</v>
      </c>
      <c r="J549" s="2">
        <v>1700</v>
      </c>
      <c r="K549" s="2">
        <v>1779.8999999999999</v>
      </c>
    </row>
    <row r="550" spans="1:11" x14ac:dyDescent="0.3">
      <c r="A550" s="1" t="s">
        <v>423</v>
      </c>
      <c r="B550" s="1" t="s">
        <v>424</v>
      </c>
      <c r="C550" s="1">
        <v>27</v>
      </c>
      <c r="D550" s="1">
        <v>60</v>
      </c>
      <c r="E550" s="1">
        <v>2</v>
      </c>
      <c r="F550" s="1" t="s">
        <v>12</v>
      </c>
      <c r="G550" s="1" t="s">
        <v>6021</v>
      </c>
      <c r="H550" s="1">
        <v>0</v>
      </c>
      <c r="I550" s="2">
        <v>1700</v>
      </c>
      <c r="J550" s="2">
        <v>1700</v>
      </c>
      <c r="K550" s="2">
        <v>1779.8999999999999</v>
      </c>
    </row>
    <row r="551" spans="1:11" x14ac:dyDescent="0.3">
      <c r="A551" s="1" t="s">
        <v>1316</v>
      </c>
      <c r="B551" s="1" t="s">
        <v>1317</v>
      </c>
      <c r="C551" s="1">
        <v>56</v>
      </c>
      <c r="D551" s="1">
        <v>268</v>
      </c>
      <c r="E551" s="1">
        <v>2</v>
      </c>
      <c r="F551" s="1" t="s">
        <v>12</v>
      </c>
      <c r="G551" s="1" t="s">
        <v>6021</v>
      </c>
      <c r="H551" s="1">
        <v>0</v>
      </c>
      <c r="I551" s="2">
        <v>1700</v>
      </c>
      <c r="J551" s="2">
        <v>1700</v>
      </c>
      <c r="K551" s="2">
        <v>1779.8999999999999</v>
      </c>
    </row>
    <row r="552" spans="1:11" x14ac:dyDescent="0.3">
      <c r="A552" s="1" t="s">
        <v>2775</v>
      </c>
      <c r="B552" s="1" t="s">
        <v>2776</v>
      </c>
      <c r="C552" s="1">
        <v>131</v>
      </c>
      <c r="D552" s="1">
        <v>300</v>
      </c>
      <c r="E552" s="1">
        <v>1</v>
      </c>
      <c r="F552" s="1" t="s">
        <v>12</v>
      </c>
      <c r="G552" s="1" t="s">
        <v>6021</v>
      </c>
      <c r="H552" s="1">
        <v>0</v>
      </c>
      <c r="I552" s="2">
        <v>1700</v>
      </c>
      <c r="J552" s="2">
        <v>1700</v>
      </c>
      <c r="K552" s="2">
        <v>1779.8999999999999</v>
      </c>
    </row>
    <row r="553" spans="1:11" x14ac:dyDescent="0.3">
      <c r="A553" s="1" t="s">
        <v>5372</v>
      </c>
      <c r="B553" s="1" t="s">
        <v>5735</v>
      </c>
      <c r="C553" s="1">
        <v>4</v>
      </c>
      <c r="D553" s="1">
        <v>120</v>
      </c>
      <c r="E553" s="1">
        <v>1</v>
      </c>
      <c r="F553" s="1" t="s">
        <v>12</v>
      </c>
      <c r="G553" s="1" t="s">
        <v>6021</v>
      </c>
      <c r="H553" s="1">
        <v>0</v>
      </c>
      <c r="I553" s="2">
        <v>1700</v>
      </c>
      <c r="J553" s="2">
        <v>1700</v>
      </c>
      <c r="K553" s="2">
        <v>1779.8999999999999</v>
      </c>
    </row>
    <row r="554" spans="1:11" x14ac:dyDescent="0.3">
      <c r="A554" s="1" t="s">
        <v>5373</v>
      </c>
      <c r="B554" s="1" t="s">
        <v>5736</v>
      </c>
      <c r="C554" s="1">
        <v>8</v>
      </c>
      <c r="D554" s="1">
        <v>160</v>
      </c>
      <c r="E554" s="1">
        <v>1</v>
      </c>
      <c r="F554" s="1" t="s">
        <v>12</v>
      </c>
      <c r="G554" s="1" t="s">
        <v>6021</v>
      </c>
      <c r="H554" s="1">
        <v>0</v>
      </c>
      <c r="I554" s="2">
        <v>1700</v>
      </c>
      <c r="J554" s="2">
        <v>1700</v>
      </c>
      <c r="K554" s="2">
        <v>1779.8999999999999</v>
      </c>
    </row>
    <row r="555" spans="1:11" x14ac:dyDescent="0.3">
      <c r="A555" s="1" t="s">
        <v>1096</v>
      </c>
      <c r="B555" s="1" t="s">
        <v>1097</v>
      </c>
      <c r="C555" s="1">
        <v>16</v>
      </c>
      <c r="D555" s="1">
        <v>35</v>
      </c>
      <c r="E555" s="1">
        <v>1</v>
      </c>
      <c r="F555" s="1" t="s">
        <v>12</v>
      </c>
      <c r="G555" s="1" t="s">
        <v>6021</v>
      </c>
      <c r="H555" s="1">
        <v>0</v>
      </c>
      <c r="I555" s="2">
        <v>1700</v>
      </c>
      <c r="J555" s="2">
        <v>1700</v>
      </c>
      <c r="K555" s="2">
        <v>1779.8999999999999</v>
      </c>
    </row>
    <row r="556" spans="1:11" x14ac:dyDescent="0.3">
      <c r="A556" s="1" t="s">
        <v>2656</v>
      </c>
      <c r="B556" s="1" t="s">
        <v>2657</v>
      </c>
      <c r="C556" s="1">
        <v>13</v>
      </c>
      <c r="D556" s="1">
        <v>125</v>
      </c>
      <c r="E556" s="1">
        <v>2</v>
      </c>
      <c r="F556" s="1" t="s">
        <v>12</v>
      </c>
      <c r="G556" s="1" t="s">
        <v>6021</v>
      </c>
      <c r="H556" s="1">
        <v>0</v>
      </c>
      <c r="I556" s="2">
        <v>1700</v>
      </c>
      <c r="J556" s="2">
        <v>1700</v>
      </c>
      <c r="K556" s="2">
        <v>1779.8999999999999</v>
      </c>
    </row>
    <row r="557" spans="1:11" x14ac:dyDescent="0.3">
      <c r="A557" s="1" t="s">
        <v>3233</v>
      </c>
      <c r="B557" s="1" t="s">
        <v>3234</v>
      </c>
      <c r="C557" s="1">
        <v>32</v>
      </c>
      <c r="D557" s="1">
        <v>100</v>
      </c>
      <c r="E557" s="1">
        <v>1</v>
      </c>
      <c r="F557" s="1" t="s">
        <v>12</v>
      </c>
      <c r="G557" s="1" t="s">
        <v>6021</v>
      </c>
      <c r="H557" s="1">
        <v>0</v>
      </c>
      <c r="I557" s="2">
        <v>1700</v>
      </c>
      <c r="J557" s="2">
        <v>1700</v>
      </c>
      <c r="K557" s="2">
        <v>1779.8999999999999</v>
      </c>
    </row>
    <row r="558" spans="1:11" x14ac:dyDescent="0.3">
      <c r="A558" s="1" t="s">
        <v>5374</v>
      </c>
      <c r="B558" s="1" t="s">
        <v>5737</v>
      </c>
      <c r="C558" s="1">
        <v>11</v>
      </c>
      <c r="D558" s="1">
        <v>125</v>
      </c>
      <c r="E558" s="1">
        <v>1</v>
      </c>
      <c r="F558" s="1" t="s">
        <v>12</v>
      </c>
      <c r="G558" s="1" t="s">
        <v>6021</v>
      </c>
      <c r="H558" s="1">
        <v>0</v>
      </c>
      <c r="I558" s="2">
        <v>1700</v>
      </c>
      <c r="J558" s="2">
        <v>1700</v>
      </c>
      <c r="K558" s="2">
        <v>1779.8999999999999</v>
      </c>
    </row>
    <row r="559" spans="1:11" x14ac:dyDescent="0.3">
      <c r="A559" s="1" t="s">
        <v>5375</v>
      </c>
      <c r="B559" s="1" t="s">
        <v>5738</v>
      </c>
      <c r="C559" s="1">
        <v>10</v>
      </c>
      <c r="D559" s="1">
        <v>50</v>
      </c>
      <c r="E559" s="1">
        <v>1</v>
      </c>
      <c r="F559" s="1" t="s">
        <v>12</v>
      </c>
      <c r="G559" s="1" t="s">
        <v>6021</v>
      </c>
      <c r="H559" s="1">
        <v>0</v>
      </c>
      <c r="I559" s="2">
        <v>1700</v>
      </c>
      <c r="J559" s="2">
        <v>1700</v>
      </c>
      <c r="K559" s="2">
        <v>1779.8999999999999</v>
      </c>
    </row>
    <row r="560" spans="1:11" x14ac:dyDescent="0.3">
      <c r="A560" s="1" t="s">
        <v>5376</v>
      </c>
      <c r="B560" s="1" t="s">
        <v>5739</v>
      </c>
      <c r="C560" s="1">
        <v>8</v>
      </c>
      <c r="D560" s="1">
        <v>120</v>
      </c>
      <c r="E560" s="1">
        <v>2</v>
      </c>
      <c r="F560" s="1" t="s">
        <v>12</v>
      </c>
      <c r="G560" s="1" t="s">
        <v>6021</v>
      </c>
      <c r="H560" s="1">
        <v>0</v>
      </c>
      <c r="I560" s="2">
        <v>1700</v>
      </c>
      <c r="J560" s="2">
        <v>1700</v>
      </c>
      <c r="K560" s="2">
        <v>1779.8999999999999</v>
      </c>
    </row>
    <row r="561" spans="1:11" x14ac:dyDescent="0.3">
      <c r="A561" s="1" t="s">
        <v>5377</v>
      </c>
      <c r="B561" s="1" t="s">
        <v>5740</v>
      </c>
      <c r="C561" s="1">
        <v>1</v>
      </c>
      <c r="D561" s="1">
        <v>60</v>
      </c>
      <c r="E561" s="1">
        <v>1</v>
      </c>
      <c r="G561" s="1" t="s">
        <v>6021</v>
      </c>
      <c r="H561" s="1">
        <v>0</v>
      </c>
      <c r="I561" s="2">
        <v>1700</v>
      </c>
      <c r="J561" s="2">
        <v>1700</v>
      </c>
      <c r="K561" s="2">
        <v>1779.8999999999999</v>
      </c>
    </row>
    <row r="562" spans="1:11" x14ac:dyDescent="0.3">
      <c r="A562" s="1" t="s">
        <v>4977</v>
      </c>
      <c r="B562" s="1" t="s">
        <v>4978</v>
      </c>
      <c r="C562" s="1">
        <v>42</v>
      </c>
      <c r="D562" s="1">
        <v>139</v>
      </c>
      <c r="E562" s="1">
        <v>2</v>
      </c>
      <c r="F562" s="1" t="s">
        <v>12</v>
      </c>
      <c r="G562" s="1" t="s">
        <v>6022</v>
      </c>
      <c r="H562" s="1">
        <v>0.3</v>
      </c>
      <c r="I562" s="2">
        <v>1700</v>
      </c>
      <c r="J562" s="2">
        <v>2210</v>
      </c>
      <c r="K562" s="2">
        <v>2313.87</v>
      </c>
    </row>
    <row r="563" spans="1:11" x14ac:dyDescent="0.3">
      <c r="A563" s="1" t="s">
        <v>4057</v>
      </c>
      <c r="B563" s="1" t="s">
        <v>4058</v>
      </c>
      <c r="C563" s="1">
        <v>27</v>
      </c>
      <c r="D563" s="1">
        <v>89</v>
      </c>
      <c r="E563" s="1">
        <v>1</v>
      </c>
      <c r="F563" s="1" t="s">
        <v>12</v>
      </c>
      <c r="G563" s="1" t="s">
        <v>6022</v>
      </c>
      <c r="H563" s="1">
        <v>0.3</v>
      </c>
      <c r="I563" s="2">
        <v>1700</v>
      </c>
      <c r="J563" s="2">
        <v>2210</v>
      </c>
      <c r="K563" s="2">
        <v>2313.87</v>
      </c>
    </row>
    <row r="564" spans="1:11" x14ac:dyDescent="0.3">
      <c r="A564" s="1" t="s">
        <v>2746</v>
      </c>
      <c r="B564" s="1" t="s">
        <v>2747</v>
      </c>
      <c r="C564" s="1">
        <v>143</v>
      </c>
      <c r="D564" s="1">
        <v>290</v>
      </c>
      <c r="E564" s="1">
        <v>5</v>
      </c>
      <c r="F564" s="1" t="s">
        <v>12</v>
      </c>
      <c r="G564" s="1" t="s">
        <v>6023</v>
      </c>
      <c r="H564" s="1">
        <v>0</v>
      </c>
      <c r="I564" s="2">
        <v>1700</v>
      </c>
      <c r="J564" s="2">
        <v>1700</v>
      </c>
      <c r="K564" s="2">
        <v>1779.8999999999999</v>
      </c>
    </row>
    <row r="565" spans="1:11" x14ac:dyDescent="0.3">
      <c r="A565" s="1" t="s">
        <v>3894</v>
      </c>
      <c r="B565" s="1" t="s">
        <v>3895</v>
      </c>
      <c r="C565" s="1">
        <v>21</v>
      </c>
      <c r="D565" s="1">
        <v>52</v>
      </c>
      <c r="E565" s="1">
        <v>2</v>
      </c>
      <c r="F565" s="1" t="s">
        <v>12</v>
      </c>
      <c r="G565" s="1" t="s">
        <v>6023</v>
      </c>
      <c r="H565" s="1">
        <v>0</v>
      </c>
      <c r="I565" s="2">
        <v>1700</v>
      </c>
      <c r="J565" s="2">
        <v>1700</v>
      </c>
      <c r="K565" s="2">
        <v>1779.8999999999999</v>
      </c>
    </row>
    <row r="566" spans="1:11" x14ac:dyDescent="0.3">
      <c r="A566" s="1" t="s">
        <v>236</v>
      </c>
      <c r="B566" s="1" t="s">
        <v>237</v>
      </c>
      <c r="C566" s="1">
        <v>23</v>
      </c>
      <c r="D566" s="1">
        <v>59</v>
      </c>
      <c r="E566" s="1">
        <v>1</v>
      </c>
      <c r="F566" s="1" t="s">
        <v>12</v>
      </c>
      <c r="G566" s="1" t="s">
        <v>6023</v>
      </c>
      <c r="H566" s="1">
        <v>0</v>
      </c>
      <c r="I566" s="2">
        <v>1700</v>
      </c>
      <c r="J566" s="2">
        <v>1700</v>
      </c>
      <c r="K566" s="2">
        <v>1779.8999999999999</v>
      </c>
    </row>
    <row r="567" spans="1:11" x14ac:dyDescent="0.3">
      <c r="A567" s="1" t="s">
        <v>3342</v>
      </c>
      <c r="B567" s="1" t="s">
        <v>3343</v>
      </c>
      <c r="C567" s="1">
        <v>32</v>
      </c>
      <c r="D567" s="1">
        <v>75</v>
      </c>
      <c r="E567" s="1">
        <v>1</v>
      </c>
      <c r="G567" s="1" t="s">
        <v>6023</v>
      </c>
      <c r="H567" s="1">
        <v>0</v>
      </c>
      <c r="I567" s="2">
        <v>1700</v>
      </c>
      <c r="J567" s="2">
        <v>1700</v>
      </c>
      <c r="K567" s="2">
        <v>1779.8999999999999</v>
      </c>
    </row>
    <row r="568" spans="1:11" x14ac:dyDescent="0.3">
      <c r="A568" s="1" t="s">
        <v>2743</v>
      </c>
      <c r="B568" s="1" t="s">
        <v>2744</v>
      </c>
      <c r="C568" s="1">
        <v>28</v>
      </c>
      <c r="D568" s="1">
        <v>52</v>
      </c>
      <c r="E568" s="1">
        <v>1</v>
      </c>
      <c r="F568" s="1" t="s">
        <v>12</v>
      </c>
      <c r="G568" s="1" t="s">
        <v>6023</v>
      </c>
      <c r="H568" s="1">
        <v>0</v>
      </c>
      <c r="I568" s="2">
        <v>1700</v>
      </c>
      <c r="J568" s="2">
        <v>1700</v>
      </c>
      <c r="K568" s="2">
        <v>1779.8999999999999</v>
      </c>
    </row>
    <row r="569" spans="1:11" x14ac:dyDescent="0.3">
      <c r="A569" s="1" t="s">
        <v>2729</v>
      </c>
      <c r="B569" s="1" t="s">
        <v>2730</v>
      </c>
      <c r="C569" s="1">
        <v>54</v>
      </c>
      <c r="D569" s="1">
        <v>131</v>
      </c>
      <c r="E569" s="1">
        <v>1</v>
      </c>
      <c r="F569" s="1" t="s">
        <v>12</v>
      </c>
      <c r="G569" s="1" t="s">
        <v>6023</v>
      </c>
      <c r="H569" s="1">
        <v>0</v>
      </c>
      <c r="I569" s="2">
        <v>1700</v>
      </c>
      <c r="J569" s="2">
        <v>1700</v>
      </c>
      <c r="K569" s="2">
        <v>1779.8999999999999</v>
      </c>
    </row>
    <row r="570" spans="1:11" x14ac:dyDescent="0.3">
      <c r="A570" s="1" t="s">
        <v>5378</v>
      </c>
      <c r="B570" s="1" t="s">
        <v>5741</v>
      </c>
      <c r="C570" s="1">
        <v>1</v>
      </c>
      <c r="D570" s="1">
        <v>200</v>
      </c>
      <c r="E570" s="1">
        <v>1</v>
      </c>
      <c r="F570" s="1" t="s">
        <v>12</v>
      </c>
      <c r="G570" s="1" t="s">
        <v>6023</v>
      </c>
      <c r="H570" s="1">
        <v>0</v>
      </c>
      <c r="I570" s="2">
        <v>1700</v>
      </c>
      <c r="J570" s="2">
        <v>1700</v>
      </c>
      <c r="K570" s="2">
        <v>1779.8999999999999</v>
      </c>
    </row>
    <row r="571" spans="1:11" x14ac:dyDescent="0.3">
      <c r="A571" s="1" t="s">
        <v>5379</v>
      </c>
      <c r="B571" s="1" t="s">
        <v>5742</v>
      </c>
      <c r="C571" s="1">
        <v>1</v>
      </c>
      <c r="D571" s="1">
        <v>260</v>
      </c>
      <c r="E571" s="1">
        <v>1</v>
      </c>
      <c r="F571" s="1" t="s">
        <v>12</v>
      </c>
      <c r="G571" s="1" t="s">
        <v>6023</v>
      </c>
      <c r="H571" s="1">
        <v>0</v>
      </c>
      <c r="I571" s="2">
        <v>1700</v>
      </c>
      <c r="J571" s="2">
        <v>1700</v>
      </c>
      <c r="K571" s="2">
        <v>1779.8999999999999</v>
      </c>
    </row>
    <row r="572" spans="1:11" x14ac:dyDescent="0.3">
      <c r="A572" s="1" t="s">
        <v>3124</v>
      </c>
      <c r="B572" s="1" t="s">
        <v>3125</v>
      </c>
      <c r="C572" s="1">
        <v>15</v>
      </c>
      <c r="D572" s="1">
        <v>31</v>
      </c>
      <c r="E572" s="1">
        <v>1</v>
      </c>
      <c r="F572" s="1" t="s">
        <v>12</v>
      </c>
      <c r="G572" s="1" t="s">
        <v>6023</v>
      </c>
      <c r="H572" s="1">
        <v>0</v>
      </c>
      <c r="I572" s="2">
        <v>1700</v>
      </c>
      <c r="J572" s="2">
        <v>1700</v>
      </c>
      <c r="K572" s="2">
        <v>1779.8999999999999</v>
      </c>
    </row>
    <row r="573" spans="1:11" x14ac:dyDescent="0.3">
      <c r="A573" s="1" t="s">
        <v>290</v>
      </c>
      <c r="B573" s="1" t="s">
        <v>291</v>
      </c>
      <c r="C573" s="1">
        <v>43</v>
      </c>
      <c r="D573" s="1">
        <v>125</v>
      </c>
      <c r="E573" s="1">
        <v>2</v>
      </c>
      <c r="G573" s="1" t="s">
        <v>6023</v>
      </c>
      <c r="H573" s="1">
        <v>0</v>
      </c>
      <c r="I573" s="2">
        <v>1700</v>
      </c>
      <c r="J573" s="2">
        <v>1700</v>
      </c>
      <c r="K573" s="2">
        <v>1779.8999999999999</v>
      </c>
    </row>
    <row r="574" spans="1:11" x14ac:dyDescent="0.3">
      <c r="A574" s="1" t="s">
        <v>5380</v>
      </c>
      <c r="B574" s="1" t="s">
        <v>5743</v>
      </c>
      <c r="C574" s="1">
        <v>1</v>
      </c>
      <c r="D574" s="1">
        <v>50</v>
      </c>
      <c r="E574" s="1">
        <v>1</v>
      </c>
      <c r="F574" s="1" t="s">
        <v>12</v>
      </c>
      <c r="G574" s="1" t="s">
        <v>6023</v>
      </c>
      <c r="H574" s="1">
        <v>0</v>
      </c>
      <c r="I574" s="2">
        <v>1700</v>
      </c>
      <c r="J574" s="2">
        <v>1700</v>
      </c>
      <c r="K574" s="2">
        <v>1779.8999999999999</v>
      </c>
    </row>
    <row r="575" spans="1:11" x14ac:dyDescent="0.3">
      <c r="A575" s="1" t="s">
        <v>1133</v>
      </c>
      <c r="B575" s="1" t="s">
        <v>1134</v>
      </c>
      <c r="C575" s="1">
        <v>2032</v>
      </c>
      <c r="D575" s="1">
        <v>6000</v>
      </c>
      <c r="E575" s="1">
        <v>2</v>
      </c>
      <c r="F575" s="1" t="s">
        <v>12</v>
      </c>
      <c r="G575" s="1" t="s">
        <v>6023</v>
      </c>
      <c r="H575" s="1">
        <v>0</v>
      </c>
      <c r="I575" s="2">
        <v>1700</v>
      </c>
      <c r="J575" s="2">
        <v>1700</v>
      </c>
      <c r="K575" s="2">
        <v>1779.8999999999999</v>
      </c>
    </row>
    <row r="576" spans="1:11" x14ac:dyDescent="0.3">
      <c r="A576" s="1" t="s">
        <v>2525</v>
      </c>
      <c r="B576" s="1" t="s">
        <v>2526</v>
      </c>
      <c r="C576" s="1">
        <v>825</v>
      </c>
      <c r="D576" s="1">
        <v>185</v>
      </c>
      <c r="E576" s="1">
        <v>1</v>
      </c>
      <c r="F576" s="1" t="s">
        <v>12</v>
      </c>
      <c r="G576" s="1" t="s">
        <v>6023</v>
      </c>
      <c r="H576" s="1">
        <v>0</v>
      </c>
      <c r="I576" s="2">
        <v>1700</v>
      </c>
      <c r="J576" s="2">
        <v>1700</v>
      </c>
      <c r="K576" s="2">
        <v>1779.8999999999999</v>
      </c>
    </row>
    <row r="577" spans="1:11" x14ac:dyDescent="0.3">
      <c r="A577" s="1" t="s">
        <v>1955</v>
      </c>
      <c r="B577" s="1" t="s">
        <v>1956</v>
      </c>
      <c r="C577" s="1">
        <v>395</v>
      </c>
      <c r="D577" s="1">
        <v>300</v>
      </c>
      <c r="E577" s="1">
        <v>2</v>
      </c>
      <c r="F577" s="1" t="s">
        <v>12</v>
      </c>
      <c r="G577" s="1" t="s">
        <v>6023</v>
      </c>
      <c r="H577" s="1">
        <v>0</v>
      </c>
      <c r="I577" s="2">
        <v>1700</v>
      </c>
      <c r="J577" s="2">
        <v>1700</v>
      </c>
      <c r="K577" s="2">
        <v>1779.8999999999999</v>
      </c>
    </row>
    <row r="578" spans="1:11" x14ac:dyDescent="0.3">
      <c r="A578" s="1" t="s">
        <v>4131</v>
      </c>
      <c r="B578" s="1" t="s">
        <v>4132</v>
      </c>
      <c r="C578" s="1">
        <v>196</v>
      </c>
      <c r="D578" s="1">
        <v>726</v>
      </c>
      <c r="E578" s="1">
        <v>3</v>
      </c>
      <c r="F578" s="1" t="s">
        <v>12</v>
      </c>
      <c r="G578" s="1" t="s">
        <v>6023</v>
      </c>
      <c r="H578" s="1">
        <v>0</v>
      </c>
      <c r="I578" s="2">
        <v>1700</v>
      </c>
      <c r="J578" s="2">
        <v>1700</v>
      </c>
      <c r="K578" s="2">
        <v>1779.8999999999999</v>
      </c>
    </row>
    <row r="579" spans="1:11" x14ac:dyDescent="0.3">
      <c r="A579" s="1" t="s">
        <v>2374</v>
      </c>
      <c r="B579" s="1" t="s">
        <v>2375</v>
      </c>
      <c r="C579" s="1">
        <v>23</v>
      </c>
      <c r="D579" s="1">
        <v>32</v>
      </c>
      <c r="E579" s="1">
        <v>1</v>
      </c>
      <c r="G579" s="1" t="s">
        <v>6024</v>
      </c>
      <c r="H579" s="1">
        <v>0</v>
      </c>
      <c r="I579" s="2">
        <v>1700</v>
      </c>
      <c r="J579" s="2">
        <v>1700</v>
      </c>
      <c r="K579" s="2">
        <v>1779.8999999999999</v>
      </c>
    </row>
    <row r="580" spans="1:11" x14ac:dyDescent="0.3">
      <c r="A580" s="1" t="s">
        <v>5381</v>
      </c>
      <c r="B580" s="1" t="s">
        <v>5744</v>
      </c>
      <c r="C580" s="1">
        <v>1</v>
      </c>
      <c r="D580" s="1">
        <v>70</v>
      </c>
      <c r="E580" s="1">
        <v>1</v>
      </c>
      <c r="F580" s="1" t="s">
        <v>102</v>
      </c>
      <c r="G580" s="1" t="s">
        <v>6024</v>
      </c>
      <c r="H580" s="1">
        <v>0</v>
      </c>
      <c r="I580" s="2">
        <v>1700</v>
      </c>
      <c r="J580" s="2">
        <v>1700</v>
      </c>
      <c r="K580" s="2">
        <v>1779.8999999999999</v>
      </c>
    </row>
    <row r="581" spans="1:11" x14ac:dyDescent="0.3">
      <c r="A581" s="1" t="s">
        <v>2623</v>
      </c>
      <c r="B581" s="1" t="s">
        <v>2624</v>
      </c>
      <c r="C581" s="1">
        <v>39</v>
      </c>
      <c r="D581" s="1">
        <v>33</v>
      </c>
      <c r="E581" s="1">
        <v>1</v>
      </c>
      <c r="G581" s="1" t="s">
        <v>6024</v>
      </c>
      <c r="H581" s="1">
        <v>0</v>
      </c>
      <c r="I581" s="2">
        <v>1700</v>
      </c>
      <c r="J581" s="2">
        <v>1700</v>
      </c>
      <c r="K581" s="2">
        <v>1779.8999999999999</v>
      </c>
    </row>
    <row r="582" spans="1:11" x14ac:dyDescent="0.3">
      <c r="A582" s="1" t="s">
        <v>2213</v>
      </c>
      <c r="B582" s="1" t="s">
        <v>2214</v>
      </c>
      <c r="C582" s="1">
        <v>31</v>
      </c>
      <c r="D582" s="1">
        <v>53</v>
      </c>
      <c r="E582" s="1">
        <v>4</v>
      </c>
      <c r="F582" s="1" t="s">
        <v>12</v>
      </c>
      <c r="G582" s="1" t="s">
        <v>6024</v>
      </c>
      <c r="H582" s="1">
        <v>0</v>
      </c>
      <c r="I582" s="2">
        <v>1700</v>
      </c>
      <c r="J582" s="2">
        <v>1700</v>
      </c>
      <c r="K582" s="2">
        <v>1779.8999999999999</v>
      </c>
    </row>
    <row r="583" spans="1:11" x14ac:dyDescent="0.3">
      <c r="A583" s="1" t="s">
        <v>5053</v>
      </c>
      <c r="B583" s="1" t="s">
        <v>5054</v>
      </c>
      <c r="C583" s="1">
        <v>21</v>
      </c>
      <c r="D583" s="1">
        <v>700</v>
      </c>
      <c r="E583" s="1">
        <v>2</v>
      </c>
      <c r="F583" s="1" t="s">
        <v>12</v>
      </c>
      <c r="G583" s="1" t="s">
        <v>6024</v>
      </c>
      <c r="H583" s="1">
        <v>0</v>
      </c>
      <c r="I583" s="2">
        <v>1700</v>
      </c>
      <c r="J583" s="2">
        <v>1700</v>
      </c>
      <c r="K583" s="2">
        <v>1779.8999999999999</v>
      </c>
    </row>
    <row r="584" spans="1:11" x14ac:dyDescent="0.3">
      <c r="A584" s="1" t="s">
        <v>4544</v>
      </c>
      <c r="B584" s="1" t="s">
        <v>4545</v>
      </c>
      <c r="C584" s="1">
        <v>17</v>
      </c>
      <c r="D584" s="1">
        <v>25</v>
      </c>
      <c r="E584" s="1">
        <v>1</v>
      </c>
      <c r="G584" s="1" t="s">
        <v>6024</v>
      </c>
      <c r="H584" s="1">
        <v>0</v>
      </c>
      <c r="I584" s="2">
        <v>1700</v>
      </c>
      <c r="J584" s="2">
        <v>1700</v>
      </c>
      <c r="K584" s="2">
        <v>1779.8999999999999</v>
      </c>
    </row>
    <row r="585" spans="1:11" x14ac:dyDescent="0.3">
      <c r="A585" s="1" t="s">
        <v>3394</v>
      </c>
      <c r="B585" s="1" t="s">
        <v>3395</v>
      </c>
      <c r="C585" s="1">
        <v>136</v>
      </c>
      <c r="D585" s="1">
        <v>280</v>
      </c>
      <c r="E585" s="1">
        <v>2</v>
      </c>
      <c r="F585" s="1" t="s">
        <v>12</v>
      </c>
      <c r="G585" s="1" t="s">
        <v>6024</v>
      </c>
      <c r="H585" s="1">
        <v>0</v>
      </c>
      <c r="I585" s="2">
        <v>1700</v>
      </c>
      <c r="J585" s="2">
        <v>1700</v>
      </c>
      <c r="K585" s="2">
        <v>1779.8999999999999</v>
      </c>
    </row>
    <row r="586" spans="1:11" x14ac:dyDescent="0.3">
      <c r="A586" s="1" t="s">
        <v>3921</v>
      </c>
      <c r="B586" s="1" t="s">
        <v>3922</v>
      </c>
      <c r="C586" s="1">
        <v>19</v>
      </c>
      <c r="D586" s="1">
        <v>54</v>
      </c>
      <c r="E586" s="1">
        <v>1</v>
      </c>
      <c r="F586" s="1" t="s">
        <v>12</v>
      </c>
      <c r="G586" s="1" t="s">
        <v>6024</v>
      </c>
      <c r="H586" s="1">
        <v>0</v>
      </c>
      <c r="I586" s="2">
        <v>1700</v>
      </c>
      <c r="J586" s="2">
        <v>1700</v>
      </c>
      <c r="K586" s="2">
        <v>1779.8999999999999</v>
      </c>
    </row>
    <row r="587" spans="1:11" x14ac:dyDescent="0.3">
      <c r="A587" s="1" t="s">
        <v>2391</v>
      </c>
      <c r="B587" s="1" t="s">
        <v>2392</v>
      </c>
      <c r="C587" s="1">
        <v>18</v>
      </c>
      <c r="D587" s="1">
        <v>38</v>
      </c>
      <c r="E587" s="1">
        <v>1</v>
      </c>
      <c r="F587" s="1" t="s">
        <v>12</v>
      </c>
      <c r="G587" s="1" t="s">
        <v>6024</v>
      </c>
      <c r="H587" s="1">
        <v>0</v>
      </c>
      <c r="I587" s="2">
        <v>1700</v>
      </c>
      <c r="J587" s="2">
        <v>1700</v>
      </c>
      <c r="K587" s="2">
        <v>1779.8999999999999</v>
      </c>
    </row>
    <row r="588" spans="1:11" x14ac:dyDescent="0.3">
      <c r="A588" s="1" t="s">
        <v>5382</v>
      </c>
      <c r="B588" s="1" t="s">
        <v>5745</v>
      </c>
      <c r="C588" s="1">
        <v>1</v>
      </c>
      <c r="D588" s="1">
        <v>100</v>
      </c>
      <c r="E588" s="1">
        <v>1</v>
      </c>
      <c r="G588" s="1" t="s">
        <v>6024</v>
      </c>
      <c r="H588" s="1">
        <v>0</v>
      </c>
      <c r="I588" s="2">
        <v>1700</v>
      </c>
      <c r="J588" s="2">
        <v>1700</v>
      </c>
      <c r="K588" s="2">
        <v>1779.8999999999999</v>
      </c>
    </row>
    <row r="589" spans="1:11" x14ac:dyDescent="0.3">
      <c r="A589" s="1" t="s">
        <v>4979</v>
      </c>
      <c r="B589" s="1" t="s">
        <v>4980</v>
      </c>
      <c r="C589" s="1">
        <v>78</v>
      </c>
      <c r="D589" s="1">
        <v>258</v>
      </c>
      <c r="E589" s="1">
        <v>1</v>
      </c>
      <c r="F589" s="1" t="s">
        <v>12</v>
      </c>
      <c r="G589" s="1" t="s">
        <v>6024</v>
      </c>
      <c r="H589" s="1">
        <v>0</v>
      </c>
      <c r="I589" s="2">
        <v>1700</v>
      </c>
      <c r="J589" s="2">
        <v>1700</v>
      </c>
      <c r="K589" s="2">
        <v>1779.8999999999999</v>
      </c>
    </row>
    <row r="590" spans="1:11" x14ac:dyDescent="0.3">
      <c r="A590" s="1" t="s">
        <v>1299</v>
      </c>
      <c r="B590" s="1" t="s">
        <v>1300</v>
      </c>
      <c r="C590" s="1">
        <v>1107</v>
      </c>
      <c r="D590" s="1">
        <v>50</v>
      </c>
      <c r="E590" s="1">
        <v>1</v>
      </c>
      <c r="F590" s="1" t="s">
        <v>12</v>
      </c>
      <c r="G590" s="1" t="s">
        <v>6024</v>
      </c>
      <c r="H590" s="1">
        <v>0</v>
      </c>
      <c r="I590" s="2">
        <v>1700</v>
      </c>
      <c r="J590" s="2">
        <v>1700</v>
      </c>
      <c r="K590" s="2">
        <v>1779.8999999999999</v>
      </c>
    </row>
    <row r="591" spans="1:11" x14ac:dyDescent="0.3">
      <c r="A591" s="1" t="s">
        <v>3794</v>
      </c>
      <c r="B591" s="1" t="s">
        <v>3795</v>
      </c>
      <c r="C591" s="1">
        <v>100</v>
      </c>
      <c r="D591" s="1">
        <v>100</v>
      </c>
      <c r="E591" s="1">
        <v>4</v>
      </c>
      <c r="G591" s="1" t="s">
        <v>6024</v>
      </c>
      <c r="H591" s="1">
        <v>0</v>
      </c>
      <c r="I591" s="2">
        <v>1700</v>
      </c>
      <c r="J591" s="2">
        <v>1700</v>
      </c>
      <c r="K591" s="2">
        <v>1779.8999999999999</v>
      </c>
    </row>
    <row r="592" spans="1:11" x14ac:dyDescent="0.3">
      <c r="A592" s="1" t="s">
        <v>3302</v>
      </c>
      <c r="B592" s="1" t="s">
        <v>3303</v>
      </c>
      <c r="C592" s="1">
        <v>191</v>
      </c>
      <c r="D592" s="1">
        <v>630</v>
      </c>
      <c r="E592" s="1">
        <v>2</v>
      </c>
      <c r="F592" s="1" t="s">
        <v>12</v>
      </c>
      <c r="G592" s="1" t="s">
        <v>6024</v>
      </c>
      <c r="H592" s="1">
        <v>0</v>
      </c>
      <c r="I592" s="2">
        <v>1700</v>
      </c>
      <c r="J592" s="2">
        <v>1700</v>
      </c>
      <c r="K592" s="2">
        <v>1779.8999999999999</v>
      </c>
    </row>
    <row r="593" spans="1:11" x14ac:dyDescent="0.3">
      <c r="A593" s="1" t="s">
        <v>3273</v>
      </c>
      <c r="B593" s="1" t="s">
        <v>3274</v>
      </c>
      <c r="C593" s="1">
        <v>1209</v>
      </c>
      <c r="D593" s="1">
        <v>2316</v>
      </c>
      <c r="E593" s="1">
        <v>4</v>
      </c>
      <c r="F593" s="1" t="s">
        <v>12</v>
      </c>
      <c r="G593" s="1" t="s">
        <v>6024</v>
      </c>
      <c r="H593" s="1">
        <v>0</v>
      </c>
      <c r="I593" s="2">
        <v>1700</v>
      </c>
      <c r="J593" s="2">
        <v>1700</v>
      </c>
      <c r="K593" s="2">
        <v>1779.8999999999999</v>
      </c>
    </row>
    <row r="594" spans="1:11" x14ac:dyDescent="0.3">
      <c r="A594" s="1" t="s">
        <v>653</v>
      </c>
      <c r="B594" s="1" t="s">
        <v>654</v>
      </c>
      <c r="C594" s="1">
        <v>616</v>
      </c>
      <c r="D594" s="1">
        <v>1874</v>
      </c>
      <c r="E594" s="1">
        <v>2</v>
      </c>
      <c r="F594" s="1" t="s">
        <v>6</v>
      </c>
      <c r="G594" s="1" t="s">
        <v>6024</v>
      </c>
      <c r="H594" s="1">
        <v>0</v>
      </c>
      <c r="I594" s="2">
        <v>1700</v>
      </c>
      <c r="J594" s="2">
        <v>1700</v>
      </c>
      <c r="K594" s="2">
        <v>1779.8999999999999</v>
      </c>
    </row>
    <row r="595" spans="1:11" x14ac:dyDescent="0.3">
      <c r="A595" s="1" t="s">
        <v>5198</v>
      </c>
      <c r="B595" s="1" t="s">
        <v>5199</v>
      </c>
      <c r="C595" s="1">
        <v>50</v>
      </c>
      <c r="D595" s="1">
        <v>134</v>
      </c>
      <c r="E595" s="1">
        <v>2</v>
      </c>
      <c r="F595" s="1" t="s">
        <v>12</v>
      </c>
      <c r="G595" s="1" t="s">
        <v>6025</v>
      </c>
      <c r="H595" s="1">
        <v>0.32</v>
      </c>
      <c r="I595" s="2">
        <v>1700</v>
      </c>
      <c r="J595" s="2">
        <v>2244</v>
      </c>
      <c r="K595" s="2">
        <v>2349.4679999999998</v>
      </c>
    </row>
    <row r="596" spans="1:11" x14ac:dyDescent="0.3">
      <c r="A596" s="1" t="s">
        <v>3437</v>
      </c>
      <c r="B596" s="1" t="s">
        <v>3438</v>
      </c>
      <c r="C596" s="1">
        <v>47</v>
      </c>
      <c r="D596" s="1">
        <v>150</v>
      </c>
      <c r="E596" s="1">
        <v>3</v>
      </c>
      <c r="F596" s="1" t="s">
        <v>12</v>
      </c>
      <c r="G596" s="1" t="s">
        <v>6025</v>
      </c>
      <c r="H596" s="1">
        <v>0.32</v>
      </c>
      <c r="I596" s="2">
        <v>1700</v>
      </c>
      <c r="J596" s="2">
        <v>2244</v>
      </c>
      <c r="K596" s="2">
        <v>2349.4679999999998</v>
      </c>
    </row>
    <row r="597" spans="1:11" x14ac:dyDescent="0.3">
      <c r="A597" s="1" t="s">
        <v>2666</v>
      </c>
      <c r="B597" s="1" t="s">
        <v>2667</v>
      </c>
      <c r="C597" s="1">
        <v>80</v>
      </c>
      <c r="D597" s="1">
        <v>144</v>
      </c>
      <c r="E597" s="1">
        <v>1</v>
      </c>
      <c r="F597" s="1" t="s">
        <v>12</v>
      </c>
      <c r="G597" s="1" t="s">
        <v>6025</v>
      </c>
      <c r="H597" s="1">
        <v>0.32</v>
      </c>
      <c r="I597" s="2">
        <v>1700</v>
      </c>
      <c r="J597" s="2">
        <v>2244</v>
      </c>
      <c r="K597" s="2">
        <v>2349.4679999999998</v>
      </c>
    </row>
    <row r="598" spans="1:11" x14ac:dyDescent="0.3">
      <c r="A598" s="1" t="s">
        <v>3156</v>
      </c>
      <c r="B598" s="1" t="s">
        <v>3157</v>
      </c>
      <c r="C598" s="1">
        <v>186</v>
      </c>
      <c r="D598" s="1">
        <v>300</v>
      </c>
      <c r="E598" s="1">
        <v>1</v>
      </c>
      <c r="F598" s="1" t="s">
        <v>12</v>
      </c>
      <c r="G598" s="1" t="s">
        <v>6025</v>
      </c>
      <c r="H598" s="1">
        <v>0.32</v>
      </c>
      <c r="I598" s="2">
        <v>1700</v>
      </c>
      <c r="J598" s="2">
        <v>2244</v>
      </c>
      <c r="K598" s="2">
        <v>2349.4679999999998</v>
      </c>
    </row>
    <row r="599" spans="1:11" x14ac:dyDescent="0.3">
      <c r="A599" s="1" t="s">
        <v>3061</v>
      </c>
      <c r="B599" s="1" t="s">
        <v>3062</v>
      </c>
      <c r="C599" s="1">
        <v>25</v>
      </c>
      <c r="D599" s="1">
        <v>35</v>
      </c>
      <c r="E599" s="1">
        <v>1</v>
      </c>
      <c r="F599" s="1" t="s">
        <v>12</v>
      </c>
      <c r="G599" s="1" t="s">
        <v>6025</v>
      </c>
      <c r="H599" s="1">
        <v>0.32</v>
      </c>
      <c r="I599" s="2">
        <v>1700</v>
      </c>
      <c r="J599" s="2">
        <v>2244</v>
      </c>
      <c r="K599" s="2">
        <v>2349.4679999999998</v>
      </c>
    </row>
    <row r="600" spans="1:11" x14ac:dyDescent="0.3">
      <c r="A600" s="1" t="s">
        <v>2766</v>
      </c>
      <c r="B600" s="1" t="s">
        <v>2767</v>
      </c>
      <c r="C600" s="1">
        <v>188</v>
      </c>
      <c r="D600" s="1">
        <v>300</v>
      </c>
      <c r="E600" s="1">
        <v>1</v>
      </c>
      <c r="G600" s="1" t="s">
        <v>6025</v>
      </c>
      <c r="H600" s="1">
        <v>0.32</v>
      </c>
      <c r="I600" s="2">
        <v>1700</v>
      </c>
      <c r="J600" s="2">
        <v>2244</v>
      </c>
      <c r="K600" s="2">
        <v>2349.4679999999998</v>
      </c>
    </row>
    <row r="601" spans="1:11" x14ac:dyDescent="0.3">
      <c r="A601" s="1" t="s">
        <v>2664</v>
      </c>
      <c r="B601" s="1" t="s">
        <v>2665</v>
      </c>
      <c r="C601" s="1">
        <v>22</v>
      </c>
      <c r="D601" s="1">
        <v>60</v>
      </c>
      <c r="E601" s="1">
        <v>1</v>
      </c>
      <c r="F601" s="1" t="s">
        <v>12</v>
      </c>
      <c r="G601" s="1" t="s">
        <v>6025</v>
      </c>
      <c r="H601" s="1">
        <v>0.32</v>
      </c>
      <c r="I601" s="2">
        <v>1700</v>
      </c>
      <c r="J601" s="2">
        <v>2244</v>
      </c>
      <c r="K601" s="2">
        <v>2349.4679999999998</v>
      </c>
    </row>
    <row r="602" spans="1:11" x14ac:dyDescent="0.3">
      <c r="A602" s="1" t="s">
        <v>4397</v>
      </c>
      <c r="B602" s="1" t="s">
        <v>4398</v>
      </c>
      <c r="C602" s="1">
        <v>47</v>
      </c>
      <c r="D602" s="1">
        <v>100</v>
      </c>
      <c r="E602" s="1">
        <v>1</v>
      </c>
      <c r="G602" s="1" t="s">
        <v>6025</v>
      </c>
      <c r="H602" s="1">
        <v>0.32</v>
      </c>
      <c r="I602" s="2">
        <v>1700</v>
      </c>
      <c r="J602" s="2">
        <v>2244</v>
      </c>
      <c r="K602" s="2">
        <v>2349.4679999999998</v>
      </c>
    </row>
    <row r="603" spans="1:11" x14ac:dyDescent="0.3">
      <c r="A603" s="1" t="s">
        <v>3021</v>
      </c>
      <c r="B603" s="1" t="s">
        <v>3022</v>
      </c>
      <c r="C603" s="1">
        <v>172</v>
      </c>
      <c r="D603" s="1">
        <v>402</v>
      </c>
      <c r="E603" s="1">
        <v>1</v>
      </c>
      <c r="G603" s="1" t="s">
        <v>6025</v>
      </c>
      <c r="H603" s="1">
        <v>0.32</v>
      </c>
      <c r="I603" s="2">
        <v>1700</v>
      </c>
      <c r="J603" s="2">
        <v>2244</v>
      </c>
      <c r="K603" s="2">
        <v>2349.4679999999998</v>
      </c>
    </row>
    <row r="604" spans="1:11" x14ac:dyDescent="0.3">
      <c r="A604" s="1" t="s">
        <v>2013</v>
      </c>
      <c r="B604" s="1" t="s">
        <v>2014</v>
      </c>
      <c r="C604" s="1">
        <v>49</v>
      </c>
      <c r="D604" s="1">
        <v>653</v>
      </c>
      <c r="E604" s="1">
        <v>1</v>
      </c>
      <c r="F604" s="1" t="s">
        <v>12</v>
      </c>
      <c r="G604" s="1" t="s">
        <v>6025</v>
      </c>
      <c r="H604" s="1">
        <v>0.32</v>
      </c>
      <c r="I604" s="2">
        <v>1700</v>
      </c>
      <c r="J604" s="2">
        <v>2244</v>
      </c>
      <c r="K604" s="2">
        <v>2349.4679999999998</v>
      </c>
    </row>
    <row r="605" spans="1:11" x14ac:dyDescent="0.3">
      <c r="A605" s="1" t="s">
        <v>3065</v>
      </c>
      <c r="B605" s="1" t="s">
        <v>3066</v>
      </c>
      <c r="C605" s="1">
        <v>63</v>
      </c>
      <c r="D605" s="1">
        <v>90</v>
      </c>
      <c r="E605" s="1">
        <v>1</v>
      </c>
      <c r="F605" s="1" t="s">
        <v>12</v>
      </c>
      <c r="G605" s="1" t="s">
        <v>6025</v>
      </c>
      <c r="H605" s="1">
        <v>0.32</v>
      </c>
      <c r="I605" s="2">
        <v>1700</v>
      </c>
      <c r="J605" s="2">
        <v>2244</v>
      </c>
      <c r="K605" s="2">
        <v>2349.4679999999998</v>
      </c>
    </row>
    <row r="606" spans="1:11" x14ac:dyDescent="0.3">
      <c r="A606" s="1" t="s">
        <v>713</v>
      </c>
      <c r="B606" s="1" t="s">
        <v>714</v>
      </c>
      <c r="C606" s="1">
        <v>101</v>
      </c>
      <c r="D606" s="1">
        <v>120</v>
      </c>
      <c r="E606" s="1">
        <v>2</v>
      </c>
      <c r="F606" s="1" t="s">
        <v>12</v>
      </c>
      <c r="G606" s="1" t="s">
        <v>6025</v>
      </c>
      <c r="H606" s="1">
        <v>0.32</v>
      </c>
      <c r="I606" s="2">
        <v>1700</v>
      </c>
      <c r="J606" s="2">
        <v>2244</v>
      </c>
      <c r="K606" s="2">
        <v>2349.4679999999998</v>
      </c>
    </row>
    <row r="607" spans="1:11" x14ac:dyDescent="0.3">
      <c r="A607" s="1" t="s">
        <v>1090</v>
      </c>
      <c r="B607" s="1" t="s">
        <v>1091</v>
      </c>
      <c r="C607" s="1">
        <v>68</v>
      </c>
      <c r="D607" s="1">
        <v>340</v>
      </c>
      <c r="E607" s="1">
        <v>1</v>
      </c>
      <c r="G607" s="1" t="s">
        <v>6025</v>
      </c>
      <c r="H607" s="1">
        <v>0.32</v>
      </c>
      <c r="I607" s="2">
        <v>1700</v>
      </c>
      <c r="J607" s="2">
        <v>2244</v>
      </c>
      <c r="K607" s="2">
        <v>2349.4679999999998</v>
      </c>
    </row>
    <row r="608" spans="1:11" x14ac:dyDescent="0.3">
      <c r="A608" s="1" t="s">
        <v>4019</v>
      </c>
      <c r="B608" s="1" t="s">
        <v>4020</v>
      </c>
      <c r="C608" s="1">
        <v>189</v>
      </c>
      <c r="D608" s="1">
        <v>561</v>
      </c>
      <c r="E608" s="1">
        <v>2</v>
      </c>
      <c r="F608" s="1" t="s">
        <v>12</v>
      </c>
      <c r="G608" s="1" t="s">
        <v>6025</v>
      </c>
      <c r="H608" s="1">
        <v>0.32</v>
      </c>
      <c r="I608" s="2">
        <v>1700</v>
      </c>
      <c r="J608" s="2">
        <v>2244</v>
      </c>
      <c r="K608" s="2">
        <v>2349.4679999999998</v>
      </c>
    </row>
    <row r="609" spans="1:11" x14ac:dyDescent="0.3">
      <c r="A609" s="1" t="s">
        <v>2836</v>
      </c>
      <c r="B609" s="1" t="s">
        <v>2837</v>
      </c>
      <c r="C609" s="1">
        <v>77</v>
      </c>
      <c r="D609" s="1">
        <v>180</v>
      </c>
      <c r="E609" s="1">
        <v>2</v>
      </c>
      <c r="G609" s="1" t="s">
        <v>6025</v>
      </c>
      <c r="H609" s="1">
        <v>0.32</v>
      </c>
      <c r="I609" s="2">
        <v>1700</v>
      </c>
      <c r="J609" s="2">
        <v>2244</v>
      </c>
      <c r="K609" s="2">
        <v>2349.4679999999998</v>
      </c>
    </row>
    <row r="610" spans="1:11" x14ac:dyDescent="0.3">
      <c r="A610" s="1" t="s">
        <v>1100</v>
      </c>
      <c r="B610" s="1" t="s">
        <v>1101</v>
      </c>
      <c r="C610" s="1">
        <v>60</v>
      </c>
      <c r="D610" s="1">
        <v>198</v>
      </c>
      <c r="E610" s="1">
        <v>5</v>
      </c>
      <c r="F610" s="1" t="s">
        <v>12</v>
      </c>
      <c r="G610" s="1" t="s">
        <v>6025</v>
      </c>
      <c r="H610" s="1">
        <v>0.32</v>
      </c>
      <c r="I610" s="2">
        <v>1700</v>
      </c>
      <c r="J610" s="2">
        <v>2244</v>
      </c>
      <c r="K610" s="2">
        <v>2349.4679999999998</v>
      </c>
    </row>
    <row r="611" spans="1:11" x14ac:dyDescent="0.3">
      <c r="A611" s="1" t="s">
        <v>4465</v>
      </c>
      <c r="B611" s="1" t="s">
        <v>4466</v>
      </c>
      <c r="C611" s="1">
        <v>90</v>
      </c>
      <c r="D611" s="1">
        <v>104</v>
      </c>
      <c r="E611" s="1">
        <v>3</v>
      </c>
      <c r="F611" s="1" t="s">
        <v>12</v>
      </c>
      <c r="G611" s="1" t="s">
        <v>6025</v>
      </c>
      <c r="H611" s="1">
        <v>0.32</v>
      </c>
      <c r="I611" s="2">
        <v>1700</v>
      </c>
      <c r="J611" s="2">
        <v>2244</v>
      </c>
      <c r="K611" s="2">
        <v>2349.4679999999998</v>
      </c>
    </row>
    <row r="612" spans="1:11" x14ac:dyDescent="0.3">
      <c r="A612" s="1" t="s">
        <v>3501</v>
      </c>
      <c r="B612" s="1" t="s">
        <v>3502</v>
      </c>
      <c r="C612" s="1">
        <v>36</v>
      </c>
      <c r="D612" s="1">
        <v>92</v>
      </c>
      <c r="E612" s="1">
        <v>3</v>
      </c>
      <c r="G612" s="1" t="s">
        <v>6025</v>
      </c>
      <c r="H612" s="1">
        <v>0.32</v>
      </c>
      <c r="I612" s="2">
        <v>1700</v>
      </c>
      <c r="J612" s="2">
        <v>2244</v>
      </c>
      <c r="K612" s="2">
        <v>2349.4679999999998</v>
      </c>
    </row>
    <row r="613" spans="1:11" x14ac:dyDescent="0.3">
      <c r="A613" s="1" t="s">
        <v>1907</v>
      </c>
      <c r="B613" s="1" t="s">
        <v>1908</v>
      </c>
      <c r="C613" s="1">
        <v>95</v>
      </c>
      <c r="D613" s="1">
        <v>250</v>
      </c>
      <c r="E613" s="1">
        <v>4</v>
      </c>
      <c r="F613" s="1" t="s">
        <v>12</v>
      </c>
      <c r="G613" s="1" t="s">
        <v>6025</v>
      </c>
      <c r="H613" s="1">
        <v>0.32</v>
      </c>
      <c r="I613" s="2">
        <v>1700</v>
      </c>
      <c r="J613" s="2">
        <v>2244</v>
      </c>
      <c r="K613" s="2">
        <v>2349.4679999999998</v>
      </c>
    </row>
    <row r="614" spans="1:11" x14ac:dyDescent="0.3">
      <c r="A614" s="1" t="s">
        <v>1807</v>
      </c>
      <c r="B614" s="1" t="s">
        <v>1808</v>
      </c>
      <c r="C614" s="1">
        <v>20</v>
      </c>
      <c r="D614" s="1">
        <v>25</v>
      </c>
      <c r="E614" s="1">
        <v>2</v>
      </c>
      <c r="F614" s="1" t="s">
        <v>12</v>
      </c>
      <c r="G614" s="1" t="s">
        <v>6025</v>
      </c>
      <c r="H614" s="1">
        <v>0.32</v>
      </c>
      <c r="I614" s="2">
        <v>1700</v>
      </c>
      <c r="J614" s="2">
        <v>2244</v>
      </c>
      <c r="K614" s="2">
        <v>2349.4679999999998</v>
      </c>
    </row>
    <row r="615" spans="1:11" x14ac:dyDescent="0.3">
      <c r="A615" s="1" t="s">
        <v>156</v>
      </c>
      <c r="B615" s="1" t="s">
        <v>157</v>
      </c>
      <c r="C615" s="1">
        <v>116</v>
      </c>
      <c r="D615" s="1">
        <v>383</v>
      </c>
      <c r="E615" s="1">
        <v>1</v>
      </c>
      <c r="F615" s="1" t="s">
        <v>12</v>
      </c>
      <c r="G615" s="1" t="s">
        <v>6025</v>
      </c>
      <c r="H615" s="1">
        <v>0.32</v>
      </c>
      <c r="I615" s="2">
        <v>1700</v>
      </c>
      <c r="J615" s="2">
        <v>2244</v>
      </c>
      <c r="K615" s="2">
        <v>2349.4679999999998</v>
      </c>
    </row>
    <row r="616" spans="1:11" x14ac:dyDescent="0.3">
      <c r="A616" s="1" t="s">
        <v>743</v>
      </c>
      <c r="B616" s="1" t="s">
        <v>744</v>
      </c>
      <c r="C616" s="1">
        <v>34</v>
      </c>
      <c r="D616" s="1">
        <v>52</v>
      </c>
      <c r="E616" s="1">
        <v>1</v>
      </c>
      <c r="G616" s="1" t="s">
        <v>6025</v>
      </c>
      <c r="H616" s="1">
        <v>0.32</v>
      </c>
      <c r="I616" s="2">
        <v>1700</v>
      </c>
      <c r="J616" s="2">
        <v>2244</v>
      </c>
      <c r="K616" s="2">
        <v>2349.4679999999998</v>
      </c>
    </row>
    <row r="617" spans="1:11" x14ac:dyDescent="0.3">
      <c r="A617" s="1" t="s">
        <v>2301</v>
      </c>
      <c r="B617" s="1" t="s">
        <v>2302</v>
      </c>
      <c r="C617" s="1">
        <v>37</v>
      </c>
      <c r="D617" s="1">
        <v>135</v>
      </c>
      <c r="E617" s="1">
        <v>1</v>
      </c>
      <c r="F617" s="1" t="s">
        <v>12</v>
      </c>
      <c r="G617" s="1" t="s">
        <v>6025</v>
      </c>
      <c r="H617" s="1">
        <v>0.32</v>
      </c>
      <c r="I617" s="2">
        <v>1700</v>
      </c>
      <c r="J617" s="2">
        <v>2244</v>
      </c>
      <c r="K617" s="2">
        <v>2349.4679999999998</v>
      </c>
    </row>
    <row r="618" spans="1:11" x14ac:dyDescent="0.3">
      <c r="A618" s="1" t="s">
        <v>4580</v>
      </c>
      <c r="B618" s="1" t="s">
        <v>4581</v>
      </c>
      <c r="C618" s="1">
        <v>26</v>
      </c>
      <c r="D618" s="1">
        <v>40</v>
      </c>
      <c r="E618" s="1">
        <v>1</v>
      </c>
      <c r="G618" s="1" t="s">
        <v>6025</v>
      </c>
      <c r="H618" s="1">
        <v>0.32</v>
      </c>
      <c r="I618" s="2">
        <v>1700</v>
      </c>
      <c r="J618" s="2">
        <v>2244</v>
      </c>
      <c r="K618" s="2">
        <v>2349.4679999999998</v>
      </c>
    </row>
    <row r="619" spans="1:11" x14ac:dyDescent="0.3">
      <c r="A619" s="1" t="s">
        <v>3818</v>
      </c>
      <c r="B619" s="1" t="s">
        <v>3819</v>
      </c>
      <c r="C619" s="1">
        <v>18</v>
      </c>
      <c r="D619" s="1">
        <v>50</v>
      </c>
      <c r="E619" s="1">
        <v>1</v>
      </c>
      <c r="F619" s="1" t="s">
        <v>12</v>
      </c>
      <c r="G619" s="1" t="s">
        <v>6025</v>
      </c>
      <c r="H619" s="1">
        <v>0.32</v>
      </c>
      <c r="I619" s="2">
        <v>1700</v>
      </c>
      <c r="J619" s="2">
        <v>2244</v>
      </c>
      <c r="K619" s="2">
        <v>2349.4679999999998</v>
      </c>
    </row>
    <row r="620" spans="1:11" x14ac:dyDescent="0.3">
      <c r="A620" s="1" t="s">
        <v>2029</v>
      </c>
      <c r="B620" s="1" t="s">
        <v>2030</v>
      </c>
      <c r="C620" s="1">
        <v>113</v>
      </c>
      <c r="D620" s="1">
        <v>316</v>
      </c>
      <c r="E620" s="1">
        <v>1</v>
      </c>
      <c r="G620" s="1" t="s">
        <v>6025</v>
      </c>
      <c r="H620" s="1">
        <v>0.32</v>
      </c>
      <c r="I620" s="2">
        <v>1700</v>
      </c>
      <c r="J620" s="2">
        <v>2244</v>
      </c>
      <c r="K620" s="2">
        <v>2349.4679999999998</v>
      </c>
    </row>
    <row r="621" spans="1:11" x14ac:dyDescent="0.3">
      <c r="A621" s="1" t="s">
        <v>1325</v>
      </c>
      <c r="B621" s="1" t="s">
        <v>1326</v>
      </c>
      <c r="C621" s="1">
        <v>38</v>
      </c>
      <c r="D621" s="1">
        <v>50</v>
      </c>
      <c r="E621" s="1">
        <v>1</v>
      </c>
      <c r="G621" s="1" t="s">
        <v>6025</v>
      </c>
      <c r="H621" s="1">
        <v>0.32</v>
      </c>
      <c r="I621" s="2">
        <v>1700</v>
      </c>
      <c r="J621" s="2">
        <v>2244</v>
      </c>
      <c r="K621" s="2">
        <v>2349.4679999999998</v>
      </c>
    </row>
    <row r="622" spans="1:11" x14ac:dyDescent="0.3">
      <c r="A622" s="1" t="s">
        <v>4690</v>
      </c>
      <c r="B622" s="1" t="s">
        <v>4691</v>
      </c>
      <c r="C622" s="1">
        <v>22</v>
      </c>
      <c r="D622" s="1">
        <v>73</v>
      </c>
      <c r="E622" s="1">
        <v>1</v>
      </c>
      <c r="G622" s="1" t="s">
        <v>6025</v>
      </c>
      <c r="H622" s="1">
        <v>0.32</v>
      </c>
      <c r="I622" s="2">
        <v>1700</v>
      </c>
      <c r="J622" s="2">
        <v>2244</v>
      </c>
      <c r="K622" s="2">
        <v>2349.4679999999998</v>
      </c>
    </row>
    <row r="623" spans="1:11" x14ac:dyDescent="0.3">
      <c r="A623" s="1" t="s">
        <v>4651</v>
      </c>
      <c r="B623" s="1" t="s">
        <v>5983</v>
      </c>
      <c r="C623" s="1">
        <v>15</v>
      </c>
      <c r="D623" s="1">
        <v>71</v>
      </c>
      <c r="E623" s="1">
        <v>1</v>
      </c>
      <c r="G623" s="1" t="s">
        <v>6025</v>
      </c>
      <c r="H623" s="1">
        <v>0.32</v>
      </c>
      <c r="I623" s="2">
        <v>1700</v>
      </c>
      <c r="J623" s="2">
        <v>2244</v>
      </c>
      <c r="K623" s="2">
        <v>2349.4679999999998</v>
      </c>
    </row>
    <row r="624" spans="1:11" x14ac:dyDescent="0.3">
      <c r="A624" s="1" t="s">
        <v>1917</v>
      </c>
      <c r="B624" s="1" t="s">
        <v>1918</v>
      </c>
      <c r="C624" s="1">
        <v>1864</v>
      </c>
      <c r="D624" s="1">
        <v>6507</v>
      </c>
      <c r="E624" s="1">
        <v>4</v>
      </c>
      <c r="F624" s="1" t="s">
        <v>12</v>
      </c>
      <c r="G624" s="1" t="s">
        <v>6025</v>
      </c>
      <c r="H624" s="1">
        <v>0.32</v>
      </c>
      <c r="I624" s="2">
        <v>1700</v>
      </c>
      <c r="J624" s="2">
        <v>2244</v>
      </c>
      <c r="K624" s="2">
        <v>2349.4679999999998</v>
      </c>
    </row>
    <row r="625" spans="1:11" x14ac:dyDescent="0.3">
      <c r="A625" s="1" t="s">
        <v>3373</v>
      </c>
      <c r="B625" s="1" t="s">
        <v>3374</v>
      </c>
      <c r="C625" s="1">
        <v>37</v>
      </c>
      <c r="D625" s="1">
        <v>100</v>
      </c>
      <c r="E625" s="1">
        <v>2</v>
      </c>
      <c r="F625" s="1" t="s">
        <v>12</v>
      </c>
      <c r="G625" s="1" t="s">
        <v>6026</v>
      </c>
      <c r="H625" s="1">
        <v>0.32</v>
      </c>
      <c r="I625" s="2">
        <v>1700</v>
      </c>
      <c r="J625" s="2">
        <v>2244</v>
      </c>
      <c r="K625" s="2">
        <v>2349.4679999999998</v>
      </c>
    </row>
    <row r="626" spans="1:11" x14ac:dyDescent="0.3">
      <c r="A626" s="1" t="s">
        <v>3238</v>
      </c>
      <c r="B626" s="1" t="s">
        <v>3239</v>
      </c>
      <c r="C626" s="1">
        <v>83</v>
      </c>
      <c r="D626" s="1">
        <v>150</v>
      </c>
      <c r="E626" s="1">
        <v>1</v>
      </c>
      <c r="F626" s="1" t="s">
        <v>12</v>
      </c>
      <c r="G626" s="1" t="s">
        <v>6026</v>
      </c>
      <c r="H626" s="1">
        <v>0.32</v>
      </c>
      <c r="I626" s="2">
        <v>1700</v>
      </c>
      <c r="J626" s="2">
        <v>2244</v>
      </c>
      <c r="K626" s="2">
        <v>2349.4679999999998</v>
      </c>
    </row>
    <row r="627" spans="1:11" x14ac:dyDescent="0.3">
      <c r="A627" s="1" t="s">
        <v>4777</v>
      </c>
      <c r="B627" s="1" t="s">
        <v>4778</v>
      </c>
      <c r="C627" s="1">
        <v>128</v>
      </c>
      <c r="D627" s="1">
        <v>256</v>
      </c>
      <c r="E627" s="1">
        <v>2</v>
      </c>
      <c r="G627" s="1" t="s">
        <v>6026</v>
      </c>
      <c r="H627" s="1">
        <v>0.32</v>
      </c>
      <c r="I627" s="2">
        <v>1700</v>
      </c>
      <c r="J627" s="2">
        <v>2244</v>
      </c>
      <c r="K627" s="2">
        <v>2349.4679999999998</v>
      </c>
    </row>
    <row r="628" spans="1:11" x14ac:dyDescent="0.3">
      <c r="A628" s="1" t="s">
        <v>4098</v>
      </c>
      <c r="B628" s="1" t="s">
        <v>4099</v>
      </c>
      <c r="C628" s="1">
        <v>128</v>
      </c>
      <c r="D628" s="1">
        <v>172</v>
      </c>
      <c r="E628" s="1">
        <v>1</v>
      </c>
      <c r="F628" s="1" t="s">
        <v>12</v>
      </c>
      <c r="G628" s="1" t="s">
        <v>6026</v>
      </c>
      <c r="H628" s="1">
        <v>0.32</v>
      </c>
      <c r="I628" s="2">
        <v>1700</v>
      </c>
      <c r="J628" s="2">
        <v>2244</v>
      </c>
      <c r="K628" s="2">
        <v>2349.4679999999998</v>
      </c>
    </row>
    <row r="629" spans="1:11" x14ac:dyDescent="0.3">
      <c r="A629" s="1" t="s">
        <v>109</v>
      </c>
      <c r="B629" s="1" t="s">
        <v>110</v>
      </c>
      <c r="C629" s="1">
        <v>34</v>
      </c>
      <c r="D629" s="1">
        <v>40</v>
      </c>
      <c r="E629" s="1">
        <v>1</v>
      </c>
      <c r="F629" s="1" t="s">
        <v>12</v>
      </c>
      <c r="G629" s="1" t="s">
        <v>6026</v>
      </c>
      <c r="H629" s="1">
        <v>0.32</v>
      </c>
      <c r="I629" s="2">
        <v>1700</v>
      </c>
      <c r="J629" s="2">
        <v>2244</v>
      </c>
      <c r="K629" s="2">
        <v>2349.4679999999998</v>
      </c>
    </row>
    <row r="630" spans="1:11" x14ac:dyDescent="0.3">
      <c r="A630" s="1" t="s">
        <v>3308</v>
      </c>
      <c r="B630" s="1" t="s">
        <v>3309</v>
      </c>
      <c r="C630" s="1">
        <v>19</v>
      </c>
      <c r="D630" s="1">
        <v>33</v>
      </c>
      <c r="E630" s="1">
        <v>2</v>
      </c>
      <c r="G630" s="1" t="s">
        <v>6026</v>
      </c>
      <c r="H630" s="1">
        <v>0.32</v>
      </c>
      <c r="I630" s="2">
        <v>1700</v>
      </c>
      <c r="J630" s="2">
        <v>2244</v>
      </c>
      <c r="K630" s="2">
        <v>2349.4679999999998</v>
      </c>
    </row>
    <row r="631" spans="1:11" x14ac:dyDescent="0.3">
      <c r="A631" s="1" t="s">
        <v>4646</v>
      </c>
      <c r="B631" s="1" t="s">
        <v>4647</v>
      </c>
      <c r="C631" s="1">
        <v>44</v>
      </c>
      <c r="D631" s="1">
        <v>80</v>
      </c>
      <c r="E631" s="1">
        <v>1</v>
      </c>
      <c r="F631" s="1" t="s">
        <v>12</v>
      </c>
      <c r="G631" s="1" t="s">
        <v>6026</v>
      </c>
      <c r="H631" s="1">
        <v>0.32</v>
      </c>
      <c r="I631" s="2">
        <v>1700</v>
      </c>
      <c r="J631" s="2">
        <v>2244</v>
      </c>
      <c r="K631" s="2">
        <v>2349.4679999999998</v>
      </c>
    </row>
    <row r="632" spans="1:11" x14ac:dyDescent="0.3">
      <c r="A632" s="1" t="s">
        <v>3004</v>
      </c>
      <c r="B632" s="1" t="s">
        <v>3005</v>
      </c>
      <c r="C632" s="1">
        <v>22</v>
      </c>
      <c r="D632" s="1">
        <v>30</v>
      </c>
      <c r="E632" s="1">
        <v>1</v>
      </c>
      <c r="F632" s="1" t="s">
        <v>12</v>
      </c>
      <c r="G632" s="1" t="s">
        <v>6026</v>
      </c>
      <c r="H632" s="1">
        <v>0.32</v>
      </c>
      <c r="I632" s="2">
        <v>1700</v>
      </c>
      <c r="J632" s="2">
        <v>2244</v>
      </c>
      <c r="K632" s="2">
        <v>2349.4679999999998</v>
      </c>
    </row>
    <row r="633" spans="1:11" x14ac:dyDescent="0.3">
      <c r="A633" s="1" t="s">
        <v>4644</v>
      </c>
      <c r="B633" s="1" t="s">
        <v>4645</v>
      </c>
      <c r="C633" s="1">
        <v>18</v>
      </c>
      <c r="D633" s="1">
        <v>54</v>
      </c>
      <c r="E633" s="1">
        <v>1</v>
      </c>
      <c r="F633" s="1" t="s">
        <v>12</v>
      </c>
      <c r="G633" s="1" t="s">
        <v>6026</v>
      </c>
      <c r="H633" s="1">
        <v>0.32</v>
      </c>
      <c r="I633" s="2">
        <v>1700</v>
      </c>
      <c r="J633" s="2">
        <v>2244</v>
      </c>
      <c r="K633" s="2">
        <v>2349.4679999999998</v>
      </c>
    </row>
    <row r="634" spans="1:11" x14ac:dyDescent="0.3">
      <c r="A634" s="1" t="s">
        <v>1539</v>
      </c>
      <c r="B634" s="1" t="s">
        <v>1540</v>
      </c>
      <c r="C634" s="1">
        <v>50</v>
      </c>
      <c r="D634" s="1">
        <v>100</v>
      </c>
      <c r="E634" s="1">
        <v>1</v>
      </c>
      <c r="F634" s="1" t="s">
        <v>12</v>
      </c>
      <c r="G634" s="1" t="s">
        <v>6026</v>
      </c>
      <c r="H634" s="1">
        <v>0.32</v>
      </c>
      <c r="I634" s="2">
        <v>1700</v>
      </c>
      <c r="J634" s="2">
        <v>2244</v>
      </c>
      <c r="K634" s="2">
        <v>2349.4679999999998</v>
      </c>
    </row>
    <row r="635" spans="1:11" x14ac:dyDescent="0.3">
      <c r="A635" s="1" t="s">
        <v>5100</v>
      </c>
      <c r="B635" s="1" t="s">
        <v>5101</v>
      </c>
      <c r="C635" s="1">
        <v>198</v>
      </c>
      <c r="D635" s="1">
        <v>525</v>
      </c>
      <c r="E635" s="1">
        <v>1</v>
      </c>
      <c r="F635" s="1" t="s">
        <v>12</v>
      </c>
      <c r="G635" s="1" t="s">
        <v>6026</v>
      </c>
      <c r="H635" s="1">
        <v>0.32</v>
      </c>
      <c r="I635" s="2">
        <v>1700</v>
      </c>
      <c r="J635" s="2">
        <v>2244</v>
      </c>
      <c r="K635" s="2">
        <v>2349.4679999999998</v>
      </c>
    </row>
    <row r="636" spans="1:11" x14ac:dyDescent="0.3">
      <c r="A636" s="1" t="s">
        <v>4387</v>
      </c>
      <c r="B636" s="1" t="s">
        <v>4388</v>
      </c>
      <c r="C636" s="1">
        <v>199</v>
      </c>
      <c r="D636" s="1">
        <v>700</v>
      </c>
      <c r="E636" s="1">
        <v>2</v>
      </c>
      <c r="F636" s="1" t="s">
        <v>12</v>
      </c>
      <c r="G636" s="1" t="s">
        <v>6026</v>
      </c>
      <c r="H636" s="1">
        <v>0.32</v>
      </c>
      <c r="I636" s="2">
        <v>1700</v>
      </c>
      <c r="J636" s="2">
        <v>2244</v>
      </c>
      <c r="K636" s="2">
        <v>2349.4679999999998</v>
      </c>
    </row>
    <row r="637" spans="1:11" x14ac:dyDescent="0.3">
      <c r="A637" s="1" t="s">
        <v>4116</v>
      </c>
      <c r="B637" s="1" t="s">
        <v>4117</v>
      </c>
      <c r="C637" s="1">
        <v>112</v>
      </c>
      <c r="D637" s="1">
        <v>470</v>
      </c>
      <c r="E637" s="1">
        <v>2</v>
      </c>
      <c r="F637" s="1" t="s">
        <v>12</v>
      </c>
      <c r="G637" s="1" t="s">
        <v>6026</v>
      </c>
      <c r="H637" s="1">
        <v>0.32</v>
      </c>
      <c r="I637" s="2">
        <v>1700</v>
      </c>
      <c r="J637" s="2">
        <v>2244</v>
      </c>
      <c r="K637" s="2">
        <v>2349.4679999999998</v>
      </c>
    </row>
    <row r="638" spans="1:11" x14ac:dyDescent="0.3">
      <c r="A638" s="1" t="s">
        <v>3855</v>
      </c>
      <c r="B638" s="1" t="s">
        <v>3856</v>
      </c>
      <c r="C638" s="1">
        <v>136</v>
      </c>
      <c r="D638" s="1">
        <v>262</v>
      </c>
      <c r="E638" s="1">
        <v>3</v>
      </c>
      <c r="F638" s="1" t="s">
        <v>12</v>
      </c>
      <c r="G638" s="1" t="s">
        <v>6026</v>
      </c>
      <c r="H638" s="1">
        <v>0.32</v>
      </c>
      <c r="I638" s="2">
        <v>1700</v>
      </c>
      <c r="J638" s="2">
        <v>2244</v>
      </c>
      <c r="K638" s="2">
        <v>2349.4679999999998</v>
      </c>
    </row>
    <row r="639" spans="1:11" x14ac:dyDescent="0.3">
      <c r="A639" s="1" t="s">
        <v>4417</v>
      </c>
      <c r="B639" s="1" t="s">
        <v>4418</v>
      </c>
      <c r="C639" s="1">
        <v>21</v>
      </c>
      <c r="D639" s="1">
        <v>44</v>
      </c>
      <c r="E639" s="1">
        <v>1</v>
      </c>
      <c r="F639" s="1" t="s">
        <v>12</v>
      </c>
      <c r="G639" s="1" t="s">
        <v>6026</v>
      </c>
      <c r="H639" s="1">
        <v>0.32</v>
      </c>
      <c r="I639" s="2">
        <v>1700</v>
      </c>
      <c r="J639" s="2">
        <v>2244</v>
      </c>
      <c r="K639" s="2">
        <v>2349.4679999999998</v>
      </c>
    </row>
    <row r="640" spans="1:11" x14ac:dyDescent="0.3">
      <c r="A640" s="1" t="s">
        <v>2315</v>
      </c>
      <c r="B640" s="1" t="s">
        <v>2316</v>
      </c>
      <c r="C640" s="1">
        <v>146</v>
      </c>
      <c r="D640" s="1">
        <v>438</v>
      </c>
      <c r="E640" s="1">
        <v>3</v>
      </c>
      <c r="F640" s="1" t="s">
        <v>12</v>
      </c>
      <c r="G640" s="1" t="s">
        <v>6026</v>
      </c>
      <c r="H640" s="1">
        <v>0.32</v>
      </c>
      <c r="I640" s="2">
        <v>1700</v>
      </c>
      <c r="J640" s="2">
        <v>2244</v>
      </c>
      <c r="K640" s="2">
        <v>2349.4679999999998</v>
      </c>
    </row>
    <row r="641" spans="1:11" x14ac:dyDescent="0.3">
      <c r="A641" s="1" t="s">
        <v>5385</v>
      </c>
      <c r="B641" s="1" t="s">
        <v>5748</v>
      </c>
      <c r="C641" s="1">
        <v>13</v>
      </c>
      <c r="D641" s="1">
        <v>650</v>
      </c>
      <c r="E641" s="1">
        <v>1</v>
      </c>
      <c r="F641" s="1" t="s">
        <v>12</v>
      </c>
      <c r="G641" s="1" t="s">
        <v>6026</v>
      </c>
      <c r="H641" s="1">
        <v>0.32</v>
      </c>
      <c r="I641" s="2">
        <v>1700</v>
      </c>
      <c r="J641" s="2">
        <v>2244</v>
      </c>
      <c r="K641" s="2">
        <v>2349.4679999999998</v>
      </c>
    </row>
    <row r="642" spans="1:11" x14ac:dyDescent="0.3">
      <c r="A642" s="1" t="s">
        <v>5386</v>
      </c>
      <c r="B642" s="1" t="s">
        <v>5749</v>
      </c>
      <c r="C642" s="1">
        <v>10</v>
      </c>
      <c r="D642" s="1">
        <v>185</v>
      </c>
      <c r="E642" s="1">
        <v>1</v>
      </c>
      <c r="F642" s="1" t="s">
        <v>12</v>
      </c>
      <c r="G642" s="1" t="s">
        <v>6026</v>
      </c>
      <c r="H642" s="1">
        <v>0.32</v>
      </c>
      <c r="I642" s="2">
        <v>1700</v>
      </c>
      <c r="J642" s="2">
        <v>2244</v>
      </c>
      <c r="K642" s="2">
        <v>2349.4679999999998</v>
      </c>
    </row>
    <row r="643" spans="1:11" x14ac:dyDescent="0.3">
      <c r="A643" s="1" t="s">
        <v>5387</v>
      </c>
      <c r="B643" s="1" t="s">
        <v>5750</v>
      </c>
      <c r="C643" s="1">
        <v>13</v>
      </c>
      <c r="D643" s="1">
        <v>430</v>
      </c>
      <c r="E643" s="1">
        <v>1</v>
      </c>
      <c r="F643" s="1" t="s">
        <v>12</v>
      </c>
      <c r="G643" s="1" t="s">
        <v>6026</v>
      </c>
      <c r="H643" s="1">
        <v>0.32</v>
      </c>
      <c r="I643" s="2">
        <v>1700</v>
      </c>
      <c r="J643" s="2">
        <v>2244</v>
      </c>
      <c r="K643" s="2">
        <v>2349.4679999999998</v>
      </c>
    </row>
    <row r="644" spans="1:11" x14ac:dyDescent="0.3">
      <c r="A644" s="1" t="s">
        <v>5388</v>
      </c>
      <c r="B644" s="1" t="s">
        <v>5751</v>
      </c>
      <c r="C644" s="1">
        <v>8</v>
      </c>
      <c r="D644" s="1">
        <v>560</v>
      </c>
      <c r="E644" s="1">
        <v>2</v>
      </c>
      <c r="F644" s="1" t="s">
        <v>12</v>
      </c>
      <c r="G644" s="1" t="s">
        <v>6026</v>
      </c>
      <c r="H644" s="1">
        <v>0.32</v>
      </c>
      <c r="I644" s="2">
        <v>1700</v>
      </c>
      <c r="J644" s="2">
        <v>2244</v>
      </c>
      <c r="K644" s="2">
        <v>2349.4679999999998</v>
      </c>
    </row>
    <row r="645" spans="1:11" x14ac:dyDescent="0.3">
      <c r="A645" s="1" t="s">
        <v>5389</v>
      </c>
      <c r="B645" s="1" t="s">
        <v>5752</v>
      </c>
      <c r="C645" s="1">
        <v>4</v>
      </c>
      <c r="D645" s="1">
        <v>350</v>
      </c>
      <c r="E645" s="1">
        <v>1</v>
      </c>
      <c r="F645" s="1" t="s">
        <v>12</v>
      </c>
      <c r="G645" s="1" t="s">
        <v>6026</v>
      </c>
      <c r="H645" s="1">
        <v>0.32</v>
      </c>
      <c r="I645" s="2">
        <v>1700</v>
      </c>
      <c r="J645" s="2">
        <v>2244</v>
      </c>
      <c r="K645" s="2">
        <v>2349.4679999999998</v>
      </c>
    </row>
    <row r="646" spans="1:11" x14ac:dyDescent="0.3">
      <c r="A646" s="1" t="s">
        <v>5391</v>
      </c>
      <c r="B646" s="1" t="s">
        <v>5754</v>
      </c>
      <c r="C646" s="1">
        <v>10</v>
      </c>
      <c r="D646" s="1">
        <v>375</v>
      </c>
      <c r="E646" s="1">
        <v>2</v>
      </c>
      <c r="F646" s="1" t="s">
        <v>12</v>
      </c>
      <c r="G646" s="1" t="s">
        <v>6026</v>
      </c>
      <c r="H646" s="1">
        <v>0.32</v>
      </c>
      <c r="I646" s="2">
        <v>1700</v>
      </c>
      <c r="J646" s="2">
        <v>2244</v>
      </c>
      <c r="K646" s="2">
        <v>2349.4679999999998</v>
      </c>
    </row>
    <row r="647" spans="1:11" x14ac:dyDescent="0.3">
      <c r="A647" s="1" t="s">
        <v>5392</v>
      </c>
      <c r="B647" s="1" t="s">
        <v>5755</v>
      </c>
      <c r="C647" s="1">
        <v>2</v>
      </c>
      <c r="D647" s="1">
        <v>200</v>
      </c>
      <c r="E647" s="1">
        <v>1</v>
      </c>
      <c r="F647" s="1" t="s">
        <v>12</v>
      </c>
      <c r="G647" s="1" t="s">
        <v>6026</v>
      </c>
      <c r="H647" s="1">
        <v>0.32</v>
      </c>
      <c r="I647" s="2">
        <v>1700</v>
      </c>
      <c r="J647" s="2">
        <v>2244</v>
      </c>
      <c r="K647" s="2">
        <v>2349.4679999999998</v>
      </c>
    </row>
    <row r="648" spans="1:11" x14ac:dyDescent="0.3">
      <c r="A648" s="1" t="s">
        <v>5393</v>
      </c>
      <c r="B648" s="1" t="s">
        <v>5756</v>
      </c>
      <c r="C648" s="1">
        <v>2</v>
      </c>
      <c r="D648" s="1">
        <v>465</v>
      </c>
      <c r="E648" s="1">
        <v>2</v>
      </c>
      <c r="G648" s="1" t="s">
        <v>6026</v>
      </c>
      <c r="H648" s="1">
        <v>0.32</v>
      </c>
      <c r="I648" s="2">
        <v>1700</v>
      </c>
      <c r="J648" s="2">
        <v>2244</v>
      </c>
      <c r="K648" s="2">
        <v>2349.4679999999998</v>
      </c>
    </row>
    <row r="649" spans="1:11" x14ac:dyDescent="0.3">
      <c r="A649" s="1" t="s">
        <v>5394</v>
      </c>
      <c r="B649" s="1" t="s">
        <v>5757</v>
      </c>
      <c r="C649" s="1">
        <v>5</v>
      </c>
      <c r="D649" s="1">
        <v>125</v>
      </c>
      <c r="E649" s="1">
        <v>1</v>
      </c>
      <c r="F649" s="1" t="s">
        <v>12</v>
      </c>
      <c r="G649" s="1" t="s">
        <v>6026</v>
      </c>
      <c r="H649" s="1">
        <v>0.32</v>
      </c>
      <c r="I649" s="2">
        <v>1700</v>
      </c>
      <c r="J649" s="2">
        <v>2244</v>
      </c>
      <c r="K649" s="2">
        <v>2349.4679999999998</v>
      </c>
    </row>
    <row r="650" spans="1:11" x14ac:dyDescent="0.3">
      <c r="A650" s="1" t="s">
        <v>4550</v>
      </c>
      <c r="B650" s="1" t="s">
        <v>4551</v>
      </c>
      <c r="C650" s="1">
        <v>164</v>
      </c>
      <c r="D650" s="1">
        <v>350</v>
      </c>
      <c r="E650" s="1">
        <v>2</v>
      </c>
      <c r="F650" s="1" t="s">
        <v>12</v>
      </c>
      <c r="G650" s="1" t="s">
        <v>6026</v>
      </c>
      <c r="H650" s="1">
        <v>0.32</v>
      </c>
      <c r="I650" s="2">
        <v>1700</v>
      </c>
      <c r="J650" s="2">
        <v>2244</v>
      </c>
      <c r="K650" s="2">
        <v>2349.4679999999998</v>
      </c>
    </row>
    <row r="651" spans="1:11" x14ac:dyDescent="0.3">
      <c r="A651" s="1" t="s">
        <v>2523</v>
      </c>
      <c r="B651" s="1" t="s">
        <v>2524</v>
      </c>
      <c r="C651" s="1">
        <v>115</v>
      </c>
      <c r="D651" s="1">
        <v>200</v>
      </c>
      <c r="E651" s="1">
        <v>2</v>
      </c>
      <c r="F651" s="1" t="s">
        <v>12</v>
      </c>
      <c r="G651" s="1" t="s">
        <v>6026</v>
      </c>
      <c r="H651" s="1">
        <v>0.32</v>
      </c>
      <c r="I651" s="2">
        <v>1700</v>
      </c>
      <c r="J651" s="2">
        <v>2244</v>
      </c>
      <c r="K651" s="2">
        <v>2349.4679999999998</v>
      </c>
    </row>
    <row r="652" spans="1:11" x14ac:dyDescent="0.3">
      <c r="A652" s="1" t="s">
        <v>5395</v>
      </c>
      <c r="B652" s="1" t="s">
        <v>5758</v>
      </c>
      <c r="C652" s="1">
        <v>8</v>
      </c>
      <c r="D652" s="1">
        <v>935</v>
      </c>
      <c r="E652" s="1">
        <v>1</v>
      </c>
      <c r="G652" s="1" t="s">
        <v>6026</v>
      </c>
      <c r="H652" s="1">
        <v>0.32</v>
      </c>
      <c r="I652" s="2">
        <v>1700</v>
      </c>
      <c r="J652" s="2">
        <v>2244</v>
      </c>
      <c r="K652" s="2">
        <v>2349.4679999999998</v>
      </c>
    </row>
    <row r="653" spans="1:11" x14ac:dyDescent="0.3">
      <c r="A653" s="1" t="s">
        <v>3654</v>
      </c>
      <c r="B653" s="1" t="s">
        <v>3655</v>
      </c>
      <c r="C653" s="1">
        <v>28</v>
      </c>
      <c r="D653" s="1">
        <v>32</v>
      </c>
      <c r="E653" s="1">
        <v>1</v>
      </c>
      <c r="F653" s="1" t="s">
        <v>12</v>
      </c>
      <c r="G653" s="1" t="s">
        <v>6026</v>
      </c>
      <c r="H653" s="1">
        <v>0.32</v>
      </c>
      <c r="I653" s="2">
        <v>1700</v>
      </c>
      <c r="J653" s="2">
        <v>2244</v>
      </c>
      <c r="K653" s="2">
        <v>2349.4679999999998</v>
      </c>
    </row>
    <row r="654" spans="1:11" x14ac:dyDescent="0.3">
      <c r="A654" s="1" t="s">
        <v>3884</v>
      </c>
      <c r="B654" s="1" t="s">
        <v>3885</v>
      </c>
      <c r="C654" s="1">
        <v>44</v>
      </c>
      <c r="D654" s="1">
        <v>44</v>
      </c>
      <c r="E654" s="1">
        <v>1</v>
      </c>
      <c r="F654" s="1" t="s">
        <v>12</v>
      </c>
      <c r="G654" s="1" t="s">
        <v>6026</v>
      </c>
      <c r="H654" s="1">
        <v>0.32</v>
      </c>
      <c r="I654" s="2">
        <v>1700</v>
      </c>
      <c r="J654" s="2">
        <v>2244</v>
      </c>
      <c r="K654" s="2">
        <v>2349.4679999999998</v>
      </c>
    </row>
    <row r="655" spans="1:11" x14ac:dyDescent="0.3">
      <c r="A655" s="1" t="s">
        <v>3154</v>
      </c>
      <c r="B655" s="1" t="s">
        <v>3155</v>
      </c>
      <c r="C655" s="1">
        <v>22</v>
      </c>
      <c r="D655" s="1">
        <v>40</v>
      </c>
      <c r="E655" s="1">
        <v>2</v>
      </c>
      <c r="F655" s="1" t="s">
        <v>12</v>
      </c>
      <c r="G655" s="1" t="s">
        <v>6026</v>
      </c>
      <c r="H655" s="1">
        <v>0.32</v>
      </c>
      <c r="I655" s="2">
        <v>1700</v>
      </c>
      <c r="J655" s="2">
        <v>2244</v>
      </c>
      <c r="K655" s="2">
        <v>2349.4679999999998</v>
      </c>
    </row>
    <row r="656" spans="1:11" x14ac:dyDescent="0.3">
      <c r="A656" s="1" t="s">
        <v>4102</v>
      </c>
      <c r="B656" s="1" t="s">
        <v>4103</v>
      </c>
      <c r="C656" s="1">
        <v>269</v>
      </c>
      <c r="D656" s="1">
        <v>650</v>
      </c>
      <c r="E656" s="1">
        <v>4</v>
      </c>
      <c r="F656" s="1" t="s">
        <v>12</v>
      </c>
      <c r="G656" s="1" t="s">
        <v>6026</v>
      </c>
      <c r="H656" s="1">
        <v>0.32</v>
      </c>
      <c r="I656" s="2">
        <v>1700</v>
      </c>
      <c r="J656" s="2">
        <v>2244</v>
      </c>
      <c r="K656" s="2">
        <v>2349.4679999999998</v>
      </c>
    </row>
    <row r="657" spans="1:11" x14ac:dyDescent="0.3">
      <c r="A657" s="1" t="s">
        <v>3590</v>
      </c>
      <c r="B657" s="1" t="s">
        <v>3591</v>
      </c>
      <c r="C657" s="1">
        <v>2323</v>
      </c>
      <c r="D657" s="1">
        <v>7831</v>
      </c>
      <c r="E657" s="1">
        <v>10</v>
      </c>
      <c r="G657" s="1" t="s">
        <v>6026</v>
      </c>
      <c r="H657" s="1">
        <v>0.32</v>
      </c>
      <c r="I657" s="2">
        <v>1700</v>
      </c>
      <c r="J657" s="2">
        <v>2244</v>
      </c>
      <c r="K657" s="2">
        <v>2349.4679999999998</v>
      </c>
    </row>
    <row r="658" spans="1:11" x14ac:dyDescent="0.3">
      <c r="A658" s="1" t="s">
        <v>715</v>
      </c>
      <c r="B658" s="1" t="s">
        <v>716</v>
      </c>
      <c r="C658" s="1">
        <v>365</v>
      </c>
      <c r="D658" s="1">
        <v>1025</v>
      </c>
      <c r="E658" s="1">
        <v>3</v>
      </c>
      <c r="F658" s="1" t="s">
        <v>12</v>
      </c>
      <c r="G658" s="1" t="s">
        <v>6027</v>
      </c>
      <c r="H658" s="1">
        <v>0.3</v>
      </c>
      <c r="I658" s="2">
        <v>1700</v>
      </c>
      <c r="J658" s="2">
        <v>2210</v>
      </c>
      <c r="K658" s="2">
        <v>2313.87</v>
      </c>
    </row>
    <row r="659" spans="1:11" x14ac:dyDescent="0.3">
      <c r="A659" s="1" t="s">
        <v>1206</v>
      </c>
      <c r="B659" s="1" t="s">
        <v>1207</v>
      </c>
      <c r="C659" s="1">
        <v>121</v>
      </c>
      <c r="D659" s="1">
        <v>350</v>
      </c>
      <c r="E659" s="1">
        <v>1</v>
      </c>
      <c r="F659" s="1" t="s">
        <v>12</v>
      </c>
      <c r="G659" s="1" t="s">
        <v>6027</v>
      </c>
      <c r="H659" s="1">
        <v>0.3</v>
      </c>
      <c r="I659" s="2">
        <v>1700</v>
      </c>
      <c r="J659" s="2">
        <v>2210</v>
      </c>
      <c r="K659" s="2">
        <v>2313.87</v>
      </c>
    </row>
    <row r="660" spans="1:11" x14ac:dyDescent="0.3">
      <c r="A660" s="1" t="s">
        <v>4674</v>
      </c>
      <c r="B660" s="1" t="s">
        <v>4675</v>
      </c>
      <c r="C660" s="1">
        <v>32</v>
      </c>
      <c r="D660" s="1">
        <v>102</v>
      </c>
      <c r="E660" s="1">
        <v>1</v>
      </c>
      <c r="F660" s="1" t="s">
        <v>12</v>
      </c>
      <c r="G660" s="1" t="s">
        <v>6027</v>
      </c>
      <c r="H660" s="1">
        <v>0.3</v>
      </c>
      <c r="I660" s="2">
        <v>1700</v>
      </c>
      <c r="J660" s="2">
        <v>2210</v>
      </c>
      <c r="K660" s="2">
        <v>2313.87</v>
      </c>
    </row>
    <row r="661" spans="1:11" x14ac:dyDescent="0.3">
      <c r="A661" s="1" t="s">
        <v>138</v>
      </c>
      <c r="B661" s="1" t="s">
        <v>139</v>
      </c>
      <c r="C661" s="1">
        <v>20</v>
      </c>
      <c r="D661" s="1">
        <v>53</v>
      </c>
      <c r="E661" s="1">
        <v>1</v>
      </c>
      <c r="F661" s="1" t="s">
        <v>12</v>
      </c>
      <c r="G661" s="1" t="s">
        <v>6027</v>
      </c>
      <c r="H661" s="1">
        <v>0.3</v>
      </c>
      <c r="I661" s="2">
        <v>1700</v>
      </c>
      <c r="J661" s="2">
        <v>2210</v>
      </c>
      <c r="K661" s="2">
        <v>2313.87</v>
      </c>
    </row>
    <row r="662" spans="1:11" x14ac:dyDescent="0.3">
      <c r="A662" s="1" t="s">
        <v>5397</v>
      </c>
      <c r="B662" s="1" t="s">
        <v>5760</v>
      </c>
      <c r="C662" s="1">
        <v>2</v>
      </c>
      <c r="D662" s="1">
        <v>300</v>
      </c>
      <c r="E662" s="1">
        <v>1</v>
      </c>
      <c r="F662" s="1" t="s">
        <v>12</v>
      </c>
      <c r="G662" s="1" t="s">
        <v>6027</v>
      </c>
      <c r="H662" s="1">
        <v>0.3</v>
      </c>
      <c r="I662" s="2">
        <v>1700</v>
      </c>
      <c r="J662" s="2">
        <v>2210</v>
      </c>
      <c r="K662" s="2">
        <v>2313.87</v>
      </c>
    </row>
    <row r="663" spans="1:11" x14ac:dyDescent="0.3">
      <c r="A663" s="1" t="s">
        <v>2207</v>
      </c>
      <c r="B663" s="1" t="s">
        <v>2208</v>
      </c>
      <c r="C663" s="1">
        <v>15</v>
      </c>
      <c r="D663" s="1">
        <v>52</v>
      </c>
      <c r="E663" s="1">
        <v>1</v>
      </c>
      <c r="G663" s="1" t="s">
        <v>6027</v>
      </c>
      <c r="H663" s="1">
        <v>0.3</v>
      </c>
      <c r="I663" s="2">
        <v>1700</v>
      </c>
      <c r="J663" s="2">
        <v>2210</v>
      </c>
      <c r="K663" s="2">
        <v>2313.87</v>
      </c>
    </row>
    <row r="664" spans="1:11" x14ac:dyDescent="0.3">
      <c r="A664" s="1" t="s">
        <v>1645</v>
      </c>
      <c r="B664" s="1" t="s">
        <v>1646</v>
      </c>
      <c r="C664" s="1">
        <v>17</v>
      </c>
      <c r="D664" s="1">
        <v>55</v>
      </c>
      <c r="E664" s="1">
        <v>1</v>
      </c>
      <c r="F664" s="1" t="s">
        <v>12</v>
      </c>
      <c r="G664" s="1" t="s">
        <v>6027</v>
      </c>
      <c r="H664" s="1">
        <v>0.3</v>
      </c>
      <c r="I664" s="2">
        <v>1700</v>
      </c>
      <c r="J664" s="2">
        <v>2210</v>
      </c>
      <c r="K664" s="2">
        <v>2313.87</v>
      </c>
    </row>
    <row r="665" spans="1:11" x14ac:dyDescent="0.3">
      <c r="A665" s="1" t="s">
        <v>2317</v>
      </c>
      <c r="B665" s="1" t="s">
        <v>2318</v>
      </c>
      <c r="C665" s="1">
        <v>21</v>
      </c>
      <c r="D665" s="1">
        <v>69</v>
      </c>
      <c r="E665" s="1">
        <v>2</v>
      </c>
      <c r="F665" s="1" t="s">
        <v>12</v>
      </c>
      <c r="G665" s="1" t="s">
        <v>6027</v>
      </c>
      <c r="H665" s="1">
        <v>0.3</v>
      </c>
      <c r="I665" s="2">
        <v>1700</v>
      </c>
      <c r="J665" s="2">
        <v>2210</v>
      </c>
      <c r="K665" s="2">
        <v>2313.87</v>
      </c>
    </row>
    <row r="666" spans="1:11" x14ac:dyDescent="0.3">
      <c r="A666" s="1" t="s">
        <v>2227</v>
      </c>
      <c r="B666" s="1" t="s">
        <v>2228</v>
      </c>
      <c r="C666" s="1">
        <v>18</v>
      </c>
      <c r="D666" s="1">
        <v>60</v>
      </c>
      <c r="E666" s="1">
        <v>1</v>
      </c>
      <c r="F666" s="1" t="s">
        <v>12</v>
      </c>
      <c r="G666" s="1" t="s">
        <v>6027</v>
      </c>
      <c r="H666" s="1">
        <v>0.3</v>
      </c>
      <c r="I666" s="2">
        <v>1700</v>
      </c>
      <c r="J666" s="2">
        <v>2210</v>
      </c>
      <c r="K666" s="2">
        <v>2313.87</v>
      </c>
    </row>
    <row r="667" spans="1:11" x14ac:dyDescent="0.3">
      <c r="A667" s="1" t="s">
        <v>3736</v>
      </c>
      <c r="B667" s="1" t="s">
        <v>3737</v>
      </c>
      <c r="C667" s="1">
        <v>173</v>
      </c>
      <c r="D667" s="1">
        <v>110</v>
      </c>
      <c r="E667" s="1">
        <v>1</v>
      </c>
      <c r="F667" s="1" t="s">
        <v>12</v>
      </c>
      <c r="G667" s="1" t="s">
        <v>6027</v>
      </c>
      <c r="H667" s="1">
        <v>0.3</v>
      </c>
      <c r="I667" s="2">
        <v>1700</v>
      </c>
      <c r="J667" s="2">
        <v>2210</v>
      </c>
      <c r="K667" s="2">
        <v>2313.87</v>
      </c>
    </row>
    <row r="668" spans="1:11" x14ac:dyDescent="0.3">
      <c r="A668" s="1" t="s">
        <v>5398</v>
      </c>
      <c r="B668" s="1" t="s">
        <v>5761</v>
      </c>
      <c r="C668" s="1">
        <v>61</v>
      </c>
      <c r="D668" s="1">
        <v>3310</v>
      </c>
      <c r="E668" s="1">
        <v>1</v>
      </c>
      <c r="F668" s="1" t="s">
        <v>12</v>
      </c>
      <c r="G668" s="1" t="s">
        <v>6027</v>
      </c>
      <c r="H668" s="1">
        <v>0.3</v>
      </c>
      <c r="I668" s="2">
        <v>1700</v>
      </c>
      <c r="J668" s="2">
        <v>2210</v>
      </c>
      <c r="K668" s="2">
        <v>2313.87</v>
      </c>
    </row>
    <row r="669" spans="1:11" x14ac:dyDescent="0.3">
      <c r="A669" s="1" t="s">
        <v>5171</v>
      </c>
      <c r="B669" s="1" t="s">
        <v>5172</v>
      </c>
      <c r="C669" s="1">
        <v>15</v>
      </c>
      <c r="D669" s="1">
        <v>50</v>
      </c>
      <c r="E669" s="1">
        <v>1</v>
      </c>
      <c r="F669" s="1" t="s">
        <v>12</v>
      </c>
      <c r="G669" s="1" t="s">
        <v>6027</v>
      </c>
      <c r="H669" s="1">
        <v>0.3</v>
      </c>
      <c r="I669" s="2">
        <v>1700</v>
      </c>
      <c r="J669" s="2">
        <v>2210</v>
      </c>
      <c r="K669" s="2">
        <v>2313.87</v>
      </c>
    </row>
    <row r="670" spans="1:11" x14ac:dyDescent="0.3">
      <c r="A670" s="1" t="s">
        <v>2917</v>
      </c>
      <c r="B670" s="1" t="s">
        <v>2918</v>
      </c>
      <c r="C670" s="1">
        <v>26</v>
      </c>
      <c r="D670" s="1">
        <v>90</v>
      </c>
      <c r="E670" s="1">
        <v>1</v>
      </c>
      <c r="F670" s="1" t="s">
        <v>12</v>
      </c>
      <c r="G670" s="1" t="s">
        <v>6027</v>
      </c>
      <c r="H670" s="1">
        <v>0.3</v>
      </c>
      <c r="I670" s="2">
        <v>1700</v>
      </c>
      <c r="J670" s="2">
        <v>2210</v>
      </c>
      <c r="K670" s="2">
        <v>2313.87</v>
      </c>
    </row>
    <row r="671" spans="1:11" x14ac:dyDescent="0.3">
      <c r="A671" s="1" t="s">
        <v>4861</v>
      </c>
      <c r="B671" s="1" t="s">
        <v>4862</v>
      </c>
      <c r="C671" s="1">
        <v>30</v>
      </c>
      <c r="D671" s="1">
        <v>96</v>
      </c>
      <c r="E671" s="1">
        <v>1</v>
      </c>
      <c r="F671" s="1" t="s">
        <v>12</v>
      </c>
      <c r="G671" s="1" t="s">
        <v>6027</v>
      </c>
      <c r="H671" s="1">
        <v>0.3</v>
      </c>
      <c r="I671" s="2">
        <v>1700</v>
      </c>
      <c r="J671" s="2">
        <v>2210</v>
      </c>
      <c r="K671" s="2">
        <v>2313.87</v>
      </c>
    </row>
    <row r="672" spans="1:11" x14ac:dyDescent="0.3">
      <c r="A672" s="1" t="s">
        <v>5399</v>
      </c>
      <c r="B672" s="1" t="s">
        <v>5762</v>
      </c>
      <c r="C672" s="1">
        <v>4</v>
      </c>
      <c r="D672" s="1">
        <v>25</v>
      </c>
      <c r="E672" s="1">
        <v>1</v>
      </c>
      <c r="F672" s="1" t="s">
        <v>12</v>
      </c>
      <c r="G672" s="1" t="s">
        <v>6027</v>
      </c>
      <c r="H672" s="1">
        <v>0.3</v>
      </c>
      <c r="I672" s="2">
        <v>1700</v>
      </c>
      <c r="J672" s="2">
        <v>2210</v>
      </c>
      <c r="K672" s="2">
        <v>2313.87</v>
      </c>
    </row>
    <row r="673" spans="1:11" x14ac:dyDescent="0.3">
      <c r="A673" s="1" t="s">
        <v>4281</v>
      </c>
      <c r="B673" s="1" t="s">
        <v>4282</v>
      </c>
      <c r="C673" s="1">
        <v>48</v>
      </c>
      <c r="D673" s="1">
        <v>133</v>
      </c>
      <c r="E673" s="1">
        <v>2</v>
      </c>
      <c r="F673" s="1" t="s">
        <v>12</v>
      </c>
      <c r="G673" s="1" t="s">
        <v>6027</v>
      </c>
      <c r="H673" s="1">
        <v>0.3</v>
      </c>
      <c r="I673" s="2">
        <v>1700</v>
      </c>
      <c r="J673" s="2">
        <v>2210</v>
      </c>
      <c r="K673" s="2">
        <v>2313.87</v>
      </c>
    </row>
    <row r="674" spans="1:11" x14ac:dyDescent="0.3">
      <c r="A674" s="1" t="s">
        <v>1845</v>
      </c>
      <c r="B674" s="1" t="s">
        <v>1846</v>
      </c>
      <c r="C674" s="1">
        <v>176</v>
      </c>
      <c r="D674" s="1">
        <v>49</v>
      </c>
      <c r="E674" s="1">
        <v>1</v>
      </c>
      <c r="F674" s="1" t="s">
        <v>12</v>
      </c>
      <c r="G674" s="1" t="s">
        <v>6027</v>
      </c>
      <c r="H674" s="1">
        <v>0.3</v>
      </c>
      <c r="I674" s="2">
        <v>1700</v>
      </c>
      <c r="J674" s="2">
        <v>2210</v>
      </c>
      <c r="K674" s="2">
        <v>2313.87</v>
      </c>
    </row>
    <row r="675" spans="1:11" x14ac:dyDescent="0.3">
      <c r="A675" s="1" t="s">
        <v>5400</v>
      </c>
      <c r="B675" s="1" t="s">
        <v>5763</v>
      </c>
      <c r="C675" s="1">
        <v>9</v>
      </c>
      <c r="D675" s="1">
        <v>328</v>
      </c>
      <c r="E675" s="1">
        <v>1</v>
      </c>
      <c r="F675" s="1" t="s">
        <v>12</v>
      </c>
      <c r="G675" s="1" t="s">
        <v>6027</v>
      </c>
      <c r="H675" s="1">
        <v>0.3</v>
      </c>
      <c r="I675" s="2">
        <v>1700</v>
      </c>
      <c r="J675" s="2">
        <v>2210</v>
      </c>
      <c r="K675" s="2">
        <v>2313.87</v>
      </c>
    </row>
    <row r="676" spans="1:11" x14ac:dyDescent="0.3">
      <c r="A676" s="1" t="s">
        <v>2136</v>
      </c>
      <c r="B676" s="1" t="s">
        <v>2137</v>
      </c>
      <c r="C676" s="1">
        <v>30</v>
      </c>
      <c r="D676" s="1">
        <v>120</v>
      </c>
      <c r="E676" s="1">
        <v>2</v>
      </c>
      <c r="F676" s="1" t="s">
        <v>12</v>
      </c>
      <c r="G676" s="1" t="s">
        <v>6027</v>
      </c>
      <c r="H676" s="1">
        <v>0.3</v>
      </c>
      <c r="I676" s="2">
        <v>1700</v>
      </c>
      <c r="J676" s="2">
        <v>2210</v>
      </c>
      <c r="K676" s="2">
        <v>2313.87</v>
      </c>
    </row>
    <row r="677" spans="1:11" x14ac:dyDescent="0.3">
      <c r="A677" s="1" t="s">
        <v>4230</v>
      </c>
      <c r="B677" s="1" t="s">
        <v>4231</v>
      </c>
      <c r="C677" s="1">
        <v>22</v>
      </c>
      <c r="D677" s="1">
        <v>69</v>
      </c>
      <c r="E677" s="1">
        <v>1</v>
      </c>
      <c r="F677" s="1" t="s">
        <v>12</v>
      </c>
      <c r="G677" s="1" t="s">
        <v>6027</v>
      </c>
      <c r="H677" s="1">
        <v>0.3</v>
      </c>
      <c r="I677" s="2">
        <v>1700</v>
      </c>
      <c r="J677" s="2">
        <v>2210</v>
      </c>
      <c r="K677" s="2">
        <v>2313.87</v>
      </c>
    </row>
    <row r="678" spans="1:11" x14ac:dyDescent="0.3">
      <c r="A678" s="1" t="s">
        <v>2516</v>
      </c>
      <c r="B678" s="1" t="s">
        <v>2517</v>
      </c>
      <c r="C678" s="1">
        <v>834</v>
      </c>
      <c r="D678" s="1">
        <v>2335</v>
      </c>
      <c r="E678" s="1">
        <v>2</v>
      </c>
      <c r="F678" s="1" t="s">
        <v>12</v>
      </c>
      <c r="G678" s="1" t="s">
        <v>6027</v>
      </c>
      <c r="H678" s="1">
        <v>0.3</v>
      </c>
      <c r="I678" s="2">
        <v>1700</v>
      </c>
      <c r="J678" s="2">
        <v>2210</v>
      </c>
      <c r="K678" s="2">
        <v>2313.87</v>
      </c>
    </row>
    <row r="679" spans="1:11" x14ac:dyDescent="0.3">
      <c r="A679" s="1" t="s">
        <v>4672</v>
      </c>
      <c r="B679" s="1" t="s">
        <v>4673</v>
      </c>
      <c r="C679" s="1">
        <v>238</v>
      </c>
      <c r="D679" s="1">
        <v>550</v>
      </c>
      <c r="E679" s="1">
        <v>1</v>
      </c>
      <c r="F679" s="1" t="s">
        <v>12</v>
      </c>
      <c r="G679" s="1" t="s">
        <v>6027</v>
      </c>
      <c r="H679" s="1">
        <v>0.3</v>
      </c>
      <c r="I679" s="2">
        <v>1700</v>
      </c>
      <c r="J679" s="2">
        <v>2210</v>
      </c>
      <c r="K679" s="2">
        <v>2313.87</v>
      </c>
    </row>
    <row r="680" spans="1:11" x14ac:dyDescent="0.3">
      <c r="A680" s="1" t="s">
        <v>2900</v>
      </c>
      <c r="B680" s="1" t="s">
        <v>2901</v>
      </c>
      <c r="C680" s="1">
        <v>218</v>
      </c>
      <c r="D680" s="1">
        <v>729</v>
      </c>
      <c r="E680" s="1">
        <v>2</v>
      </c>
      <c r="F680" s="1" t="s">
        <v>12</v>
      </c>
      <c r="G680" s="1" t="s">
        <v>6028</v>
      </c>
      <c r="H680" s="1">
        <v>0.3</v>
      </c>
      <c r="I680" s="2">
        <v>1700</v>
      </c>
      <c r="J680" s="2">
        <v>2210</v>
      </c>
      <c r="K680" s="2">
        <v>2313.87</v>
      </c>
    </row>
    <row r="681" spans="1:11" x14ac:dyDescent="0.3">
      <c r="A681" s="1" t="s">
        <v>1195</v>
      </c>
      <c r="B681" s="1" t="s">
        <v>1196</v>
      </c>
      <c r="C681" s="1">
        <v>296</v>
      </c>
      <c r="D681" s="1">
        <v>986</v>
      </c>
      <c r="E681" s="1">
        <v>2</v>
      </c>
      <c r="F681" s="1" t="s">
        <v>12</v>
      </c>
      <c r="G681" s="1" t="s">
        <v>6028</v>
      </c>
      <c r="H681" s="1">
        <v>0.3</v>
      </c>
      <c r="I681" s="2">
        <v>1700</v>
      </c>
      <c r="J681" s="2">
        <v>2210</v>
      </c>
      <c r="K681" s="2">
        <v>2313.87</v>
      </c>
    </row>
    <row r="682" spans="1:11" x14ac:dyDescent="0.3">
      <c r="A682" s="1" t="s">
        <v>2202</v>
      </c>
      <c r="B682" s="1" t="s">
        <v>2203</v>
      </c>
      <c r="C682" s="1">
        <v>50</v>
      </c>
      <c r="D682" s="1">
        <v>662</v>
      </c>
      <c r="E682" s="1">
        <v>2</v>
      </c>
      <c r="F682" s="1" t="s">
        <v>12</v>
      </c>
      <c r="G682" s="1" t="s">
        <v>6028</v>
      </c>
      <c r="H682" s="1">
        <v>0.3</v>
      </c>
      <c r="I682" s="2">
        <v>1700</v>
      </c>
      <c r="J682" s="2">
        <v>2210</v>
      </c>
      <c r="K682" s="2">
        <v>2313.87</v>
      </c>
    </row>
    <row r="683" spans="1:11" x14ac:dyDescent="0.3">
      <c r="A683" s="1" t="s">
        <v>3080</v>
      </c>
      <c r="B683" s="1" t="s">
        <v>3081</v>
      </c>
      <c r="C683" s="1">
        <v>29</v>
      </c>
      <c r="D683" s="1">
        <v>63</v>
      </c>
      <c r="E683" s="1">
        <v>1</v>
      </c>
      <c r="F683" s="1" t="s">
        <v>12</v>
      </c>
      <c r="G683" s="1" t="s">
        <v>6028</v>
      </c>
      <c r="H683" s="1">
        <v>0.3</v>
      </c>
      <c r="I683" s="2">
        <v>1700</v>
      </c>
      <c r="J683" s="2">
        <v>2210</v>
      </c>
      <c r="K683" s="2">
        <v>2313.87</v>
      </c>
    </row>
    <row r="684" spans="1:11" x14ac:dyDescent="0.3">
      <c r="A684" s="1" t="s">
        <v>2307</v>
      </c>
      <c r="B684" s="1" t="s">
        <v>2308</v>
      </c>
      <c r="C684" s="1">
        <v>45</v>
      </c>
      <c r="D684" s="1">
        <v>150</v>
      </c>
      <c r="E684" s="1">
        <v>2</v>
      </c>
      <c r="F684" s="1" t="s">
        <v>12</v>
      </c>
      <c r="G684" s="1" t="s">
        <v>6028</v>
      </c>
      <c r="H684" s="1">
        <v>0.3</v>
      </c>
      <c r="I684" s="2">
        <v>1700</v>
      </c>
      <c r="J684" s="2">
        <v>2210</v>
      </c>
      <c r="K684" s="2">
        <v>2313.87</v>
      </c>
    </row>
    <row r="685" spans="1:11" x14ac:dyDescent="0.3">
      <c r="A685" s="1" t="s">
        <v>3539</v>
      </c>
      <c r="B685" s="1" t="s">
        <v>3540</v>
      </c>
      <c r="C685" s="1">
        <v>79</v>
      </c>
      <c r="D685" s="1">
        <v>325</v>
      </c>
      <c r="E685" s="1">
        <v>2</v>
      </c>
      <c r="F685" s="1" t="s">
        <v>12</v>
      </c>
      <c r="G685" s="1" t="s">
        <v>6028</v>
      </c>
      <c r="H685" s="1">
        <v>0.3</v>
      </c>
      <c r="I685" s="2">
        <v>1700</v>
      </c>
      <c r="J685" s="2">
        <v>2210</v>
      </c>
      <c r="K685" s="2">
        <v>2313.87</v>
      </c>
    </row>
    <row r="686" spans="1:11" x14ac:dyDescent="0.3">
      <c r="A686" s="1" t="s">
        <v>3955</v>
      </c>
      <c r="B686" s="1" t="s">
        <v>3956</v>
      </c>
      <c r="C686" s="1">
        <v>93</v>
      </c>
      <c r="D686" s="1">
        <v>415</v>
      </c>
      <c r="E686" s="1">
        <v>4</v>
      </c>
      <c r="G686" s="1" t="s">
        <v>6028</v>
      </c>
      <c r="H686" s="1">
        <v>0.3</v>
      </c>
      <c r="I686" s="2">
        <v>1700</v>
      </c>
      <c r="J686" s="2">
        <v>2210</v>
      </c>
      <c r="K686" s="2">
        <v>2313.87</v>
      </c>
    </row>
    <row r="687" spans="1:11" x14ac:dyDescent="0.3">
      <c r="A687" s="1" t="s">
        <v>2408</v>
      </c>
      <c r="B687" s="1" t="s">
        <v>2409</v>
      </c>
      <c r="C687" s="1">
        <v>136</v>
      </c>
      <c r="D687" s="1">
        <v>176</v>
      </c>
      <c r="E687" s="1">
        <v>2</v>
      </c>
      <c r="F687" s="1" t="s">
        <v>12</v>
      </c>
      <c r="G687" s="1" t="s">
        <v>6028</v>
      </c>
      <c r="H687" s="1">
        <v>0.3</v>
      </c>
      <c r="I687" s="2">
        <v>1700</v>
      </c>
      <c r="J687" s="2">
        <v>2210</v>
      </c>
      <c r="K687" s="2">
        <v>2313.87</v>
      </c>
    </row>
    <row r="688" spans="1:11" x14ac:dyDescent="0.3">
      <c r="A688" s="1" t="s">
        <v>2955</v>
      </c>
      <c r="B688" s="1" t="s">
        <v>2956</v>
      </c>
      <c r="C688" s="1">
        <v>69</v>
      </c>
      <c r="D688" s="1">
        <v>275</v>
      </c>
      <c r="E688" s="1">
        <v>2</v>
      </c>
      <c r="G688" s="1" t="s">
        <v>6028</v>
      </c>
      <c r="H688" s="1">
        <v>0.3</v>
      </c>
      <c r="I688" s="2">
        <v>1700</v>
      </c>
      <c r="J688" s="2">
        <v>2210</v>
      </c>
      <c r="K688" s="2">
        <v>2313.87</v>
      </c>
    </row>
    <row r="689" spans="1:11" x14ac:dyDescent="0.3">
      <c r="A689" s="1" t="s">
        <v>3386</v>
      </c>
      <c r="B689" s="1" t="s">
        <v>3387</v>
      </c>
      <c r="C689" s="1">
        <v>141</v>
      </c>
      <c r="D689" s="1">
        <v>475</v>
      </c>
      <c r="E689" s="1">
        <v>2</v>
      </c>
      <c r="F689" s="1" t="s">
        <v>12</v>
      </c>
      <c r="G689" s="1" t="s">
        <v>6028</v>
      </c>
      <c r="H689" s="1">
        <v>0.3</v>
      </c>
      <c r="I689" s="2">
        <v>1700</v>
      </c>
      <c r="J689" s="2">
        <v>2210</v>
      </c>
      <c r="K689" s="2">
        <v>2313.87</v>
      </c>
    </row>
    <row r="690" spans="1:11" x14ac:dyDescent="0.3">
      <c r="A690" s="1" t="s">
        <v>598</v>
      </c>
      <c r="B690" s="1" t="s">
        <v>599</v>
      </c>
      <c r="C690" s="1">
        <v>72</v>
      </c>
      <c r="D690" s="1">
        <v>315</v>
      </c>
      <c r="E690" s="1">
        <v>2</v>
      </c>
      <c r="F690" s="1" t="s">
        <v>6</v>
      </c>
      <c r="G690" s="1" t="s">
        <v>6028</v>
      </c>
      <c r="H690" s="1">
        <v>0.3</v>
      </c>
      <c r="I690" s="2">
        <v>1700</v>
      </c>
      <c r="J690" s="2">
        <v>2210</v>
      </c>
      <c r="K690" s="2">
        <v>2313.87</v>
      </c>
    </row>
    <row r="691" spans="1:11" x14ac:dyDescent="0.3">
      <c r="A691" s="1" t="s">
        <v>132</v>
      </c>
      <c r="B691" s="1" t="s">
        <v>133</v>
      </c>
      <c r="C691" s="1">
        <v>32</v>
      </c>
      <c r="D691" s="1">
        <v>25</v>
      </c>
      <c r="E691" s="1">
        <v>2</v>
      </c>
      <c r="F691" s="1" t="s">
        <v>12</v>
      </c>
      <c r="G691" s="1" t="s">
        <v>6028</v>
      </c>
      <c r="H691" s="1">
        <v>0.3</v>
      </c>
      <c r="I691" s="2">
        <v>1700</v>
      </c>
      <c r="J691" s="2">
        <v>2210</v>
      </c>
      <c r="K691" s="2">
        <v>2313.87</v>
      </c>
    </row>
    <row r="692" spans="1:11" x14ac:dyDescent="0.3">
      <c r="A692" s="1" t="s">
        <v>3240</v>
      </c>
      <c r="B692" s="1" t="s">
        <v>3241</v>
      </c>
      <c r="C692" s="1">
        <v>100</v>
      </c>
      <c r="D692" s="1">
        <v>350</v>
      </c>
      <c r="E692" s="1">
        <v>2</v>
      </c>
      <c r="G692" s="1" t="s">
        <v>6028</v>
      </c>
      <c r="H692" s="1">
        <v>0.3</v>
      </c>
      <c r="I692" s="2">
        <v>1700</v>
      </c>
      <c r="J692" s="2">
        <v>2210</v>
      </c>
      <c r="K692" s="2">
        <v>2313.87</v>
      </c>
    </row>
    <row r="693" spans="1:11" x14ac:dyDescent="0.3">
      <c r="A693" s="1" t="s">
        <v>3465</v>
      </c>
      <c r="B693" s="1" t="s">
        <v>3466</v>
      </c>
      <c r="C693" s="1">
        <v>250</v>
      </c>
      <c r="D693" s="1">
        <v>441</v>
      </c>
      <c r="E693" s="1">
        <v>3</v>
      </c>
      <c r="F693" s="1" t="s">
        <v>12</v>
      </c>
      <c r="G693" s="1" t="s">
        <v>6028</v>
      </c>
      <c r="H693" s="1">
        <v>0.3</v>
      </c>
      <c r="I693" s="2">
        <v>1700</v>
      </c>
      <c r="J693" s="2">
        <v>2210</v>
      </c>
      <c r="K693" s="2">
        <v>2313.87</v>
      </c>
    </row>
    <row r="694" spans="1:11" x14ac:dyDescent="0.3">
      <c r="A694" s="1" t="s">
        <v>3677</v>
      </c>
      <c r="B694" s="1" t="s">
        <v>3678</v>
      </c>
      <c r="C694" s="1">
        <v>159</v>
      </c>
      <c r="D694" s="1">
        <v>605</v>
      </c>
      <c r="E694" s="1">
        <v>2</v>
      </c>
      <c r="G694" s="1" t="s">
        <v>6028</v>
      </c>
      <c r="H694" s="1">
        <v>0.3</v>
      </c>
      <c r="I694" s="2">
        <v>1700</v>
      </c>
      <c r="J694" s="2">
        <v>2210</v>
      </c>
      <c r="K694" s="2">
        <v>2313.87</v>
      </c>
    </row>
    <row r="695" spans="1:11" x14ac:dyDescent="0.3">
      <c r="A695" s="1" t="s">
        <v>2465</v>
      </c>
      <c r="B695" s="1" t="s">
        <v>2466</v>
      </c>
      <c r="C695" s="1">
        <v>125</v>
      </c>
      <c r="D695" s="1">
        <v>600</v>
      </c>
      <c r="E695" s="1">
        <v>3</v>
      </c>
      <c r="F695" s="1" t="s">
        <v>6</v>
      </c>
      <c r="G695" s="1" t="s">
        <v>6028</v>
      </c>
      <c r="H695" s="1">
        <v>0.3</v>
      </c>
      <c r="I695" s="2">
        <v>1700</v>
      </c>
      <c r="J695" s="2">
        <v>2210</v>
      </c>
      <c r="K695" s="2">
        <v>2313.87</v>
      </c>
    </row>
    <row r="696" spans="1:11" x14ac:dyDescent="0.3">
      <c r="A696" s="1" t="s">
        <v>4908</v>
      </c>
      <c r="B696" s="1" t="s">
        <v>4909</v>
      </c>
      <c r="C696" s="1">
        <v>66</v>
      </c>
      <c r="D696" s="1">
        <v>200</v>
      </c>
      <c r="E696" s="1">
        <v>2</v>
      </c>
      <c r="G696" s="1" t="s">
        <v>6028</v>
      </c>
      <c r="H696" s="1">
        <v>0.3</v>
      </c>
      <c r="I696" s="2">
        <v>1700</v>
      </c>
      <c r="J696" s="2">
        <v>2210</v>
      </c>
      <c r="K696" s="2">
        <v>2313.87</v>
      </c>
    </row>
    <row r="697" spans="1:11" x14ac:dyDescent="0.3">
      <c r="A697" s="1" t="s">
        <v>4991</v>
      </c>
      <c r="B697" s="1" t="s">
        <v>4992</v>
      </c>
      <c r="C697" s="1">
        <v>137</v>
      </c>
      <c r="D697" s="1">
        <v>640</v>
      </c>
      <c r="E697" s="1">
        <v>1</v>
      </c>
      <c r="G697" s="1" t="s">
        <v>6028</v>
      </c>
      <c r="H697" s="1">
        <v>0.3</v>
      </c>
      <c r="I697" s="2">
        <v>1700</v>
      </c>
      <c r="J697" s="2">
        <v>2210</v>
      </c>
      <c r="K697" s="2">
        <v>2313.87</v>
      </c>
    </row>
    <row r="698" spans="1:11" x14ac:dyDescent="0.3">
      <c r="A698" s="1" t="s">
        <v>3543</v>
      </c>
      <c r="B698" s="1" t="s">
        <v>3544</v>
      </c>
      <c r="C698" s="1">
        <v>302</v>
      </c>
      <c r="D698" s="1">
        <v>997</v>
      </c>
      <c r="E698" s="1">
        <v>3</v>
      </c>
      <c r="F698" s="1" t="s">
        <v>12</v>
      </c>
      <c r="G698" s="1" t="s">
        <v>6028</v>
      </c>
      <c r="H698" s="1">
        <v>0.3</v>
      </c>
      <c r="I698" s="2">
        <v>1700</v>
      </c>
      <c r="J698" s="2">
        <v>2210</v>
      </c>
      <c r="K698" s="2">
        <v>2313.87</v>
      </c>
    </row>
    <row r="699" spans="1:11" x14ac:dyDescent="0.3">
      <c r="A699" s="1" t="s">
        <v>4296</v>
      </c>
      <c r="B699" s="1" t="s">
        <v>4297</v>
      </c>
      <c r="C699" s="1">
        <v>100</v>
      </c>
      <c r="D699" s="1">
        <v>500</v>
      </c>
      <c r="E699" s="1">
        <v>2</v>
      </c>
      <c r="F699" s="1" t="s">
        <v>12</v>
      </c>
      <c r="G699" s="1" t="s">
        <v>6028</v>
      </c>
      <c r="H699" s="1">
        <v>0.3</v>
      </c>
      <c r="I699" s="2">
        <v>1700</v>
      </c>
      <c r="J699" s="2">
        <v>2210</v>
      </c>
      <c r="K699" s="2">
        <v>2313.87</v>
      </c>
    </row>
    <row r="700" spans="1:11" x14ac:dyDescent="0.3">
      <c r="A700" s="1" t="s">
        <v>5148</v>
      </c>
      <c r="B700" s="1" t="s">
        <v>5149</v>
      </c>
      <c r="C700" s="1">
        <v>19</v>
      </c>
      <c r="D700" s="1">
        <v>65</v>
      </c>
      <c r="E700" s="1">
        <v>1</v>
      </c>
      <c r="G700" s="1" t="s">
        <v>6028</v>
      </c>
      <c r="H700" s="1">
        <v>0.3</v>
      </c>
      <c r="I700" s="2">
        <v>1700</v>
      </c>
      <c r="J700" s="2">
        <v>2210</v>
      </c>
      <c r="K700" s="2">
        <v>2313.87</v>
      </c>
    </row>
    <row r="701" spans="1:11" x14ac:dyDescent="0.3">
      <c r="A701" s="1" t="s">
        <v>4668</v>
      </c>
      <c r="B701" s="1" t="s">
        <v>4669</v>
      </c>
      <c r="C701" s="1">
        <v>33</v>
      </c>
      <c r="D701" s="1">
        <v>135</v>
      </c>
      <c r="E701" s="1">
        <v>1</v>
      </c>
      <c r="F701" s="1" t="s">
        <v>12</v>
      </c>
      <c r="G701" s="1" t="s">
        <v>6028</v>
      </c>
      <c r="H701" s="1">
        <v>0.3</v>
      </c>
      <c r="I701" s="2">
        <v>1700</v>
      </c>
      <c r="J701" s="2">
        <v>2210</v>
      </c>
      <c r="K701" s="2">
        <v>2313.87</v>
      </c>
    </row>
    <row r="702" spans="1:11" x14ac:dyDescent="0.3">
      <c r="A702" s="1" t="s">
        <v>4379</v>
      </c>
      <c r="B702" s="1" t="s">
        <v>4380</v>
      </c>
      <c r="C702" s="1">
        <v>28</v>
      </c>
      <c r="D702" s="1">
        <v>130</v>
      </c>
      <c r="E702" s="1">
        <v>2</v>
      </c>
      <c r="F702" s="1" t="s">
        <v>12</v>
      </c>
      <c r="G702" s="1" t="s">
        <v>6028</v>
      </c>
      <c r="H702" s="1">
        <v>0.3</v>
      </c>
      <c r="I702" s="2">
        <v>1700</v>
      </c>
      <c r="J702" s="2">
        <v>2210</v>
      </c>
      <c r="K702" s="2">
        <v>2313.87</v>
      </c>
    </row>
    <row r="703" spans="1:11" x14ac:dyDescent="0.3">
      <c r="A703" s="1" t="s">
        <v>4832</v>
      </c>
      <c r="B703" s="1" t="s">
        <v>4833</v>
      </c>
      <c r="C703" s="1">
        <v>43</v>
      </c>
      <c r="D703" s="1">
        <v>290</v>
      </c>
      <c r="E703" s="1">
        <v>1</v>
      </c>
      <c r="G703" s="1" t="s">
        <v>6028</v>
      </c>
      <c r="H703" s="1">
        <v>0.3</v>
      </c>
      <c r="I703" s="2">
        <v>1700</v>
      </c>
      <c r="J703" s="2">
        <v>2210</v>
      </c>
      <c r="K703" s="2">
        <v>2313.87</v>
      </c>
    </row>
    <row r="704" spans="1:11" x14ac:dyDescent="0.3">
      <c r="A704" s="1" t="s">
        <v>4906</v>
      </c>
      <c r="B704" s="1" t="s">
        <v>4907</v>
      </c>
      <c r="C704" s="1">
        <v>93</v>
      </c>
      <c r="D704" s="1">
        <v>180</v>
      </c>
      <c r="E704" s="1">
        <v>1</v>
      </c>
      <c r="F704" s="1" t="s">
        <v>12</v>
      </c>
      <c r="G704" s="1" t="s">
        <v>6028</v>
      </c>
      <c r="H704" s="1">
        <v>0.3</v>
      </c>
      <c r="I704" s="2">
        <v>1700</v>
      </c>
      <c r="J704" s="2">
        <v>2210</v>
      </c>
      <c r="K704" s="2">
        <v>2313.87</v>
      </c>
    </row>
    <row r="705" spans="1:11" x14ac:dyDescent="0.3">
      <c r="A705" s="1" t="s">
        <v>1843</v>
      </c>
      <c r="B705" s="1" t="s">
        <v>1844</v>
      </c>
      <c r="C705" s="1">
        <v>25</v>
      </c>
      <c r="D705" s="1">
        <v>500</v>
      </c>
      <c r="E705" s="1">
        <v>3</v>
      </c>
      <c r="F705" s="1" t="s">
        <v>12</v>
      </c>
      <c r="G705" s="1" t="s">
        <v>6028</v>
      </c>
      <c r="H705" s="1">
        <v>0.3</v>
      </c>
      <c r="I705" s="2">
        <v>1700</v>
      </c>
      <c r="J705" s="2">
        <v>2210</v>
      </c>
      <c r="K705" s="2">
        <v>2313.87</v>
      </c>
    </row>
    <row r="706" spans="1:11" x14ac:dyDescent="0.3">
      <c r="A706" s="1" t="s">
        <v>3571</v>
      </c>
      <c r="B706" s="1" t="s">
        <v>3572</v>
      </c>
      <c r="C706" s="1">
        <v>50</v>
      </c>
      <c r="D706" s="1">
        <v>250</v>
      </c>
      <c r="E706" s="1">
        <v>2</v>
      </c>
      <c r="F706" s="1" t="s">
        <v>12</v>
      </c>
      <c r="G706" s="1" t="s">
        <v>6028</v>
      </c>
      <c r="H706" s="1">
        <v>0.3</v>
      </c>
      <c r="I706" s="2">
        <v>1700</v>
      </c>
      <c r="J706" s="2">
        <v>2210</v>
      </c>
      <c r="K706" s="2">
        <v>2313.87</v>
      </c>
    </row>
    <row r="707" spans="1:11" x14ac:dyDescent="0.3">
      <c r="A707" s="1" t="s">
        <v>5402</v>
      </c>
      <c r="B707" s="1" t="s">
        <v>5765</v>
      </c>
      <c r="C707" s="1">
        <v>2</v>
      </c>
      <c r="D707" s="1">
        <v>255</v>
      </c>
      <c r="E707" s="1">
        <v>1</v>
      </c>
      <c r="F707" s="1" t="s">
        <v>12</v>
      </c>
      <c r="G707" s="1" t="s">
        <v>6028</v>
      </c>
      <c r="H707" s="1">
        <v>0.3</v>
      </c>
      <c r="I707" s="2">
        <v>1700</v>
      </c>
      <c r="J707" s="2">
        <v>2210</v>
      </c>
      <c r="K707" s="2">
        <v>2313.87</v>
      </c>
    </row>
    <row r="708" spans="1:11" x14ac:dyDescent="0.3">
      <c r="A708" s="1" t="s">
        <v>4875</v>
      </c>
      <c r="B708" s="1" t="s">
        <v>4876</v>
      </c>
      <c r="C708" s="1">
        <v>74</v>
      </c>
      <c r="D708" s="1">
        <v>1000</v>
      </c>
      <c r="E708" s="1">
        <v>2</v>
      </c>
      <c r="F708" s="1" t="s">
        <v>12</v>
      </c>
      <c r="G708" s="1" t="s">
        <v>6028</v>
      </c>
      <c r="H708" s="1">
        <v>0.3</v>
      </c>
      <c r="I708" s="2">
        <v>1700</v>
      </c>
      <c r="J708" s="2">
        <v>2210</v>
      </c>
      <c r="K708" s="2">
        <v>2313.87</v>
      </c>
    </row>
    <row r="709" spans="1:11" x14ac:dyDescent="0.3">
      <c r="A709" s="1" t="s">
        <v>2504</v>
      </c>
      <c r="B709" s="1" t="s">
        <v>2505</v>
      </c>
      <c r="C709" s="1">
        <v>56</v>
      </c>
      <c r="D709" s="1">
        <v>150</v>
      </c>
      <c r="E709" s="1">
        <v>2</v>
      </c>
      <c r="F709" s="1" t="s">
        <v>12</v>
      </c>
      <c r="G709" s="1" t="s">
        <v>6028</v>
      </c>
      <c r="H709" s="1">
        <v>0.3</v>
      </c>
      <c r="I709" s="2">
        <v>1700</v>
      </c>
      <c r="J709" s="2">
        <v>2210</v>
      </c>
      <c r="K709" s="2">
        <v>2313.87</v>
      </c>
    </row>
    <row r="710" spans="1:11" x14ac:dyDescent="0.3">
      <c r="A710" s="1" t="s">
        <v>4291</v>
      </c>
      <c r="B710" s="1" t="s">
        <v>4292</v>
      </c>
      <c r="C710" s="1">
        <v>98</v>
      </c>
      <c r="D710" s="1">
        <v>150</v>
      </c>
      <c r="E710" s="1">
        <v>2</v>
      </c>
      <c r="F710" s="1" t="s">
        <v>12</v>
      </c>
      <c r="G710" s="1" t="s">
        <v>6028</v>
      </c>
      <c r="H710" s="1">
        <v>0.3</v>
      </c>
      <c r="I710" s="2">
        <v>1700</v>
      </c>
      <c r="J710" s="2">
        <v>2210</v>
      </c>
      <c r="K710" s="2">
        <v>2313.87</v>
      </c>
    </row>
    <row r="711" spans="1:11" x14ac:dyDescent="0.3">
      <c r="A711" s="1" t="s">
        <v>5405</v>
      </c>
      <c r="B711" s="1" t="s">
        <v>5768</v>
      </c>
      <c r="C711" s="1">
        <v>9</v>
      </c>
      <c r="D711" s="1">
        <v>50</v>
      </c>
      <c r="E711" s="1">
        <v>2</v>
      </c>
      <c r="F711" s="1" t="s">
        <v>12</v>
      </c>
      <c r="G711" s="1" t="s">
        <v>6028</v>
      </c>
      <c r="H711" s="1">
        <v>0.3</v>
      </c>
      <c r="I711" s="2">
        <v>1700</v>
      </c>
      <c r="J711" s="2">
        <v>2210</v>
      </c>
      <c r="K711" s="2">
        <v>2313.87</v>
      </c>
    </row>
    <row r="712" spans="1:11" x14ac:dyDescent="0.3">
      <c r="A712" s="1" t="s">
        <v>2640</v>
      </c>
      <c r="B712" s="1" t="s">
        <v>2641</v>
      </c>
      <c r="C712" s="1">
        <v>724</v>
      </c>
      <c r="D712" s="1">
        <v>469</v>
      </c>
      <c r="E712" s="1">
        <v>5</v>
      </c>
      <c r="G712" s="1" t="s">
        <v>6028</v>
      </c>
      <c r="H712" s="1">
        <v>0.3</v>
      </c>
      <c r="I712" s="2">
        <v>1700</v>
      </c>
      <c r="J712" s="2">
        <v>2210</v>
      </c>
      <c r="K712" s="2">
        <v>2313.87</v>
      </c>
    </row>
    <row r="713" spans="1:11" x14ac:dyDescent="0.3">
      <c r="A713" s="1" t="s">
        <v>2193</v>
      </c>
      <c r="B713" s="1" t="s">
        <v>2194</v>
      </c>
      <c r="C713" s="1">
        <v>342</v>
      </c>
      <c r="D713" s="1">
        <v>1236</v>
      </c>
      <c r="E713" s="1">
        <v>2</v>
      </c>
      <c r="F713" s="1" t="s">
        <v>6</v>
      </c>
      <c r="G713" s="1" t="s">
        <v>6028</v>
      </c>
      <c r="H713" s="1">
        <v>0.3</v>
      </c>
      <c r="I713" s="2">
        <v>1700</v>
      </c>
      <c r="J713" s="2">
        <v>2210</v>
      </c>
      <c r="K713" s="2">
        <v>2313.87</v>
      </c>
    </row>
    <row r="714" spans="1:11" x14ac:dyDescent="0.3">
      <c r="A714" s="1" t="s">
        <v>3084</v>
      </c>
      <c r="B714" s="1" t="s">
        <v>3085</v>
      </c>
      <c r="C714" s="1">
        <v>1706</v>
      </c>
      <c r="D714" s="1">
        <v>5183</v>
      </c>
      <c r="E714" s="1">
        <v>4</v>
      </c>
      <c r="F714" s="1" t="s">
        <v>12</v>
      </c>
      <c r="G714" s="1" t="s">
        <v>6028</v>
      </c>
      <c r="H714" s="1">
        <v>0.3</v>
      </c>
      <c r="I714" s="2">
        <v>1700</v>
      </c>
      <c r="J714" s="2">
        <v>2210</v>
      </c>
      <c r="K714" s="2">
        <v>2313.87</v>
      </c>
    </row>
    <row r="715" spans="1:11" x14ac:dyDescent="0.3">
      <c r="A715" s="1" t="s">
        <v>1125</v>
      </c>
      <c r="B715" s="1" t="s">
        <v>1126</v>
      </c>
      <c r="C715" s="1">
        <v>218</v>
      </c>
      <c r="D715" s="1">
        <v>499</v>
      </c>
      <c r="E715" s="1">
        <v>3</v>
      </c>
      <c r="F715" s="1" t="s">
        <v>12</v>
      </c>
      <c r="G715" s="1" t="s">
        <v>6028</v>
      </c>
      <c r="H715" s="1">
        <v>0.3</v>
      </c>
      <c r="I715" s="2">
        <v>1700</v>
      </c>
      <c r="J715" s="2">
        <v>2210</v>
      </c>
      <c r="K715" s="2">
        <v>2313.87</v>
      </c>
    </row>
    <row r="716" spans="1:11" x14ac:dyDescent="0.3">
      <c r="A716" s="1" t="s">
        <v>5406</v>
      </c>
      <c r="B716" s="1" t="s">
        <v>5769</v>
      </c>
      <c r="C716" s="1">
        <v>3</v>
      </c>
      <c r="D716" s="1">
        <v>300</v>
      </c>
      <c r="E716" s="1">
        <v>2</v>
      </c>
      <c r="G716" s="1" t="s">
        <v>6029</v>
      </c>
      <c r="H716" s="1">
        <v>0.32</v>
      </c>
      <c r="I716" s="2">
        <v>1700</v>
      </c>
      <c r="J716" s="2">
        <v>2244</v>
      </c>
      <c r="K716" s="2">
        <v>2349.4679999999998</v>
      </c>
    </row>
    <row r="717" spans="1:11" x14ac:dyDescent="0.3">
      <c r="A717" s="1" t="s">
        <v>4566</v>
      </c>
      <c r="B717" s="1" t="s">
        <v>4567</v>
      </c>
      <c r="C717" s="1">
        <v>58</v>
      </c>
      <c r="D717" s="1">
        <v>150</v>
      </c>
      <c r="E717" s="1">
        <v>2</v>
      </c>
      <c r="F717" s="1" t="s">
        <v>12</v>
      </c>
      <c r="G717" s="1" t="s">
        <v>6029</v>
      </c>
      <c r="H717" s="1">
        <v>0.32</v>
      </c>
      <c r="I717" s="2">
        <v>1700</v>
      </c>
      <c r="J717" s="2">
        <v>2244</v>
      </c>
      <c r="K717" s="2">
        <v>2349.4679999999998</v>
      </c>
    </row>
    <row r="718" spans="1:11" x14ac:dyDescent="0.3">
      <c r="A718" s="1" t="s">
        <v>4925</v>
      </c>
      <c r="B718" s="1" t="s">
        <v>4926</v>
      </c>
      <c r="C718" s="1">
        <v>102</v>
      </c>
      <c r="D718" s="1">
        <v>300</v>
      </c>
      <c r="E718" s="1">
        <v>2</v>
      </c>
      <c r="F718" s="1" t="s">
        <v>12</v>
      </c>
      <c r="G718" s="1" t="s">
        <v>6029</v>
      </c>
      <c r="H718" s="1">
        <v>0.32</v>
      </c>
      <c r="I718" s="2">
        <v>1700</v>
      </c>
      <c r="J718" s="2">
        <v>2244</v>
      </c>
      <c r="K718" s="2">
        <v>2349.4679999999998</v>
      </c>
    </row>
    <row r="719" spans="1:11" x14ac:dyDescent="0.3">
      <c r="A719" s="1" t="s">
        <v>2491</v>
      </c>
      <c r="B719" s="1" t="s">
        <v>2492</v>
      </c>
      <c r="C719" s="1">
        <v>39</v>
      </c>
      <c r="D719" s="1">
        <v>50</v>
      </c>
      <c r="E719" s="1">
        <v>1</v>
      </c>
      <c r="F719" s="1" t="s">
        <v>12</v>
      </c>
      <c r="G719" s="1" t="s">
        <v>6029</v>
      </c>
      <c r="H719" s="1">
        <v>0.32</v>
      </c>
      <c r="I719" s="2">
        <v>1700</v>
      </c>
      <c r="J719" s="2">
        <v>2244</v>
      </c>
      <c r="K719" s="2">
        <v>2349.4679999999998</v>
      </c>
    </row>
    <row r="720" spans="1:11" x14ac:dyDescent="0.3">
      <c r="A720" s="1" t="s">
        <v>5407</v>
      </c>
      <c r="B720" s="1" t="s">
        <v>5770</v>
      </c>
      <c r="C720" s="1">
        <v>12</v>
      </c>
      <c r="D720" s="1">
        <v>1000</v>
      </c>
      <c r="E720" s="1">
        <v>2</v>
      </c>
      <c r="G720" s="1" t="s">
        <v>6029</v>
      </c>
      <c r="H720" s="1">
        <v>0.32</v>
      </c>
      <c r="I720" s="2">
        <v>1700</v>
      </c>
      <c r="J720" s="2">
        <v>2244</v>
      </c>
      <c r="K720" s="2">
        <v>2349.4679999999998</v>
      </c>
    </row>
    <row r="721" spans="1:11" x14ac:dyDescent="0.3">
      <c r="A721" s="1" t="s">
        <v>5408</v>
      </c>
      <c r="B721" s="1" t="s">
        <v>5771</v>
      </c>
      <c r="C721" s="1">
        <v>4</v>
      </c>
      <c r="D721" s="1">
        <v>150</v>
      </c>
      <c r="E721" s="1">
        <v>1</v>
      </c>
      <c r="G721" s="1" t="s">
        <v>6029</v>
      </c>
      <c r="H721" s="1">
        <v>0.32</v>
      </c>
      <c r="I721" s="2">
        <v>1700</v>
      </c>
      <c r="J721" s="2">
        <v>2244</v>
      </c>
      <c r="K721" s="2">
        <v>2349.4679999999998</v>
      </c>
    </row>
    <row r="722" spans="1:11" x14ac:dyDescent="0.3">
      <c r="A722" s="1" t="s">
        <v>5108</v>
      </c>
      <c r="B722" s="1" t="s">
        <v>5109</v>
      </c>
      <c r="C722" s="1">
        <v>55</v>
      </c>
      <c r="D722" s="1">
        <v>100</v>
      </c>
      <c r="E722" s="1">
        <v>3</v>
      </c>
      <c r="F722" s="1" t="s">
        <v>102</v>
      </c>
      <c r="G722" s="1" t="s">
        <v>6029</v>
      </c>
      <c r="H722" s="1">
        <v>0.32</v>
      </c>
      <c r="I722" s="2">
        <v>1700</v>
      </c>
      <c r="J722" s="2">
        <v>2244</v>
      </c>
      <c r="K722" s="2">
        <v>2349.4679999999998</v>
      </c>
    </row>
    <row r="723" spans="1:11" x14ac:dyDescent="0.3">
      <c r="A723" s="1" t="s">
        <v>4542</v>
      </c>
      <c r="B723" s="1" t="s">
        <v>4543</v>
      </c>
      <c r="C723" s="1">
        <v>28</v>
      </c>
      <c r="D723" s="1">
        <v>100</v>
      </c>
      <c r="E723" s="1">
        <v>1</v>
      </c>
      <c r="G723" s="1" t="s">
        <v>6029</v>
      </c>
      <c r="H723" s="1">
        <v>0.32</v>
      </c>
      <c r="I723" s="2">
        <v>1700</v>
      </c>
      <c r="J723" s="2">
        <v>2244</v>
      </c>
      <c r="K723" s="2">
        <v>2349.4679999999998</v>
      </c>
    </row>
    <row r="724" spans="1:11" x14ac:dyDescent="0.3">
      <c r="A724" s="1" t="s">
        <v>3334</v>
      </c>
      <c r="B724" s="1" t="s">
        <v>3335</v>
      </c>
      <c r="C724" s="1">
        <v>150</v>
      </c>
      <c r="D724" s="1">
        <v>330</v>
      </c>
      <c r="E724" s="1">
        <v>3</v>
      </c>
      <c r="F724" s="1" t="s">
        <v>12</v>
      </c>
      <c r="G724" s="1" t="s">
        <v>6029</v>
      </c>
      <c r="H724" s="1">
        <v>0.32</v>
      </c>
      <c r="I724" s="2">
        <v>1700</v>
      </c>
      <c r="J724" s="2">
        <v>2244</v>
      </c>
      <c r="K724" s="2">
        <v>2349.4679999999998</v>
      </c>
    </row>
    <row r="725" spans="1:11" x14ac:dyDescent="0.3">
      <c r="A725" s="1" t="s">
        <v>170</v>
      </c>
      <c r="B725" s="1" t="s">
        <v>171</v>
      </c>
      <c r="C725" s="1">
        <v>101</v>
      </c>
      <c r="D725" s="1">
        <v>300</v>
      </c>
      <c r="E725" s="1">
        <v>2</v>
      </c>
      <c r="F725" s="1" t="s">
        <v>12</v>
      </c>
      <c r="G725" s="1" t="s">
        <v>6029</v>
      </c>
      <c r="H725" s="1">
        <v>0.32</v>
      </c>
      <c r="I725" s="2">
        <v>1700</v>
      </c>
      <c r="J725" s="2">
        <v>2244</v>
      </c>
      <c r="K725" s="2">
        <v>2349.4679999999998</v>
      </c>
    </row>
    <row r="726" spans="1:11" x14ac:dyDescent="0.3">
      <c r="A726" s="1" t="s">
        <v>3675</v>
      </c>
      <c r="B726" s="1" t="s">
        <v>3676</v>
      </c>
      <c r="C726" s="1">
        <v>37</v>
      </c>
      <c r="D726" s="1">
        <v>95</v>
      </c>
      <c r="E726" s="1">
        <v>2</v>
      </c>
      <c r="G726" s="1" t="s">
        <v>6029</v>
      </c>
      <c r="H726" s="1">
        <v>0.32</v>
      </c>
      <c r="I726" s="2">
        <v>1700</v>
      </c>
      <c r="J726" s="2">
        <v>2244</v>
      </c>
      <c r="K726" s="2">
        <v>2349.4679999999998</v>
      </c>
    </row>
    <row r="727" spans="1:11" x14ac:dyDescent="0.3">
      <c r="A727" s="1" t="s">
        <v>4011</v>
      </c>
      <c r="B727" s="1" t="s">
        <v>4012</v>
      </c>
      <c r="C727" s="1">
        <v>94</v>
      </c>
      <c r="D727" s="1">
        <v>300</v>
      </c>
      <c r="E727" s="1">
        <v>1</v>
      </c>
      <c r="F727" s="1" t="s">
        <v>12</v>
      </c>
      <c r="G727" s="1" t="s">
        <v>6029</v>
      </c>
      <c r="H727" s="1">
        <v>0.32</v>
      </c>
      <c r="I727" s="2">
        <v>1700</v>
      </c>
      <c r="J727" s="2">
        <v>2244</v>
      </c>
      <c r="K727" s="2">
        <v>2349.4679999999998</v>
      </c>
    </row>
    <row r="728" spans="1:11" x14ac:dyDescent="0.3">
      <c r="A728" s="1" t="s">
        <v>644</v>
      </c>
      <c r="B728" s="1" t="s">
        <v>645</v>
      </c>
      <c r="C728" s="1">
        <v>123</v>
      </c>
      <c r="D728" s="1">
        <v>360</v>
      </c>
      <c r="E728" s="1">
        <v>4</v>
      </c>
      <c r="F728" s="1" t="s">
        <v>12</v>
      </c>
      <c r="G728" s="1" t="s">
        <v>6029</v>
      </c>
      <c r="H728" s="1">
        <v>0.32</v>
      </c>
      <c r="I728" s="2">
        <v>1700</v>
      </c>
      <c r="J728" s="2">
        <v>2244</v>
      </c>
      <c r="K728" s="2">
        <v>2349.4679999999998</v>
      </c>
    </row>
    <row r="729" spans="1:11" x14ac:dyDescent="0.3">
      <c r="A729" s="1" t="s">
        <v>4793</v>
      </c>
      <c r="B729" s="1" t="s">
        <v>4794</v>
      </c>
      <c r="C729" s="1">
        <v>70</v>
      </c>
      <c r="D729" s="1">
        <v>100</v>
      </c>
      <c r="E729" s="1">
        <v>3</v>
      </c>
      <c r="F729" s="1" t="s">
        <v>12</v>
      </c>
      <c r="G729" s="1" t="s">
        <v>6029</v>
      </c>
      <c r="H729" s="1">
        <v>0.32</v>
      </c>
      <c r="I729" s="2">
        <v>1700</v>
      </c>
      <c r="J729" s="2">
        <v>2244</v>
      </c>
      <c r="K729" s="2">
        <v>2349.4679999999998</v>
      </c>
    </row>
    <row r="730" spans="1:11" x14ac:dyDescent="0.3">
      <c r="A730" s="1" t="s">
        <v>5409</v>
      </c>
      <c r="B730" s="1" t="s">
        <v>5772</v>
      </c>
      <c r="C730" s="1">
        <v>19</v>
      </c>
      <c r="D730" s="1">
        <v>300</v>
      </c>
      <c r="E730" s="1">
        <v>1</v>
      </c>
      <c r="G730" s="1" t="s">
        <v>6029</v>
      </c>
      <c r="H730" s="1">
        <v>0.32</v>
      </c>
      <c r="I730" s="2">
        <v>1700</v>
      </c>
      <c r="J730" s="2">
        <v>2244</v>
      </c>
      <c r="K730" s="2">
        <v>2349.4679999999998</v>
      </c>
    </row>
    <row r="731" spans="1:11" x14ac:dyDescent="0.3">
      <c r="A731" s="1" t="s">
        <v>5410</v>
      </c>
      <c r="B731" s="1" t="s">
        <v>5773</v>
      </c>
      <c r="C731" s="1">
        <v>4</v>
      </c>
      <c r="D731" s="1">
        <v>40</v>
      </c>
      <c r="E731" s="1">
        <v>1</v>
      </c>
      <c r="F731" s="1" t="s">
        <v>12</v>
      </c>
      <c r="G731" s="1" t="s">
        <v>6029</v>
      </c>
      <c r="H731" s="1">
        <v>0.32</v>
      </c>
      <c r="I731" s="2">
        <v>1700</v>
      </c>
      <c r="J731" s="2">
        <v>2244</v>
      </c>
      <c r="K731" s="2">
        <v>2349.4679999999998</v>
      </c>
    </row>
    <row r="732" spans="1:11" x14ac:dyDescent="0.3">
      <c r="A732" s="1" t="s">
        <v>5411</v>
      </c>
      <c r="B732" s="1" t="s">
        <v>5774</v>
      </c>
      <c r="C732" s="1">
        <v>15</v>
      </c>
      <c r="D732" s="1">
        <v>250</v>
      </c>
      <c r="E732" s="1">
        <v>3</v>
      </c>
      <c r="F732" s="1" t="s">
        <v>12</v>
      </c>
      <c r="G732" s="1" t="s">
        <v>6029</v>
      </c>
      <c r="H732" s="1">
        <v>0.32</v>
      </c>
      <c r="I732" s="2">
        <v>1700</v>
      </c>
      <c r="J732" s="2">
        <v>2244</v>
      </c>
      <c r="K732" s="2">
        <v>2349.4679999999998</v>
      </c>
    </row>
    <row r="733" spans="1:11" x14ac:dyDescent="0.3">
      <c r="A733" s="1" t="s">
        <v>5141</v>
      </c>
      <c r="B733" s="1" t="s">
        <v>5142</v>
      </c>
      <c r="C733" s="1">
        <v>75</v>
      </c>
      <c r="D733" s="1">
        <v>350</v>
      </c>
      <c r="E733" s="1">
        <v>1</v>
      </c>
      <c r="G733" s="1" t="s">
        <v>6029</v>
      </c>
      <c r="H733" s="1">
        <v>0.32</v>
      </c>
      <c r="I733" s="2">
        <v>1700</v>
      </c>
      <c r="J733" s="2">
        <v>2244</v>
      </c>
      <c r="K733" s="2">
        <v>2349.4679999999998</v>
      </c>
    </row>
    <row r="734" spans="1:11" x14ac:dyDescent="0.3">
      <c r="A734" s="1" t="s">
        <v>3673</v>
      </c>
      <c r="B734" s="1" t="s">
        <v>3674</v>
      </c>
      <c r="C734" s="1">
        <v>45</v>
      </c>
      <c r="D734" s="1">
        <v>120</v>
      </c>
      <c r="E734" s="1">
        <v>1</v>
      </c>
      <c r="F734" s="1" t="s">
        <v>12</v>
      </c>
      <c r="G734" s="1" t="s">
        <v>6029</v>
      </c>
      <c r="H734" s="1">
        <v>0.32</v>
      </c>
      <c r="I734" s="2">
        <v>1700</v>
      </c>
      <c r="J734" s="2">
        <v>2244</v>
      </c>
      <c r="K734" s="2">
        <v>2349.4679999999998</v>
      </c>
    </row>
    <row r="735" spans="1:11" x14ac:dyDescent="0.3">
      <c r="A735" s="1" t="s">
        <v>5146</v>
      </c>
      <c r="B735" s="1" t="s">
        <v>5147</v>
      </c>
      <c r="C735" s="1">
        <v>20</v>
      </c>
      <c r="D735" s="1">
        <v>28</v>
      </c>
      <c r="E735" s="1">
        <v>2</v>
      </c>
      <c r="F735" s="1" t="s">
        <v>12</v>
      </c>
      <c r="G735" s="1" t="s">
        <v>6029</v>
      </c>
      <c r="H735" s="1">
        <v>0.32</v>
      </c>
      <c r="I735" s="2">
        <v>1700</v>
      </c>
      <c r="J735" s="2">
        <v>2244</v>
      </c>
      <c r="K735" s="2">
        <v>2349.4679999999998</v>
      </c>
    </row>
    <row r="736" spans="1:11" x14ac:dyDescent="0.3">
      <c r="A736" s="1" t="s">
        <v>5412</v>
      </c>
      <c r="B736" s="1" t="s">
        <v>5775</v>
      </c>
      <c r="C736" s="1">
        <v>5</v>
      </c>
      <c r="D736" s="1">
        <v>160</v>
      </c>
      <c r="E736" s="1">
        <v>1</v>
      </c>
      <c r="G736" s="1" t="s">
        <v>6029</v>
      </c>
      <c r="H736" s="1">
        <v>0.32</v>
      </c>
      <c r="I736" s="2">
        <v>1700</v>
      </c>
      <c r="J736" s="2">
        <v>2244</v>
      </c>
      <c r="K736" s="2">
        <v>2349.4679999999998</v>
      </c>
    </row>
    <row r="737" spans="1:11" x14ac:dyDescent="0.3">
      <c r="A737" s="1" t="s">
        <v>5055</v>
      </c>
      <c r="B737" s="1" t="s">
        <v>5056</v>
      </c>
      <c r="C737" s="1">
        <v>78</v>
      </c>
      <c r="D737" s="1">
        <v>270</v>
      </c>
      <c r="E737" s="1">
        <v>2</v>
      </c>
      <c r="F737" s="1" t="s">
        <v>12</v>
      </c>
      <c r="G737" s="1" t="s">
        <v>6030</v>
      </c>
      <c r="H737" s="1">
        <v>0</v>
      </c>
      <c r="I737" s="2">
        <v>1700</v>
      </c>
      <c r="J737" s="2">
        <v>1700</v>
      </c>
      <c r="K737" s="2">
        <v>1779.8999999999999</v>
      </c>
    </row>
    <row r="738" spans="1:11" x14ac:dyDescent="0.3">
      <c r="A738" s="1" t="s">
        <v>3086</v>
      </c>
      <c r="B738" s="1" t="s">
        <v>3087</v>
      </c>
      <c r="C738" s="1">
        <v>28</v>
      </c>
      <c r="D738" s="1">
        <v>60</v>
      </c>
      <c r="E738" s="1">
        <v>2</v>
      </c>
      <c r="F738" s="1" t="s">
        <v>12</v>
      </c>
      <c r="G738" s="1" t="s">
        <v>6030</v>
      </c>
      <c r="H738" s="1">
        <v>0</v>
      </c>
      <c r="I738" s="2">
        <v>1700</v>
      </c>
      <c r="J738" s="2">
        <v>1700</v>
      </c>
      <c r="K738" s="2">
        <v>1779.8999999999999</v>
      </c>
    </row>
    <row r="739" spans="1:11" x14ac:dyDescent="0.3">
      <c r="A739" s="1" t="s">
        <v>2267</v>
      </c>
      <c r="B739" s="1" t="s">
        <v>2268</v>
      </c>
      <c r="C739" s="1">
        <v>19</v>
      </c>
      <c r="D739" s="1">
        <v>50</v>
      </c>
      <c r="E739" s="1">
        <v>1</v>
      </c>
      <c r="F739" s="1" t="s">
        <v>12</v>
      </c>
      <c r="G739" s="1" t="s">
        <v>6030</v>
      </c>
      <c r="H739" s="1">
        <v>0</v>
      </c>
      <c r="I739" s="2">
        <v>1700</v>
      </c>
      <c r="J739" s="2">
        <v>1700</v>
      </c>
      <c r="K739" s="2">
        <v>1779.8999999999999</v>
      </c>
    </row>
    <row r="740" spans="1:11" x14ac:dyDescent="0.3">
      <c r="A740" s="1" t="s">
        <v>3900</v>
      </c>
      <c r="B740" s="1" t="s">
        <v>3901</v>
      </c>
      <c r="C740" s="1">
        <v>22</v>
      </c>
      <c r="D740" s="1">
        <v>50</v>
      </c>
      <c r="E740" s="1">
        <v>1</v>
      </c>
      <c r="F740" s="1" t="s">
        <v>12</v>
      </c>
      <c r="G740" s="1" t="s">
        <v>6030</v>
      </c>
      <c r="H740" s="1">
        <v>0</v>
      </c>
      <c r="I740" s="2">
        <v>1700</v>
      </c>
      <c r="J740" s="2">
        <v>1700</v>
      </c>
      <c r="K740" s="2">
        <v>1779.8999999999999</v>
      </c>
    </row>
    <row r="741" spans="1:11" x14ac:dyDescent="0.3">
      <c r="A741" s="1" t="s">
        <v>4608</v>
      </c>
      <c r="B741" s="1" t="s">
        <v>4609</v>
      </c>
      <c r="C741" s="1">
        <v>49</v>
      </c>
      <c r="D741" s="1">
        <v>64</v>
      </c>
      <c r="E741" s="1">
        <v>1</v>
      </c>
      <c r="G741" s="1" t="s">
        <v>6030</v>
      </c>
      <c r="H741" s="1">
        <v>0</v>
      </c>
      <c r="I741" s="2">
        <v>1700</v>
      </c>
      <c r="J741" s="2">
        <v>1700</v>
      </c>
      <c r="K741" s="2">
        <v>1779.8999999999999</v>
      </c>
    </row>
    <row r="742" spans="1:11" x14ac:dyDescent="0.3">
      <c r="A742" s="1" t="s">
        <v>2800</v>
      </c>
      <c r="B742" s="1" t="s">
        <v>2801</v>
      </c>
      <c r="C742" s="1">
        <v>83</v>
      </c>
      <c r="D742" s="1">
        <v>160</v>
      </c>
      <c r="E742" s="1">
        <v>2</v>
      </c>
      <c r="F742" s="1" t="s">
        <v>12</v>
      </c>
      <c r="G742" s="1" t="s">
        <v>6030</v>
      </c>
      <c r="H742" s="1">
        <v>0</v>
      </c>
      <c r="I742" s="2">
        <v>1700</v>
      </c>
      <c r="J742" s="2">
        <v>1700</v>
      </c>
      <c r="K742" s="2">
        <v>1779.8999999999999</v>
      </c>
    </row>
    <row r="743" spans="1:11" x14ac:dyDescent="0.3">
      <c r="A743" s="1" t="s">
        <v>767</v>
      </c>
      <c r="B743" s="1" t="s">
        <v>768</v>
      </c>
      <c r="C743" s="1">
        <v>63</v>
      </c>
      <c r="D743" s="1">
        <v>120</v>
      </c>
      <c r="E743" s="1">
        <v>2</v>
      </c>
      <c r="F743" s="1" t="s">
        <v>12</v>
      </c>
      <c r="G743" s="1" t="s">
        <v>6030</v>
      </c>
      <c r="H743" s="1">
        <v>0</v>
      </c>
      <c r="I743" s="2">
        <v>1700</v>
      </c>
      <c r="J743" s="2">
        <v>1700</v>
      </c>
      <c r="K743" s="2">
        <v>1779.8999999999999</v>
      </c>
    </row>
    <row r="744" spans="1:11" x14ac:dyDescent="0.3">
      <c r="A744" s="1" t="s">
        <v>2313</v>
      </c>
      <c r="B744" s="1" t="s">
        <v>2314</v>
      </c>
      <c r="C744" s="1">
        <v>50</v>
      </c>
      <c r="D744" s="1">
        <v>100</v>
      </c>
      <c r="E744" s="1">
        <v>1</v>
      </c>
      <c r="G744" s="1" t="s">
        <v>6030</v>
      </c>
      <c r="H744" s="1">
        <v>0</v>
      </c>
      <c r="I744" s="2">
        <v>1700</v>
      </c>
      <c r="J744" s="2">
        <v>1700</v>
      </c>
      <c r="K744" s="2">
        <v>1779.8999999999999</v>
      </c>
    </row>
    <row r="745" spans="1:11" x14ac:dyDescent="0.3">
      <c r="A745" s="1" t="s">
        <v>2650</v>
      </c>
      <c r="B745" s="1" t="s">
        <v>2651</v>
      </c>
      <c r="C745" s="1">
        <v>73</v>
      </c>
      <c r="D745" s="1">
        <v>150</v>
      </c>
      <c r="E745" s="1">
        <v>2</v>
      </c>
      <c r="G745" s="1" t="s">
        <v>6030</v>
      </c>
      <c r="H745" s="1">
        <v>0</v>
      </c>
      <c r="I745" s="2">
        <v>1700</v>
      </c>
      <c r="J745" s="2">
        <v>1700</v>
      </c>
      <c r="K745" s="2">
        <v>1779.8999999999999</v>
      </c>
    </row>
    <row r="746" spans="1:11" x14ac:dyDescent="0.3">
      <c r="A746" s="1" t="s">
        <v>4284</v>
      </c>
      <c r="B746" s="1" t="s">
        <v>4285</v>
      </c>
      <c r="C746" s="1">
        <v>99</v>
      </c>
      <c r="D746" s="1">
        <v>275</v>
      </c>
      <c r="E746" s="1">
        <v>1</v>
      </c>
      <c r="F746" s="1" t="s">
        <v>12</v>
      </c>
      <c r="G746" s="1" t="s">
        <v>6030</v>
      </c>
      <c r="H746" s="1">
        <v>0</v>
      </c>
      <c r="I746" s="2">
        <v>1700</v>
      </c>
      <c r="J746" s="2">
        <v>1700</v>
      </c>
      <c r="K746" s="2">
        <v>1779.8999999999999</v>
      </c>
    </row>
    <row r="747" spans="1:11" x14ac:dyDescent="0.3">
      <c r="A747" s="1" t="s">
        <v>3515</v>
      </c>
      <c r="B747" s="1" t="s">
        <v>3516</v>
      </c>
      <c r="C747" s="1">
        <v>43</v>
      </c>
      <c r="D747" s="1">
        <v>100</v>
      </c>
      <c r="E747" s="1">
        <v>1</v>
      </c>
      <c r="G747" s="1" t="s">
        <v>6030</v>
      </c>
      <c r="H747" s="1">
        <v>0</v>
      </c>
      <c r="I747" s="2">
        <v>1700</v>
      </c>
      <c r="J747" s="2">
        <v>1700</v>
      </c>
      <c r="K747" s="2">
        <v>1779.8999999999999</v>
      </c>
    </row>
    <row r="748" spans="1:11" x14ac:dyDescent="0.3">
      <c r="A748" s="1" t="s">
        <v>2479</v>
      </c>
      <c r="B748" s="1" t="s">
        <v>2480</v>
      </c>
      <c r="C748" s="1">
        <v>26</v>
      </c>
      <c r="D748" s="1">
        <v>55</v>
      </c>
      <c r="E748" s="1">
        <v>1</v>
      </c>
      <c r="F748" s="1" t="s">
        <v>12</v>
      </c>
      <c r="G748" s="1" t="s">
        <v>6030</v>
      </c>
      <c r="H748" s="1">
        <v>0</v>
      </c>
      <c r="I748" s="2">
        <v>1700</v>
      </c>
      <c r="J748" s="2">
        <v>1700</v>
      </c>
      <c r="K748" s="2">
        <v>1779.8999999999999</v>
      </c>
    </row>
    <row r="749" spans="1:11" x14ac:dyDescent="0.3">
      <c r="A749" s="1" t="s">
        <v>256</v>
      </c>
      <c r="B749" s="1" t="s">
        <v>257</v>
      </c>
      <c r="C749" s="1">
        <v>25</v>
      </c>
      <c r="D749" s="1">
        <v>55</v>
      </c>
      <c r="E749" s="1">
        <v>1</v>
      </c>
      <c r="G749" s="1" t="s">
        <v>6030</v>
      </c>
      <c r="H749" s="1">
        <v>0</v>
      </c>
      <c r="I749" s="2">
        <v>1700</v>
      </c>
      <c r="J749" s="2">
        <v>1700</v>
      </c>
      <c r="K749" s="2">
        <v>1779.8999999999999</v>
      </c>
    </row>
    <row r="750" spans="1:11" x14ac:dyDescent="0.3">
      <c r="A750" s="1" t="s">
        <v>3330</v>
      </c>
      <c r="B750" s="1" t="s">
        <v>3331</v>
      </c>
      <c r="C750" s="1">
        <v>37</v>
      </c>
      <c r="D750" s="1">
        <v>110</v>
      </c>
      <c r="E750" s="1">
        <v>1</v>
      </c>
      <c r="G750" s="1" t="s">
        <v>6030</v>
      </c>
      <c r="H750" s="1">
        <v>0</v>
      </c>
      <c r="I750" s="2">
        <v>1700</v>
      </c>
      <c r="J750" s="2">
        <v>1700</v>
      </c>
      <c r="K750" s="2">
        <v>1779.8999999999999</v>
      </c>
    </row>
    <row r="751" spans="1:11" x14ac:dyDescent="0.3">
      <c r="A751" s="1" t="s">
        <v>1044</v>
      </c>
      <c r="B751" s="1" t="s">
        <v>1045</v>
      </c>
      <c r="C751" s="1">
        <v>15</v>
      </c>
      <c r="D751" s="1">
        <v>35</v>
      </c>
      <c r="E751" s="1">
        <v>1</v>
      </c>
      <c r="F751" s="1" t="s">
        <v>12</v>
      </c>
      <c r="G751" s="1" t="s">
        <v>6030</v>
      </c>
      <c r="H751" s="1">
        <v>0</v>
      </c>
      <c r="I751" s="2">
        <v>1700</v>
      </c>
      <c r="J751" s="2">
        <v>1700</v>
      </c>
      <c r="K751" s="2">
        <v>1779.8999999999999</v>
      </c>
    </row>
    <row r="752" spans="1:11" x14ac:dyDescent="0.3">
      <c r="A752" s="1" t="s">
        <v>501</v>
      </c>
      <c r="B752" s="1" t="s">
        <v>502</v>
      </c>
      <c r="C752" s="1">
        <v>31</v>
      </c>
      <c r="D752" s="1">
        <v>75</v>
      </c>
      <c r="E752" s="1">
        <v>1</v>
      </c>
      <c r="G752" s="1" t="s">
        <v>6030</v>
      </c>
      <c r="H752" s="1">
        <v>0</v>
      </c>
      <c r="I752" s="2">
        <v>1700</v>
      </c>
      <c r="J752" s="2">
        <v>1700</v>
      </c>
      <c r="K752" s="2">
        <v>1779.8999999999999</v>
      </c>
    </row>
    <row r="753" spans="1:11" x14ac:dyDescent="0.3">
      <c r="A753" s="1" t="s">
        <v>250</v>
      </c>
      <c r="B753" s="1" t="s">
        <v>251</v>
      </c>
      <c r="C753" s="1">
        <v>49</v>
      </c>
      <c r="D753" s="1">
        <v>120</v>
      </c>
      <c r="E753" s="1">
        <v>1</v>
      </c>
      <c r="G753" s="1" t="s">
        <v>6030</v>
      </c>
      <c r="H753" s="1">
        <v>0</v>
      </c>
      <c r="I753" s="2">
        <v>1700</v>
      </c>
      <c r="J753" s="2">
        <v>1700</v>
      </c>
      <c r="K753" s="2">
        <v>1779.8999999999999</v>
      </c>
    </row>
    <row r="754" spans="1:11" x14ac:dyDescent="0.3">
      <c r="A754" s="1" t="s">
        <v>5414</v>
      </c>
      <c r="B754" s="1" t="s">
        <v>5777</v>
      </c>
      <c r="C754" s="1">
        <v>1</v>
      </c>
      <c r="D754" s="1">
        <v>100</v>
      </c>
      <c r="E754" s="1">
        <v>1</v>
      </c>
      <c r="F754" s="1" t="s">
        <v>12</v>
      </c>
      <c r="G754" s="1" t="s">
        <v>6030</v>
      </c>
      <c r="H754" s="1">
        <v>0</v>
      </c>
      <c r="I754" s="2">
        <v>1700</v>
      </c>
      <c r="J754" s="2">
        <v>1700</v>
      </c>
      <c r="K754" s="2">
        <v>1779.8999999999999</v>
      </c>
    </row>
    <row r="755" spans="1:11" x14ac:dyDescent="0.3">
      <c r="A755" s="1" t="s">
        <v>5415</v>
      </c>
      <c r="B755" s="1" t="s">
        <v>5778</v>
      </c>
      <c r="C755" s="1">
        <v>1</v>
      </c>
      <c r="D755" s="1">
        <v>225</v>
      </c>
      <c r="E755" s="1">
        <v>1</v>
      </c>
      <c r="F755" s="1" t="s">
        <v>12</v>
      </c>
      <c r="G755" s="1" t="s">
        <v>6030</v>
      </c>
      <c r="H755" s="1">
        <v>0</v>
      </c>
      <c r="I755" s="2">
        <v>1700</v>
      </c>
      <c r="J755" s="2">
        <v>1700</v>
      </c>
      <c r="K755" s="2">
        <v>1779.8999999999999</v>
      </c>
    </row>
    <row r="756" spans="1:11" x14ac:dyDescent="0.3">
      <c r="A756" s="1" t="s">
        <v>4859</v>
      </c>
      <c r="B756" s="1" t="s">
        <v>4860</v>
      </c>
      <c r="C756" s="1">
        <v>58</v>
      </c>
      <c r="D756" s="1">
        <v>55</v>
      </c>
      <c r="E756" s="1">
        <v>2</v>
      </c>
      <c r="G756" s="1" t="s">
        <v>6030</v>
      </c>
      <c r="H756" s="1">
        <v>0</v>
      </c>
      <c r="I756" s="2">
        <v>1700</v>
      </c>
      <c r="J756" s="2">
        <v>1700</v>
      </c>
      <c r="K756" s="2">
        <v>1779.8999999999999</v>
      </c>
    </row>
    <row r="757" spans="1:11" x14ac:dyDescent="0.3">
      <c r="A757" s="1" t="s">
        <v>913</v>
      </c>
      <c r="B757" s="1" t="s">
        <v>914</v>
      </c>
      <c r="C757" s="1">
        <v>173</v>
      </c>
      <c r="D757" s="1">
        <v>340</v>
      </c>
      <c r="E757" s="1">
        <v>1</v>
      </c>
      <c r="G757" s="1" t="s">
        <v>6030</v>
      </c>
      <c r="H757" s="1">
        <v>0</v>
      </c>
      <c r="I757" s="2">
        <v>1700</v>
      </c>
      <c r="J757" s="2">
        <v>1700</v>
      </c>
      <c r="K757" s="2">
        <v>1779.8999999999999</v>
      </c>
    </row>
    <row r="758" spans="1:11" x14ac:dyDescent="0.3">
      <c r="A758" s="1" t="s">
        <v>3741</v>
      </c>
      <c r="B758" s="1" t="s">
        <v>3742</v>
      </c>
      <c r="C758" s="1">
        <v>25</v>
      </c>
      <c r="D758" s="1">
        <v>70</v>
      </c>
      <c r="E758" s="1">
        <v>1</v>
      </c>
      <c r="F758" s="1" t="s">
        <v>12</v>
      </c>
      <c r="G758" s="1" t="s">
        <v>6030</v>
      </c>
      <c r="H758" s="1">
        <v>0</v>
      </c>
      <c r="I758" s="2">
        <v>1700</v>
      </c>
      <c r="J758" s="2">
        <v>1700</v>
      </c>
      <c r="K758" s="2">
        <v>1779.8999999999999</v>
      </c>
    </row>
    <row r="759" spans="1:11" x14ac:dyDescent="0.3">
      <c r="A759" s="1" t="s">
        <v>4063</v>
      </c>
      <c r="B759" s="1" t="s">
        <v>4064</v>
      </c>
      <c r="C759" s="1">
        <v>162</v>
      </c>
      <c r="D759" s="1">
        <v>300</v>
      </c>
      <c r="E759" s="1">
        <v>1</v>
      </c>
      <c r="F759" s="1" t="s">
        <v>12</v>
      </c>
      <c r="G759" s="1" t="s">
        <v>6030</v>
      </c>
      <c r="H759" s="1">
        <v>0</v>
      </c>
      <c r="I759" s="2">
        <v>1700</v>
      </c>
      <c r="J759" s="2">
        <v>1700</v>
      </c>
      <c r="K759" s="2">
        <v>1779.8999999999999</v>
      </c>
    </row>
    <row r="760" spans="1:11" x14ac:dyDescent="0.3">
      <c r="A760" s="1" t="s">
        <v>5420</v>
      </c>
      <c r="B760" s="1" t="s">
        <v>5783</v>
      </c>
      <c r="C760" s="1">
        <v>1</v>
      </c>
      <c r="D760" s="1">
        <v>83</v>
      </c>
      <c r="E760" s="1">
        <v>1</v>
      </c>
      <c r="F760" s="1" t="s">
        <v>12</v>
      </c>
      <c r="G760" s="1" t="s">
        <v>6030</v>
      </c>
      <c r="H760" s="1">
        <v>0</v>
      </c>
      <c r="I760" s="2">
        <v>1700</v>
      </c>
      <c r="J760" s="2">
        <v>1700</v>
      </c>
      <c r="K760" s="2">
        <v>1779.8999999999999</v>
      </c>
    </row>
    <row r="761" spans="1:11" x14ac:dyDescent="0.3">
      <c r="A761" s="1" t="s">
        <v>5421</v>
      </c>
      <c r="B761" s="1" t="s">
        <v>5784</v>
      </c>
      <c r="C761" s="1">
        <v>1</v>
      </c>
      <c r="D761" s="1">
        <v>210</v>
      </c>
      <c r="E761" s="1">
        <v>1</v>
      </c>
      <c r="F761" s="1" t="s">
        <v>12</v>
      </c>
      <c r="G761" s="1" t="s">
        <v>6030</v>
      </c>
      <c r="H761" s="1">
        <v>0</v>
      </c>
      <c r="I761" s="2">
        <v>1700</v>
      </c>
      <c r="J761" s="2">
        <v>1700</v>
      </c>
      <c r="K761" s="2">
        <v>1779.8999999999999</v>
      </c>
    </row>
    <row r="762" spans="1:11" x14ac:dyDescent="0.3">
      <c r="A762" s="1" t="s">
        <v>4479</v>
      </c>
      <c r="B762" s="1" t="s">
        <v>4480</v>
      </c>
      <c r="C762" s="1">
        <v>93</v>
      </c>
      <c r="D762" s="1">
        <v>100</v>
      </c>
      <c r="E762" s="1">
        <v>1</v>
      </c>
      <c r="F762" s="1" t="s">
        <v>12</v>
      </c>
      <c r="G762" s="1" t="s">
        <v>6030</v>
      </c>
      <c r="H762" s="1">
        <v>0</v>
      </c>
      <c r="I762" s="2">
        <v>1700</v>
      </c>
      <c r="J762" s="2">
        <v>1700</v>
      </c>
      <c r="K762" s="2">
        <v>1779.8999999999999</v>
      </c>
    </row>
    <row r="763" spans="1:11" x14ac:dyDescent="0.3">
      <c r="A763" s="1" t="s">
        <v>120</v>
      </c>
      <c r="B763" s="1" t="s">
        <v>121</v>
      </c>
      <c r="C763" s="1">
        <v>85</v>
      </c>
      <c r="D763" s="1">
        <v>255</v>
      </c>
      <c r="E763" s="1">
        <v>2</v>
      </c>
      <c r="F763" s="1" t="s">
        <v>12</v>
      </c>
      <c r="G763" s="1" t="s">
        <v>6030</v>
      </c>
      <c r="H763" s="1">
        <v>0</v>
      </c>
      <c r="I763" s="2">
        <v>1700</v>
      </c>
      <c r="J763" s="2">
        <v>1700</v>
      </c>
      <c r="K763" s="2">
        <v>1779.8999999999999</v>
      </c>
    </row>
    <row r="764" spans="1:11" x14ac:dyDescent="0.3">
      <c r="A764" s="1" t="s">
        <v>3998</v>
      </c>
      <c r="B764" s="1" t="s">
        <v>3999</v>
      </c>
      <c r="C764" s="1">
        <v>36</v>
      </c>
      <c r="D764" s="1">
        <v>130</v>
      </c>
      <c r="E764" s="1">
        <v>2</v>
      </c>
      <c r="F764" s="1" t="s">
        <v>12</v>
      </c>
      <c r="G764" s="1" t="s">
        <v>6030</v>
      </c>
      <c r="H764" s="1">
        <v>0</v>
      </c>
      <c r="I764" s="2">
        <v>1700</v>
      </c>
      <c r="J764" s="2">
        <v>1700</v>
      </c>
      <c r="K764" s="2">
        <v>1779.8999999999999</v>
      </c>
    </row>
    <row r="765" spans="1:11" x14ac:dyDescent="0.3">
      <c r="A765" s="1" t="s">
        <v>1874</v>
      </c>
      <c r="B765" s="1" t="s">
        <v>1875</v>
      </c>
      <c r="C765" s="1">
        <v>76</v>
      </c>
      <c r="D765" s="1">
        <v>200</v>
      </c>
      <c r="E765" s="1">
        <v>1</v>
      </c>
      <c r="F765" s="1" t="s">
        <v>12</v>
      </c>
      <c r="G765" s="1" t="s">
        <v>6030</v>
      </c>
      <c r="H765" s="1">
        <v>0</v>
      </c>
      <c r="I765" s="2">
        <v>1700</v>
      </c>
      <c r="J765" s="2">
        <v>1700</v>
      </c>
      <c r="K765" s="2">
        <v>1779.8999999999999</v>
      </c>
    </row>
    <row r="766" spans="1:11" x14ac:dyDescent="0.3">
      <c r="A766" s="1" t="s">
        <v>5430</v>
      </c>
      <c r="B766" s="1" t="s">
        <v>5793</v>
      </c>
      <c r="C766" s="1">
        <v>1</v>
      </c>
      <c r="D766" s="1">
        <v>900</v>
      </c>
      <c r="E766" s="1">
        <v>1</v>
      </c>
      <c r="G766" s="1" t="s">
        <v>6030</v>
      </c>
      <c r="H766" s="1">
        <v>0</v>
      </c>
      <c r="I766" s="2">
        <v>1700</v>
      </c>
      <c r="J766" s="2">
        <v>1700</v>
      </c>
      <c r="K766" s="2">
        <v>1779.8999999999999</v>
      </c>
    </row>
    <row r="767" spans="1:11" x14ac:dyDescent="0.3">
      <c r="A767" s="1" t="s">
        <v>5432</v>
      </c>
      <c r="B767" s="1" t="s">
        <v>5795</v>
      </c>
      <c r="C767" s="1">
        <v>1</v>
      </c>
      <c r="D767" s="1">
        <v>40</v>
      </c>
      <c r="E767" s="1">
        <v>1</v>
      </c>
      <c r="F767" s="1" t="s">
        <v>12</v>
      </c>
      <c r="G767" s="1" t="s">
        <v>6030</v>
      </c>
      <c r="H767" s="1">
        <v>0</v>
      </c>
      <c r="I767" s="2">
        <v>1700</v>
      </c>
      <c r="J767" s="2">
        <v>1700</v>
      </c>
      <c r="K767" s="2">
        <v>1779.8999999999999</v>
      </c>
    </row>
    <row r="768" spans="1:11" x14ac:dyDescent="0.3">
      <c r="A768" s="1" t="s">
        <v>1721</v>
      </c>
      <c r="B768" s="1" t="s">
        <v>1722</v>
      </c>
      <c r="C768" s="1">
        <v>385</v>
      </c>
      <c r="D768" s="1">
        <v>600</v>
      </c>
      <c r="E768" s="1">
        <v>2</v>
      </c>
      <c r="F768" s="1" t="s">
        <v>12</v>
      </c>
      <c r="G768" s="1" t="s">
        <v>6030</v>
      </c>
      <c r="H768" s="1">
        <v>0</v>
      </c>
      <c r="I768" s="2">
        <v>1700</v>
      </c>
      <c r="J768" s="2">
        <v>1700</v>
      </c>
      <c r="K768" s="2">
        <v>1779.8999999999999</v>
      </c>
    </row>
    <row r="769" spans="1:11" x14ac:dyDescent="0.3">
      <c r="A769" s="1" t="s">
        <v>2205</v>
      </c>
      <c r="B769" s="1" t="s">
        <v>2206</v>
      </c>
      <c r="C769" s="1">
        <v>293</v>
      </c>
      <c r="D769" s="1">
        <v>712</v>
      </c>
      <c r="E769" s="1">
        <v>2</v>
      </c>
      <c r="F769" s="1" t="s">
        <v>12</v>
      </c>
      <c r="G769" s="1" t="s">
        <v>6030</v>
      </c>
      <c r="H769" s="1">
        <v>0</v>
      </c>
      <c r="I769" s="2">
        <v>1700</v>
      </c>
      <c r="J769" s="2">
        <v>1700</v>
      </c>
      <c r="K769" s="2">
        <v>1779.8999999999999</v>
      </c>
    </row>
    <row r="770" spans="1:11" x14ac:dyDescent="0.3">
      <c r="A770" s="1" t="s">
        <v>408</v>
      </c>
      <c r="B770" s="1" t="s">
        <v>409</v>
      </c>
      <c r="C770" s="1">
        <v>24</v>
      </c>
      <c r="D770" s="1">
        <v>85</v>
      </c>
      <c r="E770" s="1">
        <v>3</v>
      </c>
      <c r="G770" s="1" t="s">
        <v>6031</v>
      </c>
      <c r="H770" s="1">
        <v>0.3</v>
      </c>
      <c r="I770" s="2">
        <v>1700</v>
      </c>
      <c r="J770" s="2">
        <v>2210</v>
      </c>
      <c r="K770" s="2">
        <v>2313.87</v>
      </c>
    </row>
    <row r="771" spans="1:11" x14ac:dyDescent="0.3">
      <c r="A771" s="1" t="s">
        <v>266</v>
      </c>
      <c r="B771" s="1" t="s">
        <v>267</v>
      </c>
      <c r="C771" s="1">
        <v>25</v>
      </c>
      <c r="D771" s="1">
        <v>81</v>
      </c>
      <c r="E771" s="1">
        <v>3</v>
      </c>
      <c r="G771" s="1" t="s">
        <v>6031</v>
      </c>
      <c r="H771" s="1">
        <v>0.3</v>
      </c>
      <c r="I771" s="2">
        <v>1700</v>
      </c>
      <c r="J771" s="2">
        <v>2210</v>
      </c>
      <c r="K771" s="2">
        <v>2313.87</v>
      </c>
    </row>
    <row r="772" spans="1:11" x14ac:dyDescent="0.3">
      <c r="A772" s="1" t="s">
        <v>5018</v>
      </c>
      <c r="B772" s="1" t="s">
        <v>5019</v>
      </c>
      <c r="C772" s="1">
        <v>46</v>
      </c>
      <c r="D772" s="1">
        <v>105</v>
      </c>
      <c r="E772" s="1">
        <v>1</v>
      </c>
      <c r="F772" s="1" t="s">
        <v>12</v>
      </c>
      <c r="G772" s="1" t="s">
        <v>6031</v>
      </c>
      <c r="H772" s="1">
        <v>0.3</v>
      </c>
      <c r="I772" s="2">
        <v>1700</v>
      </c>
      <c r="J772" s="2">
        <v>2210</v>
      </c>
      <c r="K772" s="2">
        <v>2313.87</v>
      </c>
    </row>
    <row r="773" spans="1:11" x14ac:dyDescent="0.3">
      <c r="A773" s="1" t="s">
        <v>3549</v>
      </c>
      <c r="B773" s="1" t="s">
        <v>3550</v>
      </c>
      <c r="C773" s="1">
        <v>162</v>
      </c>
      <c r="D773" s="1">
        <v>534</v>
      </c>
      <c r="E773" s="1">
        <v>2</v>
      </c>
      <c r="F773" s="1" t="s">
        <v>12</v>
      </c>
      <c r="G773" s="1" t="s">
        <v>6031</v>
      </c>
      <c r="H773" s="1">
        <v>0.3</v>
      </c>
      <c r="I773" s="2">
        <v>1700</v>
      </c>
      <c r="J773" s="2">
        <v>2210</v>
      </c>
      <c r="K773" s="2">
        <v>2313.87</v>
      </c>
    </row>
    <row r="774" spans="1:11" x14ac:dyDescent="0.3">
      <c r="A774" s="1" t="s">
        <v>4848</v>
      </c>
      <c r="B774" s="1" t="s">
        <v>4849</v>
      </c>
      <c r="C774" s="1">
        <v>107</v>
      </c>
      <c r="D774" s="1">
        <v>240</v>
      </c>
      <c r="E774" s="1">
        <v>3</v>
      </c>
      <c r="F774" s="1" t="s">
        <v>102</v>
      </c>
      <c r="G774" s="1" t="s">
        <v>6031</v>
      </c>
      <c r="H774" s="1">
        <v>0.3</v>
      </c>
      <c r="I774" s="2">
        <v>1700</v>
      </c>
      <c r="J774" s="2">
        <v>2210</v>
      </c>
      <c r="K774" s="2">
        <v>2313.87</v>
      </c>
    </row>
    <row r="775" spans="1:11" x14ac:dyDescent="0.3">
      <c r="A775" s="1" t="s">
        <v>1274</v>
      </c>
      <c r="B775" s="1" t="s">
        <v>1275</v>
      </c>
      <c r="C775" s="1">
        <v>24</v>
      </c>
      <c r="D775" s="1">
        <v>30</v>
      </c>
      <c r="E775" s="1">
        <v>1</v>
      </c>
      <c r="G775" s="1" t="s">
        <v>6031</v>
      </c>
      <c r="H775" s="1">
        <v>0.3</v>
      </c>
      <c r="I775" s="2">
        <v>1700</v>
      </c>
      <c r="J775" s="2">
        <v>2210</v>
      </c>
      <c r="K775" s="2">
        <v>2313.87</v>
      </c>
    </row>
    <row r="776" spans="1:11" x14ac:dyDescent="0.3">
      <c r="A776" s="1" t="s">
        <v>775</v>
      </c>
      <c r="B776" s="1" t="s">
        <v>776</v>
      </c>
      <c r="C776" s="1">
        <v>20</v>
      </c>
      <c r="D776" s="1">
        <v>40</v>
      </c>
      <c r="E776" s="1">
        <v>1</v>
      </c>
      <c r="G776" s="1" t="s">
        <v>6031</v>
      </c>
      <c r="H776" s="1">
        <v>0.3</v>
      </c>
      <c r="I776" s="2">
        <v>1700</v>
      </c>
      <c r="J776" s="2">
        <v>2210</v>
      </c>
      <c r="K776" s="2">
        <v>2313.87</v>
      </c>
    </row>
    <row r="777" spans="1:11" x14ac:dyDescent="0.3">
      <c r="A777" s="1" t="s">
        <v>1483</v>
      </c>
      <c r="B777" s="1" t="s">
        <v>1484</v>
      </c>
      <c r="C777" s="1">
        <v>20</v>
      </c>
      <c r="D777" s="1">
        <v>60</v>
      </c>
      <c r="E777" s="1">
        <v>2</v>
      </c>
      <c r="G777" s="1" t="s">
        <v>6031</v>
      </c>
      <c r="H777" s="1">
        <v>0.3</v>
      </c>
      <c r="I777" s="2">
        <v>1700</v>
      </c>
      <c r="J777" s="2">
        <v>2210</v>
      </c>
      <c r="K777" s="2">
        <v>2313.87</v>
      </c>
    </row>
    <row r="778" spans="1:11" x14ac:dyDescent="0.3">
      <c r="A778" s="1" t="s">
        <v>268</v>
      </c>
      <c r="B778" s="1" t="s">
        <v>269</v>
      </c>
      <c r="C778" s="1">
        <v>45</v>
      </c>
      <c r="D778" s="1">
        <v>84</v>
      </c>
      <c r="E778" s="1">
        <v>1</v>
      </c>
      <c r="F778" s="1" t="s">
        <v>12</v>
      </c>
      <c r="G778" s="1" t="s">
        <v>6031</v>
      </c>
      <c r="H778" s="1">
        <v>0.3</v>
      </c>
      <c r="I778" s="2">
        <v>1700</v>
      </c>
      <c r="J778" s="2">
        <v>2210</v>
      </c>
      <c r="K778" s="2">
        <v>2313.87</v>
      </c>
    </row>
    <row r="779" spans="1:11" x14ac:dyDescent="0.3">
      <c r="A779" s="1" t="s">
        <v>2175</v>
      </c>
      <c r="B779" s="1" t="s">
        <v>2176</v>
      </c>
      <c r="C779" s="1">
        <v>160</v>
      </c>
      <c r="D779" s="1">
        <v>420</v>
      </c>
      <c r="E779" s="1">
        <v>3</v>
      </c>
      <c r="F779" s="1" t="s">
        <v>12</v>
      </c>
      <c r="G779" s="1" t="s">
        <v>6031</v>
      </c>
      <c r="H779" s="1">
        <v>0.3</v>
      </c>
      <c r="I779" s="2">
        <v>1700</v>
      </c>
      <c r="J779" s="2">
        <v>2210</v>
      </c>
      <c r="K779" s="2">
        <v>2313.87</v>
      </c>
    </row>
    <row r="780" spans="1:11" x14ac:dyDescent="0.3">
      <c r="A780" s="1" t="s">
        <v>784</v>
      </c>
      <c r="B780" s="1" t="s">
        <v>785</v>
      </c>
      <c r="C780" s="1">
        <v>127</v>
      </c>
      <c r="D780" s="1">
        <v>250</v>
      </c>
      <c r="E780" s="1">
        <v>3</v>
      </c>
      <c r="F780" s="1" t="s">
        <v>12</v>
      </c>
      <c r="G780" s="1" t="s">
        <v>6031</v>
      </c>
      <c r="H780" s="1">
        <v>0.3</v>
      </c>
      <c r="I780" s="2">
        <v>1700</v>
      </c>
      <c r="J780" s="2">
        <v>2210</v>
      </c>
      <c r="K780" s="2">
        <v>2313.87</v>
      </c>
    </row>
    <row r="781" spans="1:11" x14ac:dyDescent="0.3">
      <c r="A781" s="1" t="s">
        <v>2289</v>
      </c>
      <c r="B781" s="1" t="s">
        <v>2290</v>
      </c>
      <c r="C781" s="1">
        <v>47</v>
      </c>
      <c r="D781" s="1">
        <v>75</v>
      </c>
      <c r="E781" s="1">
        <v>2</v>
      </c>
      <c r="F781" s="1" t="s">
        <v>12</v>
      </c>
      <c r="G781" s="1" t="s">
        <v>6031</v>
      </c>
      <c r="H781" s="1">
        <v>0.3</v>
      </c>
      <c r="I781" s="2">
        <v>1700</v>
      </c>
      <c r="J781" s="2">
        <v>2210</v>
      </c>
      <c r="K781" s="2">
        <v>2313.87</v>
      </c>
    </row>
    <row r="782" spans="1:11" x14ac:dyDescent="0.3">
      <c r="A782" s="1" t="s">
        <v>2569</v>
      </c>
      <c r="B782" s="1" t="s">
        <v>2570</v>
      </c>
      <c r="C782" s="1">
        <v>17</v>
      </c>
      <c r="D782" s="1">
        <v>45</v>
      </c>
      <c r="E782" s="1">
        <v>5</v>
      </c>
      <c r="G782" s="1" t="s">
        <v>6031</v>
      </c>
      <c r="H782" s="1">
        <v>0.3</v>
      </c>
      <c r="I782" s="2">
        <v>1700</v>
      </c>
      <c r="J782" s="2">
        <v>2210</v>
      </c>
      <c r="K782" s="2">
        <v>2313.87</v>
      </c>
    </row>
    <row r="783" spans="1:11" x14ac:dyDescent="0.3">
      <c r="A783" s="1" t="s">
        <v>5433</v>
      </c>
      <c r="B783" s="1" t="s">
        <v>5796</v>
      </c>
      <c r="C783" s="1">
        <v>1</v>
      </c>
      <c r="D783" s="1">
        <v>500</v>
      </c>
      <c r="E783" s="1">
        <v>1</v>
      </c>
      <c r="G783" s="1" t="s">
        <v>6031</v>
      </c>
      <c r="H783" s="1">
        <v>0.3</v>
      </c>
      <c r="I783" s="2">
        <v>1700</v>
      </c>
      <c r="J783" s="2">
        <v>2210</v>
      </c>
      <c r="K783" s="2">
        <v>2313.87</v>
      </c>
    </row>
    <row r="784" spans="1:11" x14ac:dyDescent="0.3">
      <c r="A784" s="1" t="s">
        <v>5434</v>
      </c>
      <c r="B784" s="1" t="s">
        <v>5797</v>
      </c>
      <c r="C784" s="1">
        <v>1</v>
      </c>
      <c r="D784" s="1">
        <v>100</v>
      </c>
      <c r="E784" s="1">
        <v>2</v>
      </c>
      <c r="F784" s="1" t="s">
        <v>12</v>
      </c>
      <c r="G784" s="1" t="s">
        <v>6031</v>
      </c>
      <c r="H784" s="1">
        <v>0.3</v>
      </c>
      <c r="I784" s="2">
        <v>1700</v>
      </c>
      <c r="J784" s="2">
        <v>2210</v>
      </c>
      <c r="K784" s="2">
        <v>2313.87</v>
      </c>
    </row>
    <row r="785" spans="1:11" x14ac:dyDescent="0.3">
      <c r="A785" s="1" t="s">
        <v>1647</v>
      </c>
      <c r="B785" s="1" t="s">
        <v>1648</v>
      </c>
      <c r="C785" s="1">
        <v>29</v>
      </c>
      <c r="D785" s="1">
        <v>80</v>
      </c>
      <c r="E785" s="1">
        <v>2</v>
      </c>
      <c r="G785" s="1" t="s">
        <v>6031</v>
      </c>
      <c r="H785" s="1">
        <v>0.3</v>
      </c>
      <c r="I785" s="2">
        <v>1700</v>
      </c>
      <c r="J785" s="2">
        <v>2210</v>
      </c>
      <c r="K785" s="2">
        <v>2313.87</v>
      </c>
    </row>
    <row r="786" spans="1:11" x14ac:dyDescent="0.3">
      <c r="A786" s="1" t="s">
        <v>5435</v>
      </c>
      <c r="B786" s="1" t="s">
        <v>5798</v>
      </c>
      <c r="C786" s="1">
        <v>1</v>
      </c>
      <c r="D786" s="1">
        <v>65</v>
      </c>
      <c r="E786" s="1">
        <v>1</v>
      </c>
      <c r="G786" s="1" t="s">
        <v>6031</v>
      </c>
      <c r="H786" s="1">
        <v>0.3</v>
      </c>
      <c r="I786" s="2">
        <v>1700</v>
      </c>
      <c r="J786" s="2">
        <v>2210</v>
      </c>
      <c r="K786" s="2">
        <v>2313.87</v>
      </c>
    </row>
    <row r="787" spans="1:11" x14ac:dyDescent="0.3">
      <c r="A787" s="1" t="s">
        <v>3012</v>
      </c>
      <c r="B787" s="1" t="s">
        <v>3013</v>
      </c>
      <c r="C787" s="1">
        <v>17</v>
      </c>
      <c r="D787" s="1">
        <v>38</v>
      </c>
      <c r="E787" s="1">
        <v>2</v>
      </c>
      <c r="G787" s="1" t="s">
        <v>6031</v>
      </c>
      <c r="H787" s="1">
        <v>0.3</v>
      </c>
      <c r="I787" s="2">
        <v>1700</v>
      </c>
      <c r="J787" s="2">
        <v>2210</v>
      </c>
      <c r="K787" s="2">
        <v>2313.87</v>
      </c>
    </row>
    <row r="788" spans="1:11" x14ac:dyDescent="0.3">
      <c r="A788" s="1" t="s">
        <v>87</v>
      </c>
      <c r="B788" s="1" t="s">
        <v>88</v>
      </c>
      <c r="C788" s="1">
        <v>25</v>
      </c>
      <c r="D788" s="1">
        <v>55</v>
      </c>
      <c r="E788" s="1">
        <v>2</v>
      </c>
      <c r="G788" s="1" t="s">
        <v>6031</v>
      </c>
      <c r="H788" s="1">
        <v>0.3</v>
      </c>
      <c r="I788" s="2">
        <v>1700</v>
      </c>
      <c r="J788" s="2">
        <v>2210</v>
      </c>
      <c r="K788" s="2">
        <v>2313.87</v>
      </c>
    </row>
    <row r="789" spans="1:11" x14ac:dyDescent="0.3">
      <c r="A789" s="1" t="s">
        <v>5436</v>
      </c>
      <c r="B789" s="1" t="s">
        <v>5799</v>
      </c>
      <c r="C789" s="1">
        <v>1</v>
      </c>
      <c r="D789" s="1">
        <v>52</v>
      </c>
      <c r="E789" s="1">
        <v>1</v>
      </c>
      <c r="G789" s="1" t="s">
        <v>6031</v>
      </c>
      <c r="H789" s="1">
        <v>0.3</v>
      </c>
      <c r="I789" s="2">
        <v>1700</v>
      </c>
      <c r="J789" s="2">
        <v>2210</v>
      </c>
      <c r="K789" s="2">
        <v>2313.87</v>
      </c>
    </row>
    <row r="790" spans="1:11" x14ac:dyDescent="0.3">
      <c r="A790" s="1" t="s">
        <v>5437</v>
      </c>
      <c r="B790" s="1" t="s">
        <v>5800</v>
      </c>
      <c r="C790" s="1">
        <v>1</v>
      </c>
      <c r="D790" s="1">
        <v>100</v>
      </c>
      <c r="E790" s="1">
        <v>2</v>
      </c>
      <c r="F790" s="1" t="s">
        <v>12</v>
      </c>
      <c r="G790" s="1" t="s">
        <v>6031</v>
      </c>
      <c r="H790" s="1">
        <v>0.3</v>
      </c>
      <c r="I790" s="2">
        <v>1700</v>
      </c>
      <c r="J790" s="2">
        <v>2210</v>
      </c>
      <c r="K790" s="2">
        <v>2313.87</v>
      </c>
    </row>
    <row r="791" spans="1:11" s="4" customFormat="1" x14ac:dyDescent="0.3">
      <c r="A791" s="4" t="s">
        <v>2549</v>
      </c>
      <c r="B791" s="4" t="s">
        <v>2550</v>
      </c>
      <c r="C791" s="4">
        <v>16</v>
      </c>
      <c r="D791" s="4">
        <v>30</v>
      </c>
      <c r="E791" s="4">
        <v>1</v>
      </c>
      <c r="G791" s="4" t="s">
        <v>6031</v>
      </c>
      <c r="H791" s="4">
        <v>0.3</v>
      </c>
      <c r="I791" s="7">
        <v>1700</v>
      </c>
      <c r="J791" s="7">
        <v>2210</v>
      </c>
      <c r="K791" s="7">
        <v>2313.87</v>
      </c>
    </row>
    <row r="792" spans="1:11" x14ac:dyDescent="0.3">
      <c r="A792" s="1" t="s">
        <v>1086</v>
      </c>
      <c r="B792" s="1" t="s">
        <v>1087</v>
      </c>
      <c r="C792" s="1">
        <v>151</v>
      </c>
      <c r="D792" s="1">
        <v>238</v>
      </c>
      <c r="E792" s="1">
        <v>2</v>
      </c>
      <c r="G792" s="1" t="s">
        <v>6031</v>
      </c>
      <c r="H792" s="1">
        <v>0.3</v>
      </c>
      <c r="I792" s="2">
        <v>1700</v>
      </c>
      <c r="J792" s="2">
        <v>2210</v>
      </c>
      <c r="K792" s="2">
        <v>2313.87</v>
      </c>
    </row>
    <row r="793" spans="1:11" x14ac:dyDescent="0.3">
      <c r="A793" s="1" t="s">
        <v>3939</v>
      </c>
      <c r="B793" s="1" t="s">
        <v>3940</v>
      </c>
      <c r="C793" s="1">
        <v>20</v>
      </c>
      <c r="D793" s="1">
        <v>50</v>
      </c>
      <c r="E793" s="1">
        <v>2</v>
      </c>
      <c r="F793" s="1" t="s">
        <v>12</v>
      </c>
      <c r="G793" s="1" t="s">
        <v>6031</v>
      </c>
      <c r="H793" s="1">
        <v>0.3</v>
      </c>
      <c r="I793" s="2">
        <v>1700</v>
      </c>
      <c r="J793" s="2">
        <v>2210</v>
      </c>
      <c r="K793" s="2">
        <v>2313.87</v>
      </c>
    </row>
    <row r="794" spans="1:11" x14ac:dyDescent="0.3">
      <c r="A794" s="1" t="s">
        <v>1223</v>
      </c>
      <c r="B794" s="1" t="s">
        <v>1224</v>
      </c>
      <c r="C794" s="1">
        <v>37</v>
      </c>
      <c r="D794" s="1">
        <v>30</v>
      </c>
      <c r="E794" s="1">
        <v>2</v>
      </c>
      <c r="G794" s="1" t="s">
        <v>6031</v>
      </c>
      <c r="H794" s="1">
        <v>0.3</v>
      </c>
      <c r="I794" s="2">
        <v>1700</v>
      </c>
      <c r="J794" s="2">
        <v>2210</v>
      </c>
      <c r="K794" s="2">
        <v>2313.87</v>
      </c>
    </row>
    <row r="795" spans="1:11" x14ac:dyDescent="0.3">
      <c r="A795" s="1" t="s">
        <v>2574</v>
      </c>
      <c r="B795" s="1" t="s">
        <v>2575</v>
      </c>
      <c r="C795" s="1">
        <v>26</v>
      </c>
      <c r="D795" s="1">
        <v>60</v>
      </c>
      <c r="E795" s="1">
        <v>2</v>
      </c>
      <c r="G795" s="1" t="s">
        <v>6031</v>
      </c>
      <c r="H795" s="1">
        <v>0.3</v>
      </c>
      <c r="I795" s="2">
        <v>1700</v>
      </c>
      <c r="J795" s="2">
        <v>2210</v>
      </c>
      <c r="K795" s="2">
        <v>2313.87</v>
      </c>
    </row>
    <row r="796" spans="1:11" x14ac:dyDescent="0.3">
      <c r="A796" s="1" t="s">
        <v>4628</v>
      </c>
      <c r="B796" s="1" t="s">
        <v>4629</v>
      </c>
      <c r="C796" s="1">
        <v>33</v>
      </c>
      <c r="D796" s="1">
        <v>108</v>
      </c>
      <c r="E796" s="1">
        <v>2</v>
      </c>
      <c r="G796" s="1" t="s">
        <v>6031</v>
      </c>
      <c r="H796" s="1">
        <v>0.3</v>
      </c>
      <c r="I796" s="2">
        <v>1700</v>
      </c>
      <c r="J796" s="2">
        <v>2210</v>
      </c>
      <c r="K796" s="2">
        <v>2313.87</v>
      </c>
    </row>
    <row r="797" spans="1:11" x14ac:dyDescent="0.3">
      <c r="A797" s="1" t="s">
        <v>5210</v>
      </c>
      <c r="B797" s="1" t="s">
        <v>5211</v>
      </c>
      <c r="C797" s="1">
        <v>16</v>
      </c>
      <c r="D797" s="1">
        <v>60</v>
      </c>
      <c r="E797" s="1">
        <v>3</v>
      </c>
      <c r="F797" s="1" t="s">
        <v>102</v>
      </c>
      <c r="G797" s="1" t="s">
        <v>6031</v>
      </c>
      <c r="H797" s="1">
        <v>0.3</v>
      </c>
      <c r="I797" s="2">
        <v>1700</v>
      </c>
      <c r="J797" s="2">
        <v>2210</v>
      </c>
      <c r="K797" s="2">
        <v>2313.87</v>
      </c>
    </row>
    <row r="798" spans="1:11" x14ac:dyDescent="0.3">
      <c r="A798" s="1" t="s">
        <v>3493</v>
      </c>
      <c r="B798" s="1" t="s">
        <v>3494</v>
      </c>
      <c r="C798" s="1">
        <v>1276</v>
      </c>
      <c r="D798" s="1">
        <v>2918</v>
      </c>
      <c r="E798" s="1">
        <v>3</v>
      </c>
      <c r="F798" s="1" t="s">
        <v>12</v>
      </c>
      <c r="G798" s="1" t="s">
        <v>6031</v>
      </c>
      <c r="H798" s="1">
        <v>0.3</v>
      </c>
      <c r="I798" s="2">
        <v>1700</v>
      </c>
      <c r="J798" s="2">
        <v>2210</v>
      </c>
      <c r="K798" s="2">
        <v>2313.87</v>
      </c>
    </row>
    <row r="799" spans="1:11" x14ac:dyDescent="0.3">
      <c r="A799" s="1" t="s">
        <v>5438</v>
      </c>
      <c r="B799" s="1" t="s">
        <v>5801</v>
      </c>
      <c r="C799" s="1">
        <v>1</v>
      </c>
      <c r="D799" s="1">
        <v>192</v>
      </c>
      <c r="E799" s="1">
        <v>1</v>
      </c>
      <c r="F799" s="1" t="s">
        <v>12</v>
      </c>
      <c r="G799" s="1" t="s">
        <v>6032</v>
      </c>
      <c r="H799" s="1">
        <v>0.32</v>
      </c>
      <c r="I799" s="2">
        <v>1700</v>
      </c>
      <c r="J799" s="2">
        <v>2244</v>
      </c>
      <c r="K799" s="2">
        <v>2349.4679999999998</v>
      </c>
    </row>
    <row r="800" spans="1:11" x14ac:dyDescent="0.3">
      <c r="A800" s="1" t="s">
        <v>39</v>
      </c>
      <c r="B800" s="1" t="s">
        <v>40</v>
      </c>
      <c r="C800" s="1">
        <v>154</v>
      </c>
      <c r="D800" s="1">
        <v>420</v>
      </c>
      <c r="E800" s="1">
        <v>3</v>
      </c>
      <c r="F800" s="1" t="s">
        <v>12</v>
      </c>
      <c r="G800" s="1" t="s">
        <v>6032</v>
      </c>
      <c r="H800" s="1">
        <v>0.32</v>
      </c>
      <c r="I800" s="2">
        <v>1700</v>
      </c>
      <c r="J800" s="2">
        <v>2244</v>
      </c>
      <c r="K800" s="2">
        <v>2349.4679999999998</v>
      </c>
    </row>
    <row r="801" spans="1:11" x14ac:dyDescent="0.3">
      <c r="A801" s="1" t="s">
        <v>2117</v>
      </c>
      <c r="B801" s="1" t="s">
        <v>2118</v>
      </c>
      <c r="C801" s="1">
        <v>65</v>
      </c>
      <c r="D801" s="1">
        <v>357</v>
      </c>
      <c r="E801" s="1">
        <v>2</v>
      </c>
      <c r="F801" s="1" t="s">
        <v>12</v>
      </c>
      <c r="G801" s="1" t="s">
        <v>6032</v>
      </c>
      <c r="H801" s="1">
        <v>0.32</v>
      </c>
      <c r="I801" s="2">
        <v>1700</v>
      </c>
      <c r="J801" s="2">
        <v>2244</v>
      </c>
      <c r="K801" s="2">
        <v>2349.4679999999998</v>
      </c>
    </row>
    <row r="802" spans="1:11" x14ac:dyDescent="0.3">
      <c r="A802" s="1" t="s">
        <v>2842</v>
      </c>
      <c r="B802" s="1" t="s">
        <v>2843</v>
      </c>
      <c r="C802" s="1">
        <v>1673</v>
      </c>
      <c r="D802" s="1">
        <v>5289</v>
      </c>
      <c r="E802" s="1">
        <v>12</v>
      </c>
      <c r="F802" s="1" t="s">
        <v>12</v>
      </c>
      <c r="G802" s="1" t="s">
        <v>6032</v>
      </c>
      <c r="H802" s="1">
        <v>0.32</v>
      </c>
      <c r="I802" s="2">
        <v>1700</v>
      </c>
      <c r="J802" s="2">
        <v>2244</v>
      </c>
      <c r="K802" s="2">
        <v>2349.4679999999998</v>
      </c>
    </row>
    <row r="803" spans="1:11" x14ac:dyDescent="0.3">
      <c r="A803" s="1" t="s">
        <v>3029</v>
      </c>
      <c r="B803" s="1" t="s">
        <v>3030</v>
      </c>
      <c r="C803" s="1">
        <v>297</v>
      </c>
      <c r="D803" s="1">
        <v>832</v>
      </c>
      <c r="E803" s="1">
        <v>1</v>
      </c>
      <c r="F803" s="1" t="s">
        <v>12</v>
      </c>
      <c r="G803" s="1" t="s">
        <v>6032</v>
      </c>
      <c r="H803" s="1">
        <v>0.32</v>
      </c>
      <c r="I803" s="2">
        <v>1700</v>
      </c>
      <c r="J803" s="2">
        <v>2244</v>
      </c>
      <c r="K803" s="2">
        <v>2349.4679999999998</v>
      </c>
    </row>
    <row r="804" spans="1:11" x14ac:dyDescent="0.3">
      <c r="A804" s="1" t="s">
        <v>1881</v>
      </c>
      <c r="B804" s="1" t="s">
        <v>1882</v>
      </c>
      <c r="C804" s="1">
        <v>92</v>
      </c>
      <c r="D804" s="1">
        <v>304</v>
      </c>
      <c r="E804" s="1">
        <v>3</v>
      </c>
      <c r="G804" s="1" t="s">
        <v>6033</v>
      </c>
      <c r="H804" s="1">
        <v>0.3</v>
      </c>
      <c r="I804" s="2">
        <v>1700</v>
      </c>
      <c r="J804" s="2">
        <v>2210</v>
      </c>
      <c r="K804" s="2">
        <v>2313.87</v>
      </c>
    </row>
    <row r="805" spans="1:11" x14ac:dyDescent="0.3">
      <c r="A805" s="1" t="s">
        <v>2223</v>
      </c>
      <c r="B805" s="1" t="s">
        <v>2224</v>
      </c>
      <c r="C805" s="1">
        <v>56</v>
      </c>
      <c r="D805" s="1">
        <v>186</v>
      </c>
      <c r="E805" s="1">
        <v>2</v>
      </c>
      <c r="F805" s="1" t="s">
        <v>12</v>
      </c>
      <c r="G805" s="1" t="s">
        <v>6033</v>
      </c>
      <c r="H805" s="1">
        <v>0.3</v>
      </c>
      <c r="I805" s="2">
        <v>1700</v>
      </c>
      <c r="J805" s="2">
        <v>2210</v>
      </c>
      <c r="K805" s="2">
        <v>2313.87</v>
      </c>
    </row>
    <row r="806" spans="1:11" x14ac:dyDescent="0.3">
      <c r="A806" s="1" t="s">
        <v>5439</v>
      </c>
      <c r="B806" s="1" t="s">
        <v>5802</v>
      </c>
      <c r="C806" s="1">
        <v>2</v>
      </c>
      <c r="D806" s="1">
        <v>50</v>
      </c>
      <c r="E806" s="1">
        <v>3</v>
      </c>
      <c r="G806" s="1" t="s">
        <v>6033</v>
      </c>
      <c r="H806" s="1">
        <v>0.3</v>
      </c>
      <c r="I806" s="2">
        <v>1700</v>
      </c>
      <c r="J806" s="2">
        <v>2210</v>
      </c>
      <c r="K806" s="2">
        <v>2313.87</v>
      </c>
    </row>
    <row r="807" spans="1:11" x14ac:dyDescent="0.3">
      <c r="A807" s="1" t="s">
        <v>5202</v>
      </c>
      <c r="B807" s="1" t="s">
        <v>5203</v>
      </c>
      <c r="C807" s="1">
        <v>16</v>
      </c>
      <c r="D807" s="1">
        <v>45</v>
      </c>
      <c r="E807" s="1">
        <v>1</v>
      </c>
      <c r="F807" s="1" t="s">
        <v>102</v>
      </c>
      <c r="G807" s="1" t="s">
        <v>6033</v>
      </c>
      <c r="H807" s="1">
        <v>0.3</v>
      </c>
      <c r="I807" s="2">
        <v>1700</v>
      </c>
      <c r="J807" s="2">
        <v>2210</v>
      </c>
      <c r="K807" s="2">
        <v>2313.87</v>
      </c>
    </row>
    <row r="808" spans="1:11" x14ac:dyDescent="0.3">
      <c r="A808" s="1" t="s">
        <v>3421</v>
      </c>
      <c r="B808" s="1" t="s">
        <v>3422</v>
      </c>
      <c r="C808" s="1">
        <v>19</v>
      </c>
      <c r="D808" s="1">
        <v>25</v>
      </c>
      <c r="E808" s="1">
        <v>1</v>
      </c>
      <c r="G808" s="1" t="s">
        <v>6033</v>
      </c>
      <c r="H808" s="1">
        <v>0.3</v>
      </c>
      <c r="I808" s="2">
        <v>1700</v>
      </c>
      <c r="J808" s="2">
        <v>2210</v>
      </c>
      <c r="K808" s="2">
        <v>2313.87</v>
      </c>
    </row>
    <row r="809" spans="1:11" x14ac:dyDescent="0.3">
      <c r="A809" s="1" t="s">
        <v>5440</v>
      </c>
      <c r="B809" s="1" t="s">
        <v>5803</v>
      </c>
      <c r="C809" s="1">
        <v>1</v>
      </c>
      <c r="D809" s="1">
        <v>589</v>
      </c>
      <c r="E809" s="1">
        <v>1</v>
      </c>
      <c r="G809" s="1" t="s">
        <v>6033</v>
      </c>
      <c r="H809" s="1">
        <v>0.3</v>
      </c>
      <c r="I809" s="2">
        <v>1700</v>
      </c>
      <c r="J809" s="2">
        <v>2210</v>
      </c>
      <c r="K809" s="2">
        <v>2313.87</v>
      </c>
    </row>
    <row r="810" spans="1:11" x14ac:dyDescent="0.3">
      <c r="A810" s="1" t="s">
        <v>3139</v>
      </c>
      <c r="B810" s="1" t="s">
        <v>3140</v>
      </c>
      <c r="C810" s="1">
        <v>39</v>
      </c>
      <c r="D810" s="1">
        <v>129</v>
      </c>
      <c r="E810" s="1">
        <v>3</v>
      </c>
      <c r="G810" s="1" t="s">
        <v>6033</v>
      </c>
      <c r="H810" s="1">
        <v>0.3</v>
      </c>
      <c r="I810" s="2">
        <v>1700</v>
      </c>
      <c r="J810" s="2">
        <v>2210</v>
      </c>
      <c r="K810" s="2">
        <v>2313.87</v>
      </c>
    </row>
    <row r="811" spans="1:11" x14ac:dyDescent="0.3">
      <c r="A811" s="1" t="s">
        <v>3260</v>
      </c>
      <c r="B811" s="1" t="s">
        <v>3261</v>
      </c>
      <c r="C811" s="1">
        <v>80</v>
      </c>
      <c r="D811" s="1">
        <v>315</v>
      </c>
      <c r="E811" s="1">
        <v>1</v>
      </c>
      <c r="F811" s="1" t="s">
        <v>12</v>
      </c>
      <c r="G811" s="1" t="s">
        <v>6033</v>
      </c>
      <c r="H811" s="1">
        <v>0.3</v>
      </c>
      <c r="I811" s="2">
        <v>1700</v>
      </c>
      <c r="J811" s="2">
        <v>2210</v>
      </c>
      <c r="K811" s="2">
        <v>2313.87</v>
      </c>
    </row>
    <row r="812" spans="1:11" x14ac:dyDescent="0.3">
      <c r="A812" s="1" t="s">
        <v>2631</v>
      </c>
      <c r="B812" s="1" t="s">
        <v>2632</v>
      </c>
      <c r="C812" s="1">
        <v>53</v>
      </c>
      <c r="D812" s="1">
        <v>234</v>
      </c>
      <c r="E812" s="1">
        <v>1</v>
      </c>
      <c r="F812" s="1" t="s">
        <v>6</v>
      </c>
      <c r="G812" s="1" t="s">
        <v>6033</v>
      </c>
      <c r="H812" s="1">
        <v>0.3</v>
      </c>
      <c r="I812" s="2">
        <v>1700</v>
      </c>
      <c r="J812" s="2">
        <v>2210</v>
      </c>
      <c r="K812" s="2">
        <v>2313.87</v>
      </c>
    </row>
    <row r="813" spans="1:11" x14ac:dyDescent="0.3">
      <c r="A813" s="1" t="s">
        <v>5441</v>
      </c>
      <c r="B813" s="1" t="s">
        <v>5804</v>
      </c>
      <c r="C813" s="1">
        <v>1</v>
      </c>
      <c r="D813" s="1">
        <v>250</v>
      </c>
      <c r="E813" s="1">
        <v>1</v>
      </c>
      <c r="G813" s="1" t="s">
        <v>6033</v>
      </c>
      <c r="H813" s="1">
        <v>0.3</v>
      </c>
      <c r="I813" s="2">
        <v>1700</v>
      </c>
      <c r="J813" s="2">
        <v>2210</v>
      </c>
      <c r="K813" s="2">
        <v>2313.87</v>
      </c>
    </row>
    <row r="814" spans="1:11" x14ac:dyDescent="0.3">
      <c r="A814" s="1" t="s">
        <v>4828</v>
      </c>
      <c r="B814" s="1" t="s">
        <v>4829</v>
      </c>
      <c r="C814" s="1">
        <v>39</v>
      </c>
      <c r="D814" s="1">
        <v>845</v>
      </c>
      <c r="E814" s="1">
        <v>2</v>
      </c>
      <c r="F814" s="1" t="s">
        <v>12</v>
      </c>
      <c r="G814" s="1" t="s">
        <v>6033</v>
      </c>
      <c r="H814" s="1">
        <v>0.3</v>
      </c>
      <c r="I814" s="2">
        <v>1700</v>
      </c>
      <c r="J814" s="2">
        <v>2210</v>
      </c>
      <c r="K814" s="2">
        <v>2313.87</v>
      </c>
    </row>
    <row r="815" spans="1:11" x14ac:dyDescent="0.3">
      <c r="A815" s="1" t="s">
        <v>1490</v>
      </c>
      <c r="B815" s="1" t="s">
        <v>1491</v>
      </c>
      <c r="C815" s="1">
        <v>51</v>
      </c>
      <c r="D815" s="1">
        <v>168</v>
      </c>
      <c r="E815" s="1">
        <v>2</v>
      </c>
      <c r="F815" s="1" t="s">
        <v>12</v>
      </c>
      <c r="G815" s="1" t="s">
        <v>6034</v>
      </c>
      <c r="H815" s="1">
        <v>0.32</v>
      </c>
      <c r="I815" s="2">
        <v>1700</v>
      </c>
      <c r="J815" s="2">
        <v>2244</v>
      </c>
      <c r="K815" s="2">
        <v>2349.4679999999998</v>
      </c>
    </row>
    <row r="816" spans="1:11" x14ac:dyDescent="0.3">
      <c r="A816" s="1" t="s">
        <v>1886</v>
      </c>
      <c r="B816" s="1" t="s">
        <v>1887</v>
      </c>
      <c r="C816" s="1">
        <v>317</v>
      </c>
      <c r="D816" s="1">
        <v>1173</v>
      </c>
      <c r="E816" s="1">
        <v>3</v>
      </c>
      <c r="F816" s="1" t="s">
        <v>12</v>
      </c>
      <c r="G816" s="1" t="s">
        <v>6034</v>
      </c>
      <c r="H816" s="1">
        <v>0.32</v>
      </c>
      <c r="I816" s="2">
        <v>1700</v>
      </c>
      <c r="J816" s="2">
        <v>2244</v>
      </c>
      <c r="K816" s="2">
        <v>2349.4679999999998</v>
      </c>
    </row>
    <row r="817" spans="1:11" x14ac:dyDescent="0.3">
      <c r="A817" s="1" t="s">
        <v>4855</v>
      </c>
      <c r="B817" s="1" t="s">
        <v>4856</v>
      </c>
      <c r="C817" s="1">
        <v>27</v>
      </c>
      <c r="D817" s="1">
        <v>132</v>
      </c>
      <c r="E817" s="1">
        <v>2</v>
      </c>
      <c r="F817" s="1" t="s">
        <v>12</v>
      </c>
      <c r="G817" s="1" t="s">
        <v>6034</v>
      </c>
      <c r="H817" s="1">
        <v>0.32</v>
      </c>
      <c r="I817" s="2">
        <v>1700</v>
      </c>
      <c r="J817" s="2">
        <v>2244</v>
      </c>
      <c r="K817" s="2">
        <v>2349.4679999999998</v>
      </c>
    </row>
    <row r="818" spans="1:11" x14ac:dyDescent="0.3">
      <c r="A818" s="1" t="s">
        <v>2215</v>
      </c>
      <c r="B818" s="1" t="s">
        <v>2216</v>
      </c>
      <c r="C818" s="1">
        <v>16</v>
      </c>
      <c r="D818" s="1">
        <v>53</v>
      </c>
      <c r="E818" s="1">
        <v>1</v>
      </c>
      <c r="G818" s="1" t="s">
        <v>6034</v>
      </c>
      <c r="H818" s="1">
        <v>0.32</v>
      </c>
      <c r="I818" s="2">
        <v>1700</v>
      </c>
      <c r="J818" s="2">
        <v>2244</v>
      </c>
      <c r="K818" s="2">
        <v>2349.4679999999998</v>
      </c>
    </row>
    <row r="819" spans="1:11" x14ac:dyDescent="0.3">
      <c r="A819" s="1" t="s">
        <v>3679</v>
      </c>
      <c r="B819" s="1" t="s">
        <v>3680</v>
      </c>
      <c r="C819" s="1">
        <v>19</v>
      </c>
      <c r="D819" s="1">
        <v>53</v>
      </c>
      <c r="E819" s="1">
        <v>2</v>
      </c>
      <c r="F819" s="1" t="s">
        <v>12</v>
      </c>
      <c r="G819" s="1" t="s">
        <v>6034</v>
      </c>
      <c r="H819" s="1">
        <v>0.32</v>
      </c>
      <c r="I819" s="2">
        <v>1700</v>
      </c>
      <c r="J819" s="2">
        <v>2244</v>
      </c>
      <c r="K819" s="2">
        <v>2349.4679999999998</v>
      </c>
    </row>
    <row r="820" spans="1:11" x14ac:dyDescent="0.3">
      <c r="A820" s="1" t="s">
        <v>1639</v>
      </c>
      <c r="B820" s="1" t="s">
        <v>1640</v>
      </c>
      <c r="C820" s="1">
        <v>96</v>
      </c>
      <c r="D820" s="1">
        <v>317</v>
      </c>
      <c r="E820" s="1">
        <v>5</v>
      </c>
      <c r="F820" s="1" t="s">
        <v>12</v>
      </c>
      <c r="G820" s="1" t="s">
        <v>6034</v>
      </c>
      <c r="H820" s="1">
        <v>0.32</v>
      </c>
      <c r="I820" s="2">
        <v>1700</v>
      </c>
      <c r="J820" s="2">
        <v>2244</v>
      </c>
      <c r="K820" s="2">
        <v>2349.4679999999998</v>
      </c>
    </row>
    <row r="821" spans="1:11" x14ac:dyDescent="0.3">
      <c r="A821" s="1" t="s">
        <v>1202</v>
      </c>
      <c r="B821" s="1" t="s">
        <v>1203</v>
      </c>
      <c r="C821" s="1">
        <v>37</v>
      </c>
      <c r="D821" s="1">
        <v>103</v>
      </c>
      <c r="E821" s="1">
        <v>3</v>
      </c>
      <c r="F821" s="1" t="s">
        <v>12</v>
      </c>
      <c r="G821" s="1" t="s">
        <v>6034</v>
      </c>
      <c r="H821" s="1">
        <v>0.32</v>
      </c>
      <c r="I821" s="2">
        <v>1700</v>
      </c>
      <c r="J821" s="2">
        <v>2244</v>
      </c>
      <c r="K821" s="2">
        <v>2349.4679999999998</v>
      </c>
    </row>
    <row r="822" spans="1:11" x14ac:dyDescent="0.3">
      <c r="A822" s="1" t="s">
        <v>2834</v>
      </c>
      <c r="B822" s="1" t="s">
        <v>2835</v>
      </c>
      <c r="C822" s="1">
        <v>15</v>
      </c>
      <c r="D822" s="1">
        <v>52</v>
      </c>
      <c r="E822" s="1">
        <v>1</v>
      </c>
      <c r="G822" s="1" t="s">
        <v>6034</v>
      </c>
      <c r="H822" s="1">
        <v>0.32</v>
      </c>
      <c r="I822" s="2">
        <v>1700</v>
      </c>
      <c r="J822" s="2">
        <v>2244</v>
      </c>
      <c r="K822" s="2">
        <v>2349.4679999999998</v>
      </c>
    </row>
    <row r="823" spans="1:11" x14ac:dyDescent="0.3">
      <c r="A823" s="1" t="s">
        <v>4336</v>
      </c>
      <c r="B823" s="1" t="s">
        <v>4337</v>
      </c>
      <c r="C823" s="1">
        <v>27</v>
      </c>
      <c r="D823" s="1">
        <v>75</v>
      </c>
      <c r="E823" s="1">
        <v>1</v>
      </c>
      <c r="G823" s="1" t="s">
        <v>6034</v>
      </c>
      <c r="H823" s="1">
        <v>0.32</v>
      </c>
      <c r="I823" s="2">
        <v>1700</v>
      </c>
      <c r="J823" s="2">
        <v>2244</v>
      </c>
      <c r="K823" s="2">
        <v>2349.4679999999998</v>
      </c>
    </row>
    <row r="824" spans="1:11" x14ac:dyDescent="0.3">
      <c r="A824" s="1" t="s">
        <v>5442</v>
      </c>
      <c r="B824" s="1" t="s">
        <v>5805</v>
      </c>
      <c r="C824" s="1">
        <v>1</v>
      </c>
      <c r="D824" s="1">
        <v>60</v>
      </c>
      <c r="E824" s="1">
        <v>1</v>
      </c>
      <c r="G824" s="1" t="s">
        <v>6034</v>
      </c>
      <c r="H824" s="1">
        <v>0.32</v>
      </c>
      <c r="I824" s="2">
        <v>1700</v>
      </c>
      <c r="J824" s="2">
        <v>2244</v>
      </c>
      <c r="K824" s="2">
        <v>2349.4679999999998</v>
      </c>
    </row>
    <row r="825" spans="1:11" x14ac:dyDescent="0.3">
      <c r="A825" s="1" t="s">
        <v>2252</v>
      </c>
      <c r="B825" s="1" t="s">
        <v>2253</v>
      </c>
      <c r="C825" s="1">
        <v>53</v>
      </c>
      <c r="D825" s="1">
        <v>100</v>
      </c>
      <c r="E825" s="1">
        <v>1</v>
      </c>
      <c r="F825" s="1" t="s">
        <v>12</v>
      </c>
      <c r="G825" s="1" t="s">
        <v>6034</v>
      </c>
      <c r="H825" s="1">
        <v>0.32</v>
      </c>
      <c r="I825" s="2">
        <v>1700</v>
      </c>
      <c r="J825" s="2">
        <v>2244</v>
      </c>
      <c r="K825" s="2">
        <v>2349.4679999999998</v>
      </c>
    </row>
    <row r="826" spans="1:11" x14ac:dyDescent="0.3">
      <c r="A826" s="1" t="s">
        <v>5443</v>
      </c>
      <c r="B826" s="1" t="s">
        <v>5806</v>
      </c>
      <c r="C826" s="1">
        <v>1</v>
      </c>
      <c r="D826" s="1">
        <v>688</v>
      </c>
      <c r="E826" s="1">
        <v>1</v>
      </c>
      <c r="G826" s="1" t="s">
        <v>6034</v>
      </c>
      <c r="H826" s="1">
        <v>0.32</v>
      </c>
      <c r="I826" s="2">
        <v>1700</v>
      </c>
      <c r="J826" s="2">
        <v>2244</v>
      </c>
      <c r="K826" s="2">
        <v>2349.4679999999998</v>
      </c>
    </row>
    <row r="827" spans="1:11" x14ac:dyDescent="0.3">
      <c r="A827" s="1" t="s">
        <v>5444</v>
      </c>
      <c r="B827" s="1" t="s">
        <v>5807</v>
      </c>
      <c r="C827" s="1">
        <v>1</v>
      </c>
      <c r="D827" s="1">
        <v>167</v>
      </c>
      <c r="E827" s="1">
        <v>1</v>
      </c>
      <c r="G827" s="1" t="s">
        <v>6034</v>
      </c>
      <c r="H827" s="1">
        <v>0.32</v>
      </c>
      <c r="I827" s="2">
        <v>1700</v>
      </c>
      <c r="J827" s="2">
        <v>2244</v>
      </c>
      <c r="K827" s="2">
        <v>2349.4679999999998</v>
      </c>
    </row>
    <row r="828" spans="1:11" x14ac:dyDescent="0.3">
      <c r="A828" s="1" t="s">
        <v>1999</v>
      </c>
      <c r="B828" s="1" t="s">
        <v>2000</v>
      </c>
      <c r="C828" s="1">
        <v>37</v>
      </c>
      <c r="D828" s="1">
        <v>250</v>
      </c>
      <c r="E828" s="1">
        <v>2</v>
      </c>
      <c r="F828" s="1" t="s">
        <v>12</v>
      </c>
      <c r="G828" s="1" t="s">
        <v>6034</v>
      </c>
      <c r="H828" s="1">
        <v>0.32</v>
      </c>
      <c r="I828" s="2">
        <v>1700</v>
      </c>
      <c r="J828" s="2">
        <v>2244</v>
      </c>
      <c r="K828" s="2">
        <v>2349.4679999999998</v>
      </c>
    </row>
    <row r="829" spans="1:11" x14ac:dyDescent="0.3">
      <c r="A829" s="1" t="s">
        <v>2876</v>
      </c>
      <c r="B829" s="1" t="s">
        <v>2877</v>
      </c>
      <c r="C829" s="1">
        <v>320</v>
      </c>
      <c r="D829" s="1">
        <v>508</v>
      </c>
      <c r="E829" s="1">
        <v>1</v>
      </c>
      <c r="G829" s="1" t="s">
        <v>6034</v>
      </c>
      <c r="H829" s="1">
        <v>0.32</v>
      </c>
      <c r="I829" s="2">
        <v>1700</v>
      </c>
      <c r="J829" s="2">
        <v>2244</v>
      </c>
      <c r="K829" s="2">
        <v>2349.4679999999998</v>
      </c>
    </row>
    <row r="830" spans="1:11" x14ac:dyDescent="0.3">
      <c r="A830" s="1" t="s">
        <v>3705</v>
      </c>
      <c r="B830" s="1" t="s">
        <v>3706</v>
      </c>
      <c r="C830" s="1">
        <v>21</v>
      </c>
      <c r="D830" s="1">
        <v>58</v>
      </c>
      <c r="E830" s="1">
        <v>3</v>
      </c>
      <c r="F830" s="1" t="s">
        <v>12</v>
      </c>
      <c r="G830" s="1" t="s">
        <v>6034</v>
      </c>
      <c r="H830" s="1">
        <v>0.32</v>
      </c>
      <c r="I830" s="2">
        <v>1700</v>
      </c>
      <c r="J830" s="2">
        <v>2244</v>
      </c>
      <c r="K830" s="2">
        <v>2349.4679999999998</v>
      </c>
    </row>
    <row r="831" spans="1:11" x14ac:dyDescent="0.3">
      <c r="A831" s="1" t="s">
        <v>134</v>
      </c>
      <c r="B831" s="1" t="s">
        <v>135</v>
      </c>
      <c r="C831" s="1">
        <v>44</v>
      </c>
      <c r="D831" s="1">
        <v>145</v>
      </c>
      <c r="E831" s="1">
        <v>2</v>
      </c>
      <c r="G831" s="1" t="s">
        <v>6034</v>
      </c>
      <c r="H831" s="1">
        <v>0.32</v>
      </c>
      <c r="I831" s="2">
        <v>1700</v>
      </c>
      <c r="J831" s="2">
        <v>2244</v>
      </c>
      <c r="K831" s="2">
        <v>2349.4679999999998</v>
      </c>
    </row>
    <row r="832" spans="1:11" x14ac:dyDescent="0.3">
      <c r="A832" s="1" t="s">
        <v>5445</v>
      </c>
      <c r="B832" s="1" t="s">
        <v>5808</v>
      </c>
      <c r="C832" s="1">
        <v>8</v>
      </c>
      <c r="D832" s="1">
        <v>560</v>
      </c>
      <c r="E832" s="1">
        <v>3</v>
      </c>
      <c r="F832" s="1" t="s">
        <v>12</v>
      </c>
      <c r="G832" s="1" t="s">
        <v>6034</v>
      </c>
      <c r="H832" s="1">
        <v>0.32</v>
      </c>
      <c r="I832" s="2">
        <v>1700</v>
      </c>
      <c r="J832" s="2">
        <v>2244</v>
      </c>
      <c r="K832" s="2">
        <v>2349.4679999999998</v>
      </c>
    </row>
    <row r="833" spans="1:11" x14ac:dyDescent="0.3">
      <c r="A833" s="1" t="s">
        <v>4787</v>
      </c>
      <c r="B833" s="1" t="s">
        <v>4788</v>
      </c>
      <c r="C833" s="1">
        <v>18</v>
      </c>
      <c r="D833" s="1">
        <v>37</v>
      </c>
      <c r="E833" s="1">
        <v>1</v>
      </c>
      <c r="G833" s="1" t="s">
        <v>6034</v>
      </c>
      <c r="H833" s="1">
        <v>0.32</v>
      </c>
      <c r="I833" s="2">
        <v>1700</v>
      </c>
      <c r="J833" s="2">
        <v>2244</v>
      </c>
      <c r="K833" s="2">
        <v>2349.4679999999998</v>
      </c>
    </row>
    <row r="834" spans="1:11" x14ac:dyDescent="0.3">
      <c r="A834" s="1" t="s">
        <v>2603</v>
      </c>
      <c r="B834" s="1" t="s">
        <v>2604</v>
      </c>
      <c r="C834" s="1">
        <v>23</v>
      </c>
      <c r="D834" s="1">
        <v>68</v>
      </c>
      <c r="E834" s="1">
        <v>2</v>
      </c>
      <c r="F834" s="1" t="s">
        <v>12</v>
      </c>
      <c r="G834" s="1" t="s">
        <v>6034</v>
      </c>
      <c r="H834" s="1">
        <v>0.32</v>
      </c>
      <c r="I834" s="2">
        <v>1700</v>
      </c>
      <c r="J834" s="2">
        <v>2244</v>
      </c>
      <c r="K834" s="2">
        <v>2349.4679999999998</v>
      </c>
    </row>
    <row r="835" spans="1:11" x14ac:dyDescent="0.3">
      <c r="A835" s="1" t="s">
        <v>5446</v>
      </c>
      <c r="B835" s="1" t="s">
        <v>5809</v>
      </c>
      <c r="C835" s="1">
        <v>4</v>
      </c>
      <c r="D835" s="1">
        <v>127</v>
      </c>
      <c r="E835" s="1">
        <v>1</v>
      </c>
      <c r="G835" s="1" t="s">
        <v>6034</v>
      </c>
      <c r="H835" s="1">
        <v>0.32</v>
      </c>
      <c r="I835" s="2">
        <v>1700</v>
      </c>
      <c r="J835" s="2">
        <v>2244</v>
      </c>
      <c r="K835" s="2">
        <v>2349.4679999999998</v>
      </c>
    </row>
    <row r="836" spans="1:11" x14ac:dyDescent="0.3">
      <c r="A836" s="1" t="s">
        <v>217</v>
      </c>
      <c r="B836" s="1" t="s">
        <v>218</v>
      </c>
      <c r="C836" s="1">
        <v>19</v>
      </c>
      <c r="D836" s="1">
        <v>45</v>
      </c>
      <c r="E836" s="1">
        <v>1</v>
      </c>
      <c r="F836" s="1" t="s">
        <v>12</v>
      </c>
      <c r="G836" s="1" t="s">
        <v>6034</v>
      </c>
      <c r="H836" s="1">
        <v>0.32</v>
      </c>
      <c r="I836" s="2">
        <v>1700</v>
      </c>
      <c r="J836" s="2">
        <v>2244</v>
      </c>
      <c r="K836" s="2">
        <v>2349.4679999999998</v>
      </c>
    </row>
    <row r="837" spans="1:11" x14ac:dyDescent="0.3">
      <c r="A837" s="1" t="s">
        <v>1528</v>
      </c>
      <c r="B837" s="1" t="s">
        <v>1529</v>
      </c>
      <c r="C837" s="1">
        <v>27</v>
      </c>
      <c r="D837" s="1">
        <v>104</v>
      </c>
      <c r="E837" s="1">
        <v>1</v>
      </c>
      <c r="F837" s="1" t="s">
        <v>12</v>
      </c>
      <c r="G837" s="1" t="s">
        <v>6034</v>
      </c>
      <c r="H837" s="1">
        <v>0.32</v>
      </c>
      <c r="I837" s="2">
        <v>1700</v>
      </c>
      <c r="J837" s="2">
        <v>2244</v>
      </c>
      <c r="K837" s="2">
        <v>2349.4679999999998</v>
      </c>
    </row>
    <row r="838" spans="1:11" x14ac:dyDescent="0.3">
      <c r="A838" s="1" t="s">
        <v>4485</v>
      </c>
      <c r="B838" s="1" t="s">
        <v>4486</v>
      </c>
      <c r="C838" s="1">
        <v>121</v>
      </c>
      <c r="D838" s="1">
        <v>250</v>
      </c>
      <c r="E838" s="1">
        <v>1</v>
      </c>
      <c r="F838" s="1" t="s">
        <v>12</v>
      </c>
      <c r="G838" s="1" t="s">
        <v>6034</v>
      </c>
      <c r="H838" s="1">
        <v>0.32</v>
      </c>
      <c r="I838" s="2">
        <v>1700</v>
      </c>
      <c r="J838" s="2">
        <v>2244</v>
      </c>
      <c r="K838" s="2">
        <v>2349.4679999999998</v>
      </c>
    </row>
    <row r="839" spans="1:11" x14ac:dyDescent="0.3">
      <c r="A839" s="1" t="s">
        <v>947</v>
      </c>
      <c r="B839" s="1" t="s">
        <v>948</v>
      </c>
      <c r="C839" s="1">
        <v>39</v>
      </c>
      <c r="D839" s="1">
        <v>55</v>
      </c>
      <c r="E839" s="1">
        <v>2</v>
      </c>
      <c r="G839" s="1" t="s">
        <v>6034</v>
      </c>
      <c r="H839" s="1">
        <v>0.32</v>
      </c>
      <c r="I839" s="2">
        <v>1700</v>
      </c>
      <c r="J839" s="2">
        <v>2244</v>
      </c>
      <c r="K839" s="2">
        <v>2349.4679999999998</v>
      </c>
    </row>
    <row r="840" spans="1:11" x14ac:dyDescent="0.3">
      <c r="A840" s="1" t="s">
        <v>3430</v>
      </c>
      <c r="B840" s="1" t="s">
        <v>3431</v>
      </c>
      <c r="C840" s="1">
        <v>129</v>
      </c>
      <c r="D840" s="1">
        <v>500</v>
      </c>
      <c r="E840" s="1">
        <v>1</v>
      </c>
      <c r="F840" s="1" t="s">
        <v>12</v>
      </c>
      <c r="G840" s="1" t="s">
        <v>6034</v>
      </c>
      <c r="H840" s="1">
        <v>0.32</v>
      </c>
      <c r="I840" s="2">
        <v>1700</v>
      </c>
      <c r="J840" s="2">
        <v>2244</v>
      </c>
      <c r="K840" s="2">
        <v>2349.4679999999998</v>
      </c>
    </row>
    <row r="841" spans="1:11" x14ac:dyDescent="0.3">
      <c r="A841" s="1" t="s">
        <v>5173</v>
      </c>
      <c r="B841" s="1" t="s">
        <v>5174</v>
      </c>
      <c r="C841" s="1">
        <v>16</v>
      </c>
      <c r="D841" s="1">
        <v>45</v>
      </c>
      <c r="E841" s="1">
        <v>1</v>
      </c>
      <c r="F841" s="1" t="s">
        <v>12</v>
      </c>
      <c r="G841" s="1" t="s">
        <v>6034</v>
      </c>
      <c r="H841" s="1">
        <v>0.32</v>
      </c>
      <c r="I841" s="2">
        <v>1700</v>
      </c>
      <c r="J841" s="2">
        <v>2244</v>
      </c>
      <c r="K841" s="2">
        <v>2349.4679999999998</v>
      </c>
    </row>
    <row r="842" spans="1:11" x14ac:dyDescent="0.3">
      <c r="A842" s="1" t="s">
        <v>2535</v>
      </c>
      <c r="B842" s="1" t="s">
        <v>2536</v>
      </c>
      <c r="C842" s="1">
        <v>43</v>
      </c>
      <c r="D842" s="1">
        <v>86</v>
      </c>
      <c r="E842" s="1">
        <v>1</v>
      </c>
      <c r="F842" s="1" t="s">
        <v>12</v>
      </c>
      <c r="G842" s="1" t="s">
        <v>6034</v>
      </c>
      <c r="H842" s="1">
        <v>0.32</v>
      </c>
      <c r="I842" s="2">
        <v>1700</v>
      </c>
      <c r="J842" s="2">
        <v>2244</v>
      </c>
      <c r="K842" s="2">
        <v>2349.4679999999998</v>
      </c>
    </row>
    <row r="843" spans="1:11" x14ac:dyDescent="0.3">
      <c r="A843" s="1" t="s">
        <v>4967</v>
      </c>
      <c r="B843" s="1" t="s">
        <v>4968</v>
      </c>
      <c r="C843" s="1">
        <v>29</v>
      </c>
      <c r="D843" s="1">
        <v>118</v>
      </c>
      <c r="E843" s="1">
        <v>1</v>
      </c>
      <c r="F843" s="1" t="s">
        <v>12</v>
      </c>
      <c r="G843" s="1" t="s">
        <v>6035</v>
      </c>
      <c r="H843" s="1">
        <v>0.3</v>
      </c>
      <c r="I843" s="2">
        <v>1700</v>
      </c>
      <c r="J843" s="2">
        <v>2210</v>
      </c>
      <c r="K843" s="2">
        <v>2313.87</v>
      </c>
    </row>
    <row r="844" spans="1:11" x14ac:dyDescent="0.3">
      <c r="A844" s="1" t="s">
        <v>3629</v>
      </c>
      <c r="B844" s="1" t="s">
        <v>3630</v>
      </c>
      <c r="C844" s="1">
        <v>67</v>
      </c>
      <c r="D844" s="1">
        <v>182</v>
      </c>
      <c r="E844" s="1">
        <v>2</v>
      </c>
      <c r="G844" s="1" t="s">
        <v>6035</v>
      </c>
      <c r="H844" s="1">
        <v>0.3</v>
      </c>
      <c r="I844" s="2">
        <v>1700</v>
      </c>
      <c r="J844" s="2">
        <v>2210</v>
      </c>
      <c r="K844" s="2">
        <v>2313.87</v>
      </c>
    </row>
    <row r="845" spans="1:11" x14ac:dyDescent="0.3">
      <c r="A845" s="1" t="s">
        <v>4294</v>
      </c>
      <c r="B845" s="1" t="s">
        <v>4295</v>
      </c>
      <c r="C845" s="1">
        <v>36</v>
      </c>
      <c r="D845" s="1">
        <v>80</v>
      </c>
      <c r="E845" s="1">
        <v>1</v>
      </c>
      <c r="F845" s="1" t="s">
        <v>12</v>
      </c>
      <c r="G845" s="1" t="s">
        <v>6035</v>
      </c>
      <c r="H845" s="1">
        <v>0.3</v>
      </c>
      <c r="I845" s="2">
        <v>1700</v>
      </c>
      <c r="J845" s="2">
        <v>2210</v>
      </c>
      <c r="K845" s="2">
        <v>2313.87</v>
      </c>
    </row>
    <row r="846" spans="1:11" x14ac:dyDescent="0.3">
      <c r="A846" s="1" t="s">
        <v>4965</v>
      </c>
      <c r="B846" s="1" t="s">
        <v>4966</v>
      </c>
      <c r="C846" s="1">
        <v>18</v>
      </c>
      <c r="D846" s="1">
        <v>45</v>
      </c>
      <c r="E846" s="1">
        <v>1</v>
      </c>
      <c r="F846" s="1" t="s">
        <v>12</v>
      </c>
      <c r="G846" s="1" t="s">
        <v>6035</v>
      </c>
      <c r="H846" s="1">
        <v>0.3</v>
      </c>
      <c r="I846" s="2">
        <v>1700</v>
      </c>
      <c r="J846" s="2">
        <v>2210</v>
      </c>
      <c r="K846" s="2">
        <v>2313.87</v>
      </c>
    </row>
    <row r="847" spans="1:11" x14ac:dyDescent="0.3">
      <c r="A847" s="1" t="s">
        <v>2170</v>
      </c>
      <c r="B847" s="1" t="s">
        <v>2171</v>
      </c>
      <c r="C847" s="1">
        <v>77</v>
      </c>
      <c r="D847" s="1">
        <v>200</v>
      </c>
      <c r="E847" s="1">
        <v>2</v>
      </c>
      <c r="F847" s="1" t="s">
        <v>12</v>
      </c>
      <c r="G847" s="1" t="s">
        <v>6035</v>
      </c>
      <c r="H847" s="1">
        <v>0.3</v>
      </c>
      <c r="I847" s="2">
        <v>1700</v>
      </c>
      <c r="J847" s="2">
        <v>2210</v>
      </c>
      <c r="K847" s="2">
        <v>2313.87</v>
      </c>
    </row>
    <row r="848" spans="1:11" x14ac:dyDescent="0.3">
      <c r="A848" s="1" t="s">
        <v>2617</v>
      </c>
      <c r="B848" s="1" t="s">
        <v>2618</v>
      </c>
      <c r="C848" s="1">
        <v>24</v>
      </c>
      <c r="D848" s="1">
        <v>54</v>
      </c>
      <c r="E848" s="1">
        <v>1</v>
      </c>
      <c r="G848" s="1" t="s">
        <v>6035</v>
      </c>
      <c r="H848" s="1">
        <v>0.3</v>
      </c>
      <c r="I848" s="2">
        <v>1700</v>
      </c>
      <c r="J848" s="2">
        <v>2210</v>
      </c>
      <c r="K848" s="2">
        <v>2313.87</v>
      </c>
    </row>
    <row r="849" spans="1:11" x14ac:dyDescent="0.3">
      <c r="A849" s="1" t="s">
        <v>3987</v>
      </c>
      <c r="B849" s="1" t="s">
        <v>3988</v>
      </c>
      <c r="C849" s="1">
        <v>45</v>
      </c>
      <c r="D849" s="1">
        <v>126</v>
      </c>
      <c r="E849" s="1">
        <v>2</v>
      </c>
      <c r="F849" s="1" t="s">
        <v>12</v>
      </c>
      <c r="G849" s="1" t="s">
        <v>6035</v>
      </c>
      <c r="H849" s="1">
        <v>0.3</v>
      </c>
      <c r="I849" s="2">
        <v>1700</v>
      </c>
      <c r="J849" s="2">
        <v>2210</v>
      </c>
      <c r="K849" s="2">
        <v>2313.87</v>
      </c>
    </row>
    <row r="850" spans="1:11" x14ac:dyDescent="0.3">
      <c r="A850" s="1" t="s">
        <v>1399</v>
      </c>
      <c r="B850" s="1" t="s">
        <v>1400</v>
      </c>
      <c r="C850" s="1">
        <v>24</v>
      </c>
      <c r="D850" s="1">
        <v>70</v>
      </c>
      <c r="E850" s="1">
        <v>1</v>
      </c>
      <c r="F850" s="1" t="s">
        <v>12</v>
      </c>
      <c r="G850" s="1" t="s">
        <v>6035</v>
      </c>
      <c r="H850" s="1">
        <v>0.3</v>
      </c>
      <c r="I850" s="2">
        <v>1700</v>
      </c>
      <c r="J850" s="2">
        <v>2210</v>
      </c>
      <c r="K850" s="2">
        <v>2313.87</v>
      </c>
    </row>
    <row r="851" spans="1:11" x14ac:dyDescent="0.3">
      <c r="A851" s="1" t="s">
        <v>4448</v>
      </c>
      <c r="B851" s="1" t="s">
        <v>4449</v>
      </c>
      <c r="C851" s="1">
        <v>31</v>
      </c>
      <c r="D851" s="1">
        <v>60</v>
      </c>
      <c r="E851" s="1">
        <v>2</v>
      </c>
      <c r="G851" s="1" t="s">
        <v>6035</v>
      </c>
      <c r="H851" s="1">
        <v>0.3</v>
      </c>
      <c r="I851" s="2">
        <v>1700</v>
      </c>
      <c r="J851" s="2">
        <v>2210</v>
      </c>
      <c r="K851" s="2">
        <v>2313.87</v>
      </c>
    </row>
    <row r="852" spans="1:11" x14ac:dyDescent="0.3">
      <c r="A852" s="1" t="s">
        <v>4193</v>
      </c>
      <c r="B852" s="1" t="s">
        <v>4194</v>
      </c>
      <c r="C852" s="1">
        <v>19</v>
      </c>
      <c r="D852" s="1">
        <v>50</v>
      </c>
      <c r="E852" s="1">
        <v>2</v>
      </c>
      <c r="F852" s="1" t="s">
        <v>12</v>
      </c>
      <c r="G852" s="1" t="s">
        <v>6035</v>
      </c>
      <c r="H852" s="1">
        <v>0.3</v>
      </c>
      <c r="I852" s="2">
        <v>1700</v>
      </c>
      <c r="J852" s="2">
        <v>2210</v>
      </c>
      <c r="K852" s="2">
        <v>2313.87</v>
      </c>
    </row>
    <row r="853" spans="1:11" x14ac:dyDescent="0.3">
      <c r="A853" s="1" t="s">
        <v>1952</v>
      </c>
      <c r="B853" s="1" t="s">
        <v>1953</v>
      </c>
      <c r="C853" s="1">
        <v>125</v>
      </c>
      <c r="D853" s="1">
        <v>402</v>
      </c>
      <c r="E853" s="1">
        <v>4</v>
      </c>
      <c r="G853" s="1" t="s">
        <v>6035</v>
      </c>
      <c r="H853" s="1">
        <v>0.3</v>
      </c>
      <c r="I853" s="2">
        <v>1700</v>
      </c>
      <c r="J853" s="2">
        <v>2210</v>
      </c>
      <c r="K853" s="2">
        <v>2313.87</v>
      </c>
    </row>
    <row r="854" spans="1:11" x14ac:dyDescent="0.3">
      <c r="A854" s="1" t="s">
        <v>1422</v>
      </c>
      <c r="B854" s="1" t="s">
        <v>1423</v>
      </c>
      <c r="C854" s="1">
        <v>20</v>
      </c>
      <c r="D854" s="1">
        <v>60</v>
      </c>
      <c r="E854" s="1">
        <v>1</v>
      </c>
      <c r="F854" s="1" t="s">
        <v>12</v>
      </c>
      <c r="G854" s="1" t="s">
        <v>6035</v>
      </c>
      <c r="H854" s="1">
        <v>0.3</v>
      </c>
      <c r="I854" s="2">
        <v>1700</v>
      </c>
      <c r="J854" s="2">
        <v>2210</v>
      </c>
      <c r="K854" s="2">
        <v>2313.87</v>
      </c>
    </row>
    <row r="855" spans="1:11" x14ac:dyDescent="0.3">
      <c r="A855" s="1" t="s">
        <v>3738</v>
      </c>
      <c r="B855" s="1" t="s">
        <v>3739</v>
      </c>
      <c r="C855" s="1">
        <v>18</v>
      </c>
      <c r="D855" s="1">
        <v>45</v>
      </c>
      <c r="E855" s="1">
        <v>2</v>
      </c>
      <c r="F855" s="1" t="s">
        <v>12</v>
      </c>
      <c r="G855" s="1" t="s">
        <v>6035</v>
      </c>
      <c r="H855" s="1">
        <v>0.3</v>
      </c>
      <c r="I855" s="2">
        <v>1700</v>
      </c>
      <c r="J855" s="2">
        <v>2210</v>
      </c>
      <c r="K855" s="2">
        <v>2313.87</v>
      </c>
    </row>
    <row r="856" spans="1:11" x14ac:dyDescent="0.3">
      <c r="A856" s="1" t="s">
        <v>2610</v>
      </c>
      <c r="B856" s="1" t="s">
        <v>2611</v>
      </c>
      <c r="C856" s="1">
        <v>25</v>
      </c>
      <c r="D856" s="1">
        <v>60</v>
      </c>
      <c r="E856" s="1">
        <v>2</v>
      </c>
      <c r="F856" s="1" t="s">
        <v>12</v>
      </c>
      <c r="G856" s="1" t="s">
        <v>6035</v>
      </c>
      <c r="H856" s="1">
        <v>0.3</v>
      </c>
      <c r="I856" s="2">
        <v>1700</v>
      </c>
      <c r="J856" s="2">
        <v>2210</v>
      </c>
      <c r="K856" s="2">
        <v>2313.87</v>
      </c>
    </row>
    <row r="857" spans="1:11" x14ac:dyDescent="0.3">
      <c r="A857" s="1" t="s">
        <v>4325</v>
      </c>
      <c r="B857" s="1" t="s">
        <v>4326</v>
      </c>
      <c r="C857" s="1">
        <v>18</v>
      </c>
      <c r="D857" s="1">
        <v>42</v>
      </c>
      <c r="E857" s="1">
        <v>2</v>
      </c>
      <c r="G857" s="1" t="s">
        <v>6035</v>
      </c>
      <c r="H857" s="1">
        <v>0.3</v>
      </c>
      <c r="I857" s="2">
        <v>1700</v>
      </c>
      <c r="J857" s="2">
        <v>2210</v>
      </c>
      <c r="K857" s="2">
        <v>2313.87</v>
      </c>
    </row>
    <row r="858" spans="1:11" x14ac:dyDescent="0.3">
      <c r="A858" s="1" t="s">
        <v>252</v>
      </c>
      <c r="B858" s="1" t="s">
        <v>253</v>
      </c>
      <c r="C858" s="1">
        <v>17</v>
      </c>
      <c r="D858" s="1">
        <v>68</v>
      </c>
      <c r="E858" s="1">
        <v>1</v>
      </c>
      <c r="F858" s="1" t="s">
        <v>12</v>
      </c>
      <c r="G858" s="1" t="s">
        <v>6035</v>
      </c>
      <c r="H858" s="1">
        <v>0.3</v>
      </c>
      <c r="I858" s="2">
        <v>1700</v>
      </c>
      <c r="J858" s="2">
        <v>2210</v>
      </c>
      <c r="K858" s="2">
        <v>2313.87</v>
      </c>
    </row>
    <row r="859" spans="1:11" x14ac:dyDescent="0.3">
      <c r="A859" s="1" t="s">
        <v>4568</v>
      </c>
      <c r="B859" s="1" t="s">
        <v>4569</v>
      </c>
      <c r="C859" s="1">
        <v>141</v>
      </c>
      <c r="D859" s="1">
        <v>1310</v>
      </c>
      <c r="E859" s="1">
        <v>2</v>
      </c>
      <c r="F859" s="1" t="s">
        <v>12</v>
      </c>
      <c r="G859" s="1" t="s">
        <v>6035</v>
      </c>
      <c r="H859" s="1">
        <v>0.3</v>
      </c>
      <c r="I859" s="2">
        <v>1700</v>
      </c>
      <c r="J859" s="2">
        <v>2210</v>
      </c>
      <c r="K859" s="2">
        <v>2313.87</v>
      </c>
    </row>
    <row r="860" spans="1:11" x14ac:dyDescent="0.3">
      <c r="A860" s="1" t="s">
        <v>5447</v>
      </c>
      <c r="B860" s="1" t="s">
        <v>5810</v>
      </c>
      <c r="C860" s="1">
        <v>6</v>
      </c>
      <c r="D860" s="1">
        <v>1925</v>
      </c>
      <c r="E860" s="1">
        <v>1</v>
      </c>
      <c r="F860" s="1" t="s">
        <v>12</v>
      </c>
      <c r="G860" s="1" t="s">
        <v>6035</v>
      </c>
      <c r="H860" s="1">
        <v>0.3</v>
      </c>
      <c r="I860" s="2">
        <v>1700</v>
      </c>
      <c r="J860" s="2">
        <v>2210</v>
      </c>
      <c r="K860" s="2">
        <v>2313.87</v>
      </c>
    </row>
    <row r="861" spans="1:11" x14ac:dyDescent="0.3">
      <c r="A861" s="1" t="s">
        <v>5448</v>
      </c>
      <c r="B861" s="1" t="s">
        <v>5811</v>
      </c>
      <c r="C861" s="1">
        <v>10</v>
      </c>
      <c r="D861" s="1">
        <v>160</v>
      </c>
      <c r="E861" s="1">
        <v>1</v>
      </c>
      <c r="F861" s="1" t="s">
        <v>12</v>
      </c>
      <c r="G861" s="1" t="s">
        <v>6035</v>
      </c>
      <c r="H861" s="1">
        <v>0.3</v>
      </c>
      <c r="I861" s="2">
        <v>1700</v>
      </c>
      <c r="J861" s="2">
        <v>2210</v>
      </c>
      <c r="K861" s="2">
        <v>2313.87</v>
      </c>
    </row>
    <row r="862" spans="1:11" x14ac:dyDescent="0.3">
      <c r="A862" s="1" t="s">
        <v>5084</v>
      </c>
      <c r="B862" s="1" t="s">
        <v>5085</v>
      </c>
      <c r="C862" s="1">
        <v>43</v>
      </c>
      <c r="D862" s="1">
        <v>1083</v>
      </c>
      <c r="E862" s="1">
        <v>2</v>
      </c>
      <c r="G862" s="1" t="s">
        <v>6035</v>
      </c>
      <c r="H862" s="1">
        <v>0.3</v>
      </c>
      <c r="I862" s="2">
        <v>1700</v>
      </c>
      <c r="J862" s="2">
        <v>2210</v>
      </c>
      <c r="K862" s="2">
        <v>2313.87</v>
      </c>
    </row>
    <row r="863" spans="1:11" x14ac:dyDescent="0.3">
      <c r="A863" s="1" t="s">
        <v>4753</v>
      </c>
      <c r="B863" s="1" t="s">
        <v>4754</v>
      </c>
      <c r="C863" s="1">
        <v>78</v>
      </c>
      <c r="D863" s="1">
        <v>400</v>
      </c>
      <c r="E863" s="1">
        <v>2</v>
      </c>
      <c r="F863" s="1" t="s">
        <v>12</v>
      </c>
      <c r="G863" s="1" t="s">
        <v>6035</v>
      </c>
      <c r="H863" s="1">
        <v>0.3</v>
      </c>
      <c r="I863" s="2">
        <v>1700</v>
      </c>
      <c r="J863" s="2">
        <v>2210</v>
      </c>
      <c r="K863" s="2">
        <v>2313.87</v>
      </c>
    </row>
    <row r="864" spans="1:11" x14ac:dyDescent="0.3">
      <c r="A864" s="1" t="s">
        <v>5449</v>
      </c>
      <c r="B864" s="1" t="s">
        <v>5812</v>
      </c>
      <c r="C864" s="1">
        <v>1</v>
      </c>
      <c r="D864" s="1">
        <v>250</v>
      </c>
      <c r="E864" s="1">
        <v>1</v>
      </c>
      <c r="F864" s="1" t="s">
        <v>12</v>
      </c>
      <c r="G864" s="1" t="s">
        <v>6035</v>
      </c>
      <c r="H864" s="1">
        <v>0.3</v>
      </c>
      <c r="I864" s="2">
        <v>1700</v>
      </c>
      <c r="J864" s="2">
        <v>2210</v>
      </c>
      <c r="K864" s="2">
        <v>2313.87</v>
      </c>
    </row>
    <row r="865" spans="1:11" x14ac:dyDescent="0.3">
      <c r="A865" s="1" t="s">
        <v>5450</v>
      </c>
      <c r="B865" s="1" t="s">
        <v>5813</v>
      </c>
      <c r="C865" s="1">
        <v>3</v>
      </c>
      <c r="D865" s="1">
        <v>967</v>
      </c>
      <c r="E865" s="1">
        <v>1</v>
      </c>
      <c r="F865" s="1" t="s">
        <v>12</v>
      </c>
      <c r="G865" s="1" t="s">
        <v>6035</v>
      </c>
      <c r="H865" s="1">
        <v>0.3</v>
      </c>
      <c r="I865" s="2">
        <v>1700</v>
      </c>
      <c r="J865" s="2">
        <v>2210</v>
      </c>
      <c r="K865" s="2">
        <v>2313.87</v>
      </c>
    </row>
    <row r="866" spans="1:11" x14ac:dyDescent="0.3">
      <c r="A866" s="1" t="s">
        <v>5451</v>
      </c>
      <c r="B866" s="1" t="s">
        <v>5814</v>
      </c>
      <c r="C866" s="1">
        <v>2</v>
      </c>
      <c r="D866" s="1">
        <v>250</v>
      </c>
      <c r="E866" s="1">
        <v>1</v>
      </c>
      <c r="F866" s="1" t="s">
        <v>12</v>
      </c>
      <c r="G866" s="1" t="s">
        <v>6035</v>
      </c>
      <c r="H866" s="1">
        <v>0.3</v>
      </c>
      <c r="I866" s="2">
        <v>1700</v>
      </c>
      <c r="J866" s="2">
        <v>2210</v>
      </c>
      <c r="K866" s="2">
        <v>2313.87</v>
      </c>
    </row>
    <row r="867" spans="1:11" x14ac:dyDescent="0.3">
      <c r="A867" s="1" t="s">
        <v>5057</v>
      </c>
      <c r="B867" s="1" t="s">
        <v>5058</v>
      </c>
      <c r="C867" s="1">
        <v>140</v>
      </c>
      <c r="D867" s="1">
        <v>455</v>
      </c>
      <c r="E867" s="1">
        <v>1</v>
      </c>
      <c r="F867" s="1" t="s">
        <v>12</v>
      </c>
      <c r="G867" s="1" t="s">
        <v>6035</v>
      </c>
      <c r="H867" s="1">
        <v>0.3</v>
      </c>
      <c r="I867" s="2">
        <v>1700</v>
      </c>
      <c r="J867" s="2">
        <v>2210</v>
      </c>
      <c r="K867" s="2">
        <v>2313.87</v>
      </c>
    </row>
    <row r="868" spans="1:11" x14ac:dyDescent="0.3">
      <c r="A868" s="1" t="s">
        <v>5452</v>
      </c>
      <c r="B868" s="1" t="s">
        <v>5815</v>
      </c>
      <c r="C868" s="1">
        <v>2</v>
      </c>
      <c r="D868" s="1">
        <v>190</v>
      </c>
      <c r="E868" s="1">
        <v>2</v>
      </c>
      <c r="F868" s="1" t="s">
        <v>12</v>
      </c>
      <c r="G868" s="1" t="s">
        <v>6035</v>
      </c>
      <c r="H868" s="1">
        <v>0.3</v>
      </c>
      <c r="I868" s="2">
        <v>1700</v>
      </c>
      <c r="J868" s="2">
        <v>2210</v>
      </c>
      <c r="K868" s="2">
        <v>2313.87</v>
      </c>
    </row>
    <row r="869" spans="1:11" x14ac:dyDescent="0.3">
      <c r="A869" s="1" t="s">
        <v>3189</v>
      </c>
      <c r="B869" s="1" t="s">
        <v>3190</v>
      </c>
      <c r="C869" s="1">
        <v>108</v>
      </c>
      <c r="D869" s="1">
        <v>356</v>
      </c>
      <c r="E869" s="1">
        <v>2</v>
      </c>
      <c r="F869" s="1" t="s">
        <v>12</v>
      </c>
      <c r="G869" s="1" t="s">
        <v>6036</v>
      </c>
      <c r="H869" s="1">
        <v>0</v>
      </c>
      <c r="I869" s="2">
        <v>1700</v>
      </c>
      <c r="J869" s="2">
        <v>1700</v>
      </c>
      <c r="K869" s="2">
        <v>1779.8999999999999</v>
      </c>
    </row>
    <row r="870" spans="1:11" x14ac:dyDescent="0.3">
      <c r="A870" s="1" t="s">
        <v>2279</v>
      </c>
      <c r="B870" s="1" t="s">
        <v>2280</v>
      </c>
      <c r="C870" s="1">
        <v>33</v>
      </c>
      <c r="D870" s="1">
        <v>92</v>
      </c>
      <c r="E870" s="1">
        <v>1</v>
      </c>
      <c r="G870" s="1" t="s">
        <v>6036</v>
      </c>
      <c r="H870" s="1">
        <v>0</v>
      </c>
      <c r="I870" s="2">
        <v>1700</v>
      </c>
      <c r="J870" s="2">
        <v>1700</v>
      </c>
      <c r="K870" s="2">
        <v>1779.8999999999999</v>
      </c>
    </row>
    <row r="871" spans="1:11" x14ac:dyDescent="0.3">
      <c r="A871" s="1" t="s">
        <v>3688</v>
      </c>
      <c r="B871" s="1" t="s">
        <v>3689</v>
      </c>
      <c r="C871" s="1">
        <v>27</v>
      </c>
      <c r="D871" s="1">
        <v>89</v>
      </c>
      <c r="E871" s="1">
        <v>1</v>
      </c>
      <c r="F871" s="1" t="s">
        <v>12</v>
      </c>
      <c r="G871" s="1" t="s">
        <v>6036</v>
      </c>
      <c r="H871" s="1">
        <v>0</v>
      </c>
      <c r="I871" s="2">
        <v>1700</v>
      </c>
      <c r="J871" s="2">
        <v>1700</v>
      </c>
      <c r="K871" s="2">
        <v>1779.8999999999999</v>
      </c>
    </row>
    <row r="872" spans="1:11" x14ac:dyDescent="0.3">
      <c r="A872" s="1" t="s">
        <v>673</v>
      </c>
      <c r="B872" s="1" t="s">
        <v>674</v>
      </c>
      <c r="C872" s="1">
        <v>47</v>
      </c>
      <c r="D872" s="1">
        <v>151</v>
      </c>
      <c r="E872" s="1">
        <v>1</v>
      </c>
      <c r="G872" s="1" t="s">
        <v>6036</v>
      </c>
      <c r="H872" s="1">
        <v>0</v>
      </c>
      <c r="I872" s="2">
        <v>1700</v>
      </c>
      <c r="J872" s="2">
        <v>1700</v>
      </c>
      <c r="K872" s="2">
        <v>1779.8999999999999</v>
      </c>
    </row>
    <row r="873" spans="1:11" x14ac:dyDescent="0.3">
      <c r="A873" s="1" t="s">
        <v>5453</v>
      </c>
      <c r="B873" s="1" t="s">
        <v>5816</v>
      </c>
      <c r="C873" s="1">
        <v>2</v>
      </c>
      <c r="D873" s="1">
        <v>700</v>
      </c>
      <c r="E873" s="1">
        <v>2</v>
      </c>
      <c r="F873" s="1" t="s">
        <v>12</v>
      </c>
      <c r="G873" s="1" t="s">
        <v>6036</v>
      </c>
      <c r="H873" s="1">
        <v>0</v>
      </c>
      <c r="I873" s="2">
        <v>1700</v>
      </c>
      <c r="J873" s="2">
        <v>1700</v>
      </c>
      <c r="K873" s="2">
        <v>1779.8999999999999</v>
      </c>
    </row>
    <row r="874" spans="1:11" x14ac:dyDescent="0.3">
      <c r="A874" s="1" t="s">
        <v>4887</v>
      </c>
      <c r="B874" s="1" t="s">
        <v>4888</v>
      </c>
      <c r="C874" s="1">
        <v>75</v>
      </c>
      <c r="D874" s="1">
        <v>204</v>
      </c>
      <c r="E874" s="1">
        <v>1</v>
      </c>
      <c r="F874" s="1" t="s">
        <v>12</v>
      </c>
      <c r="G874" s="1" t="s">
        <v>6036</v>
      </c>
      <c r="H874" s="1">
        <v>0</v>
      </c>
      <c r="I874" s="2">
        <v>1700</v>
      </c>
      <c r="J874" s="2">
        <v>1700</v>
      </c>
      <c r="K874" s="2">
        <v>1779.8999999999999</v>
      </c>
    </row>
    <row r="875" spans="1:11" x14ac:dyDescent="0.3">
      <c r="A875" s="1" t="s">
        <v>2794</v>
      </c>
      <c r="B875" s="1" t="s">
        <v>2795</v>
      </c>
      <c r="C875" s="1">
        <v>26</v>
      </c>
      <c r="D875" s="1">
        <v>85</v>
      </c>
      <c r="E875" s="1">
        <v>1</v>
      </c>
      <c r="F875" s="1" t="s">
        <v>12</v>
      </c>
      <c r="G875" s="1" t="s">
        <v>6036</v>
      </c>
      <c r="H875" s="1">
        <v>0</v>
      </c>
      <c r="I875" s="2">
        <v>1700</v>
      </c>
      <c r="J875" s="2">
        <v>1700</v>
      </c>
      <c r="K875" s="2">
        <v>1779.8999999999999</v>
      </c>
    </row>
    <row r="876" spans="1:11" x14ac:dyDescent="0.3">
      <c r="A876" s="1" t="s">
        <v>2567</v>
      </c>
      <c r="B876" s="1" t="s">
        <v>2568</v>
      </c>
      <c r="C876" s="1">
        <v>110</v>
      </c>
      <c r="D876" s="1">
        <v>250</v>
      </c>
      <c r="E876" s="1">
        <v>2</v>
      </c>
      <c r="G876" s="1" t="s">
        <v>6036</v>
      </c>
      <c r="H876" s="1">
        <v>0</v>
      </c>
      <c r="I876" s="2">
        <v>1700</v>
      </c>
      <c r="J876" s="2">
        <v>1700</v>
      </c>
      <c r="K876" s="2">
        <v>1779.8999999999999</v>
      </c>
    </row>
    <row r="877" spans="1:11" x14ac:dyDescent="0.3">
      <c r="A877" s="1" t="s">
        <v>3875</v>
      </c>
      <c r="B877" s="1" t="s">
        <v>3876</v>
      </c>
      <c r="C877" s="1">
        <v>29</v>
      </c>
      <c r="D877" s="1">
        <v>50</v>
      </c>
      <c r="E877" s="1">
        <v>1</v>
      </c>
      <c r="G877" s="1" t="s">
        <v>6036</v>
      </c>
      <c r="H877" s="1">
        <v>0</v>
      </c>
      <c r="I877" s="2">
        <v>1700</v>
      </c>
      <c r="J877" s="2">
        <v>1700</v>
      </c>
      <c r="K877" s="2">
        <v>1779.8999999999999</v>
      </c>
    </row>
    <row r="878" spans="1:11" x14ac:dyDescent="0.3">
      <c r="A878" s="1" t="s">
        <v>4496</v>
      </c>
      <c r="B878" s="1" t="s">
        <v>4497</v>
      </c>
      <c r="C878" s="1">
        <v>27</v>
      </c>
      <c r="D878" s="1">
        <v>44</v>
      </c>
      <c r="E878" s="1">
        <v>1</v>
      </c>
      <c r="G878" s="1" t="s">
        <v>6036</v>
      </c>
      <c r="H878" s="1">
        <v>0</v>
      </c>
      <c r="I878" s="2">
        <v>1700</v>
      </c>
      <c r="J878" s="2">
        <v>1700</v>
      </c>
      <c r="K878" s="2">
        <v>1779.8999999999999</v>
      </c>
    </row>
    <row r="879" spans="1:11" x14ac:dyDescent="0.3">
      <c r="A879" s="1" t="s">
        <v>3314</v>
      </c>
      <c r="B879" s="1" t="s">
        <v>3315</v>
      </c>
      <c r="C879" s="1">
        <v>32</v>
      </c>
      <c r="D879" s="1">
        <v>87</v>
      </c>
      <c r="E879" s="1">
        <v>1</v>
      </c>
      <c r="F879" s="1" t="s">
        <v>12</v>
      </c>
      <c r="G879" s="1" t="s">
        <v>6036</v>
      </c>
      <c r="H879" s="1">
        <v>0</v>
      </c>
      <c r="I879" s="2">
        <v>1700</v>
      </c>
      <c r="J879" s="2">
        <v>1700</v>
      </c>
      <c r="K879" s="2">
        <v>1779.8999999999999</v>
      </c>
    </row>
    <row r="880" spans="1:11" x14ac:dyDescent="0.3">
      <c r="A880" s="1" t="s">
        <v>2959</v>
      </c>
      <c r="B880" s="1" t="s">
        <v>2960</v>
      </c>
      <c r="C880" s="1">
        <v>24</v>
      </c>
      <c r="D880" s="1">
        <v>35</v>
      </c>
      <c r="E880" s="1">
        <v>2</v>
      </c>
      <c r="G880" s="1" t="s">
        <v>6036</v>
      </c>
      <c r="H880" s="1">
        <v>0</v>
      </c>
      <c r="I880" s="2">
        <v>1700</v>
      </c>
      <c r="J880" s="2">
        <v>1700</v>
      </c>
      <c r="K880" s="2">
        <v>1779.8999999999999</v>
      </c>
    </row>
    <row r="881" spans="1:11" x14ac:dyDescent="0.3">
      <c r="A881" s="1" t="s">
        <v>2716</v>
      </c>
      <c r="B881" s="1" t="s">
        <v>2717</v>
      </c>
      <c r="C881" s="1">
        <v>93</v>
      </c>
      <c r="D881" s="1">
        <v>274</v>
      </c>
      <c r="E881" s="1">
        <v>2</v>
      </c>
      <c r="G881" s="1" t="s">
        <v>6036</v>
      </c>
      <c r="H881" s="1">
        <v>0</v>
      </c>
      <c r="I881" s="2">
        <v>1700</v>
      </c>
      <c r="J881" s="2">
        <v>1700</v>
      </c>
      <c r="K881" s="2">
        <v>1779.8999999999999</v>
      </c>
    </row>
    <row r="882" spans="1:11" x14ac:dyDescent="0.3">
      <c r="A882" s="1" t="s">
        <v>1685</v>
      </c>
      <c r="B882" s="1" t="s">
        <v>1686</v>
      </c>
      <c r="C882" s="1">
        <v>21</v>
      </c>
      <c r="D882" s="1">
        <v>70</v>
      </c>
      <c r="E882" s="1">
        <v>1</v>
      </c>
      <c r="G882" s="1" t="s">
        <v>6036</v>
      </c>
      <c r="H882" s="1">
        <v>0</v>
      </c>
      <c r="I882" s="2">
        <v>1700</v>
      </c>
      <c r="J882" s="2">
        <v>1700</v>
      </c>
      <c r="K882" s="2">
        <v>1779.8999999999999</v>
      </c>
    </row>
    <row r="883" spans="1:11" x14ac:dyDescent="0.3">
      <c r="A883" s="1" t="s">
        <v>1745</v>
      </c>
      <c r="B883" s="1" t="s">
        <v>1746</v>
      </c>
      <c r="C883" s="1">
        <v>50</v>
      </c>
      <c r="D883" s="1">
        <v>121</v>
      </c>
      <c r="E883" s="1">
        <v>2</v>
      </c>
      <c r="G883" s="1" t="s">
        <v>6036</v>
      </c>
      <c r="H883" s="1">
        <v>0</v>
      </c>
      <c r="I883" s="2">
        <v>1700</v>
      </c>
      <c r="J883" s="2">
        <v>1700</v>
      </c>
      <c r="K883" s="2">
        <v>1779.8999999999999</v>
      </c>
    </row>
    <row r="884" spans="1:11" x14ac:dyDescent="0.3">
      <c r="A884" s="1" t="s">
        <v>5114</v>
      </c>
      <c r="B884" s="1" t="s">
        <v>5115</v>
      </c>
      <c r="C884" s="1">
        <v>100</v>
      </c>
      <c r="D884" s="1">
        <v>78</v>
      </c>
      <c r="E884" s="1">
        <v>2</v>
      </c>
      <c r="F884" s="1" t="s">
        <v>12</v>
      </c>
      <c r="G884" s="1" t="s">
        <v>6036</v>
      </c>
      <c r="H884" s="1">
        <v>0</v>
      </c>
      <c r="I884" s="2">
        <v>1700</v>
      </c>
      <c r="J884" s="2">
        <v>1700</v>
      </c>
      <c r="K884" s="2">
        <v>1779.8999999999999</v>
      </c>
    </row>
    <row r="885" spans="1:11" x14ac:dyDescent="0.3">
      <c r="A885" s="1" t="s">
        <v>3090</v>
      </c>
      <c r="B885" s="1" t="s">
        <v>3091</v>
      </c>
      <c r="C885" s="1">
        <v>16</v>
      </c>
      <c r="D885" s="1">
        <v>35</v>
      </c>
      <c r="E885" s="1">
        <v>1</v>
      </c>
      <c r="G885" s="1" t="s">
        <v>6036</v>
      </c>
      <c r="H885" s="1">
        <v>0</v>
      </c>
      <c r="I885" s="2">
        <v>1700</v>
      </c>
      <c r="J885" s="2">
        <v>1700</v>
      </c>
      <c r="K885" s="2">
        <v>1779.8999999999999</v>
      </c>
    </row>
    <row r="886" spans="1:11" x14ac:dyDescent="0.3">
      <c r="A886" s="1" t="s">
        <v>3160</v>
      </c>
      <c r="B886" s="1" t="s">
        <v>3161</v>
      </c>
      <c r="C886" s="1">
        <v>78</v>
      </c>
      <c r="D886" s="1">
        <v>96</v>
      </c>
      <c r="E886" s="1">
        <v>3</v>
      </c>
      <c r="F886" s="1" t="s">
        <v>12</v>
      </c>
      <c r="G886" s="1" t="s">
        <v>6036</v>
      </c>
      <c r="H886" s="1">
        <v>0</v>
      </c>
      <c r="I886" s="2">
        <v>1700</v>
      </c>
      <c r="J886" s="2">
        <v>1700</v>
      </c>
      <c r="K886" s="2">
        <v>1779.8999999999999</v>
      </c>
    </row>
    <row r="887" spans="1:11" x14ac:dyDescent="0.3">
      <c r="A887" s="1" t="s">
        <v>5454</v>
      </c>
      <c r="B887" s="1" t="s">
        <v>5817</v>
      </c>
      <c r="C887" s="1">
        <v>2</v>
      </c>
      <c r="D887" s="1">
        <v>400</v>
      </c>
      <c r="E887" s="1">
        <v>1</v>
      </c>
      <c r="G887" s="1" t="s">
        <v>6036</v>
      </c>
      <c r="H887" s="1">
        <v>0</v>
      </c>
      <c r="I887" s="2">
        <v>1700</v>
      </c>
      <c r="J887" s="2">
        <v>1700</v>
      </c>
      <c r="K887" s="2">
        <v>1779.8999999999999</v>
      </c>
    </row>
    <row r="888" spans="1:11" x14ac:dyDescent="0.3">
      <c r="A888" s="1" t="s">
        <v>5455</v>
      </c>
      <c r="B888" s="1" t="s">
        <v>5818</v>
      </c>
      <c r="C888" s="1">
        <v>1</v>
      </c>
      <c r="D888" s="1">
        <v>375</v>
      </c>
      <c r="E888" s="1">
        <v>1</v>
      </c>
      <c r="G888" s="1" t="s">
        <v>6036</v>
      </c>
      <c r="H888" s="1">
        <v>0</v>
      </c>
      <c r="I888" s="2">
        <v>1700</v>
      </c>
      <c r="J888" s="2">
        <v>1700</v>
      </c>
      <c r="K888" s="2">
        <v>1779.8999999999999</v>
      </c>
    </row>
    <row r="889" spans="1:11" x14ac:dyDescent="0.3">
      <c r="A889" s="1" t="s">
        <v>5457</v>
      </c>
      <c r="B889" s="1" t="s">
        <v>5820</v>
      </c>
      <c r="C889" s="1">
        <v>2</v>
      </c>
      <c r="D889" s="1">
        <v>700</v>
      </c>
      <c r="E889" s="1">
        <v>2</v>
      </c>
      <c r="G889" s="1" t="s">
        <v>6036</v>
      </c>
      <c r="H889" s="1">
        <v>0</v>
      </c>
      <c r="I889" s="2">
        <v>1700</v>
      </c>
      <c r="J889" s="2">
        <v>1700</v>
      </c>
      <c r="K889" s="2">
        <v>1779.8999999999999</v>
      </c>
    </row>
    <row r="890" spans="1:11" x14ac:dyDescent="0.3">
      <c r="A890" s="1" t="s">
        <v>5459</v>
      </c>
      <c r="B890" s="1" t="s">
        <v>5822</v>
      </c>
      <c r="C890" s="1">
        <v>2</v>
      </c>
      <c r="D890" s="1">
        <v>110</v>
      </c>
      <c r="E890" s="1">
        <v>1</v>
      </c>
      <c r="G890" s="1" t="s">
        <v>6036</v>
      </c>
      <c r="H890" s="1">
        <v>0</v>
      </c>
      <c r="I890" s="2">
        <v>1700</v>
      </c>
      <c r="J890" s="2">
        <v>1700</v>
      </c>
      <c r="K890" s="2">
        <v>1779.8999999999999</v>
      </c>
    </row>
    <row r="891" spans="1:11" x14ac:dyDescent="0.3">
      <c r="A891" s="1" t="s">
        <v>5460</v>
      </c>
      <c r="B891" s="1" t="s">
        <v>5823</v>
      </c>
      <c r="C891" s="1">
        <v>2</v>
      </c>
      <c r="D891" s="1">
        <v>35</v>
      </c>
      <c r="E891" s="1">
        <v>2</v>
      </c>
      <c r="F891" s="1" t="s">
        <v>12</v>
      </c>
      <c r="G891" s="1" t="s">
        <v>6036</v>
      </c>
      <c r="H891" s="1">
        <v>0</v>
      </c>
      <c r="I891" s="2">
        <v>1700</v>
      </c>
      <c r="J891" s="2">
        <v>1700</v>
      </c>
      <c r="K891" s="2">
        <v>1779.8999999999999</v>
      </c>
    </row>
    <row r="892" spans="1:11" x14ac:dyDescent="0.3">
      <c r="A892" s="1" t="s">
        <v>5461</v>
      </c>
      <c r="B892" s="1" t="s">
        <v>5824</v>
      </c>
      <c r="C892" s="1">
        <v>1</v>
      </c>
      <c r="D892" s="1">
        <v>250</v>
      </c>
      <c r="E892" s="1">
        <v>1</v>
      </c>
      <c r="G892" s="1" t="s">
        <v>6036</v>
      </c>
      <c r="H892" s="1">
        <v>0</v>
      </c>
      <c r="I892" s="2">
        <v>1700</v>
      </c>
      <c r="J892" s="2">
        <v>1700</v>
      </c>
      <c r="K892" s="2">
        <v>1779.8999999999999</v>
      </c>
    </row>
    <row r="893" spans="1:11" x14ac:dyDescent="0.3">
      <c r="A893" s="1" t="s">
        <v>5462</v>
      </c>
      <c r="B893" s="1" t="s">
        <v>5825</v>
      </c>
      <c r="C893" s="1">
        <v>1</v>
      </c>
      <c r="D893" s="1">
        <v>125</v>
      </c>
      <c r="E893" s="1">
        <v>1</v>
      </c>
      <c r="F893" s="1" t="s">
        <v>12</v>
      </c>
      <c r="G893" s="1" t="s">
        <v>6036</v>
      </c>
      <c r="H893" s="1">
        <v>0</v>
      </c>
      <c r="I893" s="2">
        <v>1700</v>
      </c>
      <c r="J893" s="2">
        <v>1700</v>
      </c>
      <c r="K893" s="2">
        <v>1779.8999999999999</v>
      </c>
    </row>
    <row r="894" spans="1:11" x14ac:dyDescent="0.3">
      <c r="A894" s="1" t="s">
        <v>5463</v>
      </c>
      <c r="B894" s="1" t="s">
        <v>5826</v>
      </c>
      <c r="C894" s="1">
        <v>1</v>
      </c>
      <c r="D894" s="1">
        <v>290</v>
      </c>
      <c r="E894" s="1">
        <v>1</v>
      </c>
      <c r="F894" s="1" t="s">
        <v>12</v>
      </c>
      <c r="G894" s="1" t="s">
        <v>6036</v>
      </c>
      <c r="H894" s="1">
        <v>0</v>
      </c>
      <c r="I894" s="2">
        <v>1700</v>
      </c>
      <c r="J894" s="2">
        <v>1700</v>
      </c>
      <c r="K894" s="2">
        <v>1779.8999999999999</v>
      </c>
    </row>
    <row r="895" spans="1:11" x14ac:dyDescent="0.3">
      <c r="A895" s="1" t="s">
        <v>2687</v>
      </c>
      <c r="B895" s="1" t="s">
        <v>2688</v>
      </c>
      <c r="C895" s="1">
        <v>32</v>
      </c>
      <c r="D895" s="1">
        <v>90</v>
      </c>
      <c r="E895" s="1">
        <v>1</v>
      </c>
      <c r="F895" s="1" t="s">
        <v>12</v>
      </c>
      <c r="G895" s="1" t="s">
        <v>6036</v>
      </c>
      <c r="H895" s="1">
        <v>0</v>
      </c>
      <c r="I895" s="2">
        <v>1700</v>
      </c>
      <c r="J895" s="2">
        <v>1700</v>
      </c>
      <c r="K895" s="2">
        <v>1779.8999999999999</v>
      </c>
    </row>
    <row r="896" spans="1:11" x14ac:dyDescent="0.3">
      <c r="A896" s="1" t="s">
        <v>2931</v>
      </c>
      <c r="B896" s="1" t="s">
        <v>2932</v>
      </c>
      <c r="C896" s="1">
        <v>165</v>
      </c>
      <c r="D896" s="1">
        <v>510</v>
      </c>
      <c r="E896" s="1">
        <v>2</v>
      </c>
      <c r="F896" s="1" t="s">
        <v>12</v>
      </c>
      <c r="G896" s="1" t="s">
        <v>6036</v>
      </c>
      <c r="H896" s="1">
        <v>0</v>
      </c>
      <c r="I896" s="2">
        <v>1700</v>
      </c>
      <c r="J896" s="2">
        <v>1700</v>
      </c>
      <c r="K896" s="2">
        <v>1779.8999999999999</v>
      </c>
    </row>
    <row r="897" spans="1:11" x14ac:dyDescent="0.3">
      <c r="A897" s="1" t="s">
        <v>1078</v>
      </c>
      <c r="B897" s="1" t="s">
        <v>1079</v>
      </c>
      <c r="C897" s="1">
        <v>44</v>
      </c>
      <c r="D897" s="1">
        <v>92</v>
      </c>
      <c r="E897" s="1">
        <v>1</v>
      </c>
      <c r="G897" s="1" t="s">
        <v>6036</v>
      </c>
      <c r="H897" s="1">
        <v>0</v>
      </c>
      <c r="I897" s="2">
        <v>1700</v>
      </c>
      <c r="J897" s="2">
        <v>1700</v>
      </c>
      <c r="K897" s="2">
        <v>1779.8999999999999</v>
      </c>
    </row>
    <row r="898" spans="1:11" x14ac:dyDescent="0.3">
      <c r="A898" s="1" t="s">
        <v>122</v>
      </c>
      <c r="B898" s="1" t="s">
        <v>123</v>
      </c>
      <c r="C898" s="1">
        <v>198</v>
      </c>
      <c r="D898" s="1">
        <v>600</v>
      </c>
      <c r="E898" s="1">
        <v>3</v>
      </c>
      <c r="G898" s="1" t="s">
        <v>6036</v>
      </c>
      <c r="H898" s="1">
        <v>0</v>
      </c>
      <c r="I898" s="2">
        <v>1700</v>
      </c>
      <c r="J898" s="2">
        <v>1700</v>
      </c>
      <c r="K898" s="2">
        <v>1779.8999999999999</v>
      </c>
    </row>
    <row r="899" spans="1:11" x14ac:dyDescent="0.3">
      <c r="A899" s="1" t="s">
        <v>5464</v>
      </c>
      <c r="B899" s="1" t="s">
        <v>5827</v>
      </c>
      <c r="C899" s="1">
        <v>1</v>
      </c>
      <c r="D899" s="1">
        <v>850</v>
      </c>
      <c r="E899" s="1">
        <v>1</v>
      </c>
      <c r="G899" s="1" t="s">
        <v>6036</v>
      </c>
      <c r="H899" s="1">
        <v>0</v>
      </c>
      <c r="I899" s="2">
        <v>1700</v>
      </c>
      <c r="J899" s="2">
        <v>1700</v>
      </c>
      <c r="K899" s="2">
        <v>1779.8999999999999</v>
      </c>
    </row>
    <row r="900" spans="1:11" x14ac:dyDescent="0.3">
      <c r="A900" s="1" t="s">
        <v>307</v>
      </c>
      <c r="B900" s="1" t="s">
        <v>308</v>
      </c>
      <c r="C900" s="1">
        <v>41</v>
      </c>
      <c r="D900" s="1">
        <v>85</v>
      </c>
      <c r="E900" s="1">
        <v>2</v>
      </c>
      <c r="F900" s="1" t="s">
        <v>12</v>
      </c>
      <c r="G900" s="1" t="s">
        <v>6036</v>
      </c>
      <c r="H900" s="1">
        <v>0</v>
      </c>
      <c r="I900" s="2">
        <v>1700</v>
      </c>
      <c r="J900" s="2">
        <v>1700</v>
      </c>
      <c r="K900" s="2">
        <v>1779.8999999999999</v>
      </c>
    </row>
    <row r="901" spans="1:11" x14ac:dyDescent="0.3">
      <c r="A901" s="1" t="s">
        <v>4266</v>
      </c>
      <c r="B901" s="1" t="s">
        <v>4267</v>
      </c>
      <c r="C901" s="1">
        <v>71</v>
      </c>
      <c r="D901" s="1">
        <v>187</v>
      </c>
      <c r="E901" s="1">
        <v>3</v>
      </c>
      <c r="G901" s="1" t="s">
        <v>6036</v>
      </c>
      <c r="H901" s="1">
        <v>0</v>
      </c>
      <c r="I901" s="2">
        <v>1700</v>
      </c>
      <c r="J901" s="2">
        <v>1700</v>
      </c>
      <c r="K901" s="2">
        <v>1779.8999999999999</v>
      </c>
    </row>
    <row r="902" spans="1:11" x14ac:dyDescent="0.3">
      <c r="A902" s="1" t="s">
        <v>1028</v>
      </c>
      <c r="B902" s="1" t="s">
        <v>1029</v>
      </c>
      <c r="C902" s="1">
        <v>155</v>
      </c>
      <c r="D902" s="1">
        <v>434</v>
      </c>
      <c r="E902" s="1">
        <v>2</v>
      </c>
      <c r="F902" s="1" t="s">
        <v>12</v>
      </c>
      <c r="G902" s="1" t="s">
        <v>6036</v>
      </c>
      <c r="H902" s="1">
        <v>0</v>
      </c>
      <c r="I902" s="2">
        <v>1700</v>
      </c>
      <c r="J902" s="2">
        <v>1700</v>
      </c>
      <c r="K902" s="2">
        <v>1779.8999999999999</v>
      </c>
    </row>
    <row r="903" spans="1:11" x14ac:dyDescent="0.3">
      <c r="A903" s="1" t="s">
        <v>846</v>
      </c>
      <c r="B903" s="1" t="s">
        <v>847</v>
      </c>
      <c r="C903" s="1">
        <v>17</v>
      </c>
      <c r="D903" s="1">
        <v>35</v>
      </c>
      <c r="E903" s="1">
        <v>1</v>
      </c>
      <c r="G903" s="1" t="s">
        <v>6036</v>
      </c>
      <c r="H903" s="1">
        <v>0</v>
      </c>
      <c r="I903" s="2">
        <v>1700</v>
      </c>
      <c r="J903" s="2">
        <v>1700</v>
      </c>
      <c r="K903" s="2">
        <v>1779.8999999999999</v>
      </c>
    </row>
    <row r="904" spans="1:11" x14ac:dyDescent="0.3">
      <c r="A904" s="1" t="s">
        <v>4369</v>
      </c>
      <c r="B904" s="1" t="s">
        <v>4370</v>
      </c>
      <c r="C904" s="1">
        <v>45</v>
      </c>
      <c r="D904" s="1">
        <v>112</v>
      </c>
      <c r="E904" s="1">
        <v>1</v>
      </c>
      <c r="F904" s="1" t="s">
        <v>12</v>
      </c>
      <c r="G904" s="1" t="s">
        <v>6036</v>
      </c>
      <c r="H904" s="1">
        <v>0</v>
      </c>
      <c r="I904" s="2">
        <v>1700</v>
      </c>
      <c r="J904" s="2">
        <v>1700</v>
      </c>
      <c r="K904" s="2">
        <v>1779.8999999999999</v>
      </c>
    </row>
    <row r="905" spans="1:11" x14ac:dyDescent="0.3">
      <c r="A905" s="1" t="s">
        <v>533</v>
      </c>
      <c r="B905" s="1" t="s">
        <v>534</v>
      </c>
      <c r="C905" s="1">
        <v>34</v>
      </c>
      <c r="D905" s="1">
        <v>95</v>
      </c>
      <c r="E905" s="1">
        <v>1</v>
      </c>
      <c r="F905" s="1" t="s">
        <v>12</v>
      </c>
      <c r="G905" s="1" t="s">
        <v>6036</v>
      </c>
      <c r="H905" s="1">
        <v>0</v>
      </c>
      <c r="I905" s="2">
        <v>1700</v>
      </c>
      <c r="J905" s="2">
        <v>1700</v>
      </c>
      <c r="K905" s="2">
        <v>1779.8999999999999</v>
      </c>
    </row>
    <row r="906" spans="1:11" x14ac:dyDescent="0.3">
      <c r="A906" s="1" t="s">
        <v>5465</v>
      </c>
      <c r="B906" s="1" t="s">
        <v>5828</v>
      </c>
      <c r="C906" s="1">
        <v>1</v>
      </c>
      <c r="D906" s="1">
        <v>100</v>
      </c>
      <c r="E906" s="1">
        <v>1</v>
      </c>
      <c r="G906" s="1" t="s">
        <v>6036</v>
      </c>
      <c r="H906" s="1">
        <v>0</v>
      </c>
      <c r="I906" s="2">
        <v>1700</v>
      </c>
      <c r="J906" s="2">
        <v>1700</v>
      </c>
      <c r="K906" s="2">
        <v>1779.8999999999999</v>
      </c>
    </row>
    <row r="907" spans="1:11" x14ac:dyDescent="0.3">
      <c r="A907" s="1" t="s">
        <v>3227</v>
      </c>
      <c r="B907" s="1" t="s">
        <v>3228</v>
      </c>
      <c r="C907" s="1">
        <v>669</v>
      </c>
      <c r="D907" s="1">
        <v>2227</v>
      </c>
      <c r="E907" s="1">
        <v>3</v>
      </c>
      <c r="F907" s="1" t="s">
        <v>12</v>
      </c>
      <c r="G907" s="1" t="s">
        <v>6036</v>
      </c>
      <c r="H907" s="1">
        <v>0</v>
      </c>
      <c r="I907" s="2">
        <v>1700</v>
      </c>
      <c r="J907" s="2">
        <v>1700</v>
      </c>
      <c r="K907" s="2">
        <v>1779.8999999999999</v>
      </c>
    </row>
    <row r="908" spans="1:11" x14ac:dyDescent="0.3">
      <c r="A908" s="1" t="s">
        <v>5184</v>
      </c>
      <c r="B908" s="1" t="s">
        <v>5185</v>
      </c>
      <c r="C908" s="1">
        <v>1226</v>
      </c>
      <c r="D908" s="1">
        <v>3316</v>
      </c>
      <c r="E908" s="1">
        <v>5</v>
      </c>
      <c r="G908" s="1" t="s">
        <v>6036</v>
      </c>
      <c r="H908" s="1">
        <v>0</v>
      </c>
      <c r="I908" s="2">
        <v>1700</v>
      </c>
      <c r="J908" s="2">
        <v>1700</v>
      </c>
      <c r="K908" s="2">
        <v>1779.8999999999999</v>
      </c>
    </row>
    <row r="909" spans="1:11" x14ac:dyDescent="0.3">
      <c r="A909" s="1" t="s">
        <v>2763</v>
      </c>
      <c r="B909" s="1" t="s">
        <v>2764</v>
      </c>
      <c r="C909" s="1">
        <v>58</v>
      </c>
      <c r="D909" s="1">
        <v>92</v>
      </c>
      <c r="E909" s="1">
        <v>1</v>
      </c>
      <c r="G909" s="1" t="s">
        <v>6037</v>
      </c>
      <c r="H909" s="1">
        <v>0</v>
      </c>
      <c r="I909" s="2">
        <v>1700</v>
      </c>
      <c r="J909" s="2">
        <v>1700</v>
      </c>
      <c r="K909" s="2">
        <v>1779.8999999999999</v>
      </c>
    </row>
    <row r="910" spans="1:11" x14ac:dyDescent="0.3">
      <c r="A910" s="1" t="s">
        <v>481</v>
      </c>
      <c r="B910" s="1" t="s">
        <v>482</v>
      </c>
      <c r="C910" s="1">
        <v>103</v>
      </c>
      <c r="D910" s="1">
        <v>289</v>
      </c>
      <c r="E910" s="1">
        <v>1</v>
      </c>
      <c r="G910" s="1" t="s">
        <v>6037</v>
      </c>
      <c r="H910" s="1">
        <v>0</v>
      </c>
      <c r="I910" s="2">
        <v>1700</v>
      </c>
      <c r="J910" s="2">
        <v>1700</v>
      </c>
      <c r="K910" s="2">
        <v>1779.8999999999999</v>
      </c>
    </row>
    <row r="911" spans="1:11" x14ac:dyDescent="0.3">
      <c r="A911" s="1" t="s">
        <v>4184</v>
      </c>
      <c r="B911" s="1" t="s">
        <v>4185</v>
      </c>
      <c r="C911" s="1">
        <v>102</v>
      </c>
      <c r="D911" s="1">
        <v>75</v>
      </c>
      <c r="E911" s="1">
        <v>1</v>
      </c>
      <c r="F911" s="1" t="s">
        <v>12</v>
      </c>
      <c r="G911" s="1" t="s">
        <v>6037</v>
      </c>
      <c r="H911" s="1">
        <v>0</v>
      </c>
      <c r="I911" s="2">
        <v>1700</v>
      </c>
      <c r="J911" s="2">
        <v>1700</v>
      </c>
      <c r="K911" s="2">
        <v>1779.8999999999999</v>
      </c>
    </row>
    <row r="912" spans="1:11" x14ac:dyDescent="0.3">
      <c r="A912" s="1" t="s">
        <v>1449</v>
      </c>
      <c r="B912" s="1" t="s">
        <v>1450</v>
      </c>
      <c r="C912" s="1">
        <v>63</v>
      </c>
      <c r="D912" s="1">
        <v>55</v>
      </c>
      <c r="E912" s="1">
        <v>3</v>
      </c>
      <c r="F912" s="1" t="s">
        <v>12</v>
      </c>
      <c r="G912" s="1" t="s">
        <v>6037</v>
      </c>
      <c r="H912" s="1">
        <v>0</v>
      </c>
      <c r="I912" s="2">
        <v>1700</v>
      </c>
      <c r="J912" s="2">
        <v>1700</v>
      </c>
      <c r="K912" s="2">
        <v>1779.8999999999999</v>
      </c>
    </row>
    <row r="913" spans="1:11" x14ac:dyDescent="0.3">
      <c r="A913" s="1" t="s">
        <v>3699</v>
      </c>
      <c r="B913" s="1" t="s">
        <v>3700</v>
      </c>
      <c r="C913" s="1">
        <v>86</v>
      </c>
      <c r="D913" s="1">
        <v>135</v>
      </c>
      <c r="E913" s="1">
        <v>1</v>
      </c>
      <c r="G913" s="1" t="s">
        <v>6037</v>
      </c>
      <c r="H913" s="1">
        <v>0</v>
      </c>
      <c r="I913" s="2">
        <v>1700</v>
      </c>
      <c r="J913" s="2">
        <v>1700</v>
      </c>
      <c r="K913" s="2">
        <v>1779.8999999999999</v>
      </c>
    </row>
    <row r="914" spans="1:11" x14ac:dyDescent="0.3">
      <c r="A914" s="1" t="s">
        <v>5466</v>
      </c>
      <c r="B914" s="1" t="s">
        <v>5829</v>
      </c>
      <c r="C914" s="1">
        <v>2</v>
      </c>
      <c r="D914" s="1">
        <v>165</v>
      </c>
      <c r="E914" s="1">
        <v>1</v>
      </c>
      <c r="G914" s="1" t="s">
        <v>6037</v>
      </c>
      <c r="H914" s="1">
        <v>0</v>
      </c>
      <c r="I914" s="2">
        <v>1700</v>
      </c>
      <c r="J914" s="2">
        <v>1700</v>
      </c>
      <c r="K914" s="2">
        <v>1779.8999999999999</v>
      </c>
    </row>
    <row r="915" spans="1:11" x14ac:dyDescent="0.3">
      <c r="A915" s="1" t="s">
        <v>5469</v>
      </c>
      <c r="B915" s="1" t="s">
        <v>5832</v>
      </c>
      <c r="C915" s="1">
        <v>1</v>
      </c>
      <c r="D915" s="1">
        <v>60</v>
      </c>
      <c r="E915" s="1">
        <v>1</v>
      </c>
      <c r="F915" s="1" t="s">
        <v>12</v>
      </c>
      <c r="G915" s="1" t="s">
        <v>6037</v>
      </c>
      <c r="H915" s="1">
        <v>0</v>
      </c>
      <c r="I915" s="2">
        <v>1700</v>
      </c>
      <c r="J915" s="2">
        <v>1700</v>
      </c>
      <c r="K915" s="2">
        <v>1779.8999999999999</v>
      </c>
    </row>
    <row r="916" spans="1:11" x14ac:dyDescent="0.3">
      <c r="A916" s="1" t="s">
        <v>5470</v>
      </c>
      <c r="B916" s="1" t="s">
        <v>5833</v>
      </c>
      <c r="C916" s="1">
        <v>1</v>
      </c>
      <c r="D916" s="1">
        <v>40</v>
      </c>
      <c r="E916" s="1">
        <v>1</v>
      </c>
      <c r="G916" s="1" t="s">
        <v>6037</v>
      </c>
      <c r="H916" s="1">
        <v>0</v>
      </c>
      <c r="I916" s="2">
        <v>1700</v>
      </c>
      <c r="J916" s="2">
        <v>1700</v>
      </c>
      <c r="K916" s="2">
        <v>1779.8999999999999</v>
      </c>
    </row>
    <row r="917" spans="1:11" x14ac:dyDescent="0.3">
      <c r="A917" s="1" t="s">
        <v>5471</v>
      </c>
      <c r="B917" s="1" t="s">
        <v>5834</v>
      </c>
      <c r="C917" s="1">
        <v>1</v>
      </c>
      <c r="D917" s="1">
        <v>50</v>
      </c>
      <c r="E917" s="1">
        <v>1</v>
      </c>
      <c r="F917" s="1" t="s">
        <v>12</v>
      </c>
      <c r="G917" s="1" t="s">
        <v>6037</v>
      </c>
      <c r="H917" s="1">
        <v>0</v>
      </c>
      <c r="I917" s="2">
        <v>1700</v>
      </c>
      <c r="J917" s="2">
        <v>1700</v>
      </c>
      <c r="K917" s="2">
        <v>1779.8999999999999</v>
      </c>
    </row>
    <row r="918" spans="1:11" x14ac:dyDescent="0.3">
      <c r="A918" s="1" t="s">
        <v>4200</v>
      </c>
      <c r="B918" s="1" t="s">
        <v>4201</v>
      </c>
      <c r="C918" s="1">
        <v>47</v>
      </c>
      <c r="D918" s="1">
        <v>105</v>
      </c>
      <c r="E918" s="1">
        <v>1</v>
      </c>
      <c r="F918" s="1" t="s">
        <v>12</v>
      </c>
      <c r="G918" s="1" t="s">
        <v>6037</v>
      </c>
      <c r="H918" s="1">
        <v>0</v>
      </c>
      <c r="I918" s="2">
        <v>1700</v>
      </c>
      <c r="J918" s="2">
        <v>1700</v>
      </c>
      <c r="K918" s="2">
        <v>1779.8999999999999</v>
      </c>
    </row>
    <row r="919" spans="1:11" x14ac:dyDescent="0.3">
      <c r="A919" s="1" t="s">
        <v>2250</v>
      </c>
      <c r="B919" s="1" t="s">
        <v>2251</v>
      </c>
      <c r="C919" s="1">
        <v>51</v>
      </c>
      <c r="D919" s="1">
        <v>130</v>
      </c>
      <c r="E919" s="1">
        <v>1</v>
      </c>
      <c r="G919" s="1" t="s">
        <v>6037</v>
      </c>
      <c r="H919" s="1">
        <v>0</v>
      </c>
      <c r="I919" s="2">
        <v>1700</v>
      </c>
      <c r="J919" s="2">
        <v>1700</v>
      </c>
      <c r="K919" s="2">
        <v>1779.8999999999999</v>
      </c>
    </row>
    <row r="920" spans="1:11" x14ac:dyDescent="0.3">
      <c r="A920" s="1" t="s">
        <v>4835</v>
      </c>
      <c r="B920" s="1" t="s">
        <v>4836</v>
      </c>
      <c r="C920" s="1">
        <v>24</v>
      </c>
      <c r="D920" s="1">
        <v>50</v>
      </c>
      <c r="E920" s="1">
        <v>1</v>
      </c>
      <c r="F920" s="1" t="s">
        <v>12</v>
      </c>
      <c r="G920" s="1" t="s">
        <v>6037</v>
      </c>
      <c r="H920" s="1">
        <v>0</v>
      </c>
      <c r="I920" s="2">
        <v>1700</v>
      </c>
      <c r="J920" s="2">
        <v>1700</v>
      </c>
      <c r="K920" s="2">
        <v>1779.8999999999999</v>
      </c>
    </row>
    <row r="921" spans="1:11" x14ac:dyDescent="0.3">
      <c r="A921" s="1" t="s">
        <v>2884</v>
      </c>
      <c r="B921" s="1" t="s">
        <v>2885</v>
      </c>
      <c r="C921" s="1">
        <v>31</v>
      </c>
      <c r="D921" s="1">
        <v>55</v>
      </c>
      <c r="E921" s="1">
        <v>1</v>
      </c>
      <c r="F921" s="1" t="s">
        <v>12</v>
      </c>
      <c r="G921" s="1" t="s">
        <v>6037</v>
      </c>
      <c r="H921" s="1">
        <v>0</v>
      </c>
      <c r="I921" s="2">
        <v>1700</v>
      </c>
      <c r="J921" s="2">
        <v>1700</v>
      </c>
      <c r="K921" s="2">
        <v>1779.8999999999999</v>
      </c>
    </row>
    <row r="922" spans="1:11" x14ac:dyDescent="0.3">
      <c r="A922" s="1" t="s">
        <v>4423</v>
      </c>
      <c r="B922" s="1" t="s">
        <v>4424</v>
      </c>
      <c r="C922" s="1">
        <v>73</v>
      </c>
      <c r="D922" s="1">
        <v>100</v>
      </c>
      <c r="E922" s="1">
        <v>3</v>
      </c>
      <c r="G922" s="1" t="s">
        <v>6037</v>
      </c>
      <c r="H922" s="1">
        <v>0</v>
      </c>
      <c r="I922" s="2">
        <v>1700</v>
      </c>
      <c r="J922" s="2">
        <v>1700</v>
      </c>
      <c r="K922" s="2">
        <v>1779.8999999999999</v>
      </c>
    </row>
    <row r="923" spans="1:11" x14ac:dyDescent="0.3">
      <c r="A923" s="1" t="s">
        <v>3320</v>
      </c>
      <c r="B923" s="1" t="s">
        <v>3321</v>
      </c>
      <c r="C923" s="1">
        <v>83</v>
      </c>
      <c r="D923" s="1">
        <v>539</v>
      </c>
      <c r="E923" s="1">
        <v>3</v>
      </c>
      <c r="F923" s="1" t="s">
        <v>12</v>
      </c>
      <c r="G923" s="1" t="s">
        <v>6037</v>
      </c>
      <c r="H923" s="1">
        <v>0</v>
      </c>
      <c r="I923" s="2">
        <v>1700</v>
      </c>
      <c r="J923" s="2">
        <v>1700</v>
      </c>
      <c r="K923" s="2">
        <v>1779.8999999999999</v>
      </c>
    </row>
    <row r="924" spans="1:11" x14ac:dyDescent="0.3">
      <c r="A924" s="1" t="s">
        <v>1774</v>
      </c>
      <c r="B924" s="1" t="s">
        <v>1775</v>
      </c>
      <c r="C924" s="1">
        <v>1110</v>
      </c>
      <c r="D924" s="1">
        <v>2963</v>
      </c>
      <c r="E924" s="1">
        <v>4</v>
      </c>
      <c r="G924" s="1" t="s">
        <v>6037</v>
      </c>
      <c r="H924" s="1">
        <v>0</v>
      </c>
      <c r="I924" s="2">
        <v>1700</v>
      </c>
      <c r="J924" s="2">
        <v>1700</v>
      </c>
      <c r="K924" s="2">
        <v>1779.8999999999999</v>
      </c>
    </row>
    <row r="925" spans="1:11" x14ac:dyDescent="0.3">
      <c r="A925" s="1" t="s">
        <v>448</v>
      </c>
      <c r="B925" s="1" t="s">
        <v>449</v>
      </c>
      <c r="C925" s="1">
        <v>471</v>
      </c>
      <c r="D925" s="1">
        <v>1000</v>
      </c>
      <c r="E925" s="1">
        <v>2</v>
      </c>
      <c r="F925" s="1" t="s">
        <v>12</v>
      </c>
      <c r="G925" s="1" t="s">
        <v>6037</v>
      </c>
      <c r="H925" s="1">
        <v>0</v>
      </c>
      <c r="I925" s="2">
        <v>1700</v>
      </c>
      <c r="J925" s="2">
        <v>1700</v>
      </c>
      <c r="K925" s="2">
        <v>1779.8999999999999</v>
      </c>
    </row>
    <row r="926" spans="1:11" x14ac:dyDescent="0.3">
      <c r="A926" s="1" t="s">
        <v>1362</v>
      </c>
      <c r="B926" s="1" t="s">
        <v>1363</v>
      </c>
      <c r="C926" s="1">
        <v>40</v>
      </c>
      <c r="D926" s="1">
        <v>60</v>
      </c>
      <c r="E926" s="1">
        <v>1</v>
      </c>
      <c r="F926" s="1" t="s">
        <v>12</v>
      </c>
      <c r="G926" s="1" t="s">
        <v>6038</v>
      </c>
      <c r="H926" s="1">
        <v>0.3</v>
      </c>
      <c r="I926" s="2">
        <v>1700</v>
      </c>
      <c r="J926" s="2">
        <v>2210</v>
      </c>
      <c r="K926" s="2">
        <v>2313.87</v>
      </c>
    </row>
    <row r="927" spans="1:11" x14ac:dyDescent="0.3">
      <c r="A927" s="1" t="s">
        <v>802</v>
      </c>
      <c r="B927" s="1" t="s">
        <v>5984</v>
      </c>
      <c r="C927" s="1">
        <v>110</v>
      </c>
      <c r="D927" s="1">
        <v>125</v>
      </c>
      <c r="E927" s="1">
        <v>2</v>
      </c>
      <c r="F927" s="1" t="s">
        <v>12</v>
      </c>
      <c r="G927" s="1" t="s">
        <v>6038</v>
      </c>
      <c r="H927" s="1">
        <v>0.3</v>
      </c>
      <c r="I927" s="2">
        <v>1700</v>
      </c>
      <c r="J927" s="2">
        <v>2210</v>
      </c>
      <c r="K927" s="2">
        <v>2313.87</v>
      </c>
    </row>
    <row r="928" spans="1:11" x14ac:dyDescent="0.3">
      <c r="A928" s="1" t="s">
        <v>2437</v>
      </c>
      <c r="B928" s="1" t="s">
        <v>2438</v>
      </c>
      <c r="C928" s="1">
        <v>54</v>
      </c>
      <c r="D928" s="1">
        <v>80</v>
      </c>
      <c r="E928" s="1">
        <v>3</v>
      </c>
      <c r="F928" s="1" t="s">
        <v>12</v>
      </c>
      <c r="G928" s="1" t="s">
        <v>6038</v>
      </c>
      <c r="H928" s="1">
        <v>0.3</v>
      </c>
      <c r="I928" s="2">
        <v>1700</v>
      </c>
      <c r="J928" s="2">
        <v>2210</v>
      </c>
      <c r="K928" s="2">
        <v>2313.87</v>
      </c>
    </row>
    <row r="929" spans="1:11" x14ac:dyDescent="0.3">
      <c r="A929" s="1" t="s">
        <v>3425</v>
      </c>
      <c r="B929" s="1" t="s">
        <v>3426</v>
      </c>
      <c r="C929" s="1">
        <v>360</v>
      </c>
      <c r="D929" s="1">
        <v>365</v>
      </c>
      <c r="E929" s="1">
        <v>2</v>
      </c>
      <c r="F929" s="1" t="s">
        <v>12</v>
      </c>
      <c r="G929" s="1" t="s">
        <v>6038</v>
      </c>
      <c r="H929" s="1">
        <v>0.3</v>
      </c>
      <c r="I929" s="2">
        <v>1700</v>
      </c>
      <c r="J929" s="2">
        <v>2210</v>
      </c>
      <c r="K929" s="2">
        <v>2313.87</v>
      </c>
    </row>
    <row r="930" spans="1:11" x14ac:dyDescent="0.3">
      <c r="A930" s="1" t="s">
        <v>4071</v>
      </c>
      <c r="B930" s="1" t="s">
        <v>4072</v>
      </c>
      <c r="C930" s="1">
        <v>39</v>
      </c>
      <c r="D930" s="1">
        <v>90</v>
      </c>
      <c r="E930" s="1">
        <v>1</v>
      </c>
      <c r="F930" s="1" t="s">
        <v>12</v>
      </c>
      <c r="G930" s="1" t="s">
        <v>6039</v>
      </c>
      <c r="H930" s="1">
        <v>0.3</v>
      </c>
      <c r="I930" s="2">
        <v>1700</v>
      </c>
      <c r="J930" s="2">
        <v>2210</v>
      </c>
      <c r="K930" s="2">
        <v>2313.87</v>
      </c>
    </row>
    <row r="931" spans="1:11" x14ac:dyDescent="0.3">
      <c r="A931" s="1" t="s">
        <v>4694</v>
      </c>
      <c r="B931" s="1" t="s">
        <v>4695</v>
      </c>
      <c r="C931" s="1">
        <v>79</v>
      </c>
      <c r="D931" s="1">
        <v>260</v>
      </c>
      <c r="E931" s="1">
        <v>1</v>
      </c>
      <c r="F931" s="1" t="s">
        <v>12</v>
      </c>
      <c r="G931" s="1" t="s">
        <v>6039</v>
      </c>
      <c r="H931" s="1">
        <v>0.3</v>
      </c>
      <c r="I931" s="2">
        <v>1700</v>
      </c>
      <c r="J931" s="2">
        <v>2210</v>
      </c>
      <c r="K931" s="2">
        <v>2313.87</v>
      </c>
    </row>
    <row r="932" spans="1:11" x14ac:dyDescent="0.3">
      <c r="A932" s="1" t="s">
        <v>361</v>
      </c>
      <c r="B932" s="1" t="s">
        <v>362</v>
      </c>
      <c r="C932" s="1">
        <v>21</v>
      </c>
      <c r="D932" s="1">
        <v>59</v>
      </c>
      <c r="E932" s="1">
        <v>1</v>
      </c>
      <c r="F932" s="1" t="s">
        <v>12</v>
      </c>
      <c r="G932" s="1" t="s">
        <v>6039</v>
      </c>
      <c r="H932" s="1">
        <v>0.3</v>
      </c>
      <c r="I932" s="2">
        <v>1700</v>
      </c>
      <c r="J932" s="2">
        <v>2210</v>
      </c>
      <c r="K932" s="2">
        <v>2313.87</v>
      </c>
    </row>
    <row r="933" spans="1:11" x14ac:dyDescent="0.3">
      <c r="A933" s="1" t="s">
        <v>2098</v>
      </c>
      <c r="B933" s="1" t="s">
        <v>2099</v>
      </c>
      <c r="C933" s="1">
        <v>109</v>
      </c>
      <c r="D933" s="1">
        <v>383</v>
      </c>
      <c r="E933" s="1">
        <v>1</v>
      </c>
      <c r="F933" s="1" t="s">
        <v>12</v>
      </c>
      <c r="G933" s="1" t="s">
        <v>6039</v>
      </c>
      <c r="H933" s="1">
        <v>0.3</v>
      </c>
      <c r="I933" s="2">
        <v>1700</v>
      </c>
      <c r="J933" s="2">
        <v>2210</v>
      </c>
      <c r="K933" s="2">
        <v>2313.87</v>
      </c>
    </row>
    <row r="934" spans="1:11" x14ac:dyDescent="0.3">
      <c r="A934" s="1" t="s">
        <v>677</v>
      </c>
      <c r="B934" s="1" t="s">
        <v>678</v>
      </c>
      <c r="C934" s="1">
        <v>99</v>
      </c>
      <c r="D934" s="1">
        <v>427</v>
      </c>
      <c r="E934" s="1">
        <v>1</v>
      </c>
      <c r="F934" s="1" t="s">
        <v>12</v>
      </c>
      <c r="G934" s="1" t="s">
        <v>6039</v>
      </c>
      <c r="H934" s="1">
        <v>0.3</v>
      </c>
      <c r="I934" s="2">
        <v>1700</v>
      </c>
      <c r="J934" s="2">
        <v>2210</v>
      </c>
      <c r="K934" s="2">
        <v>2313.87</v>
      </c>
    </row>
    <row r="935" spans="1:11" x14ac:dyDescent="0.3">
      <c r="A935" s="1" t="s">
        <v>1532</v>
      </c>
      <c r="B935" s="1" t="s">
        <v>1533</v>
      </c>
      <c r="C935" s="1">
        <v>51</v>
      </c>
      <c r="D935" s="1">
        <v>127</v>
      </c>
      <c r="E935" s="1">
        <v>2</v>
      </c>
      <c r="F935" s="1" t="s">
        <v>12</v>
      </c>
      <c r="G935" s="1" t="s">
        <v>6039</v>
      </c>
      <c r="H935" s="1">
        <v>0.3</v>
      </c>
      <c r="I935" s="2">
        <v>1700</v>
      </c>
      <c r="J935" s="2">
        <v>2210</v>
      </c>
      <c r="K935" s="2">
        <v>2313.87</v>
      </c>
    </row>
    <row r="936" spans="1:11" x14ac:dyDescent="0.3">
      <c r="A936" s="1" t="s">
        <v>694</v>
      </c>
      <c r="B936" s="1" t="s">
        <v>695</v>
      </c>
      <c r="C936" s="1">
        <v>25</v>
      </c>
      <c r="D936" s="1">
        <v>64</v>
      </c>
      <c r="E936" s="1">
        <v>1</v>
      </c>
      <c r="F936" s="1" t="s">
        <v>12</v>
      </c>
      <c r="G936" s="1" t="s">
        <v>6039</v>
      </c>
      <c r="H936" s="1">
        <v>0.3</v>
      </c>
      <c r="I936" s="2">
        <v>1700</v>
      </c>
      <c r="J936" s="2">
        <v>2210</v>
      </c>
      <c r="K936" s="2">
        <v>2313.87</v>
      </c>
    </row>
    <row r="937" spans="1:11" x14ac:dyDescent="0.3">
      <c r="A937" s="1" t="s">
        <v>909</v>
      </c>
      <c r="B937" s="1" t="s">
        <v>910</v>
      </c>
      <c r="C937" s="1">
        <v>160</v>
      </c>
      <c r="D937" s="1">
        <v>350</v>
      </c>
      <c r="E937" s="1">
        <v>2</v>
      </c>
      <c r="F937" s="1" t="s">
        <v>12</v>
      </c>
      <c r="G937" s="1" t="s">
        <v>6039</v>
      </c>
      <c r="H937" s="1">
        <v>0.3</v>
      </c>
      <c r="I937" s="2">
        <v>1700</v>
      </c>
      <c r="J937" s="2">
        <v>2210</v>
      </c>
      <c r="K937" s="2">
        <v>2313.87</v>
      </c>
    </row>
    <row r="938" spans="1:11" x14ac:dyDescent="0.3">
      <c r="A938" s="1" t="s">
        <v>1726</v>
      </c>
      <c r="B938" s="1" t="s">
        <v>1727</v>
      </c>
      <c r="C938" s="1">
        <v>23</v>
      </c>
      <c r="D938" s="1">
        <v>61</v>
      </c>
      <c r="E938" s="1">
        <v>3</v>
      </c>
      <c r="F938" s="1" t="s">
        <v>12</v>
      </c>
      <c r="G938" s="1" t="s">
        <v>6039</v>
      </c>
      <c r="H938" s="1">
        <v>0.3</v>
      </c>
      <c r="I938" s="2">
        <v>1700</v>
      </c>
      <c r="J938" s="2">
        <v>2210</v>
      </c>
      <c r="K938" s="2">
        <v>2313.87</v>
      </c>
    </row>
    <row r="939" spans="1:11" x14ac:dyDescent="0.3">
      <c r="A939" s="1" t="s">
        <v>3828</v>
      </c>
      <c r="B939" s="1" t="s">
        <v>3829</v>
      </c>
      <c r="C939" s="1">
        <v>54</v>
      </c>
      <c r="D939" s="1">
        <v>358</v>
      </c>
      <c r="E939" s="1">
        <v>3</v>
      </c>
      <c r="F939" s="1" t="s">
        <v>12</v>
      </c>
      <c r="G939" s="1" t="s">
        <v>6039</v>
      </c>
      <c r="H939" s="1">
        <v>0.3</v>
      </c>
      <c r="I939" s="2">
        <v>1700</v>
      </c>
      <c r="J939" s="2">
        <v>2210</v>
      </c>
      <c r="K939" s="2">
        <v>2313.87</v>
      </c>
    </row>
    <row r="940" spans="1:11" x14ac:dyDescent="0.3">
      <c r="A940" s="1" t="s">
        <v>669</v>
      </c>
      <c r="B940" s="1" t="s">
        <v>670</v>
      </c>
      <c r="C940" s="1">
        <v>189</v>
      </c>
      <c r="D940" s="1">
        <v>271</v>
      </c>
      <c r="E940" s="1">
        <v>1</v>
      </c>
      <c r="F940" s="1" t="s">
        <v>12</v>
      </c>
      <c r="G940" s="1" t="s">
        <v>6039</v>
      </c>
      <c r="H940" s="1">
        <v>0.3</v>
      </c>
      <c r="I940" s="2">
        <v>1700</v>
      </c>
      <c r="J940" s="2">
        <v>2210</v>
      </c>
      <c r="K940" s="2">
        <v>2313.87</v>
      </c>
    </row>
    <row r="941" spans="1:11" x14ac:dyDescent="0.3">
      <c r="A941" s="1" t="s">
        <v>432</v>
      </c>
      <c r="B941" s="1" t="s">
        <v>433</v>
      </c>
      <c r="C941" s="1">
        <v>34</v>
      </c>
      <c r="D941" s="1">
        <v>112</v>
      </c>
      <c r="E941" s="1">
        <v>1</v>
      </c>
      <c r="F941" s="1" t="s">
        <v>12</v>
      </c>
      <c r="G941" s="1" t="s">
        <v>6039</v>
      </c>
      <c r="H941" s="1">
        <v>0.3</v>
      </c>
      <c r="I941" s="2">
        <v>1700</v>
      </c>
      <c r="J941" s="2">
        <v>2210</v>
      </c>
      <c r="K941" s="2">
        <v>2313.87</v>
      </c>
    </row>
    <row r="942" spans="1:11" x14ac:dyDescent="0.3">
      <c r="A942" s="1" t="s">
        <v>576</v>
      </c>
      <c r="B942" s="1" t="s">
        <v>577</v>
      </c>
      <c r="C942" s="1">
        <v>29</v>
      </c>
      <c r="D942" s="1">
        <v>100</v>
      </c>
      <c r="E942" s="1">
        <v>1</v>
      </c>
      <c r="F942" s="1" t="s">
        <v>12</v>
      </c>
      <c r="G942" s="1" t="s">
        <v>6039</v>
      </c>
      <c r="H942" s="1">
        <v>0.3</v>
      </c>
      <c r="I942" s="2">
        <v>1700</v>
      </c>
      <c r="J942" s="2">
        <v>2210</v>
      </c>
      <c r="K942" s="2">
        <v>2313.87</v>
      </c>
    </row>
    <row r="943" spans="1:11" x14ac:dyDescent="0.3">
      <c r="A943" s="1" t="s">
        <v>4441</v>
      </c>
      <c r="B943" s="1" t="s">
        <v>4442</v>
      </c>
      <c r="C943" s="1">
        <v>230</v>
      </c>
      <c r="D943" s="1">
        <v>460</v>
      </c>
      <c r="E943" s="1">
        <v>2</v>
      </c>
      <c r="F943" s="1" t="s">
        <v>12</v>
      </c>
      <c r="G943" s="1" t="s">
        <v>6039</v>
      </c>
      <c r="H943" s="1">
        <v>0.3</v>
      </c>
      <c r="I943" s="2">
        <v>1700</v>
      </c>
      <c r="J943" s="2">
        <v>2210</v>
      </c>
      <c r="K943" s="2">
        <v>2313.87</v>
      </c>
    </row>
    <row r="944" spans="1:11" x14ac:dyDescent="0.3">
      <c r="A944" s="1" t="s">
        <v>3063</v>
      </c>
      <c r="B944" s="1" t="s">
        <v>3064</v>
      </c>
      <c r="C944" s="1">
        <v>47</v>
      </c>
      <c r="D944" s="1">
        <v>150</v>
      </c>
      <c r="E944" s="1">
        <v>2</v>
      </c>
      <c r="F944" s="1" t="s">
        <v>12</v>
      </c>
      <c r="G944" s="1" t="s">
        <v>6039</v>
      </c>
      <c r="H944" s="1">
        <v>0.3</v>
      </c>
      <c r="I944" s="2">
        <v>1700</v>
      </c>
      <c r="J944" s="2">
        <v>2210</v>
      </c>
      <c r="K944" s="2">
        <v>2313.87</v>
      </c>
    </row>
    <row r="945" spans="1:11" x14ac:dyDescent="0.3">
      <c r="A945" s="1" t="s">
        <v>305</v>
      </c>
      <c r="B945" s="1" t="s">
        <v>306</v>
      </c>
      <c r="C945" s="1">
        <v>22</v>
      </c>
      <c r="D945" s="1">
        <v>61</v>
      </c>
      <c r="E945" s="1">
        <v>1</v>
      </c>
      <c r="F945" s="1" t="s">
        <v>12</v>
      </c>
      <c r="G945" s="1" t="s">
        <v>6039</v>
      </c>
      <c r="H945" s="1">
        <v>0.3</v>
      </c>
      <c r="I945" s="2">
        <v>1700</v>
      </c>
      <c r="J945" s="2">
        <v>2210</v>
      </c>
      <c r="K945" s="2">
        <v>2313.87</v>
      </c>
    </row>
    <row r="946" spans="1:11" x14ac:dyDescent="0.3">
      <c r="A946" s="1" t="s">
        <v>3111</v>
      </c>
      <c r="B946" s="1" t="s">
        <v>3112</v>
      </c>
      <c r="C946" s="1">
        <v>22</v>
      </c>
      <c r="D946" s="1">
        <v>66</v>
      </c>
      <c r="E946" s="1">
        <v>1</v>
      </c>
      <c r="F946" s="1" t="s">
        <v>12</v>
      </c>
      <c r="G946" s="1" t="s">
        <v>6039</v>
      </c>
      <c r="H946" s="1">
        <v>0.3</v>
      </c>
      <c r="I946" s="2">
        <v>1700</v>
      </c>
      <c r="J946" s="2">
        <v>2210</v>
      </c>
      <c r="K946" s="2">
        <v>2313.87</v>
      </c>
    </row>
    <row r="947" spans="1:11" x14ac:dyDescent="0.3">
      <c r="A947" s="1" t="s">
        <v>2239</v>
      </c>
      <c r="B947" s="1" t="s">
        <v>2240</v>
      </c>
      <c r="C947" s="1">
        <v>67</v>
      </c>
      <c r="D947" s="1">
        <v>100</v>
      </c>
      <c r="E947" s="1">
        <v>1</v>
      </c>
      <c r="F947" s="1" t="s">
        <v>12</v>
      </c>
      <c r="G947" s="1" t="s">
        <v>6039</v>
      </c>
      <c r="H947" s="1">
        <v>0.3</v>
      </c>
      <c r="I947" s="2">
        <v>1700</v>
      </c>
      <c r="J947" s="2">
        <v>2210</v>
      </c>
      <c r="K947" s="2">
        <v>2313.87</v>
      </c>
    </row>
    <row r="948" spans="1:11" x14ac:dyDescent="0.3">
      <c r="A948" s="1" t="s">
        <v>2277</v>
      </c>
      <c r="B948" s="1" t="s">
        <v>2278</v>
      </c>
      <c r="C948" s="1">
        <v>18</v>
      </c>
      <c r="D948" s="1">
        <v>40</v>
      </c>
      <c r="E948" s="1">
        <v>1</v>
      </c>
      <c r="G948" s="1" t="s">
        <v>6039</v>
      </c>
      <c r="H948" s="1">
        <v>0.3</v>
      </c>
      <c r="I948" s="2">
        <v>1700</v>
      </c>
      <c r="J948" s="2">
        <v>2210</v>
      </c>
      <c r="K948" s="2">
        <v>2313.87</v>
      </c>
    </row>
    <row r="949" spans="1:11" x14ac:dyDescent="0.3">
      <c r="A949" s="1" t="s">
        <v>1254</v>
      </c>
      <c r="B949" s="1" t="s">
        <v>1255</v>
      </c>
      <c r="C949" s="1">
        <v>51</v>
      </c>
      <c r="D949" s="1">
        <v>100</v>
      </c>
      <c r="E949" s="1">
        <v>2</v>
      </c>
      <c r="F949" s="1" t="s">
        <v>12</v>
      </c>
      <c r="G949" s="1" t="s">
        <v>6039</v>
      </c>
      <c r="H949" s="1">
        <v>0.3</v>
      </c>
      <c r="I949" s="2">
        <v>1700</v>
      </c>
      <c r="J949" s="2">
        <v>2210</v>
      </c>
      <c r="K949" s="2">
        <v>2313.87</v>
      </c>
    </row>
    <row r="950" spans="1:11" x14ac:dyDescent="0.3">
      <c r="A950" s="1" t="s">
        <v>3071</v>
      </c>
      <c r="B950" s="1" t="s">
        <v>3072</v>
      </c>
      <c r="C950" s="1">
        <v>16</v>
      </c>
      <c r="D950" s="1">
        <v>37</v>
      </c>
      <c r="E950" s="1">
        <v>2</v>
      </c>
      <c r="F950" s="1" t="s">
        <v>12</v>
      </c>
      <c r="G950" s="1" t="s">
        <v>6039</v>
      </c>
      <c r="H950" s="1">
        <v>0.3</v>
      </c>
      <c r="I950" s="2">
        <v>1700</v>
      </c>
      <c r="J950" s="2">
        <v>2210</v>
      </c>
      <c r="K950" s="2">
        <v>2313.87</v>
      </c>
    </row>
    <row r="951" spans="1:11" x14ac:dyDescent="0.3">
      <c r="A951" s="1" t="s">
        <v>2919</v>
      </c>
      <c r="B951" s="1" t="s">
        <v>2920</v>
      </c>
      <c r="C951" s="1">
        <v>30</v>
      </c>
      <c r="D951" s="1">
        <v>84</v>
      </c>
      <c r="E951" s="1">
        <v>1</v>
      </c>
      <c r="F951" s="1" t="s">
        <v>12</v>
      </c>
      <c r="G951" s="1" t="s">
        <v>6039</v>
      </c>
      <c r="H951" s="1">
        <v>0.3</v>
      </c>
      <c r="I951" s="2">
        <v>1700</v>
      </c>
      <c r="J951" s="2">
        <v>2210</v>
      </c>
      <c r="K951" s="2">
        <v>2313.87</v>
      </c>
    </row>
    <row r="952" spans="1:11" x14ac:dyDescent="0.3">
      <c r="A952" s="1" t="s">
        <v>1358</v>
      </c>
      <c r="B952" s="1" t="s">
        <v>1359</v>
      </c>
      <c r="C952" s="1">
        <v>72</v>
      </c>
      <c r="D952" s="1">
        <v>237</v>
      </c>
      <c r="E952" s="1">
        <v>3</v>
      </c>
      <c r="F952" s="1" t="s">
        <v>12</v>
      </c>
      <c r="G952" s="1" t="s">
        <v>6039</v>
      </c>
      <c r="H952" s="1">
        <v>0.3</v>
      </c>
      <c r="I952" s="2">
        <v>1700</v>
      </c>
      <c r="J952" s="2">
        <v>2210</v>
      </c>
      <c r="K952" s="2">
        <v>2313.87</v>
      </c>
    </row>
    <row r="953" spans="1:11" x14ac:dyDescent="0.3">
      <c r="A953" s="1" t="s">
        <v>3802</v>
      </c>
      <c r="B953" s="1" t="s">
        <v>3803</v>
      </c>
      <c r="C953" s="1">
        <v>25</v>
      </c>
      <c r="D953" s="1">
        <v>82</v>
      </c>
      <c r="E953" s="1">
        <v>1</v>
      </c>
      <c r="F953" s="1" t="s">
        <v>12</v>
      </c>
      <c r="G953" s="1" t="s">
        <v>6039</v>
      </c>
      <c r="H953" s="1">
        <v>0.3</v>
      </c>
      <c r="I953" s="2">
        <v>1700</v>
      </c>
      <c r="J953" s="2">
        <v>2210</v>
      </c>
      <c r="K953" s="2">
        <v>2313.87</v>
      </c>
    </row>
    <row r="954" spans="1:11" x14ac:dyDescent="0.3">
      <c r="A954" s="1" t="s">
        <v>828</v>
      </c>
      <c r="B954" s="1" t="s">
        <v>829</v>
      </c>
      <c r="C954" s="1">
        <v>23</v>
      </c>
      <c r="D954" s="1">
        <v>74</v>
      </c>
      <c r="E954" s="1">
        <v>2</v>
      </c>
      <c r="F954" s="1" t="s">
        <v>12</v>
      </c>
      <c r="G954" s="1" t="s">
        <v>6039</v>
      </c>
      <c r="H954" s="1">
        <v>0.3</v>
      </c>
      <c r="I954" s="2">
        <v>1700</v>
      </c>
      <c r="J954" s="2">
        <v>2210</v>
      </c>
      <c r="K954" s="2">
        <v>2313.87</v>
      </c>
    </row>
    <row r="955" spans="1:11" x14ac:dyDescent="0.3">
      <c r="A955" s="1" t="s">
        <v>4857</v>
      </c>
      <c r="B955" s="1" t="s">
        <v>4858</v>
      </c>
      <c r="C955" s="1">
        <v>23</v>
      </c>
      <c r="D955" s="1">
        <v>27</v>
      </c>
      <c r="E955" s="1">
        <v>1</v>
      </c>
      <c r="F955" s="1" t="s">
        <v>12</v>
      </c>
      <c r="G955" s="1" t="s">
        <v>6039</v>
      </c>
      <c r="H955" s="1">
        <v>0.3</v>
      </c>
      <c r="I955" s="2">
        <v>1700</v>
      </c>
      <c r="J955" s="2">
        <v>2210</v>
      </c>
      <c r="K955" s="2">
        <v>2313.87</v>
      </c>
    </row>
    <row r="956" spans="1:11" x14ac:dyDescent="0.3">
      <c r="A956" s="1" t="s">
        <v>3451</v>
      </c>
      <c r="B956" s="1" t="s">
        <v>3452</v>
      </c>
      <c r="C956" s="1">
        <v>70</v>
      </c>
      <c r="D956" s="1">
        <v>130</v>
      </c>
      <c r="E956" s="1">
        <v>2</v>
      </c>
      <c r="F956" s="1" t="s">
        <v>12</v>
      </c>
      <c r="G956" s="1" t="s">
        <v>6039</v>
      </c>
      <c r="H956" s="1">
        <v>0.3</v>
      </c>
      <c r="I956" s="2">
        <v>1700</v>
      </c>
      <c r="J956" s="2">
        <v>2210</v>
      </c>
      <c r="K956" s="2">
        <v>2313.87</v>
      </c>
    </row>
    <row r="957" spans="1:11" x14ac:dyDescent="0.3">
      <c r="A957" s="1" t="s">
        <v>5472</v>
      </c>
      <c r="B957" s="1" t="s">
        <v>5835</v>
      </c>
      <c r="C957" s="1">
        <v>2</v>
      </c>
      <c r="D957" s="1">
        <v>100</v>
      </c>
      <c r="E957" s="1">
        <v>1</v>
      </c>
      <c r="G957" s="1" t="s">
        <v>6039</v>
      </c>
      <c r="H957" s="1">
        <v>0.3</v>
      </c>
      <c r="I957" s="2">
        <v>1700</v>
      </c>
      <c r="J957" s="2">
        <v>2210</v>
      </c>
      <c r="K957" s="2">
        <v>2313.87</v>
      </c>
    </row>
    <row r="958" spans="1:11" x14ac:dyDescent="0.3">
      <c r="A958" s="1" t="s">
        <v>5474</v>
      </c>
      <c r="B958" s="1" t="s">
        <v>5837</v>
      </c>
      <c r="C958" s="1">
        <v>2</v>
      </c>
      <c r="D958" s="1">
        <v>591</v>
      </c>
      <c r="E958" s="1">
        <v>1</v>
      </c>
      <c r="F958" s="1" t="s">
        <v>12</v>
      </c>
      <c r="G958" s="1" t="s">
        <v>6039</v>
      </c>
      <c r="H958" s="1">
        <v>0.3</v>
      </c>
      <c r="I958" s="2">
        <v>1700</v>
      </c>
      <c r="J958" s="2">
        <v>2210</v>
      </c>
      <c r="K958" s="2">
        <v>2313.87</v>
      </c>
    </row>
    <row r="959" spans="1:11" x14ac:dyDescent="0.3">
      <c r="A959" s="1" t="s">
        <v>5475</v>
      </c>
      <c r="B959" s="1" t="s">
        <v>5838</v>
      </c>
      <c r="C959" s="1">
        <v>11</v>
      </c>
      <c r="D959" s="1">
        <v>500</v>
      </c>
      <c r="E959" s="1">
        <v>1</v>
      </c>
      <c r="F959" s="1" t="s">
        <v>12</v>
      </c>
      <c r="G959" s="1" t="s">
        <v>6039</v>
      </c>
      <c r="H959" s="1">
        <v>0.3</v>
      </c>
      <c r="I959" s="2">
        <v>1700</v>
      </c>
      <c r="J959" s="2">
        <v>2210</v>
      </c>
      <c r="K959" s="2">
        <v>2313.87</v>
      </c>
    </row>
    <row r="960" spans="1:11" x14ac:dyDescent="0.3">
      <c r="A960" s="1" t="s">
        <v>5476</v>
      </c>
      <c r="B960" s="1" t="s">
        <v>5839</v>
      </c>
      <c r="C960" s="1">
        <v>1</v>
      </c>
      <c r="D960" s="1">
        <v>325</v>
      </c>
      <c r="E960" s="1">
        <v>1</v>
      </c>
      <c r="F960" s="1" t="s">
        <v>12</v>
      </c>
      <c r="G960" s="1" t="s">
        <v>6039</v>
      </c>
      <c r="H960" s="1">
        <v>0.3</v>
      </c>
      <c r="I960" s="2">
        <v>1700</v>
      </c>
      <c r="J960" s="2">
        <v>2210</v>
      </c>
      <c r="K960" s="2">
        <v>2313.87</v>
      </c>
    </row>
    <row r="961" spans="1:11" x14ac:dyDescent="0.3">
      <c r="A961" s="1" t="s">
        <v>5477</v>
      </c>
      <c r="B961" s="1" t="s">
        <v>5840</v>
      </c>
      <c r="C961" s="1">
        <v>6</v>
      </c>
      <c r="D961" s="1">
        <v>400</v>
      </c>
      <c r="E961" s="1">
        <v>1</v>
      </c>
      <c r="F961" s="1" t="s">
        <v>12</v>
      </c>
      <c r="G961" s="1" t="s">
        <v>6039</v>
      </c>
      <c r="H961" s="1">
        <v>0.3</v>
      </c>
      <c r="I961" s="2">
        <v>1700</v>
      </c>
      <c r="J961" s="2">
        <v>2210</v>
      </c>
      <c r="K961" s="2">
        <v>2313.87</v>
      </c>
    </row>
    <row r="962" spans="1:11" x14ac:dyDescent="0.3">
      <c r="A962" s="1" t="s">
        <v>5478</v>
      </c>
      <c r="B962" s="1" t="s">
        <v>5841</v>
      </c>
      <c r="C962" s="1">
        <v>7</v>
      </c>
      <c r="D962" s="1">
        <v>500</v>
      </c>
      <c r="E962" s="1">
        <v>2</v>
      </c>
      <c r="F962" s="1" t="s">
        <v>12</v>
      </c>
      <c r="G962" s="1" t="s">
        <v>6039</v>
      </c>
      <c r="H962" s="1">
        <v>0.3</v>
      </c>
      <c r="I962" s="2">
        <v>1700</v>
      </c>
      <c r="J962" s="2">
        <v>2210</v>
      </c>
      <c r="K962" s="2">
        <v>2313.87</v>
      </c>
    </row>
    <row r="963" spans="1:11" x14ac:dyDescent="0.3">
      <c r="A963" s="1" t="s">
        <v>5479</v>
      </c>
      <c r="B963" s="1" t="s">
        <v>5842</v>
      </c>
      <c r="C963" s="1">
        <v>5</v>
      </c>
      <c r="D963" s="1">
        <v>200</v>
      </c>
      <c r="E963" s="1">
        <v>1</v>
      </c>
      <c r="F963" s="1" t="s">
        <v>12</v>
      </c>
      <c r="G963" s="1" t="s">
        <v>6039</v>
      </c>
      <c r="H963" s="1">
        <v>0.3</v>
      </c>
      <c r="I963" s="2">
        <v>1700</v>
      </c>
      <c r="J963" s="2">
        <v>2210</v>
      </c>
      <c r="K963" s="2">
        <v>2313.87</v>
      </c>
    </row>
    <row r="964" spans="1:11" x14ac:dyDescent="0.3">
      <c r="A964" s="1" t="s">
        <v>5480</v>
      </c>
      <c r="B964" s="1" t="s">
        <v>5843</v>
      </c>
      <c r="C964" s="1">
        <v>1</v>
      </c>
      <c r="D964" s="1">
        <v>200</v>
      </c>
      <c r="E964" s="1">
        <v>1</v>
      </c>
      <c r="F964" s="1" t="s">
        <v>12</v>
      </c>
      <c r="G964" s="1" t="s">
        <v>6039</v>
      </c>
      <c r="H964" s="1">
        <v>0.3</v>
      </c>
      <c r="I964" s="2">
        <v>1700</v>
      </c>
      <c r="J964" s="2">
        <v>2210</v>
      </c>
      <c r="K964" s="2">
        <v>2313.87</v>
      </c>
    </row>
    <row r="965" spans="1:11" x14ac:dyDescent="0.3">
      <c r="A965" s="1" t="s">
        <v>5481</v>
      </c>
      <c r="B965" s="1" t="s">
        <v>5844</v>
      </c>
      <c r="C965" s="1">
        <v>2</v>
      </c>
      <c r="D965" s="1">
        <v>400</v>
      </c>
      <c r="E965" s="1">
        <v>1</v>
      </c>
      <c r="F965" s="1" t="s">
        <v>12</v>
      </c>
      <c r="G965" s="1" t="s">
        <v>6039</v>
      </c>
      <c r="H965" s="1">
        <v>0.3</v>
      </c>
      <c r="I965" s="2">
        <v>1700</v>
      </c>
      <c r="J965" s="2">
        <v>2210</v>
      </c>
      <c r="K965" s="2">
        <v>2313.87</v>
      </c>
    </row>
    <row r="966" spans="1:11" x14ac:dyDescent="0.3">
      <c r="A966" s="1" t="s">
        <v>5482</v>
      </c>
      <c r="B966" s="1" t="s">
        <v>5845</v>
      </c>
      <c r="C966" s="1">
        <v>7</v>
      </c>
      <c r="D966" s="1">
        <v>398</v>
      </c>
      <c r="E966" s="1">
        <v>1</v>
      </c>
      <c r="F966" s="1" t="s">
        <v>12</v>
      </c>
      <c r="G966" s="1" t="s">
        <v>6039</v>
      </c>
      <c r="H966" s="1">
        <v>0.3</v>
      </c>
      <c r="I966" s="2">
        <v>1700</v>
      </c>
      <c r="J966" s="2">
        <v>2210</v>
      </c>
      <c r="K966" s="2">
        <v>2313.87</v>
      </c>
    </row>
    <row r="967" spans="1:11" x14ac:dyDescent="0.3">
      <c r="A967" s="1" t="s">
        <v>5484</v>
      </c>
      <c r="B967" s="1" t="s">
        <v>5847</v>
      </c>
      <c r="C967" s="1">
        <v>1</v>
      </c>
      <c r="D967" s="1">
        <v>289</v>
      </c>
      <c r="E967" s="1">
        <v>1</v>
      </c>
      <c r="F967" s="1" t="s">
        <v>12</v>
      </c>
      <c r="G967" s="1" t="s">
        <v>6039</v>
      </c>
      <c r="H967" s="1">
        <v>0.3</v>
      </c>
      <c r="I967" s="2">
        <v>1700</v>
      </c>
      <c r="J967" s="2">
        <v>2210</v>
      </c>
      <c r="K967" s="2">
        <v>2313.87</v>
      </c>
    </row>
    <row r="968" spans="1:11" x14ac:dyDescent="0.3">
      <c r="A968" s="1" t="s">
        <v>5485</v>
      </c>
      <c r="B968" s="1" t="s">
        <v>5848</v>
      </c>
      <c r="C968" s="1">
        <v>3</v>
      </c>
      <c r="D968" s="1">
        <v>225</v>
      </c>
      <c r="E968" s="1">
        <v>1</v>
      </c>
      <c r="F968" s="1" t="s">
        <v>12</v>
      </c>
      <c r="G968" s="1" t="s">
        <v>6039</v>
      </c>
      <c r="H968" s="1">
        <v>0.3</v>
      </c>
      <c r="I968" s="2">
        <v>1700</v>
      </c>
      <c r="J968" s="2">
        <v>2210</v>
      </c>
      <c r="K968" s="2">
        <v>2313.87</v>
      </c>
    </row>
    <row r="969" spans="1:11" x14ac:dyDescent="0.3">
      <c r="A969" s="1" t="s">
        <v>5487</v>
      </c>
      <c r="B969" s="1" t="s">
        <v>5850</v>
      </c>
      <c r="C969" s="1">
        <v>5</v>
      </c>
      <c r="D969" s="1">
        <v>200</v>
      </c>
      <c r="E969" s="1">
        <v>1</v>
      </c>
      <c r="F969" s="1" t="s">
        <v>12</v>
      </c>
      <c r="G969" s="1" t="s">
        <v>6039</v>
      </c>
      <c r="H969" s="1">
        <v>0.3</v>
      </c>
      <c r="I969" s="2">
        <v>1700</v>
      </c>
      <c r="J969" s="2">
        <v>2210</v>
      </c>
      <c r="K969" s="2">
        <v>2313.87</v>
      </c>
    </row>
    <row r="970" spans="1:11" x14ac:dyDescent="0.3">
      <c r="A970" s="1" t="s">
        <v>5126</v>
      </c>
      <c r="B970" s="1" t="s">
        <v>5127</v>
      </c>
      <c r="C970" s="1">
        <v>150</v>
      </c>
      <c r="D970" s="1">
        <v>210</v>
      </c>
      <c r="E970" s="1">
        <v>1</v>
      </c>
      <c r="F970" s="1" t="s">
        <v>12</v>
      </c>
      <c r="G970" s="1" t="s">
        <v>6039</v>
      </c>
      <c r="H970" s="1">
        <v>0.3</v>
      </c>
      <c r="I970" s="2">
        <v>1700</v>
      </c>
      <c r="J970" s="2">
        <v>2210</v>
      </c>
      <c r="K970" s="2">
        <v>2313.87</v>
      </c>
    </row>
    <row r="971" spans="1:11" x14ac:dyDescent="0.3">
      <c r="A971" s="1" t="s">
        <v>977</v>
      </c>
      <c r="B971" s="1" t="s">
        <v>978</v>
      </c>
      <c r="C971" s="1">
        <v>194</v>
      </c>
      <c r="D971" s="1">
        <v>342</v>
      </c>
      <c r="E971" s="1">
        <v>2</v>
      </c>
      <c r="F971" s="1" t="s">
        <v>12</v>
      </c>
      <c r="G971" s="1" t="s">
        <v>6039</v>
      </c>
      <c r="H971" s="1">
        <v>0.3</v>
      </c>
      <c r="I971" s="2">
        <v>1700</v>
      </c>
      <c r="J971" s="2">
        <v>2210</v>
      </c>
      <c r="K971" s="2">
        <v>2313.87</v>
      </c>
    </row>
    <row r="972" spans="1:11" x14ac:dyDescent="0.3">
      <c r="A972" s="1" t="s">
        <v>1084</v>
      </c>
      <c r="B972" s="1" t="s">
        <v>1085</v>
      </c>
      <c r="C972" s="1">
        <v>127</v>
      </c>
      <c r="D972" s="1">
        <v>188</v>
      </c>
      <c r="E972" s="1">
        <v>1</v>
      </c>
      <c r="F972" s="1" t="s">
        <v>12</v>
      </c>
      <c r="G972" s="1" t="s">
        <v>6039</v>
      </c>
      <c r="H972" s="1">
        <v>0.3</v>
      </c>
      <c r="I972" s="2">
        <v>1700</v>
      </c>
      <c r="J972" s="2">
        <v>2210</v>
      </c>
      <c r="K972" s="2">
        <v>2313.87</v>
      </c>
    </row>
    <row r="973" spans="1:11" x14ac:dyDescent="0.3">
      <c r="A973" s="1" t="s">
        <v>332</v>
      </c>
      <c r="B973" s="1" t="s">
        <v>333</v>
      </c>
      <c r="C973" s="1">
        <v>23</v>
      </c>
      <c r="D973" s="1">
        <v>70</v>
      </c>
      <c r="E973" s="1">
        <v>1</v>
      </c>
      <c r="F973" s="1" t="s">
        <v>12</v>
      </c>
      <c r="G973" s="1" t="s">
        <v>6039</v>
      </c>
      <c r="H973" s="1">
        <v>0.3</v>
      </c>
      <c r="I973" s="2">
        <v>1700</v>
      </c>
      <c r="J973" s="2">
        <v>2210</v>
      </c>
      <c r="K973" s="2">
        <v>2313.87</v>
      </c>
    </row>
    <row r="974" spans="1:11" x14ac:dyDescent="0.3">
      <c r="A974" s="1" t="s">
        <v>5488</v>
      </c>
      <c r="B974" s="1" t="s">
        <v>5851</v>
      </c>
      <c r="C974" s="1">
        <v>2</v>
      </c>
      <c r="D974" s="1">
        <v>200</v>
      </c>
      <c r="E974" s="1">
        <v>1</v>
      </c>
      <c r="F974" s="1" t="s">
        <v>12</v>
      </c>
      <c r="G974" s="1" t="s">
        <v>6039</v>
      </c>
      <c r="H974" s="1">
        <v>0.3</v>
      </c>
      <c r="I974" s="2">
        <v>1700</v>
      </c>
      <c r="J974" s="2">
        <v>2210</v>
      </c>
      <c r="K974" s="2">
        <v>2313.87</v>
      </c>
    </row>
    <row r="975" spans="1:11" x14ac:dyDescent="0.3">
      <c r="A975" s="1" t="s">
        <v>4421</v>
      </c>
      <c r="B975" s="1" t="s">
        <v>4422</v>
      </c>
      <c r="C975" s="1">
        <v>50</v>
      </c>
      <c r="D975" s="1">
        <v>137</v>
      </c>
      <c r="E975" s="1">
        <v>1</v>
      </c>
      <c r="F975" s="1" t="s">
        <v>12</v>
      </c>
      <c r="G975" s="1" t="s">
        <v>6039</v>
      </c>
      <c r="H975" s="1">
        <v>0.3</v>
      </c>
      <c r="I975" s="2">
        <v>1700</v>
      </c>
      <c r="J975" s="2">
        <v>2210</v>
      </c>
      <c r="K975" s="2">
        <v>2313.87</v>
      </c>
    </row>
    <row r="976" spans="1:11" x14ac:dyDescent="0.3">
      <c r="A976" s="1" t="s">
        <v>1653</v>
      </c>
      <c r="B976" s="1" t="s">
        <v>1654</v>
      </c>
      <c r="C976" s="1">
        <v>71</v>
      </c>
      <c r="D976" s="1">
        <v>125</v>
      </c>
      <c r="E976" s="1">
        <v>2</v>
      </c>
      <c r="F976" s="1" t="s">
        <v>12</v>
      </c>
      <c r="G976" s="1" t="s">
        <v>6039</v>
      </c>
      <c r="H976" s="1">
        <v>0.3</v>
      </c>
      <c r="I976" s="2">
        <v>1700</v>
      </c>
      <c r="J976" s="2">
        <v>2210</v>
      </c>
      <c r="K976" s="2">
        <v>2313.87</v>
      </c>
    </row>
    <row r="977" spans="1:11" x14ac:dyDescent="0.3">
      <c r="A977" s="1" t="s">
        <v>2330</v>
      </c>
      <c r="B977" s="1" t="s">
        <v>2331</v>
      </c>
      <c r="C977" s="1">
        <v>57</v>
      </c>
      <c r="D977" s="1">
        <v>130</v>
      </c>
      <c r="E977" s="1">
        <v>2</v>
      </c>
      <c r="F977" s="1" t="s">
        <v>12</v>
      </c>
      <c r="G977" s="1" t="s">
        <v>6039</v>
      </c>
      <c r="H977" s="1">
        <v>0.3</v>
      </c>
      <c r="I977" s="2">
        <v>1700</v>
      </c>
      <c r="J977" s="2">
        <v>2210</v>
      </c>
      <c r="K977" s="2">
        <v>2313.87</v>
      </c>
    </row>
    <row r="978" spans="1:11" x14ac:dyDescent="0.3">
      <c r="A978" s="1" t="s">
        <v>1812</v>
      </c>
      <c r="B978" s="1" t="s">
        <v>1813</v>
      </c>
      <c r="C978" s="1">
        <v>56</v>
      </c>
      <c r="D978" s="1">
        <v>90</v>
      </c>
      <c r="E978" s="1">
        <v>1</v>
      </c>
      <c r="F978" s="1" t="s">
        <v>12</v>
      </c>
      <c r="G978" s="1" t="s">
        <v>6039</v>
      </c>
      <c r="H978" s="1">
        <v>0.3</v>
      </c>
      <c r="I978" s="2">
        <v>1700</v>
      </c>
      <c r="J978" s="2">
        <v>2210</v>
      </c>
      <c r="K978" s="2">
        <v>2313.87</v>
      </c>
    </row>
    <row r="979" spans="1:11" x14ac:dyDescent="0.3">
      <c r="A979" s="1" t="s">
        <v>1993</v>
      </c>
      <c r="B979" s="1" t="s">
        <v>1994</v>
      </c>
      <c r="C979" s="1">
        <v>50</v>
      </c>
      <c r="D979" s="1">
        <v>75</v>
      </c>
      <c r="E979" s="1">
        <v>2</v>
      </c>
      <c r="F979" s="1" t="s">
        <v>12</v>
      </c>
      <c r="G979" s="1" t="s">
        <v>6039</v>
      </c>
      <c r="H979" s="1">
        <v>0.3</v>
      </c>
      <c r="I979" s="2">
        <v>1700</v>
      </c>
      <c r="J979" s="2">
        <v>2210</v>
      </c>
      <c r="K979" s="2">
        <v>2313.87</v>
      </c>
    </row>
    <row r="980" spans="1:11" x14ac:dyDescent="0.3">
      <c r="A980" s="1" t="s">
        <v>4686</v>
      </c>
      <c r="B980" s="1" t="s">
        <v>4687</v>
      </c>
      <c r="C980" s="1">
        <v>29</v>
      </c>
      <c r="D980" s="1">
        <v>42</v>
      </c>
      <c r="E980" s="1">
        <v>2</v>
      </c>
      <c r="F980" s="1" t="s">
        <v>12</v>
      </c>
      <c r="G980" s="1" t="s">
        <v>6039</v>
      </c>
      <c r="H980" s="1">
        <v>0.3</v>
      </c>
      <c r="I980" s="2">
        <v>1700</v>
      </c>
      <c r="J980" s="2">
        <v>2210</v>
      </c>
      <c r="K980" s="2">
        <v>2313.87</v>
      </c>
    </row>
    <row r="981" spans="1:11" x14ac:dyDescent="0.3">
      <c r="A981" s="1" t="s">
        <v>1606</v>
      </c>
      <c r="B981" s="1" t="s">
        <v>1607</v>
      </c>
      <c r="C981" s="1">
        <v>42</v>
      </c>
      <c r="D981" s="1">
        <v>141</v>
      </c>
      <c r="E981" s="1">
        <v>1</v>
      </c>
      <c r="F981" s="1" t="s">
        <v>12</v>
      </c>
      <c r="G981" s="1" t="s">
        <v>6039</v>
      </c>
      <c r="H981" s="1">
        <v>0.3</v>
      </c>
      <c r="I981" s="2">
        <v>1700</v>
      </c>
      <c r="J981" s="2">
        <v>2210</v>
      </c>
      <c r="K981" s="2">
        <v>2313.87</v>
      </c>
    </row>
    <row r="982" spans="1:11" x14ac:dyDescent="0.3">
      <c r="A982" s="1" t="s">
        <v>4278</v>
      </c>
      <c r="B982" s="1" t="s">
        <v>4279</v>
      </c>
      <c r="C982" s="1">
        <v>75</v>
      </c>
      <c r="D982" s="1">
        <v>100</v>
      </c>
      <c r="E982" s="1">
        <v>1</v>
      </c>
      <c r="F982" s="1" t="s">
        <v>12</v>
      </c>
      <c r="G982" s="1" t="s">
        <v>6039</v>
      </c>
      <c r="H982" s="1">
        <v>0.3</v>
      </c>
      <c r="I982" s="2">
        <v>1700</v>
      </c>
      <c r="J982" s="2">
        <v>2210</v>
      </c>
      <c r="K982" s="2">
        <v>2313.87</v>
      </c>
    </row>
    <row r="983" spans="1:11" x14ac:dyDescent="0.3">
      <c r="A983" s="1" t="s">
        <v>161</v>
      </c>
      <c r="B983" s="1" t="s">
        <v>162</v>
      </c>
      <c r="C983" s="1">
        <v>141</v>
      </c>
      <c r="D983" s="1">
        <v>420</v>
      </c>
      <c r="E983" s="1">
        <v>3</v>
      </c>
      <c r="F983" s="1" t="s">
        <v>12</v>
      </c>
      <c r="G983" s="1" t="s">
        <v>6039</v>
      </c>
      <c r="H983" s="1">
        <v>0.3</v>
      </c>
      <c r="I983" s="2">
        <v>1700</v>
      </c>
      <c r="J983" s="2">
        <v>2210</v>
      </c>
      <c r="K983" s="2">
        <v>2313.87</v>
      </c>
    </row>
    <row r="984" spans="1:11" x14ac:dyDescent="0.3">
      <c r="A984" s="1" t="s">
        <v>2874</v>
      </c>
      <c r="B984" s="1" t="s">
        <v>2875</v>
      </c>
      <c r="C984" s="1">
        <v>79</v>
      </c>
      <c r="D984" s="1">
        <v>75</v>
      </c>
      <c r="E984" s="1">
        <v>1</v>
      </c>
      <c r="F984" s="1" t="s">
        <v>12</v>
      </c>
      <c r="G984" s="1" t="s">
        <v>6039</v>
      </c>
      <c r="H984" s="1">
        <v>0.3</v>
      </c>
      <c r="I984" s="2">
        <v>1700</v>
      </c>
      <c r="J984" s="2">
        <v>2210</v>
      </c>
      <c r="K984" s="2">
        <v>2313.87</v>
      </c>
    </row>
    <row r="985" spans="1:11" x14ac:dyDescent="0.3">
      <c r="A985" s="1" t="s">
        <v>2999</v>
      </c>
      <c r="B985" s="1" t="s">
        <v>3000</v>
      </c>
      <c r="C985" s="1">
        <v>122</v>
      </c>
      <c r="D985" s="1">
        <v>200</v>
      </c>
      <c r="E985" s="1">
        <v>2</v>
      </c>
      <c r="F985" s="1" t="s">
        <v>12</v>
      </c>
      <c r="G985" s="1" t="s">
        <v>6039</v>
      </c>
      <c r="H985" s="1">
        <v>0.3</v>
      </c>
      <c r="I985" s="2">
        <v>1700</v>
      </c>
      <c r="J985" s="2">
        <v>2210</v>
      </c>
      <c r="K985" s="2">
        <v>2313.87</v>
      </c>
    </row>
    <row r="986" spans="1:11" x14ac:dyDescent="0.3">
      <c r="A986" s="1" t="s">
        <v>1487</v>
      </c>
      <c r="B986" s="1" t="s">
        <v>1488</v>
      </c>
      <c r="C986" s="1">
        <v>54</v>
      </c>
      <c r="D986" s="1">
        <v>178</v>
      </c>
      <c r="E986" s="1">
        <v>4</v>
      </c>
      <c r="F986" s="1" t="s">
        <v>12</v>
      </c>
      <c r="G986" s="1" t="s">
        <v>6039</v>
      </c>
      <c r="H986" s="1">
        <v>0.3</v>
      </c>
      <c r="I986" s="2">
        <v>1700</v>
      </c>
      <c r="J986" s="2">
        <v>2210</v>
      </c>
      <c r="K986" s="2">
        <v>2313.87</v>
      </c>
    </row>
    <row r="987" spans="1:11" x14ac:dyDescent="0.3">
      <c r="A987" s="1" t="s">
        <v>888</v>
      </c>
      <c r="B987" s="1" t="s">
        <v>889</v>
      </c>
      <c r="C987" s="1">
        <v>16</v>
      </c>
      <c r="D987" s="1">
        <v>25</v>
      </c>
      <c r="E987" s="1">
        <v>2</v>
      </c>
      <c r="F987" s="1" t="s">
        <v>12</v>
      </c>
      <c r="G987" s="1" t="s">
        <v>6039</v>
      </c>
      <c r="H987" s="1">
        <v>0.3</v>
      </c>
      <c r="I987" s="2">
        <v>1700</v>
      </c>
      <c r="J987" s="2">
        <v>2210</v>
      </c>
      <c r="K987" s="2">
        <v>2313.87</v>
      </c>
    </row>
    <row r="988" spans="1:11" x14ac:dyDescent="0.3">
      <c r="A988" s="1" t="s">
        <v>1832</v>
      </c>
      <c r="B988" s="1" t="s">
        <v>1833</v>
      </c>
      <c r="C988" s="1">
        <v>38</v>
      </c>
      <c r="D988" s="1">
        <v>77</v>
      </c>
      <c r="E988" s="1">
        <v>3</v>
      </c>
      <c r="F988" s="1" t="s">
        <v>12</v>
      </c>
      <c r="G988" s="1" t="s">
        <v>6039</v>
      </c>
      <c r="H988" s="1">
        <v>0.3</v>
      </c>
      <c r="I988" s="2">
        <v>1700</v>
      </c>
      <c r="J988" s="2">
        <v>2210</v>
      </c>
      <c r="K988" s="2">
        <v>2313.87</v>
      </c>
    </row>
    <row r="989" spans="1:11" x14ac:dyDescent="0.3">
      <c r="A989" s="1" t="s">
        <v>457</v>
      </c>
      <c r="B989" s="1" t="s">
        <v>458</v>
      </c>
      <c r="C989" s="1">
        <v>26</v>
      </c>
      <c r="D989" s="1">
        <v>80</v>
      </c>
      <c r="E989" s="1">
        <v>1</v>
      </c>
      <c r="F989" s="1" t="s">
        <v>12</v>
      </c>
      <c r="G989" s="1" t="s">
        <v>6039</v>
      </c>
      <c r="H989" s="1">
        <v>0.3</v>
      </c>
      <c r="I989" s="2">
        <v>1700</v>
      </c>
      <c r="J989" s="2">
        <v>2210</v>
      </c>
      <c r="K989" s="2">
        <v>2313.87</v>
      </c>
    </row>
    <row r="990" spans="1:11" s="4" customFormat="1" x14ac:dyDescent="0.3">
      <c r="A990" s="4" t="s">
        <v>1608</v>
      </c>
      <c r="B990" s="4" t="s">
        <v>1609</v>
      </c>
      <c r="C990" s="4">
        <v>15</v>
      </c>
      <c r="D990" s="4">
        <v>25</v>
      </c>
      <c r="E990" s="4">
        <v>2</v>
      </c>
      <c r="F990" s="4" t="s">
        <v>12</v>
      </c>
      <c r="G990" s="4" t="s">
        <v>6039</v>
      </c>
      <c r="H990" s="4">
        <v>0.3</v>
      </c>
      <c r="I990" s="7">
        <v>1700</v>
      </c>
      <c r="J990" s="7">
        <v>2210</v>
      </c>
      <c r="K990" s="7">
        <v>2313.87</v>
      </c>
    </row>
    <row r="991" spans="1:11" x14ac:dyDescent="0.3">
      <c r="A991" s="1" t="s">
        <v>5489</v>
      </c>
      <c r="B991" s="1" t="s">
        <v>5852</v>
      </c>
      <c r="C991" s="1">
        <v>13</v>
      </c>
      <c r="D991" s="1">
        <v>299</v>
      </c>
      <c r="E991" s="1">
        <v>1</v>
      </c>
      <c r="F991" s="1" t="s">
        <v>12</v>
      </c>
      <c r="G991" s="1" t="s">
        <v>6039</v>
      </c>
      <c r="H991" s="1">
        <v>0.3</v>
      </c>
      <c r="I991" s="2">
        <v>1700</v>
      </c>
      <c r="J991" s="2">
        <v>2210</v>
      </c>
      <c r="K991" s="2">
        <v>2313.87</v>
      </c>
    </row>
    <row r="992" spans="1:11" x14ac:dyDescent="0.3">
      <c r="A992" s="1" t="s">
        <v>1970</v>
      </c>
      <c r="B992" s="1" t="s">
        <v>1971</v>
      </c>
      <c r="C992" s="1">
        <v>20</v>
      </c>
      <c r="D992" s="1">
        <v>66</v>
      </c>
      <c r="E992" s="1">
        <v>1</v>
      </c>
      <c r="F992" s="1" t="s">
        <v>12</v>
      </c>
      <c r="G992" s="1" t="s">
        <v>6039</v>
      </c>
      <c r="H992" s="1">
        <v>0.3</v>
      </c>
      <c r="I992" s="2">
        <v>1700</v>
      </c>
      <c r="J992" s="2">
        <v>2210</v>
      </c>
      <c r="K992" s="2">
        <v>2313.87</v>
      </c>
    </row>
    <row r="993" spans="1:11" x14ac:dyDescent="0.3">
      <c r="A993" s="1" t="s">
        <v>5022</v>
      </c>
      <c r="B993" s="1" t="s">
        <v>5023</v>
      </c>
      <c r="C993" s="1">
        <v>73</v>
      </c>
      <c r="D993" s="1">
        <v>418</v>
      </c>
      <c r="E993" s="1">
        <v>2</v>
      </c>
      <c r="F993" s="1" t="s">
        <v>12</v>
      </c>
      <c r="G993" s="1" t="s">
        <v>6039</v>
      </c>
      <c r="H993" s="1">
        <v>0.3</v>
      </c>
      <c r="I993" s="2">
        <v>1700</v>
      </c>
      <c r="J993" s="2">
        <v>2210</v>
      </c>
      <c r="K993" s="2">
        <v>2313.87</v>
      </c>
    </row>
    <row r="994" spans="1:11" x14ac:dyDescent="0.3">
      <c r="A994" s="1" t="s">
        <v>5490</v>
      </c>
      <c r="B994" s="1" t="s">
        <v>5853</v>
      </c>
      <c r="C994" s="1">
        <v>4</v>
      </c>
      <c r="D994" s="1">
        <v>200</v>
      </c>
      <c r="E994" s="1">
        <v>1</v>
      </c>
      <c r="F994" s="1" t="s">
        <v>12</v>
      </c>
      <c r="G994" s="1" t="s">
        <v>6039</v>
      </c>
      <c r="H994" s="1">
        <v>0.3</v>
      </c>
      <c r="I994" s="2">
        <v>1700</v>
      </c>
      <c r="J994" s="2">
        <v>2210</v>
      </c>
      <c r="K994" s="2">
        <v>2313.87</v>
      </c>
    </row>
    <row r="995" spans="1:11" x14ac:dyDescent="0.3">
      <c r="A995" s="1" t="s">
        <v>1001</v>
      </c>
      <c r="B995" s="1" t="s">
        <v>1002</v>
      </c>
      <c r="C995" s="1">
        <v>18</v>
      </c>
      <c r="D995" s="1">
        <v>60</v>
      </c>
      <c r="E995" s="1">
        <v>2</v>
      </c>
      <c r="F995" s="1" t="s">
        <v>12</v>
      </c>
      <c r="G995" s="1" t="s">
        <v>6039</v>
      </c>
      <c r="H995" s="1">
        <v>0.3</v>
      </c>
      <c r="I995" s="2">
        <v>1700</v>
      </c>
      <c r="J995" s="2">
        <v>2210</v>
      </c>
      <c r="K995" s="2">
        <v>2313.87</v>
      </c>
    </row>
    <row r="996" spans="1:11" x14ac:dyDescent="0.3">
      <c r="A996" s="1" t="s">
        <v>5491</v>
      </c>
      <c r="B996" s="1" t="s">
        <v>5854</v>
      </c>
      <c r="C996" s="1">
        <v>5</v>
      </c>
      <c r="D996" s="1">
        <v>460</v>
      </c>
      <c r="E996" s="1">
        <v>1</v>
      </c>
      <c r="F996" s="1" t="s">
        <v>12</v>
      </c>
      <c r="G996" s="1" t="s">
        <v>6039</v>
      </c>
      <c r="H996" s="1">
        <v>0.3</v>
      </c>
      <c r="I996" s="2">
        <v>1700</v>
      </c>
      <c r="J996" s="2">
        <v>2210</v>
      </c>
      <c r="K996" s="2">
        <v>2313.87</v>
      </c>
    </row>
    <row r="997" spans="1:11" x14ac:dyDescent="0.3">
      <c r="A997" s="1" t="s">
        <v>5492</v>
      </c>
      <c r="B997" s="1" t="s">
        <v>5855</v>
      </c>
      <c r="C997" s="1">
        <v>14</v>
      </c>
      <c r="D997" s="1">
        <v>300</v>
      </c>
      <c r="E997" s="1">
        <v>1</v>
      </c>
      <c r="F997" s="1" t="s">
        <v>12</v>
      </c>
      <c r="G997" s="1" t="s">
        <v>6039</v>
      </c>
      <c r="H997" s="1">
        <v>0.3</v>
      </c>
      <c r="I997" s="2">
        <v>1700</v>
      </c>
      <c r="J997" s="2">
        <v>2210</v>
      </c>
      <c r="K997" s="2">
        <v>2313.87</v>
      </c>
    </row>
    <row r="998" spans="1:11" x14ac:dyDescent="0.3">
      <c r="A998" s="1" t="s">
        <v>5493</v>
      </c>
      <c r="B998" s="1" t="s">
        <v>5856</v>
      </c>
      <c r="C998" s="1">
        <v>2</v>
      </c>
      <c r="D998" s="1">
        <v>134</v>
      </c>
      <c r="E998" s="1">
        <v>1</v>
      </c>
      <c r="G998" s="1" t="s">
        <v>6039</v>
      </c>
      <c r="H998" s="1">
        <v>0.3</v>
      </c>
      <c r="I998" s="2">
        <v>1700</v>
      </c>
      <c r="J998" s="2">
        <v>2210</v>
      </c>
      <c r="K998" s="2">
        <v>2313.87</v>
      </c>
    </row>
    <row r="999" spans="1:11" x14ac:dyDescent="0.3">
      <c r="A999" s="1" t="s">
        <v>5494</v>
      </c>
      <c r="B999" s="1" t="s">
        <v>5857</v>
      </c>
      <c r="C999" s="1">
        <v>1</v>
      </c>
      <c r="D999" s="1">
        <v>30</v>
      </c>
      <c r="E999" s="1">
        <v>1</v>
      </c>
      <c r="F999" s="1" t="s">
        <v>12</v>
      </c>
      <c r="G999" s="1" t="s">
        <v>6039</v>
      </c>
      <c r="H999" s="1">
        <v>0.3</v>
      </c>
      <c r="I999" s="2">
        <v>1700</v>
      </c>
      <c r="J999" s="2">
        <v>2210</v>
      </c>
      <c r="K999" s="2">
        <v>2313.87</v>
      </c>
    </row>
    <row r="1000" spans="1:11" x14ac:dyDescent="0.3">
      <c r="A1000" s="1" t="s">
        <v>3627</v>
      </c>
      <c r="B1000" s="1" t="s">
        <v>3628</v>
      </c>
      <c r="C1000" s="1">
        <v>16</v>
      </c>
      <c r="D1000" s="1">
        <v>50</v>
      </c>
      <c r="E1000" s="1">
        <v>1</v>
      </c>
      <c r="F1000" s="1" t="s">
        <v>12</v>
      </c>
      <c r="G1000" s="1" t="s">
        <v>6039</v>
      </c>
      <c r="H1000" s="1">
        <v>0.3</v>
      </c>
      <c r="I1000" s="2">
        <v>1700</v>
      </c>
      <c r="J1000" s="2">
        <v>2210</v>
      </c>
      <c r="K1000" s="2">
        <v>2313.87</v>
      </c>
    </row>
    <row r="1001" spans="1:11" x14ac:dyDescent="0.3">
      <c r="A1001" s="1" t="s">
        <v>1839</v>
      </c>
      <c r="B1001" s="1" t="s">
        <v>1840</v>
      </c>
      <c r="C1001" s="1">
        <v>24</v>
      </c>
      <c r="D1001" s="1">
        <v>118</v>
      </c>
      <c r="E1001" s="1">
        <v>2</v>
      </c>
      <c r="F1001" s="1" t="s">
        <v>12</v>
      </c>
      <c r="G1001" s="1" t="s">
        <v>6039</v>
      </c>
      <c r="H1001" s="1">
        <v>0.3</v>
      </c>
      <c r="I1001" s="2">
        <v>1700</v>
      </c>
      <c r="J1001" s="2">
        <v>2210</v>
      </c>
      <c r="K1001" s="2">
        <v>2313.87</v>
      </c>
    </row>
    <row r="1002" spans="1:11" x14ac:dyDescent="0.3">
      <c r="A1002" s="1" t="s">
        <v>3137</v>
      </c>
      <c r="B1002" s="1" t="s">
        <v>3138</v>
      </c>
      <c r="C1002" s="1">
        <v>16</v>
      </c>
      <c r="D1002" s="1">
        <v>100</v>
      </c>
      <c r="E1002" s="1">
        <v>1</v>
      </c>
      <c r="F1002" s="1" t="s">
        <v>12</v>
      </c>
      <c r="G1002" s="1" t="s">
        <v>6039</v>
      </c>
      <c r="H1002" s="1">
        <v>0.3</v>
      </c>
      <c r="I1002" s="2">
        <v>1700</v>
      </c>
      <c r="J1002" s="2">
        <v>2210</v>
      </c>
      <c r="K1002" s="2">
        <v>2313.87</v>
      </c>
    </row>
    <row r="1003" spans="1:11" x14ac:dyDescent="0.3">
      <c r="A1003" s="1" t="s">
        <v>3202</v>
      </c>
      <c r="B1003" s="1" t="s">
        <v>3203</v>
      </c>
      <c r="C1003" s="1">
        <v>17</v>
      </c>
      <c r="D1003" s="1">
        <v>56</v>
      </c>
      <c r="E1003" s="1">
        <v>2</v>
      </c>
      <c r="F1003" s="1" t="s">
        <v>12</v>
      </c>
      <c r="G1003" s="1" t="s">
        <v>6039</v>
      </c>
      <c r="H1003" s="1">
        <v>0.3</v>
      </c>
      <c r="I1003" s="2">
        <v>1700</v>
      </c>
      <c r="J1003" s="2">
        <v>2210</v>
      </c>
      <c r="K1003" s="2">
        <v>2313.87</v>
      </c>
    </row>
    <row r="1004" spans="1:11" x14ac:dyDescent="0.3">
      <c r="A1004" s="1" t="s">
        <v>1863</v>
      </c>
      <c r="B1004" s="1" t="s">
        <v>1864</v>
      </c>
      <c r="C1004" s="1">
        <v>16</v>
      </c>
      <c r="D1004" s="1">
        <v>60</v>
      </c>
      <c r="E1004" s="1">
        <v>2</v>
      </c>
      <c r="F1004" s="1" t="s">
        <v>12</v>
      </c>
      <c r="G1004" s="1" t="s">
        <v>6039</v>
      </c>
      <c r="H1004" s="1">
        <v>0.3</v>
      </c>
      <c r="I1004" s="2">
        <v>1700</v>
      </c>
      <c r="J1004" s="2">
        <v>2210</v>
      </c>
      <c r="K1004" s="2">
        <v>2313.87</v>
      </c>
    </row>
    <row r="1005" spans="1:11" x14ac:dyDescent="0.3">
      <c r="A1005" s="1" t="s">
        <v>3275</v>
      </c>
      <c r="B1005" s="1" t="s">
        <v>3276</v>
      </c>
      <c r="C1005" s="1">
        <v>20</v>
      </c>
      <c r="D1005" s="1">
        <v>56</v>
      </c>
      <c r="E1005" s="1">
        <v>2</v>
      </c>
      <c r="F1005" s="1" t="s">
        <v>12</v>
      </c>
      <c r="G1005" s="1" t="s">
        <v>6039</v>
      </c>
      <c r="H1005" s="1">
        <v>0.3</v>
      </c>
      <c r="I1005" s="2">
        <v>1700</v>
      </c>
      <c r="J1005" s="2">
        <v>2210</v>
      </c>
      <c r="K1005" s="2">
        <v>2313.87</v>
      </c>
    </row>
    <row r="1006" spans="1:11" x14ac:dyDescent="0.3">
      <c r="A1006" s="1" t="s">
        <v>1308</v>
      </c>
      <c r="B1006" s="1" t="s">
        <v>1309</v>
      </c>
      <c r="C1006" s="1">
        <v>40</v>
      </c>
      <c r="D1006" s="1">
        <v>205</v>
      </c>
      <c r="E1006" s="1">
        <v>2</v>
      </c>
      <c r="F1006" s="1" t="s">
        <v>12</v>
      </c>
      <c r="G1006" s="1" t="s">
        <v>6039</v>
      </c>
      <c r="H1006" s="1">
        <v>0.3</v>
      </c>
      <c r="I1006" s="2">
        <v>1700</v>
      </c>
      <c r="J1006" s="2">
        <v>2210</v>
      </c>
      <c r="K1006" s="2">
        <v>2313.87</v>
      </c>
    </row>
    <row r="1007" spans="1:11" x14ac:dyDescent="0.3">
      <c r="A1007" s="1" t="s">
        <v>2166</v>
      </c>
      <c r="B1007" s="1" t="s">
        <v>2167</v>
      </c>
      <c r="C1007" s="1">
        <v>269</v>
      </c>
      <c r="D1007" s="1">
        <v>424</v>
      </c>
      <c r="E1007" s="1">
        <v>2</v>
      </c>
      <c r="F1007" s="1" t="s">
        <v>12</v>
      </c>
      <c r="G1007" s="1" t="s">
        <v>6039</v>
      </c>
      <c r="H1007" s="1">
        <v>0.3</v>
      </c>
      <c r="I1007" s="2">
        <v>1700</v>
      </c>
      <c r="J1007" s="2">
        <v>2210</v>
      </c>
      <c r="K1007" s="2">
        <v>2313.87</v>
      </c>
    </row>
    <row r="1008" spans="1:11" x14ac:dyDescent="0.3">
      <c r="A1008" s="1" t="s">
        <v>2975</v>
      </c>
      <c r="B1008" s="1" t="s">
        <v>2976</v>
      </c>
      <c r="C1008" s="1">
        <v>268</v>
      </c>
      <c r="D1008" s="1">
        <v>309</v>
      </c>
      <c r="E1008" s="1">
        <v>3</v>
      </c>
      <c r="F1008" s="1" t="s">
        <v>12</v>
      </c>
      <c r="G1008" s="1" t="s">
        <v>6039</v>
      </c>
      <c r="H1008" s="1">
        <v>0.3</v>
      </c>
      <c r="I1008" s="2">
        <v>1700</v>
      </c>
      <c r="J1008" s="2">
        <v>2210</v>
      </c>
      <c r="K1008" s="2">
        <v>2313.87</v>
      </c>
    </row>
    <row r="1009" spans="1:11" x14ac:dyDescent="0.3">
      <c r="A1009" s="1" t="s">
        <v>4878</v>
      </c>
      <c r="B1009" s="1" t="s">
        <v>4879</v>
      </c>
      <c r="C1009" s="1">
        <v>51</v>
      </c>
      <c r="D1009" s="1">
        <v>144</v>
      </c>
      <c r="E1009" s="1">
        <v>2</v>
      </c>
      <c r="G1009" s="1" t="s">
        <v>6040</v>
      </c>
      <c r="H1009" s="1">
        <v>0</v>
      </c>
      <c r="I1009" s="2">
        <v>1700</v>
      </c>
      <c r="J1009" s="2">
        <v>1700</v>
      </c>
      <c r="K1009" s="2">
        <v>1779.8999999999999</v>
      </c>
    </row>
    <row r="1010" spans="1:11" x14ac:dyDescent="0.3">
      <c r="A1010" s="1" t="s">
        <v>4734</v>
      </c>
      <c r="B1010" s="1" t="s">
        <v>4735</v>
      </c>
      <c r="C1010" s="1">
        <v>79</v>
      </c>
      <c r="D1010" s="1">
        <v>269</v>
      </c>
      <c r="E1010" s="1">
        <v>2</v>
      </c>
      <c r="F1010" s="1" t="s">
        <v>12</v>
      </c>
      <c r="G1010" s="1" t="s">
        <v>6040</v>
      </c>
      <c r="H1010" s="1">
        <v>0</v>
      </c>
      <c r="I1010" s="2">
        <v>1700</v>
      </c>
      <c r="J1010" s="2">
        <v>1700</v>
      </c>
      <c r="K1010" s="2">
        <v>1779.8999999999999</v>
      </c>
    </row>
    <row r="1011" spans="1:11" x14ac:dyDescent="0.3">
      <c r="A1011" s="1" t="s">
        <v>4584</v>
      </c>
      <c r="B1011" s="1" t="s">
        <v>4585</v>
      </c>
      <c r="C1011" s="1">
        <v>53</v>
      </c>
      <c r="D1011" s="1">
        <v>150</v>
      </c>
      <c r="E1011" s="1">
        <v>1</v>
      </c>
      <c r="G1011" s="1" t="s">
        <v>6040</v>
      </c>
      <c r="H1011" s="1">
        <v>0</v>
      </c>
      <c r="I1011" s="2">
        <v>1700</v>
      </c>
      <c r="J1011" s="2">
        <v>1700</v>
      </c>
      <c r="K1011" s="2">
        <v>1779.8999999999999</v>
      </c>
    </row>
    <row r="1012" spans="1:11" x14ac:dyDescent="0.3">
      <c r="A1012" s="1" t="s">
        <v>2467</v>
      </c>
      <c r="B1012" s="1" t="s">
        <v>2468</v>
      </c>
      <c r="C1012" s="1">
        <v>42</v>
      </c>
      <c r="D1012" s="1">
        <v>147</v>
      </c>
      <c r="E1012" s="1">
        <v>2</v>
      </c>
      <c r="G1012" s="1" t="s">
        <v>6040</v>
      </c>
      <c r="H1012" s="1">
        <v>0</v>
      </c>
      <c r="I1012" s="2">
        <v>1700</v>
      </c>
      <c r="J1012" s="2">
        <v>1700</v>
      </c>
      <c r="K1012" s="2">
        <v>1779.8999999999999</v>
      </c>
    </row>
    <row r="1013" spans="1:11" x14ac:dyDescent="0.3">
      <c r="A1013" s="1" t="s">
        <v>2720</v>
      </c>
      <c r="B1013" s="1" t="s">
        <v>2721</v>
      </c>
      <c r="C1013" s="1">
        <v>182</v>
      </c>
      <c r="D1013" s="1">
        <v>610</v>
      </c>
      <c r="E1013" s="1">
        <v>1</v>
      </c>
      <c r="F1013" s="1" t="s">
        <v>12</v>
      </c>
      <c r="G1013" s="1" t="s">
        <v>6040</v>
      </c>
      <c r="H1013" s="1">
        <v>0</v>
      </c>
      <c r="I1013" s="2">
        <v>1700</v>
      </c>
      <c r="J1013" s="2">
        <v>1700</v>
      </c>
      <c r="K1013" s="2">
        <v>1779.8999999999999</v>
      </c>
    </row>
    <row r="1014" spans="1:11" x14ac:dyDescent="0.3">
      <c r="A1014" s="1" t="s">
        <v>73</v>
      </c>
      <c r="B1014" s="1" t="s">
        <v>74</v>
      </c>
      <c r="C1014" s="1">
        <v>49</v>
      </c>
      <c r="D1014" s="1">
        <v>125</v>
      </c>
      <c r="E1014" s="1">
        <v>2</v>
      </c>
      <c r="F1014" s="1" t="s">
        <v>12</v>
      </c>
      <c r="G1014" s="1" t="s">
        <v>6040</v>
      </c>
      <c r="H1014" s="1">
        <v>0</v>
      </c>
      <c r="I1014" s="2">
        <v>1700</v>
      </c>
      <c r="J1014" s="2">
        <v>1700</v>
      </c>
      <c r="K1014" s="2">
        <v>1779.8999999999999</v>
      </c>
    </row>
    <row r="1015" spans="1:11" x14ac:dyDescent="0.3">
      <c r="A1015" s="1" t="s">
        <v>1933</v>
      </c>
      <c r="B1015" s="1" t="s">
        <v>1934</v>
      </c>
      <c r="C1015" s="1">
        <v>49</v>
      </c>
      <c r="D1015" s="1">
        <v>67</v>
      </c>
      <c r="E1015" s="1">
        <v>2</v>
      </c>
      <c r="F1015" s="1" t="s">
        <v>12</v>
      </c>
      <c r="G1015" s="1" t="s">
        <v>6040</v>
      </c>
      <c r="H1015" s="1">
        <v>0</v>
      </c>
      <c r="I1015" s="2">
        <v>1700</v>
      </c>
      <c r="J1015" s="2">
        <v>1700</v>
      </c>
      <c r="K1015" s="2">
        <v>1779.8999999999999</v>
      </c>
    </row>
    <row r="1016" spans="1:11" x14ac:dyDescent="0.3">
      <c r="A1016" s="1" t="s">
        <v>1269</v>
      </c>
      <c r="B1016" s="1" t="s">
        <v>1270</v>
      </c>
      <c r="C1016" s="1">
        <v>51</v>
      </c>
      <c r="D1016" s="1">
        <v>153</v>
      </c>
      <c r="E1016" s="1">
        <v>2</v>
      </c>
      <c r="G1016" s="1" t="s">
        <v>6040</v>
      </c>
      <c r="H1016" s="1">
        <v>0</v>
      </c>
      <c r="I1016" s="2">
        <v>1700</v>
      </c>
      <c r="J1016" s="2">
        <v>1700</v>
      </c>
      <c r="K1016" s="2">
        <v>1779.8999999999999</v>
      </c>
    </row>
    <row r="1017" spans="1:11" x14ac:dyDescent="0.3">
      <c r="A1017" s="1" t="s">
        <v>1663</v>
      </c>
      <c r="B1017" s="1" t="s">
        <v>1664</v>
      </c>
      <c r="C1017" s="1">
        <v>66</v>
      </c>
      <c r="D1017" s="1">
        <v>120</v>
      </c>
      <c r="E1017" s="1">
        <v>1</v>
      </c>
      <c r="F1017" s="1" t="s">
        <v>12</v>
      </c>
      <c r="G1017" s="1" t="s">
        <v>6040</v>
      </c>
      <c r="H1017" s="1">
        <v>0</v>
      </c>
      <c r="I1017" s="2">
        <v>1700</v>
      </c>
      <c r="J1017" s="2">
        <v>1700</v>
      </c>
      <c r="K1017" s="2">
        <v>1779.8999999999999</v>
      </c>
    </row>
    <row r="1018" spans="1:11" x14ac:dyDescent="0.3">
      <c r="A1018" s="1" t="s">
        <v>3035</v>
      </c>
      <c r="B1018" s="1" t="s">
        <v>3036</v>
      </c>
      <c r="C1018" s="1">
        <v>20</v>
      </c>
      <c r="D1018" s="1">
        <v>60</v>
      </c>
      <c r="E1018" s="1">
        <v>1</v>
      </c>
      <c r="F1018" s="1" t="s">
        <v>12</v>
      </c>
      <c r="G1018" s="1" t="s">
        <v>6040</v>
      </c>
      <c r="H1018" s="1">
        <v>0</v>
      </c>
      <c r="I1018" s="2">
        <v>1700</v>
      </c>
      <c r="J1018" s="2">
        <v>1700</v>
      </c>
      <c r="K1018" s="2">
        <v>1779.8999999999999</v>
      </c>
    </row>
    <row r="1019" spans="1:11" x14ac:dyDescent="0.3">
      <c r="A1019" s="1" t="s">
        <v>3383</v>
      </c>
      <c r="B1019" s="1" t="s">
        <v>3384</v>
      </c>
      <c r="C1019" s="1">
        <v>15</v>
      </c>
      <c r="D1019" s="1">
        <v>40</v>
      </c>
      <c r="E1019" s="1">
        <v>1</v>
      </c>
      <c r="F1019" s="1" t="s">
        <v>12</v>
      </c>
      <c r="G1019" s="1" t="s">
        <v>6040</v>
      </c>
      <c r="H1019" s="1">
        <v>0</v>
      </c>
      <c r="I1019" s="2">
        <v>1700</v>
      </c>
      <c r="J1019" s="2">
        <v>1700</v>
      </c>
      <c r="K1019" s="2">
        <v>1779.8999999999999</v>
      </c>
    </row>
    <row r="1020" spans="1:11" x14ac:dyDescent="0.3">
      <c r="A1020" s="1" t="s">
        <v>4499</v>
      </c>
      <c r="B1020" s="1" t="s">
        <v>4500</v>
      </c>
      <c r="C1020" s="1">
        <v>45</v>
      </c>
      <c r="D1020" s="1">
        <v>112</v>
      </c>
      <c r="E1020" s="1">
        <v>1</v>
      </c>
      <c r="F1020" s="1" t="s">
        <v>12</v>
      </c>
      <c r="G1020" s="1" t="s">
        <v>6040</v>
      </c>
      <c r="H1020" s="1">
        <v>0</v>
      </c>
      <c r="I1020" s="2">
        <v>1700</v>
      </c>
      <c r="J1020" s="2">
        <v>1700</v>
      </c>
      <c r="K1020" s="2">
        <v>1779.8999999999999</v>
      </c>
    </row>
    <row r="1021" spans="1:11" x14ac:dyDescent="0.3">
      <c r="A1021" s="1" t="s">
        <v>4871</v>
      </c>
      <c r="B1021" s="1" t="s">
        <v>4872</v>
      </c>
      <c r="C1021" s="1">
        <v>55</v>
      </c>
      <c r="D1021" s="1">
        <v>90</v>
      </c>
      <c r="E1021" s="1">
        <v>1</v>
      </c>
      <c r="G1021" s="1" t="s">
        <v>6040</v>
      </c>
      <c r="H1021" s="1">
        <v>0</v>
      </c>
      <c r="I1021" s="2">
        <v>1700</v>
      </c>
      <c r="J1021" s="2">
        <v>1700</v>
      </c>
      <c r="K1021" s="2">
        <v>1779.8999999999999</v>
      </c>
    </row>
    <row r="1022" spans="1:11" x14ac:dyDescent="0.3">
      <c r="A1022" s="1" t="s">
        <v>2933</v>
      </c>
      <c r="B1022" s="1" t="s">
        <v>2934</v>
      </c>
      <c r="C1022" s="1">
        <v>103</v>
      </c>
      <c r="D1022" s="1">
        <v>339</v>
      </c>
      <c r="E1022" s="1">
        <v>3</v>
      </c>
      <c r="G1022" s="1" t="s">
        <v>6040</v>
      </c>
      <c r="H1022" s="1">
        <v>0</v>
      </c>
      <c r="I1022" s="2">
        <v>1700</v>
      </c>
      <c r="J1022" s="2">
        <v>1700</v>
      </c>
      <c r="K1022" s="2">
        <v>1779.8999999999999</v>
      </c>
    </row>
    <row r="1023" spans="1:11" x14ac:dyDescent="0.3">
      <c r="A1023" s="1" t="s">
        <v>1037</v>
      </c>
      <c r="B1023" s="1" t="s">
        <v>1038</v>
      </c>
      <c r="C1023" s="1">
        <v>55</v>
      </c>
      <c r="D1023" s="1">
        <v>110</v>
      </c>
      <c r="E1023" s="1">
        <v>2</v>
      </c>
      <c r="G1023" s="1" t="s">
        <v>6040</v>
      </c>
      <c r="H1023" s="1">
        <v>0</v>
      </c>
      <c r="I1023" s="2">
        <v>1700</v>
      </c>
      <c r="J1023" s="2">
        <v>1700</v>
      </c>
      <c r="K1023" s="2">
        <v>1779.8999999999999</v>
      </c>
    </row>
    <row r="1024" spans="1:11" x14ac:dyDescent="0.3">
      <c r="A1024" s="1" t="s">
        <v>5496</v>
      </c>
      <c r="B1024" s="1" t="s">
        <v>5859</v>
      </c>
      <c r="C1024" s="1">
        <v>1</v>
      </c>
      <c r="D1024" s="1">
        <v>500</v>
      </c>
      <c r="E1024" s="1">
        <v>1</v>
      </c>
      <c r="F1024" s="1" t="s">
        <v>12</v>
      </c>
      <c r="G1024" s="1" t="s">
        <v>6040</v>
      </c>
      <c r="H1024" s="1">
        <v>0</v>
      </c>
      <c r="I1024" s="2">
        <v>1700</v>
      </c>
      <c r="J1024" s="2">
        <v>1700</v>
      </c>
      <c r="K1024" s="2">
        <v>1779.8999999999999</v>
      </c>
    </row>
    <row r="1025" spans="1:11" x14ac:dyDescent="0.3">
      <c r="A1025" s="1" t="s">
        <v>5497</v>
      </c>
      <c r="B1025" s="1" t="s">
        <v>5860</v>
      </c>
      <c r="C1025" s="1">
        <v>1</v>
      </c>
      <c r="D1025" s="1">
        <v>450</v>
      </c>
      <c r="E1025" s="1">
        <v>1</v>
      </c>
      <c r="F1025" s="1" t="s">
        <v>12</v>
      </c>
      <c r="G1025" s="1" t="s">
        <v>6040</v>
      </c>
      <c r="H1025" s="1">
        <v>0</v>
      </c>
      <c r="I1025" s="2">
        <v>1700</v>
      </c>
      <c r="J1025" s="2">
        <v>1700</v>
      </c>
      <c r="K1025" s="2">
        <v>1779.8999999999999</v>
      </c>
    </row>
    <row r="1026" spans="1:11" x14ac:dyDescent="0.3">
      <c r="A1026" s="1" t="s">
        <v>5499</v>
      </c>
      <c r="B1026" s="1" t="s">
        <v>5862</v>
      </c>
      <c r="C1026" s="1">
        <v>4</v>
      </c>
      <c r="D1026" s="1">
        <v>650</v>
      </c>
      <c r="E1026" s="1">
        <v>1</v>
      </c>
      <c r="F1026" s="1" t="s">
        <v>12</v>
      </c>
      <c r="G1026" s="1" t="s">
        <v>6040</v>
      </c>
      <c r="H1026" s="1">
        <v>0</v>
      </c>
      <c r="I1026" s="2">
        <v>1700</v>
      </c>
      <c r="J1026" s="2">
        <v>1700</v>
      </c>
      <c r="K1026" s="2">
        <v>1779.8999999999999</v>
      </c>
    </row>
    <row r="1027" spans="1:11" x14ac:dyDescent="0.3">
      <c r="A1027" s="1" t="s">
        <v>5500</v>
      </c>
      <c r="B1027" s="1" t="s">
        <v>5863</v>
      </c>
      <c r="C1027" s="1">
        <v>2</v>
      </c>
      <c r="D1027" s="1">
        <v>100</v>
      </c>
      <c r="E1027" s="1">
        <v>1</v>
      </c>
      <c r="F1027" s="1" t="s">
        <v>12</v>
      </c>
      <c r="G1027" s="1" t="s">
        <v>6040</v>
      </c>
      <c r="H1027" s="1">
        <v>0</v>
      </c>
      <c r="I1027" s="2">
        <v>1700</v>
      </c>
      <c r="J1027" s="2">
        <v>1700</v>
      </c>
      <c r="K1027" s="2">
        <v>1779.8999999999999</v>
      </c>
    </row>
    <row r="1028" spans="1:11" x14ac:dyDescent="0.3">
      <c r="A1028" s="1" t="s">
        <v>4094</v>
      </c>
      <c r="B1028" s="1" t="s">
        <v>4095</v>
      </c>
      <c r="C1028" s="1">
        <v>23</v>
      </c>
      <c r="D1028" s="1">
        <v>60</v>
      </c>
      <c r="E1028" s="1">
        <v>1</v>
      </c>
      <c r="F1028" s="1" t="s">
        <v>12</v>
      </c>
      <c r="G1028" s="1" t="s">
        <v>6040</v>
      </c>
      <c r="H1028" s="1">
        <v>0</v>
      </c>
      <c r="I1028" s="2">
        <v>1700</v>
      </c>
      <c r="J1028" s="2">
        <v>1700</v>
      </c>
      <c r="K1028" s="2">
        <v>1779.8999999999999</v>
      </c>
    </row>
    <row r="1029" spans="1:11" x14ac:dyDescent="0.3">
      <c r="A1029" s="1" t="s">
        <v>5502</v>
      </c>
      <c r="B1029" s="1" t="s">
        <v>5865</v>
      </c>
      <c r="C1029" s="1">
        <v>1</v>
      </c>
      <c r="D1029" s="1">
        <v>364</v>
      </c>
      <c r="E1029" s="1">
        <v>2</v>
      </c>
      <c r="F1029" s="1" t="s">
        <v>12</v>
      </c>
      <c r="G1029" s="1" t="s">
        <v>6040</v>
      </c>
      <c r="H1029" s="1">
        <v>0</v>
      </c>
      <c r="I1029" s="2">
        <v>1700</v>
      </c>
      <c r="J1029" s="2">
        <v>1700</v>
      </c>
      <c r="K1029" s="2">
        <v>1779.8999999999999</v>
      </c>
    </row>
    <row r="1030" spans="1:11" x14ac:dyDescent="0.3">
      <c r="A1030" s="1" t="s">
        <v>5504</v>
      </c>
      <c r="B1030" s="1" t="s">
        <v>5867</v>
      </c>
      <c r="C1030" s="1">
        <v>4</v>
      </c>
      <c r="D1030" s="1">
        <v>152</v>
      </c>
      <c r="E1030" s="1">
        <v>1</v>
      </c>
      <c r="G1030" s="1" t="s">
        <v>6040</v>
      </c>
      <c r="H1030" s="1">
        <v>0</v>
      </c>
      <c r="I1030" s="2">
        <v>1700</v>
      </c>
      <c r="J1030" s="2">
        <v>1700</v>
      </c>
      <c r="K1030" s="2">
        <v>1779.8999999999999</v>
      </c>
    </row>
    <row r="1031" spans="1:11" x14ac:dyDescent="0.3">
      <c r="A1031" s="1" t="s">
        <v>5506</v>
      </c>
      <c r="B1031" s="1" t="s">
        <v>5869</v>
      </c>
      <c r="C1031" s="1">
        <v>7</v>
      </c>
      <c r="D1031" s="1">
        <v>105</v>
      </c>
      <c r="E1031" s="1">
        <v>1</v>
      </c>
      <c r="F1031" s="1" t="s">
        <v>12</v>
      </c>
      <c r="G1031" s="1" t="s">
        <v>6040</v>
      </c>
      <c r="H1031" s="1">
        <v>0</v>
      </c>
      <c r="I1031" s="2">
        <v>1700</v>
      </c>
      <c r="J1031" s="2">
        <v>1700</v>
      </c>
      <c r="K1031" s="2">
        <v>1779.8999999999999</v>
      </c>
    </row>
    <row r="1032" spans="1:11" x14ac:dyDescent="0.3">
      <c r="A1032" s="1" t="s">
        <v>1116</v>
      </c>
      <c r="B1032" s="1" t="s">
        <v>1117</v>
      </c>
      <c r="C1032" s="1">
        <v>50</v>
      </c>
      <c r="D1032" s="1">
        <v>150</v>
      </c>
      <c r="E1032" s="1">
        <v>2</v>
      </c>
      <c r="F1032" s="1" t="s">
        <v>12</v>
      </c>
      <c r="G1032" s="1" t="s">
        <v>6040</v>
      </c>
      <c r="H1032" s="1">
        <v>0</v>
      </c>
      <c r="I1032" s="2">
        <v>1700</v>
      </c>
      <c r="J1032" s="2">
        <v>1700</v>
      </c>
      <c r="K1032" s="2">
        <v>1779.8999999999999</v>
      </c>
    </row>
    <row r="1033" spans="1:11" x14ac:dyDescent="0.3">
      <c r="A1033" s="1" t="s">
        <v>3745</v>
      </c>
      <c r="B1033" s="1" t="s">
        <v>3746</v>
      </c>
      <c r="C1033" s="1">
        <v>82</v>
      </c>
      <c r="D1033" s="1">
        <v>287</v>
      </c>
      <c r="E1033" s="1">
        <v>2</v>
      </c>
      <c r="F1033" s="1" t="s">
        <v>12</v>
      </c>
      <c r="G1033" s="1" t="s">
        <v>6040</v>
      </c>
      <c r="H1033" s="1">
        <v>0</v>
      </c>
      <c r="I1033" s="2">
        <v>1700</v>
      </c>
      <c r="J1033" s="2">
        <v>1700</v>
      </c>
      <c r="K1033" s="2">
        <v>1779.8999999999999</v>
      </c>
    </row>
    <row r="1034" spans="1:11" x14ac:dyDescent="0.3">
      <c r="A1034" s="1" t="s">
        <v>3288</v>
      </c>
      <c r="B1034" s="1" t="s">
        <v>3289</v>
      </c>
      <c r="C1034" s="1">
        <v>476</v>
      </c>
      <c r="D1034" s="1">
        <v>1570</v>
      </c>
      <c r="E1034" s="1">
        <v>8</v>
      </c>
      <c r="F1034" s="1" t="s">
        <v>12</v>
      </c>
      <c r="G1034" s="1" t="s">
        <v>6040</v>
      </c>
      <c r="H1034" s="1">
        <v>0</v>
      </c>
      <c r="I1034" s="2">
        <v>1700</v>
      </c>
      <c r="J1034" s="2">
        <v>1700</v>
      </c>
      <c r="K1034" s="2">
        <v>1779.8999999999999</v>
      </c>
    </row>
    <row r="1035" spans="1:11" x14ac:dyDescent="0.3">
      <c r="A1035" s="1" t="s">
        <v>5510</v>
      </c>
      <c r="B1035" s="1" t="s">
        <v>5873</v>
      </c>
      <c r="C1035" s="1">
        <v>5</v>
      </c>
      <c r="D1035" s="1">
        <v>860</v>
      </c>
      <c r="E1035" s="1">
        <v>1</v>
      </c>
      <c r="F1035" s="1" t="s">
        <v>12</v>
      </c>
      <c r="G1035" s="1" t="s">
        <v>6040</v>
      </c>
      <c r="H1035" s="1">
        <v>0</v>
      </c>
      <c r="I1035" s="2">
        <v>1700</v>
      </c>
      <c r="J1035" s="2">
        <v>1700</v>
      </c>
      <c r="K1035" s="2">
        <v>1779.8999999999999</v>
      </c>
    </row>
    <row r="1036" spans="1:11" x14ac:dyDescent="0.3">
      <c r="A1036" s="1" t="s">
        <v>468</v>
      </c>
      <c r="B1036" s="1" t="s">
        <v>469</v>
      </c>
      <c r="C1036" s="1">
        <v>2065</v>
      </c>
      <c r="D1036" s="1">
        <v>8788</v>
      </c>
      <c r="E1036" s="1">
        <v>5</v>
      </c>
      <c r="F1036" s="1" t="s">
        <v>12</v>
      </c>
      <c r="G1036" s="1" t="s">
        <v>6040</v>
      </c>
      <c r="H1036" s="1">
        <v>0</v>
      </c>
      <c r="I1036" s="2">
        <v>1700</v>
      </c>
      <c r="J1036" s="2">
        <v>1700</v>
      </c>
      <c r="K1036" s="2">
        <v>1779.8999999999999</v>
      </c>
    </row>
    <row r="1037" spans="1:11" x14ac:dyDescent="0.3">
      <c r="A1037" s="1" t="s">
        <v>4576</v>
      </c>
      <c r="B1037" s="1" t="s">
        <v>4577</v>
      </c>
      <c r="C1037" s="1">
        <v>180</v>
      </c>
      <c r="D1037" s="1">
        <v>597</v>
      </c>
      <c r="E1037" s="1">
        <v>2</v>
      </c>
      <c r="F1037" s="1" t="s">
        <v>12</v>
      </c>
      <c r="G1037" s="1" t="s">
        <v>6040</v>
      </c>
      <c r="H1037" s="1">
        <v>0</v>
      </c>
      <c r="I1037" s="2">
        <v>1700</v>
      </c>
      <c r="J1037" s="2">
        <v>1700</v>
      </c>
      <c r="K1037" s="2">
        <v>1779.8999999999999</v>
      </c>
    </row>
    <row r="1038" spans="1:11" x14ac:dyDescent="0.3">
      <c r="A1038" s="1" t="s">
        <v>928</v>
      </c>
      <c r="B1038" s="1" t="s">
        <v>929</v>
      </c>
      <c r="C1038" s="1">
        <v>94</v>
      </c>
      <c r="D1038" s="1">
        <v>339</v>
      </c>
      <c r="E1038" s="1">
        <v>2</v>
      </c>
      <c r="F1038" s="1" t="s">
        <v>12</v>
      </c>
      <c r="G1038" s="1" t="s">
        <v>6041</v>
      </c>
      <c r="H1038" s="1">
        <v>0</v>
      </c>
      <c r="I1038" s="2">
        <v>1700</v>
      </c>
      <c r="J1038" s="2">
        <v>1700</v>
      </c>
      <c r="K1038" s="2">
        <v>1779.8999999999999</v>
      </c>
    </row>
    <row r="1039" spans="1:11" x14ac:dyDescent="0.3">
      <c r="A1039" s="1" t="s">
        <v>3454</v>
      </c>
      <c r="B1039" s="1" t="s">
        <v>3455</v>
      </c>
      <c r="C1039" s="1">
        <v>17</v>
      </c>
      <c r="D1039" s="1">
        <v>50</v>
      </c>
      <c r="E1039" s="1">
        <v>1</v>
      </c>
      <c r="F1039" s="1" t="s">
        <v>12</v>
      </c>
      <c r="G1039" s="1" t="s">
        <v>6041</v>
      </c>
      <c r="H1039" s="1">
        <v>0</v>
      </c>
      <c r="I1039" s="2">
        <v>1700</v>
      </c>
      <c r="J1039" s="2">
        <v>1700</v>
      </c>
      <c r="K1039" s="2">
        <v>1779.8999999999999</v>
      </c>
    </row>
    <row r="1040" spans="1:11" x14ac:dyDescent="0.3">
      <c r="A1040" s="1" t="s">
        <v>5511</v>
      </c>
      <c r="B1040" s="1" t="s">
        <v>5874</v>
      </c>
      <c r="C1040" s="1">
        <v>1</v>
      </c>
      <c r="D1040" s="1">
        <v>338</v>
      </c>
      <c r="E1040" s="1">
        <v>1</v>
      </c>
      <c r="F1040" s="1" t="s">
        <v>12</v>
      </c>
      <c r="G1040" s="1" t="s">
        <v>6041</v>
      </c>
      <c r="H1040" s="1">
        <v>0</v>
      </c>
      <c r="I1040" s="2">
        <v>1700</v>
      </c>
      <c r="J1040" s="2">
        <v>1700</v>
      </c>
      <c r="K1040" s="2">
        <v>1779.8999999999999</v>
      </c>
    </row>
    <row r="1041" spans="1:11" x14ac:dyDescent="0.3">
      <c r="A1041" s="1" t="s">
        <v>5512</v>
      </c>
      <c r="B1041" s="1" t="s">
        <v>5875</v>
      </c>
      <c r="C1041" s="1">
        <v>1</v>
      </c>
      <c r="D1041" s="1">
        <v>160</v>
      </c>
      <c r="E1041" s="1">
        <v>1</v>
      </c>
      <c r="F1041" s="1" t="s">
        <v>12</v>
      </c>
      <c r="G1041" s="1" t="s">
        <v>6041</v>
      </c>
      <c r="H1041" s="1">
        <v>0</v>
      </c>
      <c r="I1041" s="2">
        <v>1700</v>
      </c>
      <c r="J1041" s="2">
        <v>1700</v>
      </c>
      <c r="K1041" s="2">
        <v>1779.8999999999999</v>
      </c>
    </row>
    <row r="1042" spans="1:11" x14ac:dyDescent="0.3">
      <c r="A1042" s="1" t="s">
        <v>5513</v>
      </c>
      <c r="B1042" s="1" t="s">
        <v>5876</v>
      </c>
      <c r="C1042" s="1">
        <v>7</v>
      </c>
      <c r="D1042" s="1">
        <v>185</v>
      </c>
      <c r="E1042" s="1">
        <v>1</v>
      </c>
      <c r="F1042" s="1" t="s">
        <v>12</v>
      </c>
      <c r="G1042" s="1" t="s">
        <v>6041</v>
      </c>
      <c r="H1042" s="1">
        <v>0</v>
      </c>
      <c r="I1042" s="2">
        <v>1700</v>
      </c>
      <c r="J1042" s="2">
        <v>1700</v>
      </c>
      <c r="K1042" s="2">
        <v>1779.8999999999999</v>
      </c>
    </row>
    <row r="1043" spans="1:11" x14ac:dyDescent="0.3">
      <c r="A1043" s="1" t="s">
        <v>5515</v>
      </c>
      <c r="B1043" s="1" t="s">
        <v>5878</v>
      </c>
      <c r="C1043" s="1">
        <v>1</v>
      </c>
      <c r="D1043" s="1">
        <v>120</v>
      </c>
      <c r="E1043" s="1">
        <v>1</v>
      </c>
      <c r="F1043" s="1" t="s">
        <v>12</v>
      </c>
      <c r="G1043" s="1" t="s">
        <v>6041</v>
      </c>
      <c r="H1043" s="1">
        <v>0</v>
      </c>
      <c r="I1043" s="2">
        <v>1700</v>
      </c>
      <c r="J1043" s="2">
        <v>1700</v>
      </c>
      <c r="K1043" s="2">
        <v>1779.8999999999999</v>
      </c>
    </row>
    <row r="1044" spans="1:11" x14ac:dyDescent="0.3">
      <c r="A1044" s="1" t="s">
        <v>5516</v>
      </c>
      <c r="B1044" s="1" t="s">
        <v>5879</v>
      </c>
      <c r="C1044" s="1">
        <v>1</v>
      </c>
      <c r="D1044" s="1">
        <v>185</v>
      </c>
      <c r="E1044" s="1">
        <v>1</v>
      </c>
      <c r="F1044" s="1" t="s">
        <v>12</v>
      </c>
      <c r="G1044" s="1" t="s">
        <v>6041</v>
      </c>
      <c r="H1044" s="1">
        <v>0</v>
      </c>
      <c r="I1044" s="2">
        <v>1700</v>
      </c>
      <c r="J1044" s="2">
        <v>1700</v>
      </c>
      <c r="K1044" s="2">
        <v>1779.8999999999999</v>
      </c>
    </row>
    <row r="1045" spans="1:11" x14ac:dyDescent="0.3">
      <c r="A1045" s="1" t="s">
        <v>5517</v>
      </c>
      <c r="B1045" s="1" t="s">
        <v>5880</v>
      </c>
      <c r="C1045" s="1">
        <v>2</v>
      </c>
      <c r="D1045" s="1">
        <v>38</v>
      </c>
      <c r="E1045" s="1">
        <v>2</v>
      </c>
      <c r="F1045" s="1" t="s">
        <v>12</v>
      </c>
      <c r="G1045" s="1" t="s">
        <v>6041</v>
      </c>
      <c r="H1045" s="1">
        <v>0</v>
      </c>
      <c r="I1045" s="2">
        <v>1700</v>
      </c>
      <c r="J1045" s="2">
        <v>1700</v>
      </c>
      <c r="K1045" s="2">
        <v>1779.8999999999999</v>
      </c>
    </row>
    <row r="1046" spans="1:11" x14ac:dyDescent="0.3">
      <c r="A1046" s="1" t="s">
        <v>5518</v>
      </c>
      <c r="B1046" s="1" t="s">
        <v>5881</v>
      </c>
      <c r="C1046" s="1">
        <v>1</v>
      </c>
      <c r="D1046" s="1">
        <v>650</v>
      </c>
      <c r="E1046" s="1">
        <v>1</v>
      </c>
      <c r="F1046" s="1" t="s">
        <v>12</v>
      </c>
      <c r="G1046" s="1" t="s">
        <v>6041</v>
      </c>
      <c r="H1046" s="1">
        <v>0</v>
      </c>
      <c r="I1046" s="2">
        <v>1700</v>
      </c>
      <c r="J1046" s="2">
        <v>1700</v>
      </c>
      <c r="K1046" s="2">
        <v>1779.8999999999999</v>
      </c>
    </row>
    <row r="1047" spans="1:11" x14ac:dyDescent="0.3">
      <c r="A1047" s="1" t="s">
        <v>5519</v>
      </c>
      <c r="B1047" s="1" t="s">
        <v>5882</v>
      </c>
      <c r="C1047" s="1">
        <v>1</v>
      </c>
      <c r="D1047" s="1">
        <v>128</v>
      </c>
      <c r="E1047" s="1">
        <v>1</v>
      </c>
      <c r="F1047" s="1" t="s">
        <v>12</v>
      </c>
      <c r="G1047" s="1" t="s">
        <v>6041</v>
      </c>
      <c r="H1047" s="1">
        <v>0</v>
      </c>
      <c r="I1047" s="2">
        <v>1700</v>
      </c>
      <c r="J1047" s="2">
        <v>1700</v>
      </c>
      <c r="K1047" s="2">
        <v>1779.8999999999999</v>
      </c>
    </row>
    <row r="1048" spans="1:11" x14ac:dyDescent="0.3">
      <c r="A1048" s="1" t="s">
        <v>3721</v>
      </c>
      <c r="B1048" s="1" t="s">
        <v>5985</v>
      </c>
      <c r="C1048" s="1">
        <v>48</v>
      </c>
      <c r="D1048" s="1">
        <v>350</v>
      </c>
      <c r="E1048" s="1">
        <v>2</v>
      </c>
      <c r="F1048" s="1" t="s">
        <v>12</v>
      </c>
      <c r="G1048" s="1" t="s">
        <v>6041</v>
      </c>
      <c r="H1048" s="1">
        <v>0</v>
      </c>
      <c r="I1048" s="2">
        <v>1700</v>
      </c>
      <c r="J1048" s="2">
        <v>1700</v>
      </c>
      <c r="K1048" s="2">
        <v>1779.8999999999999</v>
      </c>
    </row>
    <row r="1049" spans="1:11" x14ac:dyDescent="0.3">
      <c r="A1049" s="1" t="s">
        <v>938</v>
      </c>
      <c r="B1049" s="1" t="s">
        <v>939</v>
      </c>
      <c r="C1049" s="1">
        <v>2407</v>
      </c>
      <c r="D1049" s="1">
        <v>8912</v>
      </c>
      <c r="E1049" s="1">
        <v>5</v>
      </c>
      <c r="F1049" s="1" t="s">
        <v>12</v>
      </c>
      <c r="G1049" s="1" t="s">
        <v>6041</v>
      </c>
      <c r="H1049" s="1">
        <v>0</v>
      </c>
      <c r="I1049" s="2">
        <v>1700</v>
      </c>
      <c r="J1049" s="2">
        <v>1700</v>
      </c>
      <c r="K1049" s="2">
        <v>1779.8999999999999</v>
      </c>
    </row>
    <row r="1050" spans="1:11" x14ac:dyDescent="0.3">
      <c r="A1050" s="1" t="s">
        <v>1730</v>
      </c>
      <c r="B1050" s="1" t="s">
        <v>1731</v>
      </c>
      <c r="C1050" s="1">
        <v>55</v>
      </c>
      <c r="D1050" s="1">
        <v>75</v>
      </c>
      <c r="E1050" s="1">
        <v>2</v>
      </c>
      <c r="F1050" s="1" t="s">
        <v>12</v>
      </c>
      <c r="G1050" s="1" t="s">
        <v>6042</v>
      </c>
      <c r="H1050" s="1">
        <v>0</v>
      </c>
      <c r="I1050" s="2">
        <v>1700</v>
      </c>
      <c r="J1050" s="2">
        <v>1700</v>
      </c>
      <c r="K1050" s="2">
        <v>1779.8999999999999</v>
      </c>
    </row>
    <row r="1051" spans="1:11" x14ac:dyDescent="0.3">
      <c r="A1051" s="1" t="s">
        <v>1890</v>
      </c>
      <c r="B1051" s="1" t="s">
        <v>1891</v>
      </c>
      <c r="C1051" s="1">
        <v>30</v>
      </c>
      <c r="D1051" s="1">
        <v>75</v>
      </c>
      <c r="E1051" s="1">
        <v>1</v>
      </c>
      <c r="F1051" s="1" t="s">
        <v>12</v>
      </c>
      <c r="G1051" s="1" t="s">
        <v>6042</v>
      </c>
      <c r="H1051" s="1">
        <v>0</v>
      </c>
      <c r="I1051" s="2">
        <v>1700</v>
      </c>
      <c r="J1051" s="2">
        <v>1700</v>
      </c>
      <c r="K1051" s="2">
        <v>1779.8999999999999</v>
      </c>
    </row>
    <row r="1052" spans="1:11" x14ac:dyDescent="0.3">
      <c r="A1052" s="1" t="s">
        <v>189</v>
      </c>
      <c r="B1052" s="1" t="s">
        <v>190</v>
      </c>
      <c r="C1052" s="1">
        <v>46</v>
      </c>
      <c r="D1052" s="1">
        <v>45</v>
      </c>
      <c r="E1052" s="1">
        <v>2</v>
      </c>
      <c r="F1052" s="1" t="s">
        <v>102</v>
      </c>
      <c r="G1052" s="1" t="s">
        <v>6042</v>
      </c>
      <c r="H1052" s="1">
        <v>0</v>
      </c>
      <c r="I1052" s="2">
        <v>1700</v>
      </c>
      <c r="J1052" s="2">
        <v>1700</v>
      </c>
      <c r="K1052" s="2">
        <v>1779.8999999999999</v>
      </c>
    </row>
    <row r="1053" spans="1:11" x14ac:dyDescent="0.3">
      <c r="A1053" s="1" t="s">
        <v>3877</v>
      </c>
      <c r="B1053" s="1" t="s">
        <v>3878</v>
      </c>
      <c r="C1053" s="1">
        <v>141</v>
      </c>
      <c r="D1053" s="1">
        <v>400</v>
      </c>
      <c r="E1053" s="1">
        <v>2</v>
      </c>
      <c r="F1053" s="1" t="s">
        <v>102</v>
      </c>
      <c r="G1053" s="1" t="s">
        <v>6042</v>
      </c>
      <c r="H1053" s="1">
        <v>0</v>
      </c>
      <c r="I1053" s="2">
        <v>1700</v>
      </c>
      <c r="J1053" s="2">
        <v>1700</v>
      </c>
      <c r="K1053" s="2">
        <v>1779.8999999999999</v>
      </c>
    </row>
    <row r="1054" spans="1:11" x14ac:dyDescent="0.3">
      <c r="A1054" s="1" t="s">
        <v>3882</v>
      </c>
      <c r="B1054" s="1" t="s">
        <v>3883</v>
      </c>
      <c r="C1054" s="1">
        <v>16</v>
      </c>
      <c r="D1054" s="1">
        <v>40</v>
      </c>
      <c r="E1054" s="1">
        <v>1</v>
      </c>
      <c r="F1054" s="1" t="s">
        <v>12</v>
      </c>
      <c r="G1054" s="1" t="s">
        <v>6042</v>
      </c>
      <c r="H1054" s="1">
        <v>0</v>
      </c>
      <c r="I1054" s="2">
        <v>1700</v>
      </c>
      <c r="J1054" s="2">
        <v>1700</v>
      </c>
      <c r="K1054" s="2">
        <v>1779.8999999999999</v>
      </c>
    </row>
    <row r="1055" spans="1:11" x14ac:dyDescent="0.3">
      <c r="A1055" s="1" t="s">
        <v>2471</v>
      </c>
      <c r="B1055" s="1" t="s">
        <v>2472</v>
      </c>
      <c r="C1055" s="1">
        <v>28</v>
      </c>
      <c r="D1055" s="1">
        <v>75</v>
      </c>
      <c r="E1055" s="1">
        <v>1</v>
      </c>
      <c r="G1055" s="1" t="s">
        <v>6042</v>
      </c>
      <c r="H1055" s="1">
        <v>0</v>
      </c>
      <c r="I1055" s="2">
        <v>1700</v>
      </c>
      <c r="J1055" s="2">
        <v>1700</v>
      </c>
      <c r="K1055" s="2">
        <v>1779.8999999999999</v>
      </c>
    </row>
    <row r="1056" spans="1:11" x14ac:dyDescent="0.3">
      <c r="A1056" s="1" t="s">
        <v>2107</v>
      </c>
      <c r="B1056" s="1" t="s">
        <v>2108</v>
      </c>
      <c r="C1056" s="1">
        <v>40</v>
      </c>
      <c r="D1056" s="1">
        <v>112</v>
      </c>
      <c r="E1056" s="1">
        <v>1</v>
      </c>
      <c r="F1056" s="1" t="s">
        <v>12</v>
      </c>
      <c r="G1056" s="1" t="s">
        <v>6042</v>
      </c>
      <c r="H1056" s="1">
        <v>0</v>
      </c>
      <c r="I1056" s="2">
        <v>1700</v>
      </c>
      <c r="J1056" s="2">
        <v>1700</v>
      </c>
      <c r="K1056" s="2">
        <v>1779.8999999999999</v>
      </c>
    </row>
    <row r="1057" spans="1:11" x14ac:dyDescent="0.3">
      <c r="A1057" s="1" t="s">
        <v>4818</v>
      </c>
      <c r="B1057" s="1" t="s">
        <v>4819</v>
      </c>
      <c r="C1057" s="1">
        <v>63</v>
      </c>
      <c r="D1057" s="1">
        <v>191</v>
      </c>
      <c r="E1057" s="1">
        <v>1</v>
      </c>
      <c r="F1057" s="1" t="s">
        <v>12</v>
      </c>
      <c r="G1057" s="1" t="s">
        <v>6042</v>
      </c>
      <c r="H1057" s="1">
        <v>0</v>
      </c>
      <c r="I1057" s="2">
        <v>1700</v>
      </c>
      <c r="J1057" s="2">
        <v>1700</v>
      </c>
      <c r="K1057" s="2">
        <v>1779.8999999999999</v>
      </c>
    </row>
    <row r="1058" spans="1:11" x14ac:dyDescent="0.3">
      <c r="A1058" s="1" t="s">
        <v>59</v>
      </c>
      <c r="B1058" s="1" t="s">
        <v>60</v>
      </c>
      <c r="C1058" s="1">
        <v>195</v>
      </c>
      <c r="D1058" s="1">
        <v>445</v>
      </c>
      <c r="E1058" s="1">
        <v>2</v>
      </c>
      <c r="F1058" s="1" t="s">
        <v>12</v>
      </c>
      <c r="G1058" s="1" t="s">
        <v>6042</v>
      </c>
      <c r="H1058" s="1">
        <v>0</v>
      </c>
      <c r="I1058" s="2">
        <v>1700</v>
      </c>
      <c r="J1058" s="2">
        <v>1700</v>
      </c>
      <c r="K1058" s="2">
        <v>1779.8999999999999</v>
      </c>
    </row>
    <row r="1059" spans="1:11" x14ac:dyDescent="0.3">
      <c r="A1059" s="1" t="s">
        <v>5520</v>
      </c>
      <c r="B1059" s="1" t="s">
        <v>5883</v>
      </c>
      <c r="C1059" s="1">
        <v>1</v>
      </c>
      <c r="D1059" s="1">
        <v>70</v>
      </c>
      <c r="E1059" s="1">
        <v>1</v>
      </c>
      <c r="F1059" s="1" t="s">
        <v>12</v>
      </c>
      <c r="G1059" s="1" t="s">
        <v>6042</v>
      </c>
      <c r="H1059" s="1">
        <v>0</v>
      </c>
      <c r="I1059" s="2">
        <v>1700</v>
      </c>
      <c r="J1059" s="2">
        <v>1700</v>
      </c>
      <c r="K1059" s="2">
        <v>1779.8999999999999</v>
      </c>
    </row>
    <row r="1060" spans="1:11" x14ac:dyDescent="0.3">
      <c r="A1060" s="1" t="s">
        <v>5521</v>
      </c>
      <c r="B1060" s="1" t="s">
        <v>5884</v>
      </c>
      <c r="C1060" s="1">
        <v>4</v>
      </c>
      <c r="D1060" s="1">
        <v>325</v>
      </c>
      <c r="E1060" s="1">
        <v>1</v>
      </c>
      <c r="F1060" s="1" t="s">
        <v>12</v>
      </c>
      <c r="G1060" s="1" t="s">
        <v>6042</v>
      </c>
      <c r="H1060" s="1">
        <v>0</v>
      </c>
      <c r="I1060" s="2">
        <v>1700</v>
      </c>
      <c r="J1060" s="2">
        <v>1700</v>
      </c>
      <c r="K1060" s="2">
        <v>1779.8999999999999</v>
      </c>
    </row>
    <row r="1061" spans="1:11" x14ac:dyDescent="0.3">
      <c r="A1061" s="1" t="s">
        <v>1219</v>
      </c>
      <c r="B1061" s="1" t="s">
        <v>1220</v>
      </c>
      <c r="C1061" s="1">
        <v>195</v>
      </c>
      <c r="D1061" s="1">
        <v>543</v>
      </c>
      <c r="E1061" s="1">
        <v>1</v>
      </c>
      <c r="F1061" s="1" t="s">
        <v>12</v>
      </c>
      <c r="G1061" s="1" t="s">
        <v>6042</v>
      </c>
      <c r="H1061" s="1">
        <v>0</v>
      </c>
      <c r="I1061" s="2">
        <v>1700</v>
      </c>
      <c r="J1061" s="2">
        <v>1700</v>
      </c>
      <c r="K1061" s="2">
        <v>1779.8999999999999</v>
      </c>
    </row>
    <row r="1062" spans="1:11" x14ac:dyDescent="0.3">
      <c r="A1062" s="1" t="s">
        <v>3399</v>
      </c>
      <c r="B1062" s="1" t="s">
        <v>3400</v>
      </c>
      <c r="C1062" s="1">
        <v>109</v>
      </c>
      <c r="D1062" s="1">
        <v>305</v>
      </c>
      <c r="E1062" s="1">
        <v>2</v>
      </c>
      <c r="F1062" s="1" t="s">
        <v>12</v>
      </c>
      <c r="G1062" s="1" t="s">
        <v>6042</v>
      </c>
      <c r="H1062" s="1">
        <v>0</v>
      </c>
      <c r="I1062" s="2">
        <v>1700</v>
      </c>
      <c r="J1062" s="2">
        <v>1700</v>
      </c>
      <c r="K1062" s="2">
        <v>1779.8999999999999</v>
      </c>
    </row>
    <row r="1063" spans="1:11" x14ac:dyDescent="0.3">
      <c r="A1063" s="1" t="s">
        <v>5522</v>
      </c>
      <c r="B1063" s="1" t="s">
        <v>5885</v>
      </c>
      <c r="C1063" s="1">
        <v>5</v>
      </c>
      <c r="D1063" s="1">
        <v>100</v>
      </c>
      <c r="E1063" s="1">
        <v>1</v>
      </c>
      <c r="F1063" s="1" t="s">
        <v>12</v>
      </c>
      <c r="G1063" s="1" t="s">
        <v>6042</v>
      </c>
      <c r="H1063" s="1">
        <v>0</v>
      </c>
      <c r="I1063" s="2">
        <v>1700</v>
      </c>
      <c r="J1063" s="2">
        <v>1700</v>
      </c>
      <c r="K1063" s="2">
        <v>1779.8999999999999</v>
      </c>
    </row>
    <row r="1064" spans="1:11" x14ac:dyDescent="0.3">
      <c r="A1064" s="1" t="s">
        <v>2406</v>
      </c>
      <c r="B1064" s="1" t="s">
        <v>2407</v>
      </c>
      <c r="C1064" s="1">
        <v>42</v>
      </c>
      <c r="D1064" s="1">
        <v>99</v>
      </c>
      <c r="E1064" s="1">
        <v>2</v>
      </c>
      <c r="G1064" s="1" t="s">
        <v>6042</v>
      </c>
      <c r="H1064" s="1">
        <v>0</v>
      </c>
      <c r="I1064" s="2">
        <v>1700</v>
      </c>
      <c r="J1064" s="2">
        <v>1700</v>
      </c>
      <c r="K1064" s="2">
        <v>1779.8999999999999</v>
      </c>
    </row>
    <row r="1065" spans="1:11" x14ac:dyDescent="0.3">
      <c r="A1065" s="1" t="s">
        <v>5523</v>
      </c>
      <c r="B1065" s="1" t="s">
        <v>5886</v>
      </c>
      <c r="C1065" s="1">
        <v>8</v>
      </c>
      <c r="D1065" s="1">
        <v>1100</v>
      </c>
      <c r="E1065" s="1">
        <v>2</v>
      </c>
      <c r="F1065" s="1" t="s">
        <v>12</v>
      </c>
      <c r="G1065" s="1" t="s">
        <v>6042</v>
      </c>
      <c r="H1065" s="1">
        <v>0</v>
      </c>
      <c r="I1065" s="2">
        <v>1700</v>
      </c>
      <c r="J1065" s="2">
        <v>1700</v>
      </c>
      <c r="K1065" s="2">
        <v>1779.8999999999999</v>
      </c>
    </row>
    <row r="1066" spans="1:11" x14ac:dyDescent="0.3">
      <c r="A1066" s="1" t="s">
        <v>5979</v>
      </c>
      <c r="B1066" s="1" t="s">
        <v>5986</v>
      </c>
      <c r="C1066" s="1">
        <v>16</v>
      </c>
      <c r="D1066" s="1">
        <v>81</v>
      </c>
      <c r="E1066" s="1">
        <v>1</v>
      </c>
      <c r="F1066" s="1" t="s">
        <v>102</v>
      </c>
      <c r="G1066" s="1" t="s">
        <v>6042</v>
      </c>
      <c r="H1066" s="1">
        <v>0</v>
      </c>
      <c r="I1066" s="2">
        <v>1700</v>
      </c>
      <c r="J1066" s="2">
        <v>1700</v>
      </c>
      <c r="K1066" s="2">
        <v>1779.8999999999999</v>
      </c>
    </row>
    <row r="1067" spans="1:11" x14ac:dyDescent="0.3">
      <c r="A1067" s="1" t="s">
        <v>5524</v>
      </c>
      <c r="B1067" s="1" t="s">
        <v>5887</v>
      </c>
      <c r="C1067" s="1">
        <v>2</v>
      </c>
      <c r="D1067" s="1">
        <v>32</v>
      </c>
      <c r="E1067" s="1">
        <v>1</v>
      </c>
      <c r="F1067" s="1" t="s">
        <v>12</v>
      </c>
      <c r="G1067" s="1" t="s">
        <v>6042</v>
      </c>
      <c r="H1067" s="1">
        <v>0</v>
      </c>
      <c r="I1067" s="2">
        <v>1700</v>
      </c>
      <c r="J1067" s="2">
        <v>1700</v>
      </c>
      <c r="K1067" s="2">
        <v>1779.8999999999999</v>
      </c>
    </row>
    <row r="1068" spans="1:11" x14ac:dyDescent="0.3">
      <c r="A1068" s="1" t="s">
        <v>5525</v>
      </c>
      <c r="B1068" s="1" t="s">
        <v>5888</v>
      </c>
      <c r="C1068" s="1">
        <v>1</v>
      </c>
      <c r="D1068" s="1">
        <v>625</v>
      </c>
      <c r="E1068" s="1">
        <v>1</v>
      </c>
      <c r="G1068" s="1" t="s">
        <v>6042</v>
      </c>
      <c r="H1068" s="1">
        <v>0</v>
      </c>
      <c r="I1068" s="2">
        <v>1700</v>
      </c>
      <c r="J1068" s="2">
        <v>1700</v>
      </c>
      <c r="K1068" s="2">
        <v>1779.8999999999999</v>
      </c>
    </row>
    <row r="1069" spans="1:11" x14ac:dyDescent="0.3">
      <c r="A1069" s="1" t="s">
        <v>5526</v>
      </c>
      <c r="B1069" s="1" t="s">
        <v>5889</v>
      </c>
      <c r="C1069" s="1">
        <v>4</v>
      </c>
      <c r="D1069" s="1">
        <v>111</v>
      </c>
      <c r="E1069" s="1">
        <v>1</v>
      </c>
      <c r="F1069" s="1" t="s">
        <v>12</v>
      </c>
      <c r="G1069" s="1" t="s">
        <v>6042</v>
      </c>
      <c r="H1069" s="1">
        <v>0</v>
      </c>
      <c r="I1069" s="2">
        <v>1700</v>
      </c>
      <c r="J1069" s="2">
        <v>1700</v>
      </c>
      <c r="K1069" s="2">
        <v>1779.8999999999999</v>
      </c>
    </row>
    <row r="1070" spans="1:11" x14ac:dyDescent="0.3">
      <c r="A1070" s="1" t="s">
        <v>4238</v>
      </c>
      <c r="B1070" s="1" t="s">
        <v>4239</v>
      </c>
      <c r="C1070" s="1">
        <v>60</v>
      </c>
      <c r="D1070" s="1">
        <v>175</v>
      </c>
      <c r="E1070" s="1">
        <v>1</v>
      </c>
      <c r="F1070" s="1" t="s">
        <v>12</v>
      </c>
      <c r="G1070" s="1" t="s">
        <v>6042</v>
      </c>
      <c r="H1070" s="1">
        <v>0</v>
      </c>
      <c r="I1070" s="2">
        <v>1700</v>
      </c>
      <c r="J1070" s="2">
        <v>1700</v>
      </c>
      <c r="K1070" s="2">
        <v>1779.8999999999999</v>
      </c>
    </row>
    <row r="1071" spans="1:11" x14ac:dyDescent="0.3">
      <c r="A1071" s="1" t="s">
        <v>4138</v>
      </c>
      <c r="B1071" s="1" t="s">
        <v>4139</v>
      </c>
      <c r="C1071" s="1">
        <v>70</v>
      </c>
      <c r="D1071" s="1">
        <v>70</v>
      </c>
      <c r="E1071" s="1">
        <v>1</v>
      </c>
      <c r="F1071" s="1" t="s">
        <v>12</v>
      </c>
      <c r="G1071" s="1" t="s">
        <v>6042</v>
      </c>
      <c r="H1071" s="1">
        <v>0</v>
      </c>
      <c r="I1071" s="2">
        <v>1700</v>
      </c>
      <c r="J1071" s="2">
        <v>1700</v>
      </c>
      <c r="K1071" s="2">
        <v>1779.8999999999999</v>
      </c>
    </row>
    <row r="1072" spans="1:11" x14ac:dyDescent="0.3">
      <c r="A1072" s="1" t="s">
        <v>3701</v>
      </c>
      <c r="B1072" s="1" t="s">
        <v>3702</v>
      </c>
      <c r="C1072" s="1">
        <v>47</v>
      </c>
      <c r="D1072" s="1">
        <v>50</v>
      </c>
      <c r="E1072" s="1">
        <v>2</v>
      </c>
      <c r="G1072" s="1" t="s">
        <v>6042</v>
      </c>
      <c r="H1072" s="1">
        <v>0</v>
      </c>
      <c r="I1072" s="2">
        <v>1700</v>
      </c>
      <c r="J1072" s="2">
        <v>1700</v>
      </c>
      <c r="K1072" s="2">
        <v>1779.8999999999999</v>
      </c>
    </row>
    <row r="1073" spans="1:11" x14ac:dyDescent="0.3">
      <c r="A1073" s="1" t="s">
        <v>868</v>
      </c>
      <c r="B1073" s="1" t="s">
        <v>869</v>
      </c>
      <c r="C1073" s="1">
        <v>40</v>
      </c>
      <c r="D1073" s="1">
        <v>104</v>
      </c>
      <c r="E1073" s="1">
        <v>1</v>
      </c>
      <c r="F1073" s="1" t="s">
        <v>102</v>
      </c>
      <c r="G1073" s="1" t="s">
        <v>6042</v>
      </c>
      <c r="H1073" s="1">
        <v>0</v>
      </c>
      <c r="I1073" s="2">
        <v>1700</v>
      </c>
      <c r="J1073" s="2">
        <v>1700</v>
      </c>
      <c r="K1073" s="2">
        <v>1779.8999999999999</v>
      </c>
    </row>
    <row r="1074" spans="1:11" x14ac:dyDescent="0.3">
      <c r="A1074" s="1" t="s">
        <v>5120</v>
      </c>
      <c r="B1074" s="1" t="s">
        <v>5121</v>
      </c>
      <c r="C1074" s="1">
        <v>40</v>
      </c>
      <c r="D1074" s="1">
        <v>80</v>
      </c>
      <c r="E1074" s="1">
        <v>1</v>
      </c>
      <c r="F1074" s="1" t="s">
        <v>12</v>
      </c>
      <c r="G1074" s="1" t="s">
        <v>6042</v>
      </c>
      <c r="H1074" s="1">
        <v>0</v>
      </c>
      <c r="I1074" s="2">
        <v>1700</v>
      </c>
      <c r="J1074" s="2">
        <v>1700</v>
      </c>
      <c r="K1074" s="2">
        <v>1779.8999999999999</v>
      </c>
    </row>
    <row r="1075" spans="1:11" x14ac:dyDescent="0.3">
      <c r="A1075" s="1" t="s">
        <v>5527</v>
      </c>
      <c r="B1075" s="1" t="s">
        <v>5890</v>
      </c>
      <c r="C1075" s="1">
        <v>4</v>
      </c>
      <c r="D1075" s="1">
        <v>350</v>
      </c>
      <c r="E1075" s="1">
        <v>1</v>
      </c>
      <c r="F1075" s="1" t="s">
        <v>102</v>
      </c>
      <c r="G1075" s="1" t="s">
        <v>6042</v>
      </c>
      <c r="H1075" s="1">
        <v>0</v>
      </c>
      <c r="I1075" s="2">
        <v>1700</v>
      </c>
      <c r="J1075" s="2">
        <v>1700</v>
      </c>
      <c r="K1075" s="2">
        <v>1779.8999999999999</v>
      </c>
    </row>
    <row r="1076" spans="1:11" x14ac:dyDescent="0.3">
      <c r="A1076" s="1" t="s">
        <v>1492</v>
      </c>
      <c r="B1076" s="1" t="s">
        <v>1493</v>
      </c>
      <c r="C1076" s="1">
        <v>51</v>
      </c>
      <c r="D1076" s="1">
        <v>75</v>
      </c>
      <c r="E1076" s="1">
        <v>1</v>
      </c>
      <c r="F1076" s="1" t="s">
        <v>12</v>
      </c>
      <c r="G1076" s="1" t="s">
        <v>6042</v>
      </c>
      <c r="H1076" s="1">
        <v>0</v>
      </c>
      <c r="I1076" s="2">
        <v>1700</v>
      </c>
      <c r="J1076" s="2">
        <v>1700</v>
      </c>
      <c r="K1076" s="2">
        <v>1779.8999999999999</v>
      </c>
    </row>
    <row r="1077" spans="1:11" x14ac:dyDescent="0.3">
      <c r="A1077" s="1" t="s">
        <v>5528</v>
      </c>
      <c r="B1077" s="1" t="s">
        <v>5891</v>
      </c>
      <c r="C1077" s="1">
        <v>7</v>
      </c>
      <c r="D1077" s="1">
        <v>196</v>
      </c>
      <c r="E1077" s="1">
        <v>1</v>
      </c>
      <c r="G1077" s="1" t="s">
        <v>6042</v>
      </c>
      <c r="H1077" s="1">
        <v>0</v>
      </c>
      <c r="I1077" s="2">
        <v>1700</v>
      </c>
      <c r="J1077" s="2">
        <v>1700</v>
      </c>
      <c r="K1077" s="2">
        <v>1779.8999999999999</v>
      </c>
    </row>
    <row r="1078" spans="1:11" x14ac:dyDescent="0.3">
      <c r="A1078" s="1" t="s">
        <v>5529</v>
      </c>
      <c r="B1078" s="1" t="s">
        <v>5892</v>
      </c>
      <c r="C1078" s="1">
        <v>2</v>
      </c>
      <c r="D1078" s="1">
        <v>90</v>
      </c>
      <c r="E1078" s="1">
        <v>1</v>
      </c>
      <c r="F1078" s="1" t="s">
        <v>12</v>
      </c>
      <c r="G1078" s="1" t="s">
        <v>6042</v>
      </c>
      <c r="H1078" s="1">
        <v>0</v>
      </c>
      <c r="I1078" s="2">
        <v>1700</v>
      </c>
      <c r="J1078" s="2">
        <v>1700</v>
      </c>
      <c r="K1078" s="2">
        <v>1779.8999999999999</v>
      </c>
    </row>
    <row r="1079" spans="1:11" x14ac:dyDescent="0.3">
      <c r="A1079" s="1" t="s">
        <v>1060</v>
      </c>
      <c r="B1079" s="1" t="s">
        <v>1061</v>
      </c>
      <c r="C1079" s="1">
        <v>19</v>
      </c>
      <c r="D1079" s="1">
        <v>85</v>
      </c>
      <c r="E1079" s="1">
        <v>1</v>
      </c>
      <c r="F1079" s="1" t="s">
        <v>12</v>
      </c>
      <c r="G1079" s="1" t="s">
        <v>6042</v>
      </c>
      <c r="H1079" s="1">
        <v>0</v>
      </c>
      <c r="I1079" s="2">
        <v>1700</v>
      </c>
      <c r="J1079" s="2">
        <v>1700</v>
      </c>
      <c r="K1079" s="2">
        <v>1779.8999999999999</v>
      </c>
    </row>
    <row r="1080" spans="1:11" x14ac:dyDescent="0.3">
      <c r="A1080" s="1" t="s">
        <v>5032</v>
      </c>
      <c r="B1080" s="1" t="s">
        <v>5033</v>
      </c>
      <c r="C1080" s="1">
        <v>24</v>
      </c>
      <c r="D1080" s="1">
        <v>140</v>
      </c>
      <c r="E1080" s="1">
        <v>1</v>
      </c>
      <c r="F1080" s="1" t="s">
        <v>102</v>
      </c>
      <c r="G1080" s="1" t="s">
        <v>6042</v>
      </c>
      <c r="H1080" s="1">
        <v>0</v>
      </c>
      <c r="I1080" s="2">
        <v>1700</v>
      </c>
      <c r="J1080" s="2">
        <v>1700</v>
      </c>
      <c r="K1080" s="2">
        <v>1779.8999999999999</v>
      </c>
    </row>
    <row r="1081" spans="1:11" x14ac:dyDescent="0.3">
      <c r="A1081" s="1" t="s">
        <v>3898</v>
      </c>
      <c r="B1081" s="1" t="s">
        <v>3899</v>
      </c>
      <c r="C1081" s="1">
        <v>32</v>
      </c>
      <c r="D1081" s="1">
        <v>75</v>
      </c>
      <c r="E1081" s="1">
        <v>1</v>
      </c>
      <c r="F1081" s="1" t="s">
        <v>12</v>
      </c>
      <c r="G1081" s="1" t="s">
        <v>6042</v>
      </c>
      <c r="H1081" s="1">
        <v>0</v>
      </c>
      <c r="I1081" s="2">
        <v>1700</v>
      </c>
      <c r="J1081" s="2">
        <v>1700</v>
      </c>
      <c r="K1081" s="2">
        <v>1779.8999999999999</v>
      </c>
    </row>
    <row r="1082" spans="1:11" x14ac:dyDescent="0.3">
      <c r="A1082" s="1" t="s">
        <v>4850</v>
      </c>
      <c r="B1082" s="1" t="s">
        <v>4851</v>
      </c>
      <c r="C1082" s="1">
        <v>30</v>
      </c>
      <c r="D1082" s="1">
        <v>85</v>
      </c>
      <c r="E1082" s="1">
        <v>1</v>
      </c>
      <c r="F1082" s="1" t="s">
        <v>102</v>
      </c>
      <c r="G1082" s="1" t="s">
        <v>6042</v>
      </c>
      <c r="H1082" s="1">
        <v>0</v>
      </c>
      <c r="I1082" s="2">
        <v>1700</v>
      </c>
      <c r="J1082" s="2">
        <v>1700</v>
      </c>
      <c r="K1082" s="2">
        <v>1779.8999999999999</v>
      </c>
    </row>
    <row r="1083" spans="1:11" x14ac:dyDescent="0.3">
      <c r="A1083" s="1" t="s">
        <v>4596</v>
      </c>
      <c r="B1083" s="1" t="s">
        <v>4597</v>
      </c>
      <c r="C1083" s="1">
        <v>104</v>
      </c>
      <c r="D1083" s="1">
        <v>158</v>
      </c>
      <c r="E1083" s="1">
        <v>1</v>
      </c>
      <c r="G1083" s="1" t="s">
        <v>6042</v>
      </c>
      <c r="H1083" s="1">
        <v>0</v>
      </c>
      <c r="I1083" s="2">
        <v>1700</v>
      </c>
      <c r="J1083" s="2">
        <v>1700</v>
      </c>
      <c r="K1083" s="2">
        <v>1779.8999999999999</v>
      </c>
    </row>
    <row r="1084" spans="1:11" x14ac:dyDescent="0.3">
      <c r="A1084" s="1" t="s">
        <v>3683</v>
      </c>
      <c r="B1084" s="1" t="s">
        <v>3684</v>
      </c>
      <c r="C1084" s="1">
        <v>30</v>
      </c>
      <c r="D1084" s="1">
        <v>44</v>
      </c>
      <c r="E1084" s="1">
        <v>1</v>
      </c>
      <c r="G1084" s="1" t="s">
        <v>6042</v>
      </c>
      <c r="H1084" s="1">
        <v>0</v>
      </c>
      <c r="I1084" s="2">
        <v>1700</v>
      </c>
      <c r="J1084" s="2">
        <v>1700</v>
      </c>
      <c r="K1084" s="2">
        <v>1779.8999999999999</v>
      </c>
    </row>
    <row r="1085" spans="1:11" x14ac:dyDescent="0.3">
      <c r="A1085" s="1" t="s">
        <v>4512</v>
      </c>
      <c r="B1085" s="1" t="s">
        <v>4513</v>
      </c>
      <c r="C1085" s="1">
        <v>50</v>
      </c>
      <c r="D1085" s="1">
        <v>140</v>
      </c>
      <c r="E1085" s="1">
        <v>1</v>
      </c>
      <c r="G1085" s="1" t="s">
        <v>6042</v>
      </c>
      <c r="H1085" s="1">
        <v>0</v>
      </c>
      <c r="I1085" s="2">
        <v>1700</v>
      </c>
      <c r="J1085" s="2">
        <v>1700</v>
      </c>
      <c r="K1085" s="2">
        <v>1779.8999999999999</v>
      </c>
    </row>
    <row r="1086" spans="1:11" x14ac:dyDescent="0.3">
      <c r="A1086" s="1" t="s">
        <v>1923</v>
      </c>
      <c r="B1086" s="1" t="s">
        <v>1924</v>
      </c>
      <c r="C1086" s="1">
        <v>55</v>
      </c>
      <c r="D1086" s="1">
        <v>100</v>
      </c>
      <c r="E1086" s="1">
        <v>1</v>
      </c>
      <c r="F1086" s="1" t="s">
        <v>12</v>
      </c>
      <c r="G1086" s="1" t="s">
        <v>6042</v>
      </c>
      <c r="H1086" s="1">
        <v>0</v>
      </c>
      <c r="I1086" s="2">
        <v>1700</v>
      </c>
      <c r="J1086" s="2">
        <v>1700</v>
      </c>
      <c r="K1086" s="2">
        <v>1779.8999999999999</v>
      </c>
    </row>
    <row r="1087" spans="1:11" x14ac:dyDescent="0.3">
      <c r="A1087" s="1" t="s">
        <v>1719</v>
      </c>
      <c r="B1087" s="1" t="s">
        <v>1720</v>
      </c>
      <c r="C1087" s="1">
        <v>22</v>
      </c>
      <c r="D1087" s="1">
        <v>25</v>
      </c>
      <c r="E1087" s="1">
        <v>1</v>
      </c>
      <c r="F1087" s="1" t="s">
        <v>12</v>
      </c>
      <c r="G1087" s="1" t="s">
        <v>6042</v>
      </c>
      <c r="H1087" s="1">
        <v>0</v>
      </c>
      <c r="I1087" s="2">
        <v>1700</v>
      </c>
      <c r="J1087" s="2">
        <v>1700</v>
      </c>
      <c r="K1087" s="2">
        <v>1779.8999999999999</v>
      </c>
    </row>
    <row r="1088" spans="1:11" x14ac:dyDescent="0.3">
      <c r="A1088" s="1" t="s">
        <v>4664</v>
      </c>
      <c r="B1088" s="1" t="s">
        <v>4665</v>
      </c>
      <c r="C1088" s="1">
        <v>41</v>
      </c>
      <c r="D1088" s="1">
        <v>142</v>
      </c>
      <c r="E1088" s="1">
        <v>1</v>
      </c>
      <c r="F1088" s="1" t="s">
        <v>102</v>
      </c>
      <c r="G1088" s="1" t="s">
        <v>6042</v>
      </c>
      <c r="H1088" s="1">
        <v>0</v>
      </c>
      <c r="I1088" s="2">
        <v>1700</v>
      </c>
      <c r="J1088" s="2">
        <v>1700</v>
      </c>
      <c r="K1088" s="2">
        <v>1779.8999999999999</v>
      </c>
    </row>
    <row r="1089" spans="1:11" x14ac:dyDescent="0.3">
      <c r="A1089" s="1" t="s">
        <v>4332</v>
      </c>
      <c r="B1089" s="1" t="s">
        <v>4333</v>
      </c>
      <c r="C1089" s="1">
        <v>85</v>
      </c>
      <c r="D1089" s="1">
        <v>412</v>
      </c>
      <c r="E1089" s="1">
        <v>1</v>
      </c>
      <c r="G1089" s="1" t="s">
        <v>6042</v>
      </c>
      <c r="H1089" s="1">
        <v>0</v>
      </c>
      <c r="I1089" s="2">
        <v>1700</v>
      </c>
      <c r="J1089" s="2">
        <v>1700</v>
      </c>
      <c r="K1089" s="2">
        <v>1779.8999999999999</v>
      </c>
    </row>
    <row r="1090" spans="1:11" x14ac:dyDescent="0.3">
      <c r="A1090" s="1" t="s">
        <v>5530</v>
      </c>
      <c r="B1090" s="1" t="s">
        <v>5893</v>
      </c>
      <c r="C1090" s="1">
        <v>9</v>
      </c>
      <c r="D1090" s="1">
        <v>280</v>
      </c>
      <c r="E1090" s="1">
        <v>1</v>
      </c>
      <c r="F1090" s="1" t="s">
        <v>12</v>
      </c>
      <c r="G1090" s="1" t="s">
        <v>6042</v>
      </c>
      <c r="H1090" s="1">
        <v>0</v>
      </c>
      <c r="I1090" s="2">
        <v>1700</v>
      </c>
      <c r="J1090" s="2">
        <v>1700</v>
      </c>
      <c r="K1090" s="2">
        <v>1779.8999999999999</v>
      </c>
    </row>
    <row r="1091" spans="1:11" x14ac:dyDescent="0.3">
      <c r="A1091" s="1" t="s">
        <v>629</v>
      </c>
      <c r="B1091" s="1" t="s">
        <v>630</v>
      </c>
      <c r="C1091" s="1">
        <v>75</v>
      </c>
      <c r="D1091" s="1">
        <v>145</v>
      </c>
      <c r="E1091" s="1">
        <v>2</v>
      </c>
      <c r="F1091" s="1" t="s">
        <v>12</v>
      </c>
      <c r="G1091" s="1" t="s">
        <v>6042</v>
      </c>
      <c r="H1091" s="1">
        <v>0</v>
      </c>
      <c r="I1091" s="2">
        <v>1700</v>
      </c>
      <c r="J1091" s="2">
        <v>1700</v>
      </c>
      <c r="K1091" s="2">
        <v>1779.8999999999999</v>
      </c>
    </row>
    <row r="1092" spans="1:11" x14ac:dyDescent="0.3">
      <c r="A1092" s="1" t="s">
        <v>2153</v>
      </c>
      <c r="B1092" s="1" t="s">
        <v>2154</v>
      </c>
      <c r="C1092" s="1">
        <v>47</v>
      </c>
      <c r="D1092" s="1">
        <v>131</v>
      </c>
      <c r="E1092" s="1">
        <v>1</v>
      </c>
      <c r="F1092" s="1" t="s">
        <v>12</v>
      </c>
      <c r="G1092" s="1" t="s">
        <v>6042</v>
      </c>
      <c r="H1092" s="1">
        <v>0</v>
      </c>
      <c r="I1092" s="2">
        <v>1700</v>
      </c>
      <c r="J1092" s="2">
        <v>1700</v>
      </c>
      <c r="K1092" s="2">
        <v>1779.8999999999999</v>
      </c>
    </row>
    <row r="1093" spans="1:11" x14ac:dyDescent="0.3">
      <c r="A1093" s="1" t="s">
        <v>636</v>
      </c>
      <c r="B1093" s="1" t="s">
        <v>637</v>
      </c>
      <c r="C1093" s="1">
        <v>16</v>
      </c>
      <c r="D1093" s="1">
        <v>53</v>
      </c>
      <c r="E1093" s="1">
        <v>1</v>
      </c>
      <c r="F1093" s="1" t="s">
        <v>12</v>
      </c>
      <c r="G1093" s="1" t="s">
        <v>6042</v>
      </c>
      <c r="H1093" s="1">
        <v>0</v>
      </c>
      <c r="I1093" s="2">
        <v>1700</v>
      </c>
      <c r="J1093" s="2">
        <v>1700</v>
      </c>
      <c r="K1093" s="2">
        <v>1779.8999999999999</v>
      </c>
    </row>
    <row r="1094" spans="1:11" x14ac:dyDescent="0.3">
      <c r="A1094" s="1" t="s">
        <v>5153</v>
      </c>
      <c r="B1094" s="1" t="s">
        <v>5154</v>
      </c>
      <c r="C1094" s="1">
        <v>15</v>
      </c>
      <c r="D1094" s="1">
        <v>25</v>
      </c>
      <c r="E1094" s="1">
        <v>1</v>
      </c>
      <c r="F1094" s="1" t="s">
        <v>12</v>
      </c>
      <c r="G1094" s="1" t="s">
        <v>6042</v>
      </c>
      <c r="H1094" s="1">
        <v>0</v>
      </c>
      <c r="I1094" s="2">
        <v>1700</v>
      </c>
      <c r="J1094" s="2">
        <v>1700</v>
      </c>
      <c r="K1094" s="2">
        <v>1779.8999999999999</v>
      </c>
    </row>
    <row r="1095" spans="1:11" x14ac:dyDescent="0.3">
      <c r="A1095" s="1" t="s">
        <v>4051</v>
      </c>
      <c r="B1095" s="1" t="s">
        <v>4052</v>
      </c>
      <c r="C1095" s="1">
        <v>38</v>
      </c>
      <c r="D1095" s="1">
        <v>90</v>
      </c>
      <c r="E1095" s="1">
        <v>2</v>
      </c>
      <c r="F1095" s="1" t="s">
        <v>12</v>
      </c>
      <c r="G1095" s="1" t="s">
        <v>6042</v>
      </c>
      <c r="H1095" s="1">
        <v>0</v>
      </c>
      <c r="I1095" s="2">
        <v>1700</v>
      </c>
      <c r="J1095" s="2">
        <v>1700</v>
      </c>
      <c r="K1095" s="2">
        <v>1779.8999999999999</v>
      </c>
    </row>
    <row r="1096" spans="1:11" x14ac:dyDescent="0.3">
      <c r="A1096" s="1" t="s">
        <v>5104</v>
      </c>
      <c r="B1096" s="1" t="s">
        <v>5105</v>
      </c>
      <c r="C1096" s="1">
        <v>17</v>
      </c>
      <c r="D1096" s="1">
        <v>45</v>
      </c>
      <c r="E1096" s="1">
        <v>1</v>
      </c>
      <c r="F1096" s="1" t="s">
        <v>102</v>
      </c>
      <c r="G1096" s="1" t="s">
        <v>6042</v>
      </c>
      <c r="H1096" s="1">
        <v>0</v>
      </c>
      <c r="I1096" s="2">
        <v>1700</v>
      </c>
      <c r="J1096" s="2">
        <v>1700</v>
      </c>
      <c r="K1096" s="2">
        <v>1779.8999999999999</v>
      </c>
    </row>
    <row r="1097" spans="1:11" x14ac:dyDescent="0.3">
      <c r="A1097" s="1" t="s">
        <v>2388</v>
      </c>
      <c r="B1097" s="1" t="s">
        <v>2389</v>
      </c>
      <c r="C1097" s="1">
        <v>17</v>
      </c>
      <c r="D1097" s="1">
        <v>55</v>
      </c>
      <c r="E1097" s="1">
        <v>2</v>
      </c>
      <c r="F1097" s="1" t="s">
        <v>12</v>
      </c>
      <c r="G1097" s="1" t="s">
        <v>6042</v>
      </c>
      <c r="H1097" s="1">
        <v>0</v>
      </c>
      <c r="I1097" s="2">
        <v>1700</v>
      </c>
      <c r="J1097" s="2">
        <v>1700</v>
      </c>
      <c r="K1097" s="2">
        <v>1779.8999999999999</v>
      </c>
    </row>
    <row r="1098" spans="1:11" x14ac:dyDescent="0.3">
      <c r="A1098" s="1" t="s">
        <v>3491</v>
      </c>
      <c r="B1098" s="1" t="s">
        <v>3492</v>
      </c>
      <c r="C1098" s="1">
        <v>49</v>
      </c>
      <c r="D1098" s="1">
        <v>102</v>
      </c>
      <c r="E1098" s="1">
        <v>1</v>
      </c>
      <c r="G1098" s="1" t="s">
        <v>6042</v>
      </c>
      <c r="H1098" s="1">
        <v>0</v>
      </c>
      <c r="I1098" s="2">
        <v>1700</v>
      </c>
      <c r="J1098" s="2">
        <v>1700</v>
      </c>
      <c r="K1098" s="2">
        <v>1779.8999999999999</v>
      </c>
    </row>
    <row r="1099" spans="1:11" x14ac:dyDescent="0.3">
      <c r="A1099" s="1" t="s">
        <v>5531</v>
      </c>
      <c r="B1099" s="1" t="s">
        <v>5894</v>
      </c>
      <c r="C1099" s="1">
        <v>5</v>
      </c>
      <c r="D1099" s="1">
        <v>90</v>
      </c>
      <c r="E1099" s="1">
        <v>1</v>
      </c>
      <c r="F1099" s="1" t="s">
        <v>12</v>
      </c>
      <c r="G1099" s="1" t="s">
        <v>6042</v>
      </c>
      <c r="H1099" s="1">
        <v>0</v>
      </c>
      <c r="I1099" s="2">
        <v>1700</v>
      </c>
      <c r="J1099" s="2">
        <v>1700</v>
      </c>
      <c r="K1099" s="2">
        <v>1779.8999999999999</v>
      </c>
    </row>
    <row r="1100" spans="1:11" x14ac:dyDescent="0.3">
      <c r="A1100" s="1" t="s">
        <v>4936</v>
      </c>
      <c r="B1100" s="1" t="s">
        <v>4937</v>
      </c>
      <c r="C1100" s="1">
        <v>42</v>
      </c>
      <c r="D1100" s="1">
        <v>61</v>
      </c>
      <c r="E1100" s="1">
        <v>3</v>
      </c>
      <c r="F1100" s="1" t="s">
        <v>12</v>
      </c>
      <c r="G1100" s="1" t="s">
        <v>6043</v>
      </c>
      <c r="H1100" s="1">
        <v>0</v>
      </c>
      <c r="I1100" s="2">
        <v>1700</v>
      </c>
      <c r="J1100" s="2">
        <v>1700</v>
      </c>
      <c r="K1100" s="2">
        <v>1779.8999999999999</v>
      </c>
    </row>
    <row r="1101" spans="1:11" x14ac:dyDescent="0.3">
      <c r="A1101" s="1" t="s">
        <v>3187</v>
      </c>
      <c r="B1101" s="1" t="s">
        <v>3188</v>
      </c>
      <c r="C1101" s="1">
        <v>231</v>
      </c>
      <c r="D1101" s="1">
        <v>701</v>
      </c>
      <c r="E1101" s="1">
        <v>3</v>
      </c>
      <c r="F1101" s="1" t="s">
        <v>12</v>
      </c>
      <c r="G1101" s="1" t="s">
        <v>6043</v>
      </c>
      <c r="H1101" s="1">
        <v>0</v>
      </c>
      <c r="I1101" s="2">
        <v>1700</v>
      </c>
      <c r="J1101" s="2">
        <v>1700</v>
      </c>
      <c r="K1101" s="2">
        <v>1779.8999999999999</v>
      </c>
    </row>
    <row r="1102" spans="1:11" x14ac:dyDescent="0.3">
      <c r="A1102" s="1" t="s">
        <v>1556</v>
      </c>
      <c r="B1102" s="1" t="s">
        <v>1557</v>
      </c>
      <c r="C1102" s="1">
        <v>66</v>
      </c>
      <c r="D1102" s="1">
        <v>338</v>
      </c>
      <c r="E1102" s="1">
        <v>7</v>
      </c>
      <c r="F1102" s="1" t="s">
        <v>12</v>
      </c>
      <c r="G1102" s="1" t="s">
        <v>6043</v>
      </c>
      <c r="H1102" s="1">
        <v>0</v>
      </c>
      <c r="I1102" s="2">
        <v>1700</v>
      </c>
      <c r="J1102" s="2">
        <v>1700</v>
      </c>
      <c r="K1102" s="2">
        <v>1779.8999999999999</v>
      </c>
    </row>
    <row r="1103" spans="1:11" x14ac:dyDescent="0.3">
      <c r="A1103" s="1" t="s">
        <v>514</v>
      </c>
      <c r="B1103" s="1" t="s">
        <v>515</v>
      </c>
      <c r="C1103" s="1">
        <v>42</v>
      </c>
      <c r="D1103" s="1">
        <v>60</v>
      </c>
      <c r="E1103" s="1">
        <v>1</v>
      </c>
      <c r="F1103" s="1" t="s">
        <v>12</v>
      </c>
      <c r="G1103" s="1" t="s">
        <v>6043</v>
      </c>
      <c r="H1103" s="1">
        <v>0</v>
      </c>
      <c r="I1103" s="2">
        <v>1700</v>
      </c>
      <c r="J1103" s="2">
        <v>1700</v>
      </c>
      <c r="K1103" s="2">
        <v>1779.8999999999999</v>
      </c>
    </row>
    <row r="1104" spans="1:11" x14ac:dyDescent="0.3">
      <c r="A1104" s="1" t="s">
        <v>585</v>
      </c>
      <c r="B1104" s="1" t="s">
        <v>586</v>
      </c>
      <c r="C1104" s="1">
        <v>99</v>
      </c>
      <c r="D1104" s="1">
        <v>99</v>
      </c>
      <c r="E1104" s="1">
        <v>3</v>
      </c>
      <c r="F1104" s="1" t="s">
        <v>12</v>
      </c>
      <c r="G1104" s="1" t="s">
        <v>6043</v>
      </c>
      <c r="H1104" s="1">
        <v>0</v>
      </c>
      <c r="I1104" s="2">
        <v>1700</v>
      </c>
      <c r="J1104" s="2">
        <v>1700</v>
      </c>
      <c r="K1104" s="2">
        <v>1779.8999999999999</v>
      </c>
    </row>
    <row r="1105" spans="1:11" x14ac:dyDescent="0.3">
      <c r="A1105" s="1" t="s">
        <v>5532</v>
      </c>
      <c r="B1105" s="1" t="s">
        <v>5895</v>
      </c>
      <c r="C1105" s="1">
        <v>2</v>
      </c>
      <c r="D1105" s="1">
        <v>125</v>
      </c>
      <c r="E1105" s="1">
        <v>1</v>
      </c>
      <c r="G1105" s="1" t="s">
        <v>6043</v>
      </c>
      <c r="H1105" s="1">
        <v>0</v>
      </c>
      <c r="I1105" s="2">
        <v>1700</v>
      </c>
      <c r="J1105" s="2">
        <v>1700</v>
      </c>
      <c r="K1105" s="2">
        <v>1779.8999999999999</v>
      </c>
    </row>
    <row r="1106" spans="1:11" x14ac:dyDescent="0.3">
      <c r="A1106" s="1" t="s">
        <v>5534</v>
      </c>
      <c r="B1106" s="1" t="s">
        <v>5897</v>
      </c>
      <c r="C1106" s="1">
        <v>6</v>
      </c>
      <c r="D1106" s="1">
        <v>100</v>
      </c>
      <c r="E1106" s="1">
        <v>1</v>
      </c>
      <c r="G1106" s="1" t="s">
        <v>6043</v>
      </c>
      <c r="H1106" s="1">
        <v>0</v>
      </c>
      <c r="I1106" s="2">
        <v>1700</v>
      </c>
      <c r="J1106" s="2">
        <v>1700</v>
      </c>
      <c r="K1106" s="2">
        <v>1779.8999999999999</v>
      </c>
    </row>
    <row r="1107" spans="1:11" x14ac:dyDescent="0.3">
      <c r="A1107" s="1" t="s">
        <v>3734</v>
      </c>
      <c r="B1107" s="1" t="s">
        <v>3735</v>
      </c>
      <c r="C1107" s="1">
        <v>71</v>
      </c>
      <c r="D1107" s="1">
        <v>560</v>
      </c>
      <c r="E1107" s="1">
        <v>3</v>
      </c>
      <c r="F1107" s="1" t="s">
        <v>12</v>
      </c>
      <c r="G1107" s="1" t="s">
        <v>6044</v>
      </c>
      <c r="H1107" s="1">
        <v>0</v>
      </c>
      <c r="I1107" s="2">
        <v>1700</v>
      </c>
      <c r="J1107" s="2">
        <v>1700</v>
      </c>
      <c r="K1107" s="2">
        <v>1779.8999999999999</v>
      </c>
    </row>
    <row r="1108" spans="1:11" x14ac:dyDescent="0.3">
      <c r="A1108" s="1" t="s">
        <v>5535</v>
      </c>
      <c r="B1108" s="1" t="s">
        <v>5898</v>
      </c>
      <c r="C1108" s="1">
        <v>26</v>
      </c>
      <c r="D1108" s="1">
        <v>500</v>
      </c>
      <c r="E1108" s="1">
        <v>1</v>
      </c>
      <c r="F1108" s="1" t="s">
        <v>12</v>
      </c>
      <c r="G1108" s="1" t="s">
        <v>6044</v>
      </c>
      <c r="H1108" s="1">
        <v>0</v>
      </c>
      <c r="I1108" s="2">
        <v>1700</v>
      </c>
      <c r="J1108" s="2">
        <v>1700</v>
      </c>
      <c r="K1108" s="2">
        <v>1779.8999999999999</v>
      </c>
    </row>
    <row r="1109" spans="1:11" x14ac:dyDescent="0.3">
      <c r="A1109" s="1" t="s">
        <v>4469</v>
      </c>
      <c r="B1109" s="1" t="s">
        <v>4470</v>
      </c>
      <c r="C1109" s="1">
        <v>42</v>
      </c>
      <c r="D1109" s="1">
        <v>95</v>
      </c>
      <c r="E1109" s="1">
        <v>1</v>
      </c>
      <c r="F1109" s="1" t="s">
        <v>12</v>
      </c>
      <c r="G1109" s="1" t="s">
        <v>6044</v>
      </c>
      <c r="H1109" s="1">
        <v>0</v>
      </c>
      <c r="I1109" s="2">
        <v>1700</v>
      </c>
      <c r="J1109" s="2">
        <v>1700</v>
      </c>
      <c r="K1109" s="2">
        <v>1779.8999999999999</v>
      </c>
    </row>
    <row r="1110" spans="1:11" x14ac:dyDescent="0.3">
      <c r="A1110" s="1" t="s">
        <v>1123</v>
      </c>
      <c r="B1110" s="1" t="s">
        <v>1124</v>
      </c>
      <c r="C1110" s="1">
        <v>177</v>
      </c>
      <c r="D1110" s="1">
        <v>49</v>
      </c>
      <c r="E1110" s="1">
        <v>1</v>
      </c>
      <c r="F1110" s="1" t="s">
        <v>12</v>
      </c>
      <c r="G1110" s="1" t="s">
        <v>6044</v>
      </c>
      <c r="H1110" s="1">
        <v>0</v>
      </c>
      <c r="I1110" s="2">
        <v>1700</v>
      </c>
      <c r="J1110" s="2">
        <v>1700</v>
      </c>
      <c r="K1110" s="2">
        <v>1779.8999999999999</v>
      </c>
    </row>
    <row r="1111" spans="1:11" x14ac:dyDescent="0.3">
      <c r="A1111" s="1" t="s">
        <v>5536</v>
      </c>
      <c r="B1111" s="1" t="s">
        <v>5899</v>
      </c>
      <c r="C1111" s="1">
        <v>10</v>
      </c>
      <c r="D1111" s="1">
        <v>172</v>
      </c>
      <c r="E1111" s="1">
        <v>1</v>
      </c>
      <c r="F1111" s="1" t="s">
        <v>12</v>
      </c>
      <c r="G1111" s="1" t="s">
        <v>6044</v>
      </c>
      <c r="H1111" s="1">
        <v>0</v>
      </c>
      <c r="I1111" s="2">
        <v>1700</v>
      </c>
      <c r="J1111" s="2">
        <v>1700</v>
      </c>
      <c r="K1111" s="2">
        <v>1779.8999999999999</v>
      </c>
    </row>
    <row r="1112" spans="1:11" x14ac:dyDescent="0.3">
      <c r="A1112" s="1" t="s">
        <v>4680</v>
      </c>
      <c r="B1112" s="1" t="s">
        <v>4681</v>
      </c>
      <c r="C1112" s="1">
        <v>90</v>
      </c>
      <c r="D1112" s="1">
        <v>691</v>
      </c>
      <c r="E1112" s="1">
        <v>2</v>
      </c>
      <c r="F1112" s="1" t="s">
        <v>12</v>
      </c>
      <c r="G1112" s="1" t="s">
        <v>6044</v>
      </c>
      <c r="H1112" s="1">
        <v>0</v>
      </c>
      <c r="I1112" s="2">
        <v>1700</v>
      </c>
      <c r="J1112" s="2">
        <v>1700</v>
      </c>
      <c r="K1112" s="2">
        <v>1779.8999999999999</v>
      </c>
    </row>
    <row r="1113" spans="1:11" x14ac:dyDescent="0.3">
      <c r="A1113" s="1" t="s">
        <v>2293</v>
      </c>
      <c r="B1113" s="1" t="s">
        <v>2294</v>
      </c>
      <c r="C1113" s="1">
        <v>25</v>
      </c>
      <c r="D1113" s="1">
        <v>53</v>
      </c>
      <c r="E1113" s="1">
        <v>1</v>
      </c>
      <c r="F1113" s="1" t="s">
        <v>12</v>
      </c>
      <c r="G1113" s="1" t="s">
        <v>6044</v>
      </c>
      <c r="H1113" s="1">
        <v>0</v>
      </c>
      <c r="I1113" s="2">
        <v>1700</v>
      </c>
      <c r="J1113" s="2">
        <v>1700</v>
      </c>
      <c r="K1113" s="2">
        <v>1779.8999999999999</v>
      </c>
    </row>
    <row r="1114" spans="1:11" x14ac:dyDescent="0.3">
      <c r="A1114" s="1" t="s">
        <v>3499</v>
      </c>
      <c r="B1114" s="1" t="s">
        <v>3500</v>
      </c>
      <c r="C1114" s="1">
        <v>77</v>
      </c>
      <c r="D1114" s="1">
        <v>340</v>
      </c>
      <c r="E1114" s="1">
        <v>2</v>
      </c>
      <c r="F1114" s="1" t="s">
        <v>12</v>
      </c>
      <c r="G1114" s="1" t="s">
        <v>6044</v>
      </c>
      <c r="H1114" s="1">
        <v>0</v>
      </c>
      <c r="I1114" s="2">
        <v>1700</v>
      </c>
      <c r="J1114" s="2">
        <v>1700</v>
      </c>
      <c r="K1114" s="2">
        <v>1779.8999999999999</v>
      </c>
    </row>
    <row r="1115" spans="1:11" x14ac:dyDescent="0.3">
      <c r="A1115" s="1" t="s">
        <v>5196</v>
      </c>
      <c r="B1115" s="1" t="s">
        <v>5197</v>
      </c>
      <c r="C1115" s="1">
        <v>78</v>
      </c>
      <c r="D1115" s="1">
        <v>279</v>
      </c>
      <c r="E1115" s="1">
        <v>1</v>
      </c>
      <c r="G1115" s="1" t="s">
        <v>6044</v>
      </c>
      <c r="H1115" s="1">
        <v>0</v>
      </c>
      <c r="I1115" s="2">
        <v>1700</v>
      </c>
      <c r="J1115" s="2">
        <v>1700</v>
      </c>
      <c r="K1115" s="2">
        <v>1779.8999999999999</v>
      </c>
    </row>
    <row r="1116" spans="1:11" x14ac:dyDescent="0.3">
      <c r="A1116" s="1" t="s">
        <v>1473</v>
      </c>
      <c r="B1116" s="1" t="s">
        <v>1474</v>
      </c>
      <c r="C1116" s="1">
        <v>60</v>
      </c>
      <c r="D1116" s="1">
        <v>109</v>
      </c>
      <c r="E1116" s="1">
        <v>1</v>
      </c>
      <c r="F1116" s="1" t="s">
        <v>12</v>
      </c>
      <c r="G1116" s="1" t="s">
        <v>6044</v>
      </c>
      <c r="H1116" s="1">
        <v>0</v>
      </c>
      <c r="I1116" s="2">
        <v>1700</v>
      </c>
      <c r="J1116" s="2">
        <v>1700</v>
      </c>
      <c r="K1116" s="2">
        <v>1779.8999999999999</v>
      </c>
    </row>
    <row r="1117" spans="1:11" x14ac:dyDescent="0.3">
      <c r="A1117" s="1" t="s">
        <v>5538</v>
      </c>
      <c r="B1117" s="1" t="s">
        <v>5901</v>
      </c>
      <c r="C1117" s="1">
        <v>9</v>
      </c>
      <c r="D1117" s="1">
        <v>400</v>
      </c>
      <c r="E1117" s="1">
        <v>1</v>
      </c>
      <c r="F1117" s="1" t="s">
        <v>12</v>
      </c>
      <c r="G1117" s="1" t="s">
        <v>6044</v>
      </c>
      <c r="H1117" s="1">
        <v>0</v>
      </c>
      <c r="I1117" s="2">
        <v>1700</v>
      </c>
      <c r="J1117" s="2">
        <v>1700</v>
      </c>
      <c r="K1117" s="2">
        <v>1779.8999999999999</v>
      </c>
    </row>
    <row r="1118" spans="1:11" x14ac:dyDescent="0.3">
      <c r="A1118" s="1" t="s">
        <v>5539</v>
      </c>
      <c r="B1118" s="1" t="s">
        <v>5902</v>
      </c>
      <c r="C1118" s="1">
        <v>9</v>
      </c>
      <c r="D1118" s="1">
        <v>550</v>
      </c>
      <c r="E1118" s="1">
        <v>1</v>
      </c>
      <c r="F1118" s="1" t="s">
        <v>12</v>
      </c>
      <c r="G1118" s="1" t="s">
        <v>6044</v>
      </c>
      <c r="H1118" s="1">
        <v>0</v>
      </c>
      <c r="I1118" s="2">
        <v>1700</v>
      </c>
      <c r="J1118" s="2">
        <v>1700</v>
      </c>
      <c r="K1118" s="2">
        <v>1779.8999999999999</v>
      </c>
    </row>
    <row r="1119" spans="1:11" x14ac:dyDescent="0.3">
      <c r="A1119" s="1" t="s">
        <v>5540</v>
      </c>
      <c r="B1119" s="1" t="s">
        <v>5903</v>
      </c>
      <c r="C1119" s="1">
        <v>8</v>
      </c>
      <c r="D1119" s="1">
        <v>1200</v>
      </c>
      <c r="E1119" s="1">
        <v>1</v>
      </c>
      <c r="F1119" s="1" t="s">
        <v>12</v>
      </c>
      <c r="G1119" s="1" t="s">
        <v>6044</v>
      </c>
      <c r="H1119" s="1">
        <v>0</v>
      </c>
      <c r="I1119" s="2">
        <v>1700</v>
      </c>
      <c r="J1119" s="2">
        <v>1700</v>
      </c>
      <c r="K1119" s="2">
        <v>1779.8999999999999</v>
      </c>
    </row>
    <row r="1120" spans="1:11" x14ac:dyDescent="0.3">
      <c r="A1120" s="1" t="s">
        <v>5088</v>
      </c>
      <c r="B1120" s="1" t="s">
        <v>5089</v>
      </c>
      <c r="C1120" s="1">
        <v>32</v>
      </c>
      <c r="D1120" s="1">
        <v>95</v>
      </c>
      <c r="E1120" s="1">
        <v>2</v>
      </c>
      <c r="G1120" s="1" t="s">
        <v>6044</v>
      </c>
      <c r="H1120" s="1">
        <v>0</v>
      </c>
      <c r="I1120" s="2">
        <v>1700</v>
      </c>
      <c r="J1120" s="2">
        <v>1700</v>
      </c>
      <c r="K1120" s="2">
        <v>1779.8999999999999</v>
      </c>
    </row>
    <row r="1121" spans="1:11" x14ac:dyDescent="0.3">
      <c r="A1121" s="1" t="s">
        <v>4945</v>
      </c>
      <c r="B1121" s="1" t="s">
        <v>4946</v>
      </c>
      <c r="C1121" s="1">
        <v>41</v>
      </c>
      <c r="D1121" s="1">
        <v>119</v>
      </c>
      <c r="E1121" s="1">
        <v>1</v>
      </c>
      <c r="G1121" s="1" t="s">
        <v>6044</v>
      </c>
      <c r="H1121" s="1">
        <v>0</v>
      </c>
      <c r="I1121" s="2">
        <v>1700</v>
      </c>
      <c r="J1121" s="2">
        <v>1700</v>
      </c>
      <c r="K1121" s="2">
        <v>1779.8999999999999</v>
      </c>
    </row>
    <row r="1122" spans="1:11" x14ac:dyDescent="0.3">
      <c r="A1122" s="1" t="s">
        <v>5542</v>
      </c>
      <c r="B1122" s="1" t="s">
        <v>5905</v>
      </c>
      <c r="C1122" s="1">
        <v>26</v>
      </c>
      <c r="D1122" s="1">
        <v>400</v>
      </c>
      <c r="E1122" s="1">
        <v>1</v>
      </c>
      <c r="F1122" s="1" t="s">
        <v>12</v>
      </c>
      <c r="G1122" s="1" t="s">
        <v>6044</v>
      </c>
      <c r="H1122" s="1">
        <v>0</v>
      </c>
      <c r="I1122" s="2">
        <v>1700</v>
      </c>
      <c r="J1122" s="2">
        <v>1700</v>
      </c>
      <c r="K1122" s="2">
        <v>1779.8999999999999</v>
      </c>
    </row>
    <row r="1123" spans="1:11" x14ac:dyDescent="0.3">
      <c r="A1123" s="1" t="s">
        <v>3016</v>
      </c>
      <c r="B1123" s="1" t="s">
        <v>3017</v>
      </c>
      <c r="C1123" s="1">
        <v>98</v>
      </c>
      <c r="D1123" s="1">
        <v>272</v>
      </c>
      <c r="E1123" s="1">
        <v>2</v>
      </c>
      <c r="F1123" s="1" t="s">
        <v>12</v>
      </c>
      <c r="G1123" s="1" t="s">
        <v>6044</v>
      </c>
      <c r="H1123" s="1">
        <v>0</v>
      </c>
      <c r="I1123" s="2">
        <v>1700</v>
      </c>
      <c r="J1123" s="2">
        <v>1700</v>
      </c>
      <c r="K1123" s="2">
        <v>1779.8999999999999</v>
      </c>
    </row>
    <row r="1124" spans="1:11" x14ac:dyDescent="0.3">
      <c r="A1124" s="1" t="s">
        <v>5545</v>
      </c>
      <c r="B1124" s="1" t="s">
        <v>5908</v>
      </c>
      <c r="C1124" s="1">
        <v>11</v>
      </c>
      <c r="D1124" s="1">
        <v>827</v>
      </c>
      <c r="E1124" s="1">
        <v>1</v>
      </c>
      <c r="F1124" s="1" t="s">
        <v>12</v>
      </c>
      <c r="G1124" s="1" t="s">
        <v>6044</v>
      </c>
      <c r="H1124" s="1">
        <v>0</v>
      </c>
      <c r="I1124" s="2">
        <v>1700</v>
      </c>
      <c r="J1124" s="2">
        <v>1700</v>
      </c>
      <c r="K1124" s="2">
        <v>1779.8999999999999</v>
      </c>
    </row>
    <row r="1125" spans="1:11" x14ac:dyDescent="0.3">
      <c r="A1125" s="1" t="s">
        <v>5129</v>
      </c>
      <c r="B1125" s="1" t="s">
        <v>5130</v>
      </c>
      <c r="C1125" s="1">
        <v>99</v>
      </c>
      <c r="D1125" s="1">
        <v>94</v>
      </c>
      <c r="E1125" s="1">
        <v>1</v>
      </c>
      <c r="F1125" s="1" t="s">
        <v>6</v>
      </c>
      <c r="G1125" s="1" t="s">
        <v>6044</v>
      </c>
      <c r="H1125" s="1">
        <v>0</v>
      </c>
      <c r="I1125" s="2">
        <v>1700</v>
      </c>
      <c r="J1125" s="2">
        <v>1700</v>
      </c>
      <c r="K1125" s="2">
        <v>1779.8999999999999</v>
      </c>
    </row>
    <row r="1126" spans="1:11" x14ac:dyDescent="0.3">
      <c r="A1126" s="1" t="s">
        <v>4558</v>
      </c>
      <c r="B1126" s="1" t="s">
        <v>4559</v>
      </c>
      <c r="C1126" s="1">
        <v>84</v>
      </c>
      <c r="D1126" s="1">
        <v>35</v>
      </c>
      <c r="E1126" s="1">
        <v>2</v>
      </c>
      <c r="F1126" s="1" t="s">
        <v>12</v>
      </c>
      <c r="G1126" s="1" t="s">
        <v>6044</v>
      </c>
      <c r="H1126" s="1">
        <v>0</v>
      </c>
      <c r="I1126" s="2">
        <v>1700</v>
      </c>
      <c r="J1126" s="2">
        <v>1700</v>
      </c>
      <c r="K1126" s="2">
        <v>1779.8999999999999</v>
      </c>
    </row>
    <row r="1127" spans="1:11" x14ac:dyDescent="0.3">
      <c r="A1127" s="1" t="s">
        <v>4727</v>
      </c>
      <c r="B1127" s="1" t="s">
        <v>4728</v>
      </c>
      <c r="C1127" s="1">
        <v>35</v>
      </c>
      <c r="D1127" s="1">
        <v>110</v>
      </c>
      <c r="E1127" s="1">
        <v>1</v>
      </c>
      <c r="F1127" s="1" t="s">
        <v>12</v>
      </c>
      <c r="G1127" s="1" t="s">
        <v>6044</v>
      </c>
      <c r="H1127" s="1">
        <v>0</v>
      </c>
      <c r="I1127" s="2">
        <v>1700</v>
      </c>
      <c r="J1127" s="2">
        <v>1700</v>
      </c>
      <c r="K1127" s="2">
        <v>1779.8999999999999</v>
      </c>
    </row>
    <row r="1128" spans="1:11" x14ac:dyDescent="0.3">
      <c r="A1128" s="1" t="s">
        <v>4612</v>
      </c>
      <c r="B1128" s="1" t="s">
        <v>4613</v>
      </c>
      <c r="C1128" s="1">
        <v>15</v>
      </c>
      <c r="D1128" s="1">
        <v>40</v>
      </c>
      <c r="E1128" s="1">
        <v>1</v>
      </c>
      <c r="F1128" s="1" t="s">
        <v>12</v>
      </c>
      <c r="G1128" s="1" t="s">
        <v>6044</v>
      </c>
      <c r="H1128" s="1">
        <v>0</v>
      </c>
      <c r="I1128" s="2">
        <v>1700</v>
      </c>
      <c r="J1128" s="2">
        <v>1700</v>
      </c>
      <c r="K1128" s="2">
        <v>1779.8999999999999</v>
      </c>
    </row>
    <row r="1129" spans="1:11" x14ac:dyDescent="0.3">
      <c r="A1129" s="1" t="s">
        <v>3219</v>
      </c>
      <c r="B1129" s="1" t="s">
        <v>3220</v>
      </c>
      <c r="C1129" s="1">
        <v>138</v>
      </c>
      <c r="D1129" s="1">
        <v>384</v>
      </c>
      <c r="E1129" s="1">
        <v>2</v>
      </c>
      <c r="F1129" s="1" t="s">
        <v>12</v>
      </c>
      <c r="G1129" s="1" t="s">
        <v>6044</v>
      </c>
      <c r="H1129" s="1">
        <v>0</v>
      </c>
      <c r="I1129" s="2">
        <v>1700</v>
      </c>
      <c r="J1129" s="2">
        <v>1700</v>
      </c>
      <c r="K1129" s="2">
        <v>1779.8999999999999</v>
      </c>
    </row>
    <row r="1130" spans="1:11" x14ac:dyDescent="0.3">
      <c r="A1130" s="1" t="s">
        <v>3870</v>
      </c>
      <c r="B1130" s="1" t="s">
        <v>3871</v>
      </c>
      <c r="C1130" s="1">
        <v>66</v>
      </c>
      <c r="D1130" s="1">
        <v>155</v>
      </c>
      <c r="E1130" s="1">
        <v>2</v>
      </c>
      <c r="F1130" s="1" t="s">
        <v>12</v>
      </c>
      <c r="G1130" s="1" t="s">
        <v>6044</v>
      </c>
      <c r="H1130" s="1">
        <v>0</v>
      </c>
      <c r="I1130" s="2">
        <v>1700</v>
      </c>
      <c r="J1130" s="2">
        <v>1700</v>
      </c>
      <c r="K1130" s="2">
        <v>1779.8999999999999</v>
      </c>
    </row>
    <row r="1131" spans="1:11" x14ac:dyDescent="0.3">
      <c r="A1131" s="1" t="s">
        <v>4492</v>
      </c>
      <c r="B1131" s="1" t="s">
        <v>4493</v>
      </c>
      <c r="C1131" s="1">
        <v>24</v>
      </c>
      <c r="D1131" s="1">
        <v>44</v>
      </c>
      <c r="E1131" s="1">
        <v>1</v>
      </c>
      <c r="F1131" s="1" t="s">
        <v>12</v>
      </c>
      <c r="G1131" s="1" t="s">
        <v>6044</v>
      </c>
      <c r="H1131" s="1">
        <v>0</v>
      </c>
      <c r="I1131" s="2">
        <v>1700</v>
      </c>
      <c r="J1131" s="2">
        <v>1700</v>
      </c>
      <c r="K1131" s="2">
        <v>1779.8999999999999</v>
      </c>
    </row>
    <row r="1132" spans="1:11" x14ac:dyDescent="0.3">
      <c r="A1132" s="1" t="s">
        <v>5547</v>
      </c>
      <c r="B1132" s="1" t="s">
        <v>5910</v>
      </c>
      <c r="C1132" s="1">
        <v>11</v>
      </c>
      <c r="D1132" s="1">
        <v>530</v>
      </c>
      <c r="E1132" s="1">
        <v>1</v>
      </c>
      <c r="F1132" s="1" t="s">
        <v>12</v>
      </c>
      <c r="G1132" s="1" t="s">
        <v>6044</v>
      </c>
      <c r="H1132" s="1">
        <v>0</v>
      </c>
      <c r="I1132" s="2">
        <v>1700</v>
      </c>
      <c r="J1132" s="2">
        <v>1700</v>
      </c>
      <c r="K1132" s="2">
        <v>1779.8999999999999</v>
      </c>
    </row>
    <row r="1133" spans="1:11" x14ac:dyDescent="0.3">
      <c r="A1133" s="1" t="s">
        <v>5548</v>
      </c>
      <c r="B1133" s="1" t="s">
        <v>5911</v>
      </c>
      <c r="C1133" s="1">
        <v>3</v>
      </c>
      <c r="D1133" s="1">
        <v>95</v>
      </c>
      <c r="E1133" s="1">
        <v>1</v>
      </c>
      <c r="F1133" s="1" t="s">
        <v>12</v>
      </c>
      <c r="G1133" s="1" t="s">
        <v>6044</v>
      </c>
      <c r="H1133" s="1">
        <v>0</v>
      </c>
      <c r="I1133" s="2">
        <v>1700</v>
      </c>
      <c r="J1133" s="2">
        <v>1700</v>
      </c>
      <c r="K1133" s="2">
        <v>1779.8999999999999</v>
      </c>
    </row>
    <row r="1134" spans="1:11" x14ac:dyDescent="0.3">
      <c r="A1134" s="1" t="s">
        <v>5549</v>
      </c>
      <c r="B1134" s="1" t="s">
        <v>5912</v>
      </c>
      <c r="C1134" s="1">
        <v>2</v>
      </c>
      <c r="D1134" s="1">
        <v>105</v>
      </c>
      <c r="E1134" s="1">
        <v>1</v>
      </c>
      <c r="F1134" s="1" t="s">
        <v>12</v>
      </c>
      <c r="G1134" s="1" t="s">
        <v>6044</v>
      </c>
      <c r="H1134" s="1">
        <v>0</v>
      </c>
      <c r="I1134" s="2">
        <v>1700</v>
      </c>
      <c r="J1134" s="2">
        <v>1700</v>
      </c>
      <c r="K1134" s="2">
        <v>1779.8999999999999</v>
      </c>
    </row>
    <row r="1135" spans="1:11" x14ac:dyDescent="0.3">
      <c r="A1135" s="1" t="s">
        <v>5550</v>
      </c>
      <c r="B1135" s="1" t="s">
        <v>5913</v>
      </c>
      <c r="C1135" s="1">
        <v>1</v>
      </c>
      <c r="D1135" s="1">
        <v>330</v>
      </c>
      <c r="E1135" s="1">
        <v>1</v>
      </c>
      <c r="G1135" s="1" t="s">
        <v>6044</v>
      </c>
      <c r="H1135" s="1">
        <v>0</v>
      </c>
      <c r="I1135" s="2">
        <v>1700</v>
      </c>
      <c r="J1135" s="2">
        <v>1700</v>
      </c>
      <c r="K1135" s="2">
        <v>1779.8999999999999</v>
      </c>
    </row>
    <row r="1136" spans="1:11" x14ac:dyDescent="0.3">
      <c r="A1136" s="1" t="s">
        <v>3729</v>
      </c>
      <c r="B1136" s="1" t="s">
        <v>3730</v>
      </c>
      <c r="C1136" s="1">
        <v>161</v>
      </c>
      <c r="D1136" s="1">
        <v>495</v>
      </c>
      <c r="E1136" s="1">
        <v>2</v>
      </c>
      <c r="F1136" s="1" t="s">
        <v>12</v>
      </c>
      <c r="G1136" s="1" t="s">
        <v>6044</v>
      </c>
      <c r="H1136" s="1">
        <v>0</v>
      </c>
      <c r="I1136" s="2">
        <v>1700</v>
      </c>
      <c r="J1136" s="2">
        <v>1700</v>
      </c>
      <c r="K1136" s="2">
        <v>1779.8999999999999</v>
      </c>
    </row>
    <row r="1137" spans="1:11" x14ac:dyDescent="0.3">
      <c r="A1137" s="1" t="s">
        <v>5037</v>
      </c>
      <c r="B1137" s="1" t="s">
        <v>5038</v>
      </c>
      <c r="C1137" s="1">
        <v>39</v>
      </c>
      <c r="D1137" s="1">
        <v>80</v>
      </c>
      <c r="E1137" s="1">
        <v>2</v>
      </c>
      <c r="F1137" s="1" t="s">
        <v>12</v>
      </c>
      <c r="G1137" s="1" t="s">
        <v>6044</v>
      </c>
      <c r="H1137" s="1">
        <v>0</v>
      </c>
      <c r="I1137" s="2">
        <v>1700</v>
      </c>
      <c r="J1137" s="2">
        <v>1700</v>
      </c>
      <c r="K1137" s="2">
        <v>1779.8999999999999</v>
      </c>
    </row>
    <row r="1138" spans="1:11" x14ac:dyDescent="0.3">
      <c r="A1138" s="1" t="s">
        <v>5553</v>
      </c>
      <c r="B1138" s="1" t="s">
        <v>5916</v>
      </c>
      <c r="C1138" s="1">
        <v>8</v>
      </c>
      <c r="D1138" s="1">
        <v>250</v>
      </c>
      <c r="E1138" s="1">
        <v>1</v>
      </c>
      <c r="F1138" s="1" t="s">
        <v>12</v>
      </c>
      <c r="G1138" s="1" t="s">
        <v>6044</v>
      </c>
      <c r="H1138" s="1">
        <v>0</v>
      </c>
      <c r="I1138" s="2">
        <v>1700</v>
      </c>
      <c r="J1138" s="2">
        <v>1700</v>
      </c>
      <c r="K1138" s="2">
        <v>1779.8999999999999</v>
      </c>
    </row>
    <row r="1139" spans="1:11" x14ac:dyDescent="0.3">
      <c r="A1139" s="1" t="s">
        <v>4765</v>
      </c>
      <c r="B1139" s="1" t="s">
        <v>4766</v>
      </c>
      <c r="C1139" s="1">
        <v>93</v>
      </c>
      <c r="D1139" s="1">
        <v>500</v>
      </c>
      <c r="E1139" s="1">
        <v>2</v>
      </c>
      <c r="G1139" s="1" t="s">
        <v>6044</v>
      </c>
      <c r="H1139" s="1">
        <v>0</v>
      </c>
      <c r="I1139" s="2">
        <v>1700</v>
      </c>
      <c r="J1139" s="2">
        <v>1700</v>
      </c>
      <c r="K1139" s="2">
        <v>1779.8999999999999</v>
      </c>
    </row>
    <row r="1140" spans="1:11" x14ac:dyDescent="0.3">
      <c r="A1140" s="1" t="s">
        <v>2612</v>
      </c>
      <c r="B1140" s="1" t="s">
        <v>2613</v>
      </c>
      <c r="C1140" s="1">
        <v>49</v>
      </c>
      <c r="D1140" s="1">
        <v>200</v>
      </c>
      <c r="E1140" s="1">
        <v>2</v>
      </c>
      <c r="F1140" s="1" t="s">
        <v>12</v>
      </c>
      <c r="G1140" s="1" t="s">
        <v>6044</v>
      </c>
      <c r="H1140" s="1">
        <v>0</v>
      </c>
      <c r="I1140" s="2">
        <v>1700</v>
      </c>
      <c r="J1140" s="2">
        <v>1700</v>
      </c>
      <c r="K1140" s="2">
        <v>1779.8999999999999</v>
      </c>
    </row>
    <row r="1141" spans="1:11" x14ac:dyDescent="0.3">
      <c r="A1141" s="1" t="s">
        <v>5555</v>
      </c>
      <c r="B1141" s="1" t="s">
        <v>5918</v>
      </c>
      <c r="C1141" s="1">
        <v>2</v>
      </c>
      <c r="D1141" s="1">
        <v>125</v>
      </c>
      <c r="E1141" s="1">
        <v>1</v>
      </c>
      <c r="F1141" s="1" t="s">
        <v>12</v>
      </c>
      <c r="G1141" s="1" t="s">
        <v>6044</v>
      </c>
      <c r="H1141" s="1">
        <v>0</v>
      </c>
      <c r="I1141" s="2">
        <v>1700</v>
      </c>
      <c r="J1141" s="2">
        <v>1700</v>
      </c>
      <c r="K1141" s="2">
        <v>1779.8999999999999</v>
      </c>
    </row>
    <row r="1142" spans="1:11" x14ac:dyDescent="0.3">
      <c r="A1142" s="1" t="s">
        <v>3221</v>
      </c>
      <c r="B1142" s="1" t="s">
        <v>3222</v>
      </c>
      <c r="C1142" s="1">
        <v>103</v>
      </c>
      <c r="D1142" s="1">
        <v>932</v>
      </c>
      <c r="E1142" s="1">
        <v>2</v>
      </c>
      <c r="G1142" s="1" t="s">
        <v>6044</v>
      </c>
      <c r="H1142" s="1">
        <v>0</v>
      </c>
      <c r="I1142" s="2">
        <v>1700</v>
      </c>
      <c r="J1142" s="2">
        <v>1700</v>
      </c>
      <c r="K1142" s="2">
        <v>1779.8999999999999</v>
      </c>
    </row>
    <row r="1143" spans="1:11" x14ac:dyDescent="0.3">
      <c r="A1143" s="1" t="s">
        <v>1814</v>
      </c>
      <c r="B1143" s="1" t="s">
        <v>1815</v>
      </c>
      <c r="C1143" s="1">
        <v>25</v>
      </c>
      <c r="D1143" s="1">
        <v>67</v>
      </c>
      <c r="E1143" s="1">
        <v>1</v>
      </c>
      <c r="F1143" s="1" t="s">
        <v>12</v>
      </c>
      <c r="G1143" s="1" t="s">
        <v>6044</v>
      </c>
      <c r="H1143" s="1">
        <v>0</v>
      </c>
      <c r="I1143" s="2">
        <v>1700</v>
      </c>
      <c r="J1143" s="2">
        <v>1700</v>
      </c>
      <c r="K1143" s="2">
        <v>1779.8999999999999</v>
      </c>
    </row>
    <row r="1144" spans="1:11" x14ac:dyDescent="0.3">
      <c r="A1144" s="1" t="s">
        <v>5557</v>
      </c>
      <c r="B1144" s="1" t="s">
        <v>5920</v>
      </c>
      <c r="C1144" s="1">
        <v>1</v>
      </c>
      <c r="D1144" s="1">
        <v>42</v>
      </c>
      <c r="E1144" s="1">
        <v>1</v>
      </c>
      <c r="F1144" s="1" t="s">
        <v>12</v>
      </c>
      <c r="G1144" s="1" t="s">
        <v>6044</v>
      </c>
      <c r="H1144" s="1">
        <v>0</v>
      </c>
      <c r="I1144" s="2">
        <v>1700</v>
      </c>
      <c r="J1144" s="2">
        <v>1700</v>
      </c>
      <c r="K1144" s="2">
        <v>1779.8999999999999</v>
      </c>
    </row>
    <row r="1145" spans="1:11" x14ac:dyDescent="0.3">
      <c r="A1145" s="1" t="s">
        <v>756</v>
      </c>
      <c r="B1145" s="1" t="s">
        <v>757</v>
      </c>
      <c r="C1145" s="1">
        <v>115</v>
      </c>
      <c r="D1145" s="1">
        <v>330</v>
      </c>
      <c r="E1145" s="1">
        <v>2</v>
      </c>
      <c r="F1145" s="1" t="s">
        <v>12</v>
      </c>
      <c r="G1145" s="1" t="s">
        <v>6044</v>
      </c>
      <c r="H1145" s="1">
        <v>0</v>
      </c>
      <c r="I1145" s="2">
        <v>1700</v>
      </c>
      <c r="J1145" s="2">
        <v>1700</v>
      </c>
      <c r="K1145" s="2">
        <v>1779.8999999999999</v>
      </c>
    </row>
    <row r="1146" spans="1:11" x14ac:dyDescent="0.3">
      <c r="A1146" s="1" t="s">
        <v>4061</v>
      </c>
      <c r="B1146" s="1" t="s">
        <v>4062</v>
      </c>
      <c r="C1146" s="1">
        <v>153</v>
      </c>
      <c r="D1146" s="1">
        <v>550</v>
      </c>
      <c r="E1146" s="1">
        <v>2</v>
      </c>
      <c r="F1146" s="1" t="s">
        <v>12</v>
      </c>
      <c r="G1146" s="1" t="s">
        <v>6044</v>
      </c>
      <c r="H1146" s="1">
        <v>0</v>
      </c>
      <c r="I1146" s="2">
        <v>1700</v>
      </c>
      <c r="J1146" s="2">
        <v>1700</v>
      </c>
      <c r="K1146" s="2">
        <v>1779.8999999999999</v>
      </c>
    </row>
    <row r="1147" spans="1:11" x14ac:dyDescent="0.3">
      <c r="A1147" s="1" t="s">
        <v>4949</v>
      </c>
      <c r="B1147" s="1" t="s">
        <v>4950</v>
      </c>
      <c r="C1147" s="1">
        <v>66</v>
      </c>
      <c r="D1147" s="1">
        <v>350</v>
      </c>
      <c r="E1147" s="1">
        <v>2</v>
      </c>
      <c r="F1147" s="1" t="s">
        <v>12</v>
      </c>
      <c r="G1147" s="1" t="s">
        <v>6044</v>
      </c>
      <c r="H1147" s="1">
        <v>0</v>
      </c>
      <c r="I1147" s="2">
        <v>1700</v>
      </c>
      <c r="J1147" s="2">
        <v>1700</v>
      </c>
      <c r="K1147" s="2">
        <v>1779.8999999999999</v>
      </c>
    </row>
    <row r="1148" spans="1:11" x14ac:dyDescent="0.3">
      <c r="A1148" s="1" t="s">
        <v>2529</v>
      </c>
      <c r="B1148" s="1" t="s">
        <v>2530</v>
      </c>
      <c r="C1148" s="1">
        <v>45</v>
      </c>
      <c r="D1148" s="1">
        <v>126</v>
      </c>
      <c r="E1148" s="1">
        <v>2</v>
      </c>
      <c r="F1148" s="1" t="s">
        <v>12</v>
      </c>
      <c r="G1148" s="1" t="s">
        <v>6044</v>
      </c>
      <c r="H1148" s="1">
        <v>0</v>
      </c>
      <c r="I1148" s="2">
        <v>1700</v>
      </c>
      <c r="J1148" s="2">
        <v>1700</v>
      </c>
      <c r="K1148" s="2">
        <v>1779.8999999999999</v>
      </c>
    </row>
    <row r="1149" spans="1:11" x14ac:dyDescent="0.3">
      <c r="A1149" s="1" t="s">
        <v>2364</v>
      </c>
      <c r="B1149" s="1" t="s">
        <v>2365</v>
      </c>
      <c r="C1149" s="1">
        <v>16</v>
      </c>
      <c r="D1149" s="1">
        <v>43</v>
      </c>
      <c r="E1149" s="1">
        <v>2</v>
      </c>
      <c r="F1149" s="1" t="s">
        <v>12</v>
      </c>
      <c r="G1149" s="1" t="s">
        <v>6044</v>
      </c>
      <c r="H1149" s="1">
        <v>0</v>
      </c>
      <c r="I1149" s="2">
        <v>1700</v>
      </c>
      <c r="J1149" s="2">
        <v>1700</v>
      </c>
      <c r="K1149" s="2">
        <v>1779.8999999999999</v>
      </c>
    </row>
    <row r="1150" spans="1:11" x14ac:dyDescent="0.3">
      <c r="A1150" s="1" t="s">
        <v>4791</v>
      </c>
      <c r="B1150" s="1" t="s">
        <v>4792</v>
      </c>
      <c r="C1150" s="1">
        <v>39</v>
      </c>
      <c r="D1150" s="1">
        <v>92</v>
      </c>
      <c r="E1150" s="1">
        <v>3</v>
      </c>
      <c r="F1150" s="1" t="s">
        <v>12</v>
      </c>
      <c r="G1150" s="1" t="s">
        <v>6044</v>
      </c>
      <c r="H1150" s="1">
        <v>0</v>
      </c>
      <c r="I1150" s="2">
        <v>1700</v>
      </c>
      <c r="J1150" s="2">
        <v>1700</v>
      </c>
      <c r="K1150" s="2">
        <v>1779.8999999999999</v>
      </c>
    </row>
    <row r="1151" spans="1:11" x14ac:dyDescent="0.3">
      <c r="A1151" s="1" t="s">
        <v>5558</v>
      </c>
      <c r="B1151" s="1" t="s">
        <v>5921</v>
      </c>
      <c r="C1151" s="1">
        <v>5</v>
      </c>
      <c r="D1151" s="1">
        <v>295</v>
      </c>
      <c r="E1151" s="1">
        <v>1</v>
      </c>
      <c r="F1151" s="1" t="s">
        <v>12</v>
      </c>
      <c r="G1151" s="1" t="s">
        <v>6044</v>
      </c>
      <c r="H1151" s="1">
        <v>0</v>
      </c>
      <c r="I1151" s="2">
        <v>1700</v>
      </c>
      <c r="J1151" s="2">
        <v>1700</v>
      </c>
      <c r="K1151" s="2">
        <v>1779.8999999999999</v>
      </c>
    </row>
    <row r="1152" spans="1:11" x14ac:dyDescent="0.3">
      <c r="A1152" s="1" t="s">
        <v>4700</v>
      </c>
      <c r="B1152" s="1" t="s">
        <v>4701</v>
      </c>
      <c r="C1152" s="1">
        <v>32</v>
      </c>
      <c r="D1152" s="1">
        <v>140</v>
      </c>
      <c r="E1152" s="1">
        <v>1</v>
      </c>
      <c r="F1152" s="1" t="s">
        <v>12</v>
      </c>
      <c r="G1152" s="1" t="s">
        <v>6044</v>
      </c>
      <c r="H1152" s="1">
        <v>0</v>
      </c>
      <c r="I1152" s="2">
        <v>1700</v>
      </c>
      <c r="J1152" s="2">
        <v>1700</v>
      </c>
      <c r="K1152" s="2">
        <v>1779.8999999999999</v>
      </c>
    </row>
    <row r="1153" spans="1:11" x14ac:dyDescent="0.3">
      <c r="A1153" s="1" t="s">
        <v>4268</v>
      </c>
      <c r="B1153" s="1" t="s">
        <v>4269</v>
      </c>
      <c r="C1153" s="1">
        <v>72</v>
      </c>
      <c r="D1153" s="1">
        <v>300</v>
      </c>
      <c r="E1153" s="1">
        <v>1</v>
      </c>
      <c r="G1153" s="1" t="s">
        <v>6044</v>
      </c>
      <c r="H1153" s="1">
        <v>0</v>
      </c>
      <c r="I1153" s="2">
        <v>1700</v>
      </c>
      <c r="J1153" s="2">
        <v>1700</v>
      </c>
      <c r="K1153" s="2">
        <v>1779.8999999999999</v>
      </c>
    </row>
    <row r="1154" spans="1:11" x14ac:dyDescent="0.3">
      <c r="A1154" s="1" t="s">
        <v>1524</v>
      </c>
      <c r="B1154" s="1" t="s">
        <v>1525</v>
      </c>
      <c r="C1154" s="1">
        <v>840</v>
      </c>
      <c r="D1154" s="1">
        <v>2772</v>
      </c>
      <c r="E1154" s="1">
        <v>4</v>
      </c>
      <c r="F1154" s="1" t="s">
        <v>12</v>
      </c>
      <c r="G1154" s="1" t="s">
        <v>6044</v>
      </c>
      <c r="H1154" s="1">
        <v>0</v>
      </c>
      <c r="I1154" s="2">
        <v>1700</v>
      </c>
      <c r="J1154" s="2">
        <v>1700</v>
      </c>
      <c r="K1154" s="2">
        <v>1779.8999999999999</v>
      </c>
    </row>
    <row r="1155" spans="1:11" x14ac:dyDescent="0.3">
      <c r="A1155" s="1" t="s">
        <v>4210</v>
      </c>
      <c r="B1155" s="1" t="s">
        <v>4211</v>
      </c>
      <c r="C1155" s="1">
        <v>597</v>
      </c>
      <c r="D1155" s="1">
        <v>2200</v>
      </c>
      <c r="E1155" s="1">
        <v>2</v>
      </c>
      <c r="F1155" s="1" t="s">
        <v>12</v>
      </c>
      <c r="G1155" s="1" t="s">
        <v>6044</v>
      </c>
      <c r="H1155" s="1">
        <v>0</v>
      </c>
      <c r="I1155" s="2">
        <v>1700</v>
      </c>
      <c r="J1155" s="2">
        <v>1700</v>
      </c>
      <c r="K1155" s="2">
        <v>1779.8999999999999</v>
      </c>
    </row>
    <row r="1156" spans="1:11" x14ac:dyDescent="0.3">
      <c r="A1156" s="1" t="s">
        <v>2909</v>
      </c>
      <c r="B1156" s="1" t="s">
        <v>2910</v>
      </c>
      <c r="C1156" s="1">
        <v>125</v>
      </c>
      <c r="D1156" s="1">
        <v>2940</v>
      </c>
      <c r="E1156" s="1">
        <v>1</v>
      </c>
      <c r="F1156" s="1" t="s">
        <v>12</v>
      </c>
      <c r="G1156" s="1" t="s">
        <v>6044</v>
      </c>
      <c r="H1156" s="1">
        <v>0</v>
      </c>
      <c r="I1156" s="2">
        <v>1700</v>
      </c>
      <c r="J1156" s="2">
        <v>1700</v>
      </c>
      <c r="K1156" s="2">
        <v>1779.8999999999999</v>
      </c>
    </row>
    <row r="1157" spans="1:11" x14ac:dyDescent="0.3">
      <c r="A1157" s="1" t="s">
        <v>3595</v>
      </c>
      <c r="B1157" s="1" t="s">
        <v>3596</v>
      </c>
      <c r="C1157" s="1">
        <v>45</v>
      </c>
      <c r="D1157" s="1">
        <v>2930</v>
      </c>
      <c r="E1157" s="1">
        <v>1</v>
      </c>
      <c r="F1157" s="1" t="s">
        <v>12</v>
      </c>
      <c r="G1157" s="1" t="s">
        <v>6044</v>
      </c>
      <c r="H1157" s="1">
        <v>0</v>
      </c>
      <c r="I1157" s="2">
        <v>1700</v>
      </c>
      <c r="J1157" s="2">
        <v>1700</v>
      </c>
      <c r="K1157" s="2">
        <v>1779.8999999999999</v>
      </c>
    </row>
    <row r="1158" spans="1:11" x14ac:dyDescent="0.3">
      <c r="A1158" s="1" t="s">
        <v>3890</v>
      </c>
      <c r="B1158" s="1" t="s">
        <v>3891</v>
      </c>
      <c r="C1158" s="1">
        <v>55</v>
      </c>
      <c r="D1158" s="1">
        <v>59</v>
      </c>
      <c r="E1158" s="1">
        <v>2</v>
      </c>
      <c r="F1158" s="1" t="s">
        <v>102</v>
      </c>
      <c r="G1158" s="1" t="s">
        <v>6045</v>
      </c>
      <c r="H1158" s="1">
        <v>0</v>
      </c>
      <c r="I1158" s="2">
        <v>1700</v>
      </c>
      <c r="J1158" s="2">
        <v>1700</v>
      </c>
      <c r="K1158" s="2">
        <v>1779.8999999999999</v>
      </c>
    </row>
    <row r="1159" spans="1:11" x14ac:dyDescent="0.3">
      <c r="A1159" s="1" t="s">
        <v>4450</v>
      </c>
      <c r="B1159" s="1" t="s">
        <v>4451</v>
      </c>
      <c r="C1159" s="1">
        <v>103</v>
      </c>
      <c r="D1159" s="1">
        <v>340</v>
      </c>
      <c r="E1159" s="1">
        <v>3</v>
      </c>
      <c r="F1159" s="1" t="s">
        <v>12</v>
      </c>
      <c r="G1159" s="1" t="s">
        <v>6045</v>
      </c>
      <c r="H1159" s="1">
        <v>0</v>
      </c>
      <c r="I1159" s="2">
        <v>1700</v>
      </c>
      <c r="J1159" s="2">
        <v>1700</v>
      </c>
      <c r="K1159" s="2">
        <v>1779.8999999999999</v>
      </c>
    </row>
    <row r="1160" spans="1:11" x14ac:dyDescent="0.3">
      <c r="A1160" s="1" t="s">
        <v>4401</v>
      </c>
      <c r="B1160" s="1" t="s">
        <v>4402</v>
      </c>
      <c r="C1160" s="1">
        <v>58</v>
      </c>
      <c r="D1160" s="1">
        <v>52</v>
      </c>
      <c r="E1160" s="1">
        <v>2</v>
      </c>
      <c r="G1160" s="1" t="s">
        <v>6045</v>
      </c>
      <c r="H1160" s="1">
        <v>0</v>
      </c>
      <c r="I1160" s="2">
        <v>1700</v>
      </c>
      <c r="J1160" s="2">
        <v>1700</v>
      </c>
      <c r="K1160" s="2">
        <v>1779.8999999999999</v>
      </c>
    </row>
    <row r="1161" spans="1:11" x14ac:dyDescent="0.3">
      <c r="A1161" s="1" t="s">
        <v>4556</v>
      </c>
      <c r="B1161" s="1" t="s">
        <v>4557</v>
      </c>
      <c r="C1161" s="1">
        <v>87</v>
      </c>
      <c r="D1161" s="1">
        <v>244</v>
      </c>
      <c r="E1161" s="1">
        <v>1</v>
      </c>
      <c r="F1161" s="1" t="s">
        <v>12</v>
      </c>
      <c r="G1161" s="1" t="s">
        <v>6045</v>
      </c>
      <c r="H1161" s="1">
        <v>0</v>
      </c>
      <c r="I1161" s="2">
        <v>1700</v>
      </c>
      <c r="J1161" s="2">
        <v>1700</v>
      </c>
      <c r="K1161" s="2">
        <v>1779.8999999999999</v>
      </c>
    </row>
    <row r="1162" spans="1:11" x14ac:dyDescent="0.3">
      <c r="A1162" s="1" t="s">
        <v>430</v>
      </c>
      <c r="B1162" s="1" t="s">
        <v>431</v>
      </c>
      <c r="C1162" s="1">
        <v>80</v>
      </c>
      <c r="D1162" s="1">
        <v>121</v>
      </c>
      <c r="E1162" s="1">
        <v>1</v>
      </c>
      <c r="F1162" s="1" t="s">
        <v>12</v>
      </c>
      <c r="G1162" s="1" t="s">
        <v>6045</v>
      </c>
      <c r="H1162" s="1">
        <v>0</v>
      </c>
      <c r="I1162" s="2">
        <v>1700</v>
      </c>
      <c r="J1162" s="2">
        <v>1700</v>
      </c>
      <c r="K1162" s="2">
        <v>1779.8999999999999</v>
      </c>
    </row>
    <row r="1163" spans="1:11" x14ac:dyDescent="0.3">
      <c r="A1163" s="1" t="s">
        <v>287</v>
      </c>
      <c r="B1163" s="1" t="s">
        <v>288</v>
      </c>
      <c r="C1163" s="1">
        <v>75</v>
      </c>
      <c r="D1163" s="1">
        <v>210</v>
      </c>
      <c r="E1163" s="1">
        <v>1</v>
      </c>
      <c r="G1163" s="1" t="s">
        <v>6045</v>
      </c>
      <c r="H1163" s="1">
        <v>0</v>
      </c>
      <c r="I1163" s="2">
        <v>1700</v>
      </c>
      <c r="J1163" s="2">
        <v>1700</v>
      </c>
      <c r="K1163" s="2">
        <v>1779.8999999999999</v>
      </c>
    </row>
    <row r="1164" spans="1:11" x14ac:dyDescent="0.3">
      <c r="A1164" s="1" t="s">
        <v>3423</v>
      </c>
      <c r="B1164" s="1" t="s">
        <v>3424</v>
      </c>
      <c r="C1164" s="1">
        <v>63</v>
      </c>
      <c r="D1164" s="1">
        <v>88</v>
      </c>
      <c r="E1164" s="1">
        <v>1</v>
      </c>
      <c r="F1164" s="1" t="s">
        <v>12</v>
      </c>
      <c r="G1164" s="1" t="s">
        <v>6045</v>
      </c>
      <c r="H1164" s="1">
        <v>0</v>
      </c>
      <c r="I1164" s="2">
        <v>1700</v>
      </c>
      <c r="J1164" s="2">
        <v>1700</v>
      </c>
      <c r="K1164" s="2">
        <v>1779.8999999999999</v>
      </c>
    </row>
    <row r="1165" spans="1:11" x14ac:dyDescent="0.3">
      <c r="A1165" s="1" t="s">
        <v>5561</v>
      </c>
      <c r="B1165" s="1" t="s">
        <v>5924</v>
      </c>
      <c r="C1165" s="1">
        <v>1</v>
      </c>
      <c r="D1165" s="1">
        <v>546</v>
      </c>
      <c r="E1165" s="1">
        <v>1</v>
      </c>
      <c r="G1165" s="1" t="s">
        <v>6045</v>
      </c>
      <c r="H1165" s="1">
        <v>0</v>
      </c>
      <c r="I1165" s="2">
        <v>1700</v>
      </c>
      <c r="J1165" s="2">
        <v>1700</v>
      </c>
      <c r="K1165" s="2">
        <v>1779.8999999999999</v>
      </c>
    </row>
    <row r="1166" spans="1:11" x14ac:dyDescent="0.3">
      <c r="A1166" s="1" t="s">
        <v>5562</v>
      </c>
      <c r="B1166" s="1" t="s">
        <v>5925</v>
      </c>
      <c r="C1166" s="1">
        <v>19</v>
      </c>
      <c r="D1166" s="1">
        <v>283</v>
      </c>
      <c r="E1166" s="1">
        <v>2</v>
      </c>
      <c r="F1166" s="1" t="s">
        <v>12</v>
      </c>
      <c r="G1166" s="1" t="s">
        <v>6045</v>
      </c>
      <c r="H1166" s="1">
        <v>0</v>
      </c>
      <c r="I1166" s="2">
        <v>1700</v>
      </c>
      <c r="J1166" s="2">
        <v>1700</v>
      </c>
      <c r="K1166" s="2">
        <v>1779.8999999999999</v>
      </c>
    </row>
    <row r="1167" spans="1:11" x14ac:dyDescent="0.3">
      <c r="A1167" s="1" t="s">
        <v>1755</v>
      </c>
      <c r="B1167" s="1" t="s">
        <v>1756</v>
      </c>
      <c r="C1167" s="1">
        <v>100</v>
      </c>
      <c r="D1167" s="1">
        <v>225</v>
      </c>
      <c r="E1167" s="1">
        <v>1</v>
      </c>
      <c r="F1167" s="1" t="s">
        <v>12</v>
      </c>
      <c r="G1167" s="1" t="s">
        <v>6045</v>
      </c>
      <c r="H1167" s="1">
        <v>0</v>
      </c>
      <c r="I1167" s="2">
        <v>1700</v>
      </c>
      <c r="J1167" s="2">
        <v>1700</v>
      </c>
      <c r="K1167" s="2">
        <v>1779.8999999999999</v>
      </c>
    </row>
    <row r="1168" spans="1:11" x14ac:dyDescent="0.3">
      <c r="A1168" s="1" t="s">
        <v>5563</v>
      </c>
      <c r="B1168" s="1" t="s">
        <v>5926</v>
      </c>
      <c r="C1168" s="1">
        <v>10</v>
      </c>
      <c r="D1168" s="1">
        <v>25</v>
      </c>
      <c r="E1168" s="1">
        <v>1</v>
      </c>
      <c r="F1168" s="1" t="s">
        <v>102</v>
      </c>
      <c r="G1168" s="1" t="s">
        <v>6045</v>
      </c>
      <c r="H1168" s="1">
        <v>0</v>
      </c>
      <c r="I1168" s="2">
        <v>1700</v>
      </c>
      <c r="J1168" s="2">
        <v>1700</v>
      </c>
      <c r="K1168" s="2">
        <v>1779.8999999999999</v>
      </c>
    </row>
    <row r="1169" spans="1:11" x14ac:dyDescent="0.3">
      <c r="A1169" s="1" t="s">
        <v>5564</v>
      </c>
      <c r="B1169" s="1" t="s">
        <v>5927</v>
      </c>
      <c r="C1169" s="1">
        <v>17</v>
      </c>
      <c r="D1169" s="1">
        <v>132</v>
      </c>
      <c r="E1169" s="1">
        <v>1</v>
      </c>
      <c r="G1169" s="1" t="s">
        <v>6045</v>
      </c>
      <c r="H1169" s="1">
        <v>0</v>
      </c>
      <c r="I1169" s="2">
        <v>1700</v>
      </c>
      <c r="J1169" s="2">
        <v>1700</v>
      </c>
      <c r="K1169" s="2">
        <v>1779.8999999999999</v>
      </c>
    </row>
    <row r="1170" spans="1:11" x14ac:dyDescent="0.3">
      <c r="A1170" s="1" t="s">
        <v>3284</v>
      </c>
      <c r="B1170" s="1" t="s">
        <v>3285</v>
      </c>
      <c r="C1170" s="1">
        <v>30</v>
      </c>
      <c r="D1170" s="1">
        <v>30</v>
      </c>
      <c r="E1170" s="1">
        <v>1</v>
      </c>
      <c r="F1170" s="1" t="s">
        <v>12</v>
      </c>
      <c r="G1170" s="1" t="s">
        <v>6045</v>
      </c>
      <c r="H1170" s="1">
        <v>0</v>
      </c>
      <c r="I1170" s="2">
        <v>1700</v>
      </c>
      <c r="J1170" s="2">
        <v>1700</v>
      </c>
      <c r="K1170" s="2">
        <v>1779.8999999999999</v>
      </c>
    </row>
    <row r="1171" spans="1:11" x14ac:dyDescent="0.3">
      <c r="A1171" s="1" t="s">
        <v>4425</v>
      </c>
      <c r="B1171" s="1" t="s">
        <v>4426</v>
      </c>
      <c r="C1171" s="1">
        <v>390</v>
      </c>
      <c r="D1171" s="1">
        <v>1253</v>
      </c>
      <c r="E1171" s="1">
        <v>2</v>
      </c>
      <c r="F1171" s="1" t="s">
        <v>12</v>
      </c>
      <c r="G1171" s="1" t="s">
        <v>6045</v>
      </c>
      <c r="H1171" s="1">
        <v>0</v>
      </c>
      <c r="I1171" s="2">
        <v>1700</v>
      </c>
      <c r="J1171" s="2">
        <v>1700</v>
      </c>
      <c r="K1171" s="2">
        <v>1779.8999999999999</v>
      </c>
    </row>
    <row r="1172" spans="1:11" x14ac:dyDescent="0.3">
      <c r="A1172" s="1" t="s">
        <v>1516</v>
      </c>
      <c r="B1172" s="1" t="s">
        <v>1517</v>
      </c>
      <c r="C1172" s="1">
        <v>535</v>
      </c>
      <c r="D1172" s="1">
        <v>153</v>
      </c>
      <c r="E1172" s="1">
        <v>1</v>
      </c>
      <c r="F1172" s="1" t="s">
        <v>12</v>
      </c>
      <c r="G1172" s="1" t="s">
        <v>6045</v>
      </c>
      <c r="H1172" s="1">
        <v>0</v>
      </c>
      <c r="I1172" s="2">
        <v>1700</v>
      </c>
      <c r="J1172" s="2">
        <v>1700</v>
      </c>
      <c r="K1172" s="2">
        <v>1779.8999999999999</v>
      </c>
    </row>
    <row r="1173" spans="1:11" x14ac:dyDescent="0.3">
      <c r="A1173" s="1" t="s">
        <v>28</v>
      </c>
      <c r="B1173" s="1" t="s">
        <v>29</v>
      </c>
      <c r="C1173" s="1">
        <v>51</v>
      </c>
      <c r="D1173" s="1">
        <v>51</v>
      </c>
      <c r="E1173" s="1">
        <v>1</v>
      </c>
      <c r="F1173" s="1" t="s">
        <v>12</v>
      </c>
      <c r="G1173" s="1" t="s">
        <v>6045</v>
      </c>
      <c r="H1173" s="1">
        <v>0</v>
      </c>
      <c r="I1173" s="2">
        <v>1700</v>
      </c>
      <c r="J1173" s="2">
        <v>1700</v>
      </c>
      <c r="K1173" s="2">
        <v>1779.8999999999999</v>
      </c>
    </row>
    <row r="1174" spans="1:11" x14ac:dyDescent="0.3">
      <c r="A1174" s="1" t="s">
        <v>3569</v>
      </c>
      <c r="B1174" s="1" t="s">
        <v>5987</v>
      </c>
      <c r="C1174" s="1">
        <v>33</v>
      </c>
      <c r="D1174" s="1">
        <v>99</v>
      </c>
      <c r="E1174" s="1">
        <v>1</v>
      </c>
      <c r="F1174" s="1" t="s">
        <v>12</v>
      </c>
      <c r="G1174" s="1" t="s">
        <v>6046</v>
      </c>
      <c r="H1174" s="1">
        <v>0.32</v>
      </c>
      <c r="I1174" s="2">
        <v>1700</v>
      </c>
      <c r="J1174" s="2">
        <v>2244</v>
      </c>
      <c r="K1174" s="2">
        <v>2349.4679999999998</v>
      </c>
    </row>
    <row r="1175" spans="1:11" x14ac:dyDescent="0.3">
      <c r="A1175" s="1" t="s">
        <v>2400</v>
      </c>
      <c r="B1175" s="1" t="s">
        <v>2401</v>
      </c>
      <c r="C1175" s="1">
        <v>218</v>
      </c>
      <c r="D1175" s="1">
        <v>800</v>
      </c>
      <c r="E1175" s="1">
        <v>1</v>
      </c>
      <c r="F1175" s="1" t="s">
        <v>12</v>
      </c>
      <c r="G1175" s="1" t="s">
        <v>6046</v>
      </c>
      <c r="H1175" s="1">
        <v>0.32</v>
      </c>
      <c r="I1175" s="2">
        <v>1700</v>
      </c>
      <c r="J1175" s="2">
        <v>2244</v>
      </c>
      <c r="K1175" s="2">
        <v>2349.4679999999998</v>
      </c>
    </row>
    <row r="1176" spans="1:11" x14ac:dyDescent="0.3">
      <c r="A1176" s="1" t="s">
        <v>4135</v>
      </c>
      <c r="B1176" s="1" t="s">
        <v>4136</v>
      </c>
      <c r="C1176" s="1">
        <v>95</v>
      </c>
      <c r="D1176" s="1">
        <v>323</v>
      </c>
      <c r="E1176" s="1">
        <v>1</v>
      </c>
      <c r="F1176" s="1" t="s">
        <v>12</v>
      </c>
      <c r="G1176" s="1" t="s">
        <v>6046</v>
      </c>
      <c r="H1176" s="1">
        <v>0.32</v>
      </c>
      <c r="I1176" s="2">
        <v>1700</v>
      </c>
      <c r="J1176" s="2">
        <v>2244</v>
      </c>
      <c r="K1176" s="2">
        <v>2349.4679999999998</v>
      </c>
    </row>
    <row r="1177" spans="1:11" x14ac:dyDescent="0.3">
      <c r="A1177" s="1" t="s">
        <v>550</v>
      </c>
      <c r="B1177" s="1" t="s">
        <v>551</v>
      </c>
      <c r="C1177" s="1">
        <v>36</v>
      </c>
      <c r="D1177" s="1">
        <v>53</v>
      </c>
      <c r="E1177" s="1">
        <v>2</v>
      </c>
      <c r="F1177" s="1" t="s">
        <v>12</v>
      </c>
      <c r="G1177" s="1" t="s">
        <v>6046</v>
      </c>
      <c r="H1177" s="1">
        <v>0.32</v>
      </c>
      <c r="I1177" s="2">
        <v>1700</v>
      </c>
      <c r="J1177" s="2">
        <v>2244</v>
      </c>
      <c r="K1177" s="2">
        <v>2349.4679999999998</v>
      </c>
    </row>
    <row r="1178" spans="1:11" x14ac:dyDescent="0.3">
      <c r="A1178" s="1" t="s">
        <v>2031</v>
      </c>
      <c r="B1178" s="1" t="s">
        <v>2032</v>
      </c>
      <c r="C1178" s="1">
        <v>27</v>
      </c>
      <c r="D1178" s="1">
        <v>58</v>
      </c>
      <c r="E1178" s="1">
        <v>2</v>
      </c>
      <c r="F1178" s="1" t="s">
        <v>12</v>
      </c>
      <c r="G1178" s="1" t="s">
        <v>6046</v>
      </c>
      <c r="H1178" s="1">
        <v>0.32</v>
      </c>
      <c r="I1178" s="2">
        <v>1700</v>
      </c>
      <c r="J1178" s="2">
        <v>2244</v>
      </c>
      <c r="K1178" s="2">
        <v>2349.4679999999998</v>
      </c>
    </row>
    <row r="1179" spans="1:11" x14ac:dyDescent="0.3">
      <c r="A1179" s="1" t="s">
        <v>4067</v>
      </c>
      <c r="B1179" s="1" t="s">
        <v>4068</v>
      </c>
      <c r="C1179" s="1">
        <v>109</v>
      </c>
      <c r="D1179" s="1">
        <v>600</v>
      </c>
      <c r="E1179" s="1">
        <v>1</v>
      </c>
      <c r="F1179" s="1" t="s">
        <v>12</v>
      </c>
      <c r="G1179" s="1" t="s">
        <v>6046</v>
      </c>
      <c r="H1179" s="1">
        <v>0.32</v>
      </c>
      <c r="I1179" s="2">
        <v>1700</v>
      </c>
      <c r="J1179" s="2">
        <v>2244</v>
      </c>
      <c r="K1179" s="2">
        <v>2349.4679999999998</v>
      </c>
    </row>
    <row r="1180" spans="1:11" x14ac:dyDescent="0.3">
      <c r="A1180" s="1" t="s">
        <v>5565</v>
      </c>
      <c r="B1180" s="1" t="s">
        <v>5928</v>
      </c>
      <c r="C1180" s="1">
        <v>1</v>
      </c>
      <c r="D1180" s="1">
        <v>39</v>
      </c>
      <c r="E1180" s="1">
        <v>1</v>
      </c>
      <c r="F1180" s="1" t="s">
        <v>12</v>
      </c>
      <c r="G1180" s="1" t="s">
        <v>6046</v>
      </c>
      <c r="H1180" s="1">
        <v>0.32</v>
      </c>
      <c r="I1180" s="2">
        <v>1700</v>
      </c>
      <c r="J1180" s="2">
        <v>2244</v>
      </c>
      <c r="K1180" s="2">
        <v>2349.4679999999998</v>
      </c>
    </row>
    <row r="1181" spans="1:11" x14ac:dyDescent="0.3">
      <c r="A1181" s="1" t="s">
        <v>399</v>
      </c>
      <c r="B1181" s="1" t="s">
        <v>400</v>
      </c>
      <c r="C1181" s="1">
        <v>16</v>
      </c>
      <c r="D1181" s="1">
        <v>50</v>
      </c>
      <c r="E1181" s="1">
        <v>2</v>
      </c>
      <c r="F1181" s="1" t="s">
        <v>12</v>
      </c>
      <c r="G1181" s="1" t="s">
        <v>6046</v>
      </c>
      <c r="H1181" s="1">
        <v>0.32</v>
      </c>
      <c r="I1181" s="2">
        <v>1700</v>
      </c>
      <c r="J1181" s="2">
        <v>2244</v>
      </c>
      <c r="K1181" s="2">
        <v>2349.4679999999998</v>
      </c>
    </row>
    <row r="1182" spans="1:11" x14ac:dyDescent="0.3">
      <c r="A1182" s="1" t="s">
        <v>2127</v>
      </c>
      <c r="B1182" s="1" t="s">
        <v>2128</v>
      </c>
      <c r="C1182" s="1">
        <v>26</v>
      </c>
      <c r="D1182" s="1">
        <v>160</v>
      </c>
      <c r="E1182" s="1">
        <v>1</v>
      </c>
      <c r="F1182" s="1" t="s">
        <v>12</v>
      </c>
      <c r="G1182" s="1" t="s">
        <v>6046</v>
      </c>
      <c r="H1182" s="1">
        <v>0.32</v>
      </c>
      <c r="I1182" s="2">
        <v>1700</v>
      </c>
      <c r="J1182" s="2">
        <v>2244</v>
      </c>
      <c r="K1182" s="2">
        <v>2349.4679999999998</v>
      </c>
    </row>
    <row r="1183" spans="1:11" x14ac:dyDescent="0.3">
      <c r="A1183" s="1" t="s">
        <v>2125</v>
      </c>
      <c r="B1183" s="1" t="s">
        <v>2126</v>
      </c>
      <c r="C1183" s="1">
        <v>52</v>
      </c>
      <c r="D1183" s="1">
        <v>160</v>
      </c>
      <c r="E1183" s="1">
        <v>2</v>
      </c>
      <c r="F1183" s="1" t="s">
        <v>12</v>
      </c>
      <c r="G1183" s="1" t="s">
        <v>6046</v>
      </c>
      <c r="H1183" s="1">
        <v>0.32</v>
      </c>
      <c r="I1183" s="2">
        <v>1700</v>
      </c>
      <c r="J1183" s="2">
        <v>2244</v>
      </c>
      <c r="K1183" s="2">
        <v>2349.4679999999998</v>
      </c>
    </row>
    <row r="1184" spans="1:11" x14ac:dyDescent="0.3">
      <c r="A1184" s="1" t="s">
        <v>5566</v>
      </c>
      <c r="B1184" s="1" t="s">
        <v>5929</v>
      </c>
      <c r="C1184" s="1">
        <v>1</v>
      </c>
      <c r="D1184" s="1">
        <v>600</v>
      </c>
      <c r="E1184" s="1">
        <v>1</v>
      </c>
      <c r="G1184" s="1" t="s">
        <v>6046</v>
      </c>
      <c r="H1184" s="1">
        <v>0.32</v>
      </c>
      <c r="I1184" s="2">
        <v>1700</v>
      </c>
      <c r="J1184" s="2">
        <v>2244</v>
      </c>
      <c r="K1184" s="2">
        <v>2349.4679999999998</v>
      </c>
    </row>
    <row r="1185" spans="1:11" x14ac:dyDescent="0.3">
      <c r="A1185" s="1" t="s">
        <v>4014</v>
      </c>
      <c r="B1185" s="1" t="s">
        <v>4015</v>
      </c>
      <c r="C1185" s="1">
        <v>301</v>
      </c>
      <c r="D1185" s="1">
        <v>990</v>
      </c>
      <c r="E1185" s="1">
        <v>1</v>
      </c>
      <c r="F1185" s="1" t="s">
        <v>6</v>
      </c>
      <c r="G1185" s="1" t="s">
        <v>6046</v>
      </c>
      <c r="H1185" s="1">
        <v>0.32</v>
      </c>
      <c r="I1185" s="2">
        <v>1700</v>
      </c>
      <c r="J1185" s="2">
        <v>2244</v>
      </c>
      <c r="K1185" s="2">
        <v>2349.4679999999998</v>
      </c>
    </row>
    <row r="1186" spans="1:11" x14ac:dyDescent="0.3">
      <c r="A1186" s="1" t="s">
        <v>902</v>
      </c>
      <c r="B1186" s="1" t="s">
        <v>903</v>
      </c>
      <c r="C1186" s="1">
        <v>295</v>
      </c>
      <c r="D1186" s="1">
        <v>983</v>
      </c>
      <c r="E1186" s="1">
        <v>2</v>
      </c>
      <c r="F1186" s="1" t="s">
        <v>12</v>
      </c>
      <c r="G1186" s="1" t="s">
        <v>6046</v>
      </c>
      <c r="H1186" s="1">
        <v>0.32</v>
      </c>
      <c r="I1186" s="2">
        <v>1700</v>
      </c>
      <c r="J1186" s="2">
        <v>2244</v>
      </c>
      <c r="K1186" s="2">
        <v>2349.4679999999998</v>
      </c>
    </row>
    <row r="1187" spans="1:11" x14ac:dyDescent="0.3">
      <c r="A1187" s="1" t="s">
        <v>212</v>
      </c>
      <c r="B1187" s="1" t="s">
        <v>213</v>
      </c>
      <c r="C1187" s="1">
        <v>342</v>
      </c>
      <c r="D1187" s="1">
        <v>1200</v>
      </c>
      <c r="E1187" s="1">
        <v>2</v>
      </c>
      <c r="F1187" s="1" t="s">
        <v>12</v>
      </c>
      <c r="G1187" s="1" t="s">
        <v>6046</v>
      </c>
      <c r="H1187" s="1">
        <v>0.32</v>
      </c>
      <c r="I1187" s="2">
        <v>1700</v>
      </c>
      <c r="J1187" s="2">
        <v>2244</v>
      </c>
      <c r="K1187" s="2">
        <v>2349.4679999999998</v>
      </c>
    </row>
    <row r="1188" spans="1:11" x14ac:dyDescent="0.3">
      <c r="A1188" s="1" t="s">
        <v>1937</v>
      </c>
      <c r="B1188" s="1" t="s">
        <v>1938</v>
      </c>
      <c r="C1188" s="1">
        <v>150</v>
      </c>
      <c r="D1188" s="1">
        <v>455</v>
      </c>
      <c r="E1188" s="1">
        <v>3</v>
      </c>
      <c r="G1188" s="1" t="s">
        <v>6046</v>
      </c>
      <c r="H1188" s="1">
        <v>0.32</v>
      </c>
      <c r="I1188" s="2">
        <v>1700</v>
      </c>
      <c r="J1188" s="2">
        <v>2244</v>
      </c>
      <c r="K1188" s="2">
        <v>2349.4679999999998</v>
      </c>
    </row>
    <row r="1189" spans="1:11" x14ac:dyDescent="0.3">
      <c r="A1189" s="1" t="s">
        <v>2410</v>
      </c>
      <c r="B1189" s="1" t="s">
        <v>2411</v>
      </c>
      <c r="C1189" s="1">
        <v>609</v>
      </c>
      <c r="D1189" s="1">
        <v>3500</v>
      </c>
      <c r="E1189" s="1">
        <v>1</v>
      </c>
      <c r="G1189" s="1" t="s">
        <v>6046</v>
      </c>
      <c r="H1189" s="1">
        <v>0.32</v>
      </c>
      <c r="I1189" s="2">
        <v>1700</v>
      </c>
      <c r="J1189" s="2">
        <v>2244</v>
      </c>
      <c r="K1189" s="2">
        <v>2349.4679999999998</v>
      </c>
    </row>
    <row r="1190" spans="1:11" x14ac:dyDescent="0.3">
      <c r="A1190" s="1" t="s">
        <v>1841</v>
      </c>
      <c r="B1190" s="1" t="s">
        <v>1842</v>
      </c>
      <c r="C1190" s="1">
        <v>106</v>
      </c>
      <c r="D1190" s="1">
        <v>187</v>
      </c>
      <c r="E1190" s="1">
        <v>1</v>
      </c>
      <c r="G1190" s="1" t="s">
        <v>6046</v>
      </c>
      <c r="H1190" s="1">
        <v>0.32</v>
      </c>
      <c r="I1190" s="2">
        <v>1700</v>
      </c>
      <c r="J1190" s="2">
        <v>2244</v>
      </c>
      <c r="K1190" s="2">
        <v>2349.4679999999998</v>
      </c>
    </row>
    <row r="1191" spans="1:11" x14ac:dyDescent="0.3">
      <c r="A1191" s="1" t="s">
        <v>5570</v>
      </c>
      <c r="B1191" s="1" t="s">
        <v>5932</v>
      </c>
      <c r="C1191" s="1">
        <v>3</v>
      </c>
      <c r="D1191" s="1">
        <v>460</v>
      </c>
      <c r="E1191" s="1">
        <v>1</v>
      </c>
      <c r="F1191" s="1" t="s">
        <v>12</v>
      </c>
      <c r="G1191" s="1" t="s">
        <v>6047</v>
      </c>
      <c r="H1191" s="1">
        <v>0</v>
      </c>
      <c r="I1191" s="2">
        <v>1700</v>
      </c>
      <c r="J1191" s="2">
        <v>1700</v>
      </c>
      <c r="K1191" s="2">
        <v>1779.8999999999999</v>
      </c>
    </row>
    <row r="1192" spans="1:11" x14ac:dyDescent="0.3">
      <c r="A1192" s="1" t="s">
        <v>5571</v>
      </c>
      <c r="B1192" s="1" t="s">
        <v>5933</v>
      </c>
      <c r="C1192" s="1">
        <v>7</v>
      </c>
      <c r="D1192" s="1">
        <v>250</v>
      </c>
      <c r="E1192" s="1">
        <v>1</v>
      </c>
      <c r="F1192" s="1" t="s">
        <v>12</v>
      </c>
      <c r="G1192" s="1" t="s">
        <v>6047</v>
      </c>
      <c r="H1192" s="1">
        <v>0</v>
      </c>
      <c r="I1192" s="2">
        <v>1700</v>
      </c>
      <c r="J1192" s="2">
        <v>1700</v>
      </c>
      <c r="K1192" s="2">
        <v>1779.8999999999999</v>
      </c>
    </row>
    <row r="1193" spans="1:11" x14ac:dyDescent="0.3">
      <c r="A1193" s="1" t="s">
        <v>275</v>
      </c>
      <c r="B1193" s="1" t="s">
        <v>276</v>
      </c>
      <c r="C1193" s="1">
        <v>68</v>
      </c>
      <c r="D1193" s="1">
        <v>120</v>
      </c>
      <c r="E1193" s="1">
        <v>1</v>
      </c>
      <c r="F1193" s="1" t="s">
        <v>12</v>
      </c>
      <c r="G1193" s="1" t="s">
        <v>6047</v>
      </c>
      <c r="H1193" s="1">
        <v>0</v>
      </c>
      <c r="I1193" s="2">
        <v>1700</v>
      </c>
      <c r="J1193" s="2">
        <v>1700</v>
      </c>
      <c r="K1193" s="2">
        <v>1779.8999999999999</v>
      </c>
    </row>
    <row r="1194" spans="1:11" x14ac:dyDescent="0.3">
      <c r="A1194" s="1" t="s">
        <v>5572</v>
      </c>
      <c r="B1194" s="1" t="s">
        <v>5934</v>
      </c>
      <c r="C1194" s="1">
        <v>1</v>
      </c>
      <c r="D1194" s="1">
        <v>65</v>
      </c>
      <c r="E1194" s="1">
        <v>1</v>
      </c>
      <c r="F1194" s="1" t="s">
        <v>12</v>
      </c>
      <c r="G1194" s="1" t="s">
        <v>6047</v>
      </c>
      <c r="H1194" s="1">
        <v>0</v>
      </c>
      <c r="I1194" s="2">
        <v>1700</v>
      </c>
      <c r="J1194" s="2">
        <v>1700</v>
      </c>
      <c r="K1194" s="2">
        <v>1779.8999999999999</v>
      </c>
    </row>
    <row r="1195" spans="1:11" x14ac:dyDescent="0.3">
      <c r="A1195" s="1" t="s">
        <v>5573</v>
      </c>
      <c r="B1195" s="1" t="s">
        <v>5935</v>
      </c>
      <c r="C1195" s="1">
        <v>17</v>
      </c>
      <c r="D1195" s="1">
        <v>400</v>
      </c>
      <c r="E1195" s="1">
        <v>1</v>
      </c>
      <c r="F1195" s="1" t="s">
        <v>12</v>
      </c>
      <c r="G1195" s="1" t="s">
        <v>6047</v>
      </c>
      <c r="H1195" s="1">
        <v>0</v>
      </c>
      <c r="I1195" s="2">
        <v>1700</v>
      </c>
      <c r="J1195" s="2">
        <v>1700</v>
      </c>
      <c r="K1195" s="2">
        <v>1779.8999999999999</v>
      </c>
    </row>
    <row r="1196" spans="1:11" x14ac:dyDescent="0.3">
      <c r="A1196" s="1" t="s">
        <v>5574</v>
      </c>
      <c r="B1196" s="1" t="s">
        <v>5936</v>
      </c>
      <c r="C1196" s="1">
        <v>1</v>
      </c>
      <c r="D1196" s="1">
        <v>125</v>
      </c>
      <c r="E1196" s="1">
        <v>1</v>
      </c>
      <c r="F1196" s="1" t="s">
        <v>12</v>
      </c>
      <c r="G1196" s="1" t="s">
        <v>6048</v>
      </c>
      <c r="H1196" s="1">
        <v>0</v>
      </c>
      <c r="I1196" s="2">
        <v>1700</v>
      </c>
      <c r="J1196" s="2">
        <v>1700</v>
      </c>
      <c r="K1196" s="2">
        <v>1779.8999999999999</v>
      </c>
    </row>
    <row r="1197" spans="1:11" x14ac:dyDescent="0.3">
      <c r="A1197" s="1" t="s">
        <v>3246</v>
      </c>
      <c r="B1197" s="1" t="s">
        <v>3247</v>
      </c>
      <c r="C1197" s="1">
        <v>27</v>
      </c>
      <c r="D1197" s="1">
        <v>100</v>
      </c>
      <c r="E1197" s="1">
        <v>1</v>
      </c>
      <c r="F1197" s="1" t="s">
        <v>12</v>
      </c>
      <c r="G1197" s="1" t="s">
        <v>6048</v>
      </c>
      <c r="H1197" s="1">
        <v>0</v>
      </c>
      <c r="I1197" s="2">
        <v>1700</v>
      </c>
      <c r="J1197" s="2">
        <v>1700</v>
      </c>
      <c r="K1197" s="2">
        <v>1779.8999999999999</v>
      </c>
    </row>
    <row r="1198" spans="1:11" x14ac:dyDescent="0.3">
      <c r="A1198" s="1" t="s">
        <v>1855</v>
      </c>
      <c r="B1198" s="1" t="s">
        <v>1856</v>
      </c>
      <c r="C1198" s="1">
        <v>70</v>
      </c>
      <c r="D1198" s="1">
        <v>200</v>
      </c>
      <c r="E1198" s="1">
        <v>1</v>
      </c>
      <c r="F1198" s="1" t="s">
        <v>12</v>
      </c>
      <c r="G1198" s="1" t="s">
        <v>6048</v>
      </c>
      <c r="H1198" s="1">
        <v>0</v>
      </c>
      <c r="I1198" s="2">
        <v>1700</v>
      </c>
      <c r="J1198" s="2">
        <v>1700</v>
      </c>
      <c r="K1198" s="2">
        <v>1779.8999999999999</v>
      </c>
    </row>
    <row r="1199" spans="1:11" x14ac:dyDescent="0.3">
      <c r="A1199" s="1" t="s">
        <v>3983</v>
      </c>
      <c r="B1199" s="1" t="s">
        <v>3984</v>
      </c>
      <c r="C1199" s="1">
        <v>19</v>
      </c>
      <c r="D1199" s="1">
        <v>60</v>
      </c>
      <c r="E1199" s="1">
        <v>2</v>
      </c>
      <c r="F1199" s="1" t="s">
        <v>12</v>
      </c>
      <c r="G1199" s="1" t="s">
        <v>6048</v>
      </c>
      <c r="H1199" s="1">
        <v>0</v>
      </c>
      <c r="I1199" s="2">
        <v>1700</v>
      </c>
      <c r="J1199" s="2">
        <v>1700</v>
      </c>
      <c r="K1199" s="2">
        <v>1779.8999999999999</v>
      </c>
    </row>
    <row r="1200" spans="1:11" x14ac:dyDescent="0.3">
      <c r="A1200" s="1" t="s">
        <v>3513</v>
      </c>
      <c r="B1200" s="1" t="s">
        <v>3514</v>
      </c>
      <c r="C1200" s="1">
        <v>84</v>
      </c>
      <c r="D1200" s="1">
        <v>200</v>
      </c>
      <c r="E1200" s="1">
        <v>3</v>
      </c>
      <c r="F1200" s="1" t="s">
        <v>12</v>
      </c>
      <c r="G1200" s="1" t="s">
        <v>6048</v>
      </c>
      <c r="H1200" s="1">
        <v>0</v>
      </c>
      <c r="I1200" s="2">
        <v>1700</v>
      </c>
      <c r="J1200" s="2">
        <v>1700</v>
      </c>
      <c r="K1200" s="2">
        <v>1779.8999999999999</v>
      </c>
    </row>
    <row r="1201" spans="1:11" x14ac:dyDescent="0.3">
      <c r="A1201" s="1" t="s">
        <v>3848</v>
      </c>
      <c r="B1201" s="1" t="s">
        <v>3849</v>
      </c>
      <c r="C1201" s="1">
        <v>20</v>
      </c>
      <c r="D1201" s="1">
        <v>26</v>
      </c>
      <c r="E1201" s="1">
        <v>1</v>
      </c>
      <c r="G1201" s="1" t="s">
        <v>6048</v>
      </c>
      <c r="H1201" s="1">
        <v>0</v>
      </c>
      <c r="I1201" s="2">
        <v>1700</v>
      </c>
      <c r="J1201" s="2">
        <v>1700</v>
      </c>
      <c r="K1201" s="2">
        <v>1779.8999999999999</v>
      </c>
    </row>
    <row r="1202" spans="1:11" x14ac:dyDescent="0.3">
      <c r="A1202" s="1" t="s">
        <v>2103</v>
      </c>
      <c r="B1202" s="1" t="s">
        <v>2104</v>
      </c>
      <c r="C1202" s="1">
        <v>35</v>
      </c>
      <c r="D1202" s="1">
        <v>100</v>
      </c>
      <c r="E1202" s="1">
        <v>2</v>
      </c>
      <c r="F1202" s="1" t="s">
        <v>12</v>
      </c>
      <c r="G1202" s="1" t="s">
        <v>6048</v>
      </c>
      <c r="H1202" s="1">
        <v>0</v>
      </c>
      <c r="I1202" s="2">
        <v>1700</v>
      </c>
      <c r="J1202" s="2">
        <v>1700</v>
      </c>
      <c r="K1202" s="2">
        <v>1779.8999999999999</v>
      </c>
    </row>
    <row r="1203" spans="1:11" x14ac:dyDescent="0.3">
      <c r="A1203" s="1" t="s">
        <v>1510</v>
      </c>
      <c r="B1203" s="1" t="s">
        <v>1511</v>
      </c>
      <c r="C1203" s="1">
        <v>45</v>
      </c>
      <c r="D1203" s="1">
        <v>50</v>
      </c>
      <c r="E1203" s="1">
        <v>1</v>
      </c>
      <c r="F1203" s="1" t="s">
        <v>12</v>
      </c>
      <c r="G1203" s="1" t="s">
        <v>6048</v>
      </c>
      <c r="H1203" s="1">
        <v>0</v>
      </c>
      <c r="I1203" s="2">
        <v>1700</v>
      </c>
      <c r="J1203" s="2">
        <v>1700</v>
      </c>
      <c r="K1203" s="2">
        <v>1779.8999999999999</v>
      </c>
    </row>
    <row r="1204" spans="1:11" x14ac:dyDescent="0.3">
      <c r="A1204" s="1" t="s">
        <v>2652</v>
      </c>
      <c r="B1204" s="1" t="s">
        <v>2653</v>
      </c>
      <c r="C1204" s="1">
        <v>19</v>
      </c>
      <c r="D1204" s="1">
        <v>25</v>
      </c>
      <c r="E1204" s="1">
        <v>1</v>
      </c>
      <c r="F1204" s="1" t="s">
        <v>12</v>
      </c>
      <c r="G1204" s="1" t="s">
        <v>6048</v>
      </c>
      <c r="H1204" s="1">
        <v>0</v>
      </c>
      <c r="I1204" s="2">
        <v>1700</v>
      </c>
      <c r="J1204" s="2">
        <v>1700</v>
      </c>
      <c r="K1204" s="2">
        <v>1779.8999999999999</v>
      </c>
    </row>
    <row r="1205" spans="1:11" x14ac:dyDescent="0.3">
      <c r="A1205" s="1" t="s">
        <v>3553</v>
      </c>
      <c r="B1205" s="1" t="s">
        <v>3554</v>
      </c>
      <c r="C1205" s="1">
        <v>86</v>
      </c>
      <c r="D1205" s="1">
        <v>185</v>
      </c>
      <c r="E1205" s="1">
        <v>1</v>
      </c>
      <c r="F1205" s="1" t="s">
        <v>12</v>
      </c>
      <c r="G1205" s="1" t="s">
        <v>6048</v>
      </c>
      <c r="H1205" s="1">
        <v>0</v>
      </c>
      <c r="I1205" s="2">
        <v>1700</v>
      </c>
      <c r="J1205" s="2">
        <v>1700</v>
      </c>
      <c r="K1205" s="2">
        <v>1779.8999999999999</v>
      </c>
    </row>
    <row r="1206" spans="1:11" x14ac:dyDescent="0.3">
      <c r="A1206" s="1" t="s">
        <v>2428</v>
      </c>
      <c r="B1206" s="1" t="s">
        <v>2429</v>
      </c>
      <c r="C1206" s="1">
        <v>88</v>
      </c>
      <c r="D1206" s="1">
        <v>200</v>
      </c>
      <c r="E1206" s="1">
        <v>1</v>
      </c>
      <c r="F1206" s="1" t="s">
        <v>12</v>
      </c>
      <c r="G1206" s="1" t="s">
        <v>6048</v>
      </c>
      <c r="H1206" s="1">
        <v>0</v>
      </c>
      <c r="I1206" s="2">
        <v>1700</v>
      </c>
      <c r="J1206" s="2">
        <v>1700</v>
      </c>
      <c r="K1206" s="2">
        <v>1779.8999999999999</v>
      </c>
    </row>
    <row r="1207" spans="1:11" x14ac:dyDescent="0.3">
      <c r="A1207" s="1" t="s">
        <v>5575</v>
      </c>
      <c r="B1207" s="1" t="s">
        <v>5937</v>
      </c>
      <c r="C1207" s="1">
        <v>3</v>
      </c>
      <c r="D1207" s="1">
        <v>110</v>
      </c>
      <c r="E1207" s="1">
        <v>1</v>
      </c>
      <c r="F1207" s="1" t="s">
        <v>12</v>
      </c>
      <c r="G1207" s="1" t="s">
        <v>6048</v>
      </c>
      <c r="H1207" s="1">
        <v>0</v>
      </c>
      <c r="I1207" s="2">
        <v>1700</v>
      </c>
      <c r="J1207" s="2">
        <v>1700</v>
      </c>
      <c r="K1207" s="2">
        <v>1779.8999999999999</v>
      </c>
    </row>
    <row r="1208" spans="1:11" x14ac:dyDescent="0.3">
      <c r="A1208" s="1" t="s">
        <v>5576</v>
      </c>
      <c r="B1208" s="1" t="s">
        <v>5938</v>
      </c>
      <c r="C1208" s="1">
        <v>2</v>
      </c>
      <c r="D1208" s="1">
        <v>325</v>
      </c>
      <c r="E1208" s="1">
        <v>1</v>
      </c>
      <c r="F1208" s="1" t="s">
        <v>12</v>
      </c>
      <c r="G1208" s="1" t="s">
        <v>6048</v>
      </c>
      <c r="H1208" s="1">
        <v>0</v>
      </c>
      <c r="I1208" s="2">
        <v>1700</v>
      </c>
      <c r="J1208" s="2">
        <v>1700</v>
      </c>
      <c r="K1208" s="2">
        <v>1779.8999999999999</v>
      </c>
    </row>
    <row r="1209" spans="1:11" x14ac:dyDescent="0.3">
      <c r="A1209" s="1" t="s">
        <v>5577</v>
      </c>
      <c r="B1209" s="1" t="s">
        <v>5939</v>
      </c>
      <c r="C1209" s="1">
        <v>5</v>
      </c>
      <c r="D1209" s="1">
        <v>155</v>
      </c>
      <c r="E1209" s="1">
        <v>1</v>
      </c>
      <c r="F1209" s="1" t="s">
        <v>12</v>
      </c>
      <c r="G1209" s="1" t="s">
        <v>6048</v>
      </c>
      <c r="H1209" s="1">
        <v>0</v>
      </c>
      <c r="I1209" s="2">
        <v>1700</v>
      </c>
      <c r="J1209" s="2">
        <v>1700</v>
      </c>
      <c r="K1209" s="2">
        <v>1779.8999999999999</v>
      </c>
    </row>
    <row r="1210" spans="1:11" x14ac:dyDescent="0.3">
      <c r="A1210" s="1" t="s">
        <v>5578</v>
      </c>
      <c r="B1210" s="1" t="s">
        <v>5940</v>
      </c>
      <c r="C1210" s="1">
        <v>3</v>
      </c>
      <c r="D1210" s="1">
        <v>85</v>
      </c>
      <c r="E1210" s="1">
        <v>1</v>
      </c>
      <c r="F1210" s="1" t="s">
        <v>12</v>
      </c>
      <c r="G1210" s="1" t="s">
        <v>6048</v>
      </c>
      <c r="H1210" s="1">
        <v>0</v>
      </c>
      <c r="I1210" s="2">
        <v>1700</v>
      </c>
      <c r="J1210" s="2">
        <v>1700</v>
      </c>
      <c r="K1210" s="2">
        <v>1779.8999999999999</v>
      </c>
    </row>
    <row r="1211" spans="1:11" x14ac:dyDescent="0.3">
      <c r="A1211" s="1" t="s">
        <v>5579</v>
      </c>
      <c r="B1211" s="1" t="s">
        <v>5941</v>
      </c>
      <c r="C1211" s="1">
        <v>6</v>
      </c>
      <c r="D1211" s="1">
        <v>150</v>
      </c>
      <c r="E1211" s="1">
        <v>1</v>
      </c>
      <c r="F1211" s="1" t="s">
        <v>12</v>
      </c>
      <c r="G1211" s="1" t="s">
        <v>6048</v>
      </c>
      <c r="H1211" s="1">
        <v>0</v>
      </c>
      <c r="I1211" s="2">
        <v>1700</v>
      </c>
      <c r="J1211" s="2">
        <v>1700</v>
      </c>
      <c r="K1211" s="2">
        <v>1779.8999999999999</v>
      </c>
    </row>
    <row r="1212" spans="1:11" x14ac:dyDescent="0.3">
      <c r="A1212" s="1" t="s">
        <v>2514</v>
      </c>
      <c r="B1212" s="1" t="s">
        <v>2515</v>
      </c>
      <c r="C1212" s="1">
        <v>41</v>
      </c>
      <c r="D1212" s="1">
        <v>60</v>
      </c>
      <c r="E1212" s="1">
        <v>1</v>
      </c>
      <c r="F1212" s="1" t="s">
        <v>12</v>
      </c>
      <c r="G1212" s="1" t="s">
        <v>6048</v>
      </c>
      <c r="H1212" s="1">
        <v>0</v>
      </c>
      <c r="I1212" s="2">
        <v>1700</v>
      </c>
      <c r="J1212" s="2">
        <v>1700</v>
      </c>
      <c r="K1212" s="2">
        <v>1779.8999999999999</v>
      </c>
    </row>
    <row r="1213" spans="1:11" x14ac:dyDescent="0.3">
      <c r="A1213" s="1" t="s">
        <v>228</v>
      </c>
      <c r="B1213" s="1" t="s">
        <v>229</v>
      </c>
      <c r="C1213" s="1">
        <v>30</v>
      </c>
      <c r="D1213" s="1">
        <v>325</v>
      </c>
      <c r="E1213" s="1">
        <v>2</v>
      </c>
      <c r="G1213" s="1" t="s">
        <v>6048</v>
      </c>
      <c r="H1213" s="1">
        <v>0</v>
      </c>
      <c r="I1213" s="2">
        <v>1700</v>
      </c>
      <c r="J1213" s="2">
        <v>1700</v>
      </c>
      <c r="K1213" s="2">
        <v>1779.8999999999999</v>
      </c>
    </row>
    <row r="1214" spans="1:11" x14ac:dyDescent="0.3">
      <c r="A1214" s="1" t="s">
        <v>4510</v>
      </c>
      <c r="B1214" s="1" t="s">
        <v>4511</v>
      </c>
      <c r="C1214" s="1">
        <v>85</v>
      </c>
      <c r="D1214" s="1">
        <v>180</v>
      </c>
      <c r="E1214" s="1">
        <v>2</v>
      </c>
      <c r="F1214" s="1" t="s">
        <v>12</v>
      </c>
      <c r="G1214" s="1" t="s">
        <v>6048</v>
      </c>
      <c r="H1214" s="1">
        <v>0</v>
      </c>
      <c r="I1214" s="2">
        <v>1700</v>
      </c>
      <c r="J1214" s="2">
        <v>1700</v>
      </c>
      <c r="K1214" s="2">
        <v>1779.8999999999999</v>
      </c>
    </row>
    <row r="1215" spans="1:11" x14ac:dyDescent="0.3">
      <c r="A1215" s="1" t="s">
        <v>5988</v>
      </c>
      <c r="K1215" s="2">
        <v>2453414.1600000099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02D1C-A8A7-4FCF-B959-4520E3F7EDAB}">
  <dimension ref="A1:D7649"/>
  <sheetViews>
    <sheetView workbookViewId="0">
      <selection activeCell="E14" sqref="E14"/>
    </sheetView>
  </sheetViews>
  <sheetFormatPr defaultRowHeight="14.4" x14ac:dyDescent="0.3"/>
  <cols>
    <col min="1" max="1" width="10.21875" bestFit="1" customWidth="1"/>
    <col min="2" max="2" width="30.6640625" bestFit="1" customWidth="1"/>
    <col min="3" max="3" width="9.5546875" bestFit="1" customWidth="1"/>
    <col min="4" max="4" width="31.21875" bestFit="1" customWidth="1"/>
  </cols>
  <sheetData>
    <row r="1" spans="1:4" x14ac:dyDescent="0.3">
      <c r="A1" t="s">
        <v>10063</v>
      </c>
      <c r="B1" t="s">
        <v>10515</v>
      </c>
      <c r="C1" t="s">
        <v>10038</v>
      </c>
      <c r="D1" t="s">
        <v>10039</v>
      </c>
    </row>
    <row r="2" spans="1:4" x14ac:dyDescent="0.3">
      <c r="A2" t="s">
        <v>3638</v>
      </c>
      <c r="B2" t="s">
        <v>6070</v>
      </c>
      <c r="C2" t="s">
        <v>5942</v>
      </c>
      <c r="D2" t="s">
        <v>10040</v>
      </c>
    </row>
    <row r="3" spans="1:4" x14ac:dyDescent="0.3">
      <c r="A3" t="s">
        <v>5186</v>
      </c>
      <c r="B3" t="s">
        <v>6070</v>
      </c>
      <c r="C3" t="s">
        <v>5942</v>
      </c>
      <c r="D3" t="s">
        <v>10042</v>
      </c>
    </row>
    <row r="4" spans="1:4" x14ac:dyDescent="0.3">
      <c r="A4" t="s">
        <v>9832</v>
      </c>
      <c r="B4" t="s">
        <v>6070</v>
      </c>
      <c r="C4" t="s">
        <v>10516</v>
      </c>
      <c r="D4" t="s">
        <v>10045</v>
      </c>
    </row>
    <row r="5" spans="1:4" x14ac:dyDescent="0.3">
      <c r="A5" t="s">
        <v>264</v>
      </c>
      <c r="B5" t="s">
        <v>6070</v>
      </c>
      <c r="C5" t="s">
        <v>5942</v>
      </c>
      <c r="D5" t="s">
        <v>10040</v>
      </c>
    </row>
    <row r="6" spans="1:4" x14ac:dyDescent="0.3">
      <c r="A6" t="s">
        <v>5214</v>
      </c>
      <c r="B6" t="s">
        <v>6070</v>
      </c>
      <c r="C6" t="s">
        <v>5943</v>
      </c>
      <c r="D6" t="s">
        <v>10044</v>
      </c>
    </row>
    <row r="7" spans="1:4" x14ac:dyDescent="0.3">
      <c r="A7" t="s">
        <v>8222</v>
      </c>
      <c r="B7" t="s">
        <v>6070</v>
      </c>
      <c r="C7" t="s">
        <v>10516</v>
      </c>
      <c r="D7" t="s">
        <v>10045</v>
      </c>
    </row>
    <row r="8" spans="1:4" x14ac:dyDescent="0.3">
      <c r="A8" t="s">
        <v>8420</v>
      </c>
      <c r="B8" t="s">
        <v>6070</v>
      </c>
      <c r="C8" t="s">
        <v>10516</v>
      </c>
      <c r="D8" t="s">
        <v>10045</v>
      </c>
    </row>
    <row r="9" spans="1:4" x14ac:dyDescent="0.3">
      <c r="A9" t="s">
        <v>7832</v>
      </c>
      <c r="B9" t="s">
        <v>6070</v>
      </c>
      <c r="C9" t="s">
        <v>10516</v>
      </c>
      <c r="D9" t="s">
        <v>10045</v>
      </c>
    </row>
    <row r="10" spans="1:4" x14ac:dyDescent="0.3">
      <c r="A10" t="s">
        <v>7304</v>
      </c>
      <c r="B10" t="s">
        <v>6070</v>
      </c>
      <c r="C10" t="s">
        <v>10516</v>
      </c>
      <c r="D10" t="s">
        <v>10059</v>
      </c>
    </row>
    <row r="11" spans="1:4" x14ac:dyDescent="0.3">
      <c r="A11" t="s">
        <v>10064</v>
      </c>
      <c r="B11" t="s">
        <v>6070</v>
      </c>
      <c r="C11" t="s">
        <v>10516</v>
      </c>
      <c r="D11" t="s">
        <v>10054</v>
      </c>
    </row>
    <row r="12" spans="1:4" x14ac:dyDescent="0.3">
      <c r="A12" t="s">
        <v>8406</v>
      </c>
      <c r="B12" t="s">
        <v>6070</v>
      </c>
      <c r="C12" t="s">
        <v>10516</v>
      </c>
      <c r="D12" t="s">
        <v>10058</v>
      </c>
    </row>
    <row r="13" spans="1:4" x14ac:dyDescent="0.3">
      <c r="A13" t="s">
        <v>7370</v>
      </c>
      <c r="B13" t="s">
        <v>6070</v>
      </c>
      <c r="C13" t="s">
        <v>10516</v>
      </c>
      <c r="D13" t="s">
        <v>10520</v>
      </c>
    </row>
    <row r="14" spans="1:4" x14ac:dyDescent="0.3">
      <c r="A14" t="s">
        <v>6482</v>
      </c>
      <c r="B14" t="s">
        <v>6070</v>
      </c>
      <c r="C14" t="s">
        <v>5943</v>
      </c>
      <c r="D14" t="s">
        <v>10045</v>
      </c>
    </row>
    <row r="15" spans="1:4" x14ac:dyDescent="0.3">
      <c r="A15" t="s">
        <v>563</v>
      </c>
      <c r="B15" t="s">
        <v>6070</v>
      </c>
      <c r="C15" t="s">
        <v>5942</v>
      </c>
      <c r="D15" t="s">
        <v>10040</v>
      </c>
    </row>
    <row r="16" spans="1:4" x14ac:dyDescent="0.3">
      <c r="A16" t="s">
        <v>956</v>
      </c>
      <c r="B16" t="s">
        <v>6070</v>
      </c>
      <c r="C16" t="s">
        <v>5942</v>
      </c>
      <c r="D16" t="s">
        <v>10040</v>
      </c>
    </row>
    <row r="17" spans="1:4" x14ac:dyDescent="0.3">
      <c r="A17" t="s">
        <v>1214</v>
      </c>
      <c r="B17" t="s">
        <v>6070</v>
      </c>
      <c r="C17" t="s">
        <v>5942</v>
      </c>
      <c r="D17" t="s">
        <v>10057</v>
      </c>
    </row>
    <row r="18" spans="1:4" x14ac:dyDescent="0.3">
      <c r="A18" t="s">
        <v>1424</v>
      </c>
      <c r="B18" t="s">
        <v>6070</v>
      </c>
      <c r="C18" t="s">
        <v>5942</v>
      </c>
      <c r="D18" t="s">
        <v>10040</v>
      </c>
    </row>
    <row r="19" spans="1:4" x14ac:dyDescent="0.3">
      <c r="A19" t="s">
        <v>450</v>
      </c>
      <c r="B19" t="s">
        <v>6070</v>
      </c>
      <c r="C19" t="s">
        <v>5942</v>
      </c>
      <c r="D19" t="s">
        <v>10040</v>
      </c>
    </row>
    <row r="20" spans="1:4" x14ac:dyDescent="0.3">
      <c r="A20" t="s">
        <v>3726</v>
      </c>
      <c r="B20" t="s">
        <v>6070</v>
      </c>
      <c r="C20" t="s">
        <v>5942</v>
      </c>
      <c r="D20" t="s">
        <v>10040</v>
      </c>
    </row>
    <row r="21" spans="1:4" x14ac:dyDescent="0.3">
      <c r="A21" t="s">
        <v>1403</v>
      </c>
      <c r="B21" t="s">
        <v>6070</v>
      </c>
      <c r="C21" t="s">
        <v>5942</v>
      </c>
      <c r="D21" t="s">
        <v>10050</v>
      </c>
    </row>
    <row r="22" spans="1:4" x14ac:dyDescent="0.3">
      <c r="A22" t="s">
        <v>1127</v>
      </c>
      <c r="B22" t="s">
        <v>6070</v>
      </c>
      <c r="C22" t="s">
        <v>5942</v>
      </c>
      <c r="D22" t="s">
        <v>10040</v>
      </c>
    </row>
    <row r="23" spans="1:4" x14ac:dyDescent="0.3">
      <c r="A23" t="s">
        <v>350</v>
      </c>
      <c r="B23" t="s">
        <v>6070</v>
      </c>
      <c r="C23" t="s">
        <v>5942</v>
      </c>
      <c r="D23" t="s">
        <v>10040</v>
      </c>
    </row>
    <row r="24" spans="1:4" x14ac:dyDescent="0.3">
      <c r="A24" t="s">
        <v>1861</v>
      </c>
      <c r="B24" t="s">
        <v>6070</v>
      </c>
      <c r="C24" t="s">
        <v>5942</v>
      </c>
      <c r="D24" t="s">
        <v>10046</v>
      </c>
    </row>
    <row r="25" spans="1:4" x14ac:dyDescent="0.3">
      <c r="A25" t="s">
        <v>1912</v>
      </c>
      <c r="B25" t="s">
        <v>6070</v>
      </c>
      <c r="C25" t="s">
        <v>5942</v>
      </c>
      <c r="D25" t="s">
        <v>10050</v>
      </c>
    </row>
    <row r="26" spans="1:4" x14ac:dyDescent="0.3">
      <c r="A26" t="s">
        <v>8523</v>
      </c>
      <c r="B26" t="s">
        <v>6070</v>
      </c>
      <c r="C26" t="s">
        <v>10516</v>
      </c>
      <c r="D26" t="s">
        <v>10049</v>
      </c>
    </row>
    <row r="27" spans="1:4" x14ac:dyDescent="0.3">
      <c r="A27" t="s">
        <v>7403</v>
      </c>
      <c r="B27" t="s">
        <v>6070</v>
      </c>
      <c r="C27" t="s">
        <v>5943</v>
      </c>
      <c r="D27" t="s">
        <v>10048</v>
      </c>
    </row>
    <row r="28" spans="1:4" x14ac:dyDescent="0.3">
      <c r="A28" t="s">
        <v>6725</v>
      </c>
      <c r="B28" t="s">
        <v>6070</v>
      </c>
      <c r="C28" t="s">
        <v>5943</v>
      </c>
      <c r="D28" t="s">
        <v>10043</v>
      </c>
    </row>
    <row r="29" spans="1:4" x14ac:dyDescent="0.3">
      <c r="A29" t="s">
        <v>5215</v>
      </c>
      <c r="B29" t="s">
        <v>10036</v>
      </c>
      <c r="C29" t="s">
        <v>5943</v>
      </c>
      <c r="D29" t="s">
        <v>10044</v>
      </c>
    </row>
    <row r="30" spans="1:4" x14ac:dyDescent="0.3">
      <c r="A30" t="s">
        <v>6410</v>
      </c>
      <c r="B30" t="s">
        <v>10036</v>
      </c>
      <c r="C30" t="s">
        <v>10516</v>
      </c>
      <c r="D30" t="s">
        <v>10059</v>
      </c>
    </row>
    <row r="31" spans="1:4" x14ac:dyDescent="0.3">
      <c r="A31" t="s">
        <v>3290</v>
      </c>
      <c r="B31" t="s">
        <v>10036</v>
      </c>
      <c r="C31" t="s">
        <v>5942</v>
      </c>
      <c r="D31" t="s">
        <v>10040</v>
      </c>
    </row>
    <row r="32" spans="1:4" x14ac:dyDescent="0.3">
      <c r="A32" t="s">
        <v>3541</v>
      </c>
      <c r="B32" t="s">
        <v>10036</v>
      </c>
      <c r="C32" t="s">
        <v>5942</v>
      </c>
      <c r="D32" t="s">
        <v>10040</v>
      </c>
    </row>
    <row r="33" spans="1:4" x14ac:dyDescent="0.3">
      <c r="A33" t="s">
        <v>8094</v>
      </c>
      <c r="B33" t="s">
        <v>10036</v>
      </c>
      <c r="C33" t="s">
        <v>10516</v>
      </c>
      <c r="D33" t="s">
        <v>10054</v>
      </c>
    </row>
    <row r="34" spans="1:4" x14ac:dyDescent="0.3">
      <c r="A34" t="s">
        <v>7092</v>
      </c>
      <c r="B34" t="s">
        <v>10036</v>
      </c>
      <c r="C34" t="s">
        <v>10516</v>
      </c>
      <c r="D34" t="s">
        <v>10059</v>
      </c>
    </row>
    <row r="35" spans="1:4" x14ac:dyDescent="0.3">
      <c r="A35" t="s">
        <v>10065</v>
      </c>
      <c r="B35" t="s">
        <v>10036</v>
      </c>
      <c r="C35" t="s">
        <v>10517</v>
      </c>
      <c r="D35" t="s">
        <v>10047</v>
      </c>
    </row>
    <row r="36" spans="1:4" x14ac:dyDescent="0.3">
      <c r="A36" t="s">
        <v>7586</v>
      </c>
      <c r="B36" t="s">
        <v>10036</v>
      </c>
      <c r="C36" t="s">
        <v>10516</v>
      </c>
      <c r="D36" t="s">
        <v>10045</v>
      </c>
    </row>
    <row r="37" spans="1:4" x14ac:dyDescent="0.3">
      <c r="A37" t="s">
        <v>7042</v>
      </c>
      <c r="B37" t="s">
        <v>10036</v>
      </c>
      <c r="C37" t="s">
        <v>10516</v>
      </c>
      <c r="D37" t="s">
        <v>10058</v>
      </c>
    </row>
    <row r="38" spans="1:4" x14ac:dyDescent="0.3">
      <c r="A38" t="s">
        <v>8954</v>
      </c>
      <c r="B38" t="s">
        <v>10036</v>
      </c>
      <c r="C38" t="s">
        <v>10516</v>
      </c>
      <c r="D38" t="s">
        <v>10040</v>
      </c>
    </row>
    <row r="39" spans="1:4" x14ac:dyDescent="0.3">
      <c r="A39" t="s">
        <v>6795</v>
      </c>
      <c r="B39" t="s">
        <v>10036</v>
      </c>
      <c r="C39" t="s">
        <v>10516</v>
      </c>
      <c r="D39" t="s">
        <v>10045</v>
      </c>
    </row>
    <row r="40" spans="1:4" x14ac:dyDescent="0.3">
      <c r="A40" t="s">
        <v>8274</v>
      </c>
      <c r="B40" t="s">
        <v>10036</v>
      </c>
      <c r="C40" t="s">
        <v>10516</v>
      </c>
      <c r="D40" t="s">
        <v>10040</v>
      </c>
    </row>
    <row r="41" spans="1:4" x14ac:dyDescent="0.3">
      <c r="A41" t="s">
        <v>9124</v>
      </c>
      <c r="B41" t="s">
        <v>10036</v>
      </c>
      <c r="C41" t="s">
        <v>10516</v>
      </c>
      <c r="D41" t="s">
        <v>10045</v>
      </c>
    </row>
    <row r="42" spans="1:4" x14ac:dyDescent="0.3">
      <c r="A42" t="s">
        <v>7572</v>
      </c>
      <c r="B42" t="s">
        <v>10036</v>
      </c>
      <c r="C42" t="s">
        <v>10516</v>
      </c>
      <c r="D42" t="s">
        <v>10045</v>
      </c>
    </row>
    <row r="43" spans="1:4" x14ac:dyDescent="0.3">
      <c r="A43" t="s">
        <v>7333</v>
      </c>
      <c r="B43" t="s">
        <v>10036</v>
      </c>
      <c r="C43" t="s">
        <v>10516</v>
      </c>
      <c r="D43" t="s">
        <v>10059</v>
      </c>
    </row>
    <row r="44" spans="1:4" x14ac:dyDescent="0.3">
      <c r="A44" t="s">
        <v>1776</v>
      </c>
      <c r="B44" t="s">
        <v>10036</v>
      </c>
      <c r="C44" t="s">
        <v>5942</v>
      </c>
      <c r="D44" t="s">
        <v>10042</v>
      </c>
    </row>
    <row r="45" spans="1:4" x14ac:dyDescent="0.3">
      <c r="A45" t="s">
        <v>6329</v>
      </c>
      <c r="B45" t="s">
        <v>10036</v>
      </c>
      <c r="C45" t="s">
        <v>10516</v>
      </c>
      <c r="D45" t="s">
        <v>10045</v>
      </c>
    </row>
    <row r="46" spans="1:4" x14ac:dyDescent="0.3">
      <c r="A46" t="s">
        <v>7452</v>
      </c>
      <c r="B46" t="s">
        <v>10036</v>
      </c>
      <c r="C46" t="s">
        <v>10516</v>
      </c>
      <c r="D46" t="s">
        <v>10045</v>
      </c>
    </row>
    <row r="47" spans="1:4" x14ac:dyDescent="0.3">
      <c r="A47" t="s">
        <v>9304</v>
      </c>
      <c r="B47" t="s">
        <v>10036</v>
      </c>
      <c r="C47" t="s">
        <v>10516</v>
      </c>
      <c r="D47" t="s">
        <v>10045</v>
      </c>
    </row>
    <row r="48" spans="1:4" x14ac:dyDescent="0.3">
      <c r="A48" t="s">
        <v>9520</v>
      </c>
      <c r="B48" t="s">
        <v>10036</v>
      </c>
      <c r="C48" t="s">
        <v>10516</v>
      </c>
      <c r="D48" t="s">
        <v>10045</v>
      </c>
    </row>
    <row r="49" spans="1:4" x14ac:dyDescent="0.3">
      <c r="A49" t="s">
        <v>9613</v>
      </c>
      <c r="B49" t="s">
        <v>10036</v>
      </c>
      <c r="C49" t="s">
        <v>10516</v>
      </c>
      <c r="D49" t="s">
        <v>10045</v>
      </c>
    </row>
    <row r="50" spans="1:4" x14ac:dyDescent="0.3">
      <c r="A50" t="s">
        <v>9519</v>
      </c>
      <c r="B50" t="s">
        <v>10036</v>
      </c>
      <c r="C50" t="s">
        <v>10516</v>
      </c>
      <c r="D50" t="s">
        <v>10045</v>
      </c>
    </row>
    <row r="51" spans="1:4" x14ac:dyDescent="0.3">
      <c r="A51" t="s">
        <v>9653</v>
      </c>
      <c r="B51" t="s">
        <v>10036</v>
      </c>
      <c r="C51" t="s">
        <v>10516</v>
      </c>
      <c r="D51" t="s">
        <v>10045</v>
      </c>
    </row>
    <row r="52" spans="1:4" x14ac:dyDescent="0.3">
      <c r="A52" t="s">
        <v>9259</v>
      </c>
      <c r="B52" t="s">
        <v>10036</v>
      </c>
      <c r="C52" t="s">
        <v>10516</v>
      </c>
      <c r="D52" t="s">
        <v>10045</v>
      </c>
    </row>
    <row r="53" spans="1:4" x14ac:dyDescent="0.3">
      <c r="A53" t="s">
        <v>10066</v>
      </c>
      <c r="B53" t="s">
        <v>10036</v>
      </c>
      <c r="C53" t="s">
        <v>10516</v>
      </c>
      <c r="D53" t="s">
        <v>10045</v>
      </c>
    </row>
    <row r="54" spans="1:4" x14ac:dyDescent="0.3">
      <c r="A54" t="s">
        <v>9822</v>
      </c>
      <c r="B54" t="s">
        <v>10036</v>
      </c>
      <c r="C54" t="s">
        <v>10516</v>
      </c>
      <c r="D54" t="s">
        <v>10054</v>
      </c>
    </row>
    <row r="55" spans="1:4" x14ac:dyDescent="0.3">
      <c r="A55" t="s">
        <v>7960</v>
      </c>
      <c r="B55" t="s">
        <v>10036</v>
      </c>
      <c r="C55" t="s">
        <v>10516</v>
      </c>
      <c r="D55" t="s">
        <v>10045</v>
      </c>
    </row>
    <row r="56" spans="1:4" x14ac:dyDescent="0.3">
      <c r="A56" t="s">
        <v>7083</v>
      </c>
      <c r="B56" t="s">
        <v>10036</v>
      </c>
      <c r="C56" t="s">
        <v>10516</v>
      </c>
      <c r="D56" t="s">
        <v>10045</v>
      </c>
    </row>
    <row r="57" spans="1:4" x14ac:dyDescent="0.3">
      <c r="A57" t="s">
        <v>9006</v>
      </c>
      <c r="B57" t="s">
        <v>10036</v>
      </c>
      <c r="C57" t="s">
        <v>10516</v>
      </c>
      <c r="D57" t="s">
        <v>10043</v>
      </c>
    </row>
    <row r="58" spans="1:4" x14ac:dyDescent="0.3">
      <c r="A58" t="s">
        <v>8471</v>
      </c>
      <c r="B58" t="s">
        <v>10036</v>
      </c>
      <c r="C58" t="s">
        <v>10516</v>
      </c>
      <c r="D58" t="s">
        <v>10045</v>
      </c>
    </row>
    <row r="59" spans="1:4" x14ac:dyDescent="0.3">
      <c r="A59" t="s">
        <v>9800</v>
      </c>
      <c r="B59" t="s">
        <v>10036</v>
      </c>
      <c r="C59" t="s">
        <v>10516</v>
      </c>
      <c r="D59" t="s">
        <v>10045</v>
      </c>
    </row>
    <row r="60" spans="1:4" x14ac:dyDescent="0.3">
      <c r="A60" t="s">
        <v>6998</v>
      </c>
      <c r="B60" t="s">
        <v>10036</v>
      </c>
      <c r="C60" t="s">
        <v>10516</v>
      </c>
      <c r="D60" t="s">
        <v>10045</v>
      </c>
    </row>
    <row r="61" spans="1:4" x14ac:dyDescent="0.3">
      <c r="A61" t="s">
        <v>7915</v>
      </c>
      <c r="B61" t="s">
        <v>10036</v>
      </c>
      <c r="C61" t="s">
        <v>10516</v>
      </c>
      <c r="D61" t="s">
        <v>10045</v>
      </c>
    </row>
    <row r="62" spans="1:4" x14ac:dyDescent="0.3">
      <c r="A62" t="s">
        <v>8252</v>
      </c>
      <c r="B62" t="s">
        <v>10036</v>
      </c>
      <c r="C62" t="s">
        <v>10516</v>
      </c>
      <c r="D62" t="s">
        <v>10045</v>
      </c>
    </row>
    <row r="63" spans="1:4" x14ac:dyDescent="0.3">
      <c r="A63" t="s">
        <v>8685</v>
      </c>
      <c r="B63" t="s">
        <v>10036</v>
      </c>
      <c r="C63" t="s">
        <v>10516</v>
      </c>
      <c r="D63" t="s">
        <v>10045</v>
      </c>
    </row>
    <row r="64" spans="1:4" x14ac:dyDescent="0.3">
      <c r="A64" t="s">
        <v>8199</v>
      </c>
      <c r="B64" t="s">
        <v>10036</v>
      </c>
      <c r="C64" t="s">
        <v>10516</v>
      </c>
      <c r="D64" t="s">
        <v>10045</v>
      </c>
    </row>
    <row r="65" spans="1:4" x14ac:dyDescent="0.3">
      <c r="A65" t="s">
        <v>9309</v>
      </c>
      <c r="B65" t="s">
        <v>10036</v>
      </c>
      <c r="C65" t="s">
        <v>10516</v>
      </c>
      <c r="D65" t="s">
        <v>10045</v>
      </c>
    </row>
    <row r="66" spans="1:4" x14ac:dyDescent="0.3">
      <c r="A66" t="s">
        <v>6552</v>
      </c>
      <c r="B66" t="s">
        <v>10036</v>
      </c>
      <c r="C66" t="s">
        <v>10516</v>
      </c>
      <c r="D66" t="s">
        <v>10045</v>
      </c>
    </row>
    <row r="67" spans="1:4" x14ac:dyDescent="0.3">
      <c r="A67" t="s">
        <v>8374</v>
      </c>
      <c r="B67" t="s">
        <v>10036</v>
      </c>
      <c r="C67" t="s">
        <v>10516</v>
      </c>
      <c r="D67" t="s">
        <v>10059</v>
      </c>
    </row>
    <row r="68" spans="1:4" x14ac:dyDescent="0.3">
      <c r="A68" t="s">
        <v>5962</v>
      </c>
      <c r="B68" t="s">
        <v>10036</v>
      </c>
      <c r="C68" t="s">
        <v>5943</v>
      </c>
      <c r="D68" t="s">
        <v>10044</v>
      </c>
    </row>
    <row r="69" spans="1:4" x14ac:dyDescent="0.3">
      <c r="A69" t="s">
        <v>6543</v>
      </c>
      <c r="B69" t="s">
        <v>10036</v>
      </c>
      <c r="C69" t="s">
        <v>5943</v>
      </c>
      <c r="D69" t="s">
        <v>10045</v>
      </c>
    </row>
    <row r="70" spans="1:4" x14ac:dyDescent="0.3">
      <c r="A70" t="s">
        <v>2285</v>
      </c>
      <c r="B70" t="s">
        <v>6098</v>
      </c>
      <c r="C70" t="s">
        <v>5942</v>
      </c>
      <c r="D70" t="s">
        <v>10040</v>
      </c>
    </row>
    <row r="71" spans="1:4" x14ac:dyDescent="0.3">
      <c r="A71" t="s">
        <v>1170</v>
      </c>
      <c r="B71" t="s">
        <v>6076</v>
      </c>
      <c r="C71" t="s">
        <v>5942</v>
      </c>
      <c r="D71" t="s">
        <v>10040</v>
      </c>
    </row>
    <row r="72" spans="1:4" x14ac:dyDescent="0.3">
      <c r="A72" t="s">
        <v>9417</v>
      </c>
      <c r="B72" t="s">
        <v>6076</v>
      </c>
      <c r="C72" t="s">
        <v>10516</v>
      </c>
      <c r="D72" t="s">
        <v>10045</v>
      </c>
    </row>
    <row r="73" spans="1:4" x14ac:dyDescent="0.3">
      <c r="A73" t="s">
        <v>8537</v>
      </c>
      <c r="B73" t="s">
        <v>6098</v>
      </c>
      <c r="C73" t="s">
        <v>10516</v>
      </c>
      <c r="D73" t="s">
        <v>10054</v>
      </c>
    </row>
    <row r="74" spans="1:4" x14ac:dyDescent="0.3">
      <c r="A74" t="s">
        <v>8785</v>
      </c>
      <c r="B74" t="s">
        <v>6098</v>
      </c>
      <c r="C74" t="s">
        <v>10516</v>
      </c>
      <c r="D74" t="s">
        <v>10054</v>
      </c>
    </row>
    <row r="75" spans="1:4" x14ac:dyDescent="0.3">
      <c r="A75" t="s">
        <v>4004</v>
      </c>
      <c r="B75" t="s">
        <v>6098</v>
      </c>
      <c r="C75" t="s">
        <v>5942</v>
      </c>
      <c r="D75" t="s">
        <v>10040</v>
      </c>
    </row>
    <row r="76" spans="1:4" x14ac:dyDescent="0.3">
      <c r="A76" t="s">
        <v>878</v>
      </c>
      <c r="B76" t="s">
        <v>6098</v>
      </c>
      <c r="C76" t="s">
        <v>5942</v>
      </c>
      <c r="D76" t="s">
        <v>10042</v>
      </c>
    </row>
    <row r="77" spans="1:4" x14ac:dyDescent="0.3">
      <c r="A77" t="s">
        <v>2506</v>
      </c>
      <c r="B77" t="s">
        <v>6098</v>
      </c>
      <c r="C77" t="s">
        <v>5942</v>
      </c>
      <c r="D77" t="s">
        <v>10040</v>
      </c>
    </row>
    <row r="78" spans="1:4" x14ac:dyDescent="0.3">
      <c r="A78" t="s">
        <v>279</v>
      </c>
      <c r="B78" t="s">
        <v>6098</v>
      </c>
      <c r="C78" t="s">
        <v>5942</v>
      </c>
      <c r="D78" t="s">
        <v>10040</v>
      </c>
    </row>
    <row r="79" spans="1:4" x14ac:dyDescent="0.3">
      <c r="A79" t="s">
        <v>8289</v>
      </c>
      <c r="B79" t="s">
        <v>6098</v>
      </c>
      <c r="C79" t="s">
        <v>10516</v>
      </c>
      <c r="D79" t="s">
        <v>10054</v>
      </c>
    </row>
    <row r="80" spans="1:4" x14ac:dyDescent="0.3">
      <c r="A80" t="s">
        <v>3992</v>
      </c>
      <c r="B80" t="s">
        <v>6098</v>
      </c>
      <c r="C80" t="s">
        <v>5942</v>
      </c>
      <c r="D80" t="s">
        <v>10042</v>
      </c>
    </row>
    <row r="81" spans="1:4" x14ac:dyDescent="0.3">
      <c r="A81" t="s">
        <v>8736</v>
      </c>
      <c r="B81" t="s">
        <v>6098</v>
      </c>
      <c r="C81" t="s">
        <v>10516</v>
      </c>
      <c r="D81" t="s">
        <v>10059</v>
      </c>
    </row>
    <row r="82" spans="1:4" x14ac:dyDescent="0.3">
      <c r="A82" t="s">
        <v>7697</v>
      </c>
      <c r="B82" t="s">
        <v>6098</v>
      </c>
      <c r="C82" t="s">
        <v>10516</v>
      </c>
      <c r="D82" t="s">
        <v>10059</v>
      </c>
    </row>
    <row r="83" spans="1:4" x14ac:dyDescent="0.3">
      <c r="A83" t="s">
        <v>8372</v>
      </c>
      <c r="B83" t="s">
        <v>6098</v>
      </c>
      <c r="C83" t="s">
        <v>10516</v>
      </c>
      <c r="D83" t="s">
        <v>10045</v>
      </c>
    </row>
    <row r="84" spans="1:4" x14ac:dyDescent="0.3">
      <c r="A84" t="s">
        <v>8117</v>
      </c>
      <c r="B84" t="s">
        <v>6098</v>
      </c>
      <c r="C84" t="s">
        <v>10516</v>
      </c>
      <c r="D84" t="s">
        <v>10045</v>
      </c>
    </row>
    <row r="85" spans="1:4" x14ac:dyDescent="0.3">
      <c r="A85" t="s">
        <v>8455</v>
      </c>
      <c r="B85" t="s">
        <v>6098</v>
      </c>
      <c r="C85" t="s">
        <v>10516</v>
      </c>
      <c r="D85" t="s">
        <v>10045</v>
      </c>
    </row>
    <row r="86" spans="1:4" x14ac:dyDescent="0.3">
      <c r="A86" t="s">
        <v>9253</v>
      </c>
      <c r="B86" t="s">
        <v>6098</v>
      </c>
      <c r="C86" t="s">
        <v>10516</v>
      </c>
      <c r="D86" t="s">
        <v>10045</v>
      </c>
    </row>
    <row r="87" spans="1:4" x14ac:dyDescent="0.3">
      <c r="A87" t="s">
        <v>4177</v>
      </c>
      <c r="B87" t="s">
        <v>6098</v>
      </c>
      <c r="C87" t="s">
        <v>5942</v>
      </c>
      <c r="D87" t="s">
        <v>10042</v>
      </c>
    </row>
    <row r="88" spans="1:4" x14ac:dyDescent="0.3">
      <c r="A88" t="s">
        <v>10067</v>
      </c>
      <c r="B88" t="s">
        <v>6098</v>
      </c>
      <c r="C88" t="s">
        <v>10516</v>
      </c>
      <c r="D88" t="s">
        <v>10042</v>
      </c>
    </row>
    <row r="89" spans="1:4" x14ac:dyDescent="0.3">
      <c r="A89" t="s">
        <v>9053</v>
      </c>
      <c r="B89" t="s">
        <v>6098</v>
      </c>
      <c r="C89" t="s">
        <v>10516</v>
      </c>
      <c r="D89" t="s">
        <v>10059</v>
      </c>
    </row>
    <row r="90" spans="1:4" x14ac:dyDescent="0.3">
      <c r="A90" t="s">
        <v>8694</v>
      </c>
      <c r="B90" t="s">
        <v>6098</v>
      </c>
      <c r="C90" t="s">
        <v>10516</v>
      </c>
      <c r="D90" t="s">
        <v>10045</v>
      </c>
    </row>
    <row r="91" spans="1:4" x14ac:dyDescent="0.3">
      <c r="A91" t="s">
        <v>9632</v>
      </c>
      <c r="B91" t="s">
        <v>6098</v>
      </c>
      <c r="C91" t="s">
        <v>10516</v>
      </c>
      <c r="D91" t="s">
        <v>10058</v>
      </c>
    </row>
    <row r="92" spans="1:4" x14ac:dyDescent="0.3">
      <c r="A92" t="s">
        <v>7907</v>
      </c>
      <c r="B92" t="s">
        <v>6098</v>
      </c>
      <c r="C92" t="s">
        <v>10516</v>
      </c>
      <c r="D92" t="s">
        <v>10059</v>
      </c>
    </row>
    <row r="93" spans="1:4" x14ac:dyDescent="0.3">
      <c r="A93" t="s">
        <v>3786</v>
      </c>
      <c r="B93" t="s">
        <v>6098</v>
      </c>
      <c r="C93" t="s">
        <v>5942</v>
      </c>
      <c r="D93" t="s">
        <v>10042</v>
      </c>
    </row>
    <row r="94" spans="1:4" x14ac:dyDescent="0.3">
      <c r="A94" t="s">
        <v>7375</v>
      </c>
      <c r="B94" t="s">
        <v>6098</v>
      </c>
      <c r="C94" t="s">
        <v>5943</v>
      </c>
      <c r="D94" t="s">
        <v>10048</v>
      </c>
    </row>
    <row r="95" spans="1:4" x14ac:dyDescent="0.3">
      <c r="A95" t="s">
        <v>7483</v>
      </c>
      <c r="B95" t="s">
        <v>6098</v>
      </c>
      <c r="C95" t="s">
        <v>10516</v>
      </c>
      <c r="D95" t="s">
        <v>10059</v>
      </c>
    </row>
    <row r="96" spans="1:4" x14ac:dyDescent="0.3">
      <c r="A96" t="s">
        <v>3927</v>
      </c>
      <c r="B96" t="s">
        <v>6098</v>
      </c>
      <c r="C96" t="s">
        <v>5942</v>
      </c>
      <c r="D96" t="s">
        <v>10040</v>
      </c>
    </row>
    <row r="97" spans="1:4" x14ac:dyDescent="0.3">
      <c r="A97" t="s">
        <v>8676</v>
      </c>
      <c r="B97" t="s">
        <v>6098</v>
      </c>
      <c r="C97" t="s">
        <v>10516</v>
      </c>
      <c r="D97" t="s">
        <v>10047</v>
      </c>
    </row>
    <row r="98" spans="1:4" x14ac:dyDescent="0.3">
      <c r="A98" t="s">
        <v>6821</v>
      </c>
      <c r="B98" t="s">
        <v>6098</v>
      </c>
      <c r="C98" t="s">
        <v>10516</v>
      </c>
      <c r="D98" t="s">
        <v>10047</v>
      </c>
    </row>
    <row r="99" spans="1:4" x14ac:dyDescent="0.3">
      <c r="A99" t="s">
        <v>6335</v>
      </c>
      <c r="B99" t="s">
        <v>6098</v>
      </c>
      <c r="C99" t="s">
        <v>5943</v>
      </c>
      <c r="D99" t="s">
        <v>10048</v>
      </c>
    </row>
    <row r="100" spans="1:4" x14ac:dyDescent="0.3">
      <c r="A100" t="s">
        <v>9640</v>
      </c>
      <c r="B100" t="s">
        <v>6098</v>
      </c>
      <c r="C100" t="s">
        <v>10516</v>
      </c>
      <c r="D100" t="s">
        <v>10047</v>
      </c>
    </row>
    <row r="101" spans="1:4" x14ac:dyDescent="0.3">
      <c r="A101" t="s">
        <v>10007</v>
      </c>
      <c r="B101" t="s">
        <v>6098</v>
      </c>
      <c r="C101" t="s">
        <v>10516</v>
      </c>
      <c r="D101" t="s">
        <v>10045</v>
      </c>
    </row>
    <row r="102" spans="1:4" x14ac:dyDescent="0.3">
      <c r="A102" t="s">
        <v>6885</v>
      </c>
      <c r="B102" t="s">
        <v>6098</v>
      </c>
      <c r="C102" t="s">
        <v>10516</v>
      </c>
      <c r="D102" t="s">
        <v>10059</v>
      </c>
    </row>
    <row r="103" spans="1:4" x14ac:dyDescent="0.3">
      <c r="A103" t="s">
        <v>3879</v>
      </c>
      <c r="B103" t="s">
        <v>6098</v>
      </c>
      <c r="C103" t="s">
        <v>5942</v>
      </c>
      <c r="D103" t="s">
        <v>10040</v>
      </c>
    </row>
    <row r="104" spans="1:4" x14ac:dyDescent="0.3">
      <c r="A104" t="s">
        <v>9367</v>
      </c>
      <c r="B104" t="s">
        <v>6098</v>
      </c>
      <c r="C104" t="s">
        <v>10516</v>
      </c>
      <c r="D104" t="s">
        <v>10045</v>
      </c>
    </row>
    <row r="105" spans="1:4" x14ac:dyDescent="0.3">
      <c r="A105" t="s">
        <v>9777</v>
      </c>
      <c r="B105" t="s">
        <v>6098</v>
      </c>
      <c r="C105" t="s">
        <v>10516</v>
      </c>
      <c r="D105" t="s">
        <v>10059</v>
      </c>
    </row>
    <row r="106" spans="1:4" x14ac:dyDescent="0.3">
      <c r="A106" t="s">
        <v>6427</v>
      </c>
      <c r="B106" t="s">
        <v>6098</v>
      </c>
      <c r="C106" t="s">
        <v>10516</v>
      </c>
      <c r="D106" t="s">
        <v>10059</v>
      </c>
    </row>
    <row r="107" spans="1:4" x14ac:dyDescent="0.3">
      <c r="A107" t="s">
        <v>9157</v>
      </c>
      <c r="B107" t="s">
        <v>6098</v>
      </c>
      <c r="C107" t="s">
        <v>10516</v>
      </c>
      <c r="D107" t="s">
        <v>10059</v>
      </c>
    </row>
    <row r="108" spans="1:4" x14ac:dyDescent="0.3">
      <c r="A108" t="s">
        <v>8778</v>
      </c>
      <c r="B108" t="s">
        <v>6098</v>
      </c>
      <c r="C108" t="s">
        <v>10516</v>
      </c>
      <c r="D108" t="s">
        <v>10049</v>
      </c>
    </row>
    <row r="109" spans="1:4" x14ac:dyDescent="0.3">
      <c r="A109" t="s">
        <v>8111</v>
      </c>
      <c r="B109" t="s">
        <v>6098</v>
      </c>
      <c r="C109" t="s">
        <v>10516</v>
      </c>
      <c r="D109" t="s">
        <v>10059</v>
      </c>
    </row>
    <row r="110" spans="1:4" x14ac:dyDescent="0.3">
      <c r="A110" t="s">
        <v>9470</v>
      </c>
      <c r="B110" t="s">
        <v>6098</v>
      </c>
      <c r="C110" t="s">
        <v>10516</v>
      </c>
      <c r="D110" t="s">
        <v>10045</v>
      </c>
    </row>
    <row r="111" spans="1:4" x14ac:dyDescent="0.3">
      <c r="A111" t="s">
        <v>9467</v>
      </c>
      <c r="B111" t="s">
        <v>6098</v>
      </c>
      <c r="C111" t="s">
        <v>10516</v>
      </c>
      <c r="D111" t="s">
        <v>10048</v>
      </c>
    </row>
    <row r="112" spans="1:4" x14ac:dyDescent="0.3">
      <c r="A112" t="s">
        <v>7078</v>
      </c>
      <c r="B112" t="s">
        <v>6098</v>
      </c>
      <c r="C112" t="s">
        <v>10516</v>
      </c>
      <c r="D112" t="s">
        <v>10048</v>
      </c>
    </row>
    <row r="113" spans="1:4" x14ac:dyDescent="0.3">
      <c r="A113" t="s">
        <v>8285</v>
      </c>
      <c r="B113" t="s">
        <v>6098</v>
      </c>
      <c r="C113" t="s">
        <v>10516</v>
      </c>
      <c r="D113" t="s">
        <v>10048</v>
      </c>
    </row>
    <row r="114" spans="1:4" x14ac:dyDescent="0.3">
      <c r="A114" t="s">
        <v>6713</v>
      </c>
      <c r="B114" t="s">
        <v>6098</v>
      </c>
      <c r="C114" t="s">
        <v>10516</v>
      </c>
      <c r="D114" t="s">
        <v>10048</v>
      </c>
    </row>
    <row r="115" spans="1:4" x14ac:dyDescent="0.3">
      <c r="A115" t="s">
        <v>9504</v>
      </c>
      <c r="B115" t="s">
        <v>6098</v>
      </c>
      <c r="C115" t="s">
        <v>10516</v>
      </c>
      <c r="D115" t="s">
        <v>10049</v>
      </c>
    </row>
    <row r="116" spans="1:4" x14ac:dyDescent="0.3">
      <c r="A116" t="s">
        <v>9134</v>
      </c>
      <c r="B116" t="s">
        <v>6098</v>
      </c>
      <c r="C116" t="s">
        <v>10516</v>
      </c>
      <c r="D116" t="s">
        <v>10048</v>
      </c>
    </row>
    <row r="117" spans="1:4" x14ac:dyDescent="0.3">
      <c r="A117" t="s">
        <v>6206</v>
      </c>
      <c r="B117" t="s">
        <v>6098</v>
      </c>
      <c r="C117" t="s">
        <v>10516</v>
      </c>
      <c r="D117" t="s">
        <v>10048</v>
      </c>
    </row>
    <row r="118" spans="1:4" x14ac:dyDescent="0.3">
      <c r="A118" t="s">
        <v>8738</v>
      </c>
      <c r="B118" t="s">
        <v>6098</v>
      </c>
      <c r="C118" t="s">
        <v>10516</v>
      </c>
      <c r="D118" t="s">
        <v>10048</v>
      </c>
    </row>
    <row r="119" spans="1:4" x14ac:dyDescent="0.3">
      <c r="A119" t="s">
        <v>8384</v>
      </c>
      <c r="B119" t="s">
        <v>6098</v>
      </c>
      <c r="C119" t="s">
        <v>10516</v>
      </c>
      <c r="D119" t="s">
        <v>10059</v>
      </c>
    </row>
    <row r="120" spans="1:4" x14ac:dyDescent="0.3">
      <c r="A120" t="s">
        <v>7931</v>
      </c>
      <c r="B120" t="s">
        <v>6098</v>
      </c>
      <c r="C120" t="s">
        <v>10516</v>
      </c>
      <c r="D120" t="s">
        <v>10048</v>
      </c>
    </row>
    <row r="121" spans="1:4" x14ac:dyDescent="0.3">
      <c r="A121" t="s">
        <v>7318</v>
      </c>
      <c r="B121" t="s">
        <v>6098</v>
      </c>
      <c r="C121" t="s">
        <v>10516</v>
      </c>
      <c r="D121" t="s">
        <v>10049</v>
      </c>
    </row>
    <row r="122" spans="1:4" x14ac:dyDescent="0.3">
      <c r="A122" t="s">
        <v>7848</v>
      </c>
      <c r="B122" t="s">
        <v>6098</v>
      </c>
      <c r="C122" t="s">
        <v>10516</v>
      </c>
      <c r="D122" t="s">
        <v>10049</v>
      </c>
    </row>
    <row r="123" spans="1:4" x14ac:dyDescent="0.3">
      <c r="A123" t="s">
        <v>8451</v>
      </c>
      <c r="B123" t="s">
        <v>6098</v>
      </c>
      <c r="C123" t="s">
        <v>10516</v>
      </c>
      <c r="D123" t="s">
        <v>10049</v>
      </c>
    </row>
    <row r="124" spans="1:4" x14ac:dyDescent="0.3">
      <c r="A124" t="s">
        <v>9412</v>
      </c>
      <c r="B124" t="s">
        <v>6098</v>
      </c>
      <c r="C124" t="s">
        <v>10516</v>
      </c>
      <c r="D124" t="s">
        <v>10049</v>
      </c>
    </row>
    <row r="125" spans="1:4" x14ac:dyDescent="0.3">
      <c r="A125" t="s">
        <v>7929</v>
      </c>
      <c r="B125" t="s">
        <v>6098</v>
      </c>
      <c r="C125" t="s">
        <v>10516</v>
      </c>
      <c r="D125" t="s">
        <v>10049</v>
      </c>
    </row>
    <row r="126" spans="1:4" x14ac:dyDescent="0.3">
      <c r="A126" t="s">
        <v>7687</v>
      </c>
      <c r="B126" t="s">
        <v>6098</v>
      </c>
      <c r="C126" t="s">
        <v>10516</v>
      </c>
      <c r="D126" t="s">
        <v>10049</v>
      </c>
    </row>
    <row r="127" spans="1:4" x14ac:dyDescent="0.3">
      <c r="A127" t="s">
        <v>7066</v>
      </c>
      <c r="B127" t="s">
        <v>6098</v>
      </c>
      <c r="C127" t="s">
        <v>5943</v>
      </c>
      <c r="D127" t="s">
        <v>10046</v>
      </c>
    </row>
    <row r="128" spans="1:4" x14ac:dyDescent="0.3">
      <c r="A128" t="s">
        <v>8271</v>
      </c>
      <c r="B128" t="s">
        <v>6098</v>
      </c>
      <c r="C128" t="s">
        <v>5943</v>
      </c>
      <c r="D128" t="s">
        <v>10048</v>
      </c>
    </row>
    <row r="129" spans="1:4" x14ac:dyDescent="0.3">
      <c r="A129" t="s">
        <v>7377</v>
      </c>
      <c r="B129" t="s">
        <v>6098</v>
      </c>
      <c r="C129" t="s">
        <v>10516</v>
      </c>
      <c r="D129" t="s">
        <v>10054</v>
      </c>
    </row>
    <row r="130" spans="1:4" x14ac:dyDescent="0.3">
      <c r="A130" t="s">
        <v>6850</v>
      </c>
      <c r="B130" t="s">
        <v>6098</v>
      </c>
      <c r="C130" t="s">
        <v>5943</v>
      </c>
      <c r="D130" t="s">
        <v>10045</v>
      </c>
    </row>
    <row r="131" spans="1:4" x14ac:dyDescent="0.3">
      <c r="A131" t="s">
        <v>1441</v>
      </c>
      <c r="B131" t="s">
        <v>6098</v>
      </c>
      <c r="C131" t="s">
        <v>5942</v>
      </c>
      <c r="D131" t="s">
        <v>10046</v>
      </c>
    </row>
    <row r="132" spans="1:4" x14ac:dyDescent="0.3">
      <c r="A132" t="s">
        <v>2346</v>
      </c>
      <c r="B132" t="s">
        <v>6098</v>
      </c>
      <c r="C132" t="s">
        <v>5942</v>
      </c>
      <c r="D132" t="s">
        <v>10040</v>
      </c>
    </row>
    <row r="133" spans="1:4" x14ac:dyDescent="0.3">
      <c r="A133" t="s">
        <v>2485</v>
      </c>
      <c r="B133" t="s">
        <v>6098</v>
      </c>
      <c r="C133" t="s">
        <v>5942</v>
      </c>
      <c r="D133" t="s">
        <v>10050</v>
      </c>
    </row>
    <row r="134" spans="1:4" x14ac:dyDescent="0.3">
      <c r="A134" t="s">
        <v>4256</v>
      </c>
      <c r="B134" t="s">
        <v>6098</v>
      </c>
      <c r="C134" t="s">
        <v>5942</v>
      </c>
      <c r="D134" t="s">
        <v>10040</v>
      </c>
    </row>
    <row r="135" spans="1:4" x14ac:dyDescent="0.3">
      <c r="A135" t="s">
        <v>2832</v>
      </c>
      <c r="B135" t="s">
        <v>6098</v>
      </c>
      <c r="C135" t="s">
        <v>5942</v>
      </c>
      <c r="D135" t="s">
        <v>10040</v>
      </c>
    </row>
    <row r="136" spans="1:4" x14ac:dyDescent="0.3">
      <c r="A136" t="s">
        <v>281</v>
      </c>
      <c r="B136" t="s">
        <v>6098</v>
      </c>
      <c r="C136" t="s">
        <v>5942</v>
      </c>
      <c r="D136" t="s">
        <v>10040</v>
      </c>
    </row>
    <row r="137" spans="1:4" x14ac:dyDescent="0.3">
      <c r="A137" t="s">
        <v>838</v>
      </c>
      <c r="B137" t="s">
        <v>6098</v>
      </c>
      <c r="C137" t="s">
        <v>5942</v>
      </c>
      <c r="D137" t="s">
        <v>10045</v>
      </c>
    </row>
    <row r="138" spans="1:4" x14ac:dyDescent="0.3">
      <c r="A138" t="s">
        <v>3507</v>
      </c>
      <c r="B138" t="s">
        <v>6098</v>
      </c>
      <c r="C138" t="s">
        <v>5942</v>
      </c>
      <c r="D138" t="s">
        <v>10040</v>
      </c>
    </row>
    <row r="139" spans="1:4" x14ac:dyDescent="0.3">
      <c r="A139" t="s">
        <v>544</v>
      </c>
      <c r="B139" t="s">
        <v>6098</v>
      </c>
      <c r="C139" t="s">
        <v>5942</v>
      </c>
      <c r="D139" t="s">
        <v>10050</v>
      </c>
    </row>
    <row r="140" spans="1:4" x14ac:dyDescent="0.3">
      <c r="A140" t="s">
        <v>4212</v>
      </c>
      <c r="B140" t="s">
        <v>6098</v>
      </c>
      <c r="C140" t="s">
        <v>5942</v>
      </c>
      <c r="D140" t="s">
        <v>10040</v>
      </c>
    </row>
    <row r="141" spans="1:4" x14ac:dyDescent="0.3">
      <c r="A141" t="s">
        <v>4467</v>
      </c>
      <c r="B141" t="s">
        <v>6098</v>
      </c>
      <c r="C141" t="s">
        <v>5942</v>
      </c>
      <c r="D141" t="s">
        <v>10040</v>
      </c>
    </row>
    <row r="142" spans="1:4" x14ac:dyDescent="0.3">
      <c r="A142" t="s">
        <v>4045</v>
      </c>
      <c r="B142" t="s">
        <v>6098</v>
      </c>
      <c r="C142" t="s">
        <v>5942</v>
      </c>
      <c r="D142" t="s">
        <v>10040</v>
      </c>
    </row>
    <row r="143" spans="1:4" x14ac:dyDescent="0.3">
      <c r="A143" t="s">
        <v>6882</v>
      </c>
      <c r="B143" t="s">
        <v>6098</v>
      </c>
      <c r="C143" t="s">
        <v>10516</v>
      </c>
      <c r="D143" t="s">
        <v>10045</v>
      </c>
    </row>
    <row r="144" spans="1:4" x14ac:dyDescent="0.3">
      <c r="A144" t="s">
        <v>7831</v>
      </c>
      <c r="B144" t="s">
        <v>6098</v>
      </c>
      <c r="C144" t="s">
        <v>10516</v>
      </c>
      <c r="D144" t="s">
        <v>10059</v>
      </c>
    </row>
    <row r="145" spans="1:4" x14ac:dyDescent="0.3">
      <c r="A145" t="s">
        <v>10068</v>
      </c>
      <c r="B145" t="s">
        <v>6098</v>
      </c>
      <c r="C145" t="s">
        <v>10516</v>
      </c>
      <c r="D145" t="s">
        <v>10059</v>
      </c>
    </row>
    <row r="146" spans="1:4" x14ac:dyDescent="0.3">
      <c r="A146" t="s">
        <v>4206</v>
      </c>
      <c r="B146" t="s">
        <v>6067</v>
      </c>
      <c r="C146" t="s">
        <v>5942</v>
      </c>
      <c r="D146" t="s">
        <v>10043</v>
      </c>
    </row>
    <row r="147" spans="1:4" x14ac:dyDescent="0.3">
      <c r="A147" t="s">
        <v>2847</v>
      </c>
      <c r="B147" t="s">
        <v>6067</v>
      </c>
      <c r="C147" t="s">
        <v>5942</v>
      </c>
      <c r="D147" t="s">
        <v>10040</v>
      </c>
    </row>
    <row r="148" spans="1:4" x14ac:dyDescent="0.3">
      <c r="A148" t="s">
        <v>849</v>
      </c>
      <c r="B148" t="s">
        <v>6067</v>
      </c>
      <c r="C148" t="s">
        <v>5942</v>
      </c>
      <c r="D148" t="s">
        <v>10040</v>
      </c>
    </row>
    <row r="149" spans="1:4" x14ac:dyDescent="0.3">
      <c r="A149" t="s">
        <v>5188</v>
      </c>
      <c r="B149" t="s">
        <v>6067</v>
      </c>
      <c r="C149" t="s">
        <v>5942</v>
      </c>
      <c r="D149" t="s">
        <v>10040</v>
      </c>
    </row>
    <row r="150" spans="1:4" x14ac:dyDescent="0.3">
      <c r="A150" t="s">
        <v>3115</v>
      </c>
      <c r="B150" t="s">
        <v>6067</v>
      </c>
      <c r="C150" t="s">
        <v>5942</v>
      </c>
      <c r="D150" t="s">
        <v>10040</v>
      </c>
    </row>
    <row r="151" spans="1:4" x14ac:dyDescent="0.3">
      <c r="A151" t="s">
        <v>8625</v>
      </c>
      <c r="B151" t="s">
        <v>6067</v>
      </c>
      <c r="C151" t="s">
        <v>10516</v>
      </c>
      <c r="D151" t="s">
        <v>10054</v>
      </c>
    </row>
    <row r="152" spans="1:4" x14ac:dyDescent="0.3">
      <c r="A152" t="s">
        <v>1071</v>
      </c>
      <c r="B152" t="s">
        <v>6067</v>
      </c>
      <c r="C152" t="s">
        <v>5942</v>
      </c>
      <c r="D152" t="s">
        <v>10040</v>
      </c>
    </row>
    <row r="153" spans="1:4" x14ac:dyDescent="0.3">
      <c r="A153" t="s">
        <v>3947</v>
      </c>
      <c r="B153" t="s">
        <v>6067</v>
      </c>
      <c r="C153" t="s">
        <v>5942</v>
      </c>
      <c r="D153" t="s">
        <v>10040</v>
      </c>
    </row>
    <row r="154" spans="1:4" x14ac:dyDescent="0.3">
      <c r="A154" t="s">
        <v>455</v>
      </c>
      <c r="B154" t="s">
        <v>6067</v>
      </c>
      <c r="C154" t="s">
        <v>5942</v>
      </c>
      <c r="D154" t="s">
        <v>10040</v>
      </c>
    </row>
    <row r="155" spans="1:4" x14ac:dyDescent="0.3">
      <c r="A155" t="s">
        <v>1211</v>
      </c>
      <c r="B155" t="s">
        <v>6067</v>
      </c>
      <c r="C155" t="s">
        <v>5942</v>
      </c>
      <c r="D155" t="s">
        <v>10040</v>
      </c>
    </row>
    <row r="156" spans="1:4" x14ac:dyDescent="0.3">
      <c r="A156" t="s">
        <v>651</v>
      </c>
      <c r="B156" t="s">
        <v>6067</v>
      </c>
      <c r="C156" t="s">
        <v>5942</v>
      </c>
      <c r="D156" t="s">
        <v>10042</v>
      </c>
    </row>
    <row r="157" spans="1:4" x14ac:dyDescent="0.3">
      <c r="A157" t="s">
        <v>3310</v>
      </c>
      <c r="B157" t="s">
        <v>6067</v>
      </c>
      <c r="C157" t="s">
        <v>5942</v>
      </c>
      <c r="D157" t="s">
        <v>10042</v>
      </c>
    </row>
    <row r="158" spans="1:4" x14ac:dyDescent="0.3">
      <c r="A158" t="s">
        <v>96</v>
      </c>
      <c r="B158" t="s">
        <v>6067</v>
      </c>
      <c r="C158" t="s">
        <v>5942</v>
      </c>
      <c r="D158" t="s">
        <v>10042</v>
      </c>
    </row>
    <row r="159" spans="1:4" x14ac:dyDescent="0.3">
      <c r="A159" t="s">
        <v>1469</v>
      </c>
      <c r="B159" t="s">
        <v>6067</v>
      </c>
      <c r="C159" t="s">
        <v>5942</v>
      </c>
      <c r="D159" t="s">
        <v>10042</v>
      </c>
    </row>
    <row r="160" spans="1:4" x14ac:dyDescent="0.3">
      <c r="A160" t="s">
        <v>835</v>
      </c>
      <c r="B160" t="s">
        <v>6067</v>
      </c>
      <c r="C160" t="s">
        <v>5942</v>
      </c>
      <c r="D160" t="s">
        <v>10042</v>
      </c>
    </row>
    <row r="161" spans="1:4" x14ac:dyDescent="0.3">
      <c r="A161" t="s">
        <v>411</v>
      </c>
      <c r="B161" t="s">
        <v>6067</v>
      </c>
      <c r="C161" t="s">
        <v>5942</v>
      </c>
      <c r="D161" t="s">
        <v>10042</v>
      </c>
    </row>
    <row r="162" spans="1:4" x14ac:dyDescent="0.3">
      <c r="A162" t="s">
        <v>1404</v>
      </c>
      <c r="B162" t="s">
        <v>6067</v>
      </c>
      <c r="C162" t="s">
        <v>5942</v>
      </c>
      <c r="D162" t="s">
        <v>10042</v>
      </c>
    </row>
    <row r="163" spans="1:4" x14ac:dyDescent="0.3">
      <c r="A163" t="s">
        <v>1467</v>
      </c>
      <c r="B163" t="s">
        <v>6067</v>
      </c>
      <c r="C163" t="s">
        <v>5942</v>
      </c>
      <c r="D163" t="s">
        <v>10042</v>
      </c>
    </row>
    <row r="164" spans="1:4" x14ac:dyDescent="0.3">
      <c r="A164" t="s">
        <v>813</v>
      </c>
      <c r="B164" t="s">
        <v>6067</v>
      </c>
      <c r="C164" t="s">
        <v>5942</v>
      </c>
      <c r="D164" t="s">
        <v>10042</v>
      </c>
    </row>
    <row r="165" spans="1:4" x14ac:dyDescent="0.3">
      <c r="A165" t="s">
        <v>4843</v>
      </c>
      <c r="B165" t="s">
        <v>6067</v>
      </c>
      <c r="C165" t="s">
        <v>5942</v>
      </c>
      <c r="D165" t="s">
        <v>10042</v>
      </c>
    </row>
    <row r="166" spans="1:4" x14ac:dyDescent="0.3">
      <c r="A166" t="s">
        <v>10</v>
      </c>
      <c r="B166" t="s">
        <v>6067</v>
      </c>
      <c r="C166" t="s">
        <v>5942</v>
      </c>
      <c r="D166" t="s">
        <v>10042</v>
      </c>
    </row>
    <row r="167" spans="1:4" x14ac:dyDescent="0.3">
      <c r="A167" t="s">
        <v>5216</v>
      </c>
      <c r="B167" t="s">
        <v>6067</v>
      </c>
      <c r="C167" t="s">
        <v>5943</v>
      </c>
      <c r="D167" t="s">
        <v>10044</v>
      </c>
    </row>
    <row r="168" spans="1:4" x14ac:dyDescent="0.3">
      <c r="A168" t="s">
        <v>5217</v>
      </c>
      <c r="B168" t="s">
        <v>6067</v>
      </c>
      <c r="C168" t="s">
        <v>5943</v>
      </c>
      <c r="D168" t="s">
        <v>10044</v>
      </c>
    </row>
    <row r="169" spans="1:4" x14ac:dyDescent="0.3">
      <c r="A169" t="s">
        <v>5218</v>
      </c>
      <c r="B169" t="s">
        <v>6067</v>
      </c>
      <c r="C169" t="s">
        <v>5943</v>
      </c>
      <c r="D169" t="s">
        <v>10044</v>
      </c>
    </row>
    <row r="170" spans="1:4" x14ac:dyDescent="0.3">
      <c r="A170" t="s">
        <v>5219</v>
      </c>
      <c r="B170" t="s">
        <v>6067</v>
      </c>
      <c r="C170" t="s">
        <v>5943</v>
      </c>
      <c r="D170" t="s">
        <v>10044</v>
      </c>
    </row>
    <row r="171" spans="1:4" x14ac:dyDescent="0.3">
      <c r="A171" t="s">
        <v>5220</v>
      </c>
      <c r="B171" t="s">
        <v>6067</v>
      </c>
      <c r="C171" t="s">
        <v>5943</v>
      </c>
      <c r="D171" t="s">
        <v>10044</v>
      </c>
    </row>
    <row r="172" spans="1:4" x14ac:dyDescent="0.3">
      <c r="A172" t="s">
        <v>5221</v>
      </c>
      <c r="B172" t="s">
        <v>6067</v>
      </c>
      <c r="C172" t="s">
        <v>5943</v>
      </c>
      <c r="D172" t="s">
        <v>10044</v>
      </c>
    </row>
    <row r="173" spans="1:4" x14ac:dyDescent="0.3">
      <c r="A173" t="s">
        <v>5222</v>
      </c>
      <c r="B173" t="s">
        <v>6067</v>
      </c>
      <c r="C173" t="s">
        <v>5943</v>
      </c>
      <c r="D173" t="s">
        <v>10044</v>
      </c>
    </row>
    <row r="174" spans="1:4" x14ac:dyDescent="0.3">
      <c r="A174" t="s">
        <v>7969</v>
      </c>
      <c r="B174" t="s">
        <v>6067</v>
      </c>
      <c r="C174" t="s">
        <v>5943</v>
      </c>
      <c r="D174" t="s">
        <v>10044</v>
      </c>
    </row>
    <row r="175" spans="1:4" x14ac:dyDescent="0.3">
      <c r="A175" t="s">
        <v>5223</v>
      </c>
      <c r="B175" t="s">
        <v>6067</v>
      </c>
      <c r="C175" t="s">
        <v>5943</v>
      </c>
      <c r="D175" t="s">
        <v>10044</v>
      </c>
    </row>
    <row r="176" spans="1:4" x14ac:dyDescent="0.3">
      <c r="A176" t="s">
        <v>5155</v>
      </c>
      <c r="B176" t="s">
        <v>6067</v>
      </c>
      <c r="C176" t="s">
        <v>5942</v>
      </c>
      <c r="D176" t="s">
        <v>10040</v>
      </c>
    </row>
    <row r="177" spans="1:4" x14ac:dyDescent="0.3">
      <c r="A177" t="s">
        <v>5224</v>
      </c>
      <c r="B177" t="s">
        <v>6067</v>
      </c>
      <c r="C177" t="s">
        <v>5943</v>
      </c>
      <c r="D177" t="s">
        <v>10044</v>
      </c>
    </row>
    <row r="178" spans="1:4" x14ac:dyDescent="0.3">
      <c r="A178" t="s">
        <v>4125</v>
      </c>
      <c r="B178" t="s">
        <v>6067</v>
      </c>
      <c r="C178" t="s">
        <v>5942</v>
      </c>
      <c r="D178" t="s">
        <v>10040</v>
      </c>
    </row>
    <row r="179" spans="1:4" x14ac:dyDescent="0.3">
      <c r="A179" t="s">
        <v>1703</v>
      </c>
      <c r="B179" t="s">
        <v>6067</v>
      </c>
      <c r="C179" t="s">
        <v>5942</v>
      </c>
      <c r="D179" t="s">
        <v>10040</v>
      </c>
    </row>
    <row r="180" spans="1:4" x14ac:dyDescent="0.3">
      <c r="A180" t="s">
        <v>1050</v>
      </c>
      <c r="B180" t="s">
        <v>6068</v>
      </c>
      <c r="C180" t="s">
        <v>5942</v>
      </c>
      <c r="D180" t="s">
        <v>10040</v>
      </c>
    </row>
    <row r="181" spans="1:4" x14ac:dyDescent="0.3">
      <c r="A181" t="s">
        <v>9346</v>
      </c>
      <c r="B181" t="s">
        <v>6067</v>
      </c>
      <c r="C181" t="s">
        <v>10516</v>
      </c>
      <c r="D181" t="s">
        <v>10049</v>
      </c>
    </row>
    <row r="182" spans="1:4" x14ac:dyDescent="0.3">
      <c r="A182" t="s">
        <v>6226</v>
      </c>
      <c r="B182" t="s">
        <v>6067</v>
      </c>
      <c r="C182" t="s">
        <v>10516</v>
      </c>
      <c r="D182" t="s">
        <v>10045</v>
      </c>
    </row>
    <row r="183" spans="1:4" x14ac:dyDescent="0.3">
      <c r="A183" t="s">
        <v>7401</v>
      </c>
      <c r="B183" t="s">
        <v>6067</v>
      </c>
      <c r="C183" t="s">
        <v>10516</v>
      </c>
      <c r="D183" t="s">
        <v>10045</v>
      </c>
    </row>
    <row r="184" spans="1:4" x14ac:dyDescent="0.3">
      <c r="A184" t="s">
        <v>7289</v>
      </c>
      <c r="B184" t="s">
        <v>6067</v>
      </c>
      <c r="C184" t="s">
        <v>10516</v>
      </c>
      <c r="D184" t="s">
        <v>10049</v>
      </c>
    </row>
    <row r="185" spans="1:4" x14ac:dyDescent="0.3">
      <c r="A185" t="s">
        <v>9622</v>
      </c>
      <c r="B185" t="s">
        <v>6067</v>
      </c>
      <c r="C185" t="s">
        <v>10516</v>
      </c>
      <c r="D185" t="s">
        <v>10045</v>
      </c>
    </row>
    <row r="186" spans="1:4" x14ac:dyDescent="0.3">
      <c r="A186" t="s">
        <v>8678</v>
      </c>
      <c r="B186" t="s">
        <v>6067</v>
      </c>
      <c r="C186" t="s">
        <v>10516</v>
      </c>
      <c r="D186" t="s">
        <v>10049</v>
      </c>
    </row>
    <row r="187" spans="1:4" x14ac:dyDescent="0.3">
      <c r="A187" t="s">
        <v>6155</v>
      </c>
      <c r="B187" t="s">
        <v>6067</v>
      </c>
      <c r="C187" t="s">
        <v>10516</v>
      </c>
      <c r="D187" t="s">
        <v>10045</v>
      </c>
    </row>
    <row r="188" spans="1:4" x14ac:dyDescent="0.3">
      <c r="A188" t="s">
        <v>3808</v>
      </c>
      <c r="B188" t="s">
        <v>6067</v>
      </c>
      <c r="C188" t="s">
        <v>5942</v>
      </c>
      <c r="D188" t="s">
        <v>10040</v>
      </c>
    </row>
    <row r="189" spans="1:4" x14ac:dyDescent="0.3">
      <c r="A189" t="s">
        <v>9011</v>
      </c>
      <c r="B189" t="s">
        <v>6067</v>
      </c>
      <c r="C189" t="s">
        <v>10516</v>
      </c>
      <c r="D189" t="s">
        <v>10045</v>
      </c>
    </row>
    <row r="190" spans="1:4" x14ac:dyDescent="0.3">
      <c r="A190" t="s">
        <v>7741</v>
      </c>
      <c r="B190" t="s">
        <v>6067</v>
      </c>
      <c r="C190" t="s">
        <v>5943</v>
      </c>
      <c r="D190" t="s">
        <v>10048</v>
      </c>
    </row>
    <row r="191" spans="1:4" x14ac:dyDescent="0.3">
      <c r="A191" t="s">
        <v>6470</v>
      </c>
      <c r="B191" t="s">
        <v>6067</v>
      </c>
      <c r="C191" t="s">
        <v>10516</v>
      </c>
      <c r="D191" t="s">
        <v>10045</v>
      </c>
    </row>
    <row r="192" spans="1:4" x14ac:dyDescent="0.3">
      <c r="A192" t="s">
        <v>6702</v>
      </c>
      <c r="B192" t="s">
        <v>6068</v>
      </c>
      <c r="C192" t="s">
        <v>10516</v>
      </c>
      <c r="D192" t="s">
        <v>10045</v>
      </c>
    </row>
    <row r="193" spans="1:4" x14ac:dyDescent="0.3">
      <c r="A193" t="s">
        <v>8520</v>
      </c>
      <c r="B193" t="s">
        <v>6068</v>
      </c>
      <c r="C193" t="s">
        <v>10516</v>
      </c>
      <c r="D193" t="s">
        <v>10045</v>
      </c>
    </row>
    <row r="194" spans="1:4" x14ac:dyDescent="0.3">
      <c r="A194" t="s">
        <v>9158</v>
      </c>
      <c r="B194" t="s">
        <v>6067</v>
      </c>
      <c r="C194" t="s">
        <v>5943</v>
      </c>
      <c r="D194" t="s">
        <v>10048</v>
      </c>
    </row>
    <row r="195" spans="1:4" x14ac:dyDescent="0.3">
      <c r="A195" t="s">
        <v>6824</v>
      </c>
      <c r="B195" t="s">
        <v>6067</v>
      </c>
      <c r="C195" t="s">
        <v>5943</v>
      </c>
      <c r="D195" t="s">
        <v>10040</v>
      </c>
    </row>
    <row r="196" spans="1:4" x14ac:dyDescent="0.3">
      <c r="A196" t="s">
        <v>9051</v>
      </c>
      <c r="B196" t="s">
        <v>6067</v>
      </c>
      <c r="C196" t="s">
        <v>10516</v>
      </c>
      <c r="D196" t="s">
        <v>10045</v>
      </c>
    </row>
    <row r="197" spans="1:4" x14ac:dyDescent="0.3">
      <c r="A197" t="s">
        <v>7694</v>
      </c>
      <c r="B197" t="s">
        <v>6067</v>
      </c>
      <c r="C197" t="s">
        <v>10516</v>
      </c>
      <c r="D197" t="s">
        <v>10045</v>
      </c>
    </row>
    <row r="198" spans="1:4" x14ac:dyDescent="0.3">
      <c r="A198" t="s">
        <v>8460</v>
      </c>
      <c r="B198" t="s">
        <v>6067</v>
      </c>
      <c r="C198" t="s">
        <v>10516</v>
      </c>
      <c r="D198" t="s">
        <v>10045</v>
      </c>
    </row>
    <row r="199" spans="1:4" x14ac:dyDescent="0.3">
      <c r="A199" t="s">
        <v>1565</v>
      </c>
      <c r="B199" t="s">
        <v>6067</v>
      </c>
      <c r="C199" t="s">
        <v>5942</v>
      </c>
      <c r="D199" t="s">
        <v>10040</v>
      </c>
    </row>
    <row r="200" spans="1:4" x14ac:dyDescent="0.3">
      <c r="A200" t="s">
        <v>9322</v>
      </c>
      <c r="B200" t="s">
        <v>6067</v>
      </c>
      <c r="C200" t="s">
        <v>5943</v>
      </c>
      <c r="D200" t="s">
        <v>10048</v>
      </c>
    </row>
    <row r="201" spans="1:4" x14ac:dyDescent="0.3">
      <c r="A201" t="s">
        <v>2845</v>
      </c>
      <c r="B201" t="s">
        <v>6067</v>
      </c>
      <c r="C201" t="s">
        <v>5942</v>
      </c>
      <c r="D201" t="s">
        <v>10040</v>
      </c>
    </row>
    <row r="202" spans="1:4" x14ac:dyDescent="0.3">
      <c r="A202" t="s">
        <v>6663</v>
      </c>
      <c r="B202" t="s">
        <v>6067</v>
      </c>
      <c r="C202" t="s">
        <v>5943</v>
      </c>
      <c r="D202" t="s">
        <v>10061</v>
      </c>
    </row>
    <row r="203" spans="1:4" x14ac:dyDescent="0.3">
      <c r="A203" t="s">
        <v>1602</v>
      </c>
      <c r="B203" t="s">
        <v>6067</v>
      </c>
      <c r="C203" t="s">
        <v>5942</v>
      </c>
      <c r="D203" t="s">
        <v>10040</v>
      </c>
    </row>
    <row r="204" spans="1:4" x14ac:dyDescent="0.3">
      <c r="A204" t="s">
        <v>9904</v>
      </c>
      <c r="B204" t="s">
        <v>6067</v>
      </c>
      <c r="C204" t="s">
        <v>5943</v>
      </c>
      <c r="D204" t="s">
        <v>10048</v>
      </c>
    </row>
    <row r="205" spans="1:4" x14ac:dyDescent="0.3">
      <c r="A205" t="s">
        <v>9191</v>
      </c>
      <c r="B205" t="s">
        <v>6067</v>
      </c>
      <c r="C205" t="s">
        <v>10516</v>
      </c>
      <c r="D205" t="s">
        <v>10045</v>
      </c>
    </row>
    <row r="206" spans="1:4" x14ac:dyDescent="0.3">
      <c r="A206" t="s">
        <v>9491</v>
      </c>
      <c r="B206" t="s">
        <v>6067</v>
      </c>
      <c r="C206" t="s">
        <v>5943</v>
      </c>
      <c r="D206" t="s">
        <v>10048</v>
      </c>
    </row>
    <row r="207" spans="1:4" x14ac:dyDescent="0.3">
      <c r="A207" t="s">
        <v>5961</v>
      </c>
      <c r="B207" t="s">
        <v>6067</v>
      </c>
      <c r="C207" t="s">
        <v>5943</v>
      </c>
      <c r="D207" t="s">
        <v>10044</v>
      </c>
    </row>
    <row r="208" spans="1:4" x14ac:dyDescent="0.3">
      <c r="A208" t="s">
        <v>9359</v>
      </c>
      <c r="B208" t="s">
        <v>6067</v>
      </c>
      <c r="C208" t="s">
        <v>10516</v>
      </c>
      <c r="D208" t="s">
        <v>10045</v>
      </c>
    </row>
    <row r="209" spans="1:4" x14ac:dyDescent="0.3">
      <c r="A209" t="s">
        <v>6353</v>
      </c>
      <c r="B209" t="s">
        <v>6067</v>
      </c>
      <c r="C209" t="s">
        <v>10516</v>
      </c>
      <c r="D209" t="s">
        <v>10059</v>
      </c>
    </row>
    <row r="210" spans="1:4" x14ac:dyDescent="0.3">
      <c r="A210" t="s">
        <v>2790</v>
      </c>
      <c r="B210" t="s">
        <v>6068</v>
      </c>
      <c r="C210" t="s">
        <v>5942</v>
      </c>
      <c r="D210" t="s">
        <v>10045</v>
      </c>
    </row>
    <row r="211" spans="1:4" x14ac:dyDescent="0.3">
      <c r="A211" t="s">
        <v>7327</v>
      </c>
      <c r="B211" t="s">
        <v>6068</v>
      </c>
      <c r="C211" t="s">
        <v>10516</v>
      </c>
      <c r="D211" t="s">
        <v>10045</v>
      </c>
    </row>
    <row r="212" spans="1:4" x14ac:dyDescent="0.3">
      <c r="A212" t="s">
        <v>7298</v>
      </c>
      <c r="B212" t="s">
        <v>6068</v>
      </c>
      <c r="C212" t="s">
        <v>5943</v>
      </c>
      <c r="D212" t="s">
        <v>10049</v>
      </c>
    </row>
    <row r="213" spans="1:4" x14ac:dyDescent="0.3">
      <c r="A213" t="s">
        <v>6534</v>
      </c>
      <c r="B213" t="s">
        <v>6067</v>
      </c>
      <c r="C213" t="s">
        <v>5943</v>
      </c>
      <c r="D213" t="s">
        <v>10048</v>
      </c>
    </row>
    <row r="214" spans="1:4" x14ac:dyDescent="0.3">
      <c r="A214" t="s">
        <v>7942</v>
      </c>
      <c r="B214" t="s">
        <v>6067</v>
      </c>
      <c r="C214" t="s">
        <v>10516</v>
      </c>
      <c r="D214" t="s">
        <v>10045</v>
      </c>
    </row>
    <row r="215" spans="1:4" x14ac:dyDescent="0.3">
      <c r="A215" t="s">
        <v>2541</v>
      </c>
      <c r="B215" t="s">
        <v>6067</v>
      </c>
      <c r="C215" t="s">
        <v>5942</v>
      </c>
      <c r="D215" t="s">
        <v>10040</v>
      </c>
    </row>
    <row r="216" spans="1:4" x14ac:dyDescent="0.3">
      <c r="A216" t="s">
        <v>1701</v>
      </c>
      <c r="B216" t="s">
        <v>6067</v>
      </c>
      <c r="C216" t="s">
        <v>5942</v>
      </c>
      <c r="D216" t="s">
        <v>10040</v>
      </c>
    </row>
    <row r="217" spans="1:4" x14ac:dyDescent="0.3">
      <c r="A217" t="s">
        <v>10069</v>
      </c>
      <c r="B217" t="s">
        <v>6067</v>
      </c>
      <c r="C217" t="s">
        <v>10516</v>
      </c>
      <c r="D217" t="s">
        <v>10046</v>
      </c>
    </row>
    <row r="218" spans="1:4" x14ac:dyDescent="0.3">
      <c r="A218" t="s">
        <v>7102</v>
      </c>
      <c r="B218" t="s">
        <v>6067</v>
      </c>
      <c r="C218" t="s">
        <v>5943</v>
      </c>
      <c r="D218" t="s">
        <v>10048</v>
      </c>
    </row>
    <row r="219" spans="1:4" x14ac:dyDescent="0.3">
      <c r="A219" t="s">
        <v>9528</v>
      </c>
      <c r="B219" t="s">
        <v>6067</v>
      </c>
      <c r="C219" t="s">
        <v>5943</v>
      </c>
      <c r="D219" t="s">
        <v>10047</v>
      </c>
    </row>
    <row r="220" spans="1:4" x14ac:dyDescent="0.3">
      <c r="A220" t="s">
        <v>7587</v>
      </c>
      <c r="B220" t="s">
        <v>6067</v>
      </c>
      <c r="C220" t="s">
        <v>5943</v>
      </c>
      <c r="D220" t="s">
        <v>10048</v>
      </c>
    </row>
    <row r="221" spans="1:4" x14ac:dyDescent="0.3">
      <c r="A221" t="s">
        <v>7999</v>
      </c>
      <c r="B221" t="s">
        <v>6067</v>
      </c>
      <c r="C221" t="s">
        <v>10516</v>
      </c>
      <c r="D221" t="s">
        <v>10059</v>
      </c>
    </row>
    <row r="222" spans="1:4" x14ac:dyDescent="0.3">
      <c r="A222" t="s">
        <v>6439</v>
      </c>
      <c r="B222" t="s">
        <v>6067</v>
      </c>
      <c r="C222" t="s">
        <v>10516</v>
      </c>
      <c r="D222" t="s">
        <v>10048</v>
      </c>
    </row>
    <row r="223" spans="1:4" x14ac:dyDescent="0.3">
      <c r="A223" t="s">
        <v>9701</v>
      </c>
      <c r="B223" t="s">
        <v>6067</v>
      </c>
      <c r="C223" t="s">
        <v>10516</v>
      </c>
      <c r="D223" t="s">
        <v>10046</v>
      </c>
    </row>
    <row r="224" spans="1:4" x14ac:dyDescent="0.3">
      <c r="A224" t="s">
        <v>6150</v>
      </c>
      <c r="B224" t="s">
        <v>6067</v>
      </c>
      <c r="C224" t="s">
        <v>5943</v>
      </c>
      <c r="D224" t="s">
        <v>10061</v>
      </c>
    </row>
    <row r="225" spans="1:4" x14ac:dyDescent="0.3">
      <c r="A225" t="s">
        <v>8214</v>
      </c>
      <c r="B225" t="s">
        <v>6067</v>
      </c>
      <c r="C225" t="s">
        <v>10516</v>
      </c>
      <c r="D225" t="s">
        <v>10045</v>
      </c>
    </row>
    <row r="226" spans="1:4" x14ac:dyDescent="0.3">
      <c r="A226" t="s">
        <v>8444</v>
      </c>
      <c r="B226" t="s">
        <v>6067</v>
      </c>
      <c r="C226" t="s">
        <v>10516</v>
      </c>
      <c r="D226" t="s">
        <v>10049</v>
      </c>
    </row>
    <row r="227" spans="1:4" x14ac:dyDescent="0.3">
      <c r="A227" t="s">
        <v>8858</v>
      </c>
      <c r="B227" t="s">
        <v>6067</v>
      </c>
      <c r="C227" t="s">
        <v>5943</v>
      </c>
      <c r="D227" t="s">
        <v>10046</v>
      </c>
    </row>
    <row r="228" spans="1:4" x14ac:dyDescent="0.3">
      <c r="A228" t="s">
        <v>3528</v>
      </c>
      <c r="B228" t="s">
        <v>6068</v>
      </c>
      <c r="C228" t="s">
        <v>5942</v>
      </c>
      <c r="D228" t="s">
        <v>10040</v>
      </c>
    </row>
    <row r="229" spans="1:4" x14ac:dyDescent="0.3">
      <c r="A229" t="s">
        <v>3780</v>
      </c>
      <c r="B229" t="s">
        <v>6068</v>
      </c>
      <c r="C229" t="s">
        <v>5942</v>
      </c>
      <c r="D229" t="s">
        <v>10040</v>
      </c>
    </row>
    <row r="230" spans="1:4" x14ac:dyDescent="0.3">
      <c r="A230" t="s">
        <v>3197</v>
      </c>
      <c r="B230" t="s">
        <v>6068</v>
      </c>
      <c r="C230" t="s">
        <v>5942</v>
      </c>
      <c r="D230" t="s">
        <v>10040</v>
      </c>
    </row>
    <row r="231" spans="1:4" x14ac:dyDescent="0.3">
      <c r="A231" t="s">
        <v>1732</v>
      </c>
      <c r="B231" t="s">
        <v>6068</v>
      </c>
      <c r="C231" t="s">
        <v>5942</v>
      </c>
      <c r="D231" t="s">
        <v>10040</v>
      </c>
    </row>
    <row r="232" spans="1:4" x14ac:dyDescent="0.3">
      <c r="A232" t="s">
        <v>1577</v>
      </c>
      <c r="B232" t="s">
        <v>6068</v>
      </c>
      <c r="C232" t="s">
        <v>5942</v>
      </c>
      <c r="D232" t="s">
        <v>10040</v>
      </c>
    </row>
    <row r="233" spans="1:4" x14ac:dyDescent="0.3">
      <c r="A233" t="s">
        <v>726</v>
      </c>
      <c r="B233" t="s">
        <v>6068</v>
      </c>
      <c r="C233" t="s">
        <v>5942</v>
      </c>
      <c r="D233" t="s">
        <v>10040</v>
      </c>
    </row>
    <row r="234" spans="1:4" x14ac:dyDescent="0.3">
      <c r="A234" t="s">
        <v>2019</v>
      </c>
      <c r="B234" t="s">
        <v>6068</v>
      </c>
      <c r="C234" t="s">
        <v>5942</v>
      </c>
      <c r="D234" t="s">
        <v>10057</v>
      </c>
    </row>
    <row r="235" spans="1:4" x14ac:dyDescent="0.3">
      <c r="A235" t="s">
        <v>2945</v>
      </c>
      <c r="B235" t="s">
        <v>6068</v>
      </c>
      <c r="C235" t="s">
        <v>5942</v>
      </c>
      <c r="D235" t="s">
        <v>10040</v>
      </c>
    </row>
    <row r="236" spans="1:4" x14ac:dyDescent="0.3">
      <c r="A236" t="s">
        <v>884</v>
      </c>
      <c r="B236" t="s">
        <v>6068</v>
      </c>
      <c r="C236" t="s">
        <v>5942</v>
      </c>
      <c r="D236" t="s">
        <v>10040</v>
      </c>
    </row>
    <row r="237" spans="1:4" x14ac:dyDescent="0.3">
      <c r="A237" t="s">
        <v>2183</v>
      </c>
      <c r="B237" t="s">
        <v>6068</v>
      </c>
      <c r="C237" t="s">
        <v>5942</v>
      </c>
      <c r="D237" t="s">
        <v>10040</v>
      </c>
    </row>
    <row r="238" spans="1:4" x14ac:dyDescent="0.3">
      <c r="A238" t="s">
        <v>1261</v>
      </c>
      <c r="B238" t="s">
        <v>6068</v>
      </c>
      <c r="C238" t="s">
        <v>5942</v>
      </c>
      <c r="D238" t="s">
        <v>10040</v>
      </c>
    </row>
    <row r="239" spans="1:4" x14ac:dyDescent="0.3">
      <c r="A239" t="s">
        <v>633</v>
      </c>
      <c r="B239" t="s">
        <v>6068</v>
      </c>
      <c r="C239" t="s">
        <v>5942</v>
      </c>
      <c r="D239" t="s">
        <v>10040</v>
      </c>
    </row>
    <row r="240" spans="1:4" x14ac:dyDescent="0.3">
      <c r="A240" t="s">
        <v>9526</v>
      </c>
      <c r="B240" t="s">
        <v>10037</v>
      </c>
      <c r="C240" t="s">
        <v>10516</v>
      </c>
      <c r="D240" t="s">
        <v>10045</v>
      </c>
    </row>
    <row r="241" spans="1:4" x14ac:dyDescent="0.3">
      <c r="A241" t="s">
        <v>8623</v>
      </c>
      <c r="B241" t="s">
        <v>10037</v>
      </c>
      <c r="C241" t="s">
        <v>10516</v>
      </c>
      <c r="D241" t="s">
        <v>10045</v>
      </c>
    </row>
    <row r="242" spans="1:4" x14ac:dyDescent="0.3">
      <c r="A242" t="s">
        <v>9131</v>
      </c>
      <c r="B242" t="s">
        <v>10037</v>
      </c>
      <c r="C242" t="s">
        <v>5943</v>
      </c>
      <c r="D242" t="s">
        <v>10048</v>
      </c>
    </row>
    <row r="243" spans="1:4" x14ac:dyDescent="0.3">
      <c r="A243" t="s">
        <v>10070</v>
      </c>
      <c r="B243" t="s">
        <v>10037</v>
      </c>
      <c r="C243" t="s">
        <v>10516</v>
      </c>
      <c r="D243" t="s">
        <v>10041</v>
      </c>
    </row>
    <row r="244" spans="1:4" x14ac:dyDescent="0.3">
      <c r="A244" t="s">
        <v>3945</v>
      </c>
      <c r="B244" t="s">
        <v>10037</v>
      </c>
      <c r="C244" t="s">
        <v>5942</v>
      </c>
      <c r="D244" t="s">
        <v>10040</v>
      </c>
    </row>
    <row r="245" spans="1:4" x14ac:dyDescent="0.3">
      <c r="A245" t="s">
        <v>9971</v>
      </c>
      <c r="B245" t="s">
        <v>10037</v>
      </c>
      <c r="C245" t="s">
        <v>10516</v>
      </c>
      <c r="D245" t="s">
        <v>10040</v>
      </c>
    </row>
    <row r="246" spans="1:4" x14ac:dyDescent="0.3">
      <c r="A246" t="s">
        <v>10000</v>
      </c>
      <c r="B246" t="s">
        <v>10037</v>
      </c>
      <c r="C246" t="s">
        <v>10516</v>
      </c>
      <c r="D246" t="s">
        <v>10054</v>
      </c>
    </row>
    <row r="247" spans="1:4" x14ac:dyDescent="0.3">
      <c r="A247" t="s">
        <v>10071</v>
      </c>
      <c r="B247" t="s">
        <v>10037</v>
      </c>
      <c r="C247" t="s">
        <v>10516</v>
      </c>
      <c r="D247" t="s">
        <v>10040</v>
      </c>
    </row>
    <row r="248" spans="1:4" x14ac:dyDescent="0.3">
      <c r="A248" t="s">
        <v>7206</v>
      </c>
      <c r="B248" t="s">
        <v>10037</v>
      </c>
      <c r="C248" t="s">
        <v>10516</v>
      </c>
      <c r="D248" t="s">
        <v>10054</v>
      </c>
    </row>
    <row r="249" spans="1:4" x14ac:dyDescent="0.3">
      <c r="A249" t="s">
        <v>4744</v>
      </c>
      <c r="B249" t="s">
        <v>10037</v>
      </c>
      <c r="C249" t="s">
        <v>5942</v>
      </c>
      <c r="D249" t="s">
        <v>10040</v>
      </c>
    </row>
    <row r="250" spans="1:4" x14ac:dyDescent="0.3">
      <c r="A250" t="s">
        <v>10072</v>
      </c>
      <c r="B250" t="s">
        <v>10037</v>
      </c>
      <c r="C250" t="s">
        <v>10516</v>
      </c>
      <c r="D250" t="s">
        <v>10040</v>
      </c>
    </row>
    <row r="251" spans="1:4" x14ac:dyDescent="0.3">
      <c r="A251" t="s">
        <v>7397</v>
      </c>
      <c r="B251" t="s">
        <v>10037</v>
      </c>
      <c r="C251" t="s">
        <v>10516</v>
      </c>
      <c r="D251" t="s">
        <v>10040</v>
      </c>
    </row>
    <row r="252" spans="1:4" x14ac:dyDescent="0.3">
      <c r="A252" t="s">
        <v>10073</v>
      </c>
      <c r="B252" t="s">
        <v>10037</v>
      </c>
      <c r="C252" t="s">
        <v>10516</v>
      </c>
      <c r="D252" t="s">
        <v>10045</v>
      </c>
    </row>
    <row r="253" spans="1:4" x14ac:dyDescent="0.3">
      <c r="A253" t="s">
        <v>7778</v>
      </c>
      <c r="B253" t="s">
        <v>10037</v>
      </c>
      <c r="C253" t="s">
        <v>5943</v>
      </c>
      <c r="D253" t="s">
        <v>10048</v>
      </c>
    </row>
    <row r="254" spans="1:4" x14ac:dyDescent="0.3">
      <c r="A254" t="s">
        <v>9252</v>
      </c>
      <c r="B254" t="s">
        <v>10037</v>
      </c>
      <c r="C254" t="s">
        <v>10516</v>
      </c>
      <c r="D254" t="s">
        <v>10045</v>
      </c>
    </row>
    <row r="255" spans="1:4" x14ac:dyDescent="0.3">
      <c r="A255" t="s">
        <v>8283</v>
      </c>
      <c r="B255" t="s">
        <v>10037</v>
      </c>
      <c r="C255" t="s">
        <v>10516</v>
      </c>
      <c r="D255" t="s">
        <v>10045</v>
      </c>
    </row>
    <row r="256" spans="1:4" x14ac:dyDescent="0.3">
      <c r="A256" t="s">
        <v>10074</v>
      </c>
      <c r="B256" t="s">
        <v>10037</v>
      </c>
      <c r="C256" t="s">
        <v>10516</v>
      </c>
      <c r="D256" t="s">
        <v>10045</v>
      </c>
    </row>
    <row r="257" spans="1:4" x14ac:dyDescent="0.3">
      <c r="A257" t="s">
        <v>6269</v>
      </c>
      <c r="B257" t="s">
        <v>6098</v>
      </c>
      <c r="C257" t="s">
        <v>5943</v>
      </c>
      <c r="D257" t="s">
        <v>10041</v>
      </c>
    </row>
    <row r="258" spans="1:4" x14ac:dyDescent="0.3">
      <c r="A258" t="s">
        <v>10075</v>
      </c>
      <c r="B258" t="s">
        <v>10037</v>
      </c>
      <c r="C258" t="s">
        <v>10516</v>
      </c>
      <c r="D258" t="s">
        <v>10054</v>
      </c>
    </row>
    <row r="259" spans="1:4" x14ac:dyDescent="0.3">
      <c r="A259" t="s">
        <v>10076</v>
      </c>
      <c r="B259" t="s">
        <v>10037</v>
      </c>
      <c r="C259" t="s">
        <v>10516</v>
      </c>
      <c r="D259" t="s">
        <v>10045</v>
      </c>
    </row>
    <row r="260" spans="1:4" x14ac:dyDescent="0.3">
      <c r="A260" t="s">
        <v>4389</v>
      </c>
      <c r="B260" t="s">
        <v>10037</v>
      </c>
      <c r="C260" t="s">
        <v>5942</v>
      </c>
      <c r="D260" t="s">
        <v>10042</v>
      </c>
    </row>
    <row r="261" spans="1:4" x14ac:dyDescent="0.3">
      <c r="A261" t="s">
        <v>10077</v>
      </c>
      <c r="B261" t="s">
        <v>10037</v>
      </c>
      <c r="C261" t="s">
        <v>10516</v>
      </c>
      <c r="D261" t="s">
        <v>10059</v>
      </c>
    </row>
    <row r="262" spans="1:4" x14ac:dyDescent="0.3">
      <c r="A262" t="s">
        <v>3193</v>
      </c>
      <c r="B262" t="s">
        <v>10037</v>
      </c>
      <c r="C262" t="s">
        <v>5942</v>
      </c>
      <c r="D262" t="s">
        <v>10042</v>
      </c>
    </row>
    <row r="263" spans="1:4" x14ac:dyDescent="0.3">
      <c r="A263" t="s">
        <v>8730</v>
      </c>
      <c r="B263" t="s">
        <v>10037</v>
      </c>
      <c r="C263" t="s">
        <v>10516</v>
      </c>
      <c r="D263" t="s">
        <v>10045</v>
      </c>
    </row>
    <row r="264" spans="1:4" x14ac:dyDescent="0.3">
      <c r="A264" t="s">
        <v>10078</v>
      </c>
      <c r="B264" t="s">
        <v>10037</v>
      </c>
      <c r="C264" t="s">
        <v>10516</v>
      </c>
      <c r="D264" t="s">
        <v>10054</v>
      </c>
    </row>
    <row r="265" spans="1:4" x14ac:dyDescent="0.3">
      <c r="A265" t="s">
        <v>5225</v>
      </c>
      <c r="B265" t="s">
        <v>10037</v>
      </c>
      <c r="C265" t="s">
        <v>5943</v>
      </c>
      <c r="D265" t="s">
        <v>10044</v>
      </c>
    </row>
    <row r="266" spans="1:4" x14ac:dyDescent="0.3">
      <c r="A266" t="s">
        <v>8918</v>
      </c>
      <c r="B266" t="s">
        <v>10037</v>
      </c>
      <c r="C266" t="s">
        <v>10516</v>
      </c>
      <c r="D266" t="s">
        <v>10045</v>
      </c>
    </row>
    <row r="267" spans="1:4" x14ac:dyDescent="0.3">
      <c r="A267" t="s">
        <v>10079</v>
      </c>
      <c r="B267" t="s">
        <v>10037</v>
      </c>
      <c r="C267" t="s">
        <v>10516</v>
      </c>
      <c r="D267" t="s">
        <v>10059</v>
      </c>
    </row>
    <row r="268" spans="1:4" x14ac:dyDescent="0.3">
      <c r="A268" t="s">
        <v>5110</v>
      </c>
      <c r="B268" t="s">
        <v>10037</v>
      </c>
      <c r="C268" t="s">
        <v>5942</v>
      </c>
      <c r="D268" t="s">
        <v>10044</v>
      </c>
    </row>
    <row r="269" spans="1:4" x14ac:dyDescent="0.3">
      <c r="A269" t="s">
        <v>5952</v>
      </c>
      <c r="B269" t="s">
        <v>10037</v>
      </c>
      <c r="C269" t="s">
        <v>5943</v>
      </c>
      <c r="D269" t="s">
        <v>10044</v>
      </c>
    </row>
    <row r="270" spans="1:4" x14ac:dyDescent="0.3">
      <c r="A270" t="s">
        <v>10080</v>
      </c>
      <c r="B270" t="s">
        <v>10037</v>
      </c>
      <c r="C270" t="s">
        <v>10517</v>
      </c>
      <c r="D270" t="s">
        <v>10059</v>
      </c>
    </row>
    <row r="271" spans="1:4" x14ac:dyDescent="0.3">
      <c r="A271" t="s">
        <v>9444</v>
      </c>
      <c r="B271" t="s">
        <v>10037</v>
      </c>
      <c r="C271" t="s">
        <v>5943</v>
      </c>
      <c r="D271" t="s">
        <v>10046</v>
      </c>
    </row>
    <row r="272" spans="1:4" x14ac:dyDescent="0.3">
      <c r="A272" t="s">
        <v>10081</v>
      </c>
      <c r="B272" t="s">
        <v>10037</v>
      </c>
      <c r="C272" t="s">
        <v>10516</v>
      </c>
      <c r="D272" t="s">
        <v>10043</v>
      </c>
    </row>
    <row r="273" spans="1:4" x14ac:dyDescent="0.3">
      <c r="A273" t="s">
        <v>9941</v>
      </c>
      <c r="B273" t="s">
        <v>10037</v>
      </c>
      <c r="C273" t="s">
        <v>10516</v>
      </c>
      <c r="D273" t="s">
        <v>10045</v>
      </c>
    </row>
    <row r="274" spans="1:4" x14ac:dyDescent="0.3">
      <c r="A274" t="s">
        <v>10082</v>
      </c>
      <c r="B274" t="s">
        <v>10037</v>
      </c>
      <c r="C274" t="s">
        <v>10516</v>
      </c>
      <c r="D274" t="s">
        <v>10049</v>
      </c>
    </row>
    <row r="275" spans="1:4" x14ac:dyDescent="0.3">
      <c r="A275" t="s">
        <v>10083</v>
      </c>
      <c r="B275" t="s">
        <v>10037</v>
      </c>
      <c r="C275" t="s">
        <v>10516</v>
      </c>
      <c r="D275" t="s">
        <v>10049</v>
      </c>
    </row>
    <row r="276" spans="1:4" x14ac:dyDescent="0.3">
      <c r="A276" t="s">
        <v>7080</v>
      </c>
      <c r="B276" t="s">
        <v>10037</v>
      </c>
      <c r="C276" t="s">
        <v>10516</v>
      </c>
      <c r="D276" t="s">
        <v>10043</v>
      </c>
    </row>
    <row r="277" spans="1:4" x14ac:dyDescent="0.3">
      <c r="A277" t="s">
        <v>10084</v>
      </c>
      <c r="B277" t="s">
        <v>10037</v>
      </c>
      <c r="C277" t="s">
        <v>10516</v>
      </c>
      <c r="D277" t="s">
        <v>10045</v>
      </c>
    </row>
    <row r="278" spans="1:4" x14ac:dyDescent="0.3">
      <c r="A278" t="s">
        <v>10085</v>
      </c>
      <c r="B278" t="s">
        <v>10037</v>
      </c>
      <c r="C278" t="s">
        <v>10516</v>
      </c>
      <c r="D278" t="s">
        <v>10052</v>
      </c>
    </row>
    <row r="279" spans="1:4" x14ac:dyDescent="0.3">
      <c r="A279" t="s">
        <v>320</v>
      </c>
      <c r="B279" t="s">
        <v>6098</v>
      </c>
      <c r="C279" t="s">
        <v>5942</v>
      </c>
      <c r="D279" t="s">
        <v>10040</v>
      </c>
    </row>
    <row r="280" spans="1:4" x14ac:dyDescent="0.3">
      <c r="A280" t="s">
        <v>623</v>
      </c>
      <c r="B280" t="s">
        <v>6098</v>
      </c>
      <c r="C280" t="s">
        <v>5942</v>
      </c>
      <c r="D280" t="s">
        <v>10040</v>
      </c>
    </row>
    <row r="281" spans="1:4" x14ac:dyDescent="0.3">
      <c r="A281" t="s">
        <v>5131</v>
      </c>
      <c r="B281" t="s">
        <v>6098</v>
      </c>
      <c r="C281" t="s">
        <v>5942</v>
      </c>
      <c r="D281" t="s">
        <v>10040</v>
      </c>
    </row>
    <row r="282" spans="1:4" x14ac:dyDescent="0.3">
      <c r="A282" t="s">
        <v>2217</v>
      </c>
      <c r="B282" t="s">
        <v>6098</v>
      </c>
      <c r="C282" t="s">
        <v>5942</v>
      </c>
      <c r="D282" t="s">
        <v>10040</v>
      </c>
    </row>
    <row r="283" spans="1:4" x14ac:dyDescent="0.3">
      <c r="A283" t="s">
        <v>2217</v>
      </c>
      <c r="B283" t="s">
        <v>6098</v>
      </c>
      <c r="C283" t="s">
        <v>5942</v>
      </c>
      <c r="D283" t="s">
        <v>10040</v>
      </c>
    </row>
    <row r="284" spans="1:4" x14ac:dyDescent="0.3">
      <c r="A284" t="s">
        <v>4321</v>
      </c>
      <c r="B284" t="s">
        <v>6098</v>
      </c>
      <c r="C284" t="s">
        <v>5942</v>
      </c>
      <c r="D284" t="s">
        <v>10040</v>
      </c>
    </row>
    <row r="285" spans="1:4" x14ac:dyDescent="0.3">
      <c r="A285" t="s">
        <v>3106</v>
      </c>
      <c r="B285" t="s">
        <v>6098</v>
      </c>
      <c r="C285" t="s">
        <v>5942</v>
      </c>
      <c r="D285" t="s">
        <v>10040</v>
      </c>
    </row>
    <row r="286" spans="1:4" x14ac:dyDescent="0.3">
      <c r="A286" t="s">
        <v>800</v>
      </c>
      <c r="B286" t="s">
        <v>6098</v>
      </c>
      <c r="C286" t="s">
        <v>5942</v>
      </c>
      <c r="D286" t="s">
        <v>10040</v>
      </c>
    </row>
    <row r="287" spans="1:4" x14ac:dyDescent="0.3">
      <c r="A287" t="s">
        <v>2001</v>
      </c>
      <c r="B287" t="s">
        <v>6098</v>
      </c>
      <c r="C287" t="s">
        <v>5942</v>
      </c>
      <c r="D287" t="s">
        <v>10040</v>
      </c>
    </row>
    <row r="288" spans="1:4" x14ac:dyDescent="0.3">
      <c r="A288" t="s">
        <v>474</v>
      </c>
      <c r="B288" t="s">
        <v>6098</v>
      </c>
      <c r="C288" t="s">
        <v>5942</v>
      </c>
      <c r="D288" t="s">
        <v>10040</v>
      </c>
    </row>
    <row r="289" spans="1:4" x14ac:dyDescent="0.3">
      <c r="A289" t="s">
        <v>555</v>
      </c>
      <c r="B289" t="s">
        <v>6098</v>
      </c>
      <c r="C289" t="s">
        <v>5942</v>
      </c>
      <c r="D289" t="s">
        <v>10045</v>
      </c>
    </row>
    <row r="290" spans="1:4" x14ac:dyDescent="0.3">
      <c r="A290" t="s">
        <v>4124</v>
      </c>
      <c r="B290" t="s">
        <v>6098</v>
      </c>
      <c r="C290" t="s">
        <v>5942</v>
      </c>
      <c r="D290" t="s">
        <v>10050</v>
      </c>
    </row>
    <row r="291" spans="1:4" x14ac:dyDescent="0.3">
      <c r="A291" t="s">
        <v>4800</v>
      </c>
      <c r="B291" t="s">
        <v>6098</v>
      </c>
      <c r="C291" t="s">
        <v>5942</v>
      </c>
      <c r="D291" t="s">
        <v>10040</v>
      </c>
    </row>
    <row r="292" spans="1:4" x14ac:dyDescent="0.3">
      <c r="A292" t="s">
        <v>5008</v>
      </c>
      <c r="B292" t="s">
        <v>6098</v>
      </c>
      <c r="C292" t="s">
        <v>5942</v>
      </c>
      <c r="D292" t="s">
        <v>10040</v>
      </c>
    </row>
    <row r="293" spans="1:4" x14ac:dyDescent="0.3">
      <c r="A293" t="s">
        <v>9986</v>
      </c>
      <c r="B293" t="s">
        <v>6068</v>
      </c>
      <c r="C293" t="s">
        <v>10516</v>
      </c>
      <c r="D293" t="s">
        <v>10045</v>
      </c>
    </row>
    <row r="294" spans="1:4" x14ac:dyDescent="0.3">
      <c r="A294" t="s">
        <v>8704</v>
      </c>
      <c r="B294" t="s">
        <v>6068</v>
      </c>
      <c r="C294" t="s">
        <v>10516</v>
      </c>
      <c r="D294" t="s">
        <v>10045</v>
      </c>
    </row>
    <row r="295" spans="1:4" x14ac:dyDescent="0.3">
      <c r="A295" t="s">
        <v>1451</v>
      </c>
      <c r="B295" t="s">
        <v>6068</v>
      </c>
      <c r="C295" t="s">
        <v>5942</v>
      </c>
      <c r="D295" t="s">
        <v>10040</v>
      </c>
    </row>
    <row r="296" spans="1:4" x14ac:dyDescent="0.3">
      <c r="A296" t="s">
        <v>1252</v>
      </c>
      <c r="B296" t="s">
        <v>6068</v>
      </c>
      <c r="C296" t="s">
        <v>5942</v>
      </c>
      <c r="D296" t="s">
        <v>10040</v>
      </c>
    </row>
    <row r="297" spans="1:4" x14ac:dyDescent="0.3">
      <c r="A297" t="s">
        <v>7307</v>
      </c>
      <c r="B297" t="s">
        <v>6068</v>
      </c>
      <c r="C297" t="s">
        <v>10516</v>
      </c>
      <c r="D297" t="s">
        <v>10045</v>
      </c>
    </row>
    <row r="298" spans="1:4" x14ac:dyDescent="0.3">
      <c r="A298" t="s">
        <v>4179</v>
      </c>
      <c r="B298" t="s">
        <v>6068</v>
      </c>
      <c r="C298" t="s">
        <v>5942</v>
      </c>
      <c r="D298" t="s">
        <v>10040</v>
      </c>
    </row>
    <row r="299" spans="1:4" x14ac:dyDescent="0.3">
      <c r="A299" t="s">
        <v>4179</v>
      </c>
      <c r="B299" t="s">
        <v>6068</v>
      </c>
      <c r="C299" t="s">
        <v>5942</v>
      </c>
      <c r="D299" t="s">
        <v>10040</v>
      </c>
    </row>
    <row r="300" spans="1:4" x14ac:dyDescent="0.3">
      <c r="A300" t="s">
        <v>5043</v>
      </c>
      <c r="B300" t="s">
        <v>6068</v>
      </c>
      <c r="C300" t="s">
        <v>5942</v>
      </c>
      <c r="D300" t="s">
        <v>10040</v>
      </c>
    </row>
    <row r="301" spans="1:4" x14ac:dyDescent="0.3">
      <c r="A301" t="s">
        <v>6333</v>
      </c>
      <c r="B301" t="s">
        <v>6068</v>
      </c>
      <c r="C301" t="s">
        <v>10516</v>
      </c>
      <c r="D301" t="s">
        <v>10058</v>
      </c>
    </row>
    <row r="302" spans="1:4" x14ac:dyDescent="0.3">
      <c r="A302" t="s">
        <v>9809</v>
      </c>
      <c r="B302" t="s">
        <v>6068</v>
      </c>
      <c r="C302" t="s">
        <v>10516</v>
      </c>
      <c r="D302" t="s">
        <v>10042</v>
      </c>
    </row>
    <row r="303" spans="1:4" x14ac:dyDescent="0.3">
      <c r="A303" t="s">
        <v>6536</v>
      </c>
      <c r="B303" t="s">
        <v>6068</v>
      </c>
      <c r="C303" t="s">
        <v>10516</v>
      </c>
      <c r="D303" t="s">
        <v>10045</v>
      </c>
    </row>
    <row r="304" spans="1:4" x14ac:dyDescent="0.3">
      <c r="A304" t="s">
        <v>9449</v>
      </c>
      <c r="B304" t="s">
        <v>6068</v>
      </c>
      <c r="C304" t="s">
        <v>10516</v>
      </c>
      <c r="D304" t="s">
        <v>10045</v>
      </c>
    </row>
    <row r="305" spans="1:4" x14ac:dyDescent="0.3">
      <c r="A305" t="s">
        <v>9446</v>
      </c>
      <c r="B305" t="s">
        <v>6068</v>
      </c>
      <c r="C305" t="s">
        <v>10516</v>
      </c>
      <c r="D305" t="s">
        <v>10045</v>
      </c>
    </row>
    <row r="306" spans="1:4" x14ac:dyDescent="0.3">
      <c r="A306" t="s">
        <v>8324</v>
      </c>
      <c r="B306" t="s">
        <v>6068</v>
      </c>
      <c r="C306" t="s">
        <v>10516</v>
      </c>
      <c r="D306" t="s">
        <v>10521</v>
      </c>
    </row>
    <row r="307" spans="1:4" x14ac:dyDescent="0.3">
      <c r="A307" t="s">
        <v>8947</v>
      </c>
      <c r="B307" t="s">
        <v>6068</v>
      </c>
      <c r="C307" t="s">
        <v>10516</v>
      </c>
      <c r="D307" t="s">
        <v>10045</v>
      </c>
    </row>
    <row r="308" spans="1:4" x14ac:dyDescent="0.3">
      <c r="A308" t="s">
        <v>7585</v>
      </c>
      <c r="B308" t="s">
        <v>6068</v>
      </c>
      <c r="C308" t="s">
        <v>5943</v>
      </c>
      <c r="D308" t="s">
        <v>10048</v>
      </c>
    </row>
    <row r="309" spans="1:4" x14ac:dyDescent="0.3">
      <c r="A309" t="s">
        <v>8216</v>
      </c>
      <c r="B309" t="s">
        <v>6068</v>
      </c>
      <c r="C309" t="s">
        <v>10516</v>
      </c>
      <c r="D309" t="s">
        <v>10045</v>
      </c>
    </row>
    <row r="310" spans="1:4" x14ac:dyDescent="0.3">
      <c r="A310" t="s">
        <v>8210</v>
      </c>
      <c r="B310" t="s">
        <v>6068</v>
      </c>
      <c r="C310" t="s">
        <v>5943</v>
      </c>
      <c r="D310" t="s">
        <v>10048</v>
      </c>
    </row>
    <row r="311" spans="1:4" x14ac:dyDescent="0.3">
      <c r="A311" t="s">
        <v>6574</v>
      </c>
      <c r="B311" t="s">
        <v>6068</v>
      </c>
      <c r="C311" t="s">
        <v>5943</v>
      </c>
      <c r="D311" t="s">
        <v>10048</v>
      </c>
    </row>
    <row r="312" spans="1:4" x14ac:dyDescent="0.3">
      <c r="A312" t="s">
        <v>8458</v>
      </c>
      <c r="B312" t="s">
        <v>6068</v>
      </c>
      <c r="C312" t="s">
        <v>10516</v>
      </c>
      <c r="D312" t="s">
        <v>10049</v>
      </c>
    </row>
    <row r="313" spans="1:4" x14ac:dyDescent="0.3">
      <c r="A313" t="s">
        <v>9332</v>
      </c>
      <c r="B313" t="s">
        <v>6068</v>
      </c>
      <c r="C313" t="s">
        <v>10516</v>
      </c>
      <c r="D313" t="s">
        <v>10045</v>
      </c>
    </row>
    <row r="314" spans="1:4" x14ac:dyDescent="0.3">
      <c r="A314" t="s">
        <v>9190</v>
      </c>
      <c r="B314" t="s">
        <v>6068</v>
      </c>
      <c r="C314" t="s">
        <v>5943</v>
      </c>
      <c r="D314" t="s">
        <v>10048</v>
      </c>
    </row>
    <row r="315" spans="1:4" x14ac:dyDescent="0.3">
      <c r="A315" t="s">
        <v>2243</v>
      </c>
      <c r="B315" t="s">
        <v>6068</v>
      </c>
      <c r="C315" t="s">
        <v>5942</v>
      </c>
      <c r="D315" t="s">
        <v>10040</v>
      </c>
    </row>
    <row r="316" spans="1:4" x14ac:dyDescent="0.3">
      <c r="A316" t="s">
        <v>9578</v>
      </c>
      <c r="B316" t="s">
        <v>6068</v>
      </c>
      <c r="C316" t="s">
        <v>5943</v>
      </c>
      <c r="D316" t="s">
        <v>10048</v>
      </c>
    </row>
    <row r="317" spans="1:4" x14ac:dyDescent="0.3">
      <c r="A317" t="s">
        <v>7504</v>
      </c>
      <c r="B317" t="s">
        <v>6068</v>
      </c>
      <c r="C317" t="s">
        <v>10516</v>
      </c>
      <c r="D317" t="s">
        <v>10049</v>
      </c>
    </row>
    <row r="318" spans="1:4" x14ac:dyDescent="0.3">
      <c r="A318" t="s">
        <v>9810</v>
      </c>
      <c r="B318" t="s">
        <v>6068</v>
      </c>
      <c r="C318" t="s">
        <v>10516</v>
      </c>
      <c r="D318" t="s">
        <v>10045</v>
      </c>
    </row>
    <row r="319" spans="1:4" x14ac:dyDescent="0.3">
      <c r="A319" t="s">
        <v>4981</v>
      </c>
      <c r="B319" t="s">
        <v>6068</v>
      </c>
      <c r="C319" t="s">
        <v>5942</v>
      </c>
      <c r="D319" t="s">
        <v>10046</v>
      </c>
    </row>
    <row r="320" spans="1:4" x14ac:dyDescent="0.3">
      <c r="A320" t="s">
        <v>954</v>
      </c>
      <c r="B320" t="s">
        <v>6068</v>
      </c>
      <c r="C320" t="s">
        <v>5942</v>
      </c>
      <c r="D320" t="s">
        <v>10040</v>
      </c>
    </row>
    <row r="321" spans="1:4" x14ac:dyDescent="0.3">
      <c r="A321" t="s">
        <v>5067</v>
      </c>
      <c r="B321" t="s">
        <v>6068</v>
      </c>
      <c r="C321" t="s">
        <v>5942</v>
      </c>
      <c r="D321" t="s">
        <v>10046</v>
      </c>
    </row>
    <row r="322" spans="1:4" x14ac:dyDescent="0.3">
      <c r="A322" t="s">
        <v>1231</v>
      </c>
      <c r="B322" t="s">
        <v>6068</v>
      </c>
      <c r="C322" t="s">
        <v>5942</v>
      </c>
      <c r="D322" t="s">
        <v>10040</v>
      </c>
    </row>
    <row r="323" spans="1:4" x14ac:dyDescent="0.3">
      <c r="A323" t="s">
        <v>7499</v>
      </c>
      <c r="B323" t="s">
        <v>6069</v>
      </c>
      <c r="C323" t="s">
        <v>10516</v>
      </c>
      <c r="D323" t="s">
        <v>10049</v>
      </c>
    </row>
    <row r="324" spans="1:4" x14ac:dyDescent="0.3">
      <c r="A324" t="s">
        <v>9218</v>
      </c>
      <c r="B324" t="s">
        <v>6069</v>
      </c>
      <c r="C324" t="s">
        <v>10516</v>
      </c>
      <c r="D324" t="s">
        <v>10049</v>
      </c>
    </row>
    <row r="325" spans="1:4" x14ac:dyDescent="0.3">
      <c r="A325" t="s">
        <v>10086</v>
      </c>
      <c r="B325" t="s">
        <v>6069</v>
      </c>
      <c r="C325" t="s">
        <v>10518</v>
      </c>
      <c r="D325" t="s">
        <v>10048</v>
      </c>
    </row>
    <row r="326" spans="1:4" x14ac:dyDescent="0.3">
      <c r="A326" t="s">
        <v>4514</v>
      </c>
      <c r="B326" t="s">
        <v>6069</v>
      </c>
      <c r="C326" t="s">
        <v>5942</v>
      </c>
      <c r="D326" t="s">
        <v>10040</v>
      </c>
    </row>
    <row r="327" spans="1:4" x14ac:dyDescent="0.3">
      <c r="A327" t="s">
        <v>5094</v>
      </c>
      <c r="B327" t="s">
        <v>6069</v>
      </c>
      <c r="C327" t="s">
        <v>5942</v>
      </c>
      <c r="D327" t="s">
        <v>10040</v>
      </c>
    </row>
    <row r="328" spans="1:4" x14ac:dyDescent="0.3">
      <c r="A328" t="s">
        <v>10087</v>
      </c>
      <c r="B328" t="s">
        <v>6069</v>
      </c>
      <c r="C328" t="s">
        <v>10517</v>
      </c>
      <c r="D328" t="s">
        <v>10040</v>
      </c>
    </row>
    <row r="329" spans="1:4" x14ac:dyDescent="0.3">
      <c r="A329" t="s">
        <v>8441</v>
      </c>
      <c r="B329" t="s">
        <v>6069</v>
      </c>
      <c r="C329" t="s">
        <v>10516</v>
      </c>
      <c r="D329" t="s">
        <v>10040</v>
      </c>
    </row>
    <row r="330" spans="1:4" x14ac:dyDescent="0.3">
      <c r="A330" t="s">
        <v>8657</v>
      </c>
      <c r="B330" t="s">
        <v>6069</v>
      </c>
      <c r="C330" t="s">
        <v>10516</v>
      </c>
      <c r="D330" t="s">
        <v>10049</v>
      </c>
    </row>
    <row r="331" spans="1:4" x14ac:dyDescent="0.3">
      <c r="A331" t="s">
        <v>9083</v>
      </c>
      <c r="B331" t="s">
        <v>6069</v>
      </c>
      <c r="C331" t="s">
        <v>10516</v>
      </c>
      <c r="D331" t="s">
        <v>10049</v>
      </c>
    </row>
    <row r="332" spans="1:4" x14ac:dyDescent="0.3">
      <c r="A332" t="s">
        <v>7037</v>
      </c>
      <c r="B332" t="s">
        <v>6069</v>
      </c>
      <c r="C332" t="s">
        <v>10516</v>
      </c>
      <c r="D332" t="s">
        <v>10046</v>
      </c>
    </row>
    <row r="333" spans="1:4" x14ac:dyDescent="0.3">
      <c r="A333" t="s">
        <v>10088</v>
      </c>
      <c r="B333" t="s">
        <v>6069</v>
      </c>
      <c r="C333" t="s">
        <v>10517</v>
      </c>
      <c r="D333" t="s">
        <v>10040</v>
      </c>
    </row>
    <row r="334" spans="1:4" x14ac:dyDescent="0.3">
      <c r="A334" t="s">
        <v>5969</v>
      </c>
      <c r="B334" t="s">
        <v>6069</v>
      </c>
      <c r="C334" t="s">
        <v>5943</v>
      </c>
      <c r="D334" t="s">
        <v>10044</v>
      </c>
    </row>
    <row r="335" spans="1:4" x14ac:dyDescent="0.3">
      <c r="A335" t="s">
        <v>5226</v>
      </c>
      <c r="B335" t="s">
        <v>6069</v>
      </c>
      <c r="C335" t="s">
        <v>5943</v>
      </c>
      <c r="D335" t="s">
        <v>10044</v>
      </c>
    </row>
    <row r="336" spans="1:4" x14ac:dyDescent="0.3">
      <c r="A336" t="s">
        <v>5227</v>
      </c>
      <c r="B336" t="s">
        <v>6069</v>
      </c>
      <c r="C336" t="s">
        <v>5943</v>
      </c>
      <c r="D336" t="s">
        <v>10044</v>
      </c>
    </row>
    <row r="337" spans="1:4" x14ac:dyDescent="0.3">
      <c r="A337" t="s">
        <v>8788</v>
      </c>
      <c r="B337" t="s">
        <v>6069</v>
      </c>
      <c r="C337" t="s">
        <v>10516</v>
      </c>
      <c r="D337" t="s">
        <v>10049</v>
      </c>
    </row>
    <row r="338" spans="1:4" x14ac:dyDescent="0.3">
      <c r="A338" t="s">
        <v>9525</v>
      </c>
      <c r="B338" t="s">
        <v>6069</v>
      </c>
      <c r="C338" t="s">
        <v>10516</v>
      </c>
      <c r="D338" t="s">
        <v>10059</v>
      </c>
    </row>
    <row r="339" spans="1:4" x14ac:dyDescent="0.3">
      <c r="A339" t="s">
        <v>7813</v>
      </c>
      <c r="B339" t="s">
        <v>6069</v>
      </c>
      <c r="C339" t="s">
        <v>10516</v>
      </c>
      <c r="D339" t="s">
        <v>10046</v>
      </c>
    </row>
    <row r="340" spans="1:4" x14ac:dyDescent="0.3">
      <c r="A340" t="s">
        <v>9644</v>
      </c>
      <c r="B340" t="s">
        <v>6069</v>
      </c>
      <c r="C340" t="s">
        <v>10516</v>
      </c>
      <c r="D340" t="s">
        <v>10040</v>
      </c>
    </row>
    <row r="341" spans="1:4" x14ac:dyDescent="0.3">
      <c r="A341" t="s">
        <v>9728</v>
      </c>
      <c r="B341" t="s">
        <v>6069</v>
      </c>
      <c r="C341" t="s">
        <v>10516</v>
      </c>
      <c r="D341" t="s">
        <v>10046</v>
      </c>
    </row>
    <row r="342" spans="1:4" x14ac:dyDescent="0.3">
      <c r="A342" t="s">
        <v>7278</v>
      </c>
      <c r="B342" t="s">
        <v>6069</v>
      </c>
      <c r="C342" t="s">
        <v>10516</v>
      </c>
      <c r="D342" t="s">
        <v>10059</v>
      </c>
    </row>
    <row r="343" spans="1:4" x14ac:dyDescent="0.3">
      <c r="A343" t="s">
        <v>9680</v>
      </c>
      <c r="B343" t="s">
        <v>6069</v>
      </c>
      <c r="C343" t="s">
        <v>10516</v>
      </c>
      <c r="D343" t="s">
        <v>10059</v>
      </c>
    </row>
    <row r="344" spans="1:4" x14ac:dyDescent="0.3">
      <c r="A344" t="s">
        <v>8987</v>
      </c>
      <c r="B344" t="s">
        <v>6069</v>
      </c>
      <c r="C344" t="s">
        <v>10516</v>
      </c>
      <c r="D344" t="s">
        <v>10059</v>
      </c>
    </row>
    <row r="345" spans="1:4" x14ac:dyDescent="0.3">
      <c r="A345" t="s">
        <v>7433</v>
      </c>
      <c r="B345" t="s">
        <v>6069</v>
      </c>
      <c r="C345" t="s">
        <v>5943</v>
      </c>
      <c r="D345" t="s">
        <v>10048</v>
      </c>
    </row>
    <row r="346" spans="1:4" x14ac:dyDescent="0.3">
      <c r="A346" t="s">
        <v>9523</v>
      </c>
      <c r="B346" t="s">
        <v>6069</v>
      </c>
      <c r="C346" t="s">
        <v>10516</v>
      </c>
      <c r="D346" t="s">
        <v>10049</v>
      </c>
    </row>
    <row r="347" spans="1:4" x14ac:dyDescent="0.3">
      <c r="A347" t="s">
        <v>8371</v>
      </c>
      <c r="B347" t="s">
        <v>6069</v>
      </c>
      <c r="C347" t="s">
        <v>10516</v>
      </c>
      <c r="D347" t="s">
        <v>10059</v>
      </c>
    </row>
    <row r="348" spans="1:4" x14ac:dyDescent="0.3">
      <c r="A348" t="s">
        <v>9812</v>
      </c>
      <c r="B348" t="s">
        <v>6069</v>
      </c>
      <c r="C348" t="s">
        <v>10516</v>
      </c>
      <c r="D348" t="s">
        <v>10059</v>
      </c>
    </row>
    <row r="349" spans="1:4" x14ac:dyDescent="0.3">
      <c r="A349" t="s">
        <v>8351</v>
      </c>
      <c r="B349" t="s">
        <v>6069</v>
      </c>
      <c r="C349" t="s">
        <v>10516</v>
      </c>
      <c r="D349" t="s">
        <v>10059</v>
      </c>
    </row>
    <row r="350" spans="1:4" x14ac:dyDescent="0.3">
      <c r="A350" t="s">
        <v>6596</v>
      </c>
      <c r="B350" t="s">
        <v>6069</v>
      </c>
      <c r="C350" t="s">
        <v>5943</v>
      </c>
      <c r="D350" t="s">
        <v>10048</v>
      </c>
    </row>
    <row r="351" spans="1:4" x14ac:dyDescent="0.3">
      <c r="A351" t="s">
        <v>8348</v>
      </c>
      <c r="B351" t="s">
        <v>6069</v>
      </c>
      <c r="C351" t="s">
        <v>10516</v>
      </c>
      <c r="D351" t="s">
        <v>10048</v>
      </c>
    </row>
    <row r="352" spans="1:4" x14ac:dyDescent="0.3">
      <c r="A352" t="s">
        <v>9424</v>
      </c>
      <c r="B352" t="s">
        <v>6069</v>
      </c>
      <c r="C352" t="s">
        <v>10516</v>
      </c>
      <c r="D352" t="s">
        <v>10049</v>
      </c>
    </row>
    <row r="353" spans="1:4" x14ac:dyDescent="0.3">
      <c r="A353" t="s">
        <v>7416</v>
      </c>
      <c r="B353" t="s">
        <v>6069</v>
      </c>
      <c r="C353" t="s">
        <v>10516</v>
      </c>
      <c r="D353" t="s">
        <v>10049</v>
      </c>
    </row>
    <row r="354" spans="1:4" x14ac:dyDescent="0.3">
      <c r="A354" t="s">
        <v>2822</v>
      </c>
      <c r="B354" t="s">
        <v>6069</v>
      </c>
      <c r="C354" t="s">
        <v>5942</v>
      </c>
      <c r="D354" t="s">
        <v>10040</v>
      </c>
    </row>
    <row r="355" spans="1:4" x14ac:dyDescent="0.3">
      <c r="A355" t="s">
        <v>7064</v>
      </c>
      <c r="B355" t="s">
        <v>6069</v>
      </c>
      <c r="C355" t="s">
        <v>10516</v>
      </c>
      <c r="D355" t="s">
        <v>10049</v>
      </c>
    </row>
    <row r="356" spans="1:4" x14ac:dyDescent="0.3">
      <c r="A356" t="s">
        <v>9302</v>
      </c>
      <c r="B356" t="s">
        <v>6069</v>
      </c>
      <c r="C356" t="s">
        <v>10516</v>
      </c>
      <c r="D356" t="s">
        <v>10049</v>
      </c>
    </row>
    <row r="357" spans="1:4" x14ac:dyDescent="0.3">
      <c r="A357" t="s">
        <v>10089</v>
      </c>
      <c r="B357" t="s">
        <v>6069</v>
      </c>
      <c r="C357" t="s">
        <v>10517</v>
      </c>
      <c r="D357" t="s">
        <v>10040</v>
      </c>
    </row>
    <row r="358" spans="1:4" x14ac:dyDescent="0.3">
      <c r="A358" t="s">
        <v>1550</v>
      </c>
      <c r="B358" t="s">
        <v>6069</v>
      </c>
      <c r="C358" t="s">
        <v>5942</v>
      </c>
      <c r="D358" t="s">
        <v>10040</v>
      </c>
    </row>
    <row r="359" spans="1:4" x14ac:dyDescent="0.3">
      <c r="A359" t="s">
        <v>8440</v>
      </c>
      <c r="B359" t="s">
        <v>6069</v>
      </c>
      <c r="C359" t="s">
        <v>10516</v>
      </c>
      <c r="D359" t="s">
        <v>10059</v>
      </c>
    </row>
    <row r="360" spans="1:4" x14ac:dyDescent="0.3">
      <c r="A360" t="s">
        <v>10090</v>
      </c>
      <c r="B360" t="s">
        <v>6069</v>
      </c>
      <c r="C360" t="s">
        <v>10517</v>
      </c>
      <c r="D360" t="s">
        <v>10040</v>
      </c>
    </row>
    <row r="361" spans="1:4" x14ac:dyDescent="0.3">
      <c r="A361" t="s">
        <v>2922</v>
      </c>
      <c r="B361" t="s">
        <v>6069</v>
      </c>
      <c r="C361" t="s">
        <v>5942</v>
      </c>
      <c r="D361" t="s">
        <v>10040</v>
      </c>
    </row>
    <row r="362" spans="1:4" x14ac:dyDescent="0.3">
      <c r="A362" t="s">
        <v>4327</v>
      </c>
      <c r="B362" t="s">
        <v>6069</v>
      </c>
      <c r="C362" t="s">
        <v>5942</v>
      </c>
      <c r="D362" t="s">
        <v>10040</v>
      </c>
    </row>
    <row r="363" spans="1:4" x14ac:dyDescent="0.3">
      <c r="A363" t="s">
        <v>9794</v>
      </c>
      <c r="B363" t="s">
        <v>6069</v>
      </c>
      <c r="C363" t="s">
        <v>10516</v>
      </c>
      <c r="D363" t="s">
        <v>10059</v>
      </c>
    </row>
    <row r="364" spans="1:4" x14ac:dyDescent="0.3">
      <c r="A364" t="s">
        <v>5182</v>
      </c>
      <c r="B364" t="s">
        <v>6069</v>
      </c>
      <c r="C364" t="s">
        <v>5942</v>
      </c>
      <c r="D364" t="s">
        <v>10040</v>
      </c>
    </row>
    <row r="365" spans="1:4" x14ac:dyDescent="0.3">
      <c r="A365" t="s">
        <v>10091</v>
      </c>
      <c r="B365" t="s">
        <v>6069</v>
      </c>
      <c r="C365" t="s">
        <v>10517</v>
      </c>
      <c r="D365" t="s">
        <v>10040</v>
      </c>
    </row>
    <row r="366" spans="1:4" x14ac:dyDescent="0.3">
      <c r="A366" t="s">
        <v>9362</v>
      </c>
      <c r="B366" t="s">
        <v>6069</v>
      </c>
      <c r="C366" t="s">
        <v>10516</v>
      </c>
      <c r="D366" t="s">
        <v>10048</v>
      </c>
    </row>
    <row r="367" spans="1:4" x14ac:dyDescent="0.3">
      <c r="A367" t="s">
        <v>9558</v>
      </c>
      <c r="B367" t="s">
        <v>6069</v>
      </c>
      <c r="C367" t="s">
        <v>10516</v>
      </c>
      <c r="D367" t="s">
        <v>10049</v>
      </c>
    </row>
    <row r="368" spans="1:4" x14ac:dyDescent="0.3">
      <c r="A368" t="s">
        <v>9517</v>
      </c>
      <c r="B368" t="s">
        <v>6069</v>
      </c>
      <c r="C368" t="s">
        <v>10516</v>
      </c>
      <c r="D368" t="s">
        <v>10040</v>
      </c>
    </row>
    <row r="369" spans="1:4" x14ac:dyDescent="0.3">
      <c r="A369" t="s">
        <v>4242</v>
      </c>
      <c r="B369" t="s">
        <v>6069</v>
      </c>
      <c r="C369" t="s">
        <v>5942</v>
      </c>
      <c r="D369" t="s">
        <v>10040</v>
      </c>
    </row>
    <row r="370" spans="1:4" x14ac:dyDescent="0.3">
      <c r="A370" t="s">
        <v>10092</v>
      </c>
      <c r="B370" t="s">
        <v>6069</v>
      </c>
      <c r="C370" t="s">
        <v>10517</v>
      </c>
      <c r="D370" t="s">
        <v>10040</v>
      </c>
    </row>
    <row r="371" spans="1:4" x14ac:dyDescent="0.3">
      <c r="A371" t="s">
        <v>2820</v>
      </c>
      <c r="B371" t="s">
        <v>6069</v>
      </c>
      <c r="C371" t="s">
        <v>5942</v>
      </c>
      <c r="D371" t="s">
        <v>10040</v>
      </c>
    </row>
    <row r="372" spans="1:4" x14ac:dyDescent="0.3">
      <c r="A372" t="s">
        <v>7467</v>
      </c>
      <c r="B372" t="s">
        <v>6069</v>
      </c>
      <c r="C372" t="s">
        <v>10516</v>
      </c>
      <c r="D372" t="s">
        <v>10049</v>
      </c>
    </row>
    <row r="373" spans="1:4" x14ac:dyDescent="0.3">
      <c r="A373" t="s">
        <v>4757</v>
      </c>
      <c r="B373" t="s">
        <v>6069</v>
      </c>
      <c r="C373" t="s">
        <v>5942</v>
      </c>
      <c r="D373" t="s">
        <v>10042</v>
      </c>
    </row>
    <row r="374" spans="1:4" x14ac:dyDescent="0.3">
      <c r="A374" t="s">
        <v>3664</v>
      </c>
      <c r="B374" t="s">
        <v>6069</v>
      </c>
      <c r="C374" t="s">
        <v>5942</v>
      </c>
      <c r="D374" t="s">
        <v>10040</v>
      </c>
    </row>
    <row r="375" spans="1:4" x14ac:dyDescent="0.3">
      <c r="A375" t="s">
        <v>10093</v>
      </c>
      <c r="B375" t="s">
        <v>6069</v>
      </c>
      <c r="C375" t="s">
        <v>10517</v>
      </c>
      <c r="D375" t="s">
        <v>10040</v>
      </c>
    </row>
    <row r="376" spans="1:4" x14ac:dyDescent="0.3">
      <c r="A376" t="s">
        <v>6843</v>
      </c>
      <c r="B376" t="s">
        <v>6069</v>
      </c>
      <c r="C376" t="s">
        <v>10516</v>
      </c>
      <c r="D376" t="s">
        <v>10059</v>
      </c>
    </row>
    <row r="377" spans="1:4" x14ac:dyDescent="0.3">
      <c r="A377" t="s">
        <v>9587</v>
      </c>
      <c r="B377" t="s">
        <v>6069</v>
      </c>
      <c r="C377" t="s">
        <v>10516</v>
      </c>
      <c r="D377" t="s">
        <v>10059</v>
      </c>
    </row>
    <row r="378" spans="1:4" x14ac:dyDescent="0.3">
      <c r="A378" t="s">
        <v>2857</v>
      </c>
      <c r="B378" t="s">
        <v>6069</v>
      </c>
      <c r="C378" t="s">
        <v>5942</v>
      </c>
      <c r="D378" t="s">
        <v>10040</v>
      </c>
    </row>
    <row r="379" spans="1:4" x14ac:dyDescent="0.3">
      <c r="A379" t="s">
        <v>9379</v>
      </c>
      <c r="B379" t="s">
        <v>6069</v>
      </c>
      <c r="C379" t="s">
        <v>10516</v>
      </c>
      <c r="D379" t="s">
        <v>10059</v>
      </c>
    </row>
    <row r="380" spans="1:4" x14ac:dyDescent="0.3">
      <c r="A380" t="s">
        <v>2021</v>
      </c>
      <c r="B380" t="s">
        <v>6069</v>
      </c>
      <c r="C380" t="s">
        <v>5942</v>
      </c>
      <c r="D380" t="s">
        <v>10040</v>
      </c>
    </row>
    <row r="381" spans="1:4" x14ac:dyDescent="0.3">
      <c r="A381" t="s">
        <v>1271</v>
      </c>
      <c r="B381" t="s">
        <v>6069</v>
      </c>
      <c r="C381" t="s">
        <v>5942</v>
      </c>
      <c r="D381" t="s">
        <v>10040</v>
      </c>
    </row>
    <row r="382" spans="1:4" x14ac:dyDescent="0.3">
      <c r="A382" t="s">
        <v>5035</v>
      </c>
      <c r="B382" t="s">
        <v>6070</v>
      </c>
      <c r="C382" t="s">
        <v>5942</v>
      </c>
      <c r="D382" t="s">
        <v>10042</v>
      </c>
    </row>
    <row r="383" spans="1:4" x14ac:dyDescent="0.3">
      <c r="A383" t="s">
        <v>4994</v>
      </c>
      <c r="B383" t="s">
        <v>6069</v>
      </c>
      <c r="C383" t="s">
        <v>5942</v>
      </c>
      <c r="D383" t="s">
        <v>10040</v>
      </c>
    </row>
    <row r="384" spans="1:4" x14ac:dyDescent="0.3">
      <c r="A384" t="s">
        <v>1534</v>
      </c>
      <c r="B384" t="s">
        <v>6069</v>
      </c>
      <c r="C384" t="s">
        <v>5942</v>
      </c>
      <c r="D384" t="s">
        <v>10040</v>
      </c>
    </row>
    <row r="385" spans="1:4" x14ac:dyDescent="0.3">
      <c r="A385" t="s">
        <v>3810</v>
      </c>
      <c r="B385" t="s">
        <v>6069</v>
      </c>
      <c r="C385" t="s">
        <v>5942</v>
      </c>
      <c r="D385" t="s">
        <v>10040</v>
      </c>
    </row>
    <row r="386" spans="1:4" x14ac:dyDescent="0.3">
      <c r="A386" t="s">
        <v>10094</v>
      </c>
      <c r="B386" t="s">
        <v>6069</v>
      </c>
      <c r="C386" t="s">
        <v>10517</v>
      </c>
      <c r="D386" t="s">
        <v>10040</v>
      </c>
    </row>
    <row r="387" spans="1:4" x14ac:dyDescent="0.3">
      <c r="A387" t="s">
        <v>10095</v>
      </c>
      <c r="B387" t="s">
        <v>6069</v>
      </c>
      <c r="C387" t="s">
        <v>10517</v>
      </c>
      <c r="D387" t="s">
        <v>10049</v>
      </c>
    </row>
    <row r="388" spans="1:4" x14ac:dyDescent="0.3">
      <c r="A388" t="s">
        <v>4696</v>
      </c>
      <c r="B388" t="s">
        <v>6069</v>
      </c>
      <c r="C388" t="s">
        <v>5942</v>
      </c>
      <c r="D388" t="s">
        <v>10040</v>
      </c>
    </row>
    <row r="389" spans="1:4" x14ac:dyDescent="0.3">
      <c r="A389" t="s">
        <v>3815</v>
      </c>
      <c r="B389" t="s">
        <v>6069</v>
      </c>
      <c r="C389" t="s">
        <v>5942</v>
      </c>
      <c r="D389" t="s">
        <v>10040</v>
      </c>
    </row>
    <row r="390" spans="1:4" x14ac:dyDescent="0.3">
      <c r="A390" t="s">
        <v>3888</v>
      </c>
      <c r="B390" t="s">
        <v>6069</v>
      </c>
      <c r="C390" t="s">
        <v>5942</v>
      </c>
      <c r="D390" t="s">
        <v>10040</v>
      </c>
    </row>
    <row r="391" spans="1:4" x14ac:dyDescent="0.3">
      <c r="A391" t="s">
        <v>10096</v>
      </c>
      <c r="B391" t="s">
        <v>6069</v>
      </c>
      <c r="C391" t="s">
        <v>10517</v>
      </c>
      <c r="D391" t="s">
        <v>10040</v>
      </c>
    </row>
    <row r="392" spans="1:4" x14ac:dyDescent="0.3">
      <c r="A392" t="s">
        <v>9594</v>
      </c>
      <c r="B392" t="s">
        <v>6069</v>
      </c>
      <c r="C392" t="s">
        <v>10516</v>
      </c>
      <c r="D392" t="s">
        <v>10059</v>
      </c>
    </row>
    <row r="393" spans="1:4" x14ac:dyDescent="0.3">
      <c r="A393" t="s">
        <v>3917</v>
      </c>
      <c r="B393" t="s">
        <v>6069</v>
      </c>
      <c r="C393" t="s">
        <v>5942</v>
      </c>
      <c r="D393" t="s">
        <v>10040</v>
      </c>
    </row>
    <row r="394" spans="1:4" x14ac:dyDescent="0.3">
      <c r="A394" t="s">
        <v>9610</v>
      </c>
      <c r="B394" t="s">
        <v>6069</v>
      </c>
      <c r="C394" t="s">
        <v>10516</v>
      </c>
      <c r="D394" t="s">
        <v>10059</v>
      </c>
    </row>
    <row r="395" spans="1:4" x14ac:dyDescent="0.3">
      <c r="A395" t="s">
        <v>5078</v>
      </c>
      <c r="B395" t="s">
        <v>6069</v>
      </c>
      <c r="C395" t="s">
        <v>5942</v>
      </c>
      <c r="D395" t="s">
        <v>10040</v>
      </c>
    </row>
    <row r="396" spans="1:4" x14ac:dyDescent="0.3">
      <c r="A396" t="s">
        <v>3039</v>
      </c>
      <c r="B396" t="s">
        <v>6069</v>
      </c>
      <c r="C396" t="s">
        <v>5942</v>
      </c>
      <c r="D396" t="s">
        <v>10042</v>
      </c>
    </row>
    <row r="397" spans="1:4" x14ac:dyDescent="0.3">
      <c r="A397" t="s">
        <v>4810</v>
      </c>
      <c r="B397" t="s">
        <v>6069</v>
      </c>
      <c r="C397" t="s">
        <v>5942</v>
      </c>
      <c r="D397" t="s">
        <v>10040</v>
      </c>
    </row>
    <row r="398" spans="1:4" x14ac:dyDescent="0.3">
      <c r="A398" t="s">
        <v>5059</v>
      </c>
      <c r="B398" t="s">
        <v>6069</v>
      </c>
      <c r="C398" t="s">
        <v>5942</v>
      </c>
      <c r="D398" t="s">
        <v>10040</v>
      </c>
    </row>
    <row r="399" spans="1:4" x14ac:dyDescent="0.3">
      <c r="A399" t="s">
        <v>5175</v>
      </c>
      <c r="B399" t="s">
        <v>6069</v>
      </c>
      <c r="C399" t="s">
        <v>5942</v>
      </c>
      <c r="D399" t="s">
        <v>10040</v>
      </c>
    </row>
    <row r="400" spans="1:4" x14ac:dyDescent="0.3">
      <c r="A400" t="s">
        <v>4554</v>
      </c>
      <c r="B400" t="s">
        <v>6069</v>
      </c>
      <c r="C400" t="s">
        <v>5942</v>
      </c>
      <c r="D400" t="s">
        <v>10040</v>
      </c>
    </row>
    <row r="401" spans="1:4" x14ac:dyDescent="0.3">
      <c r="A401" t="s">
        <v>3509</v>
      </c>
      <c r="B401" t="s">
        <v>6069</v>
      </c>
      <c r="C401" t="s">
        <v>5942</v>
      </c>
      <c r="D401" t="s">
        <v>10040</v>
      </c>
    </row>
    <row r="402" spans="1:4" x14ac:dyDescent="0.3">
      <c r="A402" t="s">
        <v>9086</v>
      </c>
      <c r="B402" t="s">
        <v>6069</v>
      </c>
      <c r="C402" t="s">
        <v>10516</v>
      </c>
      <c r="D402" t="s">
        <v>10059</v>
      </c>
    </row>
    <row r="403" spans="1:4" x14ac:dyDescent="0.3">
      <c r="A403" t="s">
        <v>5228</v>
      </c>
      <c r="B403" t="s">
        <v>6069</v>
      </c>
      <c r="C403" t="s">
        <v>5943</v>
      </c>
      <c r="D403" t="s">
        <v>10044</v>
      </c>
    </row>
    <row r="404" spans="1:4" x14ac:dyDescent="0.3">
      <c r="A404" t="s">
        <v>1114</v>
      </c>
      <c r="B404" t="s">
        <v>6069</v>
      </c>
      <c r="C404" t="s">
        <v>5942</v>
      </c>
      <c r="D404" t="s">
        <v>10040</v>
      </c>
    </row>
    <row r="405" spans="1:4" x14ac:dyDescent="0.3">
      <c r="A405" t="s">
        <v>8423</v>
      </c>
      <c r="B405" t="s">
        <v>6069</v>
      </c>
      <c r="C405" t="s">
        <v>5943</v>
      </c>
      <c r="D405" t="s">
        <v>10048</v>
      </c>
    </row>
    <row r="406" spans="1:4" x14ac:dyDescent="0.3">
      <c r="A406" t="s">
        <v>8217</v>
      </c>
      <c r="B406" t="s">
        <v>6069</v>
      </c>
      <c r="C406" t="s">
        <v>10516</v>
      </c>
      <c r="D406" t="s">
        <v>10049</v>
      </c>
    </row>
    <row r="407" spans="1:4" x14ac:dyDescent="0.3">
      <c r="A407" t="s">
        <v>10097</v>
      </c>
      <c r="B407" t="s">
        <v>6069</v>
      </c>
      <c r="C407" t="s">
        <v>10517</v>
      </c>
      <c r="D407" t="s">
        <v>10040</v>
      </c>
    </row>
    <row r="408" spans="1:4" x14ac:dyDescent="0.3">
      <c r="A408" t="s">
        <v>6400</v>
      </c>
      <c r="B408" t="s">
        <v>6069</v>
      </c>
      <c r="C408" t="s">
        <v>10516</v>
      </c>
      <c r="D408" t="s">
        <v>10049</v>
      </c>
    </row>
    <row r="409" spans="1:4" x14ac:dyDescent="0.3">
      <c r="A409" t="s">
        <v>8325</v>
      </c>
      <c r="B409" t="s">
        <v>6069</v>
      </c>
      <c r="C409" t="s">
        <v>10516</v>
      </c>
      <c r="D409" t="s">
        <v>10049</v>
      </c>
    </row>
    <row r="410" spans="1:4" x14ac:dyDescent="0.3">
      <c r="A410" t="s">
        <v>6449</v>
      </c>
      <c r="B410" t="s">
        <v>6069</v>
      </c>
      <c r="C410" t="s">
        <v>10516</v>
      </c>
      <c r="D410" t="s">
        <v>10049</v>
      </c>
    </row>
    <row r="411" spans="1:4" x14ac:dyDescent="0.3">
      <c r="A411" t="s">
        <v>10098</v>
      </c>
      <c r="B411" t="s">
        <v>6069</v>
      </c>
      <c r="C411" t="s">
        <v>10519</v>
      </c>
      <c r="D411" t="s">
        <v>10040</v>
      </c>
    </row>
    <row r="412" spans="1:4" x14ac:dyDescent="0.3">
      <c r="A412" t="s">
        <v>7478</v>
      </c>
      <c r="B412" t="s">
        <v>6069</v>
      </c>
      <c r="C412" t="s">
        <v>10516</v>
      </c>
      <c r="D412" t="s">
        <v>10049</v>
      </c>
    </row>
    <row r="413" spans="1:4" x14ac:dyDescent="0.3">
      <c r="A413" t="s">
        <v>6717</v>
      </c>
      <c r="B413" t="s">
        <v>6069</v>
      </c>
      <c r="C413" t="s">
        <v>10516</v>
      </c>
      <c r="D413" t="s">
        <v>10049</v>
      </c>
    </row>
    <row r="414" spans="1:4" x14ac:dyDescent="0.3">
      <c r="A414" t="s">
        <v>7114</v>
      </c>
      <c r="B414" t="s">
        <v>6069</v>
      </c>
      <c r="C414" t="s">
        <v>10516</v>
      </c>
      <c r="D414" t="s">
        <v>10059</v>
      </c>
    </row>
    <row r="415" spans="1:4" x14ac:dyDescent="0.3">
      <c r="A415" t="s">
        <v>9763</v>
      </c>
      <c r="B415" t="s">
        <v>6069</v>
      </c>
      <c r="C415" t="s">
        <v>10516</v>
      </c>
      <c r="D415" t="s">
        <v>10049</v>
      </c>
    </row>
    <row r="416" spans="1:4" x14ac:dyDescent="0.3">
      <c r="A416" t="s">
        <v>7862</v>
      </c>
      <c r="B416" t="s">
        <v>6069</v>
      </c>
      <c r="C416" t="s">
        <v>10516</v>
      </c>
      <c r="D416" t="s">
        <v>10045</v>
      </c>
    </row>
    <row r="417" spans="1:4" x14ac:dyDescent="0.3">
      <c r="A417" t="s">
        <v>655</v>
      </c>
      <c r="B417" t="s">
        <v>6070</v>
      </c>
      <c r="C417" t="s">
        <v>5942</v>
      </c>
      <c r="D417" t="s">
        <v>10040</v>
      </c>
    </row>
    <row r="418" spans="1:4" x14ac:dyDescent="0.3">
      <c r="A418" t="s">
        <v>153</v>
      </c>
      <c r="B418" t="s">
        <v>6070</v>
      </c>
      <c r="C418" t="s">
        <v>5942</v>
      </c>
      <c r="D418" t="s">
        <v>10040</v>
      </c>
    </row>
    <row r="419" spans="1:4" x14ac:dyDescent="0.3">
      <c r="A419" t="s">
        <v>124</v>
      </c>
      <c r="B419" t="s">
        <v>6070</v>
      </c>
      <c r="C419" t="s">
        <v>5942</v>
      </c>
      <c r="D419" t="s">
        <v>10040</v>
      </c>
    </row>
    <row r="420" spans="1:4" x14ac:dyDescent="0.3">
      <c r="A420" t="s">
        <v>1152</v>
      </c>
      <c r="B420" t="s">
        <v>6070</v>
      </c>
      <c r="C420" t="s">
        <v>5942</v>
      </c>
      <c r="D420" t="s">
        <v>10040</v>
      </c>
    </row>
    <row r="421" spans="1:4" x14ac:dyDescent="0.3">
      <c r="A421" t="s">
        <v>1460</v>
      </c>
      <c r="B421" t="s">
        <v>6070</v>
      </c>
      <c r="C421" t="s">
        <v>5942</v>
      </c>
      <c r="D421" t="s">
        <v>10040</v>
      </c>
    </row>
    <row r="422" spans="1:4" x14ac:dyDescent="0.3">
      <c r="A422" t="s">
        <v>1082</v>
      </c>
      <c r="B422" t="s">
        <v>6070</v>
      </c>
      <c r="C422" t="s">
        <v>5942</v>
      </c>
      <c r="D422" t="s">
        <v>10040</v>
      </c>
    </row>
    <row r="423" spans="1:4" x14ac:dyDescent="0.3">
      <c r="A423" t="s">
        <v>1612</v>
      </c>
      <c r="B423" t="s">
        <v>6070</v>
      </c>
      <c r="C423" t="s">
        <v>5942</v>
      </c>
      <c r="D423" t="s">
        <v>10040</v>
      </c>
    </row>
    <row r="424" spans="1:4" x14ac:dyDescent="0.3">
      <c r="A424" t="s">
        <v>3134</v>
      </c>
      <c r="B424" t="s">
        <v>6070</v>
      </c>
      <c r="C424" t="s">
        <v>5942</v>
      </c>
      <c r="D424" t="s">
        <v>10040</v>
      </c>
    </row>
    <row r="425" spans="1:4" x14ac:dyDescent="0.3">
      <c r="A425" t="s">
        <v>3001</v>
      </c>
      <c r="B425" t="s">
        <v>6070</v>
      </c>
      <c r="C425" t="s">
        <v>5942</v>
      </c>
      <c r="D425" t="s">
        <v>10050</v>
      </c>
    </row>
    <row r="426" spans="1:4" x14ac:dyDescent="0.3">
      <c r="A426" t="s">
        <v>126</v>
      </c>
      <c r="B426" t="s">
        <v>6070</v>
      </c>
      <c r="C426" t="s">
        <v>5942</v>
      </c>
      <c r="D426" t="s">
        <v>10050</v>
      </c>
    </row>
    <row r="427" spans="1:4" x14ac:dyDescent="0.3">
      <c r="A427" t="s">
        <v>8690</v>
      </c>
      <c r="B427" t="s">
        <v>6070</v>
      </c>
      <c r="C427" t="s">
        <v>10516</v>
      </c>
      <c r="D427" t="s">
        <v>10045</v>
      </c>
    </row>
    <row r="428" spans="1:4" x14ac:dyDescent="0.3">
      <c r="A428" t="s">
        <v>8551</v>
      </c>
      <c r="B428" t="s">
        <v>6070</v>
      </c>
      <c r="C428" t="s">
        <v>5943</v>
      </c>
      <c r="D428" t="s">
        <v>10048</v>
      </c>
    </row>
    <row r="429" spans="1:4" x14ac:dyDescent="0.3">
      <c r="A429" t="s">
        <v>10099</v>
      </c>
      <c r="B429" t="s">
        <v>6069</v>
      </c>
      <c r="C429" t="s">
        <v>10517</v>
      </c>
      <c r="D429" t="s">
        <v>10040</v>
      </c>
    </row>
    <row r="430" spans="1:4" x14ac:dyDescent="0.3">
      <c r="A430" t="s">
        <v>10100</v>
      </c>
      <c r="B430" t="s">
        <v>6069</v>
      </c>
      <c r="C430" t="s">
        <v>10517</v>
      </c>
      <c r="D430" t="s">
        <v>10040</v>
      </c>
    </row>
    <row r="431" spans="1:4" x14ac:dyDescent="0.3">
      <c r="A431" t="s">
        <v>2469</v>
      </c>
      <c r="B431" t="s">
        <v>10029</v>
      </c>
      <c r="C431" t="s">
        <v>5942</v>
      </c>
      <c r="D431" t="s">
        <v>10040</v>
      </c>
    </row>
    <row r="432" spans="1:4" x14ac:dyDescent="0.3">
      <c r="A432" t="s">
        <v>3121</v>
      </c>
      <c r="B432" t="s">
        <v>10029</v>
      </c>
      <c r="C432" t="s">
        <v>5942</v>
      </c>
      <c r="D432" t="s">
        <v>10040</v>
      </c>
    </row>
    <row r="433" spans="1:4" x14ac:dyDescent="0.3">
      <c r="A433" t="s">
        <v>9391</v>
      </c>
      <c r="B433" t="s">
        <v>10029</v>
      </c>
      <c r="C433" t="s">
        <v>10516</v>
      </c>
      <c r="D433" t="s">
        <v>10058</v>
      </c>
    </row>
    <row r="434" spans="1:4" x14ac:dyDescent="0.3">
      <c r="A434" t="s">
        <v>380</v>
      </c>
      <c r="B434" t="s">
        <v>10029</v>
      </c>
      <c r="C434" t="s">
        <v>5942</v>
      </c>
      <c r="D434" t="s">
        <v>10041</v>
      </c>
    </row>
    <row r="435" spans="1:4" x14ac:dyDescent="0.3">
      <c r="A435" t="s">
        <v>3647</v>
      </c>
      <c r="B435" t="s">
        <v>10029</v>
      </c>
      <c r="C435" t="s">
        <v>5942</v>
      </c>
      <c r="D435" t="s">
        <v>10042</v>
      </c>
    </row>
    <row r="436" spans="1:4" x14ac:dyDescent="0.3">
      <c r="A436" t="s">
        <v>461</v>
      </c>
      <c r="B436" t="s">
        <v>10029</v>
      </c>
      <c r="C436" t="s">
        <v>5942</v>
      </c>
      <c r="D436" t="s">
        <v>10040</v>
      </c>
    </row>
    <row r="437" spans="1:4" x14ac:dyDescent="0.3">
      <c r="A437" t="s">
        <v>3023</v>
      </c>
      <c r="B437" t="s">
        <v>10029</v>
      </c>
      <c r="C437" t="s">
        <v>5942</v>
      </c>
      <c r="D437" t="s">
        <v>10040</v>
      </c>
    </row>
    <row r="438" spans="1:4" x14ac:dyDescent="0.3">
      <c r="A438" t="s">
        <v>1792</v>
      </c>
      <c r="B438" t="s">
        <v>10029</v>
      </c>
      <c r="C438" t="s">
        <v>5942</v>
      </c>
      <c r="D438" t="s">
        <v>10040</v>
      </c>
    </row>
    <row r="439" spans="1:4" x14ac:dyDescent="0.3">
      <c r="A439" t="s">
        <v>5000</v>
      </c>
      <c r="B439" t="s">
        <v>10029</v>
      </c>
      <c r="C439" t="s">
        <v>5942</v>
      </c>
      <c r="D439" t="s">
        <v>10042</v>
      </c>
    </row>
    <row r="440" spans="1:4" x14ac:dyDescent="0.3">
      <c r="A440" t="s">
        <v>2433</v>
      </c>
      <c r="B440" t="s">
        <v>10029</v>
      </c>
      <c r="C440" t="s">
        <v>5942</v>
      </c>
      <c r="D440" t="s">
        <v>10042</v>
      </c>
    </row>
    <row r="441" spans="1:4" x14ac:dyDescent="0.3">
      <c r="A441" t="s">
        <v>7256</v>
      </c>
      <c r="B441" t="s">
        <v>10029</v>
      </c>
      <c r="C441" t="s">
        <v>10516</v>
      </c>
      <c r="D441" t="s">
        <v>10045</v>
      </c>
    </row>
    <row r="442" spans="1:4" x14ac:dyDescent="0.3">
      <c r="A442" t="s">
        <v>8264</v>
      </c>
      <c r="B442" t="s">
        <v>10029</v>
      </c>
      <c r="C442" t="s">
        <v>10516</v>
      </c>
      <c r="D442" t="s">
        <v>10049</v>
      </c>
    </row>
    <row r="443" spans="1:4" x14ac:dyDescent="0.3">
      <c r="A443" t="s">
        <v>6917</v>
      </c>
      <c r="B443" t="s">
        <v>10029</v>
      </c>
      <c r="C443" t="s">
        <v>10516</v>
      </c>
      <c r="D443" t="s">
        <v>10045</v>
      </c>
    </row>
    <row r="444" spans="1:4" x14ac:dyDescent="0.3">
      <c r="A444" t="s">
        <v>10019</v>
      </c>
      <c r="B444" t="s">
        <v>10029</v>
      </c>
      <c r="C444" t="s">
        <v>10516</v>
      </c>
      <c r="D444" t="s">
        <v>10049</v>
      </c>
    </row>
    <row r="445" spans="1:4" x14ac:dyDescent="0.3">
      <c r="A445" t="s">
        <v>9352</v>
      </c>
      <c r="B445" t="s">
        <v>10029</v>
      </c>
      <c r="C445" t="s">
        <v>10516</v>
      </c>
      <c r="D445" t="s">
        <v>10049</v>
      </c>
    </row>
    <row r="446" spans="1:4" x14ac:dyDescent="0.3">
      <c r="A446" t="s">
        <v>6488</v>
      </c>
      <c r="B446" t="s">
        <v>10029</v>
      </c>
      <c r="C446" t="s">
        <v>10516</v>
      </c>
      <c r="D446" t="s">
        <v>10042</v>
      </c>
    </row>
    <row r="447" spans="1:4" x14ac:dyDescent="0.3">
      <c r="A447" t="s">
        <v>9878</v>
      </c>
      <c r="B447" t="s">
        <v>10029</v>
      </c>
      <c r="C447" t="s">
        <v>10516</v>
      </c>
      <c r="D447" t="s">
        <v>10042</v>
      </c>
    </row>
    <row r="448" spans="1:4" x14ac:dyDescent="0.3">
      <c r="A448" t="s">
        <v>5229</v>
      </c>
      <c r="B448" t="s">
        <v>10029</v>
      </c>
      <c r="C448" t="s">
        <v>5943</v>
      </c>
      <c r="D448" t="s">
        <v>10044</v>
      </c>
    </row>
    <row r="449" spans="1:4" x14ac:dyDescent="0.3">
      <c r="A449" t="s">
        <v>5230</v>
      </c>
      <c r="B449" t="s">
        <v>10029</v>
      </c>
      <c r="C449" t="s">
        <v>5943</v>
      </c>
      <c r="D449" t="s">
        <v>10044</v>
      </c>
    </row>
    <row r="450" spans="1:4" x14ac:dyDescent="0.3">
      <c r="A450" t="s">
        <v>9010</v>
      </c>
      <c r="B450" t="s">
        <v>10029</v>
      </c>
      <c r="C450" t="s">
        <v>10516</v>
      </c>
      <c r="D450" t="s">
        <v>10521</v>
      </c>
    </row>
    <row r="451" spans="1:4" x14ac:dyDescent="0.3">
      <c r="A451" t="s">
        <v>5139</v>
      </c>
      <c r="B451" t="s">
        <v>10029</v>
      </c>
      <c r="C451" t="s">
        <v>5942</v>
      </c>
      <c r="D451" t="s">
        <v>10042</v>
      </c>
    </row>
    <row r="452" spans="1:4" x14ac:dyDescent="0.3">
      <c r="A452" t="s">
        <v>2713</v>
      </c>
      <c r="B452" t="s">
        <v>10029</v>
      </c>
      <c r="C452" t="s">
        <v>5942</v>
      </c>
      <c r="D452" t="s">
        <v>10042</v>
      </c>
    </row>
    <row r="453" spans="1:4" x14ac:dyDescent="0.3">
      <c r="A453" t="s">
        <v>1041</v>
      </c>
      <c r="B453" t="s">
        <v>10029</v>
      </c>
      <c r="C453" t="s">
        <v>5942</v>
      </c>
      <c r="D453" t="s">
        <v>10040</v>
      </c>
    </row>
    <row r="454" spans="1:4" x14ac:dyDescent="0.3">
      <c r="A454" t="s">
        <v>8572</v>
      </c>
      <c r="B454" t="s">
        <v>10029</v>
      </c>
      <c r="C454" t="s">
        <v>10516</v>
      </c>
      <c r="D454" t="s">
        <v>10059</v>
      </c>
    </row>
    <row r="455" spans="1:4" x14ac:dyDescent="0.3">
      <c r="A455" t="s">
        <v>4372</v>
      </c>
      <c r="B455" t="s">
        <v>10029</v>
      </c>
      <c r="C455" t="s">
        <v>5942</v>
      </c>
      <c r="D455" t="s">
        <v>10048</v>
      </c>
    </row>
    <row r="456" spans="1:4" x14ac:dyDescent="0.3">
      <c r="A456" t="s">
        <v>2861</v>
      </c>
      <c r="B456" t="s">
        <v>10029</v>
      </c>
      <c r="C456" t="s">
        <v>5942</v>
      </c>
      <c r="D456" t="s">
        <v>10040</v>
      </c>
    </row>
    <row r="457" spans="1:4" x14ac:dyDescent="0.3">
      <c r="A457" t="s">
        <v>2695</v>
      </c>
      <c r="B457" t="s">
        <v>10029</v>
      </c>
      <c r="C457" t="s">
        <v>5942</v>
      </c>
      <c r="D457" t="s">
        <v>10040</v>
      </c>
    </row>
    <row r="458" spans="1:4" x14ac:dyDescent="0.3">
      <c r="A458" t="s">
        <v>3691</v>
      </c>
      <c r="B458" t="s">
        <v>10029</v>
      </c>
      <c r="C458" t="s">
        <v>5942</v>
      </c>
      <c r="D458" t="s">
        <v>10046</v>
      </c>
    </row>
    <row r="459" spans="1:4" x14ac:dyDescent="0.3">
      <c r="A459" t="s">
        <v>8151</v>
      </c>
      <c r="B459" t="s">
        <v>10029</v>
      </c>
      <c r="C459" t="s">
        <v>10516</v>
      </c>
      <c r="D459" t="s">
        <v>10045</v>
      </c>
    </row>
    <row r="460" spans="1:4" x14ac:dyDescent="0.3">
      <c r="A460" t="s">
        <v>7140</v>
      </c>
      <c r="B460" t="s">
        <v>10029</v>
      </c>
      <c r="C460" t="s">
        <v>10516</v>
      </c>
      <c r="D460" t="s">
        <v>10045</v>
      </c>
    </row>
    <row r="461" spans="1:4" x14ac:dyDescent="0.3">
      <c r="A461" t="s">
        <v>7774</v>
      </c>
      <c r="B461" t="s">
        <v>10029</v>
      </c>
      <c r="C461" t="s">
        <v>10516</v>
      </c>
      <c r="D461" t="s">
        <v>10049</v>
      </c>
    </row>
    <row r="462" spans="1:4" x14ac:dyDescent="0.3">
      <c r="A462" t="s">
        <v>8298</v>
      </c>
      <c r="B462" t="s">
        <v>10029</v>
      </c>
      <c r="C462" t="s">
        <v>5943</v>
      </c>
      <c r="D462" t="s">
        <v>10043</v>
      </c>
    </row>
    <row r="463" spans="1:4" x14ac:dyDescent="0.3">
      <c r="A463" t="s">
        <v>7581</v>
      </c>
      <c r="B463" t="s">
        <v>10035</v>
      </c>
      <c r="C463" t="s">
        <v>10516</v>
      </c>
      <c r="D463" t="s">
        <v>10049</v>
      </c>
    </row>
    <row r="464" spans="1:4" x14ac:dyDescent="0.3">
      <c r="A464" t="s">
        <v>2219</v>
      </c>
      <c r="B464" t="s">
        <v>10035</v>
      </c>
      <c r="C464" t="s">
        <v>5942</v>
      </c>
      <c r="D464" t="s">
        <v>10042</v>
      </c>
    </row>
    <row r="465" spans="1:4" x14ac:dyDescent="0.3">
      <c r="A465" t="s">
        <v>9891</v>
      </c>
      <c r="B465" t="s">
        <v>10035</v>
      </c>
      <c r="C465" t="s">
        <v>10516</v>
      </c>
      <c r="D465" t="s">
        <v>10059</v>
      </c>
    </row>
    <row r="466" spans="1:4" x14ac:dyDescent="0.3">
      <c r="A466" t="s">
        <v>6409</v>
      </c>
      <c r="B466" t="s">
        <v>10035</v>
      </c>
      <c r="C466" t="s">
        <v>10516</v>
      </c>
      <c r="D466" t="s">
        <v>10041</v>
      </c>
    </row>
    <row r="467" spans="1:4" x14ac:dyDescent="0.3">
      <c r="A467" t="s">
        <v>9492</v>
      </c>
      <c r="B467" t="s">
        <v>10035</v>
      </c>
      <c r="C467" t="s">
        <v>10516</v>
      </c>
      <c r="D467" t="s">
        <v>10059</v>
      </c>
    </row>
    <row r="468" spans="1:4" x14ac:dyDescent="0.3">
      <c r="A468" t="s">
        <v>10101</v>
      </c>
      <c r="B468" t="s">
        <v>10035</v>
      </c>
      <c r="C468" t="s">
        <v>10517</v>
      </c>
      <c r="D468" t="s">
        <v>10044</v>
      </c>
    </row>
    <row r="469" spans="1:4" x14ac:dyDescent="0.3">
      <c r="A469" t="s">
        <v>10102</v>
      </c>
      <c r="B469" t="s">
        <v>10035</v>
      </c>
      <c r="C469" t="s">
        <v>10516</v>
      </c>
      <c r="D469" t="s">
        <v>10049</v>
      </c>
    </row>
    <row r="470" spans="1:4" x14ac:dyDescent="0.3">
      <c r="A470" t="s">
        <v>8475</v>
      </c>
      <c r="B470" t="s">
        <v>10035</v>
      </c>
      <c r="C470" t="s">
        <v>10516</v>
      </c>
      <c r="D470" t="s">
        <v>10045</v>
      </c>
    </row>
    <row r="471" spans="1:4" x14ac:dyDescent="0.3">
      <c r="A471" t="s">
        <v>5231</v>
      </c>
      <c r="B471" t="s">
        <v>10035</v>
      </c>
      <c r="C471" t="s">
        <v>5943</v>
      </c>
      <c r="D471" t="s">
        <v>10044</v>
      </c>
    </row>
    <row r="472" spans="1:4" x14ac:dyDescent="0.3">
      <c r="A472" t="s">
        <v>4622</v>
      </c>
      <c r="B472" t="s">
        <v>10035</v>
      </c>
      <c r="C472" t="s">
        <v>5942</v>
      </c>
      <c r="D472" t="s">
        <v>10042</v>
      </c>
    </row>
    <row r="473" spans="1:4" x14ac:dyDescent="0.3">
      <c r="A473" t="s">
        <v>6629</v>
      </c>
      <c r="B473" t="s">
        <v>10035</v>
      </c>
      <c r="C473" t="s">
        <v>10516</v>
      </c>
      <c r="D473" t="s">
        <v>10049</v>
      </c>
    </row>
    <row r="474" spans="1:4" x14ac:dyDescent="0.3">
      <c r="A474" t="s">
        <v>7194</v>
      </c>
      <c r="B474" t="s">
        <v>10035</v>
      </c>
      <c r="C474" t="s">
        <v>10516</v>
      </c>
      <c r="D474" t="s">
        <v>10045</v>
      </c>
    </row>
    <row r="475" spans="1:4" x14ac:dyDescent="0.3">
      <c r="A475" t="s">
        <v>10103</v>
      </c>
      <c r="B475" t="s">
        <v>10035</v>
      </c>
      <c r="C475" t="s">
        <v>10517</v>
      </c>
      <c r="D475" t="s">
        <v>10047</v>
      </c>
    </row>
    <row r="476" spans="1:4" x14ac:dyDescent="0.3">
      <c r="A476" t="s">
        <v>10104</v>
      </c>
      <c r="B476" t="s">
        <v>10035</v>
      </c>
      <c r="C476" t="s">
        <v>10517</v>
      </c>
      <c r="D476" t="s">
        <v>10047</v>
      </c>
    </row>
    <row r="477" spans="1:4" x14ac:dyDescent="0.3">
      <c r="A477" t="s">
        <v>7766</v>
      </c>
      <c r="B477" t="s">
        <v>10035</v>
      </c>
      <c r="C477" t="s">
        <v>10516</v>
      </c>
      <c r="D477" t="s">
        <v>10047</v>
      </c>
    </row>
    <row r="478" spans="1:4" x14ac:dyDescent="0.3">
      <c r="A478" t="s">
        <v>8059</v>
      </c>
      <c r="B478" t="s">
        <v>10035</v>
      </c>
      <c r="C478" t="s">
        <v>10516</v>
      </c>
      <c r="D478" t="s">
        <v>10049</v>
      </c>
    </row>
    <row r="479" spans="1:4" x14ac:dyDescent="0.3">
      <c r="A479" t="s">
        <v>8039</v>
      </c>
      <c r="B479" t="s">
        <v>10035</v>
      </c>
      <c r="C479" t="s">
        <v>10516</v>
      </c>
      <c r="D479" t="s">
        <v>10045</v>
      </c>
    </row>
    <row r="480" spans="1:4" x14ac:dyDescent="0.3">
      <c r="A480" t="s">
        <v>8378</v>
      </c>
      <c r="B480" t="s">
        <v>10035</v>
      </c>
      <c r="C480" t="s">
        <v>10516</v>
      </c>
      <c r="D480" t="s">
        <v>10049</v>
      </c>
    </row>
    <row r="481" spans="1:4" x14ac:dyDescent="0.3">
      <c r="A481" t="s">
        <v>7962</v>
      </c>
      <c r="B481" t="s">
        <v>10035</v>
      </c>
      <c r="C481" t="s">
        <v>10516</v>
      </c>
      <c r="D481" t="s">
        <v>10045</v>
      </c>
    </row>
    <row r="482" spans="1:4" x14ac:dyDescent="0.3">
      <c r="A482" t="s">
        <v>5232</v>
      </c>
      <c r="B482" t="s">
        <v>10035</v>
      </c>
      <c r="C482" t="s">
        <v>5943</v>
      </c>
      <c r="D482" t="s">
        <v>10044</v>
      </c>
    </row>
    <row r="483" spans="1:4" x14ac:dyDescent="0.3">
      <c r="A483" t="s">
        <v>7029</v>
      </c>
      <c r="B483" t="s">
        <v>10035</v>
      </c>
      <c r="C483" t="s">
        <v>10516</v>
      </c>
      <c r="D483" t="s">
        <v>10045</v>
      </c>
    </row>
    <row r="484" spans="1:4" x14ac:dyDescent="0.3">
      <c r="A484" t="s">
        <v>9563</v>
      </c>
      <c r="B484" t="s">
        <v>10035</v>
      </c>
      <c r="C484" t="s">
        <v>10516</v>
      </c>
      <c r="D484" t="s">
        <v>10045</v>
      </c>
    </row>
    <row r="485" spans="1:4" x14ac:dyDescent="0.3">
      <c r="A485" t="s">
        <v>8862</v>
      </c>
      <c r="B485" t="s">
        <v>10035</v>
      </c>
      <c r="C485" t="s">
        <v>10516</v>
      </c>
      <c r="D485" t="s">
        <v>10045</v>
      </c>
    </row>
    <row r="486" spans="1:4" x14ac:dyDescent="0.3">
      <c r="A486" t="s">
        <v>10105</v>
      </c>
      <c r="B486" t="s">
        <v>10035</v>
      </c>
      <c r="C486" t="s">
        <v>10516</v>
      </c>
      <c r="D486" t="s">
        <v>10059</v>
      </c>
    </row>
    <row r="487" spans="1:4" x14ac:dyDescent="0.3">
      <c r="A487" t="s">
        <v>8104</v>
      </c>
      <c r="B487" t="s">
        <v>10035</v>
      </c>
      <c r="C487" t="s">
        <v>10516</v>
      </c>
      <c r="D487" t="s">
        <v>10045</v>
      </c>
    </row>
    <row r="488" spans="1:4" x14ac:dyDescent="0.3">
      <c r="A488" t="s">
        <v>4287</v>
      </c>
      <c r="B488" t="s">
        <v>10035</v>
      </c>
      <c r="C488" t="s">
        <v>5942</v>
      </c>
      <c r="D488" t="s">
        <v>10040</v>
      </c>
    </row>
    <row r="489" spans="1:4" x14ac:dyDescent="0.3">
      <c r="A489" t="s">
        <v>6474</v>
      </c>
      <c r="B489" t="s">
        <v>10035</v>
      </c>
      <c r="C489" t="s">
        <v>10516</v>
      </c>
      <c r="D489" t="s">
        <v>10047</v>
      </c>
    </row>
    <row r="490" spans="1:4" x14ac:dyDescent="0.3">
      <c r="A490" t="s">
        <v>6813</v>
      </c>
      <c r="B490" t="s">
        <v>10035</v>
      </c>
      <c r="C490" t="s">
        <v>10516</v>
      </c>
      <c r="D490" t="s">
        <v>10040</v>
      </c>
    </row>
    <row r="491" spans="1:4" x14ac:dyDescent="0.3">
      <c r="A491" t="s">
        <v>5233</v>
      </c>
      <c r="B491" t="s">
        <v>10035</v>
      </c>
      <c r="C491" t="s">
        <v>5943</v>
      </c>
      <c r="D491" t="s">
        <v>10044</v>
      </c>
    </row>
    <row r="492" spans="1:4" x14ac:dyDescent="0.3">
      <c r="A492" t="s">
        <v>7108</v>
      </c>
      <c r="B492" t="s">
        <v>10035</v>
      </c>
      <c r="C492" t="s">
        <v>10516</v>
      </c>
      <c r="D492" t="s">
        <v>10054</v>
      </c>
    </row>
    <row r="493" spans="1:4" x14ac:dyDescent="0.3">
      <c r="A493" t="s">
        <v>7964</v>
      </c>
      <c r="B493" t="s">
        <v>10035</v>
      </c>
      <c r="C493" t="s">
        <v>10516</v>
      </c>
      <c r="D493" t="s">
        <v>10059</v>
      </c>
    </row>
    <row r="494" spans="1:4" x14ac:dyDescent="0.3">
      <c r="A494" t="s">
        <v>5006</v>
      </c>
      <c r="B494" t="s">
        <v>10035</v>
      </c>
      <c r="C494" t="s">
        <v>5942</v>
      </c>
      <c r="D494" t="s">
        <v>10040</v>
      </c>
    </row>
    <row r="495" spans="1:4" x14ac:dyDescent="0.3">
      <c r="A495" t="s">
        <v>5234</v>
      </c>
      <c r="B495" t="s">
        <v>10035</v>
      </c>
      <c r="C495" t="s">
        <v>5943</v>
      </c>
      <c r="D495" t="s">
        <v>10044</v>
      </c>
    </row>
    <row r="496" spans="1:4" x14ac:dyDescent="0.3">
      <c r="A496" t="s">
        <v>7390</v>
      </c>
      <c r="B496" t="s">
        <v>10035</v>
      </c>
      <c r="C496" t="s">
        <v>10516</v>
      </c>
      <c r="D496" t="s">
        <v>10054</v>
      </c>
    </row>
    <row r="497" spans="1:4" x14ac:dyDescent="0.3">
      <c r="A497" t="s">
        <v>10106</v>
      </c>
      <c r="B497" t="s">
        <v>10035</v>
      </c>
      <c r="C497" t="s">
        <v>10518</v>
      </c>
      <c r="D497" t="s">
        <v>10054</v>
      </c>
    </row>
    <row r="498" spans="1:4" x14ac:dyDescent="0.3">
      <c r="A498" t="s">
        <v>7554</v>
      </c>
      <c r="B498" t="s">
        <v>10035</v>
      </c>
      <c r="C498" t="s">
        <v>10516</v>
      </c>
      <c r="D498" t="s">
        <v>10049</v>
      </c>
    </row>
    <row r="499" spans="1:4" x14ac:dyDescent="0.3">
      <c r="A499" t="s">
        <v>7649</v>
      </c>
      <c r="B499" t="s">
        <v>10035</v>
      </c>
      <c r="C499" t="s">
        <v>10516</v>
      </c>
      <c r="D499" t="s">
        <v>10045</v>
      </c>
    </row>
    <row r="500" spans="1:4" x14ac:dyDescent="0.3">
      <c r="A500" t="s">
        <v>9811</v>
      </c>
      <c r="B500" t="s">
        <v>10035</v>
      </c>
      <c r="C500" t="s">
        <v>10516</v>
      </c>
      <c r="D500" t="s">
        <v>10040</v>
      </c>
    </row>
    <row r="501" spans="1:4" x14ac:dyDescent="0.3">
      <c r="A501" t="s">
        <v>8312</v>
      </c>
      <c r="B501" t="s">
        <v>10035</v>
      </c>
      <c r="C501" t="s">
        <v>10516</v>
      </c>
      <c r="D501" t="s">
        <v>10049</v>
      </c>
    </row>
    <row r="502" spans="1:4" x14ac:dyDescent="0.3">
      <c r="A502" t="s">
        <v>8428</v>
      </c>
      <c r="B502" t="s">
        <v>10035</v>
      </c>
      <c r="C502" t="s">
        <v>10516</v>
      </c>
      <c r="D502" t="s">
        <v>10049</v>
      </c>
    </row>
    <row r="503" spans="1:4" x14ac:dyDescent="0.3">
      <c r="A503" t="s">
        <v>1339</v>
      </c>
      <c r="B503" t="s">
        <v>10035</v>
      </c>
      <c r="C503" t="s">
        <v>5942</v>
      </c>
      <c r="D503" t="s">
        <v>10042</v>
      </c>
    </row>
    <row r="504" spans="1:4" x14ac:dyDescent="0.3">
      <c r="A504" t="s">
        <v>5235</v>
      </c>
      <c r="B504" t="s">
        <v>10035</v>
      </c>
      <c r="C504" t="s">
        <v>5943</v>
      </c>
      <c r="D504" t="s">
        <v>10044</v>
      </c>
    </row>
    <row r="505" spans="1:4" x14ac:dyDescent="0.3">
      <c r="A505" t="s">
        <v>10009</v>
      </c>
      <c r="B505" t="s">
        <v>10035</v>
      </c>
      <c r="C505" t="s">
        <v>10516</v>
      </c>
      <c r="D505" t="s">
        <v>10059</v>
      </c>
    </row>
    <row r="506" spans="1:4" x14ac:dyDescent="0.3">
      <c r="A506" t="s">
        <v>7363</v>
      </c>
      <c r="B506" t="s">
        <v>10035</v>
      </c>
      <c r="C506" t="s">
        <v>10518</v>
      </c>
      <c r="D506" t="s">
        <v>10045</v>
      </c>
    </row>
    <row r="507" spans="1:4" x14ac:dyDescent="0.3">
      <c r="A507" t="s">
        <v>9768</v>
      </c>
      <c r="B507" t="s">
        <v>10035</v>
      </c>
      <c r="C507" t="s">
        <v>10516</v>
      </c>
      <c r="D507" t="s">
        <v>10045</v>
      </c>
    </row>
    <row r="508" spans="1:4" x14ac:dyDescent="0.3">
      <c r="A508" t="s">
        <v>10107</v>
      </c>
      <c r="B508" t="s">
        <v>10035</v>
      </c>
      <c r="C508" t="s">
        <v>10516</v>
      </c>
      <c r="D508" t="s">
        <v>10045</v>
      </c>
    </row>
    <row r="509" spans="1:4" x14ac:dyDescent="0.3">
      <c r="A509" t="s">
        <v>3098</v>
      </c>
      <c r="B509" t="s">
        <v>10035</v>
      </c>
      <c r="C509" t="s">
        <v>5942</v>
      </c>
      <c r="D509" t="s">
        <v>10042</v>
      </c>
    </row>
    <row r="510" spans="1:4" x14ac:dyDescent="0.3">
      <c r="A510" t="s">
        <v>9672</v>
      </c>
      <c r="B510" t="s">
        <v>10035</v>
      </c>
      <c r="C510" t="s">
        <v>10516</v>
      </c>
      <c r="D510" t="s">
        <v>10045</v>
      </c>
    </row>
    <row r="511" spans="1:4" x14ac:dyDescent="0.3">
      <c r="A511" t="s">
        <v>8024</v>
      </c>
      <c r="B511" t="s">
        <v>10035</v>
      </c>
      <c r="C511" t="s">
        <v>10516</v>
      </c>
      <c r="D511" t="s">
        <v>10049</v>
      </c>
    </row>
    <row r="512" spans="1:4" x14ac:dyDescent="0.3">
      <c r="A512" t="s">
        <v>8359</v>
      </c>
      <c r="B512" t="s">
        <v>10035</v>
      </c>
      <c r="C512" t="s">
        <v>10516</v>
      </c>
      <c r="D512" t="s">
        <v>10054</v>
      </c>
    </row>
    <row r="513" spans="1:4" x14ac:dyDescent="0.3">
      <c r="A513" t="s">
        <v>6202</v>
      </c>
      <c r="B513" t="s">
        <v>10035</v>
      </c>
      <c r="C513" t="s">
        <v>10516</v>
      </c>
      <c r="D513" t="s">
        <v>10040</v>
      </c>
    </row>
    <row r="514" spans="1:4" x14ac:dyDescent="0.3">
      <c r="A514" t="s">
        <v>6173</v>
      </c>
      <c r="B514" t="s">
        <v>10035</v>
      </c>
      <c r="C514" t="s">
        <v>10516</v>
      </c>
      <c r="D514" t="s">
        <v>10054</v>
      </c>
    </row>
    <row r="515" spans="1:4" x14ac:dyDescent="0.3">
      <c r="A515" t="s">
        <v>8141</v>
      </c>
      <c r="B515" t="s">
        <v>10035</v>
      </c>
      <c r="C515" t="s">
        <v>10516</v>
      </c>
      <c r="D515" t="s">
        <v>10047</v>
      </c>
    </row>
    <row r="516" spans="1:4" x14ac:dyDescent="0.3">
      <c r="A516" t="s">
        <v>6991</v>
      </c>
      <c r="B516" t="s">
        <v>10035</v>
      </c>
      <c r="C516" t="s">
        <v>10516</v>
      </c>
      <c r="D516" t="s">
        <v>10049</v>
      </c>
    </row>
    <row r="517" spans="1:4" x14ac:dyDescent="0.3">
      <c r="A517" t="s">
        <v>9722</v>
      </c>
      <c r="B517" t="s">
        <v>10035</v>
      </c>
      <c r="C517" t="s">
        <v>10516</v>
      </c>
      <c r="D517" t="s">
        <v>10054</v>
      </c>
    </row>
    <row r="518" spans="1:4" x14ac:dyDescent="0.3">
      <c r="A518" t="s">
        <v>9956</v>
      </c>
      <c r="B518" t="s">
        <v>10035</v>
      </c>
      <c r="C518" t="s">
        <v>10516</v>
      </c>
      <c r="D518" t="s">
        <v>10040</v>
      </c>
    </row>
    <row r="519" spans="1:4" x14ac:dyDescent="0.3">
      <c r="A519" t="s">
        <v>8542</v>
      </c>
      <c r="B519" t="s">
        <v>10035</v>
      </c>
      <c r="C519" t="s">
        <v>10516</v>
      </c>
      <c r="D519" t="s">
        <v>10047</v>
      </c>
    </row>
    <row r="520" spans="1:4" x14ac:dyDescent="0.3">
      <c r="A520" t="s">
        <v>9219</v>
      </c>
      <c r="B520" t="s">
        <v>10035</v>
      </c>
      <c r="C520" t="s">
        <v>5943</v>
      </c>
      <c r="D520" t="s">
        <v>10058</v>
      </c>
    </row>
    <row r="521" spans="1:4" x14ac:dyDescent="0.3">
      <c r="A521" t="s">
        <v>9938</v>
      </c>
      <c r="B521" t="s">
        <v>10035</v>
      </c>
      <c r="C521" t="s">
        <v>10516</v>
      </c>
      <c r="D521" t="s">
        <v>10058</v>
      </c>
    </row>
    <row r="522" spans="1:4" x14ac:dyDescent="0.3">
      <c r="A522" t="s">
        <v>7096</v>
      </c>
      <c r="B522" t="s">
        <v>10035</v>
      </c>
      <c r="C522" t="s">
        <v>10516</v>
      </c>
      <c r="D522" t="s">
        <v>10058</v>
      </c>
    </row>
    <row r="523" spans="1:4" x14ac:dyDescent="0.3">
      <c r="A523" t="s">
        <v>8215</v>
      </c>
      <c r="B523" t="s">
        <v>10035</v>
      </c>
      <c r="C523" t="s">
        <v>10516</v>
      </c>
      <c r="D523" t="s">
        <v>10040</v>
      </c>
    </row>
    <row r="524" spans="1:4" x14ac:dyDescent="0.3">
      <c r="A524" t="s">
        <v>7514</v>
      </c>
      <c r="B524" t="s">
        <v>10035</v>
      </c>
      <c r="C524" t="s">
        <v>10516</v>
      </c>
      <c r="D524" t="s">
        <v>10058</v>
      </c>
    </row>
    <row r="525" spans="1:4" x14ac:dyDescent="0.3">
      <c r="A525" t="s">
        <v>8732</v>
      </c>
      <c r="B525" t="s">
        <v>10035</v>
      </c>
      <c r="C525" t="s">
        <v>10516</v>
      </c>
      <c r="D525" t="s">
        <v>10058</v>
      </c>
    </row>
    <row r="526" spans="1:4" x14ac:dyDescent="0.3">
      <c r="A526" t="s">
        <v>9865</v>
      </c>
      <c r="B526" t="s">
        <v>10035</v>
      </c>
      <c r="C526" t="s">
        <v>10516</v>
      </c>
      <c r="D526" t="s">
        <v>10058</v>
      </c>
    </row>
    <row r="527" spans="1:4" x14ac:dyDescent="0.3">
      <c r="A527" t="s">
        <v>10108</v>
      </c>
      <c r="B527" t="s">
        <v>10035</v>
      </c>
      <c r="C527" t="s">
        <v>10517</v>
      </c>
      <c r="D527" t="s">
        <v>10058</v>
      </c>
    </row>
    <row r="528" spans="1:4" x14ac:dyDescent="0.3">
      <c r="A528" t="s">
        <v>8653</v>
      </c>
      <c r="B528" t="s">
        <v>10035</v>
      </c>
      <c r="C528" t="s">
        <v>10516</v>
      </c>
      <c r="D528" t="s">
        <v>10040</v>
      </c>
    </row>
    <row r="529" spans="1:4" x14ac:dyDescent="0.3">
      <c r="A529" t="s">
        <v>7689</v>
      </c>
      <c r="B529" t="s">
        <v>10035</v>
      </c>
      <c r="C529" t="s">
        <v>10516</v>
      </c>
      <c r="D529" t="s">
        <v>10040</v>
      </c>
    </row>
    <row r="530" spans="1:4" x14ac:dyDescent="0.3">
      <c r="A530" t="s">
        <v>7583</v>
      </c>
      <c r="B530" t="s">
        <v>10035</v>
      </c>
      <c r="C530" t="s">
        <v>10516</v>
      </c>
      <c r="D530" t="s">
        <v>10040</v>
      </c>
    </row>
    <row r="531" spans="1:4" x14ac:dyDescent="0.3">
      <c r="A531" t="s">
        <v>7850</v>
      </c>
      <c r="B531" t="s">
        <v>10035</v>
      </c>
      <c r="C531" t="s">
        <v>10516</v>
      </c>
      <c r="D531" t="s">
        <v>10058</v>
      </c>
    </row>
    <row r="532" spans="1:4" x14ac:dyDescent="0.3">
      <c r="A532" t="s">
        <v>10109</v>
      </c>
      <c r="B532" t="s">
        <v>10035</v>
      </c>
      <c r="C532" t="s">
        <v>10517</v>
      </c>
      <c r="D532" t="s">
        <v>10047</v>
      </c>
    </row>
    <row r="533" spans="1:4" x14ac:dyDescent="0.3">
      <c r="A533" t="s">
        <v>9783</v>
      </c>
      <c r="B533" t="s">
        <v>10035</v>
      </c>
      <c r="C533" t="s">
        <v>10516</v>
      </c>
      <c r="D533" t="s">
        <v>10058</v>
      </c>
    </row>
    <row r="534" spans="1:4" x14ac:dyDescent="0.3">
      <c r="A534" t="s">
        <v>7511</v>
      </c>
      <c r="B534" t="s">
        <v>10035</v>
      </c>
      <c r="C534" t="s">
        <v>10516</v>
      </c>
      <c r="D534" t="s">
        <v>10058</v>
      </c>
    </row>
    <row r="535" spans="1:4" x14ac:dyDescent="0.3">
      <c r="A535" t="s">
        <v>7012</v>
      </c>
      <c r="B535" t="s">
        <v>10035</v>
      </c>
      <c r="C535" t="s">
        <v>10516</v>
      </c>
      <c r="D535" t="s">
        <v>10058</v>
      </c>
    </row>
    <row r="536" spans="1:4" x14ac:dyDescent="0.3">
      <c r="A536" t="s">
        <v>9570</v>
      </c>
      <c r="B536" t="s">
        <v>10035</v>
      </c>
      <c r="C536" t="s">
        <v>10516</v>
      </c>
      <c r="D536" t="s">
        <v>10058</v>
      </c>
    </row>
    <row r="537" spans="1:4" x14ac:dyDescent="0.3">
      <c r="A537" t="s">
        <v>7559</v>
      </c>
      <c r="B537" t="s">
        <v>10035</v>
      </c>
      <c r="C537" t="s">
        <v>10516</v>
      </c>
      <c r="D537" t="s">
        <v>10045</v>
      </c>
    </row>
    <row r="538" spans="1:4" x14ac:dyDescent="0.3">
      <c r="A538" t="s">
        <v>7351</v>
      </c>
      <c r="B538" t="s">
        <v>10035</v>
      </c>
      <c r="C538" t="s">
        <v>10516</v>
      </c>
      <c r="D538" t="s">
        <v>10047</v>
      </c>
    </row>
    <row r="539" spans="1:4" x14ac:dyDescent="0.3">
      <c r="A539" t="s">
        <v>8810</v>
      </c>
      <c r="B539" t="s">
        <v>10035</v>
      </c>
      <c r="C539" t="s">
        <v>10516</v>
      </c>
      <c r="D539" t="s">
        <v>10058</v>
      </c>
    </row>
    <row r="540" spans="1:4" x14ac:dyDescent="0.3">
      <c r="A540" t="s">
        <v>10110</v>
      </c>
      <c r="B540" t="s">
        <v>10035</v>
      </c>
      <c r="C540" t="s">
        <v>10517</v>
      </c>
      <c r="D540" t="s">
        <v>10040</v>
      </c>
    </row>
    <row r="541" spans="1:4" x14ac:dyDescent="0.3">
      <c r="A541" t="s">
        <v>6337</v>
      </c>
      <c r="B541" t="s">
        <v>10035</v>
      </c>
      <c r="C541" t="s">
        <v>10516</v>
      </c>
      <c r="D541" t="s">
        <v>10040</v>
      </c>
    </row>
    <row r="542" spans="1:4" x14ac:dyDescent="0.3">
      <c r="A542" t="s">
        <v>10111</v>
      </c>
      <c r="B542" t="s">
        <v>10035</v>
      </c>
      <c r="C542" t="s">
        <v>10517</v>
      </c>
      <c r="D542" t="s">
        <v>10040</v>
      </c>
    </row>
    <row r="543" spans="1:4" x14ac:dyDescent="0.3">
      <c r="A543" t="s">
        <v>10112</v>
      </c>
      <c r="B543" t="s">
        <v>10035</v>
      </c>
      <c r="C543" t="s">
        <v>10517</v>
      </c>
      <c r="D543" t="s">
        <v>10040</v>
      </c>
    </row>
    <row r="544" spans="1:4" x14ac:dyDescent="0.3">
      <c r="A544" t="s">
        <v>6547</v>
      </c>
      <c r="B544" t="s">
        <v>10035</v>
      </c>
      <c r="C544" t="s">
        <v>10516</v>
      </c>
      <c r="D544" t="s">
        <v>10047</v>
      </c>
    </row>
    <row r="545" spans="1:4" x14ac:dyDescent="0.3">
      <c r="A545" t="s">
        <v>8047</v>
      </c>
      <c r="B545" t="s">
        <v>10035</v>
      </c>
      <c r="C545" t="s">
        <v>10516</v>
      </c>
      <c r="D545" t="s">
        <v>10040</v>
      </c>
    </row>
    <row r="546" spans="1:4" x14ac:dyDescent="0.3">
      <c r="A546" t="s">
        <v>9043</v>
      </c>
      <c r="B546" t="s">
        <v>10035</v>
      </c>
      <c r="C546" t="s">
        <v>10516</v>
      </c>
      <c r="D546" t="s">
        <v>10058</v>
      </c>
    </row>
    <row r="547" spans="1:4" x14ac:dyDescent="0.3">
      <c r="A547" t="s">
        <v>6290</v>
      </c>
      <c r="B547" t="s">
        <v>10035</v>
      </c>
      <c r="C547" t="s">
        <v>10516</v>
      </c>
      <c r="D547" t="s">
        <v>10040</v>
      </c>
    </row>
    <row r="548" spans="1:4" x14ac:dyDescent="0.3">
      <c r="A548" t="s">
        <v>6475</v>
      </c>
      <c r="B548" t="s">
        <v>10035</v>
      </c>
      <c r="C548" t="s">
        <v>10516</v>
      </c>
      <c r="D548" t="s">
        <v>10040</v>
      </c>
    </row>
    <row r="549" spans="1:4" x14ac:dyDescent="0.3">
      <c r="A549" t="s">
        <v>7177</v>
      </c>
      <c r="B549" t="s">
        <v>10035</v>
      </c>
      <c r="C549" t="s">
        <v>10516</v>
      </c>
      <c r="D549" t="s">
        <v>10054</v>
      </c>
    </row>
    <row r="550" spans="1:4" x14ac:dyDescent="0.3">
      <c r="A550" t="s">
        <v>10113</v>
      </c>
      <c r="B550" t="s">
        <v>10035</v>
      </c>
      <c r="C550" t="s">
        <v>10517</v>
      </c>
      <c r="D550" t="s">
        <v>10040</v>
      </c>
    </row>
    <row r="551" spans="1:4" x14ac:dyDescent="0.3">
      <c r="A551" t="s">
        <v>8829</v>
      </c>
      <c r="B551" t="s">
        <v>10035</v>
      </c>
      <c r="C551" t="s">
        <v>10516</v>
      </c>
      <c r="D551" t="s">
        <v>10047</v>
      </c>
    </row>
    <row r="552" spans="1:4" x14ac:dyDescent="0.3">
      <c r="A552" t="s">
        <v>7910</v>
      </c>
      <c r="B552" t="s">
        <v>10035</v>
      </c>
      <c r="C552" t="s">
        <v>10516</v>
      </c>
      <c r="D552" t="s">
        <v>10040</v>
      </c>
    </row>
    <row r="553" spans="1:4" x14ac:dyDescent="0.3">
      <c r="A553" t="s">
        <v>8555</v>
      </c>
      <c r="B553" t="s">
        <v>10035</v>
      </c>
      <c r="C553" t="s">
        <v>5943</v>
      </c>
      <c r="D553" t="s">
        <v>10045</v>
      </c>
    </row>
    <row r="554" spans="1:4" x14ac:dyDescent="0.3">
      <c r="A554" t="s">
        <v>8712</v>
      </c>
      <c r="B554" t="s">
        <v>10035</v>
      </c>
      <c r="C554" t="s">
        <v>10516</v>
      </c>
      <c r="D554" t="s">
        <v>10054</v>
      </c>
    </row>
    <row r="555" spans="1:4" x14ac:dyDescent="0.3">
      <c r="A555" t="s">
        <v>9085</v>
      </c>
      <c r="B555" t="s">
        <v>10035</v>
      </c>
      <c r="C555" t="s">
        <v>10516</v>
      </c>
      <c r="D555" t="s">
        <v>10054</v>
      </c>
    </row>
    <row r="556" spans="1:4" x14ac:dyDescent="0.3">
      <c r="A556" t="s">
        <v>6560</v>
      </c>
      <c r="B556" t="s">
        <v>10035</v>
      </c>
      <c r="C556" t="s">
        <v>10516</v>
      </c>
      <c r="D556" t="s">
        <v>10049</v>
      </c>
    </row>
    <row r="557" spans="1:4" x14ac:dyDescent="0.3">
      <c r="A557" t="s">
        <v>6166</v>
      </c>
      <c r="B557" t="s">
        <v>10035</v>
      </c>
      <c r="C557" t="s">
        <v>10516</v>
      </c>
      <c r="D557" t="s">
        <v>10045</v>
      </c>
    </row>
    <row r="558" spans="1:4" x14ac:dyDescent="0.3">
      <c r="A558" t="s">
        <v>8008</v>
      </c>
      <c r="B558" t="s">
        <v>10035</v>
      </c>
      <c r="C558" t="s">
        <v>10516</v>
      </c>
      <c r="D558" t="s">
        <v>10047</v>
      </c>
    </row>
    <row r="559" spans="1:4" x14ac:dyDescent="0.3">
      <c r="A559" t="s">
        <v>8276</v>
      </c>
      <c r="B559" t="s">
        <v>10035</v>
      </c>
      <c r="C559" t="s">
        <v>10516</v>
      </c>
      <c r="D559" t="s">
        <v>10045</v>
      </c>
    </row>
    <row r="560" spans="1:4" x14ac:dyDescent="0.3">
      <c r="A560" t="s">
        <v>7531</v>
      </c>
      <c r="B560" t="s">
        <v>10035</v>
      </c>
      <c r="C560" t="s">
        <v>5943</v>
      </c>
      <c r="D560" t="s">
        <v>10045</v>
      </c>
    </row>
    <row r="561" spans="1:4" x14ac:dyDescent="0.3">
      <c r="A561" t="s">
        <v>7427</v>
      </c>
      <c r="B561" t="s">
        <v>10035</v>
      </c>
      <c r="C561" t="s">
        <v>5943</v>
      </c>
      <c r="D561" t="s">
        <v>10045</v>
      </c>
    </row>
    <row r="562" spans="1:4" x14ac:dyDescent="0.3">
      <c r="A562" t="s">
        <v>10114</v>
      </c>
      <c r="B562" t="s">
        <v>10035</v>
      </c>
      <c r="C562" t="s">
        <v>10517</v>
      </c>
      <c r="D562" t="s">
        <v>10047</v>
      </c>
    </row>
    <row r="563" spans="1:4" x14ac:dyDescent="0.3">
      <c r="A563" t="s">
        <v>9294</v>
      </c>
      <c r="B563" t="s">
        <v>10035</v>
      </c>
      <c r="C563" t="s">
        <v>10516</v>
      </c>
      <c r="D563" t="s">
        <v>10045</v>
      </c>
    </row>
    <row r="564" spans="1:4" x14ac:dyDescent="0.3">
      <c r="A564" t="s">
        <v>7627</v>
      </c>
      <c r="B564" t="s">
        <v>10035</v>
      </c>
      <c r="C564" t="s">
        <v>10516</v>
      </c>
      <c r="D564" t="s">
        <v>10045</v>
      </c>
    </row>
    <row r="565" spans="1:4" x14ac:dyDescent="0.3">
      <c r="A565" t="s">
        <v>10115</v>
      </c>
      <c r="B565" t="s">
        <v>10035</v>
      </c>
      <c r="C565" t="s">
        <v>10517</v>
      </c>
      <c r="D565" t="s">
        <v>10042</v>
      </c>
    </row>
    <row r="566" spans="1:4" x14ac:dyDescent="0.3">
      <c r="A566" t="s">
        <v>10116</v>
      </c>
      <c r="B566" t="s">
        <v>10035</v>
      </c>
      <c r="C566" t="s">
        <v>10517</v>
      </c>
      <c r="D566" t="s">
        <v>10041</v>
      </c>
    </row>
    <row r="567" spans="1:4" x14ac:dyDescent="0.3">
      <c r="A567" t="s">
        <v>10117</v>
      </c>
      <c r="B567" t="s">
        <v>10035</v>
      </c>
      <c r="C567" t="s">
        <v>10517</v>
      </c>
      <c r="D567" t="s">
        <v>10042</v>
      </c>
    </row>
    <row r="568" spans="1:4" x14ac:dyDescent="0.3">
      <c r="A568" t="s">
        <v>2768</v>
      </c>
      <c r="B568" t="s">
        <v>10035</v>
      </c>
      <c r="C568" t="s">
        <v>5942</v>
      </c>
      <c r="D568" t="s">
        <v>10040</v>
      </c>
    </row>
    <row r="569" spans="1:4" x14ac:dyDescent="0.3">
      <c r="A569" t="s">
        <v>6995</v>
      </c>
      <c r="B569" t="s">
        <v>10035</v>
      </c>
      <c r="C569" t="s">
        <v>10516</v>
      </c>
      <c r="D569" t="s">
        <v>10045</v>
      </c>
    </row>
    <row r="570" spans="1:4" x14ac:dyDescent="0.3">
      <c r="A570" t="s">
        <v>8028</v>
      </c>
      <c r="B570" t="s">
        <v>10035</v>
      </c>
      <c r="C570" t="s">
        <v>10516</v>
      </c>
      <c r="D570" t="s">
        <v>10045</v>
      </c>
    </row>
    <row r="571" spans="1:4" x14ac:dyDescent="0.3">
      <c r="A571" t="s">
        <v>8468</v>
      </c>
      <c r="B571" t="s">
        <v>10035</v>
      </c>
      <c r="C571" t="s">
        <v>10516</v>
      </c>
      <c r="D571" t="s">
        <v>10521</v>
      </c>
    </row>
    <row r="572" spans="1:4" x14ac:dyDescent="0.3">
      <c r="A572" t="s">
        <v>8651</v>
      </c>
      <c r="B572" t="s">
        <v>10035</v>
      </c>
      <c r="C572" t="s">
        <v>10516</v>
      </c>
      <c r="D572" t="s">
        <v>10045</v>
      </c>
    </row>
    <row r="573" spans="1:4" x14ac:dyDescent="0.3">
      <c r="A573" t="s">
        <v>7059</v>
      </c>
      <c r="B573" t="s">
        <v>10035</v>
      </c>
      <c r="C573" t="s">
        <v>10516</v>
      </c>
      <c r="D573" t="s">
        <v>10045</v>
      </c>
    </row>
    <row r="574" spans="1:4" x14ac:dyDescent="0.3">
      <c r="A574" t="s">
        <v>9012</v>
      </c>
      <c r="B574" t="s">
        <v>10035</v>
      </c>
      <c r="C574" t="s">
        <v>10516</v>
      </c>
      <c r="D574" t="s">
        <v>10045</v>
      </c>
    </row>
    <row r="575" spans="1:4" x14ac:dyDescent="0.3">
      <c r="A575" t="s">
        <v>6339</v>
      </c>
      <c r="B575" t="s">
        <v>10035</v>
      </c>
      <c r="C575" t="s">
        <v>10516</v>
      </c>
      <c r="D575" t="s">
        <v>10045</v>
      </c>
    </row>
    <row r="576" spans="1:4" x14ac:dyDescent="0.3">
      <c r="A576" t="s">
        <v>9546</v>
      </c>
      <c r="B576" t="s">
        <v>10035</v>
      </c>
      <c r="C576" t="s">
        <v>10516</v>
      </c>
      <c r="D576" t="s">
        <v>10045</v>
      </c>
    </row>
    <row r="577" spans="1:4" x14ac:dyDescent="0.3">
      <c r="A577" t="s">
        <v>9987</v>
      </c>
      <c r="B577" t="s">
        <v>10035</v>
      </c>
      <c r="C577" t="s">
        <v>10516</v>
      </c>
      <c r="D577" t="s">
        <v>10045</v>
      </c>
    </row>
    <row r="578" spans="1:4" x14ac:dyDescent="0.3">
      <c r="A578" t="s">
        <v>7489</v>
      </c>
      <c r="B578" t="s">
        <v>10035</v>
      </c>
      <c r="C578" t="s">
        <v>10516</v>
      </c>
      <c r="D578" t="s">
        <v>10045</v>
      </c>
    </row>
    <row r="579" spans="1:4" x14ac:dyDescent="0.3">
      <c r="A579" t="s">
        <v>7033</v>
      </c>
      <c r="B579" t="s">
        <v>10035</v>
      </c>
      <c r="C579" t="s">
        <v>10516</v>
      </c>
      <c r="D579" t="s">
        <v>10045</v>
      </c>
    </row>
    <row r="580" spans="1:4" x14ac:dyDescent="0.3">
      <c r="A580" t="s">
        <v>7651</v>
      </c>
      <c r="B580" t="s">
        <v>10035</v>
      </c>
      <c r="C580" t="s">
        <v>10516</v>
      </c>
      <c r="D580" t="s">
        <v>10045</v>
      </c>
    </row>
    <row r="581" spans="1:4" x14ac:dyDescent="0.3">
      <c r="A581" t="s">
        <v>8684</v>
      </c>
      <c r="B581" t="s">
        <v>10035</v>
      </c>
      <c r="C581" t="s">
        <v>10516</v>
      </c>
      <c r="D581" t="s">
        <v>10045</v>
      </c>
    </row>
    <row r="582" spans="1:4" x14ac:dyDescent="0.3">
      <c r="A582" t="s">
        <v>9801</v>
      </c>
      <c r="B582" t="s">
        <v>10035</v>
      </c>
      <c r="C582" t="s">
        <v>10516</v>
      </c>
      <c r="D582" t="s">
        <v>10045</v>
      </c>
    </row>
    <row r="583" spans="1:4" x14ac:dyDescent="0.3">
      <c r="A583" t="s">
        <v>9562</v>
      </c>
      <c r="B583" t="s">
        <v>10035</v>
      </c>
      <c r="C583" t="s">
        <v>10516</v>
      </c>
      <c r="D583" t="s">
        <v>10047</v>
      </c>
    </row>
    <row r="584" spans="1:4" x14ac:dyDescent="0.3">
      <c r="A584" t="s">
        <v>9925</v>
      </c>
      <c r="B584" t="s">
        <v>10035</v>
      </c>
      <c r="C584" t="s">
        <v>10516</v>
      </c>
      <c r="D584" t="s">
        <v>10047</v>
      </c>
    </row>
    <row r="585" spans="1:4" x14ac:dyDescent="0.3">
      <c r="A585" t="s">
        <v>10118</v>
      </c>
      <c r="B585" t="s">
        <v>10035</v>
      </c>
      <c r="C585" t="s">
        <v>10517</v>
      </c>
      <c r="D585" t="s">
        <v>10047</v>
      </c>
    </row>
    <row r="586" spans="1:4" x14ac:dyDescent="0.3">
      <c r="A586" t="s">
        <v>10119</v>
      </c>
      <c r="B586" t="s">
        <v>10035</v>
      </c>
      <c r="C586" t="s">
        <v>10517</v>
      </c>
      <c r="D586" t="s">
        <v>10047</v>
      </c>
    </row>
    <row r="587" spans="1:4" x14ac:dyDescent="0.3">
      <c r="A587" t="s">
        <v>10120</v>
      </c>
      <c r="B587" t="s">
        <v>10035</v>
      </c>
      <c r="C587" t="s">
        <v>10517</v>
      </c>
      <c r="D587" t="s">
        <v>10047</v>
      </c>
    </row>
    <row r="588" spans="1:4" x14ac:dyDescent="0.3">
      <c r="A588" t="s">
        <v>1595</v>
      </c>
      <c r="B588" t="s">
        <v>6076</v>
      </c>
      <c r="C588" t="s">
        <v>5942</v>
      </c>
      <c r="D588" t="s">
        <v>10050</v>
      </c>
    </row>
    <row r="589" spans="1:4" x14ac:dyDescent="0.3">
      <c r="A589" t="s">
        <v>476</v>
      </c>
      <c r="B589" t="s">
        <v>6076</v>
      </c>
      <c r="C589" t="s">
        <v>5942</v>
      </c>
      <c r="D589" t="s">
        <v>10050</v>
      </c>
    </row>
    <row r="590" spans="1:4" x14ac:dyDescent="0.3">
      <c r="A590" t="s">
        <v>3727</v>
      </c>
      <c r="B590" t="s">
        <v>6076</v>
      </c>
      <c r="C590" t="s">
        <v>5942</v>
      </c>
      <c r="D590" t="s">
        <v>10040</v>
      </c>
    </row>
    <row r="591" spans="1:4" x14ac:dyDescent="0.3">
      <c r="A591" t="s">
        <v>739</v>
      </c>
      <c r="B591" t="s">
        <v>6076</v>
      </c>
      <c r="C591" t="s">
        <v>5942</v>
      </c>
      <c r="D591" t="s">
        <v>10040</v>
      </c>
    </row>
    <row r="592" spans="1:4" x14ac:dyDescent="0.3">
      <c r="A592" t="s">
        <v>2882</v>
      </c>
      <c r="B592" t="s">
        <v>6076</v>
      </c>
      <c r="C592" t="s">
        <v>5942</v>
      </c>
      <c r="D592" t="s">
        <v>10040</v>
      </c>
    </row>
    <row r="593" spans="1:4" x14ac:dyDescent="0.3">
      <c r="A593" t="s">
        <v>1586</v>
      </c>
      <c r="B593" t="s">
        <v>6077</v>
      </c>
      <c r="C593" t="s">
        <v>5942</v>
      </c>
      <c r="D593" t="s">
        <v>10040</v>
      </c>
    </row>
    <row r="594" spans="1:4" x14ac:dyDescent="0.3">
      <c r="A594" t="s">
        <v>4880</v>
      </c>
      <c r="B594" t="s">
        <v>6076</v>
      </c>
      <c r="C594" t="s">
        <v>5942</v>
      </c>
      <c r="D594" t="s">
        <v>10040</v>
      </c>
    </row>
    <row r="595" spans="1:4" x14ac:dyDescent="0.3">
      <c r="A595" t="s">
        <v>4773</v>
      </c>
      <c r="B595" t="s">
        <v>6076</v>
      </c>
      <c r="C595" t="s">
        <v>5942</v>
      </c>
      <c r="D595" t="s">
        <v>10040</v>
      </c>
    </row>
    <row r="596" spans="1:4" x14ac:dyDescent="0.3">
      <c r="A596" t="s">
        <v>1157</v>
      </c>
      <c r="B596" t="s">
        <v>6076</v>
      </c>
      <c r="C596" t="s">
        <v>5942</v>
      </c>
      <c r="D596" t="s">
        <v>10040</v>
      </c>
    </row>
    <row r="597" spans="1:4" x14ac:dyDescent="0.3">
      <c r="A597" t="s">
        <v>1200</v>
      </c>
      <c r="B597" t="s">
        <v>6076</v>
      </c>
      <c r="C597" t="s">
        <v>5942</v>
      </c>
      <c r="D597" t="s">
        <v>10040</v>
      </c>
    </row>
    <row r="598" spans="1:4" x14ac:dyDescent="0.3">
      <c r="A598" t="s">
        <v>1896</v>
      </c>
      <c r="B598" t="s">
        <v>6076</v>
      </c>
      <c r="C598" t="s">
        <v>5942</v>
      </c>
      <c r="D598" t="s">
        <v>10040</v>
      </c>
    </row>
    <row r="599" spans="1:4" x14ac:dyDescent="0.3">
      <c r="A599" t="s">
        <v>8073</v>
      </c>
      <c r="B599" t="s">
        <v>6077</v>
      </c>
      <c r="C599" t="s">
        <v>10516</v>
      </c>
      <c r="D599" t="s">
        <v>10040</v>
      </c>
    </row>
    <row r="600" spans="1:4" x14ac:dyDescent="0.3">
      <c r="A600" t="s">
        <v>9667</v>
      </c>
      <c r="B600" t="s">
        <v>6076</v>
      </c>
      <c r="C600" t="s">
        <v>10516</v>
      </c>
      <c r="D600" t="s">
        <v>10045</v>
      </c>
    </row>
    <row r="601" spans="1:4" x14ac:dyDescent="0.3">
      <c r="A601" t="s">
        <v>9598</v>
      </c>
      <c r="B601" t="s">
        <v>6076</v>
      </c>
      <c r="C601" t="s">
        <v>10516</v>
      </c>
      <c r="D601" t="s">
        <v>10045</v>
      </c>
    </row>
    <row r="602" spans="1:4" x14ac:dyDescent="0.3">
      <c r="A602" t="s">
        <v>7574</v>
      </c>
      <c r="B602" t="s">
        <v>6076</v>
      </c>
      <c r="C602" t="s">
        <v>10516</v>
      </c>
      <c r="D602" t="s">
        <v>10045</v>
      </c>
    </row>
    <row r="603" spans="1:4" x14ac:dyDescent="0.3">
      <c r="A603" t="s">
        <v>9127</v>
      </c>
      <c r="B603" t="s">
        <v>6076</v>
      </c>
      <c r="C603" t="s">
        <v>10516</v>
      </c>
      <c r="D603" t="s">
        <v>10045</v>
      </c>
    </row>
    <row r="604" spans="1:4" x14ac:dyDescent="0.3">
      <c r="A604" t="s">
        <v>8342</v>
      </c>
      <c r="B604" t="s">
        <v>6076</v>
      </c>
      <c r="C604" t="s">
        <v>10516</v>
      </c>
      <c r="D604" t="s">
        <v>10045</v>
      </c>
    </row>
    <row r="605" spans="1:4" x14ac:dyDescent="0.3">
      <c r="A605" t="s">
        <v>8022</v>
      </c>
      <c r="B605" t="s">
        <v>6071</v>
      </c>
      <c r="C605" t="s">
        <v>10516</v>
      </c>
      <c r="D605" t="s">
        <v>10040</v>
      </c>
    </row>
    <row r="606" spans="1:4" x14ac:dyDescent="0.3">
      <c r="A606" t="s">
        <v>3205</v>
      </c>
      <c r="B606" t="s">
        <v>6071</v>
      </c>
      <c r="C606" t="s">
        <v>5942</v>
      </c>
      <c r="D606" t="s">
        <v>10040</v>
      </c>
    </row>
    <row r="607" spans="1:4" x14ac:dyDescent="0.3">
      <c r="A607" t="s">
        <v>3096</v>
      </c>
      <c r="B607" t="s">
        <v>6071</v>
      </c>
      <c r="C607" t="s">
        <v>5942</v>
      </c>
      <c r="D607" t="s">
        <v>10040</v>
      </c>
    </row>
    <row r="608" spans="1:4" x14ac:dyDescent="0.3">
      <c r="A608" t="s">
        <v>9240</v>
      </c>
      <c r="B608" t="s">
        <v>6071</v>
      </c>
      <c r="C608" t="s">
        <v>10516</v>
      </c>
      <c r="D608" t="s">
        <v>10040</v>
      </c>
    </row>
    <row r="609" spans="1:4" x14ac:dyDescent="0.3">
      <c r="A609" t="s">
        <v>8251</v>
      </c>
      <c r="B609" t="s">
        <v>6071</v>
      </c>
      <c r="C609" t="s">
        <v>10516</v>
      </c>
      <c r="D609" t="s">
        <v>10040</v>
      </c>
    </row>
    <row r="610" spans="1:4" x14ac:dyDescent="0.3">
      <c r="A610" t="s">
        <v>9400</v>
      </c>
      <c r="B610" t="s">
        <v>6071</v>
      </c>
      <c r="C610" t="s">
        <v>10516</v>
      </c>
      <c r="D610" t="s">
        <v>10040</v>
      </c>
    </row>
    <row r="611" spans="1:4" x14ac:dyDescent="0.3">
      <c r="A611" t="s">
        <v>7046</v>
      </c>
      <c r="B611" t="s">
        <v>6071</v>
      </c>
      <c r="C611" t="s">
        <v>10516</v>
      </c>
      <c r="D611" t="s">
        <v>10040</v>
      </c>
    </row>
    <row r="612" spans="1:4" x14ac:dyDescent="0.3">
      <c r="A612" t="s">
        <v>9704</v>
      </c>
      <c r="B612" t="s">
        <v>6071</v>
      </c>
      <c r="C612" t="s">
        <v>10516</v>
      </c>
      <c r="D612" t="s">
        <v>10040</v>
      </c>
    </row>
    <row r="613" spans="1:4" x14ac:dyDescent="0.3">
      <c r="A613" t="s">
        <v>8465</v>
      </c>
      <c r="B613" t="s">
        <v>6071</v>
      </c>
      <c r="C613" t="s">
        <v>10516</v>
      </c>
      <c r="D613" t="s">
        <v>10049</v>
      </c>
    </row>
    <row r="614" spans="1:4" x14ac:dyDescent="0.3">
      <c r="A614" t="s">
        <v>7839</v>
      </c>
      <c r="B614" t="s">
        <v>6071</v>
      </c>
      <c r="C614" t="s">
        <v>10516</v>
      </c>
      <c r="D614" t="s">
        <v>10040</v>
      </c>
    </row>
    <row r="615" spans="1:4" x14ac:dyDescent="0.3">
      <c r="A615" t="s">
        <v>8576</v>
      </c>
      <c r="B615" t="s">
        <v>6071</v>
      </c>
      <c r="C615" t="s">
        <v>10516</v>
      </c>
      <c r="D615" t="s">
        <v>10040</v>
      </c>
    </row>
    <row r="616" spans="1:4" x14ac:dyDescent="0.3">
      <c r="A616" t="s">
        <v>4361</v>
      </c>
      <c r="B616" t="s">
        <v>6071</v>
      </c>
      <c r="C616" t="s">
        <v>5942</v>
      </c>
      <c r="D616" t="s">
        <v>10040</v>
      </c>
    </row>
    <row r="617" spans="1:4" x14ac:dyDescent="0.3">
      <c r="A617" t="s">
        <v>3477</v>
      </c>
      <c r="B617" t="s">
        <v>6071</v>
      </c>
      <c r="C617" t="s">
        <v>5942</v>
      </c>
      <c r="D617" t="s">
        <v>10040</v>
      </c>
    </row>
    <row r="618" spans="1:4" x14ac:dyDescent="0.3">
      <c r="A618" t="s">
        <v>7322</v>
      </c>
      <c r="B618" t="s">
        <v>6071</v>
      </c>
      <c r="C618" t="s">
        <v>10516</v>
      </c>
      <c r="D618" t="s">
        <v>10040</v>
      </c>
    </row>
    <row r="619" spans="1:4" x14ac:dyDescent="0.3">
      <c r="A619" t="s">
        <v>3760</v>
      </c>
      <c r="B619" t="s">
        <v>6071</v>
      </c>
      <c r="C619" t="s">
        <v>5942</v>
      </c>
      <c r="D619" t="s">
        <v>10040</v>
      </c>
    </row>
    <row r="620" spans="1:4" x14ac:dyDescent="0.3">
      <c r="A620" t="s">
        <v>144</v>
      </c>
      <c r="B620" t="s">
        <v>6071</v>
      </c>
      <c r="C620" t="s">
        <v>5942</v>
      </c>
      <c r="D620" t="s">
        <v>10040</v>
      </c>
    </row>
    <row r="621" spans="1:4" x14ac:dyDescent="0.3">
      <c r="A621" t="s">
        <v>6799</v>
      </c>
      <c r="B621" t="s">
        <v>6071</v>
      </c>
      <c r="C621" t="s">
        <v>10516</v>
      </c>
      <c r="D621" t="s">
        <v>10040</v>
      </c>
    </row>
    <row r="622" spans="1:4" x14ac:dyDescent="0.3">
      <c r="A622" t="s">
        <v>49</v>
      </c>
      <c r="B622" t="s">
        <v>6071</v>
      </c>
      <c r="C622" t="s">
        <v>5942</v>
      </c>
      <c r="D622" t="s">
        <v>10040</v>
      </c>
    </row>
    <row r="623" spans="1:4" x14ac:dyDescent="0.3">
      <c r="A623" t="s">
        <v>689</v>
      </c>
      <c r="B623" t="s">
        <v>6071</v>
      </c>
      <c r="C623" t="s">
        <v>5942</v>
      </c>
      <c r="D623" t="s">
        <v>10040</v>
      </c>
    </row>
    <row r="624" spans="1:4" x14ac:dyDescent="0.3">
      <c r="A624" t="s">
        <v>146</v>
      </c>
      <c r="B624" t="s">
        <v>6071</v>
      </c>
      <c r="C624" t="s">
        <v>5942</v>
      </c>
      <c r="D624" t="s">
        <v>10040</v>
      </c>
    </row>
    <row r="625" spans="1:4" x14ac:dyDescent="0.3">
      <c r="A625" t="s">
        <v>965</v>
      </c>
      <c r="B625" t="s">
        <v>6071</v>
      </c>
      <c r="C625" t="s">
        <v>5942</v>
      </c>
      <c r="D625" t="s">
        <v>10040</v>
      </c>
    </row>
    <row r="626" spans="1:4" x14ac:dyDescent="0.3">
      <c r="A626" t="s">
        <v>9921</v>
      </c>
      <c r="B626" t="s">
        <v>6071</v>
      </c>
      <c r="C626" t="s">
        <v>10516</v>
      </c>
      <c r="D626" t="s">
        <v>10040</v>
      </c>
    </row>
    <row r="627" spans="1:4" x14ac:dyDescent="0.3">
      <c r="A627" t="s">
        <v>9321</v>
      </c>
      <c r="B627" t="s">
        <v>6071</v>
      </c>
      <c r="C627" t="s">
        <v>10516</v>
      </c>
      <c r="D627" t="s">
        <v>10040</v>
      </c>
    </row>
    <row r="628" spans="1:4" x14ac:dyDescent="0.3">
      <c r="A628" t="s">
        <v>6433</v>
      </c>
      <c r="B628" t="s">
        <v>6071</v>
      </c>
      <c r="C628" t="s">
        <v>10516</v>
      </c>
      <c r="D628" t="s">
        <v>10040</v>
      </c>
    </row>
    <row r="629" spans="1:4" x14ac:dyDescent="0.3">
      <c r="A629" t="s">
        <v>1965</v>
      </c>
      <c r="B629" t="s">
        <v>6071</v>
      </c>
      <c r="C629" t="s">
        <v>5942</v>
      </c>
      <c r="D629" t="s">
        <v>10040</v>
      </c>
    </row>
    <row r="630" spans="1:4" x14ac:dyDescent="0.3">
      <c r="A630" t="s">
        <v>3126</v>
      </c>
      <c r="B630" t="s">
        <v>6071</v>
      </c>
      <c r="C630" t="s">
        <v>5942</v>
      </c>
      <c r="D630" t="s">
        <v>10040</v>
      </c>
    </row>
    <row r="631" spans="1:4" x14ac:dyDescent="0.3">
      <c r="A631" t="s">
        <v>3356</v>
      </c>
      <c r="B631" t="s">
        <v>6071</v>
      </c>
      <c r="C631" t="s">
        <v>5942</v>
      </c>
      <c r="D631" t="s">
        <v>10040</v>
      </c>
    </row>
    <row r="632" spans="1:4" x14ac:dyDescent="0.3">
      <c r="A632" t="s">
        <v>1297</v>
      </c>
      <c r="B632" t="s">
        <v>6071</v>
      </c>
      <c r="C632" t="s">
        <v>5942</v>
      </c>
      <c r="D632" t="s">
        <v>10040</v>
      </c>
    </row>
    <row r="633" spans="1:4" x14ac:dyDescent="0.3">
      <c r="A633" t="s">
        <v>9189</v>
      </c>
      <c r="B633" t="s">
        <v>6071</v>
      </c>
      <c r="C633" t="s">
        <v>10516</v>
      </c>
      <c r="D633" t="s">
        <v>10040</v>
      </c>
    </row>
    <row r="634" spans="1:4" x14ac:dyDescent="0.3">
      <c r="A634" t="s">
        <v>6996</v>
      </c>
      <c r="B634" t="s">
        <v>6071</v>
      </c>
      <c r="C634" t="s">
        <v>10516</v>
      </c>
      <c r="D634" t="s">
        <v>10040</v>
      </c>
    </row>
    <row r="635" spans="1:4" x14ac:dyDescent="0.3">
      <c r="A635" t="s">
        <v>7143</v>
      </c>
      <c r="B635" t="s">
        <v>6071</v>
      </c>
      <c r="C635" t="s">
        <v>5943</v>
      </c>
      <c r="D635" t="s">
        <v>10040</v>
      </c>
    </row>
    <row r="636" spans="1:4" x14ac:dyDescent="0.3">
      <c r="A636" t="s">
        <v>6529</v>
      </c>
      <c r="B636" t="s">
        <v>6071</v>
      </c>
      <c r="C636" t="s">
        <v>5943</v>
      </c>
      <c r="D636" t="s">
        <v>10040</v>
      </c>
    </row>
    <row r="637" spans="1:4" x14ac:dyDescent="0.3">
      <c r="A637" t="s">
        <v>4377</v>
      </c>
      <c r="B637" t="s">
        <v>6071</v>
      </c>
      <c r="C637" t="s">
        <v>5942</v>
      </c>
      <c r="D637" t="s">
        <v>10040</v>
      </c>
    </row>
    <row r="638" spans="1:4" x14ac:dyDescent="0.3">
      <c r="A638" t="s">
        <v>9354</v>
      </c>
      <c r="B638" t="s">
        <v>6071</v>
      </c>
      <c r="C638" t="s">
        <v>10516</v>
      </c>
      <c r="D638" t="s">
        <v>10040</v>
      </c>
    </row>
    <row r="639" spans="1:4" x14ac:dyDescent="0.3">
      <c r="A639" t="s">
        <v>3707</v>
      </c>
      <c r="B639" t="s">
        <v>6071</v>
      </c>
      <c r="C639" t="s">
        <v>5942</v>
      </c>
      <c r="D639" t="s">
        <v>10040</v>
      </c>
    </row>
    <row r="640" spans="1:4" x14ac:dyDescent="0.3">
      <c r="A640" t="s">
        <v>9316</v>
      </c>
      <c r="B640" t="s">
        <v>6071</v>
      </c>
      <c r="C640" t="s">
        <v>10516</v>
      </c>
      <c r="D640" t="s">
        <v>10040</v>
      </c>
    </row>
    <row r="641" spans="1:4" x14ac:dyDescent="0.3">
      <c r="A641" t="s">
        <v>9678</v>
      </c>
      <c r="B641" t="s">
        <v>6071</v>
      </c>
      <c r="C641" t="s">
        <v>10516</v>
      </c>
      <c r="D641" t="s">
        <v>10040</v>
      </c>
    </row>
    <row r="642" spans="1:4" x14ac:dyDescent="0.3">
      <c r="A642" t="s">
        <v>5034</v>
      </c>
      <c r="B642" t="s">
        <v>6071</v>
      </c>
      <c r="C642" t="s">
        <v>5942</v>
      </c>
      <c r="D642" t="s">
        <v>10040</v>
      </c>
    </row>
    <row r="643" spans="1:4" x14ac:dyDescent="0.3">
      <c r="A643" t="s">
        <v>6825</v>
      </c>
      <c r="B643" t="s">
        <v>6071</v>
      </c>
      <c r="C643" t="s">
        <v>10516</v>
      </c>
      <c r="D643" t="s">
        <v>10040</v>
      </c>
    </row>
    <row r="644" spans="1:4" x14ac:dyDescent="0.3">
      <c r="A644" t="s">
        <v>464</v>
      </c>
      <c r="B644" t="s">
        <v>6071</v>
      </c>
      <c r="C644" t="s">
        <v>5942</v>
      </c>
      <c r="D644" t="s">
        <v>10040</v>
      </c>
    </row>
    <row r="645" spans="1:4" x14ac:dyDescent="0.3">
      <c r="A645" t="s">
        <v>7360</v>
      </c>
      <c r="B645" t="s">
        <v>6071</v>
      </c>
      <c r="C645" t="s">
        <v>10516</v>
      </c>
      <c r="D645" t="s">
        <v>10049</v>
      </c>
    </row>
    <row r="646" spans="1:4" x14ac:dyDescent="0.3">
      <c r="A646" t="s">
        <v>6160</v>
      </c>
      <c r="B646" t="s">
        <v>6071</v>
      </c>
      <c r="C646" t="s">
        <v>10516</v>
      </c>
      <c r="D646" t="s">
        <v>10045</v>
      </c>
    </row>
    <row r="647" spans="1:4" x14ac:dyDescent="0.3">
      <c r="A647" t="s">
        <v>6881</v>
      </c>
      <c r="B647" t="s">
        <v>6071</v>
      </c>
      <c r="C647" t="s">
        <v>10516</v>
      </c>
      <c r="D647" t="s">
        <v>10045</v>
      </c>
    </row>
    <row r="648" spans="1:4" x14ac:dyDescent="0.3">
      <c r="A648" t="s">
        <v>7912</v>
      </c>
      <c r="B648" t="s">
        <v>6071</v>
      </c>
      <c r="C648" t="s">
        <v>10516</v>
      </c>
      <c r="D648" t="s">
        <v>10045</v>
      </c>
    </row>
    <row r="649" spans="1:4" x14ac:dyDescent="0.3">
      <c r="A649" t="s">
        <v>9715</v>
      </c>
      <c r="B649" t="s">
        <v>6071</v>
      </c>
      <c r="C649" t="s">
        <v>10516</v>
      </c>
      <c r="D649" t="s">
        <v>10045</v>
      </c>
    </row>
    <row r="650" spans="1:4" x14ac:dyDescent="0.3">
      <c r="A650" t="s">
        <v>7537</v>
      </c>
      <c r="B650" t="s">
        <v>6071</v>
      </c>
      <c r="C650" t="s">
        <v>10516</v>
      </c>
      <c r="D650" t="s">
        <v>10045</v>
      </c>
    </row>
    <row r="651" spans="1:4" x14ac:dyDescent="0.3">
      <c r="A651" t="s">
        <v>5236</v>
      </c>
      <c r="B651" t="s">
        <v>6071</v>
      </c>
      <c r="C651" t="s">
        <v>5943</v>
      </c>
      <c r="D651" t="s">
        <v>10044</v>
      </c>
    </row>
    <row r="652" spans="1:4" x14ac:dyDescent="0.3">
      <c r="A652" t="s">
        <v>5237</v>
      </c>
      <c r="B652" t="s">
        <v>6071</v>
      </c>
      <c r="C652" t="s">
        <v>5943</v>
      </c>
      <c r="D652" t="s">
        <v>10044</v>
      </c>
    </row>
    <row r="653" spans="1:4" x14ac:dyDescent="0.3">
      <c r="A653" t="s">
        <v>5238</v>
      </c>
      <c r="B653" t="s">
        <v>6071</v>
      </c>
      <c r="C653" t="s">
        <v>5943</v>
      </c>
      <c r="D653" t="s">
        <v>10044</v>
      </c>
    </row>
    <row r="654" spans="1:4" x14ac:dyDescent="0.3">
      <c r="A654" t="s">
        <v>6597</v>
      </c>
      <c r="B654" t="s">
        <v>6071</v>
      </c>
      <c r="C654" t="s">
        <v>10516</v>
      </c>
      <c r="D654" t="s">
        <v>10045</v>
      </c>
    </row>
    <row r="655" spans="1:4" x14ac:dyDescent="0.3">
      <c r="A655" t="s">
        <v>7973</v>
      </c>
      <c r="B655" t="s">
        <v>6071</v>
      </c>
      <c r="C655" t="s">
        <v>10516</v>
      </c>
      <c r="D655" t="s">
        <v>10045</v>
      </c>
    </row>
    <row r="656" spans="1:4" x14ac:dyDescent="0.3">
      <c r="A656" t="s">
        <v>7424</v>
      </c>
      <c r="B656" t="s">
        <v>6071</v>
      </c>
      <c r="C656" t="s">
        <v>10516</v>
      </c>
      <c r="D656" t="s">
        <v>10054</v>
      </c>
    </row>
    <row r="657" spans="1:4" x14ac:dyDescent="0.3">
      <c r="A657" t="s">
        <v>7399</v>
      </c>
      <c r="B657" t="s">
        <v>6071</v>
      </c>
      <c r="C657" t="s">
        <v>10516</v>
      </c>
      <c r="D657" t="s">
        <v>10054</v>
      </c>
    </row>
    <row r="658" spans="1:4" x14ac:dyDescent="0.3">
      <c r="A658" t="s">
        <v>9202</v>
      </c>
      <c r="B658" t="s">
        <v>6071</v>
      </c>
      <c r="C658" t="s">
        <v>10516</v>
      </c>
      <c r="D658" t="s">
        <v>10054</v>
      </c>
    </row>
    <row r="659" spans="1:4" x14ac:dyDescent="0.3">
      <c r="A659" t="s">
        <v>9358</v>
      </c>
      <c r="B659" t="s">
        <v>6071</v>
      </c>
      <c r="C659" t="s">
        <v>10516</v>
      </c>
      <c r="D659" t="s">
        <v>10054</v>
      </c>
    </row>
    <row r="660" spans="1:4" x14ac:dyDescent="0.3">
      <c r="A660" t="s">
        <v>9761</v>
      </c>
      <c r="B660" t="s">
        <v>6071</v>
      </c>
      <c r="C660" t="s">
        <v>10516</v>
      </c>
      <c r="D660" t="s">
        <v>10045</v>
      </c>
    </row>
    <row r="661" spans="1:4" x14ac:dyDescent="0.3">
      <c r="A661" t="s">
        <v>9897</v>
      </c>
      <c r="B661" t="s">
        <v>6071</v>
      </c>
      <c r="C661" t="s">
        <v>10516</v>
      </c>
      <c r="D661" t="s">
        <v>10049</v>
      </c>
    </row>
    <row r="662" spans="1:4" x14ac:dyDescent="0.3">
      <c r="A662" t="s">
        <v>8586</v>
      </c>
      <c r="B662" t="s">
        <v>6071</v>
      </c>
      <c r="C662" t="s">
        <v>5943</v>
      </c>
      <c r="D662" t="s">
        <v>10041</v>
      </c>
    </row>
    <row r="663" spans="1:4" x14ac:dyDescent="0.3">
      <c r="A663" t="s">
        <v>9643</v>
      </c>
      <c r="B663" t="s">
        <v>6071</v>
      </c>
      <c r="C663" t="s">
        <v>10516</v>
      </c>
      <c r="D663" t="s">
        <v>10045</v>
      </c>
    </row>
    <row r="664" spans="1:4" x14ac:dyDescent="0.3">
      <c r="A664" t="s">
        <v>8547</v>
      </c>
      <c r="B664" t="s">
        <v>6071</v>
      </c>
      <c r="C664" t="s">
        <v>10516</v>
      </c>
      <c r="D664" t="s">
        <v>10045</v>
      </c>
    </row>
    <row r="665" spans="1:4" x14ac:dyDescent="0.3">
      <c r="A665" t="s">
        <v>8546</v>
      </c>
      <c r="B665" t="s">
        <v>6071</v>
      </c>
      <c r="C665" t="s">
        <v>10516</v>
      </c>
      <c r="D665" t="s">
        <v>10045</v>
      </c>
    </row>
    <row r="666" spans="1:4" x14ac:dyDescent="0.3">
      <c r="A666" t="s">
        <v>9363</v>
      </c>
      <c r="B666" t="s">
        <v>6071</v>
      </c>
      <c r="C666" t="s">
        <v>10516</v>
      </c>
      <c r="D666" t="s">
        <v>10045</v>
      </c>
    </row>
    <row r="667" spans="1:4" x14ac:dyDescent="0.3">
      <c r="A667" t="s">
        <v>9943</v>
      </c>
      <c r="B667" t="s">
        <v>6071</v>
      </c>
      <c r="C667" t="s">
        <v>10516</v>
      </c>
      <c r="D667" t="s">
        <v>10045</v>
      </c>
    </row>
    <row r="668" spans="1:4" x14ac:dyDescent="0.3">
      <c r="A668" t="s">
        <v>9384</v>
      </c>
      <c r="B668" t="s">
        <v>6071</v>
      </c>
      <c r="C668" t="s">
        <v>10516</v>
      </c>
      <c r="D668" t="s">
        <v>10045</v>
      </c>
    </row>
    <row r="669" spans="1:4" x14ac:dyDescent="0.3">
      <c r="A669" t="s">
        <v>8742</v>
      </c>
      <c r="B669" t="s">
        <v>6071</v>
      </c>
      <c r="C669" t="s">
        <v>5943</v>
      </c>
      <c r="D669" t="s">
        <v>10045</v>
      </c>
    </row>
    <row r="670" spans="1:4" x14ac:dyDescent="0.3">
      <c r="A670" t="s">
        <v>9649</v>
      </c>
      <c r="B670" t="s">
        <v>6071</v>
      </c>
      <c r="C670" t="s">
        <v>10516</v>
      </c>
      <c r="D670" t="s">
        <v>10054</v>
      </c>
    </row>
    <row r="671" spans="1:4" x14ac:dyDescent="0.3">
      <c r="A671" t="s">
        <v>8486</v>
      </c>
      <c r="B671" t="s">
        <v>6071</v>
      </c>
      <c r="C671" t="s">
        <v>10516</v>
      </c>
      <c r="D671" t="s">
        <v>10054</v>
      </c>
    </row>
    <row r="672" spans="1:4" x14ac:dyDescent="0.3">
      <c r="A672" t="s">
        <v>7276</v>
      </c>
      <c r="B672" t="s">
        <v>6071</v>
      </c>
      <c r="C672" t="s">
        <v>10516</v>
      </c>
      <c r="D672" t="s">
        <v>10054</v>
      </c>
    </row>
    <row r="673" spans="1:4" x14ac:dyDescent="0.3">
      <c r="A673" t="s">
        <v>9501</v>
      </c>
      <c r="B673" t="s">
        <v>6071</v>
      </c>
      <c r="C673" t="s">
        <v>10516</v>
      </c>
      <c r="D673" t="s">
        <v>10054</v>
      </c>
    </row>
    <row r="674" spans="1:4" x14ac:dyDescent="0.3">
      <c r="A674" t="s">
        <v>9571</v>
      </c>
      <c r="B674" t="s">
        <v>6071</v>
      </c>
      <c r="C674" t="s">
        <v>10516</v>
      </c>
      <c r="D674" t="s">
        <v>10059</v>
      </c>
    </row>
    <row r="675" spans="1:4" x14ac:dyDescent="0.3">
      <c r="A675" t="s">
        <v>9330</v>
      </c>
      <c r="B675" t="s">
        <v>6071</v>
      </c>
      <c r="C675" t="s">
        <v>5943</v>
      </c>
      <c r="D675" t="s">
        <v>10048</v>
      </c>
    </row>
    <row r="676" spans="1:4" x14ac:dyDescent="0.3">
      <c r="A676" t="s">
        <v>8170</v>
      </c>
      <c r="B676" t="s">
        <v>6071</v>
      </c>
      <c r="C676" t="s">
        <v>5943</v>
      </c>
      <c r="D676" t="s">
        <v>10521</v>
      </c>
    </row>
    <row r="677" spans="1:4" x14ac:dyDescent="0.3">
      <c r="A677" t="s">
        <v>8165</v>
      </c>
      <c r="B677" t="s">
        <v>6071</v>
      </c>
      <c r="C677" t="s">
        <v>5943</v>
      </c>
      <c r="D677" t="s">
        <v>10521</v>
      </c>
    </row>
    <row r="678" spans="1:4" x14ac:dyDescent="0.3">
      <c r="A678" t="s">
        <v>5239</v>
      </c>
      <c r="B678" t="s">
        <v>6071</v>
      </c>
      <c r="C678" t="s">
        <v>5943</v>
      </c>
      <c r="D678" t="s">
        <v>10044</v>
      </c>
    </row>
    <row r="679" spans="1:4" x14ac:dyDescent="0.3">
      <c r="A679" t="s">
        <v>5240</v>
      </c>
      <c r="B679" t="s">
        <v>6071</v>
      </c>
      <c r="C679" t="s">
        <v>5943</v>
      </c>
      <c r="D679" t="s">
        <v>10044</v>
      </c>
    </row>
    <row r="680" spans="1:4" x14ac:dyDescent="0.3">
      <c r="A680" t="s">
        <v>5241</v>
      </c>
      <c r="B680" t="s">
        <v>6071</v>
      </c>
      <c r="C680" t="s">
        <v>5943</v>
      </c>
      <c r="D680" t="s">
        <v>10044</v>
      </c>
    </row>
    <row r="681" spans="1:4" x14ac:dyDescent="0.3">
      <c r="A681" t="s">
        <v>5242</v>
      </c>
      <c r="B681" t="s">
        <v>6071</v>
      </c>
      <c r="C681" t="s">
        <v>5943</v>
      </c>
      <c r="D681" t="s">
        <v>10044</v>
      </c>
    </row>
    <row r="682" spans="1:4" x14ac:dyDescent="0.3">
      <c r="A682" t="s">
        <v>5243</v>
      </c>
      <c r="B682" t="s">
        <v>6071</v>
      </c>
      <c r="C682" t="s">
        <v>5943</v>
      </c>
      <c r="D682" t="s">
        <v>10044</v>
      </c>
    </row>
    <row r="683" spans="1:4" x14ac:dyDescent="0.3">
      <c r="A683" t="s">
        <v>3950</v>
      </c>
      <c r="B683" t="s">
        <v>6071</v>
      </c>
      <c r="C683" t="s">
        <v>5942</v>
      </c>
      <c r="D683" t="s">
        <v>10044</v>
      </c>
    </row>
    <row r="684" spans="1:4" x14ac:dyDescent="0.3">
      <c r="A684" t="s">
        <v>5244</v>
      </c>
      <c r="B684" t="s">
        <v>6071</v>
      </c>
      <c r="C684" t="s">
        <v>5943</v>
      </c>
      <c r="D684" t="s">
        <v>10044</v>
      </c>
    </row>
    <row r="685" spans="1:4" x14ac:dyDescent="0.3">
      <c r="A685" t="s">
        <v>5245</v>
      </c>
      <c r="B685" t="s">
        <v>6071</v>
      </c>
      <c r="C685" t="s">
        <v>5943</v>
      </c>
      <c r="D685" t="s">
        <v>10044</v>
      </c>
    </row>
    <row r="686" spans="1:4" x14ac:dyDescent="0.3">
      <c r="A686" t="s">
        <v>5246</v>
      </c>
      <c r="B686" t="s">
        <v>6071</v>
      </c>
      <c r="C686" t="s">
        <v>5943</v>
      </c>
      <c r="D686" t="s">
        <v>10044</v>
      </c>
    </row>
    <row r="687" spans="1:4" x14ac:dyDescent="0.3">
      <c r="A687" t="s">
        <v>5247</v>
      </c>
      <c r="B687" t="s">
        <v>6071</v>
      </c>
      <c r="C687" t="s">
        <v>5943</v>
      </c>
      <c r="D687" t="s">
        <v>10044</v>
      </c>
    </row>
    <row r="688" spans="1:4" x14ac:dyDescent="0.3">
      <c r="A688" t="s">
        <v>5248</v>
      </c>
      <c r="B688" t="s">
        <v>6071</v>
      </c>
      <c r="C688" t="s">
        <v>5943</v>
      </c>
      <c r="D688" t="s">
        <v>10044</v>
      </c>
    </row>
    <row r="689" spans="1:4" x14ac:dyDescent="0.3">
      <c r="A689" t="s">
        <v>5249</v>
      </c>
      <c r="B689" t="s">
        <v>6071</v>
      </c>
      <c r="C689" t="s">
        <v>5943</v>
      </c>
      <c r="D689" t="s">
        <v>10044</v>
      </c>
    </row>
    <row r="690" spans="1:4" x14ac:dyDescent="0.3">
      <c r="A690" t="s">
        <v>5250</v>
      </c>
      <c r="B690" t="s">
        <v>6071</v>
      </c>
      <c r="C690" t="s">
        <v>5943</v>
      </c>
      <c r="D690" t="s">
        <v>10044</v>
      </c>
    </row>
    <row r="691" spans="1:4" x14ac:dyDescent="0.3">
      <c r="A691" t="s">
        <v>5251</v>
      </c>
      <c r="B691" t="s">
        <v>6071</v>
      </c>
      <c r="C691" t="s">
        <v>5943</v>
      </c>
      <c r="D691" t="s">
        <v>10044</v>
      </c>
    </row>
    <row r="692" spans="1:4" x14ac:dyDescent="0.3">
      <c r="A692" t="s">
        <v>2038</v>
      </c>
      <c r="B692" t="s">
        <v>6071</v>
      </c>
      <c r="C692" t="s">
        <v>5942</v>
      </c>
      <c r="D692" t="s">
        <v>10043</v>
      </c>
    </row>
    <row r="693" spans="1:4" x14ac:dyDescent="0.3">
      <c r="A693" t="s">
        <v>4085</v>
      </c>
      <c r="B693" t="s">
        <v>6071</v>
      </c>
      <c r="C693" t="s">
        <v>5942</v>
      </c>
      <c r="D693" t="s">
        <v>10041</v>
      </c>
    </row>
    <row r="694" spans="1:4" x14ac:dyDescent="0.3">
      <c r="A694" t="s">
        <v>5252</v>
      </c>
      <c r="B694" t="s">
        <v>6071</v>
      </c>
      <c r="C694" t="s">
        <v>5943</v>
      </c>
      <c r="D694" t="s">
        <v>10044</v>
      </c>
    </row>
    <row r="695" spans="1:4" x14ac:dyDescent="0.3">
      <c r="A695" t="s">
        <v>5253</v>
      </c>
      <c r="B695" t="s">
        <v>6071</v>
      </c>
      <c r="C695" t="s">
        <v>5943</v>
      </c>
      <c r="D695" t="s">
        <v>10044</v>
      </c>
    </row>
    <row r="696" spans="1:4" x14ac:dyDescent="0.3">
      <c r="A696" t="s">
        <v>5254</v>
      </c>
      <c r="B696" t="s">
        <v>6071</v>
      </c>
      <c r="C696" t="s">
        <v>5943</v>
      </c>
      <c r="D696" t="s">
        <v>10044</v>
      </c>
    </row>
    <row r="697" spans="1:4" x14ac:dyDescent="0.3">
      <c r="A697" t="s">
        <v>5255</v>
      </c>
      <c r="B697" t="s">
        <v>6071</v>
      </c>
      <c r="C697" t="s">
        <v>5943</v>
      </c>
      <c r="D697" t="s">
        <v>10044</v>
      </c>
    </row>
    <row r="698" spans="1:4" x14ac:dyDescent="0.3">
      <c r="A698" t="s">
        <v>1121</v>
      </c>
      <c r="B698" t="s">
        <v>6071</v>
      </c>
      <c r="C698" t="s">
        <v>5942</v>
      </c>
      <c r="D698" t="s">
        <v>10047</v>
      </c>
    </row>
    <row r="699" spans="1:4" x14ac:dyDescent="0.3">
      <c r="A699" t="s">
        <v>8873</v>
      </c>
      <c r="B699" t="s">
        <v>6071</v>
      </c>
      <c r="C699" t="s">
        <v>5943</v>
      </c>
      <c r="D699" t="s">
        <v>10059</v>
      </c>
    </row>
    <row r="700" spans="1:4" x14ac:dyDescent="0.3">
      <c r="A700" t="s">
        <v>5256</v>
      </c>
      <c r="B700" t="s">
        <v>6071</v>
      </c>
      <c r="C700" t="s">
        <v>5943</v>
      </c>
      <c r="D700" t="s">
        <v>10044</v>
      </c>
    </row>
    <row r="701" spans="1:4" x14ac:dyDescent="0.3">
      <c r="A701" t="s">
        <v>5257</v>
      </c>
      <c r="B701" t="s">
        <v>6071</v>
      </c>
      <c r="C701" t="s">
        <v>5943</v>
      </c>
      <c r="D701" t="s">
        <v>10044</v>
      </c>
    </row>
    <row r="702" spans="1:4" x14ac:dyDescent="0.3">
      <c r="A702" t="s">
        <v>8135</v>
      </c>
      <c r="B702" t="s">
        <v>6071</v>
      </c>
      <c r="C702" t="s">
        <v>10516</v>
      </c>
      <c r="D702" t="s">
        <v>10045</v>
      </c>
    </row>
    <row r="703" spans="1:4" x14ac:dyDescent="0.3">
      <c r="A703" t="s">
        <v>4245</v>
      </c>
      <c r="B703" t="s">
        <v>6071</v>
      </c>
      <c r="C703" t="s">
        <v>5942</v>
      </c>
      <c r="D703" t="s">
        <v>10042</v>
      </c>
    </row>
    <row r="704" spans="1:4" x14ac:dyDescent="0.3">
      <c r="A704" t="s">
        <v>9700</v>
      </c>
      <c r="B704" t="s">
        <v>6071</v>
      </c>
      <c r="C704" t="s">
        <v>10516</v>
      </c>
      <c r="D704" t="s">
        <v>10045</v>
      </c>
    </row>
    <row r="705" spans="1:4" x14ac:dyDescent="0.3">
      <c r="A705" t="s">
        <v>5048</v>
      </c>
      <c r="B705" t="s">
        <v>6071</v>
      </c>
      <c r="C705" t="s">
        <v>5942</v>
      </c>
      <c r="D705" t="s">
        <v>10042</v>
      </c>
    </row>
    <row r="706" spans="1:4" x14ac:dyDescent="0.3">
      <c r="A706" t="s">
        <v>3328</v>
      </c>
      <c r="B706" t="s">
        <v>6071</v>
      </c>
      <c r="C706" t="s">
        <v>5942</v>
      </c>
      <c r="D706" t="s">
        <v>10042</v>
      </c>
    </row>
    <row r="707" spans="1:4" x14ac:dyDescent="0.3">
      <c r="A707" t="s">
        <v>5045</v>
      </c>
      <c r="B707" t="s">
        <v>6071</v>
      </c>
      <c r="C707" t="s">
        <v>5942</v>
      </c>
      <c r="D707" t="s">
        <v>10042</v>
      </c>
    </row>
    <row r="708" spans="1:4" x14ac:dyDescent="0.3">
      <c r="A708" t="s">
        <v>9227</v>
      </c>
      <c r="B708" t="s">
        <v>6071</v>
      </c>
      <c r="C708" t="s">
        <v>10516</v>
      </c>
      <c r="D708" t="s">
        <v>10042</v>
      </c>
    </row>
    <row r="709" spans="1:4" x14ac:dyDescent="0.3">
      <c r="A709" t="s">
        <v>3624</v>
      </c>
      <c r="B709" t="s">
        <v>6071</v>
      </c>
      <c r="C709" t="s">
        <v>5942</v>
      </c>
      <c r="D709" t="s">
        <v>10042</v>
      </c>
    </row>
    <row r="710" spans="1:4" x14ac:dyDescent="0.3">
      <c r="A710" t="s">
        <v>6368</v>
      </c>
      <c r="B710" t="s">
        <v>6071</v>
      </c>
      <c r="C710" t="s">
        <v>10516</v>
      </c>
      <c r="D710" t="s">
        <v>10042</v>
      </c>
    </row>
    <row r="711" spans="1:4" x14ac:dyDescent="0.3">
      <c r="A711" t="s">
        <v>2393</v>
      </c>
      <c r="B711" t="s">
        <v>6071</v>
      </c>
      <c r="C711" t="s">
        <v>5942</v>
      </c>
      <c r="D711" t="s">
        <v>10042</v>
      </c>
    </row>
    <row r="712" spans="1:4" x14ac:dyDescent="0.3">
      <c r="A712" t="s">
        <v>3495</v>
      </c>
      <c r="B712" t="s">
        <v>6071</v>
      </c>
      <c r="C712" t="s">
        <v>5942</v>
      </c>
      <c r="D712" t="s">
        <v>10042</v>
      </c>
    </row>
    <row r="713" spans="1:4" x14ac:dyDescent="0.3">
      <c r="A713" t="s">
        <v>9027</v>
      </c>
      <c r="B713" t="s">
        <v>6071</v>
      </c>
      <c r="C713" t="s">
        <v>10516</v>
      </c>
      <c r="D713" t="s">
        <v>10045</v>
      </c>
    </row>
    <row r="714" spans="1:4" x14ac:dyDescent="0.3">
      <c r="A714" t="s">
        <v>8403</v>
      </c>
      <c r="B714" t="s">
        <v>6071</v>
      </c>
      <c r="C714" t="s">
        <v>10516</v>
      </c>
      <c r="D714" t="s">
        <v>10045</v>
      </c>
    </row>
    <row r="715" spans="1:4" x14ac:dyDescent="0.3">
      <c r="A715" t="s">
        <v>3784</v>
      </c>
      <c r="B715" t="s">
        <v>6071</v>
      </c>
      <c r="C715" t="s">
        <v>5942</v>
      </c>
      <c r="D715" t="s">
        <v>10042</v>
      </c>
    </row>
    <row r="716" spans="1:4" x14ac:dyDescent="0.3">
      <c r="A716" t="s">
        <v>4574</v>
      </c>
      <c r="B716" t="s">
        <v>6071</v>
      </c>
      <c r="C716" t="s">
        <v>5942</v>
      </c>
      <c r="D716" t="s">
        <v>10042</v>
      </c>
    </row>
    <row r="717" spans="1:4" x14ac:dyDescent="0.3">
      <c r="A717" t="s">
        <v>8981</v>
      </c>
      <c r="B717" t="s">
        <v>6071</v>
      </c>
      <c r="C717" t="s">
        <v>10516</v>
      </c>
      <c r="D717" t="s">
        <v>10045</v>
      </c>
    </row>
    <row r="718" spans="1:4" x14ac:dyDescent="0.3">
      <c r="A718" t="s">
        <v>3753</v>
      </c>
      <c r="B718" t="s">
        <v>6071</v>
      </c>
      <c r="C718" t="s">
        <v>5942</v>
      </c>
      <c r="D718" t="s">
        <v>10040</v>
      </c>
    </row>
    <row r="719" spans="1:4" x14ac:dyDescent="0.3">
      <c r="A719" t="s">
        <v>9410</v>
      </c>
      <c r="B719" t="s">
        <v>6071</v>
      </c>
      <c r="C719" t="s">
        <v>5943</v>
      </c>
      <c r="D719" t="s">
        <v>10049</v>
      </c>
    </row>
    <row r="720" spans="1:4" x14ac:dyDescent="0.3">
      <c r="A720" t="s">
        <v>5258</v>
      </c>
      <c r="B720" t="s">
        <v>6071</v>
      </c>
      <c r="C720" t="s">
        <v>5943</v>
      </c>
      <c r="D720" t="s">
        <v>10044</v>
      </c>
    </row>
    <row r="721" spans="1:4" x14ac:dyDescent="0.3">
      <c r="A721" t="s">
        <v>9422</v>
      </c>
      <c r="B721" t="s">
        <v>6071</v>
      </c>
      <c r="C721" t="s">
        <v>10516</v>
      </c>
      <c r="D721" t="s">
        <v>10045</v>
      </c>
    </row>
    <row r="722" spans="1:4" x14ac:dyDescent="0.3">
      <c r="A722" t="s">
        <v>4720</v>
      </c>
      <c r="B722" t="s">
        <v>6071</v>
      </c>
      <c r="C722" t="s">
        <v>5942</v>
      </c>
      <c r="D722" t="s">
        <v>10040</v>
      </c>
    </row>
    <row r="723" spans="1:4" x14ac:dyDescent="0.3">
      <c r="A723" t="s">
        <v>4108</v>
      </c>
      <c r="B723" t="s">
        <v>6071</v>
      </c>
      <c r="C723" t="s">
        <v>5942</v>
      </c>
      <c r="D723" t="s">
        <v>10042</v>
      </c>
    </row>
    <row r="724" spans="1:4" x14ac:dyDescent="0.3">
      <c r="A724" t="s">
        <v>163</v>
      </c>
      <c r="B724" t="s">
        <v>6071</v>
      </c>
      <c r="C724" t="s">
        <v>5942</v>
      </c>
      <c r="D724" t="s">
        <v>10042</v>
      </c>
    </row>
    <row r="725" spans="1:4" x14ac:dyDescent="0.3">
      <c r="A725" t="s">
        <v>10121</v>
      </c>
      <c r="B725" t="s">
        <v>6071</v>
      </c>
      <c r="C725" t="s">
        <v>10516</v>
      </c>
      <c r="D725" t="s">
        <v>10058</v>
      </c>
    </row>
    <row r="726" spans="1:4" x14ac:dyDescent="0.3">
      <c r="A726" t="s">
        <v>10122</v>
      </c>
      <c r="B726" t="s">
        <v>6071</v>
      </c>
      <c r="C726" t="s">
        <v>10516</v>
      </c>
      <c r="D726" t="s">
        <v>10058</v>
      </c>
    </row>
    <row r="727" spans="1:4" x14ac:dyDescent="0.3">
      <c r="A727" t="s">
        <v>7921</v>
      </c>
      <c r="B727" t="s">
        <v>6071</v>
      </c>
      <c r="C727" t="s">
        <v>10516</v>
      </c>
      <c r="D727" t="s">
        <v>10045</v>
      </c>
    </row>
    <row r="728" spans="1:4" x14ac:dyDescent="0.3">
      <c r="A728" t="s">
        <v>6558</v>
      </c>
      <c r="B728" t="s">
        <v>6071</v>
      </c>
      <c r="C728" t="s">
        <v>10516</v>
      </c>
      <c r="D728" t="s">
        <v>10046</v>
      </c>
    </row>
    <row r="729" spans="1:4" x14ac:dyDescent="0.3">
      <c r="A729" t="s">
        <v>5259</v>
      </c>
      <c r="B729" t="s">
        <v>6071</v>
      </c>
      <c r="C729" t="s">
        <v>5943</v>
      </c>
      <c r="D729" t="s">
        <v>10044</v>
      </c>
    </row>
    <row r="730" spans="1:4" x14ac:dyDescent="0.3">
      <c r="A730" t="s">
        <v>5260</v>
      </c>
      <c r="B730" t="s">
        <v>6071</v>
      </c>
      <c r="C730" t="s">
        <v>5943</v>
      </c>
      <c r="D730" t="s">
        <v>10044</v>
      </c>
    </row>
    <row r="731" spans="1:4" x14ac:dyDescent="0.3">
      <c r="A731" t="s">
        <v>9004</v>
      </c>
      <c r="B731" t="s">
        <v>6071</v>
      </c>
      <c r="C731" t="s">
        <v>10516</v>
      </c>
      <c r="D731" t="s">
        <v>10045</v>
      </c>
    </row>
    <row r="732" spans="1:4" x14ac:dyDescent="0.3">
      <c r="A732" t="s">
        <v>9963</v>
      </c>
      <c r="B732" t="s">
        <v>6071</v>
      </c>
      <c r="C732" t="s">
        <v>10516</v>
      </c>
      <c r="D732" t="s">
        <v>10045</v>
      </c>
    </row>
    <row r="733" spans="1:4" x14ac:dyDescent="0.3">
      <c r="A733" t="s">
        <v>9927</v>
      </c>
      <c r="B733" t="s">
        <v>6071</v>
      </c>
      <c r="C733" t="s">
        <v>10516</v>
      </c>
      <c r="D733" t="s">
        <v>10059</v>
      </c>
    </row>
    <row r="734" spans="1:4" x14ac:dyDescent="0.3">
      <c r="A734" t="s">
        <v>4280</v>
      </c>
      <c r="B734" t="s">
        <v>6071</v>
      </c>
      <c r="C734" t="s">
        <v>5942</v>
      </c>
      <c r="D734" t="s">
        <v>10043</v>
      </c>
    </row>
    <row r="735" spans="1:4" x14ac:dyDescent="0.3">
      <c r="A735" t="s">
        <v>2502</v>
      </c>
      <c r="B735" t="s">
        <v>6071</v>
      </c>
      <c r="C735" t="s">
        <v>5942</v>
      </c>
      <c r="D735" t="s">
        <v>10047</v>
      </c>
    </row>
    <row r="736" spans="1:4" x14ac:dyDescent="0.3">
      <c r="A736" t="s">
        <v>4223</v>
      </c>
      <c r="B736" t="s">
        <v>6071</v>
      </c>
      <c r="C736" t="s">
        <v>5942</v>
      </c>
      <c r="D736" t="s">
        <v>10040</v>
      </c>
    </row>
    <row r="737" spans="1:4" x14ac:dyDescent="0.3">
      <c r="A737" t="s">
        <v>9652</v>
      </c>
      <c r="B737" t="s">
        <v>6071</v>
      </c>
      <c r="C737" t="s">
        <v>5943</v>
      </c>
      <c r="D737" t="s">
        <v>10046</v>
      </c>
    </row>
    <row r="738" spans="1:4" x14ac:dyDescent="0.3">
      <c r="A738" t="s">
        <v>7179</v>
      </c>
      <c r="B738" t="s">
        <v>6071</v>
      </c>
      <c r="C738" t="s">
        <v>5943</v>
      </c>
      <c r="D738" t="s">
        <v>10048</v>
      </c>
    </row>
    <row r="739" spans="1:4" x14ac:dyDescent="0.3">
      <c r="A739" t="s">
        <v>7844</v>
      </c>
      <c r="B739" t="s">
        <v>6071</v>
      </c>
      <c r="C739" t="s">
        <v>10516</v>
      </c>
      <c r="D739" t="s">
        <v>10042</v>
      </c>
    </row>
    <row r="740" spans="1:4" x14ac:dyDescent="0.3">
      <c r="A740" t="s">
        <v>1273</v>
      </c>
      <c r="B740" t="s">
        <v>6071</v>
      </c>
      <c r="C740" t="s">
        <v>5942</v>
      </c>
      <c r="D740" t="s">
        <v>10052</v>
      </c>
    </row>
    <row r="741" spans="1:4" x14ac:dyDescent="0.3">
      <c r="A741" t="s">
        <v>5261</v>
      </c>
      <c r="B741" t="s">
        <v>6071</v>
      </c>
      <c r="C741" t="s">
        <v>5943</v>
      </c>
      <c r="D741" t="s">
        <v>10044</v>
      </c>
    </row>
    <row r="742" spans="1:4" x14ac:dyDescent="0.3">
      <c r="A742" t="s">
        <v>3254</v>
      </c>
      <c r="B742" t="s">
        <v>6071</v>
      </c>
      <c r="C742" t="s">
        <v>5942</v>
      </c>
      <c r="D742" t="s">
        <v>10047</v>
      </c>
    </row>
    <row r="743" spans="1:4" x14ac:dyDescent="0.3">
      <c r="A743" t="s">
        <v>4371</v>
      </c>
      <c r="B743" t="s">
        <v>6071</v>
      </c>
      <c r="C743" t="s">
        <v>5942</v>
      </c>
      <c r="D743" t="s">
        <v>10054</v>
      </c>
    </row>
    <row r="744" spans="1:4" x14ac:dyDescent="0.3">
      <c r="A744" t="s">
        <v>3322</v>
      </c>
      <c r="B744" t="s">
        <v>6071</v>
      </c>
      <c r="C744" t="s">
        <v>5942</v>
      </c>
      <c r="D744" t="s">
        <v>10042</v>
      </c>
    </row>
    <row r="745" spans="1:4" x14ac:dyDescent="0.3">
      <c r="A745" t="s">
        <v>9485</v>
      </c>
      <c r="B745" t="s">
        <v>6071</v>
      </c>
      <c r="C745" t="s">
        <v>5943</v>
      </c>
      <c r="D745" t="s">
        <v>10048</v>
      </c>
    </row>
    <row r="746" spans="1:4" x14ac:dyDescent="0.3">
      <c r="A746" t="s">
        <v>9308</v>
      </c>
      <c r="B746" t="s">
        <v>6071</v>
      </c>
      <c r="C746" t="s">
        <v>5943</v>
      </c>
      <c r="D746" t="s">
        <v>10048</v>
      </c>
    </row>
    <row r="747" spans="1:4" x14ac:dyDescent="0.3">
      <c r="A747" t="s">
        <v>7447</v>
      </c>
      <c r="B747" t="s">
        <v>6071</v>
      </c>
      <c r="C747" t="s">
        <v>10516</v>
      </c>
      <c r="D747" t="s">
        <v>10045</v>
      </c>
    </row>
    <row r="748" spans="1:4" x14ac:dyDescent="0.3">
      <c r="A748" t="s">
        <v>9242</v>
      </c>
      <c r="B748" t="s">
        <v>6071</v>
      </c>
      <c r="C748" t="s">
        <v>10516</v>
      </c>
      <c r="D748" t="s">
        <v>10045</v>
      </c>
    </row>
    <row r="749" spans="1:4" x14ac:dyDescent="0.3">
      <c r="A749" t="s">
        <v>6747</v>
      </c>
      <c r="B749" t="s">
        <v>6071</v>
      </c>
      <c r="C749" t="s">
        <v>5943</v>
      </c>
      <c r="D749" t="s">
        <v>10048</v>
      </c>
    </row>
    <row r="750" spans="1:4" x14ac:dyDescent="0.3">
      <c r="A750" t="s">
        <v>4395</v>
      </c>
      <c r="B750" t="s">
        <v>6071</v>
      </c>
      <c r="C750" t="s">
        <v>5942</v>
      </c>
      <c r="D750" t="s">
        <v>10042</v>
      </c>
    </row>
    <row r="751" spans="1:4" x14ac:dyDescent="0.3">
      <c r="A751" t="s">
        <v>10123</v>
      </c>
      <c r="B751" t="s">
        <v>6071</v>
      </c>
      <c r="C751" t="s">
        <v>10516</v>
      </c>
      <c r="D751" t="s">
        <v>10049</v>
      </c>
    </row>
    <row r="752" spans="1:4" x14ac:dyDescent="0.3">
      <c r="A752" t="s">
        <v>9735</v>
      </c>
      <c r="B752" t="s">
        <v>6071</v>
      </c>
      <c r="C752" t="s">
        <v>5943</v>
      </c>
      <c r="D752" t="s">
        <v>10048</v>
      </c>
    </row>
    <row r="753" spans="1:4" x14ac:dyDescent="0.3">
      <c r="A753" t="s">
        <v>5944</v>
      </c>
      <c r="B753" t="s">
        <v>6071</v>
      </c>
      <c r="C753" t="s">
        <v>5943</v>
      </c>
      <c r="D753" t="s">
        <v>10044</v>
      </c>
    </row>
    <row r="754" spans="1:4" x14ac:dyDescent="0.3">
      <c r="A754" t="s">
        <v>6390</v>
      </c>
      <c r="B754" t="s">
        <v>6071</v>
      </c>
      <c r="C754" t="s">
        <v>5943</v>
      </c>
      <c r="D754" t="s">
        <v>10041</v>
      </c>
    </row>
    <row r="755" spans="1:4" x14ac:dyDescent="0.3">
      <c r="A755" t="s">
        <v>4642</v>
      </c>
      <c r="B755" t="s">
        <v>6071</v>
      </c>
      <c r="C755" t="s">
        <v>5942</v>
      </c>
      <c r="D755" t="s">
        <v>10042</v>
      </c>
    </row>
    <row r="756" spans="1:4" x14ac:dyDescent="0.3">
      <c r="A756" t="s">
        <v>3462</v>
      </c>
      <c r="B756" t="s">
        <v>6071</v>
      </c>
      <c r="C756" t="s">
        <v>5942</v>
      </c>
      <c r="D756" t="s">
        <v>10043</v>
      </c>
    </row>
    <row r="757" spans="1:4" x14ac:dyDescent="0.3">
      <c r="A757" t="s">
        <v>7473</v>
      </c>
      <c r="B757" t="s">
        <v>6071</v>
      </c>
      <c r="C757" t="s">
        <v>10516</v>
      </c>
      <c r="D757" t="s">
        <v>10045</v>
      </c>
    </row>
    <row r="758" spans="1:4" x14ac:dyDescent="0.3">
      <c r="A758" t="s">
        <v>6193</v>
      </c>
      <c r="B758" t="s">
        <v>6071</v>
      </c>
      <c r="C758" t="s">
        <v>5943</v>
      </c>
      <c r="D758" t="s">
        <v>10048</v>
      </c>
    </row>
    <row r="759" spans="1:4" x14ac:dyDescent="0.3">
      <c r="A759" t="s">
        <v>8847</v>
      </c>
      <c r="B759" t="s">
        <v>6071</v>
      </c>
      <c r="C759" t="s">
        <v>10516</v>
      </c>
      <c r="D759" t="s">
        <v>10046</v>
      </c>
    </row>
    <row r="760" spans="1:4" x14ac:dyDescent="0.3">
      <c r="A760" t="s">
        <v>8190</v>
      </c>
      <c r="B760" t="s">
        <v>6071</v>
      </c>
      <c r="C760" t="s">
        <v>10516</v>
      </c>
      <c r="D760" t="s">
        <v>10045</v>
      </c>
    </row>
    <row r="761" spans="1:4" x14ac:dyDescent="0.3">
      <c r="A761" t="s">
        <v>7827</v>
      </c>
      <c r="B761" t="s">
        <v>6071</v>
      </c>
      <c r="C761" t="s">
        <v>5943</v>
      </c>
      <c r="D761" t="s">
        <v>10048</v>
      </c>
    </row>
    <row r="762" spans="1:4" x14ac:dyDescent="0.3">
      <c r="A762" t="s">
        <v>8768</v>
      </c>
      <c r="B762" t="s">
        <v>6071</v>
      </c>
      <c r="C762" t="s">
        <v>10516</v>
      </c>
      <c r="D762" t="s">
        <v>10049</v>
      </c>
    </row>
    <row r="763" spans="1:4" x14ac:dyDescent="0.3">
      <c r="A763" t="s">
        <v>7552</v>
      </c>
      <c r="B763" t="s">
        <v>6071</v>
      </c>
      <c r="C763" t="s">
        <v>10516</v>
      </c>
      <c r="D763" t="s">
        <v>10042</v>
      </c>
    </row>
    <row r="764" spans="1:4" x14ac:dyDescent="0.3">
      <c r="A764" t="s">
        <v>6884</v>
      </c>
      <c r="B764" t="s">
        <v>6071</v>
      </c>
      <c r="C764" t="s">
        <v>10516</v>
      </c>
      <c r="D764" t="s">
        <v>10049</v>
      </c>
    </row>
    <row r="765" spans="1:4" x14ac:dyDescent="0.3">
      <c r="A765" t="s">
        <v>8192</v>
      </c>
      <c r="B765" t="s">
        <v>6071</v>
      </c>
      <c r="C765" t="s">
        <v>10516</v>
      </c>
      <c r="D765" t="s">
        <v>10046</v>
      </c>
    </row>
    <row r="766" spans="1:4" x14ac:dyDescent="0.3">
      <c r="A766" t="s">
        <v>7441</v>
      </c>
      <c r="B766" t="s">
        <v>6071</v>
      </c>
      <c r="C766" t="s">
        <v>10516</v>
      </c>
      <c r="D766" t="s">
        <v>10049</v>
      </c>
    </row>
    <row r="767" spans="1:4" x14ac:dyDescent="0.3">
      <c r="A767" t="s">
        <v>9039</v>
      </c>
      <c r="B767" t="s">
        <v>6071</v>
      </c>
      <c r="C767" t="s">
        <v>5943</v>
      </c>
      <c r="D767" t="s">
        <v>10048</v>
      </c>
    </row>
    <row r="768" spans="1:4" x14ac:dyDescent="0.3">
      <c r="A768" t="s">
        <v>6522</v>
      </c>
      <c r="B768" t="s">
        <v>6071</v>
      </c>
      <c r="C768" t="s">
        <v>10516</v>
      </c>
      <c r="D768" t="s">
        <v>10048</v>
      </c>
    </row>
    <row r="769" spans="1:4" x14ac:dyDescent="0.3">
      <c r="A769" t="s">
        <v>6305</v>
      </c>
      <c r="B769" t="s">
        <v>6071</v>
      </c>
      <c r="C769" t="s">
        <v>5943</v>
      </c>
      <c r="D769" t="s">
        <v>10048</v>
      </c>
    </row>
    <row r="770" spans="1:4" x14ac:dyDescent="0.3">
      <c r="A770" t="s">
        <v>8524</v>
      </c>
      <c r="B770" t="s">
        <v>6071</v>
      </c>
      <c r="C770" t="s">
        <v>5943</v>
      </c>
      <c r="D770" t="s">
        <v>10048</v>
      </c>
    </row>
    <row r="771" spans="1:4" x14ac:dyDescent="0.3">
      <c r="A771" t="s">
        <v>3770</v>
      </c>
      <c r="B771" t="s">
        <v>6071</v>
      </c>
      <c r="C771" t="s">
        <v>5942</v>
      </c>
      <c r="D771" t="s">
        <v>10040</v>
      </c>
    </row>
    <row r="772" spans="1:4" x14ac:dyDescent="0.3">
      <c r="A772" t="s">
        <v>3216</v>
      </c>
      <c r="B772" t="s">
        <v>6071</v>
      </c>
      <c r="C772" t="s">
        <v>5942</v>
      </c>
      <c r="D772" t="s">
        <v>10047</v>
      </c>
    </row>
    <row r="773" spans="1:4" x14ac:dyDescent="0.3">
      <c r="A773" t="s">
        <v>9633</v>
      </c>
      <c r="B773" t="s">
        <v>6071</v>
      </c>
      <c r="C773" t="s">
        <v>5943</v>
      </c>
      <c r="D773" t="s">
        <v>10040</v>
      </c>
    </row>
    <row r="774" spans="1:4" x14ac:dyDescent="0.3">
      <c r="A774" t="s">
        <v>9087</v>
      </c>
      <c r="B774" t="s">
        <v>6071</v>
      </c>
      <c r="C774" t="s">
        <v>10516</v>
      </c>
      <c r="D774" t="s">
        <v>10043</v>
      </c>
    </row>
    <row r="775" spans="1:4" x14ac:dyDescent="0.3">
      <c r="A775" t="s">
        <v>5262</v>
      </c>
      <c r="B775" t="s">
        <v>6071</v>
      </c>
      <c r="C775" t="s">
        <v>5943</v>
      </c>
      <c r="D775" t="s">
        <v>10044</v>
      </c>
    </row>
    <row r="776" spans="1:4" x14ac:dyDescent="0.3">
      <c r="A776" t="s">
        <v>9820</v>
      </c>
      <c r="B776" t="s">
        <v>6071</v>
      </c>
      <c r="C776" t="s">
        <v>10516</v>
      </c>
      <c r="D776" t="s">
        <v>10059</v>
      </c>
    </row>
    <row r="777" spans="1:4" x14ac:dyDescent="0.3">
      <c r="A777" t="s">
        <v>6656</v>
      </c>
      <c r="B777" t="s">
        <v>6071</v>
      </c>
      <c r="C777" t="s">
        <v>5943</v>
      </c>
      <c r="D777" t="s">
        <v>10048</v>
      </c>
    </row>
    <row r="778" spans="1:4" x14ac:dyDescent="0.3">
      <c r="A778" t="s">
        <v>7119</v>
      </c>
      <c r="B778" t="s">
        <v>6071</v>
      </c>
      <c r="C778" t="s">
        <v>5943</v>
      </c>
      <c r="D778" t="s">
        <v>10048</v>
      </c>
    </row>
    <row r="779" spans="1:4" x14ac:dyDescent="0.3">
      <c r="A779" t="s">
        <v>9991</v>
      </c>
      <c r="B779" t="s">
        <v>6071</v>
      </c>
      <c r="C779" t="s">
        <v>10516</v>
      </c>
      <c r="D779" t="s">
        <v>10045</v>
      </c>
    </row>
    <row r="780" spans="1:4" x14ac:dyDescent="0.3">
      <c r="A780" t="s">
        <v>10124</v>
      </c>
      <c r="B780" t="s">
        <v>6071</v>
      </c>
      <c r="C780" t="s">
        <v>10516</v>
      </c>
      <c r="D780" t="s">
        <v>10048</v>
      </c>
    </row>
    <row r="781" spans="1:4" x14ac:dyDescent="0.3">
      <c r="A781" t="s">
        <v>1437</v>
      </c>
      <c r="B781" t="s">
        <v>6071</v>
      </c>
      <c r="C781" t="s">
        <v>5942</v>
      </c>
      <c r="D781" t="s">
        <v>10040</v>
      </c>
    </row>
    <row r="782" spans="1:4" x14ac:dyDescent="0.3">
      <c r="A782" t="s">
        <v>8173</v>
      </c>
      <c r="B782" t="s">
        <v>6071</v>
      </c>
      <c r="C782" t="s">
        <v>5943</v>
      </c>
      <c r="D782" t="s">
        <v>10048</v>
      </c>
    </row>
    <row r="783" spans="1:4" x14ac:dyDescent="0.3">
      <c r="A783" t="s">
        <v>7168</v>
      </c>
      <c r="B783" t="s">
        <v>6071</v>
      </c>
      <c r="C783" t="s">
        <v>5943</v>
      </c>
      <c r="D783" t="s">
        <v>10048</v>
      </c>
    </row>
    <row r="784" spans="1:4" x14ac:dyDescent="0.3">
      <c r="A784" t="s">
        <v>9150</v>
      </c>
      <c r="B784" t="s">
        <v>6071</v>
      </c>
      <c r="C784" t="s">
        <v>10516</v>
      </c>
      <c r="D784" t="s">
        <v>10045</v>
      </c>
    </row>
    <row r="785" spans="1:4" x14ac:dyDescent="0.3">
      <c r="A785" t="s">
        <v>9980</v>
      </c>
      <c r="B785" t="s">
        <v>6071</v>
      </c>
      <c r="C785" t="s">
        <v>10516</v>
      </c>
      <c r="D785" t="s">
        <v>10049</v>
      </c>
    </row>
    <row r="786" spans="1:4" x14ac:dyDescent="0.3">
      <c r="A786" t="s">
        <v>9231</v>
      </c>
      <c r="B786" t="s">
        <v>6071</v>
      </c>
      <c r="C786" t="s">
        <v>5943</v>
      </c>
      <c r="D786" t="s">
        <v>10048</v>
      </c>
    </row>
    <row r="787" spans="1:4" x14ac:dyDescent="0.3">
      <c r="A787" t="s">
        <v>6777</v>
      </c>
      <c r="B787" t="s">
        <v>6071</v>
      </c>
      <c r="C787" t="s">
        <v>10516</v>
      </c>
      <c r="D787" t="s">
        <v>10049</v>
      </c>
    </row>
    <row r="788" spans="1:4" x14ac:dyDescent="0.3">
      <c r="A788" t="s">
        <v>8875</v>
      </c>
      <c r="B788" t="s">
        <v>6071</v>
      </c>
      <c r="C788" t="s">
        <v>5943</v>
      </c>
      <c r="D788" t="s">
        <v>10049</v>
      </c>
    </row>
    <row r="789" spans="1:4" x14ac:dyDescent="0.3">
      <c r="A789" t="s">
        <v>9616</v>
      </c>
      <c r="B789" t="s">
        <v>6071</v>
      </c>
      <c r="C789" t="s">
        <v>10516</v>
      </c>
      <c r="D789" t="s">
        <v>10052</v>
      </c>
    </row>
    <row r="790" spans="1:4" x14ac:dyDescent="0.3">
      <c r="A790" t="s">
        <v>8506</v>
      </c>
      <c r="B790" t="s">
        <v>6071</v>
      </c>
      <c r="C790" t="s">
        <v>10516</v>
      </c>
      <c r="D790" t="s">
        <v>10059</v>
      </c>
    </row>
    <row r="791" spans="1:4" x14ac:dyDescent="0.3">
      <c r="A791" t="s">
        <v>7558</v>
      </c>
      <c r="B791" t="s">
        <v>6071</v>
      </c>
      <c r="C791" t="s">
        <v>10516</v>
      </c>
      <c r="D791" t="s">
        <v>10043</v>
      </c>
    </row>
    <row r="792" spans="1:4" x14ac:dyDescent="0.3">
      <c r="A792" t="s">
        <v>6570</v>
      </c>
      <c r="B792" t="s">
        <v>6071</v>
      </c>
      <c r="C792" t="s">
        <v>5943</v>
      </c>
      <c r="D792" t="s">
        <v>10048</v>
      </c>
    </row>
    <row r="793" spans="1:4" x14ac:dyDescent="0.3">
      <c r="A793" t="s">
        <v>7518</v>
      </c>
      <c r="B793" t="s">
        <v>6071</v>
      </c>
      <c r="C793" t="s">
        <v>10516</v>
      </c>
      <c r="D793" t="s">
        <v>10049</v>
      </c>
    </row>
    <row r="794" spans="1:4" x14ac:dyDescent="0.3">
      <c r="A794" t="s">
        <v>6520</v>
      </c>
      <c r="B794" t="s">
        <v>6071</v>
      </c>
      <c r="C794" t="s">
        <v>10516</v>
      </c>
      <c r="D794" t="s">
        <v>10043</v>
      </c>
    </row>
    <row r="795" spans="1:4" x14ac:dyDescent="0.3">
      <c r="A795" t="s">
        <v>9836</v>
      </c>
      <c r="B795" t="s">
        <v>6071</v>
      </c>
      <c r="C795" t="s">
        <v>10516</v>
      </c>
      <c r="D795" t="s">
        <v>10049</v>
      </c>
    </row>
    <row r="796" spans="1:4" x14ac:dyDescent="0.3">
      <c r="A796" t="s">
        <v>8577</v>
      </c>
      <c r="B796" t="s">
        <v>6071</v>
      </c>
      <c r="C796" t="s">
        <v>5943</v>
      </c>
      <c r="D796" t="s">
        <v>10048</v>
      </c>
    </row>
    <row r="797" spans="1:4" x14ac:dyDescent="0.3">
      <c r="A797" t="s">
        <v>8682</v>
      </c>
      <c r="B797" t="s">
        <v>6071</v>
      </c>
      <c r="C797" t="s">
        <v>10516</v>
      </c>
      <c r="D797" t="s">
        <v>10048</v>
      </c>
    </row>
    <row r="798" spans="1:4" x14ac:dyDescent="0.3">
      <c r="A798" t="s">
        <v>6757</v>
      </c>
      <c r="B798" t="s">
        <v>6071</v>
      </c>
      <c r="C798" t="s">
        <v>10516</v>
      </c>
      <c r="D798" t="s">
        <v>10059</v>
      </c>
    </row>
    <row r="799" spans="1:4" x14ac:dyDescent="0.3">
      <c r="A799" t="s">
        <v>8943</v>
      </c>
      <c r="B799" t="s">
        <v>6071</v>
      </c>
      <c r="C799" t="s">
        <v>10516</v>
      </c>
      <c r="D799" t="s">
        <v>10049</v>
      </c>
    </row>
    <row r="800" spans="1:4" x14ac:dyDescent="0.3">
      <c r="A800" t="s">
        <v>10125</v>
      </c>
      <c r="B800" t="s">
        <v>6071</v>
      </c>
      <c r="C800" t="s">
        <v>10516</v>
      </c>
      <c r="D800" t="s">
        <v>10059</v>
      </c>
    </row>
    <row r="801" spans="1:4" x14ac:dyDescent="0.3">
      <c r="A801" t="s">
        <v>10126</v>
      </c>
      <c r="B801" t="s">
        <v>6071</v>
      </c>
      <c r="C801" t="s">
        <v>10516</v>
      </c>
      <c r="D801" t="s">
        <v>10049</v>
      </c>
    </row>
    <row r="802" spans="1:4" x14ac:dyDescent="0.3">
      <c r="A802" t="s">
        <v>8129</v>
      </c>
      <c r="B802" t="s">
        <v>6071</v>
      </c>
      <c r="C802" t="s">
        <v>10516</v>
      </c>
      <c r="D802" t="s">
        <v>10045</v>
      </c>
    </row>
    <row r="803" spans="1:4" x14ac:dyDescent="0.3">
      <c r="A803" t="s">
        <v>6342</v>
      </c>
      <c r="B803" t="s">
        <v>6071</v>
      </c>
      <c r="C803" t="s">
        <v>5943</v>
      </c>
      <c r="D803" t="s">
        <v>10048</v>
      </c>
    </row>
    <row r="804" spans="1:4" x14ac:dyDescent="0.3">
      <c r="A804" t="s">
        <v>6373</v>
      </c>
      <c r="B804" t="s">
        <v>6071</v>
      </c>
      <c r="C804" t="s">
        <v>10516</v>
      </c>
      <c r="D804" t="s">
        <v>10059</v>
      </c>
    </row>
    <row r="805" spans="1:4" x14ac:dyDescent="0.3">
      <c r="A805" t="s">
        <v>7341</v>
      </c>
      <c r="B805" t="s">
        <v>6071</v>
      </c>
      <c r="C805" t="s">
        <v>10516</v>
      </c>
      <c r="D805" t="s">
        <v>10049</v>
      </c>
    </row>
    <row r="806" spans="1:4" x14ac:dyDescent="0.3">
      <c r="A806" t="s">
        <v>6981</v>
      </c>
      <c r="B806" t="s">
        <v>6071</v>
      </c>
      <c r="C806" t="s">
        <v>5943</v>
      </c>
      <c r="D806" t="s">
        <v>10048</v>
      </c>
    </row>
    <row r="807" spans="1:4" x14ac:dyDescent="0.3">
      <c r="A807" t="s">
        <v>8364</v>
      </c>
      <c r="B807" t="s">
        <v>6071</v>
      </c>
      <c r="C807" t="s">
        <v>5943</v>
      </c>
      <c r="D807" t="s">
        <v>10048</v>
      </c>
    </row>
    <row r="808" spans="1:4" x14ac:dyDescent="0.3">
      <c r="A808" t="s">
        <v>9924</v>
      </c>
      <c r="B808" t="s">
        <v>6071</v>
      </c>
      <c r="C808" t="s">
        <v>10516</v>
      </c>
      <c r="D808" t="s">
        <v>10049</v>
      </c>
    </row>
    <row r="809" spans="1:4" x14ac:dyDescent="0.3">
      <c r="A809" t="s">
        <v>8637</v>
      </c>
      <c r="B809" t="s">
        <v>6071</v>
      </c>
      <c r="C809" t="s">
        <v>10516</v>
      </c>
      <c r="D809" t="s">
        <v>10049</v>
      </c>
    </row>
    <row r="810" spans="1:4" x14ac:dyDescent="0.3">
      <c r="A810" t="s">
        <v>9408</v>
      </c>
      <c r="B810" t="s">
        <v>6071</v>
      </c>
      <c r="C810" t="s">
        <v>5943</v>
      </c>
      <c r="D810" t="s">
        <v>10048</v>
      </c>
    </row>
    <row r="811" spans="1:4" x14ac:dyDescent="0.3">
      <c r="A811" t="s">
        <v>6417</v>
      </c>
      <c r="B811" t="s">
        <v>6071</v>
      </c>
      <c r="C811" t="s">
        <v>10516</v>
      </c>
      <c r="D811" t="s">
        <v>10049</v>
      </c>
    </row>
    <row r="812" spans="1:4" x14ac:dyDescent="0.3">
      <c r="A812" t="s">
        <v>7803</v>
      </c>
      <c r="B812" t="s">
        <v>6071</v>
      </c>
      <c r="C812" t="s">
        <v>10516</v>
      </c>
      <c r="D812" t="s">
        <v>10049</v>
      </c>
    </row>
    <row r="813" spans="1:4" x14ac:dyDescent="0.3">
      <c r="A813" t="s">
        <v>107</v>
      </c>
      <c r="B813" t="s">
        <v>6071</v>
      </c>
      <c r="C813" t="s">
        <v>5942</v>
      </c>
      <c r="D813" t="s">
        <v>10040</v>
      </c>
    </row>
    <row r="814" spans="1:4" x14ac:dyDescent="0.3">
      <c r="A814" t="s">
        <v>7160</v>
      </c>
      <c r="B814" t="s">
        <v>6071</v>
      </c>
      <c r="C814" t="s">
        <v>5943</v>
      </c>
      <c r="D814" t="s">
        <v>10048</v>
      </c>
    </row>
    <row r="815" spans="1:4" x14ac:dyDescent="0.3">
      <c r="A815" t="s">
        <v>8187</v>
      </c>
      <c r="B815" t="s">
        <v>6071</v>
      </c>
      <c r="C815" t="s">
        <v>10516</v>
      </c>
      <c r="D815" t="s">
        <v>10049</v>
      </c>
    </row>
    <row r="816" spans="1:4" x14ac:dyDescent="0.3">
      <c r="A816" t="s">
        <v>2752</v>
      </c>
      <c r="B816" t="s">
        <v>6071</v>
      </c>
      <c r="C816" t="s">
        <v>5942</v>
      </c>
      <c r="D816" t="s">
        <v>10040</v>
      </c>
    </row>
    <row r="817" spans="1:4" x14ac:dyDescent="0.3">
      <c r="A817" t="s">
        <v>1788</v>
      </c>
      <c r="B817" t="s">
        <v>6071</v>
      </c>
      <c r="C817" t="s">
        <v>5942</v>
      </c>
      <c r="D817" t="s">
        <v>10040</v>
      </c>
    </row>
    <row r="818" spans="1:4" x14ac:dyDescent="0.3">
      <c r="A818" t="s">
        <v>8296</v>
      </c>
      <c r="B818" t="s">
        <v>6071</v>
      </c>
      <c r="C818" t="s">
        <v>10516</v>
      </c>
      <c r="D818" t="s">
        <v>10040</v>
      </c>
    </row>
    <row r="819" spans="1:4" x14ac:dyDescent="0.3">
      <c r="A819" t="s">
        <v>8868</v>
      </c>
      <c r="B819" t="s">
        <v>6071</v>
      </c>
      <c r="C819" t="s">
        <v>10516</v>
      </c>
      <c r="D819" t="s">
        <v>10040</v>
      </c>
    </row>
    <row r="820" spans="1:4" x14ac:dyDescent="0.3">
      <c r="A820" t="s">
        <v>1563</v>
      </c>
      <c r="B820" t="s">
        <v>6071</v>
      </c>
      <c r="C820" t="s">
        <v>5942</v>
      </c>
      <c r="D820" t="s">
        <v>10046</v>
      </c>
    </row>
    <row r="821" spans="1:4" x14ac:dyDescent="0.3">
      <c r="A821" t="s">
        <v>1974</v>
      </c>
      <c r="B821" t="s">
        <v>6071</v>
      </c>
      <c r="C821" t="s">
        <v>5942</v>
      </c>
      <c r="D821" t="s">
        <v>10040</v>
      </c>
    </row>
    <row r="822" spans="1:4" x14ac:dyDescent="0.3">
      <c r="A822" t="s">
        <v>6583</v>
      </c>
      <c r="B822" t="s">
        <v>6071</v>
      </c>
      <c r="C822" t="s">
        <v>10516</v>
      </c>
      <c r="D822" t="s">
        <v>10049</v>
      </c>
    </row>
    <row r="823" spans="1:4" x14ac:dyDescent="0.3">
      <c r="A823" t="s">
        <v>9094</v>
      </c>
      <c r="B823" t="s">
        <v>6071</v>
      </c>
      <c r="C823" t="s">
        <v>10516</v>
      </c>
      <c r="D823" t="s">
        <v>10040</v>
      </c>
    </row>
    <row r="824" spans="1:4" x14ac:dyDescent="0.3">
      <c r="A824" t="s">
        <v>9899</v>
      </c>
      <c r="B824" t="s">
        <v>6071</v>
      </c>
      <c r="C824" t="s">
        <v>10516</v>
      </c>
      <c r="D824" t="s">
        <v>10040</v>
      </c>
    </row>
    <row r="825" spans="1:4" x14ac:dyDescent="0.3">
      <c r="A825" t="s">
        <v>6419</v>
      </c>
      <c r="B825" t="s">
        <v>6071</v>
      </c>
      <c r="C825" t="s">
        <v>5943</v>
      </c>
      <c r="D825" t="s">
        <v>10041</v>
      </c>
    </row>
    <row r="826" spans="1:4" x14ac:dyDescent="0.3">
      <c r="A826" t="s">
        <v>6836</v>
      </c>
      <c r="B826" t="s">
        <v>6071</v>
      </c>
      <c r="C826" t="s">
        <v>5943</v>
      </c>
      <c r="D826" t="s">
        <v>10061</v>
      </c>
    </row>
    <row r="827" spans="1:4" x14ac:dyDescent="0.3">
      <c r="A827" t="s">
        <v>8221</v>
      </c>
      <c r="B827" t="s">
        <v>6071</v>
      </c>
      <c r="C827" t="s">
        <v>5943</v>
      </c>
      <c r="D827" t="s">
        <v>10046</v>
      </c>
    </row>
    <row r="828" spans="1:4" x14ac:dyDescent="0.3">
      <c r="A828" t="s">
        <v>7710</v>
      </c>
      <c r="B828" t="s">
        <v>6071</v>
      </c>
      <c r="C828" t="s">
        <v>5943</v>
      </c>
      <c r="D828" t="s">
        <v>10046</v>
      </c>
    </row>
    <row r="829" spans="1:4" x14ac:dyDescent="0.3">
      <c r="A829" t="s">
        <v>9936</v>
      </c>
      <c r="B829" t="s">
        <v>6071</v>
      </c>
      <c r="C829" t="s">
        <v>10516</v>
      </c>
      <c r="D829" t="s">
        <v>10040</v>
      </c>
    </row>
    <row r="830" spans="1:4" x14ac:dyDescent="0.3">
      <c r="A830" t="s">
        <v>9964</v>
      </c>
      <c r="B830" t="s">
        <v>6071</v>
      </c>
      <c r="C830" t="s">
        <v>10516</v>
      </c>
      <c r="D830" t="s">
        <v>10046</v>
      </c>
    </row>
    <row r="831" spans="1:4" x14ac:dyDescent="0.3">
      <c r="A831" t="s">
        <v>1783</v>
      </c>
      <c r="B831" t="s">
        <v>6071</v>
      </c>
      <c r="C831" t="s">
        <v>5942</v>
      </c>
      <c r="D831" t="s">
        <v>10046</v>
      </c>
    </row>
    <row r="832" spans="1:4" x14ac:dyDescent="0.3">
      <c r="A832" t="s">
        <v>8630</v>
      </c>
      <c r="B832" t="s">
        <v>6071</v>
      </c>
      <c r="C832" t="s">
        <v>10516</v>
      </c>
      <c r="D832" t="s">
        <v>10049</v>
      </c>
    </row>
    <row r="833" spans="1:4" x14ac:dyDescent="0.3">
      <c r="A833" t="s">
        <v>8485</v>
      </c>
      <c r="B833" t="s">
        <v>6071</v>
      </c>
      <c r="C833" t="s">
        <v>10516</v>
      </c>
      <c r="D833" t="s">
        <v>10049</v>
      </c>
    </row>
    <row r="834" spans="1:4" x14ac:dyDescent="0.3">
      <c r="A834" t="s">
        <v>9326</v>
      </c>
      <c r="B834" t="s">
        <v>6071</v>
      </c>
      <c r="C834" t="s">
        <v>5943</v>
      </c>
      <c r="D834" t="s">
        <v>10048</v>
      </c>
    </row>
    <row r="835" spans="1:4" x14ac:dyDescent="0.3">
      <c r="A835" t="s">
        <v>8539</v>
      </c>
      <c r="B835" t="s">
        <v>6071</v>
      </c>
      <c r="C835" t="s">
        <v>5943</v>
      </c>
      <c r="D835" t="s">
        <v>10048</v>
      </c>
    </row>
    <row r="836" spans="1:4" x14ac:dyDescent="0.3">
      <c r="A836" t="s">
        <v>5263</v>
      </c>
      <c r="B836" t="s">
        <v>6071</v>
      </c>
      <c r="C836" t="s">
        <v>5943</v>
      </c>
      <c r="D836" t="s">
        <v>10044</v>
      </c>
    </row>
    <row r="837" spans="1:4" x14ac:dyDescent="0.3">
      <c r="A837" t="s">
        <v>8882</v>
      </c>
      <c r="B837" t="s">
        <v>6071</v>
      </c>
      <c r="C837" t="s">
        <v>5943</v>
      </c>
      <c r="D837" t="s">
        <v>10048</v>
      </c>
    </row>
    <row r="838" spans="1:4" x14ac:dyDescent="0.3">
      <c r="A838" t="s">
        <v>9539</v>
      </c>
      <c r="B838" t="s">
        <v>6071</v>
      </c>
      <c r="C838" t="s">
        <v>10516</v>
      </c>
      <c r="D838" t="s">
        <v>10041</v>
      </c>
    </row>
    <row r="839" spans="1:4" x14ac:dyDescent="0.3">
      <c r="A839" t="s">
        <v>9035</v>
      </c>
      <c r="B839" t="s">
        <v>6071</v>
      </c>
      <c r="C839" t="s">
        <v>5943</v>
      </c>
      <c r="D839" t="s">
        <v>10048</v>
      </c>
    </row>
    <row r="840" spans="1:4" x14ac:dyDescent="0.3">
      <c r="A840" t="s">
        <v>5945</v>
      </c>
      <c r="B840" t="s">
        <v>6071</v>
      </c>
      <c r="C840" t="s">
        <v>5943</v>
      </c>
      <c r="D840" t="s">
        <v>10044</v>
      </c>
    </row>
    <row r="841" spans="1:4" x14ac:dyDescent="0.3">
      <c r="A841" t="s">
        <v>8911</v>
      </c>
      <c r="B841" t="s">
        <v>6071</v>
      </c>
      <c r="C841" t="s">
        <v>5943</v>
      </c>
      <c r="D841" t="s">
        <v>10046</v>
      </c>
    </row>
    <row r="842" spans="1:4" x14ac:dyDescent="0.3">
      <c r="A842" t="s">
        <v>4847</v>
      </c>
      <c r="B842" t="s">
        <v>6071</v>
      </c>
      <c r="C842" t="s">
        <v>5942</v>
      </c>
      <c r="D842" t="s">
        <v>10040</v>
      </c>
    </row>
    <row r="843" spans="1:4" x14ac:dyDescent="0.3">
      <c r="A843" t="s">
        <v>7525</v>
      </c>
      <c r="B843" t="s">
        <v>6071</v>
      </c>
      <c r="C843" t="s">
        <v>10516</v>
      </c>
      <c r="D843" t="s">
        <v>10045</v>
      </c>
    </row>
    <row r="844" spans="1:4" x14ac:dyDescent="0.3">
      <c r="A844" t="s">
        <v>8955</v>
      </c>
      <c r="B844" t="s">
        <v>6071</v>
      </c>
      <c r="C844" t="s">
        <v>10516</v>
      </c>
      <c r="D844" t="s">
        <v>10045</v>
      </c>
    </row>
    <row r="845" spans="1:4" x14ac:dyDescent="0.3">
      <c r="A845" t="s">
        <v>6265</v>
      </c>
      <c r="B845" t="s">
        <v>6071</v>
      </c>
      <c r="C845" t="s">
        <v>10516</v>
      </c>
      <c r="D845" t="s">
        <v>10040</v>
      </c>
    </row>
    <row r="846" spans="1:4" x14ac:dyDescent="0.3">
      <c r="A846" t="s">
        <v>9706</v>
      </c>
      <c r="B846" t="s">
        <v>6071</v>
      </c>
      <c r="C846" t="s">
        <v>10516</v>
      </c>
      <c r="D846" t="s">
        <v>10049</v>
      </c>
    </row>
    <row r="847" spans="1:4" x14ac:dyDescent="0.3">
      <c r="A847" t="s">
        <v>7752</v>
      </c>
      <c r="B847" t="s">
        <v>6071</v>
      </c>
      <c r="C847" t="s">
        <v>10516</v>
      </c>
      <c r="D847" t="s">
        <v>10045</v>
      </c>
    </row>
    <row r="848" spans="1:4" x14ac:dyDescent="0.3">
      <c r="A848" t="s">
        <v>8745</v>
      </c>
      <c r="B848" t="s">
        <v>6071</v>
      </c>
      <c r="C848" t="s">
        <v>10516</v>
      </c>
      <c r="D848" t="s">
        <v>10046</v>
      </c>
    </row>
    <row r="849" spans="1:4" x14ac:dyDescent="0.3">
      <c r="A849" t="s">
        <v>9023</v>
      </c>
      <c r="B849" t="s">
        <v>6071</v>
      </c>
      <c r="C849" t="s">
        <v>5943</v>
      </c>
      <c r="D849" t="s">
        <v>10048</v>
      </c>
    </row>
    <row r="850" spans="1:4" x14ac:dyDescent="0.3">
      <c r="A850" t="s">
        <v>7578</v>
      </c>
      <c r="B850" t="s">
        <v>6071</v>
      </c>
      <c r="C850" t="s">
        <v>5943</v>
      </c>
      <c r="D850" t="s">
        <v>10061</v>
      </c>
    </row>
    <row r="851" spans="1:4" x14ac:dyDescent="0.3">
      <c r="A851" t="s">
        <v>8905</v>
      </c>
      <c r="B851" t="s">
        <v>6071</v>
      </c>
      <c r="C851" t="s">
        <v>10516</v>
      </c>
      <c r="D851" t="s">
        <v>10045</v>
      </c>
    </row>
    <row r="852" spans="1:4" x14ac:dyDescent="0.3">
      <c r="A852" t="s">
        <v>6292</v>
      </c>
      <c r="B852" t="s">
        <v>6071</v>
      </c>
      <c r="C852" t="s">
        <v>10516</v>
      </c>
      <c r="D852" t="s">
        <v>10048</v>
      </c>
    </row>
    <row r="853" spans="1:4" x14ac:dyDescent="0.3">
      <c r="A853" t="s">
        <v>9434</v>
      </c>
      <c r="B853" t="s">
        <v>6071</v>
      </c>
      <c r="C853" t="s">
        <v>10516</v>
      </c>
      <c r="D853" t="s">
        <v>10059</v>
      </c>
    </row>
    <row r="854" spans="1:4" x14ac:dyDescent="0.3">
      <c r="A854" t="s">
        <v>9390</v>
      </c>
      <c r="B854" t="s">
        <v>6071</v>
      </c>
      <c r="C854" t="s">
        <v>5943</v>
      </c>
      <c r="D854" t="s">
        <v>10048</v>
      </c>
    </row>
    <row r="855" spans="1:4" x14ac:dyDescent="0.3">
      <c r="A855" t="s">
        <v>7252</v>
      </c>
      <c r="B855" t="s">
        <v>6071</v>
      </c>
      <c r="C855" t="s">
        <v>10516</v>
      </c>
      <c r="D855" t="s">
        <v>10059</v>
      </c>
    </row>
    <row r="856" spans="1:4" x14ac:dyDescent="0.3">
      <c r="A856" t="s">
        <v>7834</v>
      </c>
      <c r="B856" t="s">
        <v>6071</v>
      </c>
      <c r="C856" t="s">
        <v>5943</v>
      </c>
      <c r="D856" t="s">
        <v>10048</v>
      </c>
    </row>
    <row r="857" spans="1:4" x14ac:dyDescent="0.3">
      <c r="A857" t="s">
        <v>8974</v>
      </c>
      <c r="B857" t="s">
        <v>6071</v>
      </c>
      <c r="C857" t="s">
        <v>10516</v>
      </c>
      <c r="D857" t="s">
        <v>10048</v>
      </c>
    </row>
    <row r="858" spans="1:4" x14ac:dyDescent="0.3">
      <c r="A858" t="s">
        <v>9690</v>
      </c>
      <c r="B858" t="s">
        <v>6071</v>
      </c>
      <c r="C858" t="s">
        <v>10516</v>
      </c>
      <c r="D858" t="s">
        <v>10048</v>
      </c>
    </row>
    <row r="859" spans="1:4" x14ac:dyDescent="0.3">
      <c r="A859" t="s">
        <v>7690</v>
      </c>
      <c r="B859" t="s">
        <v>6071</v>
      </c>
      <c r="C859" t="s">
        <v>10516</v>
      </c>
      <c r="D859" t="s">
        <v>10522</v>
      </c>
    </row>
    <row r="860" spans="1:4" x14ac:dyDescent="0.3">
      <c r="A860" t="s">
        <v>9005</v>
      </c>
      <c r="B860" t="s">
        <v>6071</v>
      </c>
      <c r="C860" t="s">
        <v>10516</v>
      </c>
      <c r="D860" t="s">
        <v>10054</v>
      </c>
    </row>
    <row r="861" spans="1:4" x14ac:dyDescent="0.3">
      <c r="A861" t="s">
        <v>7148</v>
      </c>
      <c r="B861" t="s">
        <v>6071</v>
      </c>
      <c r="C861" t="s">
        <v>10516</v>
      </c>
      <c r="D861" t="s">
        <v>10046</v>
      </c>
    </row>
    <row r="862" spans="1:4" x14ac:dyDescent="0.3">
      <c r="A862" t="s">
        <v>9756</v>
      </c>
      <c r="B862" t="s">
        <v>6071</v>
      </c>
      <c r="C862" t="s">
        <v>10516</v>
      </c>
      <c r="D862" t="s">
        <v>10049</v>
      </c>
    </row>
    <row r="863" spans="1:4" x14ac:dyDescent="0.3">
      <c r="A863" t="s">
        <v>9756</v>
      </c>
      <c r="B863" t="s">
        <v>6071</v>
      </c>
      <c r="C863" t="s">
        <v>10516</v>
      </c>
      <c r="D863" t="s">
        <v>10049</v>
      </c>
    </row>
    <row r="864" spans="1:4" x14ac:dyDescent="0.3">
      <c r="A864" t="s">
        <v>7664</v>
      </c>
      <c r="B864" t="s">
        <v>6071</v>
      </c>
      <c r="C864" t="s">
        <v>10516</v>
      </c>
      <c r="D864" t="s">
        <v>10049</v>
      </c>
    </row>
    <row r="865" spans="1:4" x14ac:dyDescent="0.3">
      <c r="A865" t="s">
        <v>7641</v>
      </c>
      <c r="B865" t="s">
        <v>6071</v>
      </c>
      <c r="C865" t="s">
        <v>10516</v>
      </c>
      <c r="D865" t="s">
        <v>10059</v>
      </c>
    </row>
    <row r="866" spans="1:4" x14ac:dyDescent="0.3">
      <c r="A866" t="s">
        <v>9483</v>
      </c>
      <c r="B866" t="s">
        <v>6071</v>
      </c>
      <c r="C866" t="s">
        <v>10516</v>
      </c>
      <c r="D866" t="s">
        <v>10059</v>
      </c>
    </row>
    <row r="867" spans="1:4" x14ac:dyDescent="0.3">
      <c r="A867" t="s">
        <v>8352</v>
      </c>
      <c r="B867" t="s">
        <v>6071</v>
      </c>
      <c r="C867" t="s">
        <v>10516</v>
      </c>
      <c r="D867" t="s">
        <v>10049</v>
      </c>
    </row>
    <row r="868" spans="1:4" x14ac:dyDescent="0.3">
      <c r="A868" t="s">
        <v>4746</v>
      </c>
      <c r="B868" t="s">
        <v>6071</v>
      </c>
      <c r="C868" t="s">
        <v>5942</v>
      </c>
      <c r="D868" t="s">
        <v>10061</v>
      </c>
    </row>
    <row r="869" spans="1:4" x14ac:dyDescent="0.3">
      <c r="A869" t="s">
        <v>6550</v>
      </c>
      <c r="B869" t="s">
        <v>6071</v>
      </c>
      <c r="C869" t="s">
        <v>10516</v>
      </c>
      <c r="D869" t="s">
        <v>10049</v>
      </c>
    </row>
    <row r="870" spans="1:4" x14ac:dyDescent="0.3">
      <c r="A870" t="s">
        <v>10127</v>
      </c>
      <c r="B870" t="s">
        <v>6071</v>
      </c>
      <c r="C870" t="s">
        <v>10516</v>
      </c>
      <c r="D870" t="s">
        <v>10049</v>
      </c>
    </row>
    <row r="871" spans="1:4" x14ac:dyDescent="0.3">
      <c r="A871" t="s">
        <v>9493</v>
      </c>
      <c r="B871" t="s">
        <v>6071</v>
      </c>
      <c r="C871" t="s">
        <v>10516</v>
      </c>
      <c r="D871" t="s">
        <v>10059</v>
      </c>
    </row>
    <row r="872" spans="1:4" x14ac:dyDescent="0.3">
      <c r="A872" t="s">
        <v>10128</v>
      </c>
      <c r="B872" t="s">
        <v>6071</v>
      </c>
      <c r="C872" t="s">
        <v>10516</v>
      </c>
      <c r="D872" t="s">
        <v>10049</v>
      </c>
    </row>
    <row r="873" spans="1:4" x14ac:dyDescent="0.3">
      <c r="A873" t="s">
        <v>10129</v>
      </c>
      <c r="B873" t="s">
        <v>6071</v>
      </c>
      <c r="C873" t="s">
        <v>10516</v>
      </c>
      <c r="D873" t="s">
        <v>10049</v>
      </c>
    </row>
    <row r="874" spans="1:4" x14ac:dyDescent="0.3">
      <c r="A874" t="s">
        <v>7682</v>
      </c>
      <c r="B874" t="s">
        <v>6071</v>
      </c>
      <c r="C874" t="s">
        <v>5943</v>
      </c>
      <c r="D874" t="s">
        <v>10049</v>
      </c>
    </row>
    <row r="875" spans="1:4" x14ac:dyDescent="0.3">
      <c r="A875" t="s">
        <v>8273</v>
      </c>
      <c r="B875" t="s">
        <v>6071</v>
      </c>
      <c r="C875" t="s">
        <v>5943</v>
      </c>
      <c r="D875" t="s">
        <v>10048</v>
      </c>
    </row>
    <row r="876" spans="1:4" x14ac:dyDescent="0.3">
      <c r="A876" t="s">
        <v>7646</v>
      </c>
      <c r="B876" t="s">
        <v>6071</v>
      </c>
      <c r="C876" t="s">
        <v>5943</v>
      </c>
      <c r="D876" t="s">
        <v>10061</v>
      </c>
    </row>
    <row r="877" spans="1:4" x14ac:dyDescent="0.3">
      <c r="A877" t="s">
        <v>9798</v>
      </c>
      <c r="B877" t="s">
        <v>6071</v>
      </c>
      <c r="C877" t="s">
        <v>10516</v>
      </c>
      <c r="D877" t="s">
        <v>10049</v>
      </c>
    </row>
    <row r="878" spans="1:4" x14ac:dyDescent="0.3">
      <c r="A878" t="s">
        <v>8516</v>
      </c>
      <c r="B878" t="s">
        <v>6071</v>
      </c>
      <c r="C878" t="s">
        <v>5943</v>
      </c>
      <c r="D878" t="s">
        <v>10048</v>
      </c>
    </row>
    <row r="879" spans="1:4" x14ac:dyDescent="0.3">
      <c r="A879" t="s">
        <v>6822</v>
      </c>
      <c r="B879" t="s">
        <v>6071</v>
      </c>
      <c r="C879" t="s">
        <v>10516</v>
      </c>
      <c r="D879" t="s">
        <v>10049</v>
      </c>
    </row>
    <row r="880" spans="1:4" x14ac:dyDescent="0.3">
      <c r="A880" t="s">
        <v>10130</v>
      </c>
      <c r="B880" t="s">
        <v>6071</v>
      </c>
      <c r="C880" t="s">
        <v>10516</v>
      </c>
      <c r="D880" t="s">
        <v>10049</v>
      </c>
    </row>
    <row r="881" spans="1:4" x14ac:dyDescent="0.3">
      <c r="A881" t="s">
        <v>9866</v>
      </c>
      <c r="B881" t="s">
        <v>6071</v>
      </c>
      <c r="C881" t="s">
        <v>10516</v>
      </c>
      <c r="D881" t="s">
        <v>10049</v>
      </c>
    </row>
    <row r="882" spans="1:4" x14ac:dyDescent="0.3">
      <c r="A882" t="s">
        <v>7705</v>
      </c>
      <c r="B882" t="s">
        <v>6071</v>
      </c>
      <c r="C882" t="s">
        <v>10516</v>
      </c>
      <c r="D882" t="s">
        <v>10049</v>
      </c>
    </row>
    <row r="883" spans="1:4" x14ac:dyDescent="0.3">
      <c r="A883" t="s">
        <v>10131</v>
      </c>
      <c r="B883" t="s">
        <v>6071</v>
      </c>
      <c r="C883" t="s">
        <v>10516</v>
      </c>
      <c r="D883" t="s">
        <v>10520</v>
      </c>
    </row>
    <row r="884" spans="1:4" x14ac:dyDescent="0.3">
      <c r="A884" t="s">
        <v>7569</v>
      </c>
      <c r="B884" t="s">
        <v>6071</v>
      </c>
      <c r="C884" t="s">
        <v>10516</v>
      </c>
      <c r="D884" t="s">
        <v>10049</v>
      </c>
    </row>
    <row r="885" spans="1:4" x14ac:dyDescent="0.3">
      <c r="A885" t="s">
        <v>7897</v>
      </c>
      <c r="B885" t="s">
        <v>6071</v>
      </c>
      <c r="C885" t="s">
        <v>10516</v>
      </c>
      <c r="D885" t="s">
        <v>10045</v>
      </c>
    </row>
    <row r="886" spans="1:4" x14ac:dyDescent="0.3">
      <c r="A886" t="s">
        <v>7280</v>
      </c>
      <c r="B886" t="s">
        <v>6071</v>
      </c>
      <c r="C886" t="s">
        <v>10516</v>
      </c>
      <c r="D886" t="s">
        <v>10048</v>
      </c>
    </row>
    <row r="887" spans="1:4" x14ac:dyDescent="0.3">
      <c r="A887" t="s">
        <v>7018</v>
      </c>
      <c r="B887" t="s">
        <v>6071</v>
      </c>
      <c r="C887" t="s">
        <v>5943</v>
      </c>
      <c r="D887" t="s">
        <v>10048</v>
      </c>
    </row>
    <row r="888" spans="1:4" x14ac:dyDescent="0.3">
      <c r="A888" t="s">
        <v>6908</v>
      </c>
      <c r="B888" t="s">
        <v>6071</v>
      </c>
      <c r="C888" t="s">
        <v>10516</v>
      </c>
      <c r="D888" t="s">
        <v>10049</v>
      </c>
    </row>
    <row r="889" spans="1:4" x14ac:dyDescent="0.3">
      <c r="A889" t="s">
        <v>10132</v>
      </c>
      <c r="B889" t="s">
        <v>6071</v>
      </c>
      <c r="C889" t="s">
        <v>10516</v>
      </c>
      <c r="D889" t="s">
        <v>10059</v>
      </c>
    </row>
    <row r="890" spans="1:4" x14ac:dyDescent="0.3">
      <c r="A890" t="s">
        <v>10133</v>
      </c>
      <c r="B890" t="s">
        <v>6071</v>
      </c>
      <c r="C890" t="s">
        <v>10516</v>
      </c>
      <c r="D890" t="s">
        <v>10048</v>
      </c>
    </row>
    <row r="891" spans="1:4" x14ac:dyDescent="0.3">
      <c r="A891" t="s">
        <v>554</v>
      </c>
      <c r="B891" t="s">
        <v>6071</v>
      </c>
      <c r="C891" t="s">
        <v>5942</v>
      </c>
      <c r="D891" t="s">
        <v>10047</v>
      </c>
    </row>
    <row r="892" spans="1:4" x14ac:dyDescent="0.3">
      <c r="A892" t="s">
        <v>3345</v>
      </c>
      <c r="B892" t="s">
        <v>6071</v>
      </c>
      <c r="C892" t="s">
        <v>5942</v>
      </c>
      <c r="D892" t="s">
        <v>10047</v>
      </c>
    </row>
    <row r="893" spans="1:4" x14ac:dyDescent="0.3">
      <c r="A893" t="s">
        <v>3820</v>
      </c>
      <c r="B893" t="s">
        <v>6071</v>
      </c>
      <c r="C893" t="s">
        <v>5942</v>
      </c>
      <c r="D893" t="s">
        <v>10047</v>
      </c>
    </row>
    <row r="894" spans="1:4" x14ac:dyDescent="0.3">
      <c r="A894" t="s">
        <v>2731</v>
      </c>
      <c r="B894" t="s">
        <v>6071</v>
      </c>
      <c r="C894" t="s">
        <v>5942</v>
      </c>
      <c r="D894" t="s">
        <v>10047</v>
      </c>
    </row>
    <row r="895" spans="1:4" x14ac:dyDescent="0.3">
      <c r="A895" t="s">
        <v>1567</v>
      </c>
      <c r="B895" t="s">
        <v>6071</v>
      </c>
      <c r="C895" t="s">
        <v>5942</v>
      </c>
      <c r="D895" t="s">
        <v>10047</v>
      </c>
    </row>
    <row r="896" spans="1:4" x14ac:dyDescent="0.3">
      <c r="A896" t="s">
        <v>44</v>
      </c>
      <c r="B896" t="s">
        <v>6071</v>
      </c>
      <c r="C896" t="s">
        <v>5942</v>
      </c>
      <c r="D896" t="s">
        <v>10047</v>
      </c>
    </row>
    <row r="897" spans="1:4" x14ac:dyDescent="0.3">
      <c r="A897" t="s">
        <v>4477</v>
      </c>
      <c r="B897" t="s">
        <v>6071</v>
      </c>
      <c r="C897" t="s">
        <v>5942</v>
      </c>
      <c r="D897" t="s">
        <v>10047</v>
      </c>
    </row>
    <row r="898" spans="1:4" x14ac:dyDescent="0.3">
      <c r="A898" t="s">
        <v>7538</v>
      </c>
      <c r="B898" t="s">
        <v>6071</v>
      </c>
      <c r="C898" t="s">
        <v>5943</v>
      </c>
      <c r="D898" t="s">
        <v>10047</v>
      </c>
    </row>
    <row r="899" spans="1:4" x14ac:dyDescent="0.3">
      <c r="A899" t="s">
        <v>4822</v>
      </c>
      <c r="B899" t="s">
        <v>6071</v>
      </c>
      <c r="C899" t="s">
        <v>5942</v>
      </c>
      <c r="D899" t="s">
        <v>10047</v>
      </c>
    </row>
    <row r="900" spans="1:4" x14ac:dyDescent="0.3">
      <c r="A900" t="s">
        <v>4804</v>
      </c>
      <c r="B900" t="s">
        <v>6071</v>
      </c>
      <c r="C900" t="s">
        <v>5942</v>
      </c>
      <c r="D900" t="s">
        <v>10047</v>
      </c>
    </row>
    <row r="901" spans="1:4" x14ac:dyDescent="0.3">
      <c r="A901" t="s">
        <v>8026</v>
      </c>
      <c r="B901" t="s">
        <v>6071</v>
      </c>
      <c r="C901" t="s">
        <v>10516</v>
      </c>
      <c r="D901" t="s">
        <v>10040</v>
      </c>
    </row>
    <row r="902" spans="1:4" x14ac:dyDescent="0.3">
      <c r="A902" t="s">
        <v>2781</v>
      </c>
      <c r="B902" t="s">
        <v>6071</v>
      </c>
      <c r="C902" t="s">
        <v>5942</v>
      </c>
      <c r="D902" t="s">
        <v>10047</v>
      </c>
    </row>
    <row r="903" spans="1:4" x14ac:dyDescent="0.3">
      <c r="A903" t="s">
        <v>711</v>
      </c>
      <c r="B903" t="s">
        <v>6071</v>
      </c>
      <c r="C903" t="s">
        <v>5942</v>
      </c>
      <c r="D903" t="s">
        <v>10047</v>
      </c>
    </row>
    <row r="904" spans="1:4" x14ac:dyDescent="0.3">
      <c r="A904" t="s">
        <v>2144</v>
      </c>
      <c r="B904" t="s">
        <v>6071</v>
      </c>
      <c r="C904" t="s">
        <v>5942</v>
      </c>
      <c r="D904" t="s">
        <v>10047</v>
      </c>
    </row>
    <row r="905" spans="1:4" x14ac:dyDescent="0.3">
      <c r="A905" t="s">
        <v>2199</v>
      </c>
      <c r="B905" t="s">
        <v>6071</v>
      </c>
      <c r="C905" t="s">
        <v>5942</v>
      </c>
      <c r="D905" t="s">
        <v>10047</v>
      </c>
    </row>
    <row r="906" spans="1:4" x14ac:dyDescent="0.3">
      <c r="A906" t="s">
        <v>453</v>
      </c>
      <c r="B906" t="s">
        <v>6071</v>
      </c>
      <c r="C906" t="s">
        <v>5942</v>
      </c>
      <c r="D906" t="s">
        <v>10047</v>
      </c>
    </row>
    <row r="907" spans="1:4" x14ac:dyDescent="0.3">
      <c r="A907" t="s">
        <v>8358</v>
      </c>
      <c r="B907" t="s">
        <v>6071</v>
      </c>
      <c r="C907" t="s">
        <v>10516</v>
      </c>
      <c r="D907" t="s">
        <v>10047</v>
      </c>
    </row>
    <row r="908" spans="1:4" x14ac:dyDescent="0.3">
      <c r="A908" t="s">
        <v>4460</v>
      </c>
      <c r="B908" t="s">
        <v>6073</v>
      </c>
      <c r="C908" t="s">
        <v>5942</v>
      </c>
      <c r="D908" t="s">
        <v>10040</v>
      </c>
    </row>
    <row r="909" spans="1:4" x14ac:dyDescent="0.3">
      <c r="A909" t="s">
        <v>3458</v>
      </c>
      <c r="B909" t="s">
        <v>6073</v>
      </c>
      <c r="C909" t="s">
        <v>5942</v>
      </c>
      <c r="D909" t="s">
        <v>10040</v>
      </c>
    </row>
    <row r="910" spans="1:4" x14ac:dyDescent="0.3">
      <c r="A910" t="s">
        <v>2017</v>
      </c>
      <c r="B910" t="s">
        <v>6071</v>
      </c>
      <c r="C910" t="s">
        <v>5942</v>
      </c>
      <c r="D910" t="s">
        <v>10040</v>
      </c>
    </row>
    <row r="911" spans="1:4" x14ac:dyDescent="0.3">
      <c r="A911" t="s">
        <v>3994</v>
      </c>
      <c r="B911" t="s">
        <v>6071</v>
      </c>
      <c r="C911" t="s">
        <v>5942</v>
      </c>
      <c r="D911" t="s">
        <v>10040</v>
      </c>
    </row>
    <row r="912" spans="1:4" x14ac:dyDescent="0.3">
      <c r="A912" t="s">
        <v>1780</v>
      </c>
      <c r="B912" t="s">
        <v>6071</v>
      </c>
      <c r="C912" t="s">
        <v>5942</v>
      </c>
      <c r="D912" t="s">
        <v>10040</v>
      </c>
    </row>
    <row r="913" spans="1:4" x14ac:dyDescent="0.3">
      <c r="A913" t="s">
        <v>4463</v>
      </c>
      <c r="B913" t="s">
        <v>6072</v>
      </c>
      <c r="C913" t="s">
        <v>5942</v>
      </c>
      <c r="D913" t="s">
        <v>10040</v>
      </c>
    </row>
    <row r="914" spans="1:4" x14ac:dyDescent="0.3">
      <c r="A914" t="s">
        <v>4175</v>
      </c>
      <c r="B914" t="s">
        <v>6071</v>
      </c>
      <c r="C914" t="s">
        <v>5942</v>
      </c>
      <c r="D914" t="s">
        <v>10040</v>
      </c>
    </row>
    <row r="915" spans="1:4" x14ac:dyDescent="0.3">
      <c r="A915" t="s">
        <v>3056</v>
      </c>
      <c r="B915" t="s">
        <v>6071</v>
      </c>
      <c r="C915" t="s">
        <v>5942</v>
      </c>
      <c r="D915" t="s">
        <v>10040</v>
      </c>
    </row>
    <row r="916" spans="1:4" x14ac:dyDescent="0.3">
      <c r="A916" t="s">
        <v>5082</v>
      </c>
      <c r="B916" t="s">
        <v>6071</v>
      </c>
      <c r="C916" t="s">
        <v>5942</v>
      </c>
      <c r="D916" t="s">
        <v>10040</v>
      </c>
    </row>
    <row r="917" spans="1:4" x14ac:dyDescent="0.3">
      <c r="A917" t="s">
        <v>4503</v>
      </c>
      <c r="B917" t="s">
        <v>6071</v>
      </c>
      <c r="C917" t="s">
        <v>5942</v>
      </c>
      <c r="D917" t="s">
        <v>10040</v>
      </c>
    </row>
    <row r="918" spans="1:4" x14ac:dyDescent="0.3">
      <c r="A918" t="s">
        <v>3925</v>
      </c>
      <c r="B918" t="s">
        <v>6071</v>
      </c>
      <c r="C918" t="s">
        <v>5942</v>
      </c>
      <c r="D918" t="s">
        <v>10040</v>
      </c>
    </row>
    <row r="919" spans="1:4" x14ac:dyDescent="0.3">
      <c r="A919" t="s">
        <v>4276</v>
      </c>
      <c r="B919" t="s">
        <v>6071</v>
      </c>
      <c r="C919" t="s">
        <v>5942</v>
      </c>
      <c r="D919" t="s">
        <v>10040</v>
      </c>
    </row>
    <row r="920" spans="1:4" x14ac:dyDescent="0.3">
      <c r="A920" t="s">
        <v>3557</v>
      </c>
      <c r="B920" t="s">
        <v>6071</v>
      </c>
      <c r="C920" t="s">
        <v>5942</v>
      </c>
      <c r="D920" t="s">
        <v>10040</v>
      </c>
    </row>
    <row r="921" spans="1:4" x14ac:dyDescent="0.3">
      <c r="A921" t="s">
        <v>356</v>
      </c>
      <c r="B921" t="s">
        <v>6073</v>
      </c>
      <c r="C921" t="s">
        <v>5942</v>
      </c>
      <c r="D921" t="s">
        <v>10040</v>
      </c>
    </row>
    <row r="922" spans="1:4" x14ac:dyDescent="0.3">
      <c r="A922" t="s">
        <v>2354</v>
      </c>
      <c r="B922" t="s">
        <v>6071</v>
      </c>
      <c r="C922" t="s">
        <v>5942</v>
      </c>
      <c r="D922" t="s">
        <v>10040</v>
      </c>
    </row>
    <row r="923" spans="1:4" x14ac:dyDescent="0.3">
      <c r="A923" t="s">
        <v>3088</v>
      </c>
      <c r="B923" t="s">
        <v>6073</v>
      </c>
      <c r="C923" t="s">
        <v>5942</v>
      </c>
      <c r="D923" t="s">
        <v>10040</v>
      </c>
    </row>
    <row r="924" spans="1:4" x14ac:dyDescent="0.3">
      <c r="A924" t="s">
        <v>342</v>
      </c>
      <c r="B924" t="s">
        <v>6071</v>
      </c>
      <c r="C924" t="s">
        <v>5942</v>
      </c>
      <c r="D924" t="s">
        <v>10040</v>
      </c>
    </row>
    <row r="925" spans="1:4" x14ac:dyDescent="0.3">
      <c r="A925" t="s">
        <v>857</v>
      </c>
      <c r="B925" t="s">
        <v>6071</v>
      </c>
      <c r="C925" t="s">
        <v>5942</v>
      </c>
      <c r="D925" t="s">
        <v>10040</v>
      </c>
    </row>
    <row r="926" spans="1:4" x14ac:dyDescent="0.3">
      <c r="A926" t="s">
        <v>2390</v>
      </c>
      <c r="B926" t="s">
        <v>6071</v>
      </c>
      <c r="C926" t="s">
        <v>5942</v>
      </c>
      <c r="D926" t="s">
        <v>10040</v>
      </c>
    </row>
    <row r="927" spans="1:4" x14ac:dyDescent="0.3">
      <c r="A927" t="s">
        <v>3772</v>
      </c>
      <c r="B927" t="s">
        <v>6071</v>
      </c>
      <c r="C927" t="s">
        <v>5942</v>
      </c>
      <c r="D927" t="s">
        <v>10040</v>
      </c>
    </row>
    <row r="928" spans="1:4" x14ac:dyDescent="0.3">
      <c r="A928" t="s">
        <v>3503</v>
      </c>
      <c r="B928" t="s">
        <v>6071</v>
      </c>
      <c r="C928" t="s">
        <v>5942</v>
      </c>
      <c r="D928" t="s">
        <v>10040</v>
      </c>
    </row>
    <row r="929" spans="1:4" x14ac:dyDescent="0.3">
      <c r="A929" t="s">
        <v>1248</v>
      </c>
      <c r="B929" t="s">
        <v>6071</v>
      </c>
      <c r="C929" t="s">
        <v>5942</v>
      </c>
      <c r="D929" t="s">
        <v>10040</v>
      </c>
    </row>
    <row r="930" spans="1:4" x14ac:dyDescent="0.3">
      <c r="A930" t="s">
        <v>2358</v>
      </c>
      <c r="B930" t="s">
        <v>6071</v>
      </c>
      <c r="C930" t="s">
        <v>5942</v>
      </c>
      <c r="D930" t="s">
        <v>10040</v>
      </c>
    </row>
    <row r="931" spans="1:4" x14ac:dyDescent="0.3">
      <c r="A931" t="s">
        <v>2178</v>
      </c>
      <c r="B931" t="s">
        <v>6073</v>
      </c>
      <c r="C931" t="s">
        <v>5942</v>
      </c>
      <c r="D931" t="s">
        <v>10040</v>
      </c>
    </row>
    <row r="932" spans="1:4" x14ac:dyDescent="0.3">
      <c r="A932" t="s">
        <v>3832</v>
      </c>
      <c r="B932" t="s">
        <v>6071</v>
      </c>
      <c r="C932" t="s">
        <v>5942</v>
      </c>
      <c r="D932" t="s">
        <v>10040</v>
      </c>
    </row>
    <row r="933" spans="1:4" x14ac:dyDescent="0.3">
      <c r="A933" t="s">
        <v>3166</v>
      </c>
      <c r="B933" t="s">
        <v>6071</v>
      </c>
      <c r="C933" t="s">
        <v>5942</v>
      </c>
      <c r="D933" t="s">
        <v>10040</v>
      </c>
    </row>
    <row r="934" spans="1:4" x14ac:dyDescent="0.3">
      <c r="A934" t="s">
        <v>1866</v>
      </c>
      <c r="B934" t="s">
        <v>6071</v>
      </c>
      <c r="C934" t="s">
        <v>5942</v>
      </c>
      <c r="D934" t="s">
        <v>10040</v>
      </c>
    </row>
    <row r="935" spans="1:4" x14ac:dyDescent="0.3">
      <c r="A935" t="s">
        <v>4789</v>
      </c>
      <c r="B935" t="s">
        <v>6071</v>
      </c>
      <c r="C935" t="s">
        <v>5942</v>
      </c>
      <c r="D935" t="s">
        <v>10040</v>
      </c>
    </row>
    <row r="936" spans="1:4" x14ac:dyDescent="0.3">
      <c r="A936" t="s">
        <v>1847</v>
      </c>
      <c r="B936" t="s">
        <v>6071</v>
      </c>
      <c r="C936" t="s">
        <v>5942</v>
      </c>
      <c r="D936" t="s">
        <v>10040</v>
      </c>
    </row>
    <row r="937" spans="1:4" x14ac:dyDescent="0.3">
      <c r="A937" t="s">
        <v>111</v>
      </c>
      <c r="B937" t="s">
        <v>6071</v>
      </c>
      <c r="C937" t="s">
        <v>5942</v>
      </c>
      <c r="D937" t="s">
        <v>10040</v>
      </c>
    </row>
    <row r="938" spans="1:4" x14ac:dyDescent="0.3">
      <c r="A938" t="s">
        <v>6487</v>
      </c>
      <c r="B938" t="s">
        <v>6072</v>
      </c>
      <c r="C938" t="s">
        <v>5943</v>
      </c>
      <c r="D938" t="s">
        <v>10048</v>
      </c>
    </row>
    <row r="939" spans="1:4" x14ac:dyDescent="0.3">
      <c r="A939" t="s">
        <v>6218</v>
      </c>
      <c r="B939" t="s">
        <v>6072</v>
      </c>
      <c r="C939" t="s">
        <v>10516</v>
      </c>
      <c r="D939" t="s">
        <v>10049</v>
      </c>
    </row>
    <row r="940" spans="1:4" x14ac:dyDescent="0.3">
      <c r="A940" t="s">
        <v>2681</v>
      </c>
      <c r="B940" t="s">
        <v>6071</v>
      </c>
      <c r="C940" t="s">
        <v>5942</v>
      </c>
      <c r="D940" t="s">
        <v>10040</v>
      </c>
    </row>
    <row r="941" spans="1:4" x14ac:dyDescent="0.3">
      <c r="A941" t="s">
        <v>3505</v>
      </c>
      <c r="B941" t="s">
        <v>6073</v>
      </c>
      <c r="C941" t="s">
        <v>5942</v>
      </c>
      <c r="D941" t="s">
        <v>10044</v>
      </c>
    </row>
    <row r="942" spans="1:4" x14ac:dyDescent="0.3">
      <c r="A942" t="s">
        <v>8939</v>
      </c>
      <c r="B942" t="s">
        <v>6071</v>
      </c>
      <c r="C942" t="s">
        <v>10516</v>
      </c>
      <c r="D942" t="s">
        <v>10045</v>
      </c>
    </row>
    <row r="943" spans="1:4" x14ac:dyDescent="0.3">
      <c r="A943" t="s">
        <v>2911</v>
      </c>
      <c r="B943" t="s">
        <v>6071</v>
      </c>
      <c r="C943" t="s">
        <v>5942</v>
      </c>
      <c r="D943" t="s">
        <v>10045</v>
      </c>
    </row>
    <row r="944" spans="1:4" x14ac:dyDescent="0.3">
      <c r="A944" t="s">
        <v>2255</v>
      </c>
      <c r="B944" t="s">
        <v>6071</v>
      </c>
      <c r="C944" t="s">
        <v>5942</v>
      </c>
      <c r="D944" t="s">
        <v>10043</v>
      </c>
    </row>
    <row r="945" spans="1:4" x14ac:dyDescent="0.3">
      <c r="A945" t="s">
        <v>6923</v>
      </c>
      <c r="B945" t="s">
        <v>6068</v>
      </c>
      <c r="C945" t="s">
        <v>5943</v>
      </c>
      <c r="D945" t="s">
        <v>10048</v>
      </c>
    </row>
    <row r="946" spans="1:4" x14ac:dyDescent="0.3">
      <c r="A946" t="s">
        <v>8761</v>
      </c>
      <c r="B946" t="s">
        <v>6068</v>
      </c>
      <c r="C946" t="s">
        <v>5943</v>
      </c>
      <c r="D946" t="s">
        <v>10048</v>
      </c>
    </row>
    <row r="947" spans="1:4" x14ac:dyDescent="0.3">
      <c r="A947" t="s">
        <v>8852</v>
      </c>
      <c r="B947" t="s">
        <v>6068</v>
      </c>
      <c r="C947" t="s">
        <v>10516</v>
      </c>
      <c r="D947" t="s">
        <v>10049</v>
      </c>
    </row>
    <row r="948" spans="1:4" x14ac:dyDescent="0.3">
      <c r="A948" t="s">
        <v>5264</v>
      </c>
      <c r="B948" t="s">
        <v>6068</v>
      </c>
      <c r="C948" t="s">
        <v>5943</v>
      </c>
      <c r="D948" t="s">
        <v>10044</v>
      </c>
    </row>
    <row r="949" spans="1:4" x14ac:dyDescent="0.3">
      <c r="A949" t="s">
        <v>1946</v>
      </c>
      <c r="B949" t="s">
        <v>6068</v>
      </c>
      <c r="C949" t="s">
        <v>5942</v>
      </c>
      <c r="D949" t="s">
        <v>10040</v>
      </c>
    </row>
    <row r="950" spans="1:4" x14ac:dyDescent="0.3">
      <c r="A950" t="s">
        <v>10134</v>
      </c>
      <c r="B950" t="s">
        <v>6068</v>
      </c>
      <c r="C950" t="s">
        <v>10516</v>
      </c>
      <c r="D950" t="s">
        <v>10058</v>
      </c>
    </row>
    <row r="951" spans="1:4" x14ac:dyDescent="0.3">
      <c r="A951" t="s">
        <v>7933</v>
      </c>
      <c r="B951" t="s">
        <v>6068</v>
      </c>
      <c r="C951" t="s">
        <v>10516</v>
      </c>
      <c r="D951" t="s">
        <v>10045</v>
      </c>
    </row>
    <row r="952" spans="1:4" x14ac:dyDescent="0.3">
      <c r="A952" t="s">
        <v>8560</v>
      </c>
      <c r="B952" t="s">
        <v>6068</v>
      </c>
      <c r="C952" t="s">
        <v>10516</v>
      </c>
      <c r="D952" t="s">
        <v>10045</v>
      </c>
    </row>
    <row r="953" spans="1:4" x14ac:dyDescent="0.3">
      <c r="A953" t="s">
        <v>6332</v>
      </c>
      <c r="B953" t="s">
        <v>6068</v>
      </c>
      <c r="C953" t="s">
        <v>5943</v>
      </c>
      <c r="D953" t="s">
        <v>10048</v>
      </c>
    </row>
    <row r="954" spans="1:4" x14ac:dyDescent="0.3">
      <c r="A954" t="s">
        <v>3175</v>
      </c>
      <c r="B954" t="s">
        <v>6068</v>
      </c>
      <c r="C954" t="s">
        <v>5942</v>
      </c>
      <c r="D954" t="s">
        <v>10042</v>
      </c>
    </row>
    <row r="955" spans="1:4" x14ac:dyDescent="0.3">
      <c r="A955" t="s">
        <v>7521</v>
      </c>
      <c r="B955" t="s">
        <v>6068</v>
      </c>
      <c r="C955" t="s">
        <v>10516</v>
      </c>
      <c r="D955" t="s">
        <v>10045</v>
      </c>
    </row>
    <row r="956" spans="1:4" x14ac:dyDescent="0.3">
      <c r="A956" t="s">
        <v>2073</v>
      </c>
      <c r="B956" t="s">
        <v>6068</v>
      </c>
      <c r="C956" t="s">
        <v>5942</v>
      </c>
      <c r="D956" t="s">
        <v>10045</v>
      </c>
    </row>
    <row r="957" spans="1:4" x14ac:dyDescent="0.3">
      <c r="A957" t="s">
        <v>9426</v>
      </c>
      <c r="B957" t="s">
        <v>6068</v>
      </c>
      <c r="C957" t="s">
        <v>10516</v>
      </c>
      <c r="D957" t="s">
        <v>10521</v>
      </c>
    </row>
    <row r="958" spans="1:4" x14ac:dyDescent="0.3">
      <c r="A958" t="s">
        <v>6448</v>
      </c>
      <c r="B958" t="s">
        <v>6068</v>
      </c>
      <c r="C958" t="s">
        <v>10516</v>
      </c>
      <c r="D958" t="s">
        <v>10521</v>
      </c>
    </row>
    <row r="959" spans="1:4" x14ac:dyDescent="0.3">
      <c r="A959" t="s">
        <v>3443</v>
      </c>
      <c r="B959" t="s">
        <v>6068</v>
      </c>
      <c r="C959" t="s">
        <v>5942</v>
      </c>
      <c r="D959" t="s">
        <v>10040</v>
      </c>
    </row>
    <row r="960" spans="1:4" x14ac:dyDescent="0.3">
      <c r="A960" t="s">
        <v>1433</v>
      </c>
      <c r="B960" t="s">
        <v>6068</v>
      </c>
      <c r="C960" t="s">
        <v>5942</v>
      </c>
      <c r="D960" t="s">
        <v>10042</v>
      </c>
    </row>
    <row r="961" spans="1:4" x14ac:dyDescent="0.3">
      <c r="A961" t="s">
        <v>1512</v>
      </c>
      <c r="B961" t="s">
        <v>6068</v>
      </c>
      <c r="C961" t="s">
        <v>5942</v>
      </c>
      <c r="D961" t="s">
        <v>10040</v>
      </c>
    </row>
    <row r="962" spans="1:4" x14ac:dyDescent="0.3">
      <c r="A962" t="s">
        <v>6579</v>
      </c>
      <c r="B962" t="s">
        <v>6068</v>
      </c>
      <c r="C962" t="s">
        <v>10516</v>
      </c>
      <c r="D962" t="s">
        <v>10045</v>
      </c>
    </row>
    <row r="963" spans="1:4" x14ac:dyDescent="0.3">
      <c r="A963" t="s">
        <v>5265</v>
      </c>
      <c r="B963" t="s">
        <v>6068</v>
      </c>
      <c r="C963" t="s">
        <v>5943</v>
      </c>
      <c r="D963" t="s">
        <v>10044</v>
      </c>
    </row>
    <row r="964" spans="1:4" x14ac:dyDescent="0.3">
      <c r="A964" t="s">
        <v>7695</v>
      </c>
      <c r="B964" t="s">
        <v>6068</v>
      </c>
      <c r="C964" t="s">
        <v>10516</v>
      </c>
      <c r="D964" t="s">
        <v>10048</v>
      </c>
    </row>
    <row r="965" spans="1:4" x14ac:dyDescent="0.3">
      <c r="A965" t="s">
        <v>1948</v>
      </c>
      <c r="B965" t="s">
        <v>6068</v>
      </c>
      <c r="C965" t="s">
        <v>5942</v>
      </c>
      <c r="D965" t="s">
        <v>10042</v>
      </c>
    </row>
    <row r="966" spans="1:4" x14ac:dyDescent="0.3">
      <c r="A966" t="s">
        <v>921</v>
      </c>
      <c r="B966" t="s">
        <v>6068</v>
      </c>
      <c r="C966" t="s">
        <v>5942</v>
      </c>
      <c r="D966" t="s">
        <v>10040</v>
      </c>
    </row>
    <row r="967" spans="1:4" x14ac:dyDescent="0.3">
      <c r="A967" t="s">
        <v>5266</v>
      </c>
      <c r="B967" t="s">
        <v>6068</v>
      </c>
      <c r="C967" t="s">
        <v>5943</v>
      </c>
      <c r="D967" t="s">
        <v>10044</v>
      </c>
    </row>
    <row r="968" spans="1:4" x14ac:dyDescent="0.3">
      <c r="A968" t="s">
        <v>1106</v>
      </c>
      <c r="B968" t="s">
        <v>6068</v>
      </c>
      <c r="C968" t="s">
        <v>5942</v>
      </c>
      <c r="D968" t="s">
        <v>10040</v>
      </c>
    </row>
    <row r="969" spans="1:4" x14ac:dyDescent="0.3">
      <c r="A969" t="s">
        <v>5267</v>
      </c>
      <c r="B969" t="s">
        <v>6068</v>
      </c>
      <c r="C969" t="s">
        <v>5943</v>
      </c>
      <c r="D969" t="s">
        <v>10044</v>
      </c>
    </row>
    <row r="970" spans="1:4" x14ac:dyDescent="0.3">
      <c r="A970" t="s">
        <v>4616</v>
      </c>
      <c r="B970" t="s">
        <v>6068</v>
      </c>
      <c r="C970" t="s">
        <v>5942</v>
      </c>
      <c r="D970" t="s">
        <v>10040</v>
      </c>
    </row>
    <row r="971" spans="1:4" x14ac:dyDescent="0.3">
      <c r="A971" t="s">
        <v>8978</v>
      </c>
      <c r="B971" t="s">
        <v>6068</v>
      </c>
      <c r="C971" t="s">
        <v>10516</v>
      </c>
      <c r="D971" t="s">
        <v>10045</v>
      </c>
    </row>
    <row r="972" spans="1:4" x14ac:dyDescent="0.3">
      <c r="A972" t="s">
        <v>4006</v>
      </c>
      <c r="B972" t="s">
        <v>6068</v>
      </c>
      <c r="C972" t="s">
        <v>5942</v>
      </c>
      <c r="D972" t="s">
        <v>10040</v>
      </c>
    </row>
    <row r="973" spans="1:4" x14ac:dyDescent="0.3">
      <c r="A973" t="s">
        <v>5268</v>
      </c>
      <c r="B973" t="s">
        <v>6068</v>
      </c>
      <c r="C973" t="s">
        <v>5943</v>
      </c>
      <c r="D973" t="s">
        <v>10044</v>
      </c>
    </row>
    <row r="974" spans="1:4" x14ac:dyDescent="0.3">
      <c r="A974" t="s">
        <v>6454</v>
      </c>
      <c r="B974" t="s">
        <v>6068</v>
      </c>
      <c r="C974" t="s">
        <v>5943</v>
      </c>
      <c r="D974" t="s">
        <v>10048</v>
      </c>
    </row>
    <row r="975" spans="1:4" x14ac:dyDescent="0.3">
      <c r="A975" t="s">
        <v>6316</v>
      </c>
      <c r="B975" t="s">
        <v>6068</v>
      </c>
      <c r="C975" t="s">
        <v>5943</v>
      </c>
      <c r="D975" t="s">
        <v>10048</v>
      </c>
    </row>
    <row r="976" spans="1:4" x14ac:dyDescent="0.3">
      <c r="A976" t="s">
        <v>9479</v>
      </c>
      <c r="B976" t="s">
        <v>6068</v>
      </c>
      <c r="C976" t="s">
        <v>5943</v>
      </c>
      <c r="D976" t="s">
        <v>10048</v>
      </c>
    </row>
    <row r="977" spans="1:4" x14ac:dyDescent="0.3">
      <c r="A977" t="s">
        <v>6846</v>
      </c>
      <c r="B977" t="s">
        <v>6068</v>
      </c>
      <c r="C977" t="s">
        <v>5943</v>
      </c>
      <c r="D977" t="s">
        <v>10048</v>
      </c>
    </row>
    <row r="978" spans="1:4" x14ac:dyDescent="0.3">
      <c r="A978" t="s">
        <v>10135</v>
      </c>
      <c r="B978" t="s">
        <v>6068</v>
      </c>
      <c r="C978" t="s">
        <v>5943</v>
      </c>
      <c r="D978" t="s">
        <v>10048</v>
      </c>
    </row>
    <row r="979" spans="1:4" x14ac:dyDescent="0.3">
      <c r="A979" t="s">
        <v>6158</v>
      </c>
      <c r="B979" t="s">
        <v>6068</v>
      </c>
      <c r="C979" t="s">
        <v>10516</v>
      </c>
      <c r="D979" t="s">
        <v>10049</v>
      </c>
    </row>
    <row r="980" spans="1:4" x14ac:dyDescent="0.3">
      <c r="A980" t="s">
        <v>540</v>
      </c>
      <c r="B980" t="s">
        <v>6068</v>
      </c>
      <c r="C980" t="s">
        <v>5942</v>
      </c>
      <c r="D980" t="s">
        <v>10040</v>
      </c>
    </row>
    <row r="981" spans="1:4" x14ac:dyDescent="0.3">
      <c r="A981" t="s">
        <v>3929</v>
      </c>
      <c r="B981" t="s">
        <v>6068</v>
      </c>
      <c r="C981" t="s">
        <v>5942</v>
      </c>
      <c r="D981" t="s">
        <v>10040</v>
      </c>
    </row>
    <row r="982" spans="1:4" x14ac:dyDescent="0.3">
      <c r="A982" t="s">
        <v>3054</v>
      </c>
      <c r="B982" t="s">
        <v>6068</v>
      </c>
      <c r="C982" t="s">
        <v>5942</v>
      </c>
      <c r="D982" t="s">
        <v>10040</v>
      </c>
    </row>
    <row r="983" spans="1:4" x14ac:dyDescent="0.3">
      <c r="A983" t="s">
        <v>8089</v>
      </c>
      <c r="B983" t="s">
        <v>6068</v>
      </c>
      <c r="C983" t="s">
        <v>10516</v>
      </c>
      <c r="D983" t="s">
        <v>10041</v>
      </c>
    </row>
    <row r="984" spans="1:4" x14ac:dyDescent="0.3">
      <c r="A984" t="s">
        <v>9813</v>
      </c>
      <c r="B984" t="s">
        <v>6068</v>
      </c>
      <c r="C984" t="s">
        <v>5943</v>
      </c>
      <c r="D984" t="s">
        <v>10043</v>
      </c>
    </row>
    <row r="985" spans="1:4" x14ac:dyDescent="0.3">
      <c r="A985" t="s">
        <v>6627</v>
      </c>
      <c r="B985" t="s">
        <v>10029</v>
      </c>
      <c r="C985" t="s">
        <v>10516</v>
      </c>
      <c r="D985" t="s">
        <v>10045</v>
      </c>
    </row>
    <row r="986" spans="1:4" x14ac:dyDescent="0.3">
      <c r="A986" t="s">
        <v>2531</v>
      </c>
      <c r="B986" t="s">
        <v>10029</v>
      </c>
      <c r="C986" t="s">
        <v>5942</v>
      </c>
      <c r="D986" t="s">
        <v>10040</v>
      </c>
    </row>
    <row r="987" spans="1:4" x14ac:dyDescent="0.3">
      <c r="A987" t="s">
        <v>2531</v>
      </c>
      <c r="B987" t="s">
        <v>10029</v>
      </c>
      <c r="C987" t="s">
        <v>5942</v>
      </c>
      <c r="D987" t="s">
        <v>10040</v>
      </c>
    </row>
    <row r="988" spans="1:4" x14ac:dyDescent="0.3">
      <c r="A988" t="s">
        <v>6691</v>
      </c>
      <c r="B988" t="s">
        <v>10029</v>
      </c>
      <c r="C988" t="s">
        <v>10516</v>
      </c>
      <c r="D988" t="s">
        <v>10052</v>
      </c>
    </row>
    <row r="989" spans="1:4" x14ac:dyDescent="0.3">
      <c r="A989" t="s">
        <v>4648</v>
      </c>
      <c r="B989" t="s">
        <v>10029</v>
      </c>
      <c r="C989" t="s">
        <v>5942</v>
      </c>
      <c r="D989" t="s">
        <v>10040</v>
      </c>
    </row>
    <row r="990" spans="1:4" x14ac:dyDescent="0.3">
      <c r="A990" t="s">
        <v>5269</v>
      </c>
      <c r="B990" t="s">
        <v>10029</v>
      </c>
      <c r="C990" t="s">
        <v>5943</v>
      </c>
      <c r="D990" t="s">
        <v>10044</v>
      </c>
    </row>
    <row r="991" spans="1:4" x14ac:dyDescent="0.3">
      <c r="A991" t="s">
        <v>5074</v>
      </c>
      <c r="B991" t="s">
        <v>10029</v>
      </c>
      <c r="C991" t="s">
        <v>5942</v>
      </c>
      <c r="D991" t="s">
        <v>10040</v>
      </c>
    </row>
    <row r="992" spans="1:4" x14ac:dyDescent="0.3">
      <c r="A992" t="s">
        <v>2923</v>
      </c>
      <c r="B992" t="s">
        <v>10029</v>
      </c>
      <c r="C992" t="s">
        <v>5942</v>
      </c>
      <c r="D992" t="s">
        <v>10040</v>
      </c>
    </row>
    <row r="993" spans="1:4" x14ac:dyDescent="0.3">
      <c r="A993" t="s">
        <v>4427</v>
      </c>
      <c r="B993" t="s">
        <v>10029</v>
      </c>
      <c r="C993" t="s">
        <v>5942</v>
      </c>
      <c r="D993" t="s">
        <v>10040</v>
      </c>
    </row>
    <row r="994" spans="1:4" x14ac:dyDescent="0.3">
      <c r="A994" t="s">
        <v>5270</v>
      </c>
      <c r="B994" t="s">
        <v>10029</v>
      </c>
      <c r="C994" t="s">
        <v>5943</v>
      </c>
      <c r="D994" t="s">
        <v>10044</v>
      </c>
    </row>
    <row r="995" spans="1:4" x14ac:dyDescent="0.3">
      <c r="A995" t="s">
        <v>3042</v>
      </c>
      <c r="B995" t="s">
        <v>10029</v>
      </c>
      <c r="C995" t="s">
        <v>5942</v>
      </c>
      <c r="D995" t="s">
        <v>10040</v>
      </c>
    </row>
    <row r="996" spans="1:4" x14ac:dyDescent="0.3">
      <c r="A996" t="s">
        <v>2195</v>
      </c>
      <c r="B996" t="s">
        <v>10029</v>
      </c>
      <c r="C996" t="s">
        <v>5942</v>
      </c>
      <c r="D996" t="s">
        <v>10040</v>
      </c>
    </row>
    <row r="997" spans="1:4" x14ac:dyDescent="0.3">
      <c r="A997" t="s">
        <v>3128</v>
      </c>
      <c r="B997" t="s">
        <v>10029</v>
      </c>
      <c r="C997" t="s">
        <v>5942</v>
      </c>
      <c r="D997" t="s">
        <v>10040</v>
      </c>
    </row>
    <row r="998" spans="1:4" x14ac:dyDescent="0.3">
      <c r="A998" t="s">
        <v>8424</v>
      </c>
      <c r="B998" t="s">
        <v>10029</v>
      </c>
      <c r="C998" t="s">
        <v>5943</v>
      </c>
      <c r="D998" t="s">
        <v>10040</v>
      </c>
    </row>
    <row r="999" spans="1:4" x14ac:dyDescent="0.3">
      <c r="A999" t="s">
        <v>417</v>
      </c>
      <c r="B999" t="s">
        <v>10029</v>
      </c>
      <c r="C999" t="s">
        <v>5942</v>
      </c>
      <c r="D999" t="s">
        <v>10040</v>
      </c>
    </row>
    <row r="1000" spans="1:4" x14ac:dyDescent="0.3">
      <c r="A1000" t="s">
        <v>627</v>
      </c>
      <c r="B1000" t="s">
        <v>10029</v>
      </c>
      <c r="C1000" t="s">
        <v>5942</v>
      </c>
      <c r="D1000" t="s">
        <v>10040</v>
      </c>
    </row>
    <row r="1001" spans="1:4" x14ac:dyDescent="0.3">
      <c r="A1001" t="s">
        <v>3715</v>
      </c>
      <c r="B1001" t="s">
        <v>10029</v>
      </c>
      <c r="C1001" t="s">
        <v>5942</v>
      </c>
      <c r="D1001" t="s">
        <v>10040</v>
      </c>
    </row>
    <row r="1002" spans="1:4" x14ac:dyDescent="0.3">
      <c r="A1002" t="s">
        <v>1369</v>
      </c>
      <c r="B1002" t="s">
        <v>10029</v>
      </c>
      <c r="C1002" t="s">
        <v>5942</v>
      </c>
      <c r="D1002" t="s">
        <v>10040</v>
      </c>
    </row>
    <row r="1003" spans="1:4" x14ac:dyDescent="0.3">
      <c r="A1003" t="s">
        <v>3008</v>
      </c>
      <c r="B1003" t="s">
        <v>10029</v>
      </c>
      <c r="C1003" t="s">
        <v>5942</v>
      </c>
      <c r="D1003" t="s">
        <v>10040</v>
      </c>
    </row>
    <row r="1004" spans="1:4" x14ac:dyDescent="0.3">
      <c r="A1004" t="s">
        <v>7279</v>
      </c>
      <c r="B1004" t="s">
        <v>10029</v>
      </c>
      <c r="C1004" t="s">
        <v>10516</v>
      </c>
      <c r="D1004" t="s">
        <v>10049</v>
      </c>
    </row>
    <row r="1005" spans="1:4" x14ac:dyDescent="0.3">
      <c r="A1005" t="s">
        <v>9181</v>
      </c>
      <c r="B1005" t="s">
        <v>10029</v>
      </c>
      <c r="C1005" t="s">
        <v>10516</v>
      </c>
      <c r="D1005" t="s">
        <v>10045</v>
      </c>
    </row>
    <row r="1006" spans="1:4" x14ac:dyDescent="0.3">
      <c r="A1006" t="s">
        <v>7515</v>
      </c>
      <c r="B1006" t="s">
        <v>10029</v>
      </c>
      <c r="C1006" t="s">
        <v>10516</v>
      </c>
      <c r="D1006" t="s">
        <v>10058</v>
      </c>
    </row>
    <row r="1007" spans="1:4" x14ac:dyDescent="0.3">
      <c r="A1007" t="s">
        <v>660</v>
      </c>
      <c r="B1007" t="s">
        <v>10029</v>
      </c>
      <c r="C1007" t="s">
        <v>5942</v>
      </c>
      <c r="D1007" t="s">
        <v>10042</v>
      </c>
    </row>
    <row r="1008" spans="1:4" x14ac:dyDescent="0.3">
      <c r="A1008" t="s">
        <v>8968</v>
      </c>
      <c r="B1008" t="s">
        <v>10029</v>
      </c>
      <c r="C1008" t="s">
        <v>10516</v>
      </c>
      <c r="D1008" t="s">
        <v>10049</v>
      </c>
    </row>
    <row r="1009" spans="1:4" x14ac:dyDescent="0.3">
      <c r="A1009" t="s">
        <v>3640</v>
      </c>
      <c r="B1009" t="s">
        <v>10029</v>
      </c>
      <c r="C1009" t="s">
        <v>5942</v>
      </c>
      <c r="D1009" t="s">
        <v>10040</v>
      </c>
    </row>
    <row r="1010" spans="1:4" x14ac:dyDescent="0.3">
      <c r="A1010" t="s">
        <v>5271</v>
      </c>
      <c r="B1010" t="s">
        <v>10029</v>
      </c>
      <c r="C1010" t="s">
        <v>5943</v>
      </c>
      <c r="D1010" t="s">
        <v>10044</v>
      </c>
    </row>
    <row r="1011" spans="1:4" x14ac:dyDescent="0.3">
      <c r="A1011" t="s">
        <v>5272</v>
      </c>
      <c r="B1011" t="s">
        <v>10029</v>
      </c>
      <c r="C1011" t="s">
        <v>5943</v>
      </c>
      <c r="D1011" t="s">
        <v>10044</v>
      </c>
    </row>
    <row r="1012" spans="1:4" x14ac:dyDescent="0.3">
      <c r="A1012" t="s">
        <v>4973</v>
      </c>
      <c r="B1012" t="s">
        <v>10029</v>
      </c>
      <c r="C1012" t="s">
        <v>5942</v>
      </c>
      <c r="D1012" t="s">
        <v>10049</v>
      </c>
    </row>
    <row r="1013" spans="1:4" x14ac:dyDescent="0.3">
      <c r="A1013" t="s">
        <v>6625</v>
      </c>
      <c r="B1013" t="s">
        <v>10029</v>
      </c>
      <c r="C1013" t="s">
        <v>10516</v>
      </c>
      <c r="D1013" t="s">
        <v>10049</v>
      </c>
    </row>
    <row r="1014" spans="1:4" x14ac:dyDescent="0.3">
      <c r="A1014" t="s">
        <v>77</v>
      </c>
      <c r="B1014" t="s">
        <v>10029</v>
      </c>
      <c r="C1014" t="s">
        <v>5942</v>
      </c>
      <c r="D1014" t="s">
        <v>10040</v>
      </c>
    </row>
    <row r="1015" spans="1:4" x14ac:dyDescent="0.3">
      <c r="A1015" t="s">
        <v>8610</v>
      </c>
      <c r="B1015" t="s">
        <v>10029</v>
      </c>
      <c r="C1015" t="s">
        <v>10516</v>
      </c>
      <c r="D1015" t="s">
        <v>10045</v>
      </c>
    </row>
    <row r="1016" spans="1:4" x14ac:dyDescent="0.3">
      <c r="A1016" t="s">
        <v>7201</v>
      </c>
      <c r="B1016" t="s">
        <v>10029</v>
      </c>
      <c r="C1016" t="s">
        <v>10516</v>
      </c>
      <c r="D1016" t="s">
        <v>10045</v>
      </c>
    </row>
    <row r="1017" spans="1:4" x14ac:dyDescent="0.3">
      <c r="A1017" t="s">
        <v>3316</v>
      </c>
      <c r="B1017" t="s">
        <v>10029</v>
      </c>
      <c r="C1017" t="s">
        <v>5942</v>
      </c>
      <c r="D1017" t="s">
        <v>10042</v>
      </c>
    </row>
    <row r="1018" spans="1:4" x14ac:dyDescent="0.3">
      <c r="A1018" t="s">
        <v>4826</v>
      </c>
      <c r="B1018" t="s">
        <v>10029</v>
      </c>
      <c r="C1018" t="s">
        <v>5942</v>
      </c>
      <c r="D1018" t="s">
        <v>10040</v>
      </c>
    </row>
    <row r="1019" spans="1:4" x14ac:dyDescent="0.3">
      <c r="A1019" t="s">
        <v>7761</v>
      </c>
      <c r="B1019" t="s">
        <v>10029</v>
      </c>
      <c r="C1019" t="s">
        <v>10516</v>
      </c>
      <c r="D1019" t="s">
        <v>10058</v>
      </c>
    </row>
    <row r="1020" spans="1:4" x14ac:dyDescent="0.3">
      <c r="A1020" t="s">
        <v>3031</v>
      </c>
      <c r="B1020" t="s">
        <v>10029</v>
      </c>
      <c r="C1020" t="s">
        <v>5942</v>
      </c>
      <c r="D1020" t="s">
        <v>10047</v>
      </c>
    </row>
    <row r="1021" spans="1:4" x14ac:dyDescent="0.3">
      <c r="A1021" t="s">
        <v>3104</v>
      </c>
      <c r="B1021" t="s">
        <v>10029</v>
      </c>
      <c r="C1021" t="s">
        <v>5942</v>
      </c>
      <c r="D1021" t="s">
        <v>10040</v>
      </c>
    </row>
    <row r="1022" spans="1:4" x14ac:dyDescent="0.3">
      <c r="A1022" t="s">
        <v>9796</v>
      </c>
      <c r="B1022" t="s">
        <v>10029</v>
      </c>
      <c r="C1022" t="s">
        <v>10516</v>
      </c>
      <c r="D1022" t="s">
        <v>10049</v>
      </c>
    </row>
    <row r="1023" spans="1:4" x14ac:dyDescent="0.3">
      <c r="A1023" t="s">
        <v>3298</v>
      </c>
      <c r="B1023" t="s">
        <v>10029</v>
      </c>
      <c r="C1023" t="s">
        <v>5942</v>
      </c>
      <c r="D1023" t="s">
        <v>10040</v>
      </c>
    </row>
    <row r="1024" spans="1:4" x14ac:dyDescent="0.3">
      <c r="A1024" t="s">
        <v>9821</v>
      </c>
      <c r="B1024" t="s">
        <v>10029</v>
      </c>
      <c r="C1024" t="s">
        <v>10516</v>
      </c>
      <c r="D1024" t="s">
        <v>10045</v>
      </c>
    </row>
    <row r="1025" spans="1:4" x14ac:dyDescent="0.3">
      <c r="A1025" t="s">
        <v>7702</v>
      </c>
      <c r="B1025" t="s">
        <v>10029</v>
      </c>
      <c r="C1025" t="s">
        <v>10516</v>
      </c>
      <c r="D1025" t="s">
        <v>10521</v>
      </c>
    </row>
    <row r="1026" spans="1:4" x14ac:dyDescent="0.3">
      <c r="A1026" t="s">
        <v>6148</v>
      </c>
      <c r="B1026" t="s">
        <v>10029</v>
      </c>
      <c r="C1026" t="s">
        <v>10516</v>
      </c>
      <c r="D1026" t="s">
        <v>10058</v>
      </c>
    </row>
    <row r="1027" spans="1:4" x14ac:dyDescent="0.3">
      <c r="A1027" t="s">
        <v>7543</v>
      </c>
      <c r="B1027" t="s">
        <v>10029</v>
      </c>
      <c r="C1027" t="s">
        <v>10516</v>
      </c>
      <c r="D1027" t="s">
        <v>10054</v>
      </c>
    </row>
    <row r="1028" spans="1:4" x14ac:dyDescent="0.3">
      <c r="A1028" t="s">
        <v>7137</v>
      </c>
      <c r="B1028" t="s">
        <v>10029</v>
      </c>
      <c r="C1028" t="s">
        <v>10516</v>
      </c>
      <c r="D1028" t="s">
        <v>10045</v>
      </c>
    </row>
    <row r="1029" spans="1:4" x14ac:dyDescent="0.3">
      <c r="A1029" t="s">
        <v>5273</v>
      </c>
      <c r="B1029" t="s">
        <v>10029</v>
      </c>
      <c r="C1029" t="s">
        <v>5943</v>
      </c>
      <c r="D1029" t="s">
        <v>10044</v>
      </c>
    </row>
    <row r="1030" spans="1:4" x14ac:dyDescent="0.3">
      <c r="A1030" t="s">
        <v>8912</v>
      </c>
      <c r="B1030" t="s">
        <v>10029</v>
      </c>
      <c r="C1030" t="s">
        <v>10516</v>
      </c>
      <c r="D1030" t="s">
        <v>10059</v>
      </c>
    </row>
    <row r="1031" spans="1:4" x14ac:dyDescent="0.3">
      <c r="A1031" t="s">
        <v>9803</v>
      </c>
      <c r="B1031" t="s">
        <v>10029</v>
      </c>
      <c r="C1031" t="s">
        <v>10516</v>
      </c>
      <c r="D1031" t="s">
        <v>10045</v>
      </c>
    </row>
    <row r="1032" spans="1:4" x14ac:dyDescent="0.3">
      <c r="A1032" t="s">
        <v>5274</v>
      </c>
      <c r="B1032" t="s">
        <v>10029</v>
      </c>
      <c r="C1032" t="s">
        <v>5943</v>
      </c>
      <c r="D1032" t="s">
        <v>10044</v>
      </c>
    </row>
    <row r="1033" spans="1:4" x14ac:dyDescent="0.3">
      <c r="A1033" t="s">
        <v>6913</v>
      </c>
      <c r="B1033" t="s">
        <v>10029</v>
      </c>
      <c r="C1033" t="s">
        <v>10516</v>
      </c>
      <c r="D1033" t="s">
        <v>10059</v>
      </c>
    </row>
    <row r="1034" spans="1:4" x14ac:dyDescent="0.3">
      <c r="A1034" t="s">
        <v>7837</v>
      </c>
      <c r="B1034" t="s">
        <v>10029</v>
      </c>
      <c r="C1034" t="s">
        <v>10516</v>
      </c>
      <c r="D1034" t="s">
        <v>10059</v>
      </c>
    </row>
    <row r="1035" spans="1:4" x14ac:dyDescent="0.3">
      <c r="A1035" t="s">
        <v>6276</v>
      </c>
      <c r="B1035" t="s">
        <v>10029</v>
      </c>
      <c r="C1035" t="s">
        <v>10516</v>
      </c>
      <c r="D1035" t="s">
        <v>10049</v>
      </c>
    </row>
    <row r="1036" spans="1:4" x14ac:dyDescent="0.3">
      <c r="A1036" t="s">
        <v>4953</v>
      </c>
      <c r="B1036" t="s">
        <v>10029</v>
      </c>
      <c r="C1036" t="s">
        <v>5942</v>
      </c>
      <c r="D1036" t="s">
        <v>10040</v>
      </c>
    </row>
    <row r="1037" spans="1:4" x14ac:dyDescent="0.3">
      <c r="A1037" t="s">
        <v>4530</v>
      </c>
      <c r="B1037" t="s">
        <v>10029</v>
      </c>
      <c r="C1037" t="s">
        <v>5942</v>
      </c>
      <c r="D1037" t="s">
        <v>10040</v>
      </c>
    </row>
    <row r="1038" spans="1:4" x14ac:dyDescent="0.3">
      <c r="A1038" t="s">
        <v>7505</v>
      </c>
      <c r="B1038" t="s">
        <v>10029</v>
      </c>
      <c r="C1038" t="s">
        <v>10516</v>
      </c>
      <c r="D1038" t="s">
        <v>10045</v>
      </c>
    </row>
    <row r="1039" spans="1:4" x14ac:dyDescent="0.3">
      <c r="A1039" t="s">
        <v>9179</v>
      </c>
      <c r="B1039" t="s">
        <v>10029</v>
      </c>
      <c r="C1039" t="s">
        <v>10516</v>
      </c>
      <c r="D1039" t="s">
        <v>10045</v>
      </c>
    </row>
    <row r="1040" spans="1:4" x14ac:dyDescent="0.3">
      <c r="A1040" t="s">
        <v>8597</v>
      </c>
      <c r="B1040" t="s">
        <v>10029</v>
      </c>
      <c r="C1040" t="s">
        <v>5943</v>
      </c>
      <c r="D1040" t="s">
        <v>10048</v>
      </c>
    </row>
    <row r="1041" spans="1:4" x14ac:dyDescent="0.3">
      <c r="A1041" t="s">
        <v>8212</v>
      </c>
      <c r="B1041" t="s">
        <v>10029</v>
      </c>
      <c r="C1041" t="s">
        <v>10516</v>
      </c>
      <c r="D1041" t="s">
        <v>10054</v>
      </c>
    </row>
    <row r="1042" spans="1:4" x14ac:dyDescent="0.3">
      <c r="A1042" t="s">
        <v>8248</v>
      </c>
      <c r="B1042" t="s">
        <v>10029</v>
      </c>
      <c r="C1042" t="s">
        <v>10516</v>
      </c>
      <c r="D1042" t="s">
        <v>10049</v>
      </c>
    </row>
    <row r="1043" spans="1:4" x14ac:dyDescent="0.3">
      <c r="A1043" t="s">
        <v>8617</v>
      </c>
      <c r="B1043" t="s">
        <v>10029</v>
      </c>
      <c r="C1043" t="s">
        <v>5943</v>
      </c>
      <c r="D1043" t="s">
        <v>10048</v>
      </c>
    </row>
    <row r="1044" spans="1:4" x14ac:dyDescent="0.3">
      <c r="A1044" t="s">
        <v>10136</v>
      </c>
      <c r="B1044" t="s">
        <v>10029</v>
      </c>
      <c r="C1044" t="s">
        <v>5943</v>
      </c>
      <c r="D1044" t="s">
        <v>10048</v>
      </c>
    </row>
    <row r="1045" spans="1:4" x14ac:dyDescent="0.3">
      <c r="A1045" t="s">
        <v>3714</v>
      </c>
      <c r="B1045" t="s">
        <v>10029</v>
      </c>
      <c r="C1045" t="s">
        <v>5942</v>
      </c>
      <c r="D1045" t="s">
        <v>10040</v>
      </c>
    </row>
    <row r="1046" spans="1:4" x14ac:dyDescent="0.3">
      <c r="A1046" t="s">
        <v>3413</v>
      </c>
      <c r="B1046" t="s">
        <v>10029</v>
      </c>
      <c r="C1046" t="s">
        <v>5942</v>
      </c>
      <c r="D1046" t="s">
        <v>10046</v>
      </c>
    </row>
    <row r="1047" spans="1:4" x14ac:dyDescent="0.3">
      <c r="A1047" t="s">
        <v>3619</v>
      </c>
      <c r="B1047" t="s">
        <v>10029</v>
      </c>
      <c r="C1047" t="s">
        <v>5942</v>
      </c>
      <c r="D1047" t="s">
        <v>10040</v>
      </c>
    </row>
    <row r="1048" spans="1:4" x14ac:dyDescent="0.3">
      <c r="A1048" t="s">
        <v>3162</v>
      </c>
      <c r="B1048" t="s">
        <v>10029</v>
      </c>
      <c r="C1048" t="s">
        <v>5942</v>
      </c>
      <c r="D1048" t="s">
        <v>10040</v>
      </c>
    </row>
    <row r="1049" spans="1:4" x14ac:dyDescent="0.3">
      <c r="A1049" t="s">
        <v>2989</v>
      </c>
      <c r="B1049" t="s">
        <v>10029</v>
      </c>
      <c r="C1049" t="s">
        <v>5942</v>
      </c>
      <c r="D1049" t="s">
        <v>10040</v>
      </c>
    </row>
    <row r="1050" spans="1:4" x14ac:dyDescent="0.3">
      <c r="A1050" t="s">
        <v>4002</v>
      </c>
      <c r="B1050" t="s">
        <v>10029</v>
      </c>
      <c r="C1050" t="s">
        <v>5942</v>
      </c>
      <c r="D1050" t="s">
        <v>10040</v>
      </c>
    </row>
    <row r="1051" spans="1:4" x14ac:dyDescent="0.3">
      <c r="A1051" t="s">
        <v>2050</v>
      </c>
      <c r="B1051" t="s">
        <v>10029</v>
      </c>
      <c r="C1051" t="s">
        <v>5942</v>
      </c>
      <c r="D1051" t="s">
        <v>10040</v>
      </c>
    </row>
    <row r="1052" spans="1:4" x14ac:dyDescent="0.3">
      <c r="A1052" t="s">
        <v>242</v>
      </c>
      <c r="B1052" t="s">
        <v>10029</v>
      </c>
      <c r="C1052" t="s">
        <v>5942</v>
      </c>
      <c r="D1052" t="s">
        <v>10046</v>
      </c>
    </row>
    <row r="1053" spans="1:4" x14ac:dyDescent="0.3">
      <c r="A1053" t="s">
        <v>3565</v>
      </c>
      <c r="B1053" t="s">
        <v>10029</v>
      </c>
      <c r="C1053" t="s">
        <v>5942</v>
      </c>
      <c r="D1053" t="s">
        <v>10040</v>
      </c>
    </row>
    <row r="1054" spans="1:4" x14ac:dyDescent="0.3">
      <c r="A1054" t="s">
        <v>3633</v>
      </c>
      <c r="B1054" t="s">
        <v>10029</v>
      </c>
      <c r="C1054" t="s">
        <v>5942</v>
      </c>
      <c r="D1054" t="s">
        <v>10046</v>
      </c>
    </row>
    <row r="1055" spans="1:4" x14ac:dyDescent="0.3">
      <c r="A1055" t="s">
        <v>2701</v>
      </c>
      <c r="B1055" t="s">
        <v>10029</v>
      </c>
      <c r="C1055" t="s">
        <v>5942</v>
      </c>
      <c r="D1055" t="s">
        <v>10050</v>
      </c>
    </row>
    <row r="1056" spans="1:4" x14ac:dyDescent="0.3">
      <c r="A1056" t="s">
        <v>3778</v>
      </c>
      <c r="B1056" t="s">
        <v>10029</v>
      </c>
      <c r="C1056" t="s">
        <v>5942</v>
      </c>
      <c r="D1056" t="s">
        <v>10040</v>
      </c>
    </row>
    <row r="1057" spans="1:4" x14ac:dyDescent="0.3">
      <c r="A1057" t="s">
        <v>940</v>
      </c>
      <c r="B1057" t="s">
        <v>10029</v>
      </c>
      <c r="C1057" t="s">
        <v>5942</v>
      </c>
      <c r="D1057" t="s">
        <v>10046</v>
      </c>
    </row>
    <row r="1058" spans="1:4" x14ac:dyDescent="0.3">
      <c r="A1058" t="s">
        <v>3907</v>
      </c>
      <c r="B1058" t="s">
        <v>10029</v>
      </c>
      <c r="C1058" t="s">
        <v>5942</v>
      </c>
      <c r="D1058" t="s">
        <v>10046</v>
      </c>
    </row>
    <row r="1059" spans="1:4" x14ac:dyDescent="0.3">
      <c r="A1059" t="s">
        <v>2211</v>
      </c>
      <c r="B1059" t="s">
        <v>10029</v>
      </c>
      <c r="C1059" t="s">
        <v>5942</v>
      </c>
      <c r="D1059" t="s">
        <v>10040</v>
      </c>
    </row>
    <row r="1060" spans="1:4" x14ac:dyDescent="0.3">
      <c r="A1060" t="s">
        <v>2576</v>
      </c>
      <c r="B1060" t="s">
        <v>10029</v>
      </c>
      <c r="C1060" t="s">
        <v>5942</v>
      </c>
      <c r="D1060" t="s">
        <v>10046</v>
      </c>
    </row>
    <row r="1061" spans="1:4" x14ac:dyDescent="0.3">
      <c r="A1061" t="s">
        <v>2398</v>
      </c>
      <c r="B1061" t="s">
        <v>10029</v>
      </c>
      <c r="C1061" t="s">
        <v>5942</v>
      </c>
      <c r="D1061" t="s">
        <v>10040</v>
      </c>
    </row>
    <row r="1062" spans="1:4" x14ac:dyDescent="0.3">
      <c r="A1062" t="s">
        <v>3776</v>
      </c>
      <c r="B1062" t="s">
        <v>10029</v>
      </c>
      <c r="C1062" t="s">
        <v>5942</v>
      </c>
      <c r="D1062" t="s">
        <v>10046</v>
      </c>
    </row>
    <row r="1063" spans="1:4" x14ac:dyDescent="0.3">
      <c r="A1063" t="s">
        <v>647</v>
      </c>
      <c r="B1063" t="s">
        <v>10029</v>
      </c>
      <c r="C1063" t="s">
        <v>5942</v>
      </c>
      <c r="D1063" t="s">
        <v>10040</v>
      </c>
    </row>
    <row r="1064" spans="1:4" x14ac:dyDescent="0.3">
      <c r="A1064" t="s">
        <v>2047</v>
      </c>
      <c r="B1064" t="s">
        <v>10029</v>
      </c>
      <c r="C1064" t="s">
        <v>5942</v>
      </c>
      <c r="D1064" t="s">
        <v>10040</v>
      </c>
    </row>
    <row r="1065" spans="1:4" x14ac:dyDescent="0.3">
      <c r="A1065" t="s">
        <v>4270</v>
      </c>
      <c r="B1065" t="s">
        <v>10029</v>
      </c>
      <c r="C1065" t="s">
        <v>5942</v>
      </c>
      <c r="D1065" t="s">
        <v>10046</v>
      </c>
    </row>
    <row r="1066" spans="1:4" x14ac:dyDescent="0.3">
      <c r="A1066" t="s">
        <v>8823</v>
      </c>
      <c r="B1066" t="s">
        <v>10029</v>
      </c>
      <c r="C1066" t="s">
        <v>10516</v>
      </c>
      <c r="D1066" t="s">
        <v>10045</v>
      </c>
    </row>
    <row r="1067" spans="1:4" x14ac:dyDescent="0.3">
      <c r="A1067" t="s">
        <v>8579</v>
      </c>
      <c r="B1067" t="s">
        <v>10029</v>
      </c>
      <c r="C1067" t="s">
        <v>10516</v>
      </c>
      <c r="D1067" t="s">
        <v>10045</v>
      </c>
    </row>
    <row r="1068" spans="1:4" x14ac:dyDescent="0.3">
      <c r="A1068" t="s">
        <v>9357</v>
      </c>
      <c r="B1068" t="s">
        <v>10029</v>
      </c>
      <c r="C1068" t="s">
        <v>10516</v>
      </c>
      <c r="D1068" t="s">
        <v>10049</v>
      </c>
    </row>
    <row r="1069" spans="1:4" x14ac:dyDescent="0.3">
      <c r="A1069" t="s">
        <v>8437</v>
      </c>
      <c r="B1069" t="s">
        <v>10029</v>
      </c>
      <c r="C1069" t="s">
        <v>10516</v>
      </c>
      <c r="D1069" t="s">
        <v>10045</v>
      </c>
    </row>
    <row r="1070" spans="1:4" x14ac:dyDescent="0.3">
      <c r="A1070" t="s">
        <v>7151</v>
      </c>
      <c r="B1070" t="s">
        <v>10029</v>
      </c>
      <c r="C1070" t="s">
        <v>10516</v>
      </c>
      <c r="D1070" t="s">
        <v>10045</v>
      </c>
    </row>
    <row r="1071" spans="1:4" x14ac:dyDescent="0.3">
      <c r="A1071" t="s">
        <v>8095</v>
      </c>
      <c r="B1071" t="s">
        <v>10029</v>
      </c>
      <c r="C1071" t="s">
        <v>10516</v>
      </c>
      <c r="D1071" t="s">
        <v>10045</v>
      </c>
    </row>
    <row r="1072" spans="1:4" x14ac:dyDescent="0.3">
      <c r="A1072" t="s">
        <v>9401</v>
      </c>
      <c r="B1072" t="s">
        <v>10029</v>
      </c>
      <c r="C1072" t="s">
        <v>10516</v>
      </c>
      <c r="D1072" t="s">
        <v>10045</v>
      </c>
    </row>
    <row r="1073" spans="1:4" x14ac:dyDescent="0.3">
      <c r="A1073" t="s">
        <v>8243</v>
      </c>
      <c r="B1073" t="s">
        <v>10029</v>
      </c>
      <c r="C1073" t="s">
        <v>10516</v>
      </c>
      <c r="D1073" t="s">
        <v>10045</v>
      </c>
    </row>
    <row r="1074" spans="1:4" x14ac:dyDescent="0.3">
      <c r="A1074" t="s">
        <v>9792</v>
      </c>
      <c r="B1074" t="s">
        <v>10029</v>
      </c>
      <c r="C1074" t="s">
        <v>10516</v>
      </c>
      <c r="D1074" t="s">
        <v>10045</v>
      </c>
    </row>
    <row r="1075" spans="1:4" x14ac:dyDescent="0.3">
      <c r="A1075" t="s">
        <v>3577</v>
      </c>
      <c r="B1075" t="s">
        <v>10029</v>
      </c>
      <c r="C1075" t="s">
        <v>5942</v>
      </c>
      <c r="D1075" t="s">
        <v>10043</v>
      </c>
    </row>
    <row r="1076" spans="1:4" x14ac:dyDescent="0.3">
      <c r="A1076" t="s">
        <v>4886</v>
      </c>
      <c r="B1076" t="s">
        <v>10029</v>
      </c>
      <c r="C1076" t="s">
        <v>5942</v>
      </c>
      <c r="D1076" t="s">
        <v>10043</v>
      </c>
    </row>
    <row r="1077" spans="1:4" x14ac:dyDescent="0.3">
      <c r="A1077" t="s">
        <v>2890</v>
      </c>
      <c r="B1077" t="s">
        <v>10030</v>
      </c>
      <c r="C1077" t="s">
        <v>5942</v>
      </c>
      <c r="D1077" t="s">
        <v>10040</v>
      </c>
    </row>
    <row r="1078" spans="1:4" x14ac:dyDescent="0.3">
      <c r="A1078" t="s">
        <v>113</v>
      </c>
      <c r="B1078" t="s">
        <v>10030</v>
      </c>
      <c r="C1078" t="s">
        <v>5942</v>
      </c>
      <c r="D1078" t="s">
        <v>10041</v>
      </c>
    </row>
    <row r="1079" spans="1:4" x14ac:dyDescent="0.3">
      <c r="A1079" t="s">
        <v>210</v>
      </c>
      <c r="B1079" t="s">
        <v>10030</v>
      </c>
      <c r="C1079" t="s">
        <v>5942</v>
      </c>
      <c r="D1079" t="s">
        <v>10040</v>
      </c>
    </row>
    <row r="1080" spans="1:4" x14ac:dyDescent="0.3">
      <c r="A1080" t="s">
        <v>794</v>
      </c>
      <c r="B1080" t="s">
        <v>10030</v>
      </c>
      <c r="C1080" t="s">
        <v>5942</v>
      </c>
      <c r="D1080" t="s">
        <v>10040</v>
      </c>
    </row>
    <row r="1081" spans="1:4" x14ac:dyDescent="0.3">
      <c r="A1081" t="s">
        <v>6227</v>
      </c>
      <c r="B1081" t="s">
        <v>10030</v>
      </c>
      <c r="C1081" t="s">
        <v>5943</v>
      </c>
      <c r="D1081" t="s">
        <v>10048</v>
      </c>
    </row>
    <row r="1082" spans="1:4" x14ac:dyDescent="0.3">
      <c r="A1082" t="s">
        <v>6659</v>
      </c>
      <c r="B1082" t="s">
        <v>10030</v>
      </c>
      <c r="C1082" t="s">
        <v>10516</v>
      </c>
      <c r="D1082" t="s">
        <v>10042</v>
      </c>
    </row>
    <row r="1083" spans="1:4" x14ac:dyDescent="0.3">
      <c r="A1083" t="s">
        <v>10137</v>
      </c>
      <c r="B1083" t="s">
        <v>10030</v>
      </c>
      <c r="C1083" t="s">
        <v>10517</v>
      </c>
      <c r="D1083" t="s">
        <v>10046</v>
      </c>
    </row>
    <row r="1084" spans="1:4" x14ac:dyDescent="0.3">
      <c r="A1084" t="s">
        <v>2221</v>
      </c>
      <c r="B1084" t="s">
        <v>10030</v>
      </c>
      <c r="C1084" t="s">
        <v>5942</v>
      </c>
      <c r="D1084" t="s">
        <v>10042</v>
      </c>
    </row>
    <row r="1085" spans="1:4" x14ac:dyDescent="0.3">
      <c r="A1085" t="s">
        <v>8970</v>
      </c>
      <c r="B1085" t="s">
        <v>10030</v>
      </c>
      <c r="C1085" t="s">
        <v>5943</v>
      </c>
      <c r="D1085" t="s">
        <v>10044</v>
      </c>
    </row>
    <row r="1086" spans="1:4" x14ac:dyDescent="0.3">
      <c r="A1086" t="s">
        <v>1963</v>
      </c>
      <c r="B1086" t="s">
        <v>10030</v>
      </c>
      <c r="C1086" t="s">
        <v>5942</v>
      </c>
      <c r="D1086" t="s">
        <v>10042</v>
      </c>
    </row>
    <row r="1087" spans="1:4" x14ac:dyDescent="0.3">
      <c r="A1087" t="s">
        <v>5275</v>
      </c>
      <c r="B1087" t="s">
        <v>10030</v>
      </c>
      <c r="C1087" t="s">
        <v>5943</v>
      </c>
      <c r="D1087" t="s">
        <v>10044</v>
      </c>
    </row>
    <row r="1088" spans="1:4" x14ac:dyDescent="0.3">
      <c r="A1088" t="s">
        <v>5276</v>
      </c>
      <c r="B1088" t="s">
        <v>10030</v>
      </c>
      <c r="C1088" t="s">
        <v>5943</v>
      </c>
      <c r="D1088" t="s">
        <v>10044</v>
      </c>
    </row>
    <row r="1089" spans="1:4" x14ac:dyDescent="0.3">
      <c r="A1089" t="s">
        <v>2711</v>
      </c>
      <c r="B1089" t="s">
        <v>10030</v>
      </c>
      <c r="C1089" t="s">
        <v>5942</v>
      </c>
      <c r="D1089" t="s">
        <v>10042</v>
      </c>
    </row>
    <row r="1090" spans="1:4" x14ac:dyDescent="0.3">
      <c r="A1090" t="s">
        <v>5277</v>
      </c>
      <c r="B1090" t="s">
        <v>10030</v>
      </c>
      <c r="C1090" t="s">
        <v>5943</v>
      </c>
      <c r="D1090" t="s">
        <v>10044</v>
      </c>
    </row>
    <row r="1091" spans="1:4" x14ac:dyDescent="0.3">
      <c r="A1091" t="s">
        <v>7906</v>
      </c>
      <c r="B1091" t="s">
        <v>10030</v>
      </c>
      <c r="C1091" t="s">
        <v>10516</v>
      </c>
      <c r="D1091" t="s">
        <v>10042</v>
      </c>
    </row>
    <row r="1092" spans="1:4" x14ac:dyDescent="0.3">
      <c r="A1092" t="s">
        <v>5278</v>
      </c>
      <c r="B1092" t="s">
        <v>10030</v>
      </c>
      <c r="C1092" t="s">
        <v>5943</v>
      </c>
      <c r="D1092" t="s">
        <v>10044</v>
      </c>
    </row>
    <row r="1093" spans="1:4" x14ac:dyDescent="0.3">
      <c r="A1093" t="s">
        <v>6537</v>
      </c>
      <c r="B1093" t="s">
        <v>10030</v>
      </c>
      <c r="C1093" t="s">
        <v>10516</v>
      </c>
      <c r="D1093" t="s">
        <v>10045</v>
      </c>
    </row>
    <row r="1094" spans="1:4" x14ac:dyDescent="0.3">
      <c r="A1094" t="s">
        <v>8996</v>
      </c>
      <c r="B1094" t="s">
        <v>10030</v>
      </c>
      <c r="C1094" t="s">
        <v>10516</v>
      </c>
      <c r="D1094" t="s">
        <v>10042</v>
      </c>
    </row>
    <row r="1095" spans="1:4" x14ac:dyDescent="0.3">
      <c r="A1095" t="s">
        <v>9606</v>
      </c>
      <c r="B1095" t="s">
        <v>6096</v>
      </c>
      <c r="C1095" t="s">
        <v>5943</v>
      </c>
      <c r="D1095" t="s">
        <v>10043</v>
      </c>
    </row>
    <row r="1096" spans="1:4" x14ac:dyDescent="0.3">
      <c r="A1096" t="s">
        <v>3419</v>
      </c>
      <c r="B1096" t="s">
        <v>10030</v>
      </c>
      <c r="C1096" t="s">
        <v>5942</v>
      </c>
      <c r="D1096" t="s">
        <v>10042</v>
      </c>
    </row>
    <row r="1097" spans="1:4" x14ac:dyDescent="0.3">
      <c r="A1097" t="s">
        <v>9875</v>
      </c>
      <c r="B1097" t="s">
        <v>10030</v>
      </c>
      <c r="C1097" t="s">
        <v>10516</v>
      </c>
      <c r="D1097" t="s">
        <v>10042</v>
      </c>
    </row>
    <row r="1098" spans="1:4" x14ac:dyDescent="0.3">
      <c r="A1098" t="s">
        <v>234</v>
      </c>
      <c r="B1098" t="s">
        <v>10030</v>
      </c>
      <c r="C1098" t="s">
        <v>5942</v>
      </c>
      <c r="D1098" t="s">
        <v>10042</v>
      </c>
    </row>
    <row r="1099" spans="1:4" x14ac:dyDescent="0.3">
      <c r="A1099" t="s">
        <v>5279</v>
      </c>
      <c r="B1099" t="s">
        <v>10030</v>
      </c>
      <c r="C1099" t="s">
        <v>5943</v>
      </c>
      <c r="D1099" t="s">
        <v>10044</v>
      </c>
    </row>
    <row r="1100" spans="1:4" x14ac:dyDescent="0.3">
      <c r="A1100" t="s">
        <v>9590</v>
      </c>
      <c r="B1100" t="s">
        <v>6096</v>
      </c>
      <c r="C1100" t="s">
        <v>10516</v>
      </c>
      <c r="D1100" t="s">
        <v>10521</v>
      </c>
    </row>
    <row r="1101" spans="1:4" x14ac:dyDescent="0.3">
      <c r="A1101" t="s">
        <v>2553</v>
      </c>
      <c r="B1101" t="s">
        <v>10030</v>
      </c>
      <c r="C1101" t="s">
        <v>5942</v>
      </c>
      <c r="D1101" t="s">
        <v>10040</v>
      </c>
    </row>
    <row r="1102" spans="1:4" x14ac:dyDescent="0.3">
      <c r="A1102" t="s">
        <v>1472</v>
      </c>
      <c r="B1102" t="s">
        <v>10030</v>
      </c>
      <c r="C1102" t="s">
        <v>5942</v>
      </c>
      <c r="D1102" t="s">
        <v>10040</v>
      </c>
    </row>
    <row r="1103" spans="1:4" x14ac:dyDescent="0.3">
      <c r="A1103" t="s">
        <v>6660</v>
      </c>
      <c r="B1103" t="s">
        <v>10030</v>
      </c>
      <c r="C1103" t="s">
        <v>10516</v>
      </c>
      <c r="D1103" t="s">
        <v>10045</v>
      </c>
    </row>
    <row r="1104" spans="1:4" x14ac:dyDescent="0.3">
      <c r="A1104" t="s">
        <v>1989</v>
      </c>
      <c r="B1104" t="s">
        <v>10030</v>
      </c>
      <c r="C1104" t="s">
        <v>5942</v>
      </c>
      <c r="D1104" t="s">
        <v>10040</v>
      </c>
    </row>
    <row r="1105" spans="1:4" x14ac:dyDescent="0.3">
      <c r="A1105" t="s">
        <v>7553</v>
      </c>
      <c r="B1105" t="s">
        <v>10030</v>
      </c>
      <c r="C1105" t="s">
        <v>10516</v>
      </c>
      <c r="D1105" t="s">
        <v>10045</v>
      </c>
    </row>
    <row r="1106" spans="1:4" x14ac:dyDescent="0.3">
      <c r="A1106" t="s">
        <v>483</v>
      </c>
      <c r="B1106" t="s">
        <v>10030</v>
      </c>
      <c r="C1106" t="s">
        <v>5942</v>
      </c>
      <c r="D1106" t="s">
        <v>10042</v>
      </c>
    </row>
    <row r="1107" spans="1:4" x14ac:dyDescent="0.3">
      <c r="A1107" t="s">
        <v>2257</v>
      </c>
      <c r="B1107" t="s">
        <v>10030</v>
      </c>
      <c r="C1107" t="s">
        <v>5942</v>
      </c>
      <c r="D1107" t="s">
        <v>10042</v>
      </c>
    </row>
    <row r="1108" spans="1:4" x14ac:dyDescent="0.3">
      <c r="A1108" t="s">
        <v>10138</v>
      </c>
      <c r="B1108" t="s">
        <v>10030</v>
      </c>
      <c r="C1108" t="s">
        <v>10516</v>
      </c>
      <c r="D1108" t="s">
        <v>10042</v>
      </c>
    </row>
    <row r="1109" spans="1:4" x14ac:dyDescent="0.3">
      <c r="A1109" t="s">
        <v>2906</v>
      </c>
      <c r="B1109" t="s">
        <v>10030</v>
      </c>
      <c r="C1109" t="s">
        <v>5942</v>
      </c>
      <c r="D1109" t="s">
        <v>10042</v>
      </c>
    </row>
    <row r="1110" spans="1:4" x14ac:dyDescent="0.3">
      <c r="A1110" t="s">
        <v>6902</v>
      </c>
      <c r="B1110" t="s">
        <v>10030</v>
      </c>
      <c r="C1110" t="s">
        <v>10516</v>
      </c>
      <c r="D1110" t="s">
        <v>10040</v>
      </c>
    </row>
    <row r="1111" spans="1:4" x14ac:dyDescent="0.3">
      <c r="A1111" t="s">
        <v>2181</v>
      </c>
      <c r="B1111" t="s">
        <v>10030</v>
      </c>
      <c r="C1111" t="s">
        <v>5942</v>
      </c>
      <c r="D1111" t="s">
        <v>10042</v>
      </c>
    </row>
    <row r="1112" spans="1:4" x14ac:dyDescent="0.3">
      <c r="A1112" t="s">
        <v>4035</v>
      </c>
      <c r="B1112" t="s">
        <v>10030</v>
      </c>
      <c r="C1112" t="s">
        <v>5942</v>
      </c>
      <c r="D1112" t="s">
        <v>10042</v>
      </c>
    </row>
    <row r="1113" spans="1:4" x14ac:dyDescent="0.3">
      <c r="A1113" t="s">
        <v>6551</v>
      </c>
      <c r="B1113" t="s">
        <v>10030</v>
      </c>
      <c r="C1113" t="s">
        <v>10516</v>
      </c>
      <c r="D1113" t="s">
        <v>10059</v>
      </c>
    </row>
    <row r="1114" spans="1:4" x14ac:dyDescent="0.3">
      <c r="A1114" t="s">
        <v>9287</v>
      </c>
      <c r="B1114" t="s">
        <v>10030</v>
      </c>
      <c r="C1114" t="s">
        <v>5943</v>
      </c>
      <c r="D1114" t="s">
        <v>10048</v>
      </c>
    </row>
    <row r="1115" spans="1:4" x14ac:dyDescent="0.3">
      <c r="A1115" t="s">
        <v>8416</v>
      </c>
      <c r="B1115" t="s">
        <v>10030</v>
      </c>
      <c r="C1115" t="s">
        <v>5943</v>
      </c>
      <c r="D1115" t="s">
        <v>10048</v>
      </c>
    </row>
    <row r="1116" spans="1:4" x14ac:dyDescent="0.3">
      <c r="A1116" t="s">
        <v>7857</v>
      </c>
      <c r="B1116" t="s">
        <v>10030</v>
      </c>
      <c r="C1116" t="s">
        <v>5943</v>
      </c>
      <c r="D1116" t="s">
        <v>10048</v>
      </c>
    </row>
    <row r="1117" spans="1:4" x14ac:dyDescent="0.3">
      <c r="A1117" t="s">
        <v>9778</v>
      </c>
      <c r="B1117" t="s">
        <v>10030</v>
      </c>
      <c r="C1117" t="s">
        <v>5943</v>
      </c>
      <c r="D1117" t="s">
        <v>10048</v>
      </c>
    </row>
    <row r="1118" spans="1:4" x14ac:dyDescent="0.3">
      <c r="A1118" t="s">
        <v>8144</v>
      </c>
      <c r="B1118" t="s">
        <v>10030</v>
      </c>
      <c r="C1118" t="s">
        <v>5943</v>
      </c>
      <c r="D1118" t="s">
        <v>10048</v>
      </c>
    </row>
    <row r="1119" spans="1:4" x14ac:dyDescent="0.3">
      <c r="A1119" t="s">
        <v>6384</v>
      </c>
      <c r="B1119" t="s">
        <v>10030</v>
      </c>
      <c r="C1119" t="s">
        <v>5943</v>
      </c>
      <c r="D1119" t="s">
        <v>10048</v>
      </c>
    </row>
    <row r="1120" spans="1:4" x14ac:dyDescent="0.3">
      <c r="A1120" t="s">
        <v>6383</v>
      </c>
      <c r="B1120" t="s">
        <v>10030</v>
      </c>
      <c r="C1120" t="s">
        <v>5943</v>
      </c>
      <c r="D1120" t="s">
        <v>10048</v>
      </c>
    </row>
    <row r="1121" spans="1:4" x14ac:dyDescent="0.3">
      <c r="A1121" t="s">
        <v>6977</v>
      </c>
      <c r="B1121" t="s">
        <v>10030</v>
      </c>
      <c r="C1121" t="s">
        <v>5943</v>
      </c>
      <c r="D1121" t="s">
        <v>10048</v>
      </c>
    </row>
    <row r="1122" spans="1:4" x14ac:dyDescent="0.3">
      <c r="A1122" t="s">
        <v>7853</v>
      </c>
      <c r="B1122" t="s">
        <v>10030</v>
      </c>
      <c r="C1122" t="s">
        <v>10516</v>
      </c>
      <c r="D1122" t="s">
        <v>10523</v>
      </c>
    </row>
    <row r="1123" spans="1:4" x14ac:dyDescent="0.3">
      <c r="A1123" t="s">
        <v>6630</v>
      </c>
      <c r="B1123" t="s">
        <v>10030</v>
      </c>
      <c r="C1123" t="s">
        <v>10516</v>
      </c>
      <c r="D1123" t="s">
        <v>10059</v>
      </c>
    </row>
    <row r="1124" spans="1:4" x14ac:dyDescent="0.3">
      <c r="A1124" t="s">
        <v>8123</v>
      </c>
      <c r="B1124" t="s">
        <v>10030</v>
      </c>
      <c r="C1124" t="s">
        <v>10516</v>
      </c>
      <c r="D1124" t="s">
        <v>10059</v>
      </c>
    </row>
    <row r="1125" spans="1:4" x14ac:dyDescent="0.3">
      <c r="A1125" t="s">
        <v>8326</v>
      </c>
      <c r="B1125" t="s">
        <v>10030</v>
      </c>
      <c r="C1125" t="s">
        <v>10516</v>
      </c>
      <c r="D1125" t="s">
        <v>10042</v>
      </c>
    </row>
    <row r="1126" spans="1:4" x14ac:dyDescent="0.3">
      <c r="A1126" t="s">
        <v>6163</v>
      </c>
      <c r="B1126" t="s">
        <v>10030</v>
      </c>
      <c r="C1126" t="s">
        <v>5943</v>
      </c>
      <c r="D1126" t="s">
        <v>10043</v>
      </c>
    </row>
    <row r="1127" spans="1:4" x14ac:dyDescent="0.3">
      <c r="A1127" t="s">
        <v>10139</v>
      </c>
      <c r="B1127" t="s">
        <v>10030</v>
      </c>
      <c r="C1127" t="s">
        <v>10516</v>
      </c>
      <c r="D1127" t="s">
        <v>10042</v>
      </c>
    </row>
    <row r="1128" spans="1:4" x14ac:dyDescent="0.3">
      <c r="A1128" t="s">
        <v>3963</v>
      </c>
      <c r="B1128" t="s">
        <v>10030</v>
      </c>
      <c r="C1128" t="s">
        <v>5942</v>
      </c>
      <c r="D1128" t="s">
        <v>10046</v>
      </c>
    </row>
    <row r="1129" spans="1:4" x14ac:dyDescent="0.3">
      <c r="A1129" t="s">
        <v>6946</v>
      </c>
      <c r="B1129" t="s">
        <v>10030</v>
      </c>
      <c r="C1129" t="s">
        <v>10516</v>
      </c>
      <c r="D1129" t="s">
        <v>10049</v>
      </c>
    </row>
    <row r="1130" spans="1:4" x14ac:dyDescent="0.3">
      <c r="A1130" t="s">
        <v>7115</v>
      </c>
      <c r="B1130" t="s">
        <v>10030</v>
      </c>
      <c r="C1130" t="s">
        <v>5943</v>
      </c>
      <c r="D1130" t="s">
        <v>10048</v>
      </c>
    </row>
    <row r="1131" spans="1:4" x14ac:dyDescent="0.3">
      <c r="A1131" t="s">
        <v>6538</v>
      </c>
      <c r="B1131" t="s">
        <v>10030</v>
      </c>
      <c r="C1131" t="s">
        <v>5943</v>
      </c>
      <c r="D1131" t="s">
        <v>10048</v>
      </c>
    </row>
    <row r="1132" spans="1:4" x14ac:dyDescent="0.3">
      <c r="A1132" t="s">
        <v>9592</v>
      </c>
      <c r="B1132" t="s">
        <v>10030</v>
      </c>
      <c r="C1132" t="s">
        <v>5943</v>
      </c>
      <c r="D1132" t="s">
        <v>10046</v>
      </c>
    </row>
    <row r="1133" spans="1:4" x14ac:dyDescent="0.3">
      <c r="A1133" t="s">
        <v>7519</v>
      </c>
      <c r="B1133" t="s">
        <v>10030</v>
      </c>
      <c r="C1133" t="s">
        <v>10516</v>
      </c>
      <c r="D1133" t="s">
        <v>10045</v>
      </c>
    </row>
    <row r="1134" spans="1:4" x14ac:dyDescent="0.3">
      <c r="A1134" t="s">
        <v>6473</v>
      </c>
      <c r="B1134" t="s">
        <v>10030</v>
      </c>
      <c r="C1134" t="s">
        <v>5943</v>
      </c>
      <c r="D1134" t="s">
        <v>10046</v>
      </c>
    </row>
    <row r="1135" spans="1:4" x14ac:dyDescent="0.3">
      <c r="A1135" t="s">
        <v>7731</v>
      </c>
      <c r="B1135" t="s">
        <v>10030</v>
      </c>
      <c r="C1135" t="s">
        <v>10516</v>
      </c>
      <c r="D1135" t="s">
        <v>10046</v>
      </c>
    </row>
    <row r="1136" spans="1:4" x14ac:dyDescent="0.3">
      <c r="A1136" t="s">
        <v>6828</v>
      </c>
      <c r="B1136" t="s">
        <v>10030</v>
      </c>
      <c r="C1136" t="s">
        <v>10516</v>
      </c>
      <c r="D1136" t="s">
        <v>10520</v>
      </c>
    </row>
    <row r="1137" spans="1:4" x14ac:dyDescent="0.3">
      <c r="A1137" t="s">
        <v>6847</v>
      </c>
      <c r="B1137" t="s">
        <v>10030</v>
      </c>
      <c r="C1137" t="s">
        <v>5943</v>
      </c>
      <c r="D1137" t="s">
        <v>10048</v>
      </c>
    </row>
    <row r="1138" spans="1:4" x14ac:dyDescent="0.3">
      <c r="A1138" t="s">
        <v>9463</v>
      </c>
      <c r="B1138" t="s">
        <v>10030</v>
      </c>
      <c r="C1138" t="s">
        <v>10516</v>
      </c>
      <c r="D1138" t="s">
        <v>10520</v>
      </c>
    </row>
    <row r="1139" spans="1:4" x14ac:dyDescent="0.3">
      <c r="A1139" t="s">
        <v>9617</v>
      </c>
      <c r="B1139" t="s">
        <v>10030</v>
      </c>
      <c r="C1139" t="s">
        <v>10516</v>
      </c>
      <c r="D1139" t="s">
        <v>10059</v>
      </c>
    </row>
    <row r="1140" spans="1:4" x14ac:dyDescent="0.3">
      <c r="A1140" t="s">
        <v>516</v>
      </c>
      <c r="B1140" t="s">
        <v>6096</v>
      </c>
      <c r="C1140" t="s">
        <v>5942</v>
      </c>
      <c r="D1140" t="s">
        <v>10047</v>
      </c>
    </row>
    <row r="1141" spans="1:4" x14ac:dyDescent="0.3">
      <c r="A1141" t="s">
        <v>4657</v>
      </c>
      <c r="B1141" t="s">
        <v>6096</v>
      </c>
      <c r="C1141" t="s">
        <v>5942</v>
      </c>
      <c r="D1141" t="s">
        <v>10047</v>
      </c>
    </row>
    <row r="1142" spans="1:4" x14ac:dyDescent="0.3">
      <c r="A1142" t="s">
        <v>4163</v>
      </c>
      <c r="B1142" t="s">
        <v>6096</v>
      </c>
      <c r="C1142" t="s">
        <v>5942</v>
      </c>
      <c r="D1142" t="s">
        <v>10040</v>
      </c>
    </row>
    <row r="1143" spans="1:4" x14ac:dyDescent="0.3">
      <c r="A1143" t="s">
        <v>779</v>
      </c>
      <c r="B1143" t="s">
        <v>6096</v>
      </c>
      <c r="C1143" t="s">
        <v>5942</v>
      </c>
      <c r="D1143" t="s">
        <v>10047</v>
      </c>
    </row>
    <row r="1144" spans="1:4" x14ac:dyDescent="0.3">
      <c r="A1144" t="s">
        <v>2560</v>
      </c>
      <c r="B1144" t="s">
        <v>6096</v>
      </c>
      <c r="C1144" t="s">
        <v>5942</v>
      </c>
      <c r="D1144" t="s">
        <v>10040</v>
      </c>
    </row>
    <row r="1145" spans="1:4" x14ac:dyDescent="0.3">
      <c r="A1145" t="s">
        <v>1811</v>
      </c>
      <c r="B1145" t="s">
        <v>6096</v>
      </c>
      <c r="C1145" t="s">
        <v>5942</v>
      </c>
      <c r="D1145" t="s">
        <v>10047</v>
      </c>
    </row>
    <row r="1146" spans="1:4" x14ac:dyDescent="0.3">
      <c r="A1146" t="s">
        <v>91</v>
      </c>
      <c r="B1146" t="s">
        <v>6096</v>
      </c>
      <c r="C1146" t="s">
        <v>5942</v>
      </c>
      <c r="D1146" t="s">
        <v>10047</v>
      </c>
    </row>
    <row r="1147" spans="1:4" x14ac:dyDescent="0.3">
      <c r="A1147" t="s">
        <v>2453</v>
      </c>
      <c r="B1147" t="s">
        <v>6096</v>
      </c>
      <c r="C1147" t="s">
        <v>5942</v>
      </c>
      <c r="D1147" t="s">
        <v>10047</v>
      </c>
    </row>
    <row r="1148" spans="1:4" x14ac:dyDescent="0.3">
      <c r="A1148" t="s">
        <v>30</v>
      </c>
      <c r="B1148" t="s">
        <v>6096</v>
      </c>
      <c r="C1148" t="s">
        <v>5942</v>
      </c>
      <c r="D1148" t="s">
        <v>10040</v>
      </c>
    </row>
    <row r="1149" spans="1:4" x14ac:dyDescent="0.3">
      <c r="A1149" t="s">
        <v>10140</v>
      </c>
      <c r="B1149" t="s">
        <v>6096</v>
      </c>
      <c r="C1149" t="s">
        <v>10518</v>
      </c>
      <c r="D1149" t="s">
        <v>10050</v>
      </c>
    </row>
    <row r="1150" spans="1:4" x14ac:dyDescent="0.3">
      <c r="A1150" t="s">
        <v>7426</v>
      </c>
      <c r="B1150" t="s">
        <v>6096</v>
      </c>
      <c r="C1150" t="s">
        <v>5943</v>
      </c>
      <c r="D1150" t="s">
        <v>10049</v>
      </c>
    </row>
    <row r="1151" spans="1:4" x14ac:dyDescent="0.3">
      <c r="A1151" t="s">
        <v>6283</v>
      </c>
      <c r="B1151" t="s">
        <v>6096</v>
      </c>
      <c r="C1151" t="s">
        <v>5943</v>
      </c>
      <c r="D1151" t="s">
        <v>10043</v>
      </c>
    </row>
    <row r="1152" spans="1:4" x14ac:dyDescent="0.3">
      <c r="A1152" t="s">
        <v>8839</v>
      </c>
      <c r="B1152" t="s">
        <v>6096</v>
      </c>
      <c r="C1152" t="s">
        <v>10516</v>
      </c>
      <c r="D1152" t="s">
        <v>10045</v>
      </c>
    </row>
    <row r="1153" spans="1:4" x14ac:dyDescent="0.3">
      <c r="A1153" t="s">
        <v>7057</v>
      </c>
      <c r="B1153" t="s">
        <v>6096</v>
      </c>
      <c r="C1153" t="s">
        <v>10516</v>
      </c>
      <c r="D1153" t="s">
        <v>10045</v>
      </c>
    </row>
    <row r="1154" spans="1:4" x14ac:dyDescent="0.3">
      <c r="A1154" t="s">
        <v>6829</v>
      </c>
      <c r="B1154" t="s">
        <v>6096</v>
      </c>
      <c r="C1154" t="s">
        <v>10516</v>
      </c>
      <c r="D1154" t="s">
        <v>10045</v>
      </c>
    </row>
    <row r="1155" spans="1:4" x14ac:dyDescent="0.3">
      <c r="A1155" t="s">
        <v>3364</v>
      </c>
      <c r="B1155" t="s">
        <v>6096</v>
      </c>
      <c r="C1155" t="s">
        <v>5942</v>
      </c>
      <c r="D1155" t="s">
        <v>10041</v>
      </c>
    </row>
    <row r="1156" spans="1:4" x14ac:dyDescent="0.3">
      <c r="A1156" t="s">
        <v>3282</v>
      </c>
      <c r="B1156" t="s">
        <v>6096</v>
      </c>
      <c r="C1156" t="s">
        <v>5942</v>
      </c>
      <c r="D1156" t="s">
        <v>10043</v>
      </c>
    </row>
    <row r="1157" spans="1:4" x14ac:dyDescent="0.3">
      <c r="A1157" t="s">
        <v>3456</v>
      </c>
      <c r="B1157" t="s">
        <v>6096</v>
      </c>
      <c r="C1157" t="s">
        <v>5942</v>
      </c>
      <c r="D1157" t="s">
        <v>10043</v>
      </c>
    </row>
    <row r="1158" spans="1:4" x14ac:dyDescent="0.3">
      <c r="A1158" t="s">
        <v>4626</v>
      </c>
      <c r="B1158" t="s">
        <v>6094</v>
      </c>
      <c r="C1158" t="s">
        <v>5942</v>
      </c>
      <c r="D1158" t="s">
        <v>10040</v>
      </c>
    </row>
    <row r="1159" spans="1:4" x14ac:dyDescent="0.3">
      <c r="A1159" t="s">
        <v>3318</v>
      </c>
      <c r="B1159" t="s">
        <v>6094</v>
      </c>
      <c r="C1159" t="s">
        <v>5942</v>
      </c>
      <c r="D1159" t="s">
        <v>10041</v>
      </c>
    </row>
    <row r="1160" spans="1:4" x14ac:dyDescent="0.3">
      <c r="A1160" t="s">
        <v>3256</v>
      </c>
      <c r="B1160" t="s">
        <v>6094</v>
      </c>
      <c r="C1160" t="s">
        <v>5942</v>
      </c>
      <c r="D1160" t="s">
        <v>10040</v>
      </c>
    </row>
    <row r="1161" spans="1:4" x14ac:dyDescent="0.3">
      <c r="A1161" t="s">
        <v>4716</v>
      </c>
      <c r="B1161" t="s">
        <v>6094</v>
      </c>
      <c r="C1161" t="s">
        <v>5942</v>
      </c>
      <c r="D1161" t="s">
        <v>10040</v>
      </c>
    </row>
    <row r="1162" spans="1:4" x14ac:dyDescent="0.3">
      <c r="A1162" t="s">
        <v>3762</v>
      </c>
      <c r="B1162" t="s">
        <v>6094</v>
      </c>
      <c r="C1162" t="s">
        <v>5942</v>
      </c>
      <c r="D1162" t="s">
        <v>10040</v>
      </c>
    </row>
    <row r="1163" spans="1:4" x14ac:dyDescent="0.3">
      <c r="A1163" t="s">
        <v>9182</v>
      </c>
      <c r="B1163" t="s">
        <v>6094</v>
      </c>
      <c r="C1163" t="s">
        <v>10516</v>
      </c>
      <c r="D1163" t="s">
        <v>10045</v>
      </c>
    </row>
    <row r="1164" spans="1:4" x14ac:dyDescent="0.3">
      <c r="A1164" t="s">
        <v>1046</v>
      </c>
      <c r="B1164" t="s">
        <v>6094</v>
      </c>
      <c r="C1164" t="s">
        <v>5942</v>
      </c>
      <c r="D1164" t="s">
        <v>10040</v>
      </c>
    </row>
    <row r="1165" spans="1:4" x14ac:dyDescent="0.3">
      <c r="A1165" t="s">
        <v>8916</v>
      </c>
      <c r="B1165" t="s">
        <v>6094</v>
      </c>
      <c r="C1165" t="s">
        <v>10516</v>
      </c>
      <c r="D1165" t="s">
        <v>10045</v>
      </c>
    </row>
    <row r="1166" spans="1:4" x14ac:dyDescent="0.3">
      <c r="A1166" t="s">
        <v>6391</v>
      </c>
      <c r="B1166" t="s">
        <v>6094</v>
      </c>
      <c r="C1166" t="s">
        <v>10516</v>
      </c>
      <c r="D1166" t="s">
        <v>10520</v>
      </c>
    </row>
    <row r="1167" spans="1:4" x14ac:dyDescent="0.3">
      <c r="A1167" t="s">
        <v>8966</v>
      </c>
      <c r="B1167" t="s">
        <v>6094</v>
      </c>
      <c r="C1167" t="s">
        <v>10516</v>
      </c>
      <c r="D1167" t="s">
        <v>10045</v>
      </c>
    </row>
    <row r="1168" spans="1:4" x14ac:dyDescent="0.3">
      <c r="A1168" t="s">
        <v>7628</v>
      </c>
      <c r="B1168" t="s">
        <v>6094</v>
      </c>
      <c r="C1168" t="s">
        <v>10516</v>
      </c>
      <c r="D1168" t="s">
        <v>10045</v>
      </c>
    </row>
    <row r="1169" spans="1:4" x14ac:dyDescent="0.3">
      <c r="A1169" t="s">
        <v>6212</v>
      </c>
      <c r="B1169" t="s">
        <v>6094</v>
      </c>
      <c r="C1169" t="s">
        <v>10516</v>
      </c>
      <c r="D1169" t="s">
        <v>10045</v>
      </c>
    </row>
    <row r="1170" spans="1:4" x14ac:dyDescent="0.3">
      <c r="A1170" t="s">
        <v>5280</v>
      </c>
      <c r="B1170" t="s">
        <v>6094</v>
      </c>
      <c r="C1170" t="s">
        <v>5943</v>
      </c>
      <c r="D1170" t="s">
        <v>10044</v>
      </c>
    </row>
    <row r="1171" spans="1:4" x14ac:dyDescent="0.3">
      <c r="A1171" t="s">
        <v>140</v>
      </c>
      <c r="B1171" t="s">
        <v>6094</v>
      </c>
      <c r="C1171" t="s">
        <v>5942</v>
      </c>
      <c r="D1171" t="s">
        <v>10042</v>
      </c>
    </row>
    <row r="1172" spans="1:4" x14ac:dyDescent="0.3">
      <c r="A1172" t="s">
        <v>3525</v>
      </c>
      <c r="B1172" t="s">
        <v>6094</v>
      </c>
      <c r="C1172" t="s">
        <v>5942</v>
      </c>
      <c r="D1172" t="s">
        <v>10040</v>
      </c>
    </row>
    <row r="1173" spans="1:4" x14ac:dyDescent="0.3">
      <c r="A1173" t="s">
        <v>4783</v>
      </c>
      <c r="B1173" t="s">
        <v>6094</v>
      </c>
      <c r="C1173" t="s">
        <v>5942</v>
      </c>
      <c r="D1173" t="s">
        <v>10040</v>
      </c>
    </row>
    <row r="1174" spans="1:4" x14ac:dyDescent="0.3">
      <c r="A1174" t="s">
        <v>2615</v>
      </c>
      <c r="B1174" t="s">
        <v>6094</v>
      </c>
      <c r="C1174" t="s">
        <v>5942</v>
      </c>
      <c r="D1174" t="s">
        <v>10040</v>
      </c>
    </row>
    <row r="1175" spans="1:4" x14ac:dyDescent="0.3">
      <c r="A1175" t="s">
        <v>3862</v>
      </c>
      <c r="B1175" t="s">
        <v>6094</v>
      </c>
      <c r="C1175" t="s">
        <v>5942</v>
      </c>
      <c r="D1175" t="s">
        <v>10040</v>
      </c>
    </row>
    <row r="1176" spans="1:4" x14ac:dyDescent="0.3">
      <c r="A1176" t="s">
        <v>2027</v>
      </c>
      <c r="B1176" t="s">
        <v>6094</v>
      </c>
      <c r="C1176" t="s">
        <v>5942</v>
      </c>
      <c r="D1176" t="s">
        <v>10042</v>
      </c>
    </row>
    <row r="1177" spans="1:4" x14ac:dyDescent="0.3">
      <c r="A1177" t="s">
        <v>2995</v>
      </c>
      <c r="B1177" t="s">
        <v>6094</v>
      </c>
      <c r="C1177" t="s">
        <v>5942</v>
      </c>
      <c r="D1177" t="s">
        <v>10040</v>
      </c>
    </row>
    <row r="1178" spans="1:4" x14ac:dyDescent="0.3">
      <c r="A1178" t="s">
        <v>2605</v>
      </c>
      <c r="B1178" t="s">
        <v>6094</v>
      </c>
      <c r="C1178" t="s">
        <v>5942</v>
      </c>
      <c r="D1178" t="s">
        <v>10042</v>
      </c>
    </row>
    <row r="1179" spans="1:4" x14ac:dyDescent="0.3">
      <c r="A1179" t="s">
        <v>6565</v>
      </c>
      <c r="B1179" t="s">
        <v>6094</v>
      </c>
      <c r="C1179" t="s">
        <v>10516</v>
      </c>
      <c r="D1179" t="s">
        <v>10045</v>
      </c>
    </row>
    <row r="1180" spans="1:4" x14ac:dyDescent="0.3">
      <c r="A1180" t="s">
        <v>4824</v>
      </c>
      <c r="B1180" t="s">
        <v>6094</v>
      </c>
      <c r="C1180" t="s">
        <v>5942</v>
      </c>
      <c r="D1180" t="s">
        <v>10040</v>
      </c>
    </row>
    <row r="1181" spans="1:4" x14ac:dyDescent="0.3">
      <c r="A1181" t="s">
        <v>4104</v>
      </c>
      <c r="B1181" t="s">
        <v>6094</v>
      </c>
      <c r="C1181" t="s">
        <v>5942</v>
      </c>
      <c r="D1181" t="s">
        <v>10042</v>
      </c>
    </row>
    <row r="1182" spans="1:4" x14ac:dyDescent="0.3">
      <c r="A1182" t="s">
        <v>9064</v>
      </c>
      <c r="B1182" t="s">
        <v>6094</v>
      </c>
      <c r="C1182" t="s">
        <v>10516</v>
      </c>
      <c r="D1182" t="s">
        <v>10041</v>
      </c>
    </row>
    <row r="1183" spans="1:4" x14ac:dyDescent="0.3">
      <c r="A1183" t="s">
        <v>7034</v>
      </c>
      <c r="B1183" t="s">
        <v>6094</v>
      </c>
      <c r="C1183" t="s">
        <v>10516</v>
      </c>
      <c r="D1183" t="s">
        <v>10059</v>
      </c>
    </row>
    <row r="1184" spans="1:4" x14ac:dyDescent="0.3">
      <c r="A1184" t="s">
        <v>9802</v>
      </c>
      <c r="B1184" t="s">
        <v>6094</v>
      </c>
      <c r="C1184" t="s">
        <v>10516</v>
      </c>
      <c r="D1184" t="s">
        <v>10058</v>
      </c>
    </row>
    <row r="1185" spans="1:4" x14ac:dyDescent="0.3">
      <c r="A1185" t="s">
        <v>3751</v>
      </c>
      <c r="B1185" t="s">
        <v>6094</v>
      </c>
      <c r="C1185" t="s">
        <v>5942</v>
      </c>
      <c r="D1185" t="s">
        <v>10040</v>
      </c>
    </row>
    <row r="1186" spans="1:4" x14ac:dyDescent="0.3">
      <c r="A1186" t="s">
        <v>7909</v>
      </c>
      <c r="B1186" t="s">
        <v>6094</v>
      </c>
      <c r="C1186" t="s">
        <v>10516</v>
      </c>
      <c r="D1186" t="s">
        <v>10045</v>
      </c>
    </row>
    <row r="1187" spans="1:4" x14ac:dyDescent="0.3">
      <c r="A1187" t="s">
        <v>8331</v>
      </c>
      <c r="B1187" t="s">
        <v>6094</v>
      </c>
      <c r="C1187" t="s">
        <v>10516</v>
      </c>
      <c r="D1187" t="s">
        <v>10045</v>
      </c>
    </row>
    <row r="1188" spans="1:4" x14ac:dyDescent="0.3">
      <c r="A1188" t="s">
        <v>9979</v>
      </c>
      <c r="B1188" t="s">
        <v>6094</v>
      </c>
      <c r="C1188" t="s">
        <v>10516</v>
      </c>
      <c r="D1188" t="s">
        <v>10045</v>
      </c>
    </row>
    <row r="1189" spans="1:4" x14ac:dyDescent="0.3">
      <c r="A1189" t="s">
        <v>8921</v>
      </c>
      <c r="B1189" t="s">
        <v>6094</v>
      </c>
      <c r="C1189" t="s">
        <v>10516</v>
      </c>
      <c r="D1189" t="s">
        <v>10045</v>
      </c>
    </row>
    <row r="1190" spans="1:4" x14ac:dyDescent="0.3">
      <c r="A1190" t="s">
        <v>7255</v>
      </c>
      <c r="B1190" t="s">
        <v>6094</v>
      </c>
      <c r="C1190" t="s">
        <v>5943</v>
      </c>
      <c r="D1190" t="s">
        <v>10048</v>
      </c>
    </row>
    <row r="1191" spans="1:4" x14ac:dyDescent="0.3">
      <c r="A1191" t="s">
        <v>2231</v>
      </c>
      <c r="B1191" t="s">
        <v>6094</v>
      </c>
      <c r="C1191" t="s">
        <v>5942</v>
      </c>
      <c r="D1191" t="s">
        <v>10040</v>
      </c>
    </row>
    <row r="1192" spans="1:4" x14ac:dyDescent="0.3">
      <c r="A1192" t="s">
        <v>7679</v>
      </c>
      <c r="B1192" t="s">
        <v>6094</v>
      </c>
      <c r="C1192" t="s">
        <v>10516</v>
      </c>
      <c r="D1192" t="s">
        <v>10045</v>
      </c>
    </row>
    <row r="1193" spans="1:4" x14ac:dyDescent="0.3">
      <c r="A1193" t="s">
        <v>5072</v>
      </c>
      <c r="B1193" t="s">
        <v>6094</v>
      </c>
      <c r="C1193" t="s">
        <v>5942</v>
      </c>
      <c r="D1193" t="s">
        <v>10042</v>
      </c>
    </row>
    <row r="1194" spans="1:4" x14ac:dyDescent="0.3">
      <c r="A1194" t="s">
        <v>5974</v>
      </c>
      <c r="B1194" t="s">
        <v>6094</v>
      </c>
      <c r="C1194" t="s">
        <v>5943</v>
      </c>
      <c r="D1194" t="s">
        <v>10044</v>
      </c>
    </row>
    <row r="1195" spans="1:4" x14ac:dyDescent="0.3">
      <c r="A1195" t="s">
        <v>2737</v>
      </c>
      <c r="B1195" t="s">
        <v>6094</v>
      </c>
      <c r="C1195" t="s">
        <v>5942</v>
      </c>
      <c r="D1195" t="s">
        <v>10040</v>
      </c>
    </row>
    <row r="1196" spans="1:4" x14ac:dyDescent="0.3">
      <c r="A1196" t="s">
        <v>9992</v>
      </c>
      <c r="B1196" t="s">
        <v>6094</v>
      </c>
      <c r="C1196" t="s">
        <v>10516</v>
      </c>
      <c r="D1196" t="s">
        <v>10045</v>
      </c>
    </row>
    <row r="1197" spans="1:4" x14ac:dyDescent="0.3">
      <c r="A1197" t="s">
        <v>6170</v>
      </c>
      <c r="B1197" t="s">
        <v>6094</v>
      </c>
      <c r="C1197" t="s">
        <v>5943</v>
      </c>
      <c r="D1197" t="s">
        <v>10044</v>
      </c>
    </row>
    <row r="1198" spans="1:4" x14ac:dyDescent="0.3">
      <c r="A1198" t="s">
        <v>9274</v>
      </c>
      <c r="B1198" t="s">
        <v>6094</v>
      </c>
      <c r="C1198" t="s">
        <v>10516</v>
      </c>
      <c r="D1198" t="s">
        <v>10058</v>
      </c>
    </row>
    <row r="1199" spans="1:4" x14ac:dyDescent="0.3">
      <c r="A1199" t="s">
        <v>2263</v>
      </c>
      <c r="B1199" t="s">
        <v>6094</v>
      </c>
      <c r="C1199" t="s">
        <v>5942</v>
      </c>
      <c r="D1199" t="s">
        <v>10040</v>
      </c>
    </row>
    <row r="1200" spans="1:4" x14ac:dyDescent="0.3">
      <c r="A1200" t="s">
        <v>4323</v>
      </c>
      <c r="B1200" t="s">
        <v>6094</v>
      </c>
      <c r="C1200" t="s">
        <v>5942</v>
      </c>
      <c r="D1200" t="s">
        <v>10040</v>
      </c>
    </row>
    <row r="1201" spans="1:4" x14ac:dyDescent="0.3">
      <c r="A1201" t="s">
        <v>899</v>
      </c>
      <c r="B1201" t="s">
        <v>6094</v>
      </c>
      <c r="C1201" t="s">
        <v>5942</v>
      </c>
      <c r="D1201" t="s">
        <v>10047</v>
      </c>
    </row>
    <row r="1202" spans="1:4" x14ac:dyDescent="0.3">
      <c r="A1202" t="s">
        <v>6122</v>
      </c>
      <c r="B1202" t="s">
        <v>6094</v>
      </c>
      <c r="C1202" t="s">
        <v>10516</v>
      </c>
      <c r="D1202" t="s">
        <v>10045</v>
      </c>
    </row>
    <row r="1203" spans="1:4" x14ac:dyDescent="0.3">
      <c r="A1203" t="s">
        <v>9572</v>
      </c>
      <c r="B1203" t="s">
        <v>6094</v>
      </c>
      <c r="C1203" t="s">
        <v>10516</v>
      </c>
      <c r="D1203" t="s">
        <v>10045</v>
      </c>
    </row>
    <row r="1204" spans="1:4" x14ac:dyDescent="0.3">
      <c r="A1204" t="s">
        <v>3850</v>
      </c>
      <c r="B1204" t="s">
        <v>6094</v>
      </c>
      <c r="C1204" t="s">
        <v>5942</v>
      </c>
      <c r="D1204" t="s">
        <v>10040</v>
      </c>
    </row>
    <row r="1205" spans="1:4" x14ac:dyDescent="0.3">
      <c r="A1205" t="s">
        <v>1571</v>
      </c>
      <c r="B1205" t="s">
        <v>6094</v>
      </c>
      <c r="C1205" t="s">
        <v>5942</v>
      </c>
      <c r="D1205" t="s">
        <v>10042</v>
      </c>
    </row>
    <row r="1206" spans="1:4" x14ac:dyDescent="0.3">
      <c r="A1206" t="s">
        <v>7324</v>
      </c>
      <c r="B1206" t="s">
        <v>6094</v>
      </c>
      <c r="C1206" t="s">
        <v>5943</v>
      </c>
      <c r="D1206" t="s">
        <v>10050</v>
      </c>
    </row>
    <row r="1207" spans="1:4" x14ac:dyDescent="0.3">
      <c r="A1207" t="s">
        <v>4740</v>
      </c>
      <c r="B1207" t="s">
        <v>6094</v>
      </c>
      <c r="C1207" t="s">
        <v>5942</v>
      </c>
      <c r="D1207" t="s">
        <v>10040</v>
      </c>
    </row>
    <row r="1208" spans="1:4" x14ac:dyDescent="0.3">
      <c r="A1208" t="s">
        <v>2546</v>
      </c>
      <c r="B1208" t="s">
        <v>6094</v>
      </c>
      <c r="C1208" t="s">
        <v>5942</v>
      </c>
      <c r="D1208" t="s">
        <v>10040</v>
      </c>
    </row>
    <row r="1209" spans="1:4" x14ac:dyDescent="0.3">
      <c r="A1209" t="s">
        <v>303</v>
      </c>
      <c r="B1209" t="s">
        <v>6094</v>
      </c>
      <c r="C1209" t="s">
        <v>5942</v>
      </c>
      <c r="D1209" t="s">
        <v>10040</v>
      </c>
    </row>
    <row r="1210" spans="1:4" x14ac:dyDescent="0.3">
      <c r="A1210" t="s">
        <v>8962</v>
      </c>
      <c r="B1210" t="s">
        <v>6094</v>
      </c>
      <c r="C1210" t="s">
        <v>10516</v>
      </c>
      <c r="D1210" t="s">
        <v>10049</v>
      </c>
    </row>
    <row r="1211" spans="1:4" x14ac:dyDescent="0.3">
      <c r="A1211" t="s">
        <v>7355</v>
      </c>
      <c r="B1211" t="s">
        <v>6094</v>
      </c>
      <c r="C1211" t="s">
        <v>10516</v>
      </c>
      <c r="D1211" t="s">
        <v>10049</v>
      </c>
    </row>
    <row r="1212" spans="1:4" x14ac:dyDescent="0.3">
      <c r="A1212" t="s">
        <v>8394</v>
      </c>
      <c r="B1212" t="s">
        <v>6094</v>
      </c>
      <c r="C1212" t="s">
        <v>10516</v>
      </c>
      <c r="D1212" t="s">
        <v>10059</v>
      </c>
    </row>
    <row r="1213" spans="1:4" x14ac:dyDescent="0.3">
      <c r="A1213" t="s">
        <v>8887</v>
      </c>
      <c r="B1213" t="s">
        <v>6094</v>
      </c>
      <c r="C1213" t="s">
        <v>10516</v>
      </c>
      <c r="D1213" t="s">
        <v>10045</v>
      </c>
    </row>
    <row r="1214" spans="1:4" x14ac:dyDescent="0.3">
      <c r="A1214" t="s">
        <v>2668</v>
      </c>
      <c r="B1214" t="s">
        <v>6094</v>
      </c>
      <c r="C1214" t="s">
        <v>5942</v>
      </c>
      <c r="D1214" t="s">
        <v>10040</v>
      </c>
    </row>
    <row r="1215" spans="1:4" x14ac:dyDescent="0.3">
      <c r="A1215" t="s">
        <v>7520</v>
      </c>
      <c r="B1215" t="s">
        <v>6094</v>
      </c>
      <c r="C1215" t="s">
        <v>10516</v>
      </c>
      <c r="D1215" t="s">
        <v>10045</v>
      </c>
    </row>
    <row r="1216" spans="1:4" x14ac:dyDescent="0.3">
      <c r="A1216" t="s">
        <v>3338</v>
      </c>
      <c r="B1216" t="s">
        <v>6094</v>
      </c>
      <c r="C1216" t="s">
        <v>5942</v>
      </c>
      <c r="D1216" t="s">
        <v>10042</v>
      </c>
    </row>
    <row r="1217" spans="1:4" x14ac:dyDescent="0.3">
      <c r="A1217" t="s">
        <v>8936</v>
      </c>
      <c r="B1217" t="s">
        <v>6094</v>
      </c>
      <c r="C1217" t="s">
        <v>10516</v>
      </c>
      <c r="D1217" t="s">
        <v>10059</v>
      </c>
    </row>
    <row r="1218" spans="1:4" x14ac:dyDescent="0.3">
      <c r="A1218" t="s">
        <v>1098</v>
      </c>
      <c r="B1218" t="s">
        <v>6094</v>
      </c>
      <c r="C1218" t="s">
        <v>5942</v>
      </c>
      <c r="D1218" t="s">
        <v>10047</v>
      </c>
    </row>
    <row r="1219" spans="1:4" x14ac:dyDescent="0.3">
      <c r="A1219" t="s">
        <v>8293</v>
      </c>
      <c r="B1219" t="s">
        <v>6094</v>
      </c>
      <c r="C1219" t="s">
        <v>10516</v>
      </c>
      <c r="D1219" t="s">
        <v>10044</v>
      </c>
    </row>
    <row r="1220" spans="1:4" x14ac:dyDescent="0.3">
      <c r="A1220" t="s">
        <v>7316</v>
      </c>
      <c r="B1220" t="s">
        <v>6094</v>
      </c>
      <c r="C1220" t="s">
        <v>10516</v>
      </c>
      <c r="D1220" t="s">
        <v>10045</v>
      </c>
    </row>
    <row r="1221" spans="1:4" x14ac:dyDescent="0.3">
      <c r="A1221" t="s">
        <v>7460</v>
      </c>
      <c r="B1221" t="s">
        <v>6094</v>
      </c>
      <c r="C1221" t="s">
        <v>10516</v>
      </c>
      <c r="D1221" t="s">
        <v>10045</v>
      </c>
    </row>
    <row r="1222" spans="1:4" x14ac:dyDescent="0.3">
      <c r="A1222" t="s">
        <v>8532</v>
      </c>
      <c r="B1222" t="s">
        <v>6094</v>
      </c>
      <c r="C1222" t="s">
        <v>10516</v>
      </c>
      <c r="D1222" t="s">
        <v>10045</v>
      </c>
    </row>
    <row r="1223" spans="1:4" x14ac:dyDescent="0.3">
      <c r="A1223" t="s">
        <v>7138</v>
      </c>
      <c r="B1223" t="s">
        <v>6094</v>
      </c>
      <c r="C1223" t="s">
        <v>10516</v>
      </c>
      <c r="D1223" t="s">
        <v>10045</v>
      </c>
    </row>
    <row r="1224" spans="1:4" x14ac:dyDescent="0.3">
      <c r="A1224" t="s">
        <v>8915</v>
      </c>
      <c r="B1224" t="s">
        <v>6094</v>
      </c>
      <c r="C1224" t="s">
        <v>10516</v>
      </c>
      <c r="D1224" t="s">
        <v>10045</v>
      </c>
    </row>
    <row r="1225" spans="1:4" x14ac:dyDescent="0.3">
      <c r="A1225" t="s">
        <v>7461</v>
      </c>
      <c r="B1225" t="s">
        <v>6094</v>
      </c>
      <c r="C1225" t="s">
        <v>10516</v>
      </c>
      <c r="D1225" t="s">
        <v>10045</v>
      </c>
    </row>
    <row r="1226" spans="1:4" x14ac:dyDescent="0.3">
      <c r="A1226" t="s">
        <v>6718</v>
      </c>
      <c r="B1226" t="s">
        <v>6094</v>
      </c>
      <c r="C1226" t="s">
        <v>10516</v>
      </c>
      <c r="D1226" t="s">
        <v>10045</v>
      </c>
    </row>
    <row r="1227" spans="1:4" x14ac:dyDescent="0.3">
      <c r="A1227" t="s">
        <v>8879</v>
      </c>
      <c r="B1227" t="s">
        <v>6094</v>
      </c>
      <c r="C1227" t="s">
        <v>10516</v>
      </c>
      <c r="D1227" t="s">
        <v>10045</v>
      </c>
    </row>
    <row r="1228" spans="1:4" x14ac:dyDescent="0.3">
      <c r="A1228" t="s">
        <v>6225</v>
      </c>
      <c r="B1228" t="s">
        <v>6094</v>
      </c>
      <c r="C1228" t="s">
        <v>10516</v>
      </c>
      <c r="D1228" t="s">
        <v>10045</v>
      </c>
    </row>
    <row r="1229" spans="1:4" x14ac:dyDescent="0.3">
      <c r="A1229" t="s">
        <v>7833</v>
      </c>
      <c r="B1229" t="s">
        <v>6094</v>
      </c>
      <c r="C1229" t="s">
        <v>10516</v>
      </c>
      <c r="D1229" t="s">
        <v>10045</v>
      </c>
    </row>
    <row r="1230" spans="1:4" x14ac:dyDescent="0.3">
      <c r="A1230" t="s">
        <v>8085</v>
      </c>
      <c r="B1230" t="s">
        <v>6094</v>
      </c>
      <c r="C1230" t="s">
        <v>10516</v>
      </c>
      <c r="D1230" t="s">
        <v>10045</v>
      </c>
    </row>
    <row r="1231" spans="1:4" x14ac:dyDescent="0.3">
      <c r="A1231" t="s">
        <v>7875</v>
      </c>
      <c r="B1231" t="s">
        <v>6094</v>
      </c>
      <c r="C1231" t="s">
        <v>10516</v>
      </c>
      <c r="D1231" t="s">
        <v>10058</v>
      </c>
    </row>
    <row r="1232" spans="1:4" x14ac:dyDescent="0.3">
      <c r="A1232" t="s">
        <v>7458</v>
      </c>
      <c r="B1232" t="s">
        <v>6094</v>
      </c>
      <c r="C1232" t="s">
        <v>5943</v>
      </c>
      <c r="D1232" t="s">
        <v>10048</v>
      </c>
    </row>
    <row r="1233" spans="1:4" x14ac:dyDescent="0.3">
      <c r="A1233" t="s">
        <v>9718</v>
      </c>
      <c r="B1233" t="s">
        <v>6094</v>
      </c>
      <c r="C1233" t="s">
        <v>10516</v>
      </c>
      <c r="D1233" t="s">
        <v>10045</v>
      </c>
    </row>
    <row r="1234" spans="1:4" x14ac:dyDescent="0.3">
      <c r="A1234" t="s">
        <v>7540</v>
      </c>
      <c r="B1234" t="s">
        <v>6094</v>
      </c>
      <c r="C1234" t="s">
        <v>10516</v>
      </c>
      <c r="D1234" t="s">
        <v>10045</v>
      </c>
    </row>
    <row r="1235" spans="1:4" x14ac:dyDescent="0.3">
      <c r="A1235" t="s">
        <v>8631</v>
      </c>
      <c r="B1235" t="s">
        <v>6094</v>
      </c>
      <c r="C1235" t="s">
        <v>10516</v>
      </c>
      <c r="D1235" t="s">
        <v>10045</v>
      </c>
    </row>
    <row r="1236" spans="1:4" x14ac:dyDescent="0.3">
      <c r="A1236" t="s">
        <v>4816</v>
      </c>
      <c r="B1236" t="s">
        <v>6094</v>
      </c>
      <c r="C1236" t="s">
        <v>5942</v>
      </c>
      <c r="D1236" t="s">
        <v>10040</v>
      </c>
    </row>
    <row r="1237" spans="1:4" x14ac:dyDescent="0.3">
      <c r="A1237" t="s">
        <v>7242</v>
      </c>
      <c r="B1237" t="s">
        <v>6094</v>
      </c>
      <c r="C1237" t="s">
        <v>10516</v>
      </c>
      <c r="D1237" t="s">
        <v>10045</v>
      </c>
    </row>
    <row r="1238" spans="1:4" x14ac:dyDescent="0.3">
      <c r="A1238" t="s">
        <v>4375</v>
      </c>
      <c r="B1238" t="s">
        <v>6094</v>
      </c>
      <c r="C1238" t="s">
        <v>5942</v>
      </c>
      <c r="D1238" t="s">
        <v>10040</v>
      </c>
    </row>
    <row r="1239" spans="1:4" x14ac:dyDescent="0.3">
      <c r="A1239" t="s">
        <v>5281</v>
      </c>
      <c r="B1239" t="s">
        <v>6094</v>
      </c>
      <c r="C1239" t="s">
        <v>5943</v>
      </c>
      <c r="D1239" t="s">
        <v>10044</v>
      </c>
    </row>
    <row r="1240" spans="1:4" x14ac:dyDescent="0.3">
      <c r="A1240" t="s">
        <v>7417</v>
      </c>
      <c r="B1240" t="s">
        <v>6094</v>
      </c>
      <c r="C1240" t="s">
        <v>10516</v>
      </c>
      <c r="D1240" t="s">
        <v>10045</v>
      </c>
    </row>
    <row r="1241" spans="1:4" x14ac:dyDescent="0.3">
      <c r="A1241" t="s">
        <v>9928</v>
      </c>
      <c r="B1241" t="s">
        <v>6094</v>
      </c>
      <c r="C1241" t="s">
        <v>5943</v>
      </c>
      <c r="D1241" t="s">
        <v>10048</v>
      </c>
    </row>
    <row r="1242" spans="1:4" x14ac:dyDescent="0.3">
      <c r="A1242" t="s">
        <v>8036</v>
      </c>
      <c r="B1242" t="s">
        <v>6094</v>
      </c>
      <c r="C1242" t="s">
        <v>5943</v>
      </c>
      <c r="D1242" t="s">
        <v>10044</v>
      </c>
    </row>
    <row r="1243" spans="1:4" x14ac:dyDescent="0.3">
      <c r="A1243" t="s">
        <v>6819</v>
      </c>
      <c r="B1243" t="s">
        <v>6094</v>
      </c>
      <c r="C1243" t="s">
        <v>5943</v>
      </c>
      <c r="D1243" t="s">
        <v>10048</v>
      </c>
    </row>
    <row r="1244" spans="1:4" x14ac:dyDescent="0.3">
      <c r="A1244" t="s">
        <v>7019</v>
      </c>
      <c r="B1244" t="s">
        <v>6094</v>
      </c>
      <c r="C1244" t="s">
        <v>5943</v>
      </c>
      <c r="D1244" t="s">
        <v>10048</v>
      </c>
    </row>
    <row r="1245" spans="1:4" x14ac:dyDescent="0.3">
      <c r="A1245" t="s">
        <v>6704</v>
      </c>
      <c r="B1245" t="s">
        <v>6094</v>
      </c>
      <c r="C1245" t="s">
        <v>10516</v>
      </c>
      <c r="D1245" t="s">
        <v>10045</v>
      </c>
    </row>
    <row r="1246" spans="1:4" x14ac:dyDescent="0.3">
      <c r="A1246" t="s">
        <v>7745</v>
      </c>
      <c r="B1246" t="s">
        <v>6094</v>
      </c>
      <c r="C1246" t="s">
        <v>10516</v>
      </c>
      <c r="D1246" t="s">
        <v>10045</v>
      </c>
    </row>
    <row r="1247" spans="1:4" x14ac:dyDescent="0.3">
      <c r="A1247" t="s">
        <v>9541</v>
      </c>
      <c r="B1247" t="s">
        <v>6094</v>
      </c>
      <c r="C1247" t="s">
        <v>10516</v>
      </c>
      <c r="D1247" t="s">
        <v>10045</v>
      </c>
    </row>
    <row r="1248" spans="1:4" x14ac:dyDescent="0.3">
      <c r="A1248" t="s">
        <v>9661</v>
      </c>
      <c r="B1248" t="s">
        <v>6094</v>
      </c>
      <c r="C1248" t="s">
        <v>10516</v>
      </c>
      <c r="D1248" t="s">
        <v>10045</v>
      </c>
    </row>
    <row r="1249" spans="1:4" x14ac:dyDescent="0.3">
      <c r="A1249" t="s">
        <v>662</v>
      </c>
      <c r="B1249" t="s">
        <v>6094</v>
      </c>
      <c r="C1249" t="s">
        <v>5942</v>
      </c>
      <c r="D1249" t="s">
        <v>10040</v>
      </c>
    </row>
    <row r="1250" spans="1:4" x14ac:dyDescent="0.3">
      <c r="A1250" t="s">
        <v>727</v>
      </c>
      <c r="B1250" t="s">
        <v>6094</v>
      </c>
      <c r="C1250" t="s">
        <v>5942</v>
      </c>
      <c r="D1250" t="s">
        <v>10050</v>
      </c>
    </row>
    <row r="1251" spans="1:4" x14ac:dyDescent="0.3">
      <c r="A1251" t="s">
        <v>2819</v>
      </c>
      <c r="B1251" t="s">
        <v>6094</v>
      </c>
      <c r="C1251" t="s">
        <v>5942</v>
      </c>
      <c r="D1251" t="s">
        <v>10050</v>
      </c>
    </row>
    <row r="1252" spans="1:4" x14ac:dyDescent="0.3">
      <c r="A1252" t="s">
        <v>1883</v>
      </c>
      <c r="B1252" t="s">
        <v>6094</v>
      </c>
      <c r="C1252" t="s">
        <v>5942</v>
      </c>
      <c r="D1252" t="s">
        <v>10050</v>
      </c>
    </row>
    <row r="1253" spans="1:4" x14ac:dyDescent="0.3">
      <c r="A1253" t="s">
        <v>2008</v>
      </c>
      <c r="B1253" t="s">
        <v>6094</v>
      </c>
      <c r="C1253" t="s">
        <v>5942</v>
      </c>
      <c r="D1253" t="s">
        <v>10040</v>
      </c>
    </row>
    <row r="1254" spans="1:4" x14ac:dyDescent="0.3">
      <c r="A1254" t="s">
        <v>4630</v>
      </c>
      <c r="B1254" t="s">
        <v>6094</v>
      </c>
      <c r="C1254" t="s">
        <v>5942</v>
      </c>
      <c r="D1254" t="s">
        <v>10057</v>
      </c>
    </row>
    <row r="1255" spans="1:4" x14ac:dyDescent="0.3">
      <c r="A1255" t="s">
        <v>529</v>
      </c>
      <c r="B1255" t="s">
        <v>6094</v>
      </c>
      <c r="C1255" t="s">
        <v>5942</v>
      </c>
      <c r="D1255" t="s">
        <v>10042</v>
      </c>
    </row>
    <row r="1256" spans="1:4" x14ac:dyDescent="0.3">
      <c r="A1256" t="s">
        <v>4289</v>
      </c>
      <c r="B1256" t="s">
        <v>6094</v>
      </c>
      <c r="C1256" t="s">
        <v>5942</v>
      </c>
      <c r="D1256" t="s">
        <v>10040</v>
      </c>
    </row>
    <row r="1257" spans="1:4" x14ac:dyDescent="0.3">
      <c r="A1257" t="s">
        <v>4122</v>
      </c>
      <c r="B1257" t="s">
        <v>6094</v>
      </c>
      <c r="C1257" t="s">
        <v>5942</v>
      </c>
      <c r="D1257" t="s">
        <v>10040</v>
      </c>
    </row>
    <row r="1258" spans="1:4" x14ac:dyDescent="0.3">
      <c r="A1258" t="s">
        <v>7780</v>
      </c>
      <c r="B1258" t="s">
        <v>6094</v>
      </c>
      <c r="C1258" t="s">
        <v>10516</v>
      </c>
      <c r="D1258" t="s">
        <v>10045</v>
      </c>
    </row>
    <row r="1259" spans="1:4" x14ac:dyDescent="0.3">
      <c r="A1259" t="s">
        <v>2545</v>
      </c>
      <c r="B1259" t="s">
        <v>6094</v>
      </c>
      <c r="C1259" t="s">
        <v>5942</v>
      </c>
      <c r="D1259" t="s">
        <v>10045</v>
      </c>
    </row>
    <row r="1260" spans="1:4" x14ac:dyDescent="0.3">
      <c r="A1260" t="s">
        <v>2904</v>
      </c>
      <c r="B1260" t="s">
        <v>6094</v>
      </c>
      <c r="C1260" t="s">
        <v>5942</v>
      </c>
      <c r="D1260" t="s">
        <v>10047</v>
      </c>
    </row>
    <row r="1261" spans="1:4" x14ac:dyDescent="0.3">
      <c r="A1261" t="s">
        <v>7249</v>
      </c>
      <c r="B1261" t="s">
        <v>6094</v>
      </c>
      <c r="C1261" t="s">
        <v>10516</v>
      </c>
      <c r="D1261" t="s">
        <v>10045</v>
      </c>
    </row>
    <row r="1262" spans="1:4" x14ac:dyDescent="0.3">
      <c r="A1262" t="s">
        <v>4655</v>
      </c>
      <c r="B1262" t="s">
        <v>6094</v>
      </c>
      <c r="C1262" t="s">
        <v>5942</v>
      </c>
      <c r="D1262" t="s">
        <v>10045</v>
      </c>
    </row>
    <row r="1263" spans="1:4" x14ac:dyDescent="0.3">
      <c r="A1263" t="s">
        <v>9882</v>
      </c>
      <c r="B1263" t="s">
        <v>6094</v>
      </c>
      <c r="C1263" t="s">
        <v>10516</v>
      </c>
      <c r="D1263" t="s">
        <v>10045</v>
      </c>
    </row>
    <row r="1264" spans="1:4" x14ac:dyDescent="0.3">
      <c r="A1264" t="s">
        <v>9850</v>
      </c>
      <c r="B1264" t="s">
        <v>6094</v>
      </c>
      <c r="C1264" t="s">
        <v>10516</v>
      </c>
      <c r="D1264" t="s">
        <v>10045</v>
      </c>
    </row>
    <row r="1265" spans="1:4" x14ac:dyDescent="0.3">
      <c r="A1265" t="s">
        <v>8784</v>
      </c>
      <c r="B1265" t="s">
        <v>6094</v>
      </c>
      <c r="C1265" t="s">
        <v>10516</v>
      </c>
      <c r="D1265" t="s">
        <v>10045</v>
      </c>
    </row>
    <row r="1266" spans="1:4" x14ac:dyDescent="0.3">
      <c r="A1266" t="s">
        <v>127</v>
      </c>
      <c r="B1266" t="s">
        <v>6094</v>
      </c>
      <c r="C1266" t="s">
        <v>5942</v>
      </c>
      <c r="D1266" t="s">
        <v>10050</v>
      </c>
    </row>
    <row r="1267" spans="1:4" x14ac:dyDescent="0.3">
      <c r="A1267" t="s">
        <v>6612</v>
      </c>
      <c r="B1267" t="s">
        <v>6094</v>
      </c>
      <c r="C1267" t="s">
        <v>10516</v>
      </c>
      <c r="D1267" t="s">
        <v>10045</v>
      </c>
    </row>
    <row r="1268" spans="1:4" x14ac:dyDescent="0.3">
      <c r="A1268" t="s">
        <v>1306</v>
      </c>
      <c r="B1268" t="s">
        <v>6094</v>
      </c>
      <c r="C1268" t="s">
        <v>5942</v>
      </c>
      <c r="D1268" t="s">
        <v>10043</v>
      </c>
    </row>
    <row r="1269" spans="1:4" x14ac:dyDescent="0.3">
      <c r="A1269" t="s">
        <v>8456</v>
      </c>
      <c r="B1269" t="s">
        <v>6074</v>
      </c>
      <c r="C1269" t="s">
        <v>5943</v>
      </c>
      <c r="D1269" t="s">
        <v>10048</v>
      </c>
    </row>
    <row r="1270" spans="1:4" x14ac:dyDescent="0.3">
      <c r="A1270" t="s">
        <v>8038</v>
      </c>
      <c r="B1270" t="s">
        <v>6073</v>
      </c>
      <c r="C1270" t="s">
        <v>10516</v>
      </c>
      <c r="D1270" t="s">
        <v>10058</v>
      </c>
    </row>
    <row r="1271" spans="1:4" x14ac:dyDescent="0.3">
      <c r="A1271" t="s">
        <v>1240</v>
      </c>
      <c r="B1271" t="s">
        <v>6073</v>
      </c>
      <c r="C1271" t="s">
        <v>5942</v>
      </c>
      <c r="D1271" t="s">
        <v>10040</v>
      </c>
    </row>
    <row r="1272" spans="1:4" x14ac:dyDescent="0.3">
      <c r="A1272" t="s">
        <v>2326</v>
      </c>
      <c r="B1272" t="s">
        <v>6073</v>
      </c>
      <c r="C1272" t="s">
        <v>5942</v>
      </c>
      <c r="D1272" t="s">
        <v>10040</v>
      </c>
    </row>
    <row r="1273" spans="1:4" x14ac:dyDescent="0.3">
      <c r="A1273" t="s">
        <v>728</v>
      </c>
      <c r="B1273" t="s">
        <v>6074</v>
      </c>
      <c r="C1273" t="s">
        <v>5942</v>
      </c>
      <c r="D1273" t="s">
        <v>10040</v>
      </c>
    </row>
    <row r="1274" spans="1:4" x14ac:dyDescent="0.3">
      <c r="A1274" t="s">
        <v>343</v>
      </c>
      <c r="B1274" t="s">
        <v>6073</v>
      </c>
      <c r="C1274" t="s">
        <v>5942</v>
      </c>
      <c r="D1274" t="s">
        <v>10040</v>
      </c>
    </row>
    <row r="1275" spans="1:4" x14ac:dyDescent="0.3">
      <c r="A1275" t="s">
        <v>837</v>
      </c>
      <c r="B1275" t="s">
        <v>6073</v>
      </c>
      <c r="C1275" t="s">
        <v>5942</v>
      </c>
      <c r="D1275" t="s">
        <v>10040</v>
      </c>
    </row>
    <row r="1276" spans="1:4" x14ac:dyDescent="0.3">
      <c r="A1276" t="s">
        <v>5150</v>
      </c>
      <c r="B1276" t="s">
        <v>6073</v>
      </c>
      <c r="C1276" t="s">
        <v>5942</v>
      </c>
      <c r="D1276" t="s">
        <v>10040</v>
      </c>
    </row>
    <row r="1277" spans="1:4" x14ac:dyDescent="0.3">
      <c r="A1277" t="s">
        <v>570</v>
      </c>
      <c r="B1277" t="s">
        <v>6074</v>
      </c>
      <c r="C1277" t="s">
        <v>5942</v>
      </c>
      <c r="D1277" t="s">
        <v>10040</v>
      </c>
    </row>
    <row r="1278" spans="1:4" x14ac:dyDescent="0.3">
      <c r="A1278" t="s">
        <v>4934</v>
      </c>
      <c r="B1278" t="s">
        <v>6074</v>
      </c>
      <c r="C1278" t="s">
        <v>5942</v>
      </c>
      <c r="D1278" t="s">
        <v>10040</v>
      </c>
    </row>
    <row r="1279" spans="1:4" x14ac:dyDescent="0.3">
      <c r="A1279" t="s">
        <v>2197</v>
      </c>
      <c r="B1279" t="s">
        <v>6073</v>
      </c>
      <c r="C1279" t="s">
        <v>5942</v>
      </c>
      <c r="D1279" t="s">
        <v>10040</v>
      </c>
    </row>
    <row r="1280" spans="1:4" x14ac:dyDescent="0.3">
      <c r="A1280" t="s">
        <v>3842</v>
      </c>
      <c r="B1280" t="s">
        <v>6074</v>
      </c>
      <c r="C1280" t="s">
        <v>5942</v>
      </c>
      <c r="D1280" t="s">
        <v>10040</v>
      </c>
    </row>
    <row r="1281" spans="1:4" x14ac:dyDescent="0.3">
      <c r="A1281" t="s">
        <v>4920</v>
      </c>
      <c r="B1281" t="s">
        <v>6073</v>
      </c>
      <c r="C1281" t="s">
        <v>5942</v>
      </c>
      <c r="D1281" t="s">
        <v>10040</v>
      </c>
    </row>
    <row r="1282" spans="1:4" x14ac:dyDescent="0.3">
      <c r="A1282" t="s">
        <v>3046</v>
      </c>
      <c r="B1282" t="s">
        <v>6073</v>
      </c>
      <c r="C1282" t="s">
        <v>5942</v>
      </c>
      <c r="D1282" t="s">
        <v>10040</v>
      </c>
    </row>
    <row r="1283" spans="1:4" x14ac:dyDescent="0.3">
      <c r="A1283" t="s">
        <v>5157</v>
      </c>
      <c r="B1283" t="s">
        <v>6074</v>
      </c>
      <c r="C1283" t="s">
        <v>5942</v>
      </c>
      <c r="D1283" t="s">
        <v>10040</v>
      </c>
    </row>
    <row r="1284" spans="1:4" x14ac:dyDescent="0.3">
      <c r="A1284" t="s">
        <v>376</v>
      </c>
      <c r="B1284" t="s">
        <v>6074</v>
      </c>
      <c r="C1284" t="s">
        <v>5942</v>
      </c>
      <c r="D1284" t="s">
        <v>10040</v>
      </c>
    </row>
    <row r="1285" spans="1:4" x14ac:dyDescent="0.3">
      <c r="A1285" t="s">
        <v>20</v>
      </c>
      <c r="B1285" t="s">
        <v>6074</v>
      </c>
      <c r="C1285" t="s">
        <v>5942</v>
      </c>
      <c r="D1285" t="s">
        <v>10040</v>
      </c>
    </row>
    <row r="1286" spans="1:4" x14ac:dyDescent="0.3">
      <c r="A1286" t="s">
        <v>2066</v>
      </c>
      <c r="B1286" t="s">
        <v>6074</v>
      </c>
      <c r="C1286" t="s">
        <v>5942</v>
      </c>
      <c r="D1286" t="s">
        <v>10040</v>
      </c>
    </row>
    <row r="1287" spans="1:4" x14ac:dyDescent="0.3">
      <c r="A1287" t="s">
        <v>240</v>
      </c>
      <c r="B1287" t="s">
        <v>6074</v>
      </c>
      <c r="C1287" t="s">
        <v>5942</v>
      </c>
      <c r="D1287" t="s">
        <v>10040</v>
      </c>
    </row>
    <row r="1288" spans="1:4" x14ac:dyDescent="0.3">
      <c r="A1288" t="s">
        <v>3460</v>
      </c>
      <c r="B1288" t="s">
        <v>6074</v>
      </c>
      <c r="C1288" t="s">
        <v>5942</v>
      </c>
      <c r="D1288" t="s">
        <v>10040</v>
      </c>
    </row>
    <row r="1289" spans="1:4" x14ac:dyDescent="0.3">
      <c r="A1289" t="s">
        <v>4922</v>
      </c>
      <c r="B1289" t="s">
        <v>6073</v>
      </c>
      <c r="C1289" t="s">
        <v>5942</v>
      </c>
      <c r="D1289" t="s">
        <v>10040</v>
      </c>
    </row>
    <row r="1290" spans="1:4" x14ac:dyDescent="0.3">
      <c r="A1290" t="s">
        <v>649</v>
      </c>
      <c r="B1290" t="s">
        <v>6073</v>
      </c>
      <c r="C1290" t="s">
        <v>5942</v>
      </c>
      <c r="D1290" t="s">
        <v>10040</v>
      </c>
    </row>
    <row r="1291" spans="1:4" x14ac:dyDescent="0.3">
      <c r="A1291" t="s">
        <v>4662</v>
      </c>
      <c r="B1291" t="s">
        <v>6074</v>
      </c>
      <c r="C1291" t="s">
        <v>5942</v>
      </c>
      <c r="D1291" t="s">
        <v>10040</v>
      </c>
    </row>
    <row r="1292" spans="1:4" x14ac:dyDescent="0.3">
      <c r="A1292" t="s">
        <v>2913</v>
      </c>
      <c r="B1292" t="s">
        <v>6074</v>
      </c>
      <c r="C1292" t="s">
        <v>5942</v>
      </c>
      <c r="D1292" t="s">
        <v>10040</v>
      </c>
    </row>
    <row r="1293" spans="1:4" x14ac:dyDescent="0.3">
      <c r="A1293" t="s">
        <v>1919</v>
      </c>
      <c r="B1293" t="s">
        <v>6074</v>
      </c>
      <c r="C1293" t="s">
        <v>5942</v>
      </c>
      <c r="D1293" t="s">
        <v>10040</v>
      </c>
    </row>
    <row r="1294" spans="1:4" x14ac:dyDescent="0.3">
      <c r="A1294" t="s">
        <v>2281</v>
      </c>
      <c r="B1294" t="s">
        <v>6073</v>
      </c>
      <c r="C1294" t="s">
        <v>5942</v>
      </c>
      <c r="D1294" t="s">
        <v>10040</v>
      </c>
    </row>
    <row r="1295" spans="1:4" x14ac:dyDescent="0.3">
      <c r="A1295" t="s">
        <v>1181</v>
      </c>
      <c r="B1295" t="s">
        <v>6073</v>
      </c>
      <c r="C1295" t="s">
        <v>5942</v>
      </c>
      <c r="D1295" t="s">
        <v>10042</v>
      </c>
    </row>
    <row r="1296" spans="1:4" x14ac:dyDescent="0.3">
      <c r="A1296" t="s">
        <v>875</v>
      </c>
      <c r="B1296" t="s">
        <v>6074</v>
      </c>
      <c r="C1296" t="s">
        <v>5942</v>
      </c>
      <c r="D1296" t="s">
        <v>10040</v>
      </c>
    </row>
    <row r="1297" spans="1:4" x14ac:dyDescent="0.3">
      <c r="A1297" t="s">
        <v>7374</v>
      </c>
      <c r="B1297" t="s">
        <v>6074</v>
      </c>
      <c r="C1297" t="s">
        <v>10516</v>
      </c>
      <c r="D1297" t="s">
        <v>10042</v>
      </c>
    </row>
    <row r="1298" spans="1:4" x14ac:dyDescent="0.3">
      <c r="A1298" t="s">
        <v>863</v>
      </c>
      <c r="B1298" t="s">
        <v>6074</v>
      </c>
      <c r="C1298" t="s">
        <v>5942</v>
      </c>
      <c r="D1298" t="s">
        <v>10040</v>
      </c>
    </row>
    <row r="1299" spans="1:4" x14ac:dyDescent="0.3">
      <c r="A1299" t="s">
        <v>4391</v>
      </c>
      <c r="B1299" t="s">
        <v>6074</v>
      </c>
      <c r="C1299" t="s">
        <v>5942</v>
      </c>
      <c r="D1299" t="s">
        <v>10040</v>
      </c>
    </row>
    <row r="1300" spans="1:4" x14ac:dyDescent="0.3">
      <c r="A1300" t="s">
        <v>2855</v>
      </c>
      <c r="B1300" t="s">
        <v>6074</v>
      </c>
      <c r="C1300" t="s">
        <v>5942</v>
      </c>
      <c r="D1300" t="s">
        <v>10040</v>
      </c>
    </row>
    <row r="1301" spans="1:4" x14ac:dyDescent="0.3">
      <c r="A1301" t="s">
        <v>2430</v>
      </c>
      <c r="B1301" t="s">
        <v>6074</v>
      </c>
      <c r="C1301" t="s">
        <v>5942</v>
      </c>
      <c r="D1301" t="s">
        <v>10040</v>
      </c>
    </row>
    <row r="1302" spans="1:4" x14ac:dyDescent="0.3">
      <c r="A1302" t="s">
        <v>2324</v>
      </c>
      <c r="B1302" t="s">
        <v>6074</v>
      </c>
      <c r="C1302" t="s">
        <v>5942</v>
      </c>
      <c r="D1302" t="s">
        <v>10040</v>
      </c>
    </row>
    <row r="1303" spans="1:4" x14ac:dyDescent="0.3">
      <c r="A1303" t="s">
        <v>1681</v>
      </c>
      <c r="B1303" t="s">
        <v>6074</v>
      </c>
      <c r="C1303" t="s">
        <v>5942</v>
      </c>
      <c r="D1303" t="s">
        <v>10040</v>
      </c>
    </row>
    <row r="1304" spans="1:4" x14ac:dyDescent="0.3">
      <c r="A1304" t="s">
        <v>3199</v>
      </c>
      <c r="B1304" t="s">
        <v>6073</v>
      </c>
      <c r="C1304" t="s">
        <v>5942</v>
      </c>
      <c r="D1304" t="s">
        <v>10040</v>
      </c>
    </row>
    <row r="1305" spans="1:4" x14ac:dyDescent="0.3">
      <c r="A1305" t="s">
        <v>4983</v>
      </c>
      <c r="B1305" t="s">
        <v>6074</v>
      </c>
      <c r="C1305" t="s">
        <v>5942</v>
      </c>
      <c r="D1305" t="s">
        <v>10049</v>
      </c>
    </row>
    <row r="1306" spans="1:4" x14ac:dyDescent="0.3">
      <c r="A1306" t="s">
        <v>9999</v>
      </c>
      <c r="B1306" t="s">
        <v>6074</v>
      </c>
      <c r="C1306" t="s">
        <v>5943</v>
      </c>
      <c r="D1306" t="s">
        <v>10521</v>
      </c>
    </row>
    <row r="1307" spans="1:4" x14ac:dyDescent="0.3">
      <c r="A1307" t="s">
        <v>4820</v>
      </c>
      <c r="B1307" t="s">
        <v>6074</v>
      </c>
      <c r="C1307" t="s">
        <v>5942</v>
      </c>
      <c r="D1307" t="s">
        <v>10040</v>
      </c>
    </row>
    <row r="1308" spans="1:4" x14ac:dyDescent="0.3">
      <c r="A1308" t="s">
        <v>1617</v>
      </c>
      <c r="B1308" t="s">
        <v>6074</v>
      </c>
      <c r="C1308" t="s">
        <v>5942</v>
      </c>
      <c r="D1308" t="s">
        <v>10047</v>
      </c>
    </row>
    <row r="1309" spans="1:4" x14ac:dyDescent="0.3">
      <c r="A1309" t="s">
        <v>202</v>
      </c>
      <c r="B1309" t="s">
        <v>6074</v>
      </c>
      <c r="C1309" t="s">
        <v>5942</v>
      </c>
      <c r="D1309" t="s">
        <v>10040</v>
      </c>
    </row>
    <row r="1310" spans="1:4" x14ac:dyDescent="0.3">
      <c r="A1310" t="s">
        <v>4957</v>
      </c>
      <c r="B1310" t="s">
        <v>6074</v>
      </c>
      <c r="C1310" t="s">
        <v>5942</v>
      </c>
      <c r="D1310" t="s">
        <v>10047</v>
      </c>
    </row>
    <row r="1311" spans="1:4" x14ac:dyDescent="0.3">
      <c r="A1311" t="s">
        <v>3886</v>
      </c>
      <c r="B1311" t="s">
        <v>6074</v>
      </c>
      <c r="C1311" t="s">
        <v>5942</v>
      </c>
      <c r="D1311" t="s">
        <v>10040</v>
      </c>
    </row>
    <row r="1312" spans="1:4" x14ac:dyDescent="0.3">
      <c r="A1312" t="s">
        <v>18</v>
      </c>
      <c r="B1312" t="s">
        <v>6074</v>
      </c>
      <c r="C1312" t="s">
        <v>5942</v>
      </c>
      <c r="D1312" t="s">
        <v>10040</v>
      </c>
    </row>
    <row r="1313" spans="1:4" x14ac:dyDescent="0.3">
      <c r="A1313" t="s">
        <v>65</v>
      </c>
      <c r="B1313" t="s">
        <v>6074</v>
      </c>
      <c r="C1313" t="s">
        <v>5942</v>
      </c>
      <c r="D1313" t="s">
        <v>10040</v>
      </c>
    </row>
    <row r="1314" spans="1:4" x14ac:dyDescent="0.3">
      <c r="A1314" t="s">
        <v>1913</v>
      </c>
      <c r="B1314" t="s">
        <v>6074</v>
      </c>
      <c r="C1314" t="s">
        <v>5942</v>
      </c>
      <c r="D1314" t="s">
        <v>10040</v>
      </c>
    </row>
    <row r="1315" spans="1:4" x14ac:dyDescent="0.3">
      <c r="A1315" t="s">
        <v>2634</v>
      </c>
      <c r="B1315" t="s">
        <v>6073</v>
      </c>
      <c r="C1315" t="s">
        <v>5942</v>
      </c>
      <c r="D1315" t="s">
        <v>10042</v>
      </c>
    </row>
    <row r="1316" spans="1:4" x14ac:dyDescent="0.3">
      <c r="A1316" t="s">
        <v>5098</v>
      </c>
      <c r="B1316" t="s">
        <v>6074</v>
      </c>
      <c r="C1316" t="s">
        <v>5942</v>
      </c>
      <c r="D1316" t="s">
        <v>10040</v>
      </c>
    </row>
    <row r="1317" spans="1:4" x14ac:dyDescent="0.3">
      <c r="A1317" t="s">
        <v>924</v>
      </c>
      <c r="B1317" t="s">
        <v>6074</v>
      </c>
      <c r="C1317" t="s">
        <v>5942</v>
      </c>
      <c r="D1317" t="s">
        <v>10040</v>
      </c>
    </row>
    <row r="1318" spans="1:4" x14ac:dyDescent="0.3">
      <c r="A1318" t="s">
        <v>1135</v>
      </c>
      <c r="B1318" t="s">
        <v>6074</v>
      </c>
      <c r="C1318" t="s">
        <v>5942</v>
      </c>
      <c r="D1318" t="s">
        <v>10042</v>
      </c>
    </row>
    <row r="1319" spans="1:4" x14ac:dyDescent="0.3">
      <c r="A1319" t="s">
        <v>2376</v>
      </c>
      <c r="B1319" t="s">
        <v>6074</v>
      </c>
      <c r="C1319" t="s">
        <v>5942</v>
      </c>
      <c r="D1319" t="s">
        <v>10040</v>
      </c>
    </row>
    <row r="1320" spans="1:4" x14ac:dyDescent="0.3">
      <c r="A1320" t="s">
        <v>6729</v>
      </c>
      <c r="B1320" t="s">
        <v>6074</v>
      </c>
      <c r="C1320" t="s">
        <v>10516</v>
      </c>
      <c r="D1320" t="s">
        <v>10045</v>
      </c>
    </row>
    <row r="1321" spans="1:4" x14ac:dyDescent="0.3">
      <c r="A1321" t="s">
        <v>2247</v>
      </c>
      <c r="B1321" t="s">
        <v>6074</v>
      </c>
      <c r="C1321" t="s">
        <v>5942</v>
      </c>
      <c r="D1321" t="s">
        <v>10040</v>
      </c>
    </row>
    <row r="1322" spans="1:4" x14ac:dyDescent="0.3">
      <c r="A1322" t="s">
        <v>926</v>
      </c>
      <c r="B1322" t="s">
        <v>6074</v>
      </c>
      <c r="C1322" t="s">
        <v>5942</v>
      </c>
      <c r="D1322" t="s">
        <v>10040</v>
      </c>
    </row>
    <row r="1323" spans="1:4" x14ac:dyDescent="0.3">
      <c r="A1323" t="s">
        <v>224</v>
      </c>
      <c r="B1323" t="s">
        <v>6074</v>
      </c>
      <c r="C1323" t="s">
        <v>5942</v>
      </c>
      <c r="D1323" t="s">
        <v>10040</v>
      </c>
    </row>
    <row r="1324" spans="1:4" x14ac:dyDescent="0.3">
      <c r="A1324" t="s">
        <v>3613</v>
      </c>
      <c r="B1324" t="s">
        <v>6074</v>
      </c>
      <c r="C1324" t="s">
        <v>5942</v>
      </c>
      <c r="D1324" t="s">
        <v>10040</v>
      </c>
    </row>
    <row r="1325" spans="1:4" x14ac:dyDescent="0.3">
      <c r="A1325" t="s">
        <v>2052</v>
      </c>
      <c r="B1325" t="s">
        <v>6074</v>
      </c>
      <c r="C1325" t="s">
        <v>5942</v>
      </c>
      <c r="D1325" t="s">
        <v>10042</v>
      </c>
    </row>
    <row r="1326" spans="1:4" x14ac:dyDescent="0.3">
      <c r="A1326" t="s">
        <v>4722</v>
      </c>
      <c r="B1326" t="s">
        <v>6073</v>
      </c>
      <c r="C1326" t="s">
        <v>5942</v>
      </c>
      <c r="D1326" t="s">
        <v>10040</v>
      </c>
    </row>
    <row r="1327" spans="1:4" x14ac:dyDescent="0.3">
      <c r="A1327" t="s">
        <v>1463</v>
      </c>
      <c r="B1327" t="s">
        <v>6074</v>
      </c>
      <c r="C1327" t="s">
        <v>5942</v>
      </c>
      <c r="D1327" t="s">
        <v>10042</v>
      </c>
    </row>
    <row r="1328" spans="1:4" x14ac:dyDescent="0.3">
      <c r="A1328" t="s">
        <v>2054</v>
      </c>
      <c r="B1328" t="s">
        <v>6074</v>
      </c>
      <c r="C1328" t="s">
        <v>5942</v>
      </c>
      <c r="D1328" t="s">
        <v>10040</v>
      </c>
    </row>
    <row r="1329" spans="1:4" x14ac:dyDescent="0.3">
      <c r="A1329" t="s">
        <v>8152</v>
      </c>
      <c r="B1329" t="s">
        <v>6073</v>
      </c>
      <c r="C1329" t="s">
        <v>5943</v>
      </c>
      <c r="D1329" t="s">
        <v>10521</v>
      </c>
    </row>
    <row r="1330" spans="1:4" x14ac:dyDescent="0.3">
      <c r="A1330" t="s">
        <v>3718</v>
      </c>
      <c r="B1330" t="s">
        <v>6073</v>
      </c>
      <c r="C1330" t="s">
        <v>5942</v>
      </c>
      <c r="D1330" t="s">
        <v>10040</v>
      </c>
    </row>
    <row r="1331" spans="1:4" x14ac:dyDescent="0.3">
      <c r="A1331" t="s">
        <v>3534</v>
      </c>
      <c r="B1331" t="s">
        <v>6073</v>
      </c>
      <c r="C1331" t="s">
        <v>5942</v>
      </c>
      <c r="D1331" t="s">
        <v>10040</v>
      </c>
    </row>
    <row r="1332" spans="1:4" x14ac:dyDescent="0.3">
      <c r="A1332" t="s">
        <v>9106</v>
      </c>
      <c r="B1332" t="s">
        <v>6073</v>
      </c>
      <c r="C1332" t="s">
        <v>5943</v>
      </c>
      <c r="D1332" t="s">
        <v>10040</v>
      </c>
    </row>
    <row r="1333" spans="1:4" x14ac:dyDescent="0.3">
      <c r="A1333" t="s">
        <v>258</v>
      </c>
      <c r="B1333" t="s">
        <v>6073</v>
      </c>
      <c r="C1333" t="s">
        <v>5942</v>
      </c>
      <c r="D1333" t="s">
        <v>10040</v>
      </c>
    </row>
    <row r="1334" spans="1:4" x14ac:dyDescent="0.3">
      <c r="A1334" t="s">
        <v>4993</v>
      </c>
      <c r="B1334" t="s">
        <v>6073</v>
      </c>
      <c r="C1334" t="s">
        <v>5942</v>
      </c>
      <c r="D1334" t="s">
        <v>10047</v>
      </c>
    </row>
    <row r="1335" spans="1:4" x14ac:dyDescent="0.3">
      <c r="A1335" t="s">
        <v>9366</v>
      </c>
      <c r="B1335" t="s">
        <v>6073</v>
      </c>
      <c r="C1335" t="s">
        <v>5943</v>
      </c>
      <c r="D1335" t="s">
        <v>10040</v>
      </c>
    </row>
    <row r="1336" spans="1:4" x14ac:dyDescent="0.3">
      <c r="A1336" t="s">
        <v>4348</v>
      </c>
      <c r="B1336" t="s">
        <v>6073</v>
      </c>
      <c r="C1336" t="s">
        <v>5942</v>
      </c>
      <c r="D1336" t="s">
        <v>10040</v>
      </c>
    </row>
    <row r="1337" spans="1:4" x14ac:dyDescent="0.3">
      <c r="A1337" t="s">
        <v>1915</v>
      </c>
      <c r="B1337" t="s">
        <v>6074</v>
      </c>
      <c r="C1337" t="s">
        <v>5942</v>
      </c>
      <c r="D1337" t="s">
        <v>10040</v>
      </c>
    </row>
    <row r="1338" spans="1:4" x14ac:dyDescent="0.3">
      <c r="A1338" t="s">
        <v>3536</v>
      </c>
      <c r="B1338" t="s">
        <v>6073</v>
      </c>
      <c r="C1338" t="s">
        <v>5942</v>
      </c>
      <c r="D1338" t="s">
        <v>10040</v>
      </c>
    </row>
    <row r="1339" spans="1:4" x14ac:dyDescent="0.3">
      <c r="A1339" t="s">
        <v>1062</v>
      </c>
      <c r="B1339" t="s">
        <v>6074</v>
      </c>
      <c r="C1339" t="s">
        <v>5942</v>
      </c>
      <c r="D1339" t="s">
        <v>10040</v>
      </c>
    </row>
    <row r="1340" spans="1:4" x14ac:dyDescent="0.3">
      <c r="A1340" t="s">
        <v>4144</v>
      </c>
      <c r="B1340" t="s">
        <v>6074</v>
      </c>
      <c r="C1340" t="s">
        <v>5942</v>
      </c>
      <c r="D1340" t="s">
        <v>10042</v>
      </c>
    </row>
    <row r="1341" spans="1:4" x14ac:dyDescent="0.3">
      <c r="A1341" t="s">
        <v>1344</v>
      </c>
      <c r="B1341" t="s">
        <v>6073</v>
      </c>
      <c r="C1341" t="s">
        <v>5942</v>
      </c>
      <c r="D1341" t="s">
        <v>10040</v>
      </c>
    </row>
    <row r="1342" spans="1:4" x14ac:dyDescent="0.3">
      <c r="A1342" t="s">
        <v>5096</v>
      </c>
      <c r="B1342" t="s">
        <v>6073</v>
      </c>
      <c r="C1342" t="s">
        <v>5942</v>
      </c>
      <c r="D1342" t="s">
        <v>10040</v>
      </c>
    </row>
    <row r="1343" spans="1:4" x14ac:dyDescent="0.3">
      <c r="A1343" t="s">
        <v>2200</v>
      </c>
      <c r="B1343" t="s">
        <v>6073</v>
      </c>
      <c r="C1343" t="s">
        <v>5942</v>
      </c>
      <c r="D1343" t="s">
        <v>10040</v>
      </c>
    </row>
    <row r="1344" spans="1:4" x14ac:dyDescent="0.3">
      <c r="A1344" t="s">
        <v>181</v>
      </c>
      <c r="B1344" t="s">
        <v>6074</v>
      </c>
      <c r="C1344" t="s">
        <v>5942</v>
      </c>
      <c r="D1344" t="s">
        <v>10040</v>
      </c>
    </row>
    <row r="1345" spans="1:4" x14ac:dyDescent="0.3">
      <c r="A1345" t="s">
        <v>4353</v>
      </c>
      <c r="B1345" t="s">
        <v>6073</v>
      </c>
      <c r="C1345" t="s">
        <v>5942</v>
      </c>
      <c r="D1345" t="s">
        <v>10040</v>
      </c>
    </row>
    <row r="1346" spans="1:4" x14ac:dyDescent="0.3">
      <c r="A1346" t="s">
        <v>1373</v>
      </c>
      <c r="B1346" t="s">
        <v>6074</v>
      </c>
      <c r="C1346" t="s">
        <v>5942</v>
      </c>
      <c r="D1346" t="s">
        <v>10040</v>
      </c>
    </row>
    <row r="1347" spans="1:4" x14ac:dyDescent="0.3">
      <c r="A1347" t="s">
        <v>3002</v>
      </c>
      <c r="B1347" t="s">
        <v>6073</v>
      </c>
      <c r="C1347" t="s">
        <v>5942</v>
      </c>
      <c r="D1347" t="s">
        <v>10040</v>
      </c>
    </row>
    <row r="1348" spans="1:4" x14ac:dyDescent="0.3">
      <c r="A1348" t="s">
        <v>3410</v>
      </c>
      <c r="B1348" t="s">
        <v>6074</v>
      </c>
      <c r="C1348" t="s">
        <v>5942</v>
      </c>
      <c r="D1348" t="s">
        <v>10040</v>
      </c>
    </row>
    <row r="1349" spans="1:4" x14ac:dyDescent="0.3">
      <c r="A1349" t="s">
        <v>2045</v>
      </c>
      <c r="B1349" t="s">
        <v>6073</v>
      </c>
      <c r="C1349" t="s">
        <v>5942</v>
      </c>
      <c r="D1349" t="s">
        <v>10040</v>
      </c>
    </row>
    <row r="1350" spans="1:4" x14ac:dyDescent="0.3">
      <c r="A1350" t="s">
        <v>3754</v>
      </c>
      <c r="B1350" t="s">
        <v>6073</v>
      </c>
      <c r="C1350" t="s">
        <v>5942</v>
      </c>
      <c r="D1350" t="s">
        <v>10040</v>
      </c>
    </row>
    <row r="1351" spans="1:4" x14ac:dyDescent="0.3">
      <c r="A1351" t="s">
        <v>568</v>
      </c>
      <c r="B1351" t="s">
        <v>6073</v>
      </c>
      <c r="C1351" t="s">
        <v>5942</v>
      </c>
      <c r="D1351" t="s">
        <v>10040</v>
      </c>
    </row>
    <row r="1352" spans="1:4" x14ac:dyDescent="0.3">
      <c r="A1352" t="s">
        <v>2305</v>
      </c>
      <c r="B1352" t="s">
        <v>6074</v>
      </c>
      <c r="C1352" t="s">
        <v>5942</v>
      </c>
      <c r="D1352" t="s">
        <v>10040</v>
      </c>
    </row>
    <row r="1353" spans="1:4" x14ac:dyDescent="0.3">
      <c r="A1353" t="s">
        <v>1352</v>
      </c>
      <c r="B1353" t="s">
        <v>6074</v>
      </c>
      <c r="C1353" t="s">
        <v>5942</v>
      </c>
      <c r="D1353" t="s">
        <v>10040</v>
      </c>
    </row>
    <row r="1354" spans="1:4" x14ac:dyDescent="0.3">
      <c r="A1354" t="s">
        <v>3020</v>
      </c>
      <c r="B1354" t="s">
        <v>6074</v>
      </c>
      <c r="C1354" t="s">
        <v>5942</v>
      </c>
      <c r="D1354" t="s">
        <v>10040</v>
      </c>
    </row>
    <row r="1355" spans="1:4" x14ac:dyDescent="0.3">
      <c r="A1355" t="s">
        <v>1910</v>
      </c>
      <c r="B1355" t="s">
        <v>6074</v>
      </c>
      <c r="C1355" t="s">
        <v>5942</v>
      </c>
      <c r="D1355" t="s">
        <v>10040</v>
      </c>
    </row>
    <row r="1356" spans="1:4" x14ac:dyDescent="0.3">
      <c r="A1356" t="s">
        <v>1619</v>
      </c>
      <c r="B1356" t="s">
        <v>6074</v>
      </c>
      <c r="C1356" t="s">
        <v>5942</v>
      </c>
      <c r="D1356" t="s">
        <v>10042</v>
      </c>
    </row>
    <row r="1357" spans="1:4" x14ac:dyDescent="0.3">
      <c r="A1357" t="s">
        <v>7232</v>
      </c>
      <c r="B1357" t="s">
        <v>6074</v>
      </c>
      <c r="C1357" t="s">
        <v>10516</v>
      </c>
      <c r="D1357" t="s">
        <v>10045</v>
      </c>
    </row>
    <row r="1358" spans="1:4" x14ac:dyDescent="0.3">
      <c r="A1358" t="s">
        <v>246</v>
      </c>
      <c r="B1358" t="s">
        <v>6073</v>
      </c>
      <c r="C1358" t="s">
        <v>5942</v>
      </c>
      <c r="D1358" t="s">
        <v>10040</v>
      </c>
    </row>
    <row r="1359" spans="1:4" x14ac:dyDescent="0.3">
      <c r="A1359" t="s">
        <v>4947</v>
      </c>
      <c r="B1359" t="s">
        <v>6074</v>
      </c>
      <c r="C1359" t="s">
        <v>5942</v>
      </c>
      <c r="D1359" t="s">
        <v>10040</v>
      </c>
    </row>
    <row r="1360" spans="1:4" x14ac:dyDescent="0.3">
      <c r="A1360" t="s">
        <v>788</v>
      </c>
      <c r="B1360" t="s">
        <v>6074</v>
      </c>
      <c r="C1360" t="s">
        <v>5942</v>
      </c>
      <c r="D1360" t="s">
        <v>10040</v>
      </c>
    </row>
    <row r="1361" spans="1:4" x14ac:dyDescent="0.3">
      <c r="A1361" t="s">
        <v>1537</v>
      </c>
      <c r="B1361" t="s">
        <v>6073</v>
      </c>
      <c r="C1361" t="s">
        <v>5942</v>
      </c>
      <c r="D1361" t="s">
        <v>10040</v>
      </c>
    </row>
    <row r="1362" spans="1:4" x14ac:dyDescent="0.3">
      <c r="A1362" t="s">
        <v>3148</v>
      </c>
      <c r="B1362" t="s">
        <v>6073</v>
      </c>
      <c r="C1362" t="s">
        <v>5942</v>
      </c>
      <c r="D1362" t="s">
        <v>10040</v>
      </c>
    </row>
    <row r="1363" spans="1:4" x14ac:dyDescent="0.3">
      <c r="A1363" t="s">
        <v>2662</v>
      </c>
      <c r="B1363" t="s">
        <v>6073</v>
      </c>
      <c r="C1363" t="s">
        <v>5942</v>
      </c>
      <c r="D1363" t="s">
        <v>10040</v>
      </c>
    </row>
    <row r="1364" spans="1:4" x14ac:dyDescent="0.3">
      <c r="A1364" t="s">
        <v>1276</v>
      </c>
      <c r="B1364" t="s">
        <v>6074</v>
      </c>
      <c r="C1364" t="s">
        <v>5942</v>
      </c>
      <c r="D1364" t="s">
        <v>10040</v>
      </c>
    </row>
    <row r="1365" spans="1:4" x14ac:dyDescent="0.3">
      <c r="A1365" t="s">
        <v>2487</v>
      </c>
      <c r="B1365" t="s">
        <v>6073</v>
      </c>
      <c r="C1365" t="s">
        <v>5942</v>
      </c>
      <c r="D1365" t="s">
        <v>10040</v>
      </c>
    </row>
    <row r="1366" spans="1:4" x14ac:dyDescent="0.3">
      <c r="A1366" t="s">
        <v>7451</v>
      </c>
      <c r="B1366" t="s">
        <v>6074</v>
      </c>
      <c r="C1366" t="s">
        <v>5943</v>
      </c>
      <c r="D1366" t="s">
        <v>10048</v>
      </c>
    </row>
    <row r="1367" spans="1:4" x14ac:dyDescent="0.3">
      <c r="A1367" t="s">
        <v>4351</v>
      </c>
      <c r="B1367" t="s">
        <v>6073</v>
      </c>
      <c r="C1367" t="s">
        <v>5942</v>
      </c>
      <c r="D1367" t="s">
        <v>10040</v>
      </c>
    </row>
    <row r="1368" spans="1:4" x14ac:dyDescent="0.3">
      <c r="A1368" t="s">
        <v>7671</v>
      </c>
      <c r="B1368" t="s">
        <v>6074</v>
      </c>
      <c r="C1368" t="s">
        <v>5943</v>
      </c>
      <c r="D1368" t="s">
        <v>10048</v>
      </c>
    </row>
    <row r="1369" spans="1:4" x14ac:dyDescent="0.3">
      <c r="A1369" t="s">
        <v>6721</v>
      </c>
      <c r="B1369" t="s">
        <v>6074</v>
      </c>
      <c r="C1369" t="s">
        <v>5943</v>
      </c>
      <c r="D1369" t="s">
        <v>10048</v>
      </c>
    </row>
    <row r="1370" spans="1:4" x14ac:dyDescent="0.3">
      <c r="A1370" t="s">
        <v>6416</v>
      </c>
      <c r="B1370" t="s">
        <v>6073</v>
      </c>
      <c r="C1370" t="s">
        <v>10516</v>
      </c>
      <c r="D1370" t="s">
        <v>10521</v>
      </c>
    </row>
    <row r="1371" spans="1:4" x14ac:dyDescent="0.3">
      <c r="A1371" t="s">
        <v>6545</v>
      </c>
      <c r="B1371" t="s">
        <v>6074</v>
      </c>
      <c r="C1371" t="s">
        <v>5943</v>
      </c>
      <c r="D1371" t="s">
        <v>10048</v>
      </c>
    </row>
    <row r="1372" spans="1:4" x14ac:dyDescent="0.3">
      <c r="A1372" t="s">
        <v>6666</v>
      </c>
      <c r="B1372" t="s">
        <v>6074</v>
      </c>
      <c r="C1372" t="s">
        <v>10516</v>
      </c>
      <c r="D1372" t="s">
        <v>10045</v>
      </c>
    </row>
    <row r="1373" spans="1:4" x14ac:dyDescent="0.3">
      <c r="A1373" t="s">
        <v>7449</v>
      </c>
      <c r="B1373" t="s">
        <v>6074</v>
      </c>
      <c r="C1373" t="s">
        <v>10516</v>
      </c>
      <c r="D1373" t="s">
        <v>10045</v>
      </c>
    </row>
    <row r="1374" spans="1:4" x14ac:dyDescent="0.3">
      <c r="A1374" t="s">
        <v>4217</v>
      </c>
      <c r="B1374" t="s">
        <v>6074</v>
      </c>
      <c r="C1374" t="s">
        <v>5942</v>
      </c>
      <c r="D1374" t="s">
        <v>10040</v>
      </c>
    </row>
    <row r="1375" spans="1:4" x14ac:dyDescent="0.3">
      <c r="A1375" t="s">
        <v>8189</v>
      </c>
      <c r="B1375" t="s">
        <v>6073</v>
      </c>
      <c r="C1375" t="s">
        <v>5943</v>
      </c>
      <c r="D1375" t="s">
        <v>10048</v>
      </c>
    </row>
    <row r="1376" spans="1:4" x14ac:dyDescent="0.3">
      <c r="A1376" t="s">
        <v>5282</v>
      </c>
      <c r="B1376" t="s">
        <v>6074</v>
      </c>
      <c r="C1376" t="s">
        <v>5943</v>
      </c>
      <c r="D1376" t="s">
        <v>10044</v>
      </c>
    </row>
    <row r="1377" spans="1:4" x14ac:dyDescent="0.3">
      <c r="A1377" t="s">
        <v>7049</v>
      </c>
      <c r="B1377" t="s">
        <v>6074</v>
      </c>
      <c r="C1377" t="s">
        <v>10516</v>
      </c>
      <c r="D1377" t="s">
        <v>10045</v>
      </c>
    </row>
    <row r="1378" spans="1:4" x14ac:dyDescent="0.3">
      <c r="A1378" t="s">
        <v>5283</v>
      </c>
      <c r="B1378" t="s">
        <v>6074</v>
      </c>
      <c r="C1378" t="s">
        <v>5943</v>
      </c>
      <c r="D1378" t="s">
        <v>10044</v>
      </c>
    </row>
    <row r="1379" spans="1:4" x14ac:dyDescent="0.3">
      <c r="A1379" t="s">
        <v>8580</v>
      </c>
      <c r="B1379" t="s">
        <v>6074</v>
      </c>
      <c r="C1379" t="s">
        <v>10516</v>
      </c>
      <c r="D1379" t="s">
        <v>10059</v>
      </c>
    </row>
    <row r="1380" spans="1:4" x14ac:dyDescent="0.3">
      <c r="A1380" t="s">
        <v>6321</v>
      </c>
      <c r="B1380" t="s">
        <v>6073</v>
      </c>
      <c r="C1380" t="s">
        <v>5943</v>
      </c>
      <c r="D1380" t="s">
        <v>10048</v>
      </c>
    </row>
    <row r="1381" spans="1:4" x14ac:dyDescent="0.3">
      <c r="A1381" t="s">
        <v>7762</v>
      </c>
      <c r="B1381" t="s">
        <v>6074</v>
      </c>
      <c r="C1381" t="s">
        <v>10516</v>
      </c>
      <c r="D1381" t="s">
        <v>10045</v>
      </c>
    </row>
    <row r="1382" spans="1:4" x14ac:dyDescent="0.3">
      <c r="A1382" t="s">
        <v>5284</v>
      </c>
      <c r="B1382" t="s">
        <v>6073</v>
      </c>
      <c r="C1382" t="s">
        <v>5943</v>
      </c>
      <c r="D1382" t="s">
        <v>10044</v>
      </c>
    </row>
    <row r="1383" spans="1:4" x14ac:dyDescent="0.3">
      <c r="A1383" t="s">
        <v>4971</v>
      </c>
      <c r="B1383" t="s">
        <v>6073</v>
      </c>
      <c r="C1383" t="s">
        <v>5942</v>
      </c>
      <c r="D1383" t="s">
        <v>10040</v>
      </c>
    </row>
    <row r="1384" spans="1:4" x14ac:dyDescent="0.3">
      <c r="A1384" t="s">
        <v>9647</v>
      </c>
      <c r="B1384" t="s">
        <v>6074</v>
      </c>
      <c r="C1384" t="s">
        <v>10516</v>
      </c>
      <c r="D1384" t="s">
        <v>10042</v>
      </c>
    </row>
    <row r="1385" spans="1:4" x14ac:dyDescent="0.3">
      <c r="A1385" t="s">
        <v>8655</v>
      </c>
      <c r="B1385" t="s">
        <v>6074</v>
      </c>
      <c r="C1385" t="s">
        <v>10516</v>
      </c>
      <c r="D1385" t="s">
        <v>10058</v>
      </c>
    </row>
    <row r="1386" spans="1:4" x14ac:dyDescent="0.3">
      <c r="A1386" t="s">
        <v>8828</v>
      </c>
      <c r="B1386" t="s">
        <v>6074</v>
      </c>
      <c r="C1386" t="s">
        <v>10516</v>
      </c>
      <c r="D1386" t="s">
        <v>10049</v>
      </c>
    </row>
    <row r="1387" spans="1:4" x14ac:dyDescent="0.3">
      <c r="A1387" t="s">
        <v>5285</v>
      </c>
      <c r="B1387" t="s">
        <v>6073</v>
      </c>
      <c r="C1387" t="s">
        <v>5943</v>
      </c>
      <c r="D1387" t="s">
        <v>10044</v>
      </c>
    </row>
    <row r="1388" spans="1:4" x14ac:dyDescent="0.3">
      <c r="A1388" t="s">
        <v>7728</v>
      </c>
      <c r="B1388" t="s">
        <v>6074</v>
      </c>
      <c r="C1388" t="s">
        <v>10516</v>
      </c>
      <c r="D1388" t="s">
        <v>10049</v>
      </c>
    </row>
    <row r="1389" spans="1:4" x14ac:dyDescent="0.3">
      <c r="A1389" t="s">
        <v>6748</v>
      </c>
      <c r="B1389" t="s">
        <v>6074</v>
      </c>
      <c r="C1389" t="s">
        <v>10516</v>
      </c>
      <c r="D1389" t="s">
        <v>10058</v>
      </c>
    </row>
    <row r="1390" spans="1:4" x14ac:dyDescent="0.3">
      <c r="A1390" t="s">
        <v>5286</v>
      </c>
      <c r="B1390" t="s">
        <v>6073</v>
      </c>
      <c r="C1390" t="s">
        <v>5943</v>
      </c>
      <c r="D1390" t="s">
        <v>10044</v>
      </c>
    </row>
    <row r="1391" spans="1:4" x14ac:dyDescent="0.3">
      <c r="A1391" t="s">
        <v>5287</v>
      </c>
      <c r="B1391" t="s">
        <v>6074</v>
      </c>
      <c r="C1391" t="s">
        <v>5943</v>
      </c>
      <c r="D1391" t="s">
        <v>10044</v>
      </c>
    </row>
    <row r="1392" spans="1:4" x14ac:dyDescent="0.3">
      <c r="A1392" t="s">
        <v>1621</v>
      </c>
      <c r="B1392" t="s">
        <v>6074</v>
      </c>
      <c r="C1392" t="s">
        <v>5942</v>
      </c>
      <c r="D1392" t="s">
        <v>10042</v>
      </c>
    </row>
    <row r="1393" spans="1:4" x14ac:dyDescent="0.3">
      <c r="A1393" t="s">
        <v>1679</v>
      </c>
      <c r="B1393" t="s">
        <v>6074</v>
      </c>
      <c r="C1393" t="s">
        <v>5942</v>
      </c>
      <c r="D1393" t="s">
        <v>10042</v>
      </c>
    </row>
    <row r="1394" spans="1:4" x14ac:dyDescent="0.3">
      <c r="A1394" t="s">
        <v>6980</v>
      </c>
      <c r="B1394" t="s">
        <v>6074</v>
      </c>
      <c r="C1394" t="s">
        <v>10516</v>
      </c>
      <c r="D1394" t="s">
        <v>10045</v>
      </c>
    </row>
    <row r="1395" spans="1:4" x14ac:dyDescent="0.3">
      <c r="A1395" t="s">
        <v>5288</v>
      </c>
      <c r="B1395" t="s">
        <v>6074</v>
      </c>
      <c r="C1395" t="s">
        <v>5943</v>
      </c>
      <c r="D1395" t="s">
        <v>10044</v>
      </c>
    </row>
    <row r="1396" spans="1:4" x14ac:dyDescent="0.3">
      <c r="A1396" t="s">
        <v>6126</v>
      </c>
      <c r="B1396" t="s">
        <v>6074</v>
      </c>
      <c r="C1396" t="s">
        <v>10516</v>
      </c>
      <c r="D1396" t="s">
        <v>10049</v>
      </c>
    </row>
    <row r="1397" spans="1:4" x14ac:dyDescent="0.3">
      <c r="A1397" t="s">
        <v>16</v>
      </c>
      <c r="B1397" t="s">
        <v>6074</v>
      </c>
      <c r="C1397" t="s">
        <v>5942</v>
      </c>
      <c r="D1397" t="s">
        <v>10043</v>
      </c>
    </row>
    <row r="1398" spans="1:4" x14ac:dyDescent="0.3">
      <c r="A1398" t="s">
        <v>6358</v>
      </c>
      <c r="B1398" t="s">
        <v>6074</v>
      </c>
      <c r="C1398" t="s">
        <v>10516</v>
      </c>
      <c r="D1398" t="s">
        <v>10045</v>
      </c>
    </row>
    <row r="1399" spans="1:4" x14ac:dyDescent="0.3">
      <c r="A1399" t="s">
        <v>7186</v>
      </c>
      <c r="B1399" t="s">
        <v>6074</v>
      </c>
      <c r="C1399" t="s">
        <v>10516</v>
      </c>
      <c r="D1399" t="s">
        <v>10045</v>
      </c>
    </row>
    <row r="1400" spans="1:4" x14ac:dyDescent="0.3">
      <c r="A1400" t="s">
        <v>4604</v>
      </c>
      <c r="B1400" t="s">
        <v>6073</v>
      </c>
      <c r="C1400" t="s">
        <v>5942</v>
      </c>
      <c r="D1400" t="s">
        <v>10043</v>
      </c>
    </row>
    <row r="1401" spans="1:4" x14ac:dyDescent="0.3">
      <c r="A1401" t="s">
        <v>8425</v>
      </c>
      <c r="B1401" t="s">
        <v>6073</v>
      </c>
      <c r="C1401" t="s">
        <v>10516</v>
      </c>
      <c r="D1401" t="s">
        <v>10045</v>
      </c>
    </row>
    <row r="1402" spans="1:4" x14ac:dyDescent="0.3">
      <c r="A1402" t="s">
        <v>6962</v>
      </c>
      <c r="B1402" t="s">
        <v>6074</v>
      </c>
      <c r="C1402" t="s">
        <v>10516</v>
      </c>
      <c r="D1402" t="s">
        <v>10045</v>
      </c>
    </row>
    <row r="1403" spans="1:4" x14ac:dyDescent="0.3">
      <c r="A1403" t="s">
        <v>9805</v>
      </c>
      <c r="B1403" t="s">
        <v>6074</v>
      </c>
      <c r="C1403" t="s">
        <v>10516</v>
      </c>
      <c r="D1403" t="s">
        <v>10049</v>
      </c>
    </row>
    <row r="1404" spans="1:4" x14ac:dyDescent="0.3">
      <c r="A1404" t="s">
        <v>4812</v>
      </c>
      <c r="B1404" t="s">
        <v>6073</v>
      </c>
      <c r="C1404" t="s">
        <v>5942</v>
      </c>
      <c r="D1404" t="s">
        <v>10040</v>
      </c>
    </row>
    <row r="1405" spans="1:4" x14ac:dyDescent="0.3">
      <c r="A1405" t="s">
        <v>8886</v>
      </c>
      <c r="B1405" t="s">
        <v>6073</v>
      </c>
      <c r="C1405" t="s">
        <v>5943</v>
      </c>
      <c r="D1405" t="s">
        <v>10048</v>
      </c>
    </row>
    <row r="1406" spans="1:4" x14ac:dyDescent="0.3">
      <c r="A1406" t="s">
        <v>7668</v>
      </c>
      <c r="B1406" t="s">
        <v>6074</v>
      </c>
      <c r="C1406" t="s">
        <v>10516</v>
      </c>
      <c r="D1406" t="s">
        <v>10058</v>
      </c>
    </row>
    <row r="1407" spans="1:4" x14ac:dyDescent="0.3">
      <c r="A1407" t="s">
        <v>7229</v>
      </c>
      <c r="B1407" t="s">
        <v>6074</v>
      </c>
      <c r="C1407" t="s">
        <v>10516</v>
      </c>
      <c r="D1407" t="s">
        <v>10521</v>
      </c>
    </row>
    <row r="1408" spans="1:4" x14ac:dyDescent="0.3">
      <c r="A1408" t="s">
        <v>1327</v>
      </c>
      <c r="B1408" t="s">
        <v>6074</v>
      </c>
      <c r="C1408" t="s">
        <v>5942</v>
      </c>
      <c r="D1408" t="s">
        <v>10040</v>
      </c>
    </row>
    <row r="1409" spans="1:4" x14ac:dyDescent="0.3">
      <c r="A1409" t="s">
        <v>1734</v>
      </c>
      <c r="B1409" t="s">
        <v>6073</v>
      </c>
      <c r="C1409" t="s">
        <v>5942</v>
      </c>
      <c r="D1409" t="s">
        <v>10040</v>
      </c>
    </row>
    <row r="1410" spans="1:4" x14ac:dyDescent="0.3">
      <c r="A1410" t="s">
        <v>6408</v>
      </c>
      <c r="B1410" t="s">
        <v>6074</v>
      </c>
      <c r="C1410" t="s">
        <v>10516</v>
      </c>
      <c r="D1410" t="s">
        <v>10045</v>
      </c>
    </row>
    <row r="1411" spans="1:4" x14ac:dyDescent="0.3">
      <c r="A1411" t="s">
        <v>1003</v>
      </c>
      <c r="B1411" t="s">
        <v>6073</v>
      </c>
      <c r="C1411" t="s">
        <v>5942</v>
      </c>
      <c r="D1411" t="s">
        <v>10040</v>
      </c>
    </row>
    <row r="1412" spans="1:4" x14ac:dyDescent="0.3">
      <c r="A1412" t="s">
        <v>7637</v>
      </c>
      <c r="B1412" t="s">
        <v>6073</v>
      </c>
      <c r="C1412" t="s">
        <v>5943</v>
      </c>
      <c r="D1412" t="s">
        <v>10048</v>
      </c>
    </row>
    <row r="1413" spans="1:4" x14ac:dyDescent="0.3">
      <c r="A1413" t="s">
        <v>382</v>
      </c>
      <c r="B1413" t="s">
        <v>6074</v>
      </c>
      <c r="C1413" t="s">
        <v>5942</v>
      </c>
      <c r="D1413" t="s">
        <v>10042</v>
      </c>
    </row>
    <row r="1414" spans="1:4" x14ac:dyDescent="0.3">
      <c r="A1414" t="s">
        <v>754</v>
      </c>
      <c r="B1414" t="s">
        <v>6074</v>
      </c>
      <c r="C1414" t="s">
        <v>5942</v>
      </c>
      <c r="D1414" t="s">
        <v>10040</v>
      </c>
    </row>
    <row r="1415" spans="1:4" x14ac:dyDescent="0.3">
      <c r="A1415" t="s">
        <v>7474</v>
      </c>
      <c r="B1415" t="s">
        <v>6074</v>
      </c>
      <c r="C1415" t="s">
        <v>10516</v>
      </c>
      <c r="D1415" t="s">
        <v>10045</v>
      </c>
    </row>
    <row r="1416" spans="1:4" x14ac:dyDescent="0.3">
      <c r="A1416" t="s">
        <v>8549</v>
      </c>
      <c r="B1416" t="s">
        <v>6074</v>
      </c>
      <c r="C1416" t="s">
        <v>10516</v>
      </c>
      <c r="D1416" t="s">
        <v>10041</v>
      </c>
    </row>
    <row r="1417" spans="1:4" x14ac:dyDescent="0.3">
      <c r="A1417" t="s">
        <v>6440</v>
      </c>
      <c r="B1417" t="s">
        <v>6073</v>
      </c>
      <c r="C1417" t="s">
        <v>5943</v>
      </c>
      <c r="D1417" t="s">
        <v>10048</v>
      </c>
    </row>
    <row r="1418" spans="1:4" x14ac:dyDescent="0.3">
      <c r="A1418" t="s">
        <v>6665</v>
      </c>
      <c r="B1418" t="s">
        <v>6073</v>
      </c>
      <c r="C1418" t="s">
        <v>5943</v>
      </c>
      <c r="D1418" t="s">
        <v>10048</v>
      </c>
    </row>
    <row r="1419" spans="1:4" x14ac:dyDescent="0.3">
      <c r="A1419" t="s">
        <v>9887</v>
      </c>
      <c r="B1419" t="s">
        <v>6074</v>
      </c>
      <c r="C1419" t="s">
        <v>5943</v>
      </c>
      <c r="D1419" t="s">
        <v>10048</v>
      </c>
    </row>
    <row r="1420" spans="1:4" x14ac:dyDescent="0.3">
      <c r="A1420" t="s">
        <v>3919</v>
      </c>
      <c r="B1420" t="s">
        <v>6073</v>
      </c>
      <c r="C1420" t="s">
        <v>5942</v>
      </c>
      <c r="D1420" t="s">
        <v>10040</v>
      </c>
    </row>
    <row r="1421" spans="1:4" x14ac:dyDescent="0.3">
      <c r="A1421" t="s">
        <v>5289</v>
      </c>
      <c r="B1421" t="s">
        <v>6074</v>
      </c>
      <c r="C1421" t="s">
        <v>5943</v>
      </c>
      <c r="D1421" t="s">
        <v>10044</v>
      </c>
    </row>
    <row r="1422" spans="1:4" x14ac:dyDescent="0.3">
      <c r="A1422" t="s">
        <v>5169</v>
      </c>
      <c r="B1422" t="s">
        <v>6074</v>
      </c>
      <c r="C1422" t="s">
        <v>5942</v>
      </c>
      <c r="D1422" t="s">
        <v>10040</v>
      </c>
    </row>
    <row r="1423" spans="1:4" x14ac:dyDescent="0.3">
      <c r="A1423" t="s">
        <v>8490</v>
      </c>
      <c r="B1423" t="s">
        <v>6073</v>
      </c>
      <c r="C1423" t="s">
        <v>5943</v>
      </c>
      <c r="D1423" t="s">
        <v>10048</v>
      </c>
    </row>
    <row r="1424" spans="1:4" x14ac:dyDescent="0.3">
      <c r="A1424" t="s">
        <v>1623</v>
      </c>
      <c r="B1424" t="s">
        <v>6074</v>
      </c>
      <c r="C1424" t="s">
        <v>5942</v>
      </c>
      <c r="D1424" t="s">
        <v>10040</v>
      </c>
    </row>
    <row r="1425" spans="1:4" x14ac:dyDescent="0.3">
      <c r="A1425" t="s">
        <v>2455</v>
      </c>
      <c r="B1425" t="s">
        <v>6073</v>
      </c>
      <c r="C1425" t="s">
        <v>5942</v>
      </c>
      <c r="D1425" t="s">
        <v>10040</v>
      </c>
    </row>
    <row r="1426" spans="1:4" x14ac:dyDescent="0.3">
      <c r="A1426" t="s">
        <v>4355</v>
      </c>
      <c r="B1426" t="s">
        <v>6073</v>
      </c>
      <c r="C1426" t="s">
        <v>5942</v>
      </c>
      <c r="D1426" t="s">
        <v>10040</v>
      </c>
    </row>
    <row r="1427" spans="1:4" x14ac:dyDescent="0.3">
      <c r="A1427" t="s">
        <v>3538</v>
      </c>
      <c r="B1427" t="s">
        <v>6073</v>
      </c>
      <c r="C1427" t="s">
        <v>5942</v>
      </c>
      <c r="D1427" t="s">
        <v>10040</v>
      </c>
    </row>
    <row r="1428" spans="1:4" x14ac:dyDescent="0.3">
      <c r="A1428" t="s">
        <v>4407</v>
      </c>
      <c r="B1428" t="s">
        <v>6073</v>
      </c>
      <c r="C1428" t="s">
        <v>5942</v>
      </c>
      <c r="D1428" t="s">
        <v>10040</v>
      </c>
    </row>
    <row r="1429" spans="1:4" x14ac:dyDescent="0.3">
      <c r="A1429" t="s">
        <v>4706</v>
      </c>
      <c r="B1429" t="s">
        <v>6074</v>
      </c>
      <c r="C1429" t="s">
        <v>5942</v>
      </c>
      <c r="D1429" t="s">
        <v>10040</v>
      </c>
    </row>
    <row r="1430" spans="1:4" x14ac:dyDescent="0.3">
      <c r="A1430" t="s">
        <v>617</v>
      </c>
      <c r="B1430" t="s">
        <v>6074</v>
      </c>
      <c r="C1430" t="s">
        <v>5942</v>
      </c>
      <c r="D1430" t="s">
        <v>10040</v>
      </c>
    </row>
    <row r="1431" spans="1:4" x14ac:dyDescent="0.3">
      <c r="A1431" t="s">
        <v>1694</v>
      </c>
      <c r="B1431" t="s">
        <v>6073</v>
      </c>
      <c r="C1431" t="s">
        <v>5942</v>
      </c>
      <c r="D1431" t="s">
        <v>10040</v>
      </c>
    </row>
    <row r="1432" spans="1:4" x14ac:dyDescent="0.3">
      <c r="A1432" t="s">
        <v>7782</v>
      </c>
      <c r="B1432" t="s">
        <v>6074</v>
      </c>
      <c r="C1432" t="s">
        <v>10516</v>
      </c>
      <c r="D1432" t="s">
        <v>10048</v>
      </c>
    </row>
    <row r="1433" spans="1:4" x14ac:dyDescent="0.3">
      <c r="A1433" t="s">
        <v>4939</v>
      </c>
      <c r="B1433" t="s">
        <v>6074</v>
      </c>
      <c r="C1433" t="s">
        <v>5942</v>
      </c>
      <c r="D1433" t="s">
        <v>10040</v>
      </c>
    </row>
    <row r="1434" spans="1:4" x14ac:dyDescent="0.3">
      <c r="A1434" t="s">
        <v>6577</v>
      </c>
      <c r="B1434" t="s">
        <v>6074</v>
      </c>
      <c r="C1434" t="s">
        <v>10516</v>
      </c>
      <c r="D1434" t="s">
        <v>10045</v>
      </c>
    </row>
    <row r="1435" spans="1:4" x14ac:dyDescent="0.3">
      <c r="A1435" t="s">
        <v>6760</v>
      </c>
      <c r="B1435" t="s">
        <v>6074</v>
      </c>
      <c r="C1435" t="s">
        <v>10516</v>
      </c>
      <c r="D1435" t="s">
        <v>10042</v>
      </c>
    </row>
    <row r="1436" spans="1:4" x14ac:dyDescent="0.3">
      <c r="A1436" t="s">
        <v>6924</v>
      </c>
      <c r="B1436" t="s">
        <v>6074</v>
      </c>
      <c r="C1436" t="s">
        <v>10516</v>
      </c>
      <c r="D1436" t="s">
        <v>10045</v>
      </c>
    </row>
    <row r="1437" spans="1:4" x14ac:dyDescent="0.3">
      <c r="A1437" t="s">
        <v>6374</v>
      </c>
      <c r="B1437" t="s">
        <v>6074</v>
      </c>
      <c r="C1437" t="s">
        <v>10516</v>
      </c>
      <c r="D1437" t="s">
        <v>10045</v>
      </c>
    </row>
    <row r="1438" spans="1:4" x14ac:dyDescent="0.3">
      <c r="A1438" t="s">
        <v>6761</v>
      </c>
      <c r="B1438" t="s">
        <v>6074</v>
      </c>
      <c r="C1438" t="s">
        <v>10516</v>
      </c>
      <c r="D1438" t="s">
        <v>10045</v>
      </c>
    </row>
    <row r="1439" spans="1:4" x14ac:dyDescent="0.3">
      <c r="A1439" t="s">
        <v>6699</v>
      </c>
      <c r="B1439" t="s">
        <v>6074</v>
      </c>
      <c r="C1439" t="s">
        <v>10516</v>
      </c>
      <c r="D1439" t="s">
        <v>10045</v>
      </c>
    </row>
    <row r="1440" spans="1:4" x14ac:dyDescent="0.3">
      <c r="A1440" t="s">
        <v>6800</v>
      </c>
      <c r="B1440" t="s">
        <v>6074</v>
      </c>
      <c r="C1440" t="s">
        <v>10516</v>
      </c>
      <c r="D1440" t="s">
        <v>10045</v>
      </c>
    </row>
    <row r="1441" spans="1:4" x14ac:dyDescent="0.3">
      <c r="A1441" t="s">
        <v>8901</v>
      </c>
      <c r="B1441" t="s">
        <v>6074</v>
      </c>
      <c r="C1441" t="s">
        <v>10516</v>
      </c>
      <c r="D1441" t="s">
        <v>10045</v>
      </c>
    </row>
    <row r="1442" spans="1:4" x14ac:dyDescent="0.3">
      <c r="A1442" t="s">
        <v>136</v>
      </c>
      <c r="B1442" t="s">
        <v>6074</v>
      </c>
      <c r="C1442" t="s">
        <v>5942</v>
      </c>
      <c r="D1442" t="s">
        <v>10040</v>
      </c>
    </row>
    <row r="1443" spans="1:4" x14ac:dyDescent="0.3">
      <c r="A1443" t="s">
        <v>6123</v>
      </c>
      <c r="B1443" t="s">
        <v>6074</v>
      </c>
      <c r="C1443" t="s">
        <v>5943</v>
      </c>
      <c r="D1443" t="s">
        <v>10048</v>
      </c>
    </row>
    <row r="1444" spans="1:4" x14ac:dyDescent="0.3">
      <c r="A1444" t="s">
        <v>6236</v>
      </c>
      <c r="B1444" t="s">
        <v>6074</v>
      </c>
      <c r="C1444" t="s">
        <v>10516</v>
      </c>
      <c r="D1444" t="s">
        <v>10045</v>
      </c>
    </row>
    <row r="1445" spans="1:4" x14ac:dyDescent="0.3">
      <c r="A1445" t="s">
        <v>6371</v>
      </c>
      <c r="B1445" t="s">
        <v>6074</v>
      </c>
      <c r="C1445" t="s">
        <v>5943</v>
      </c>
      <c r="D1445" t="s">
        <v>10040</v>
      </c>
    </row>
    <row r="1446" spans="1:4" x14ac:dyDescent="0.3">
      <c r="A1446" t="s">
        <v>4877</v>
      </c>
      <c r="B1446" t="s">
        <v>6073</v>
      </c>
      <c r="C1446" t="s">
        <v>5942</v>
      </c>
      <c r="D1446" t="s">
        <v>10040</v>
      </c>
    </row>
    <row r="1447" spans="1:4" x14ac:dyDescent="0.3">
      <c r="A1447" t="s">
        <v>6586</v>
      </c>
      <c r="B1447" t="s">
        <v>6074</v>
      </c>
      <c r="C1447" t="s">
        <v>10516</v>
      </c>
      <c r="D1447" t="s">
        <v>10049</v>
      </c>
    </row>
    <row r="1448" spans="1:4" x14ac:dyDescent="0.3">
      <c r="A1448" t="s">
        <v>1118</v>
      </c>
      <c r="B1448" t="s">
        <v>6074</v>
      </c>
      <c r="C1448" t="s">
        <v>5942</v>
      </c>
      <c r="D1448" t="s">
        <v>10040</v>
      </c>
    </row>
    <row r="1449" spans="1:4" x14ac:dyDescent="0.3">
      <c r="A1449" t="s">
        <v>981</v>
      </c>
      <c r="B1449" t="s">
        <v>6073</v>
      </c>
      <c r="C1449" t="s">
        <v>5942</v>
      </c>
      <c r="D1449" t="s">
        <v>10040</v>
      </c>
    </row>
    <row r="1450" spans="1:4" x14ac:dyDescent="0.3">
      <c r="A1450" t="s">
        <v>6380</v>
      </c>
      <c r="B1450" t="s">
        <v>6074</v>
      </c>
      <c r="C1450" t="s">
        <v>5943</v>
      </c>
      <c r="D1450" t="s">
        <v>10049</v>
      </c>
    </row>
    <row r="1451" spans="1:4" x14ac:dyDescent="0.3">
      <c r="A1451" t="s">
        <v>7529</v>
      </c>
      <c r="B1451" t="s">
        <v>6074</v>
      </c>
      <c r="C1451" t="s">
        <v>10516</v>
      </c>
      <c r="D1451" t="s">
        <v>10047</v>
      </c>
    </row>
    <row r="1452" spans="1:4" x14ac:dyDescent="0.3">
      <c r="A1452" t="s">
        <v>6637</v>
      </c>
      <c r="B1452" t="s">
        <v>6073</v>
      </c>
      <c r="C1452" t="s">
        <v>5943</v>
      </c>
      <c r="D1452" t="s">
        <v>10048</v>
      </c>
    </row>
    <row r="1453" spans="1:4" x14ac:dyDescent="0.3">
      <c r="A1453" t="s">
        <v>9939</v>
      </c>
      <c r="B1453" t="s">
        <v>6073</v>
      </c>
      <c r="C1453" t="s">
        <v>5943</v>
      </c>
      <c r="D1453" t="s">
        <v>10048</v>
      </c>
    </row>
    <row r="1454" spans="1:4" x14ac:dyDescent="0.3">
      <c r="A1454" t="s">
        <v>10010</v>
      </c>
      <c r="B1454" t="s">
        <v>6073</v>
      </c>
      <c r="C1454" t="s">
        <v>5943</v>
      </c>
      <c r="D1454" t="s">
        <v>10048</v>
      </c>
    </row>
    <row r="1455" spans="1:4" x14ac:dyDescent="0.3">
      <c r="A1455" t="s">
        <v>8204</v>
      </c>
      <c r="B1455" t="s">
        <v>6074</v>
      </c>
      <c r="C1455" t="s">
        <v>10516</v>
      </c>
      <c r="D1455" t="s">
        <v>10521</v>
      </c>
    </row>
    <row r="1456" spans="1:4" x14ac:dyDescent="0.3">
      <c r="A1456" t="s">
        <v>6458</v>
      </c>
      <c r="B1456" t="s">
        <v>6073</v>
      </c>
      <c r="C1456" t="s">
        <v>5943</v>
      </c>
      <c r="D1456" t="s">
        <v>10521</v>
      </c>
    </row>
    <row r="1457" spans="1:4" x14ac:dyDescent="0.3">
      <c r="A1457" t="s">
        <v>6727</v>
      </c>
      <c r="B1457" t="s">
        <v>6073</v>
      </c>
      <c r="C1457" t="s">
        <v>10516</v>
      </c>
      <c r="D1457" t="s">
        <v>10049</v>
      </c>
    </row>
    <row r="1458" spans="1:4" x14ac:dyDescent="0.3">
      <c r="A1458" t="s">
        <v>8035</v>
      </c>
      <c r="B1458" t="s">
        <v>6074</v>
      </c>
      <c r="C1458" t="s">
        <v>5943</v>
      </c>
      <c r="D1458" t="s">
        <v>10048</v>
      </c>
    </row>
    <row r="1459" spans="1:4" x14ac:dyDescent="0.3">
      <c r="A1459" t="s">
        <v>7444</v>
      </c>
      <c r="B1459" t="s">
        <v>6073</v>
      </c>
      <c r="C1459" t="s">
        <v>5943</v>
      </c>
      <c r="D1459" t="s">
        <v>10048</v>
      </c>
    </row>
    <row r="1460" spans="1:4" x14ac:dyDescent="0.3">
      <c r="A1460" t="s">
        <v>7381</v>
      </c>
      <c r="B1460" t="s">
        <v>6074</v>
      </c>
      <c r="C1460" t="s">
        <v>10516</v>
      </c>
      <c r="D1460" t="s">
        <v>10045</v>
      </c>
    </row>
    <row r="1461" spans="1:4" x14ac:dyDescent="0.3">
      <c r="A1461" t="s">
        <v>5290</v>
      </c>
      <c r="B1461" t="s">
        <v>6074</v>
      </c>
      <c r="C1461" t="s">
        <v>5943</v>
      </c>
      <c r="D1461" t="s">
        <v>10044</v>
      </c>
    </row>
    <row r="1462" spans="1:4" x14ac:dyDescent="0.3">
      <c r="A1462" t="s">
        <v>8552</v>
      </c>
      <c r="B1462" t="s">
        <v>6074</v>
      </c>
      <c r="C1462" t="s">
        <v>5943</v>
      </c>
      <c r="D1462" t="s">
        <v>10048</v>
      </c>
    </row>
    <row r="1463" spans="1:4" x14ac:dyDescent="0.3">
      <c r="A1463" t="s">
        <v>6131</v>
      </c>
      <c r="B1463" t="s">
        <v>6073</v>
      </c>
      <c r="C1463" t="s">
        <v>5943</v>
      </c>
      <c r="D1463" t="s">
        <v>10048</v>
      </c>
    </row>
    <row r="1464" spans="1:4" x14ac:dyDescent="0.3">
      <c r="A1464" t="s">
        <v>6199</v>
      </c>
      <c r="B1464" t="s">
        <v>6074</v>
      </c>
      <c r="C1464" t="s">
        <v>10516</v>
      </c>
      <c r="D1464" t="s">
        <v>10045</v>
      </c>
    </row>
    <row r="1465" spans="1:4" x14ac:dyDescent="0.3">
      <c r="A1465" t="s">
        <v>9695</v>
      </c>
      <c r="B1465" t="s">
        <v>6073</v>
      </c>
      <c r="C1465" t="s">
        <v>5943</v>
      </c>
      <c r="D1465" t="s">
        <v>10041</v>
      </c>
    </row>
    <row r="1466" spans="1:4" x14ac:dyDescent="0.3">
      <c r="A1466" t="s">
        <v>7700</v>
      </c>
      <c r="B1466" t="s">
        <v>6073</v>
      </c>
      <c r="C1466" t="s">
        <v>10516</v>
      </c>
      <c r="D1466" t="s">
        <v>10045</v>
      </c>
    </row>
    <row r="1467" spans="1:4" x14ac:dyDescent="0.3">
      <c r="A1467" t="s">
        <v>8709</v>
      </c>
      <c r="B1467" t="s">
        <v>6074</v>
      </c>
      <c r="C1467" t="s">
        <v>10516</v>
      </c>
      <c r="D1467" t="s">
        <v>10059</v>
      </c>
    </row>
    <row r="1468" spans="1:4" x14ac:dyDescent="0.3">
      <c r="A1468" t="s">
        <v>3747</v>
      </c>
      <c r="B1468" t="s">
        <v>6074</v>
      </c>
      <c r="C1468" t="s">
        <v>5942</v>
      </c>
      <c r="D1468" t="s">
        <v>10040</v>
      </c>
    </row>
    <row r="1469" spans="1:4" x14ac:dyDescent="0.3">
      <c r="A1469" t="s">
        <v>8107</v>
      </c>
      <c r="B1469" t="s">
        <v>6074</v>
      </c>
      <c r="C1469" t="s">
        <v>10516</v>
      </c>
      <c r="D1469" t="s">
        <v>10049</v>
      </c>
    </row>
    <row r="1470" spans="1:4" x14ac:dyDescent="0.3">
      <c r="A1470" t="s">
        <v>7087</v>
      </c>
      <c r="B1470" t="s">
        <v>6073</v>
      </c>
      <c r="C1470" t="s">
        <v>10516</v>
      </c>
      <c r="D1470" t="s">
        <v>10049</v>
      </c>
    </row>
    <row r="1471" spans="1:4" x14ac:dyDescent="0.3">
      <c r="A1471" t="s">
        <v>7067</v>
      </c>
      <c r="B1471" t="s">
        <v>6074</v>
      </c>
      <c r="C1471" t="s">
        <v>5943</v>
      </c>
      <c r="D1471" t="s">
        <v>10048</v>
      </c>
    </row>
    <row r="1472" spans="1:4" x14ac:dyDescent="0.3">
      <c r="A1472" t="s">
        <v>7996</v>
      </c>
      <c r="B1472" t="s">
        <v>6074</v>
      </c>
      <c r="C1472" t="s">
        <v>5943</v>
      </c>
      <c r="D1472" t="s">
        <v>10048</v>
      </c>
    </row>
    <row r="1473" spans="1:4" x14ac:dyDescent="0.3">
      <c r="A1473" t="s">
        <v>8797</v>
      </c>
      <c r="B1473" t="s">
        <v>6073</v>
      </c>
      <c r="C1473" t="s">
        <v>10516</v>
      </c>
      <c r="D1473" t="s">
        <v>10049</v>
      </c>
    </row>
    <row r="1474" spans="1:4" x14ac:dyDescent="0.3">
      <c r="A1474" t="s">
        <v>4985</v>
      </c>
      <c r="B1474" t="s">
        <v>6074</v>
      </c>
      <c r="C1474" t="s">
        <v>5942</v>
      </c>
      <c r="D1474" t="s">
        <v>10040</v>
      </c>
    </row>
    <row r="1475" spans="1:4" x14ac:dyDescent="0.3">
      <c r="A1475" t="s">
        <v>7040</v>
      </c>
      <c r="B1475" t="s">
        <v>6073</v>
      </c>
      <c r="C1475" t="s">
        <v>5943</v>
      </c>
      <c r="D1475" t="s">
        <v>10048</v>
      </c>
    </row>
    <row r="1476" spans="1:4" x14ac:dyDescent="0.3">
      <c r="A1476" t="s">
        <v>6871</v>
      </c>
      <c r="B1476" t="s">
        <v>6073</v>
      </c>
      <c r="C1476" t="s">
        <v>5943</v>
      </c>
      <c r="D1476" t="s">
        <v>10048</v>
      </c>
    </row>
    <row r="1477" spans="1:4" x14ac:dyDescent="0.3">
      <c r="A1477" t="s">
        <v>9364</v>
      </c>
      <c r="B1477" t="s">
        <v>6073</v>
      </c>
      <c r="C1477" t="s">
        <v>5943</v>
      </c>
      <c r="D1477" t="s">
        <v>10048</v>
      </c>
    </row>
    <row r="1478" spans="1:4" x14ac:dyDescent="0.3">
      <c r="A1478" t="s">
        <v>8223</v>
      </c>
      <c r="B1478" t="s">
        <v>6073</v>
      </c>
      <c r="C1478" t="s">
        <v>10516</v>
      </c>
      <c r="D1478" t="s">
        <v>10059</v>
      </c>
    </row>
    <row r="1479" spans="1:4" x14ac:dyDescent="0.3">
      <c r="A1479" t="s">
        <v>9732</v>
      </c>
      <c r="B1479" t="s">
        <v>6073</v>
      </c>
      <c r="C1479" t="s">
        <v>10516</v>
      </c>
      <c r="D1479" t="s">
        <v>10041</v>
      </c>
    </row>
    <row r="1480" spans="1:4" x14ac:dyDescent="0.3">
      <c r="A1480" t="s">
        <v>6376</v>
      </c>
      <c r="B1480" t="s">
        <v>6074</v>
      </c>
      <c r="C1480" t="s">
        <v>10516</v>
      </c>
      <c r="D1480" t="s">
        <v>10045</v>
      </c>
    </row>
    <row r="1481" spans="1:4" x14ac:dyDescent="0.3">
      <c r="A1481" t="s">
        <v>3171</v>
      </c>
      <c r="B1481" t="s">
        <v>6074</v>
      </c>
      <c r="C1481" t="s">
        <v>5942</v>
      </c>
      <c r="D1481" t="s">
        <v>10040</v>
      </c>
    </row>
    <row r="1482" spans="1:4" x14ac:dyDescent="0.3">
      <c r="A1482" t="s">
        <v>6307</v>
      </c>
      <c r="B1482" t="s">
        <v>6073</v>
      </c>
      <c r="C1482" t="s">
        <v>5943</v>
      </c>
      <c r="D1482" t="s">
        <v>10048</v>
      </c>
    </row>
    <row r="1483" spans="1:4" x14ac:dyDescent="0.3">
      <c r="A1483" t="s">
        <v>6716</v>
      </c>
      <c r="B1483" t="s">
        <v>6073</v>
      </c>
      <c r="C1483" t="s">
        <v>5943</v>
      </c>
      <c r="D1483" t="s">
        <v>10048</v>
      </c>
    </row>
    <row r="1484" spans="1:4" x14ac:dyDescent="0.3">
      <c r="A1484" t="s">
        <v>9164</v>
      </c>
      <c r="B1484" t="s">
        <v>6074</v>
      </c>
      <c r="C1484" t="s">
        <v>5943</v>
      </c>
      <c r="D1484" t="s">
        <v>10521</v>
      </c>
    </row>
    <row r="1485" spans="1:4" x14ac:dyDescent="0.3">
      <c r="A1485" t="s">
        <v>6532</v>
      </c>
      <c r="B1485" t="s">
        <v>6073</v>
      </c>
      <c r="C1485" t="s">
        <v>5943</v>
      </c>
      <c r="D1485" t="s">
        <v>10048</v>
      </c>
    </row>
    <row r="1486" spans="1:4" x14ac:dyDescent="0.3">
      <c r="A1486" t="s">
        <v>9734</v>
      </c>
      <c r="B1486" t="s">
        <v>6074</v>
      </c>
      <c r="C1486" t="s">
        <v>10516</v>
      </c>
      <c r="D1486" t="s">
        <v>10043</v>
      </c>
    </row>
    <row r="1487" spans="1:4" x14ac:dyDescent="0.3">
      <c r="A1487" t="s">
        <v>6844</v>
      </c>
      <c r="B1487" t="s">
        <v>6074</v>
      </c>
      <c r="C1487" t="s">
        <v>5943</v>
      </c>
      <c r="D1487" t="s">
        <v>10059</v>
      </c>
    </row>
    <row r="1488" spans="1:4" x14ac:dyDescent="0.3">
      <c r="A1488" t="s">
        <v>5291</v>
      </c>
      <c r="B1488" t="s">
        <v>6074</v>
      </c>
      <c r="C1488" t="s">
        <v>5943</v>
      </c>
      <c r="D1488" t="s">
        <v>10044</v>
      </c>
    </row>
    <row r="1489" spans="1:4" x14ac:dyDescent="0.3">
      <c r="A1489" t="s">
        <v>6738</v>
      </c>
      <c r="B1489" t="s">
        <v>6074</v>
      </c>
      <c r="C1489" t="s">
        <v>10516</v>
      </c>
      <c r="D1489" t="s">
        <v>10049</v>
      </c>
    </row>
    <row r="1490" spans="1:4" x14ac:dyDescent="0.3">
      <c r="A1490" t="s">
        <v>6635</v>
      </c>
      <c r="B1490" t="s">
        <v>6073</v>
      </c>
      <c r="C1490" t="s">
        <v>5943</v>
      </c>
      <c r="D1490" t="s">
        <v>10048</v>
      </c>
    </row>
    <row r="1491" spans="1:4" x14ac:dyDescent="0.3">
      <c r="A1491" t="s">
        <v>6910</v>
      </c>
      <c r="B1491" t="s">
        <v>6074</v>
      </c>
      <c r="C1491" t="s">
        <v>10516</v>
      </c>
      <c r="D1491" t="s">
        <v>10045</v>
      </c>
    </row>
    <row r="1492" spans="1:4" x14ac:dyDescent="0.3">
      <c r="A1492" t="s">
        <v>6706</v>
      </c>
      <c r="B1492" t="s">
        <v>6074</v>
      </c>
      <c r="C1492" t="s">
        <v>5943</v>
      </c>
      <c r="D1492" t="s">
        <v>10048</v>
      </c>
    </row>
    <row r="1493" spans="1:4" x14ac:dyDescent="0.3">
      <c r="A1493" t="s">
        <v>7619</v>
      </c>
      <c r="B1493" t="s">
        <v>6073</v>
      </c>
      <c r="C1493" t="s">
        <v>5943</v>
      </c>
      <c r="D1493" t="s">
        <v>10048</v>
      </c>
    </row>
    <row r="1494" spans="1:4" x14ac:dyDescent="0.3">
      <c r="A1494" t="s">
        <v>9694</v>
      </c>
      <c r="B1494" t="s">
        <v>6074</v>
      </c>
      <c r="C1494" t="s">
        <v>10516</v>
      </c>
      <c r="D1494" t="s">
        <v>10045</v>
      </c>
    </row>
    <row r="1495" spans="1:4" x14ac:dyDescent="0.3">
      <c r="A1495" t="s">
        <v>7068</v>
      </c>
      <c r="B1495" t="s">
        <v>6074</v>
      </c>
      <c r="C1495" t="s">
        <v>10516</v>
      </c>
      <c r="D1495" t="s">
        <v>10049</v>
      </c>
    </row>
    <row r="1496" spans="1:4" x14ac:dyDescent="0.3">
      <c r="A1496" t="s">
        <v>8583</v>
      </c>
      <c r="B1496" t="s">
        <v>6073</v>
      </c>
      <c r="C1496" t="s">
        <v>10516</v>
      </c>
      <c r="D1496" t="s">
        <v>10520</v>
      </c>
    </row>
    <row r="1497" spans="1:4" x14ac:dyDescent="0.3">
      <c r="A1497" t="s">
        <v>9254</v>
      </c>
      <c r="B1497" t="s">
        <v>6073</v>
      </c>
      <c r="C1497" t="s">
        <v>5943</v>
      </c>
      <c r="D1497" t="s">
        <v>10048</v>
      </c>
    </row>
    <row r="1498" spans="1:4" x14ac:dyDescent="0.3">
      <c r="A1498" t="s">
        <v>2709</v>
      </c>
      <c r="B1498" t="s">
        <v>6073</v>
      </c>
      <c r="C1498" t="s">
        <v>5942</v>
      </c>
      <c r="D1498" t="s">
        <v>10040</v>
      </c>
    </row>
    <row r="1499" spans="1:4" x14ac:dyDescent="0.3">
      <c r="A1499" t="s">
        <v>1925</v>
      </c>
      <c r="B1499" t="s">
        <v>6073</v>
      </c>
      <c r="C1499" t="s">
        <v>5942</v>
      </c>
      <c r="D1499" t="s">
        <v>10047</v>
      </c>
    </row>
    <row r="1500" spans="1:4" x14ac:dyDescent="0.3">
      <c r="A1500" t="s">
        <v>8548</v>
      </c>
      <c r="B1500" t="s">
        <v>6074</v>
      </c>
      <c r="C1500" t="s">
        <v>5943</v>
      </c>
      <c r="D1500" t="s">
        <v>10048</v>
      </c>
    </row>
    <row r="1501" spans="1:4" x14ac:dyDescent="0.3">
      <c r="A1501" t="s">
        <v>9687</v>
      </c>
      <c r="B1501" t="s">
        <v>6073</v>
      </c>
      <c r="C1501" t="s">
        <v>5943</v>
      </c>
      <c r="D1501" t="s">
        <v>10048</v>
      </c>
    </row>
    <row r="1502" spans="1:4" x14ac:dyDescent="0.3">
      <c r="A1502" t="s">
        <v>4484</v>
      </c>
      <c r="B1502" t="s">
        <v>6073</v>
      </c>
      <c r="C1502" t="s">
        <v>5942</v>
      </c>
      <c r="D1502" t="s">
        <v>10040</v>
      </c>
    </row>
    <row r="1503" spans="1:4" x14ac:dyDescent="0.3">
      <c r="A1503" t="s">
        <v>2707</v>
      </c>
      <c r="B1503" t="s">
        <v>6074</v>
      </c>
      <c r="C1503" t="s">
        <v>5942</v>
      </c>
      <c r="D1503" t="s">
        <v>10040</v>
      </c>
    </row>
    <row r="1504" spans="1:4" x14ac:dyDescent="0.3">
      <c r="A1504" t="s">
        <v>8226</v>
      </c>
      <c r="B1504" t="s">
        <v>6073</v>
      </c>
      <c r="C1504" t="s">
        <v>5943</v>
      </c>
      <c r="D1504" t="s">
        <v>10048</v>
      </c>
    </row>
    <row r="1505" spans="1:4" x14ac:dyDescent="0.3">
      <c r="A1505" t="s">
        <v>6420</v>
      </c>
      <c r="B1505" t="s">
        <v>6074</v>
      </c>
      <c r="C1505" t="s">
        <v>5943</v>
      </c>
      <c r="D1505" t="s">
        <v>10048</v>
      </c>
    </row>
    <row r="1506" spans="1:4" x14ac:dyDescent="0.3">
      <c r="A1506" t="s">
        <v>7484</v>
      </c>
      <c r="B1506" t="s">
        <v>6074</v>
      </c>
      <c r="C1506" t="s">
        <v>10516</v>
      </c>
      <c r="D1506" t="s">
        <v>10043</v>
      </c>
    </row>
    <row r="1507" spans="1:4" x14ac:dyDescent="0.3">
      <c r="A1507" t="s">
        <v>7729</v>
      </c>
      <c r="B1507" t="s">
        <v>6074</v>
      </c>
      <c r="C1507" t="s">
        <v>10516</v>
      </c>
      <c r="D1507" t="s">
        <v>10049</v>
      </c>
    </row>
    <row r="1508" spans="1:4" x14ac:dyDescent="0.3">
      <c r="A1508" t="s">
        <v>6132</v>
      </c>
      <c r="B1508" t="s">
        <v>6074</v>
      </c>
      <c r="C1508" t="s">
        <v>10516</v>
      </c>
      <c r="D1508" t="s">
        <v>10049</v>
      </c>
    </row>
    <row r="1509" spans="1:4" x14ac:dyDescent="0.3">
      <c r="A1509" t="s">
        <v>9029</v>
      </c>
      <c r="B1509" t="s">
        <v>6074</v>
      </c>
      <c r="C1509" t="s">
        <v>10516</v>
      </c>
      <c r="D1509" t="s">
        <v>10048</v>
      </c>
    </row>
    <row r="1510" spans="1:4" x14ac:dyDescent="0.3">
      <c r="A1510" t="s">
        <v>7129</v>
      </c>
      <c r="B1510" t="s">
        <v>6073</v>
      </c>
      <c r="C1510" t="s">
        <v>10516</v>
      </c>
      <c r="D1510" t="s">
        <v>10521</v>
      </c>
    </row>
    <row r="1511" spans="1:4" x14ac:dyDescent="0.3">
      <c r="A1511" t="s">
        <v>8081</v>
      </c>
      <c r="B1511" t="s">
        <v>6073</v>
      </c>
      <c r="C1511" t="s">
        <v>10516</v>
      </c>
      <c r="D1511" t="s">
        <v>10048</v>
      </c>
    </row>
    <row r="1512" spans="1:4" x14ac:dyDescent="0.3">
      <c r="A1512" t="s">
        <v>6742</v>
      </c>
      <c r="B1512" t="s">
        <v>6074</v>
      </c>
      <c r="C1512" t="s">
        <v>10516</v>
      </c>
      <c r="D1512" t="s">
        <v>10049</v>
      </c>
    </row>
    <row r="1513" spans="1:4" x14ac:dyDescent="0.3">
      <c r="A1513" t="s">
        <v>6774</v>
      </c>
      <c r="B1513" t="s">
        <v>6073</v>
      </c>
      <c r="C1513" t="s">
        <v>5943</v>
      </c>
      <c r="D1513" t="s">
        <v>10048</v>
      </c>
    </row>
    <row r="1514" spans="1:4" x14ac:dyDescent="0.3">
      <c r="A1514" t="s">
        <v>6124</v>
      </c>
      <c r="B1514" t="s">
        <v>6074</v>
      </c>
      <c r="C1514" t="s">
        <v>5943</v>
      </c>
      <c r="D1514" t="s">
        <v>10048</v>
      </c>
    </row>
    <row r="1515" spans="1:4" x14ac:dyDescent="0.3">
      <c r="A1515" t="s">
        <v>6125</v>
      </c>
      <c r="B1515" t="s">
        <v>6074</v>
      </c>
      <c r="C1515" t="s">
        <v>10516</v>
      </c>
      <c r="D1515" t="s">
        <v>10041</v>
      </c>
    </row>
    <row r="1516" spans="1:4" x14ac:dyDescent="0.3">
      <c r="A1516" t="s">
        <v>8477</v>
      </c>
      <c r="B1516" t="s">
        <v>6073</v>
      </c>
      <c r="C1516" t="s">
        <v>10516</v>
      </c>
      <c r="D1516" t="s">
        <v>10046</v>
      </c>
    </row>
    <row r="1517" spans="1:4" x14ac:dyDescent="0.3">
      <c r="A1517" t="s">
        <v>8642</v>
      </c>
      <c r="B1517" t="s">
        <v>6073</v>
      </c>
      <c r="C1517" t="s">
        <v>10516</v>
      </c>
      <c r="D1517" t="s">
        <v>10046</v>
      </c>
    </row>
    <row r="1518" spans="1:4" x14ac:dyDescent="0.3">
      <c r="A1518" t="s">
        <v>7215</v>
      </c>
      <c r="B1518" t="s">
        <v>6073</v>
      </c>
      <c r="C1518" t="s">
        <v>10516</v>
      </c>
      <c r="D1518" t="s">
        <v>10048</v>
      </c>
    </row>
    <row r="1519" spans="1:4" x14ac:dyDescent="0.3">
      <c r="A1519" t="s">
        <v>6613</v>
      </c>
      <c r="B1519" t="s">
        <v>6074</v>
      </c>
      <c r="C1519" t="s">
        <v>10516</v>
      </c>
      <c r="D1519" t="s">
        <v>10049</v>
      </c>
    </row>
    <row r="1520" spans="1:4" x14ac:dyDescent="0.3">
      <c r="A1520" t="s">
        <v>9567</v>
      </c>
      <c r="B1520" t="s">
        <v>6073</v>
      </c>
      <c r="C1520" t="s">
        <v>10516</v>
      </c>
      <c r="D1520" t="s">
        <v>10048</v>
      </c>
    </row>
    <row r="1521" spans="1:4" x14ac:dyDescent="0.3">
      <c r="A1521" t="s">
        <v>9481</v>
      </c>
      <c r="B1521" t="s">
        <v>6073</v>
      </c>
      <c r="C1521" t="s">
        <v>5943</v>
      </c>
      <c r="D1521" t="s">
        <v>10048</v>
      </c>
    </row>
    <row r="1522" spans="1:4" x14ac:dyDescent="0.3">
      <c r="A1522" t="s">
        <v>9729</v>
      </c>
      <c r="B1522" t="s">
        <v>6073</v>
      </c>
      <c r="C1522" t="s">
        <v>10516</v>
      </c>
      <c r="D1522" t="s">
        <v>10520</v>
      </c>
    </row>
    <row r="1523" spans="1:4" x14ac:dyDescent="0.3">
      <c r="A1523" t="s">
        <v>7069</v>
      </c>
      <c r="B1523" t="s">
        <v>6074</v>
      </c>
      <c r="C1523" t="s">
        <v>10516</v>
      </c>
      <c r="D1523" t="s">
        <v>10049</v>
      </c>
    </row>
    <row r="1524" spans="1:4" x14ac:dyDescent="0.3">
      <c r="A1524" t="s">
        <v>6650</v>
      </c>
      <c r="B1524" t="s">
        <v>6074</v>
      </c>
      <c r="C1524" t="s">
        <v>10516</v>
      </c>
      <c r="D1524" t="s">
        <v>10049</v>
      </c>
    </row>
    <row r="1525" spans="1:4" x14ac:dyDescent="0.3">
      <c r="A1525" t="s">
        <v>9144</v>
      </c>
      <c r="B1525" t="s">
        <v>6073</v>
      </c>
      <c r="C1525" t="s">
        <v>10516</v>
      </c>
      <c r="D1525" t="s">
        <v>10040</v>
      </c>
    </row>
    <row r="1526" spans="1:4" x14ac:dyDescent="0.3">
      <c r="A1526" t="s">
        <v>6611</v>
      </c>
      <c r="B1526" t="s">
        <v>6073</v>
      </c>
      <c r="C1526" t="s">
        <v>10516</v>
      </c>
      <c r="D1526" t="s">
        <v>10046</v>
      </c>
    </row>
    <row r="1527" spans="1:4" x14ac:dyDescent="0.3">
      <c r="A1527" t="s">
        <v>9675</v>
      </c>
      <c r="B1527" t="s">
        <v>6074</v>
      </c>
      <c r="C1527" t="s">
        <v>5943</v>
      </c>
      <c r="D1527" t="s">
        <v>10048</v>
      </c>
    </row>
    <row r="1528" spans="1:4" x14ac:dyDescent="0.3">
      <c r="A1528" t="s">
        <v>6381</v>
      </c>
      <c r="B1528" t="s">
        <v>6074</v>
      </c>
      <c r="C1528" t="s">
        <v>10516</v>
      </c>
      <c r="D1528" t="s">
        <v>10061</v>
      </c>
    </row>
    <row r="1529" spans="1:4" x14ac:dyDescent="0.3">
      <c r="A1529" t="s">
        <v>7809</v>
      </c>
      <c r="B1529" t="s">
        <v>6074</v>
      </c>
      <c r="C1529" t="s">
        <v>5943</v>
      </c>
      <c r="D1529" t="s">
        <v>10048</v>
      </c>
    </row>
    <row r="1530" spans="1:4" x14ac:dyDescent="0.3">
      <c r="A1530" t="s">
        <v>7634</v>
      </c>
      <c r="B1530" t="s">
        <v>6073</v>
      </c>
      <c r="C1530" t="s">
        <v>5943</v>
      </c>
      <c r="D1530" t="s">
        <v>10048</v>
      </c>
    </row>
    <row r="1531" spans="1:4" x14ac:dyDescent="0.3">
      <c r="A1531" t="s">
        <v>6826</v>
      </c>
      <c r="B1531" t="s">
        <v>6074</v>
      </c>
      <c r="C1531" t="s">
        <v>5943</v>
      </c>
      <c r="D1531" t="s">
        <v>10048</v>
      </c>
    </row>
    <row r="1532" spans="1:4" x14ac:dyDescent="0.3">
      <c r="A1532" t="s">
        <v>6657</v>
      </c>
      <c r="B1532" t="s">
        <v>6073</v>
      </c>
      <c r="C1532" t="s">
        <v>5943</v>
      </c>
      <c r="D1532" t="s">
        <v>10048</v>
      </c>
    </row>
    <row r="1533" spans="1:4" x14ac:dyDescent="0.3">
      <c r="A1533" t="s">
        <v>6791</v>
      </c>
      <c r="B1533" t="s">
        <v>6073</v>
      </c>
      <c r="C1533" t="s">
        <v>10516</v>
      </c>
      <c r="D1533" t="s">
        <v>10046</v>
      </c>
    </row>
    <row r="1534" spans="1:4" x14ac:dyDescent="0.3">
      <c r="A1534" t="s">
        <v>8108</v>
      </c>
      <c r="B1534" t="s">
        <v>6074</v>
      </c>
      <c r="C1534" t="s">
        <v>10516</v>
      </c>
      <c r="D1534" t="s">
        <v>10045</v>
      </c>
    </row>
    <row r="1535" spans="1:4" x14ac:dyDescent="0.3">
      <c r="A1535" t="s">
        <v>5145</v>
      </c>
      <c r="B1535" t="s">
        <v>6073</v>
      </c>
      <c r="C1535" t="s">
        <v>5942</v>
      </c>
      <c r="D1535" t="s">
        <v>10040</v>
      </c>
    </row>
    <row r="1536" spans="1:4" x14ac:dyDescent="0.3">
      <c r="A1536" t="s">
        <v>8367</v>
      </c>
      <c r="B1536" t="s">
        <v>6073</v>
      </c>
      <c r="C1536" t="s">
        <v>5943</v>
      </c>
      <c r="D1536" t="s">
        <v>10048</v>
      </c>
    </row>
    <row r="1537" spans="1:4" x14ac:dyDescent="0.3">
      <c r="A1537" t="s">
        <v>8459</v>
      </c>
      <c r="B1537" t="s">
        <v>6074</v>
      </c>
      <c r="C1537" t="s">
        <v>10516</v>
      </c>
      <c r="D1537" t="s">
        <v>10521</v>
      </c>
    </row>
    <row r="1538" spans="1:4" x14ac:dyDescent="0.3">
      <c r="A1538" t="s">
        <v>7010</v>
      </c>
      <c r="B1538" t="s">
        <v>6073</v>
      </c>
      <c r="C1538" t="s">
        <v>10516</v>
      </c>
      <c r="D1538" t="s">
        <v>10059</v>
      </c>
    </row>
    <row r="1539" spans="1:4" x14ac:dyDescent="0.3">
      <c r="A1539" t="s">
        <v>10013</v>
      </c>
      <c r="B1539" t="s">
        <v>6074</v>
      </c>
      <c r="C1539" t="s">
        <v>10516</v>
      </c>
      <c r="D1539" t="s">
        <v>10048</v>
      </c>
    </row>
    <row r="1540" spans="1:4" x14ac:dyDescent="0.3">
      <c r="A1540" t="s">
        <v>8776</v>
      </c>
      <c r="B1540" t="s">
        <v>6074</v>
      </c>
      <c r="C1540" t="s">
        <v>5943</v>
      </c>
      <c r="D1540" t="s">
        <v>10061</v>
      </c>
    </row>
    <row r="1541" spans="1:4" x14ac:dyDescent="0.3">
      <c r="A1541" t="s">
        <v>8069</v>
      </c>
      <c r="B1541" t="s">
        <v>6074</v>
      </c>
      <c r="C1541" t="s">
        <v>10516</v>
      </c>
      <c r="D1541" t="s">
        <v>10049</v>
      </c>
    </row>
    <row r="1542" spans="1:4" x14ac:dyDescent="0.3">
      <c r="A1542" t="s">
        <v>6827</v>
      </c>
      <c r="B1542" t="s">
        <v>6074</v>
      </c>
      <c r="C1542" t="s">
        <v>10516</v>
      </c>
      <c r="D1542" t="s">
        <v>10049</v>
      </c>
    </row>
    <row r="1543" spans="1:4" x14ac:dyDescent="0.3">
      <c r="A1543" t="s">
        <v>8130</v>
      </c>
      <c r="B1543" t="s">
        <v>6073</v>
      </c>
      <c r="C1543" t="s">
        <v>5943</v>
      </c>
      <c r="D1543" t="s">
        <v>10048</v>
      </c>
    </row>
    <row r="1544" spans="1:4" x14ac:dyDescent="0.3">
      <c r="A1544" t="s">
        <v>7234</v>
      </c>
      <c r="B1544" t="s">
        <v>6074</v>
      </c>
      <c r="C1544" t="s">
        <v>5943</v>
      </c>
      <c r="D1544" t="s">
        <v>10048</v>
      </c>
    </row>
    <row r="1545" spans="1:4" x14ac:dyDescent="0.3">
      <c r="A1545" t="s">
        <v>5292</v>
      </c>
      <c r="B1545" t="s">
        <v>6074</v>
      </c>
      <c r="C1545" t="s">
        <v>5943</v>
      </c>
      <c r="D1545" t="s">
        <v>10044</v>
      </c>
    </row>
    <row r="1546" spans="1:4" x14ac:dyDescent="0.3">
      <c r="A1546" t="s">
        <v>5152</v>
      </c>
      <c r="B1546" t="s">
        <v>6074</v>
      </c>
      <c r="C1546" t="s">
        <v>5942</v>
      </c>
      <c r="D1546" t="s">
        <v>10040</v>
      </c>
    </row>
    <row r="1547" spans="1:4" x14ac:dyDescent="0.3">
      <c r="A1547" t="s">
        <v>9430</v>
      </c>
      <c r="B1547" t="s">
        <v>6074</v>
      </c>
      <c r="C1547" t="s">
        <v>5943</v>
      </c>
      <c r="D1547" t="s">
        <v>10048</v>
      </c>
    </row>
    <row r="1548" spans="1:4" x14ac:dyDescent="0.3">
      <c r="A1548" t="s">
        <v>6921</v>
      </c>
      <c r="B1548" t="s">
        <v>6074</v>
      </c>
      <c r="C1548" t="s">
        <v>5943</v>
      </c>
      <c r="D1548" t="s">
        <v>10048</v>
      </c>
    </row>
    <row r="1549" spans="1:4" x14ac:dyDescent="0.3">
      <c r="A1549" t="s">
        <v>8587</v>
      </c>
      <c r="B1549" t="s">
        <v>6074</v>
      </c>
      <c r="C1549" t="s">
        <v>10516</v>
      </c>
      <c r="D1549" t="s">
        <v>10520</v>
      </c>
    </row>
    <row r="1550" spans="1:4" x14ac:dyDescent="0.3">
      <c r="A1550" t="s">
        <v>9775</v>
      </c>
      <c r="B1550" t="s">
        <v>6074</v>
      </c>
      <c r="C1550" t="s">
        <v>5943</v>
      </c>
      <c r="D1550" t="s">
        <v>10048</v>
      </c>
    </row>
    <row r="1551" spans="1:4" x14ac:dyDescent="0.3">
      <c r="A1551" t="s">
        <v>7065</v>
      </c>
      <c r="B1551" t="s">
        <v>6073</v>
      </c>
      <c r="C1551" t="s">
        <v>5943</v>
      </c>
      <c r="D1551" t="s">
        <v>10061</v>
      </c>
    </row>
    <row r="1552" spans="1:4" x14ac:dyDescent="0.3">
      <c r="A1552" t="s">
        <v>8691</v>
      </c>
      <c r="B1552" t="s">
        <v>6073</v>
      </c>
      <c r="C1552" t="s">
        <v>5943</v>
      </c>
      <c r="D1552" t="s">
        <v>10049</v>
      </c>
    </row>
    <row r="1553" spans="1:4" x14ac:dyDescent="0.3">
      <c r="A1553" t="s">
        <v>8131</v>
      </c>
      <c r="B1553" t="s">
        <v>6073</v>
      </c>
      <c r="C1553" t="s">
        <v>10516</v>
      </c>
      <c r="D1553" t="s">
        <v>10049</v>
      </c>
    </row>
    <row r="1554" spans="1:4" x14ac:dyDescent="0.3">
      <c r="A1554" t="s">
        <v>9016</v>
      </c>
      <c r="B1554" t="s">
        <v>6073</v>
      </c>
      <c r="C1554" t="s">
        <v>5943</v>
      </c>
      <c r="D1554" t="s">
        <v>10061</v>
      </c>
    </row>
    <row r="1555" spans="1:4" x14ac:dyDescent="0.3">
      <c r="A1555" t="s">
        <v>7267</v>
      </c>
      <c r="B1555" t="s">
        <v>6073</v>
      </c>
      <c r="C1555" t="s">
        <v>5943</v>
      </c>
      <c r="D1555" t="s">
        <v>10048</v>
      </c>
    </row>
    <row r="1556" spans="1:4" x14ac:dyDescent="0.3">
      <c r="A1556" t="s">
        <v>9007</v>
      </c>
      <c r="B1556" t="s">
        <v>6073</v>
      </c>
      <c r="C1556" t="s">
        <v>5943</v>
      </c>
      <c r="D1556" t="s">
        <v>10061</v>
      </c>
    </row>
    <row r="1557" spans="1:4" x14ac:dyDescent="0.3">
      <c r="A1557" t="s">
        <v>8834</v>
      </c>
      <c r="B1557" t="s">
        <v>6073</v>
      </c>
      <c r="C1557" t="s">
        <v>5943</v>
      </c>
      <c r="D1557" t="s">
        <v>10048</v>
      </c>
    </row>
    <row r="1558" spans="1:4" x14ac:dyDescent="0.3">
      <c r="A1558" t="s">
        <v>7266</v>
      </c>
      <c r="B1558" t="s">
        <v>6073</v>
      </c>
      <c r="C1558" t="s">
        <v>5943</v>
      </c>
      <c r="D1558" t="s">
        <v>10049</v>
      </c>
    </row>
    <row r="1559" spans="1:4" x14ac:dyDescent="0.3">
      <c r="A1559" t="s">
        <v>8017</v>
      </c>
      <c r="B1559" t="s">
        <v>6073</v>
      </c>
      <c r="C1559" t="s">
        <v>5943</v>
      </c>
      <c r="D1559" t="s">
        <v>10061</v>
      </c>
    </row>
    <row r="1560" spans="1:4" x14ac:dyDescent="0.3">
      <c r="A1560" t="s">
        <v>6614</v>
      </c>
      <c r="B1560" t="s">
        <v>6073</v>
      </c>
      <c r="C1560" t="s">
        <v>10516</v>
      </c>
      <c r="D1560" t="s">
        <v>10520</v>
      </c>
    </row>
    <row r="1561" spans="1:4" x14ac:dyDescent="0.3">
      <c r="A1561" t="s">
        <v>4924</v>
      </c>
      <c r="B1561" t="s">
        <v>6073</v>
      </c>
      <c r="C1561" t="s">
        <v>5942</v>
      </c>
      <c r="D1561" t="s">
        <v>10040</v>
      </c>
    </row>
    <row r="1562" spans="1:4" x14ac:dyDescent="0.3">
      <c r="A1562" t="s">
        <v>3362</v>
      </c>
      <c r="B1562" t="s">
        <v>6074</v>
      </c>
      <c r="C1562" t="s">
        <v>5942</v>
      </c>
      <c r="D1562" t="s">
        <v>10040</v>
      </c>
    </row>
    <row r="1563" spans="1:4" x14ac:dyDescent="0.3">
      <c r="A1563" t="s">
        <v>1628</v>
      </c>
      <c r="B1563" t="s">
        <v>6073</v>
      </c>
      <c r="C1563" t="s">
        <v>5942</v>
      </c>
      <c r="D1563" t="s">
        <v>10050</v>
      </c>
    </row>
    <row r="1564" spans="1:4" x14ac:dyDescent="0.3">
      <c r="A1564" t="s">
        <v>2327</v>
      </c>
      <c r="B1564" t="s">
        <v>6073</v>
      </c>
      <c r="C1564" t="s">
        <v>5942</v>
      </c>
      <c r="D1564" t="s">
        <v>10040</v>
      </c>
    </row>
    <row r="1565" spans="1:4" x14ac:dyDescent="0.3">
      <c r="A1565" t="s">
        <v>2120</v>
      </c>
      <c r="B1565" t="s">
        <v>6073</v>
      </c>
      <c r="C1565" t="s">
        <v>5942</v>
      </c>
      <c r="D1565" t="s">
        <v>10040</v>
      </c>
    </row>
    <row r="1566" spans="1:4" x14ac:dyDescent="0.3">
      <c r="A1566" t="s">
        <v>2065</v>
      </c>
      <c r="B1566" t="s">
        <v>6073</v>
      </c>
      <c r="C1566" t="s">
        <v>5942</v>
      </c>
      <c r="D1566" t="s">
        <v>10050</v>
      </c>
    </row>
    <row r="1567" spans="1:4" x14ac:dyDescent="0.3">
      <c r="A1567" t="s">
        <v>3969</v>
      </c>
      <c r="B1567" t="s">
        <v>6074</v>
      </c>
      <c r="C1567" t="s">
        <v>5942</v>
      </c>
      <c r="D1567" t="s">
        <v>10040</v>
      </c>
    </row>
    <row r="1568" spans="1:4" x14ac:dyDescent="0.3">
      <c r="A1568" t="s">
        <v>2629</v>
      </c>
      <c r="B1568" t="s">
        <v>6074</v>
      </c>
      <c r="C1568" t="s">
        <v>5942</v>
      </c>
      <c r="D1568" t="s">
        <v>10040</v>
      </c>
    </row>
    <row r="1569" spans="1:4" x14ac:dyDescent="0.3">
      <c r="A1569" t="s">
        <v>3593</v>
      </c>
      <c r="B1569" t="s">
        <v>6073</v>
      </c>
      <c r="C1569" t="s">
        <v>5942</v>
      </c>
      <c r="D1569" t="s">
        <v>10040</v>
      </c>
    </row>
    <row r="1570" spans="1:4" x14ac:dyDescent="0.3">
      <c r="A1570" t="s">
        <v>605</v>
      </c>
      <c r="B1570" t="s">
        <v>6073</v>
      </c>
      <c r="C1570" t="s">
        <v>5942</v>
      </c>
      <c r="D1570" t="s">
        <v>10040</v>
      </c>
    </row>
    <row r="1571" spans="1:4" x14ac:dyDescent="0.3">
      <c r="A1571" t="s">
        <v>3768</v>
      </c>
      <c r="B1571" t="s">
        <v>6073</v>
      </c>
      <c r="C1571" t="s">
        <v>5942</v>
      </c>
      <c r="D1571" t="s">
        <v>10040</v>
      </c>
    </row>
    <row r="1572" spans="1:4" x14ac:dyDescent="0.3">
      <c r="A1572" t="s">
        <v>525</v>
      </c>
      <c r="B1572" t="s">
        <v>6074</v>
      </c>
      <c r="C1572" t="s">
        <v>5942</v>
      </c>
      <c r="D1572" t="s">
        <v>10040</v>
      </c>
    </row>
    <row r="1573" spans="1:4" x14ac:dyDescent="0.3">
      <c r="A1573" t="s">
        <v>4010</v>
      </c>
      <c r="B1573" t="s">
        <v>6073</v>
      </c>
      <c r="C1573" t="s">
        <v>5942</v>
      </c>
      <c r="D1573" t="s">
        <v>10050</v>
      </c>
    </row>
    <row r="1574" spans="1:4" x14ac:dyDescent="0.3">
      <c r="A1574" t="s">
        <v>393</v>
      </c>
      <c r="B1574" t="s">
        <v>6074</v>
      </c>
      <c r="C1574" t="s">
        <v>5942</v>
      </c>
      <c r="D1574" t="s">
        <v>10040</v>
      </c>
    </row>
    <row r="1575" spans="1:4" x14ac:dyDescent="0.3">
      <c r="A1575" t="s">
        <v>3351</v>
      </c>
      <c r="B1575" t="s">
        <v>6074</v>
      </c>
      <c r="C1575" t="s">
        <v>5942</v>
      </c>
      <c r="D1575" t="s">
        <v>10040</v>
      </c>
    </row>
    <row r="1576" spans="1:4" x14ac:dyDescent="0.3">
      <c r="A1576" t="s">
        <v>664</v>
      </c>
      <c r="B1576" t="s">
        <v>6074</v>
      </c>
      <c r="C1576" t="s">
        <v>5942</v>
      </c>
      <c r="D1576" t="s">
        <v>10040</v>
      </c>
    </row>
    <row r="1577" spans="1:4" x14ac:dyDescent="0.3">
      <c r="A1577" t="s">
        <v>3417</v>
      </c>
      <c r="B1577" t="s">
        <v>6073</v>
      </c>
      <c r="C1577" t="s">
        <v>5942</v>
      </c>
      <c r="D1577" t="s">
        <v>10040</v>
      </c>
    </row>
    <row r="1578" spans="1:4" x14ac:dyDescent="0.3">
      <c r="A1578" t="s">
        <v>3463</v>
      </c>
      <c r="B1578" t="s">
        <v>6074</v>
      </c>
      <c r="C1578" t="s">
        <v>5942</v>
      </c>
      <c r="D1578" t="s">
        <v>10040</v>
      </c>
    </row>
    <row r="1579" spans="1:4" x14ac:dyDescent="0.3">
      <c r="A1579" t="s">
        <v>4725</v>
      </c>
      <c r="B1579" t="s">
        <v>6073</v>
      </c>
      <c r="C1579" t="s">
        <v>5942</v>
      </c>
      <c r="D1579" t="s">
        <v>10040</v>
      </c>
    </row>
    <row r="1580" spans="1:4" x14ac:dyDescent="0.3">
      <c r="A1580" t="s">
        <v>1878</v>
      </c>
      <c r="B1580" t="s">
        <v>6073</v>
      </c>
      <c r="C1580" t="s">
        <v>5942</v>
      </c>
      <c r="D1580" t="s">
        <v>10050</v>
      </c>
    </row>
    <row r="1581" spans="1:4" x14ac:dyDescent="0.3">
      <c r="A1581" t="s">
        <v>2796</v>
      </c>
      <c r="B1581" t="s">
        <v>6074</v>
      </c>
      <c r="C1581" t="s">
        <v>5942</v>
      </c>
      <c r="D1581" t="s">
        <v>10040</v>
      </c>
    </row>
    <row r="1582" spans="1:4" x14ac:dyDescent="0.3">
      <c r="A1582" t="s">
        <v>832</v>
      </c>
      <c r="B1582" t="s">
        <v>6073</v>
      </c>
      <c r="C1582" t="s">
        <v>5942</v>
      </c>
      <c r="D1582" t="s">
        <v>10040</v>
      </c>
    </row>
    <row r="1583" spans="1:4" x14ac:dyDescent="0.3">
      <c r="A1583" t="s">
        <v>4653</v>
      </c>
      <c r="B1583" t="s">
        <v>6074</v>
      </c>
      <c r="C1583" t="s">
        <v>5942</v>
      </c>
      <c r="D1583" t="s">
        <v>10040</v>
      </c>
    </row>
    <row r="1584" spans="1:4" x14ac:dyDescent="0.3">
      <c r="A1584" t="s">
        <v>572</v>
      </c>
      <c r="B1584" t="s">
        <v>6074</v>
      </c>
      <c r="C1584" t="s">
        <v>5942</v>
      </c>
      <c r="D1584" t="s">
        <v>10040</v>
      </c>
    </row>
    <row r="1585" spans="1:4" x14ac:dyDescent="0.3">
      <c r="A1585" t="s">
        <v>1851</v>
      </c>
      <c r="B1585" t="s">
        <v>6074</v>
      </c>
      <c r="C1585" t="s">
        <v>5942</v>
      </c>
      <c r="D1585" t="s">
        <v>10040</v>
      </c>
    </row>
    <row r="1586" spans="1:4" x14ac:dyDescent="0.3">
      <c r="A1586" t="s">
        <v>2840</v>
      </c>
      <c r="B1586" t="s">
        <v>6074</v>
      </c>
      <c r="C1586" t="s">
        <v>5942</v>
      </c>
      <c r="D1586" t="s">
        <v>10040</v>
      </c>
    </row>
    <row r="1587" spans="1:4" x14ac:dyDescent="0.3">
      <c r="A1587" t="s">
        <v>2112</v>
      </c>
      <c r="B1587" t="s">
        <v>6073</v>
      </c>
      <c r="C1587" t="s">
        <v>5942</v>
      </c>
      <c r="D1587" t="s">
        <v>10050</v>
      </c>
    </row>
    <row r="1588" spans="1:4" x14ac:dyDescent="0.3">
      <c r="A1588" t="s">
        <v>384</v>
      </c>
      <c r="B1588" t="s">
        <v>6073</v>
      </c>
      <c r="C1588" t="s">
        <v>5942</v>
      </c>
      <c r="D1588" t="s">
        <v>10040</v>
      </c>
    </row>
    <row r="1589" spans="1:4" x14ac:dyDescent="0.3">
      <c r="A1589" t="s">
        <v>2497</v>
      </c>
      <c r="B1589" t="s">
        <v>6074</v>
      </c>
      <c r="C1589" t="s">
        <v>5942</v>
      </c>
      <c r="D1589" t="s">
        <v>10040</v>
      </c>
    </row>
    <row r="1590" spans="1:4" x14ac:dyDescent="0.3">
      <c r="A1590" t="s">
        <v>387</v>
      </c>
      <c r="B1590" t="s">
        <v>6074</v>
      </c>
      <c r="C1590" t="s">
        <v>5942</v>
      </c>
      <c r="D1590" t="s">
        <v>10040</v>
      </c>
    </row>
    <row r="1591" spans="1:4" x14ac:dyDescent="0.3">
      <c r="A1591" t="s">
        <v>2006</v>
      </c>
      <c r="B1591" t="s">
        <v>6074</v>
      </c>
      <c r="C1591" t="s">
        <v>5942</v>
      </c>
      <c r="D1591" t="s">
        <v>10040</v>
      </c>
    </row>
    <row r="1592" spans="1:4" x14ac:dyDescent="0.3">
      <c r="A1592" t="s">
        <v>531</v>
      </c>
      <c r="B1592" t="s">
        <v>6074</v>
      </c>
      <c r="C1592" t="s">
        <v>5942</v>
      </c>
      <c r="D1592" t="s">
        <v>10040</v>
      </c>
    </row>
    <row r="1593" spans="1:4" x14ac:dyDescent="0.3">
      <c r="A1593" t="s">
        <v>2584</v>
      </c>
      <c r="B1593" t="s">
        <v>6074</v>
      </c>
      <c r="C1593" t="s">
        <v>5942</v>
      </c>
      <c r="D1593" t="s">
        <v>10040</v>
      </c>
    </row>
    <row r="1594" spans="1:4" x14ac:dyDescent="0.3">
      <c r="A1594" t="s">
        <v>3204</v>
      </c>
      <c r="B1594" t="s">
        <v>6073</v>
      </c>
      <c r="C1594" t="s">
        <v>5942</v>
      </c>
      <c r="D1594" t="s">
        <v>10050</v>
      </c>
    </row>
    <row r="1595" spans="1:4" x14ac:dyDescent="0.3">
      <c r="A1595" t="s">
        <v>1190</v>
      </c>
      <c r="B1595" t="s">
        <v>6074</v>
      </c>
      <c r="C1595" t="s">
        <v>5942</v>
      </c>
      <c r="D1595" t="s">
        <v>10040</v>
      </c>
    </row>
    <row r="1596" spans="1:4" x14ac:dyDescent="0.3">
      <c r="A1596" t="s">
        <v>2582</v>
      </c>
      <c r="B1596" t="s">
        <v>6074</v>
      </c>
      <c r="C1596" t="s">
        <v>5942</v>
      </c>
      <c r="D1596" t="s">
        <v>10040</v>
      </c>
    </row>
    <row r="1597" spans="1:4" x14ac:dyDescent="0.3">
      <c r="A1597" t="s">
        <v>870</v>
      </c>
      <c r="B1597" t="s">
        <v>6074</v>
      </c>
      <c r="C1597" t="s">
        <v>5942</v>
      </c>
      <c r="D1597" t="s">
        <v>10040</v>
      </c>
    </row>
    <row r="1598" spans="1:4" x14ac:dyDescent="0.3">
      <c r="A1598" t="s">
        <v>4385</v>
      </c>
      <c r="B1598" t="s">
        <v>6073</v>
      </c>
      <c r="C1598" t="s">
        <v>5942</v>
      </c>
      <c r="D1598" t="s">
        <v>10050</v>
      </c>
    </row>
    <row r="1599" spans="1:4" x14ac:dyDescent="0.3">
      <c r="A1599" t="s">
        <v>204</v>
      </c>
      <c r="B1599" t="s">
        <v>6074</v>
      </c>
      <c r="C1599" t="s">
        <v>5942</v>
      </c>
      <c r="D1599" t="s">
        <v>10040</v>
      </c>
    </row>
    <row r="1600" spans="1:4" x14ac:dyDescent="0.3">
      <c r="A1600" t="s">
        <v>2786</v>
      </c>
      <c r="B1600" t="s">
        <v>6074</v>
      </c>
      <c r="C1600" t="s">
        <v>5942</v>
      </c>
      <c r="D1600" t="s">
        <v>10040</v>
      </c>
    </row>
    <row r="1601" spans="1:4" x14ac:dyDescent="0.3">
      <c r="A1601" t="s">
        <v>5194</v>
      </c>
      <c r="B1601" t="s">
        <v>6074</v>
      </c>
      <c r="C1601" t="s">
        <v>5942</v>
      </c>
      <c r="D1601" t="s">
        <v>10040</v>
      </c>
    </row>
    <row r="1602" spans="1:4" x14ac:dyDescent="0.3">
      <c r="A1602" t="s">
        <v>2177</v>
      </c>
      <c r="B1602" t="s">
        <v>6074</v>
      </c>
      <c r="C1602" t="s">
        <v>5942</v>
      </c>
      <c r="D1602" t="s">
        <v>10050</v>
      </c>
    </row>
    <row r="1603" spans="1:4" x14ac:dyDescent="0.3">
      <c r="A1603" t="s">
        <v>3873</v>
      </c>
      <c r="B1603" t="s">
        <v>6074</v>
      </c>
      <c r="C1603" t="s">
        <v>5942</v>
      </c>
      <c r="D1603" t="s">
        <v>10040</v>
      </c>
    </row>
    <row r="1604" spans="1:4" x14ac:dyDescent="0.3">
      <c r="A1604" t="s">
        <v>2895</v>
      </c>
      <c r="B1604" t="s">
        <v>6073</v>
      </c>
      <c r="C1604" t="s">
        <v>5942</v>
      </c>
      <c r="D1604" t="s">
        <v>10040</v>
      </c>
    </row>
    <row r="1605" spans="1:4" x14ac:dyDescent="0.3">
      <c r="A1605" t="s">
        <v>619</v>
      </c>
      <c r="B1605" t="s">
        <v>6074</v>
      </c>
      <c r="C1605" t="s">
        <v>5942</v>
      </c>
      <c r="D1605" t="s">
        <v>10040</v>
      </c>
    </row>
    <row r="1606" spans="1:4" x14ac:dyDescent="0.3">
      <c r="A1606" t="s">
        <v>9744</v>
      </c>
      <c r="B1606" t="s">
        <v>6074</v>
      </c>
      <c r="C1606" t="s">
        <v>10516</v>
      </c>
      <c r="D1606" t="s">
        <v>10045</v>
      </c>
    </row>
    <row r="1607" spans="1:4" x14ac:dyDescent="0.3">
      <c r="A1607" t="s">
        <v>9459</v>
      </c>
      <c r="B1607" t="s">
        <v>6074</v>
      </c>
      <c r="C1607" t="s">
        <v>10516</v>
      </c>
      <c r="D1607" t="s">
        <v>10045</v>
      </c>
    </row>
    <row r="1608" spans="1:4" x14ac:dyDescent="0.3">
      <c r="A1608" t="s">
        <v>8946</v>
      </c>
      <c r="B1608" t="s">
        <v>6074</v>
      </c>
      <c r="C1608" t="s">
        <v>10516</v>
      </c>
      <c r="D1608" t="s">
        <v>10045</v>
      </c>
    </row>
    <row r="1609" spans="1:4" x14ac:dyDescent="0.3">
      <c r="A1609" t="s">
        <v>2495</v>
      </c>
      <c r="B1609" t="s">
        <v>6074</v>
      </c>
      <c r="C1609" t="s">
        <v>5942</v>
      </c>
      <c r="D1609" t="s">
        <v>10043</v>
      </c>
    </row>
    <row r="1610" spans="1:4" x14ac:dyDescent="0.3">
      <c r="A1610" t="s">
        <v>6762</v>
      </c>
      <c r="B1610" t="s">
        <v>6074</v>
      </c>
      <c r="C1610" t="s">
        <v>5943</v>
      </c>
      <c r="D1610" t="s">
        <v>10043</v>
      </c>
    </row>
    <row r="1611" spans="1:4" x14ac:dyDescent="0.3">
      <c r="A1611" t="s">
        <v>2748</v>
      </c>
      <c r="B1611" t="s">
        <v>6074</v>
      </c>
      <c r="C1611" t="s">
        <v>5942</v>
      </c>
      <c r="D1611" t="s">
        <v>10043</v>
      </c>
    </row>
    <row r="1612" spans="1:4" x14ac:dyDescent="0.3">
      <c r="A1612" t="s">
        <v>917</v>
      </c>
      <c r="B1612" t="s">
        <v>6074</v>
      </c>
      <c r="C1612" t="s">
        <v>5942</v>
      </c>
      <c r="D1612" t="s">
        <v>10043</v>
      </c>
    </row>
    <row r="1613" spans="1:4" x14ac:dyDescent="0.3">
      <c r="A1613" t="s">
        <v>1162</v>
      </c>
      <c r="B1613" t="s">
        <v>6073</v>
      </c>
      <c r="C1613" t="s">
        <v>5942</v>
      </c>
      <c r="D1613" t="s">
        <v>10043</v>
      </c>
    </row>
    <row r="1614" spans="1:4" x14ac:dyDescent="0.3">
      <c r="A1614" t="s">
        <v>984</v>
      </c>
      <c r="B1614" t="s">
        <v>6073</v>
      </c>
      <c r="C1614" t="s">
        <v>5942</v>
      </c>
      <c r="D1614" t="s">
        <v>10043</v>
      </c>
    </row>
    <row r="1615" spans="1:4" x14ac:dyDescent="0.3">
      <c r="A1615" t="s">
        <v>3975</v>
      </c>
      <c r="B1615" t="s">
        <v>6075</v>
      </c>
      <c r="C1615" t="s">
        <v>5942</v>
      </c>
      <c r="D1615" t="s">
        <v>10042</v>
      </c>
    </row>
    <row r="1616" spans="1:4" x14ac:dyDescent="0.3">
      <c r="A1616" t="s">
        <v>10141</v>
      </c>
      <c r="B1616" t="s">
        <v>6075</v>
      </c>
      <c r="C1616" t="s">
        <v>10517</v>
      </c>
      <c r="D1616" t="s">
        <v>10040</v>
      </c>
    </row>
    <row r="1617" spans="1:4" x14ac:dyDescent="0.3">
      <c r="A1617" t="s">
        <v>5293</v>
      </c>
      <c r="B1617" t="s">
        <v>6075</v>
      </c>
      <c r="C1617" t="s">
        <v>5943</v>
      </c>
      <c r="D1617" t="s">
        <v>10044</v>
      </c>
    </row>
    <row r="1618" spans="1:4" x14ac:dyDescent="0.3">
      <c r="A1618" t="s">
        <v>5294</v>
      </c>
      <c r="B1618" t="s">
        <v>6075</v>
      </c>
      <c r="C1618" t="s">
        <v>5943</v>
      </c>
      <c r="D1618" t="s">
        <v>10044</v>
      </c>
    </row>
    <row r="1619" spans="1:4" x14ac:dyDescent="0.3">
      <c r="A1619" t="s">
        <v>5295</v>
      </c>
      <c r="B1619" t="s">
        <v>6075</v>
      </c>
      <c r="C1619" t="s">
        <v>5943</v>
      </c>
      <c r="D1619" t="s">
        <v>10044</v>
      </c>
    </row>
    <row r="1620" spans="1:4" x14ac:dyDescent="0.3">
      <c r="A1620" t="s">
        <v>5296</v>
      </c>
      <c r="B1620" t="s">
        <v>6075</v>
      </c>
      <c r="C1620" t="s">
        <v>5943</v>
      </c>
      <c r="D1620" t="s">
        <v>10044</v>
      </c>
    </row>
    <row r="1621" spans="1:4" x14ac:dyDescent="0.3">
      <c r="A1621" t="s">
        <v>5297</v>
      </c>
      <c r="B1621" t="s">
        <v>6075</v>
      </c>
      <c r="C1621" t="s">
        <v>5943</v>
      </c>
      <c r="D1621" t="s">
        <v>10044</v>
      </c>
    </row>
    <row r="1622" spans="1:4" x14ac:dyDescent="0.3">
      <c r="A1622" t="s">
        <v>10142</v>
      </c>
      <c r="B1622" t="s">
        <v>6075</v>
      </c>
      <c r="C1622" t="s">
        <v>10517</v>
      </c>
      <c r="D1622" t="s">
        <v>10040</v>
      </c>
    </row>
    <row r="1623" spans="1:4" x14ac:dyDescent="0.3">
      <c r="A1623" t="s">
        <v>7948</v>
      </c>
      <c r="B1623" t="s">
        <v>6075</v>
      </c>
      <c r="C1623" t="s">
        <v>5943</v>
      </c>
      <c r="D1623" t="s">
        <v>10048</v>
      </c>
    </row>
    <row r="1624" spans="1:4" x14ac:dyDescent="0.3">
      <c r="A1624" t="s">
        <v>2416</v>
      </c>
      <c r="B1624" t="s">
        <v>6073</v>
      </c>
      <c r="C1624" t="s">
        <v>5942</v>
      </c>
      <c r="D1624" t="s">
        <v>10047</v>
      </c>
    </row>
    <row r="1625" spans="1:4" x14ac:dyDescent="0.3">
      <c r="A1625" t="s">
        <v>7308</v>
      </c>
      <c r="B1625" t="s">
        <v>6075</v>
      </c>
      <c r="C1625" t="s">
        <v>10516</v>
      </c>
      <c r="D1625" t="s">
        <v>10045</v>
      </c>
    </row>
    <row r="1626" spans="1:4" x14ac:dyDescent="0.3">
      <c r="A1626" t="s">
        <v>8622</v>
      </c>
      <c r="B1626" t="s">
        <v>6075</v>
      </c>
      <c r="C1626" t="s">
        <v>10516</v>
      </c>
      <c r="D1626" t="s">
        <v>10058</v>
      </c>
    </row>
    <row r="1627" spans="1:4" x14ac:dyDescent="0.3">
      <c r="A1627" t="s">
        <v>6933</v>
      </c>
      <c r="B1627" t="s">
        <v>6075</v>
      </c>
      <c r="C1627" t="s">
        <v>5943</v>
      </c>
      <c r="D1627" t="s">
        <v>10048</v>
      </c>
    </row>
    <row r="1628" spans="1:4" x14ac:dyDescent="0.3">
      <c r="A1628" t="s">
        <v>10143</v>
      </c>
      <c r="B1628" t="s">
        <v>6075</v>
      </c>
      <c r="C1628" t="s">
        <v>10517</v>
      </c>
      <c r="D1628" t="s">
        <v>10040</v>
      </c>
    </row>
    <row r="1629" spans="1:4" x14ac:dyDescent="0.3">
      <c r="A1629" t="s">
        <v>9205</v>
      </c>
      <c r="B1629" t="s">
        <v>6073</v>
      </c>
      <c r="C1629" t="s">
        <v>5943</v>
      </c>
      <c r="D1629" t="s">
        <v>10048</v>
      </c>
    </row>
    <row r="1630" spans="1:4" x14ac:dyDescent="0.3">
      <c r="A1630" t="s">
        <v>10144</v>
      </c>
      <c r="B1630" t="s">
        <v>6075</v>
      </c>
      <c r="C1630" t="s">
        <v>10517</v>
      </c>
      <c r="D1630" t="s">
        <v>10041</v>
      </c>
    </row>
    <row r="1631" spans="1:4" x14ac:dyDescent="0.3">
      <c r="A1631" t="s">
        <v>6233</v>
      </c>
      <c r="B1631" t="s">
        <v>6075</v>
      </c>
      <c r="C1631" t="s">
        <v>10516</v>
      </c>
      <c r="D1631" t="s">
        <v>10045</v>
      </c>
    </row>
    <row r="1632" spans="1:4" x14ac:dyDescent="0.3">
      <c r="A1632" t="s">
        <v>9220</v>
      </c>
      <c r="B1632" t="s">
        <v>6075</v>
      </c>
      <c r="C1632" t="s">
        <v>10516</v>
      </c>
      <c r="D1632" t="s">
        <v>10045</v>
      </c>
    </row>
    <row r="1633" spans="1:4" x14ac:dyDescent="0.3">
      <c r="A1633" t="s">
        <v>10145</v>
      </c>
      <c r="B1633" t="s">
        <v>6075</v>
      </c>
      <c r="C1633" t="s">
        <v>10517</v>
      </c>
      <c r="D1633" t="s">
        <v>10044</v>
      </c>
    </row>
    <row r="1634" spans="1:4" x14ac:dyDescent="0.3">
      <c r="A1634" t="s">
        <v>10146</v>
      </c>
      <c r="B1634" t="s">
        <v>6075</v>
      </c>
      <c r="C1634" t="s">
        <v>10517</v>
      </c>
      <c r="D1634" t="s">
        <v>10041</v>
      </c>
    </row>
    <row r="1635" spans="1:4" x14ac:dyDescent="0.3">
      <c r="A1635" t="s">
        <v>3479</v>
      </c>
      <c r="B1635" t="s">
        <v>6075</v>
      </c>
      <c r="C1635" t="s">
        <v>5942</v>
      </c>
      <c r="D1635" t="s">
        <v>10041</v>
      </c>
    </row>
    <row r="1636" spans="1:4" x14ac:dyDescent="0.3">
      <c r="A1636" t="s">
        <v>7892</v>
      </c>
      <c r="B1636" t="s">
        <v>6073</v>
      </c>
      <c r="C1636" t="s">
        <v>5943</v>
      </c>
      <c r="D1636" t="s">
        <v>10048</v>
      </c>
    </row>
    <row r="1637" spans="1:4" x14ac:dyDescent="0.3">
      <c r="A1637" t="s">
        <v>3076</v>
      </c>
      <c r="B1637" t="s">
        <v>6075</v>
      </c>
      <c r="C1637" t="s">
        <v>5942</v>
      </c>
      <c r="D1637" t="s">
        <v>10040</v>
      </c>
    </row>
    <row r="1638" spans="1:4" x14ac:dyDescent="0.3">
      <c r="A1638" t="s">
        <v>7968</v>
      </c>
      <c r="B1638" t="s">
        <v>6075</v>
      </c>
      <c r="C1638" t="s">
        <v>5943</v>
      </c>
      <c r="D1638" t="s">
        <v>10048</v>
      </c>
    </row>
    <row r="1639" spans="1:4" x14ac:dyDescent="0.3">
      <c r="A1639" t="s">
        <v>7790</v>
      </c>
      <c r="B1639" t="s">
        <v>6075</v>
      </c>
      <c r="C1639" t="s">
        <v>10516</v>
      </c>
      <c r="D1639" t="s">
        <v>10048</v>
      </c>
    </row>
    <row r="1640" spans="1:4" x14ac:dyDescent="0.3">
      <c r="A1640" t="s">
        <v>8183</v>
      </c>
      <c r="B1640" t="s">
        <v>6075</v>
      </c>
      <c r="C1640" t="s">
        <v>10516</v>
      </c>
      <c r="D1640" t="s">
        <v>10048</v>
      </c>
    </row>
    <row r="1641" spans="1:4" x14ac:dyDescent="0.3">
      <c r="A1641" t="s">
        <v>6251</v>
      </c>
      <c r="B1641" t="s">
        <v>6075</v>
      </c>
      <c r="C1641" t="s">
        <v>5943</v>
      </c>
      <c r="D1641" t="s">
        <v>10048</v>
      </c>
    </row>
    <row r="1642" spans="1:4" x14ac:dyDescent="0.3">
      <c r="A1642" t="s">
        <v>7632</v>
      </c>
      <c r="B1642" t="s">
        <v>6075</v>
      </c>
      <c r="C1642" t="s">
        <v>10516</v>
      </c>
      <c r="D1642" t="s">
        <v>10043</v>
      </c>
    </row>
    <row r="1643" spans="1:4" x14ac:dyDescent="0.3">
      <c r="A1643" t="s">
        <v>8159</v>
      </c>
      <c r="B1643" t="s">
        <v>6075</v>
      </c>
      <c r="C1643" t="s">
        <v>10516</v>
      </c>
      <c r="D1643" t="s">
        <v>10045</v>
      </c>
    </row>
    <row r="1644" spans="1:4" x14ac:dyDescent="0.3">
      <c r="A1644" t="s">
        <v>7305</v>
      </c>
      <c r="B1644" t="s">
        <v>6075</v>
      </c>
      <c r="C1644" t="s">
        <v>5943</v>
      </c>
      <c r="D1644" t="s">
        <v>10048</v>
      </c>
    </row>
    <row r="1645" spans="1:4" x14ac:dyDescent="0.3">
      <c r="A1645" t="s">
        <v>3340</v>
      </c>
      <c r="B1645" t="s">
        <v>6073</v>
      </c>
      <c r="C1645" t="s">
        <v>5942</v>
      </c>
      <c r="D1645" t="s">
        <v>10040</v>
      </c>
    </row>
    <row r="1646" spans="1:4" x14ac:dyDescent="0.3">
      <c r="A1646" t="s">
        <v>491</v>
      </c>
      <c r="B1646" t="s">
        <v>6073</v>
      </c>
      <c r="C1646" t="s">
        <v>5942</v>
      </c>
      <c r="D1646" t="s">
        <v>10040</v>
      </c>
    </row>
    <row r="1647" spans="1:4" x14ac:dyDescent="0.3">
      <c r="A1647" t="s">
        <v>3215</v>
      </c>
      <c r="B1647" t="s">
        <v>6073</v>
      </c>
      <c r="C1647" t="s">
        <v>5942</v>
      </c>
      <c r="D1647" t="s">
        <v>10040</v>
      </c>
    </row>
    <row r="1648" spans="1:4" x14ac:dyDescent="0.3">
      <c r="A1648" t="s">
        <v>405</v>
      </c>
      <c r="B1648" t="s">
        <v>6073</v>
      </c>
      <c r="C1648" t="s">
        <v>5942</v>
      </c>
      <c r="D1648" t="s">
        <v>10040</v>
      </c>
    </row>
    <row r="1649" spans="1:4" x14ac:dyDescent="0.3">
      <c r="A1649" t="s">
        <v>1011</v>
      </c>
      <c r="B1649" t="s">
        <v>6073</v>
      </c>
      <c r="C1649" t="s">
        <v>5942</v>
      </c>
      <c r="D1649" t="s">
        <v>10040</v>
      </c>
    </row>
    <row r="1650" spans="1:4" x14ac:dyDescent="0.3">
      <c r="A1650" t="s">
        <v>4506</v>
      </c>
      <c r="B1650" t="s">
        <v>6073</v>
      </c>
      <c r="C1650" t="s">
        <v>5942</v>
      </c>
      <c r="D1650" t="s">
        <v>10040</v>
      </c>
    </row>
    <row r="1651" spans="1:4" x14ac:dyDescent="0.3">
      <c r="A1651" t="s">
        <v>4893</v>
      </c>
      <c r="B1651" t="s">
        <v>6073</v>
      </c>
      <c r="C1651" t="s">
        <v>5942</v>
      </c>
      <c r="D1651" t="s">
        <v>10040</v>
      </c>
    </row>
    <row r="1652" spans="1:4" x14ac:dyDescent="0.3">
      <c r="A1652" t="s">
        <v>3578</v>
      </c>
      <c r="B1652" t="s">
        <v>6073</v>
      </c>
      <c r="C1652" t="s">
        <v>5942</v>
      </c>
      <c r="D1652" t="s">
        <v>10040</v>
      </c>
    </row>
    <row r="1653" spans="1:4" x14ac:dyDescent="0.3">
      <c r="A1653" t="s">
        <v>1578</v>
      </c>
      <c r="B1653" t="s">
        <v>6073</v>
      </c>
      <c r="C1653" t="s">
        <v>5942</v>
      </c>
      <c r="D1653" t="s">
        <v>10049</v>
      </c>
    </row>
    <row r="1654" spans="1:4" x14ac:dyDescent="0.3">
      <c r="A1654" t="s">
        <v>3381</v>
      </c>
      <c r="B1654" t="s">
        <v>6088</v>
      </c>
      <c r="C1654" t="s">
        <v>5942</v>
      </c>
      <c r="D1654" t="s">
        <v>10040</v>
      </c>
    </row>
    <row r="1655" spans="1:4" x14ac:dyDescent="0.3">
      <c r="A1655" t="s">
        <v>4221</v>
      </c>
      <c r="B1655" t="s">
        <v>6088</v>
      </c>
      <c r="C1655" t="s">
        <v>5942</v>
      </c>
      <c r="D1655" t="s">
        <v>10040</v>
      </c>
    </row>
    <row r="1656" spans="1:4" x14ac:dyDescent="0.3">
      <c r="A1656" t="s">
        <v>6120</v>
      </c>
      <c r="B1656" t="s">
        <v>6088</v>
      </c>
      <c r="C1656" t="s">
        <v>10516</v>
      </c>
      <c r="D1656" t="s">
        <v>10040</v>
      </c>
    </row>
    <row r="1657" spans="1:4" x14ac:dyDescent="0.3">
      <c r="A1657" t="s">
        <v>9076</v>
      </c>
      <c r="B1657" t="s">
        <v>6088</v>
      </c>
      <c r="C1657" t="s">
        <v>10516</v>
      </c>
      <c r="D1657" t="s">
        <v>10045</v>
      </c>
    </row>
    <row r="1658" spans="1:4" x14ac:dyDescent="0.3">
      <c r="A1658" t="s">
        <v>4315</v>
      </c>
      <c r="B1658" t="s">
        <v>6088</v>
      </c>
      <c r="C1658" t="s">
        <v>5942</v>
      </c>
      <c r="D1658" t="s">
        <v>10040</v>
      </c>
    </row>
    <row r="1659" spans="1:4" x14ac:dyDescent="0.3">
      <c r="A1659" t="s">
        <v>2808</v>
      </c>
      <c r="B1659" t="s">
        <v>6088</v>
      </c>
      <c r="C1659" t="s">
        <v>5942</v>
      </c>
      <c r="D1659" t="s">
        <v>10040</v>
      </c>
    </row>
    <row r="1660" spans="1:4" x14ac:dyDescent="0.3">
      <c r="A1660" t="s">
        <v>1853</v>
      </c>
      <c r="B1660" t="s">
        <v>6088</v>
      </c>
      <c r="C1660" t="s">
        <v>5942</v>
      </c>
      <c r="D1660" t="s">
        <v>10047</v>
      </c>
    </row>
    <row r="1661" spans="1:4" x14ac:dyDescent="0.3">
      <c r="A1661" t="s">
        <v>6506</v>
      </c>
      <c r="B1661" t="s">
        <v>6088</v>
      </c>
      <c r="C1661" t="s">
        <v>10516</v>
      </c>
      <c r="D1661" t="s">
        <v>10058</v>
      </c>
    </row>
    <row r="1662" spans="1:4" x14ac:dyDescent="0.3">
      <c r="A1662" t="s">
        <v>4367</v>
      </c>
      <c r="B1662" t="s">
        <v>6088</v>
      </c>
      <c r="C1662" t="s">
        <v>5942</v>
      </c>
      <c r="D1662" t="s">
        <v>10040</v>
      </c>
    </row>
    <row r="1663" spans="1:4" x14ac:dyDescent="0.3">
      <c r="A1663" t="s">
        <v>1759</v>
      </c>
      <c r="B1663" t="s">
        <v>6088</v>
      </c>
      <c r="C1663" t="s">
        <v>5942</v>
      </c>
      <c r="D1663" t="s">
        <v>10042</v>
      </c>
    </row>
    <row r="1664" spans="1:4" x14ac:dyDescent="0.3">
      <c r="A1664" t="s">
        <v>2802</v>
      </c>
      <c r="B1664" t="s">
        <v>6088</v>
      </c>
      <c r="C1664" t="s">
        <v>5942</v>
      </c>
      <c r="D1664" t="s">
        <v>10040</v>
      </c>
    </row>
    <row r="1665" spans="1:4" x14ac:dyDescent="0.3">
      <c r="A1665" t="s">
        <v>1657</v>
      </c>
      <c r="B1665" t="s">
        <v>6088</v>
      </c>
      <c r="C1665" t="s">
        <v>5942</v>
      </c>
      <c r="D1665" t="s">
        <v>10040</v>
      </c>
    </row>
    <row r="1666" spans="1:4" x14ac:dyDescent="0.3">
      <c r="A1666" t="s">
        <v>4602</v>
      </c>
      <c r="B1666" t="s">
        <v>6088</v>
      </c>
      <c r="C1666" t="s">
        <v>5942</v>
      </c>
      <c r="D1666" t="s">
        <v>10040</v>
      </c>
    </row>
    <row r="1667" spans="1:4" x14ac:dyDescent="0.3">
      <c r="A1667" t="s">
        <v>2683</v>
      </c>
      <c r="B1667" t="s">
        <v>6088</v>
      </c>
      <c r="C1667" t="s">
        <v>5942</v>
      </c>
      <c r="D1667" t="s">
        <v>10040</v>
      </c>
    </row>
    <row r="1668" spans="1:4" x14ac:dyDescent="0.3">
      <c r="A1668" t="s">
        <v>709</v>
      </c>
      <c r="B1668" t="s">
        <v>6088</v>
      </c>
      <c r="C1668" t="s">
        <v>5942</v>
      </c>
      <c r="D1668" t="s">
        <v>10040</v>
      </c>
    </row>
    <row r="1669" spans="1:4" x14ac:dyDescent="0.3">
      <c r="A1669" t="s">
        <v>4365</v>
      </c>
      <c r="B1669" t="s">
        <v>6088</v>
      </c>
      <c r="C1669" t="s">
        <v>5942</v>
      </c>
      <c r="D1669" t="s">
        <v>10040</v>
      </c>
    </row>
    <row r="1670" spans="1:4" x14ac:dyDescent="0.3">
      <c r="A1670" t="s">
        <v>4712</v>
      </c>
      <c r="B1670" t="s">
        <v>6088</v>
      </c>
      <c r="C1670" t="s">
        <v>5942</v>
      </c>
      <c r="D1670" t="s">
        <v>10042</v>
      </c>
    </row>
    <row r="1671" spans="1:4" x14ac:dyDescent="0.3">
      <c r="A1671" t="s">
        <v>4150</v>
      </c>
      <c r="B1671" t="s">
        <v>6088</v>
      </c>
      <c r="C1671" t="s">
        <v>5942</v>
      </c>
      <c r="D1671" t="s">
        <v>10042</v>
      </c>
    </row>
    <row r="1672" spans="1:4" x14ac:dyDescent="0.3">
      <c r="A1672" t="s">
        <v>4494</v>
      </c>
      <c r="B1672" t="s">
        <v>6088</v>
      </c>
      <c r="C1672" t="s">
        <v>5942</v>
      </c>
      <c r="D1672" t="s">
        <v>10040</v>
      </c>
    </row>
    <row r="1673" spans="1:4" x14ac:dyDescent="0.3">
      <c r="A1673" t="s">
        <v>4987</v>
      </c>
      <c r="B1673" t="s">
        <v>6088</v>
      </c>
      <c r="C1673" t="s">
        <v>5942</v>
      </c>
      <c r="D1673" t="s">
        <v>10040</v>
      </c>
    </row>
    <row r="1674" spans="1:4" x14ac:dyDescent="0.3">
      <c r="A1674" t="s">
        <v>2489</v>
      </c>
      <c r="B1674" t="s">
        <v>6088</v>
      </c>
      <c r="C1674" t="s">
        <v>5942</v>
      </c>
      <c r="D1674" t="s">
        <v>10040</v>
      </c>
    </row>
    <row r="1675" spans="1:4" x14ac:dyDescent="0.3">
      <c r="A1675" t="s">
        <v>6811</v>
      </c>
      <c r="B1675" t="s">
        <v>6088</v>
      </c>
      <c r="C1675" t="s">
        <v>10516</v>
      </c>
      <c r="D1675" t="s">
        <v>10040</v>
      </c>
    </row>
    <row r="1676" spans="1:4" x14ac:dyDescent="0.3">
      <c r="A1676" t="s">
        <v>7072</v>
      </c>
      <c r="B1676" t="s">
        <v>6088</v>
      </c>
      <c r="C1676" t="s">
        <v>10516</v>
      </c>
      <c r="D1676" t="s">
        <v>10058</v>
      </c>
    </row>
    <row r="1677" spans="1:4" x14ac:dyDescent="0.3">
      <c r="A1677" t="s">
        <v>8166</v>
      </c>
      <c r="B1677" t="s">
        <v>6088</v>
      </c>
      <c r="C1677" t="s">
        <v>10516</v>
      </c>
      <c r="D1677" t="s">
        <v>10047</v>
      </c>
    </row>
    <row r="1678" spans="1:4" x14ac:dyDescent="0.3">
      <c r="A1678" t="s">
        <v>7286</v>
      </c>
      <c r="B1678" t="s">
        <v>6088</v>
      </c>
      <c r="C1678" t="s">
        <v>10516</v>
      </c>
      <c r="D1678" t="s">
        <v>10058</v>
      </c>
    </row>
    <row r="1679" spans="1:4" x14ac:dyDescent="0.3">
      <c r="A1679" t="s">
        <v>10147</v>
      </c>
      <c r="B1679" t="s">
        <v>6088</v>
      </c>
      <c r="C1679" t="s">
        <v>10516</v>
      </c>
      <c r="D1679" t="s">
        <v>10058</v>
      </c>
    </row>
    <row r="1680" spans="1:4" x14ac:dyDescent="0.3">
      <c r="A1680" t="s">
        <v>1987</v>
      </c>
      <c r="B1680" t="s">
        <v>6088</v>
      </c>
      <c r="C1680" t="s">
        <v>5942</v>
      </c>
      <c r="D1680" t="s">
        <v>10040</v>
      </c>
    </row>
    <row r="1681" spans="1:4" x14ac:dyDescent="0.3">
      <c r="A1681" t="s">
        <v>4748</v>
      </c>
      <c r="B1681" t="s">
        <v>6088</v>
      </c>
      <c r="C1681" t="s">
        <v>5942</v>
      </c>
      <c r="D1681" t="s">
        <v>10042</v>
      </c>
    </row>
    <row r="1682" spans="1:4" x14ac:dyDescent="0.3">
      <c r="A1682" t="s">
        <v>2384</v>
      </c>
      <c r="B1682" t="s">
        <v>6088</v>
      </c>
      <c r="C1682" t="s">
        <v>5942</v>
      </c>
      <c r="D1682" t="s">
        <v>10042</v>
      </c>
    </row>
    <row r="1683" spans="1:4" x14ac:dyDescent="0.3">
      <c r="A1683" t="s">
        <v>8163</v>
      </c>
      <c r="B1683" t="s">
        <v>6088</v>
      </c>
      <c r="C1683" t="s">
        <v>10516</v>
      </c>
      <c r="D1683" t="s">
        <v>10058</v>
      </c>
    </row>
    <row r="1684" spans="1:4" x14ac:dyDescent="0.3">
      <c r="A1684" t="s">
        <v>8711</v>
      </c>
      <c r="B1684" t="s">
        <v>6088</v>
      </c>
      <c r="C1684" t="s">
        <v>10516</v>
      </c>
      <c r="D1684" t="s">
        <v>10045</v>
      </c>
    </row>
    <row r="1685" spans="1:4" x14ac:dyDescent="0.3">
      <c r="A1685" t="s">
        <v>9709</v>
      </c>
      <c r="B1685" t="s">
        <v>6088</v>
      </c>
      <c r="C1685" t="s">
        <v>10516</v>
      </c>
      <c r="D1685" t="s">
        <v>10045</v>
      </c>
    </row>
    <row r="1686" spans="1:4" x14ac:dyDescent="0.3">
      <c r="A1686" t="s">
        <v>4043</v>
      </c>
      <c r="B1686" t="s">
        <v>6088</v>
      </c>
      <c r="C1686" t="s">
        <v>5942</v>
      </c>
      <c r="D1686" t="s">
        <v>10040</v>
      </c>
    </row>
    <row r="1687" spans="1:4" x14ac:dyDescent="0.3">
      <c r="A1687" t="s">
        <v>9551</v>
      </c>
      <c r="B1687" t="s">
        <v>6088</v>
      </c>
      <c r="C1687" t="s">
        <v>10516</v>
      </c>
      <c r="D1687" t="s">
        <v>10045</v>
      </c>
    </row>
    <row r="1688" spans="1:4" x14ac:dyDescent="0.3">
      <c r="A1688" t="s">
        <v>9881</v>
      </c>
      <c r="B1688" t="s">
        <v>6088</v>
      </c>
      <c r="C1688" t="s">
        <v>10516</v>
      </c>
      <c r="D1688" t="s">
        <v>10045</v>
      </c>
    </row>
    <row r="1689" spans="1:4" x14ac:dyDescent="0.3">
      <c r="A1689" t="s">
        <v>6839</v>
      </c>
      <c r="B1689" t="s">
        <v>6088</v>
      </c>
      <c r="C1689" t="s">
        <v>10516</v>
      </c>
      <c r="D1689" t="s">
        <v>10045</v>
      </c>
    </row>
    <row r="1690" spans="1:4" x14ac:dyDescent="0.3">
      <c r="A1690" t="s">
        <v>7165</v>
      </c>
      <c r="B1690" t="s">
        <v>6088</v>
      </c>
      <c r="C1690" t="s">
        <v>10516</v>
      </c>
      <c r="D1690" t="s">
        <v>10045</v>
      </c>
    </row>
    <row r="1691" spans="1:4" x14ac:dyDescent="0.3">
      <c r="A1691" t="s">
        <v>2322</v>
      </c>
      <c r="B1691" t="s">
        <v>6088</v>
      </c>
      <c r="C1691" t="s">
        <v>5942</v>
      </c>
      <c r="D1691" t="s">
        <v>10040</v>
      </c>
    </row>
    <row r="1692" spans="1:4" x14ac:dyDescent="0.3">
      <c r="A1692" t="s">
        <v>10148</v>
      </c>
      <c r="B1692" t="s">
        <v>6088</v>
      </c>
      <c r="C1692" t="s">
        <v>10516</v>
      </c>
      <c r="D1692" t="s">
        <v>10048</v>
      </c>
    </row>
    <row r="1693" spans="1:4" x14ac:dyDescent="0.3">
      <c r="A1693" t="s">
        <v>6441</v>
      </c>
      <c r="B1693" t="s">
        <v>6088</v>
      </c>
      <c r="C1693" t="s">
        <v>10516</v>
      </c>
      <c r="D1693" t="s">
        <v>10045</v>
      </c>
    </row>
    <row r="1694" spans="1:4" x14ac:dyDescent="0.3">
      <c r="A1694" t="s">
        <v>4198</v>
      </c>
      <c r="B1694" t="s">
        <v>6088</v>
      </c>
      <c r="C1694" t="s">
        <v>5942</v>
      </c>
      <c r="D1694" t="s">
        <v>10040</v>
      </c>
    </row>
    <row r="1695" spans="1:4" x14ac:dyDescent="0.3">
      <c r="A1695" t="s">
        <v>8438</v>
      </c>
      <c r="B1695" t="s">
        <v>6088</v>
      </c>
      <c r="C1695" t="s">
        <v>10516</v>
      </c>
      <c r="D1695" t="s">
        <v>10054</v>
      </c>
    </row>
    <row r="1696" spans="1:4" x14ac:dyDescent="0.3">
      <c r="A1696" t="s">
        <v>7957</v>
      </c>
      <c r="B1696" t="s">
        <v>6088</v>
      </c>
      <c r="C1696" t="s">
        <v>10516</v>
      </c>
      <c r="D1696" t="s">
        <v>10045</v>
      </c>
    </row>
    <row r="1697" spans="1:4" x14ac:dyDescent="0.3">
      <c r="A1697" t="s">
        <v>9650</v>
      </c>
      <c r="B1697" t="s">
        <v>6088</v>
      </c>
      <c r="C1697" t="s">
        <v>10516</v>
      </c>
      <c r="D1697" t="s">
        <v>10059</v>
      </c>
    </row>
    <row r="1698" spans="1:4" x14ac:dyDescent="0.3">
      <c r="A1698" t="s">
        <v>7845</v>
      </c>
      <c r="B1698" t="s">
        <v>6088</v>
      </c>
      <c r="C1698" t="s">
        <v>10516</v>
      </c>
      <c r="D1698" t="s">
        <v>10045</v>
      </c>
    </row>
    <row r="1699" spans="1:4" x14ac:dyDescent="0.3">
      <c r="A1699" t="s">
        <v>9098</v>
      </c>
      <c r="B1699" t="s">
        <v>6088</v>
      </c>
      <c r="C1699" t="s">
        <v>10516</v>
      </c>
      <c r="D1699" t="s">
        <v>10049</v>
      </c>
    </row>
    <row r="1700" spans="1:4" x14ac:dyDescent="0.3">
      <c r="A1700" t="s">
        <v>4729</v>
      </c>
      <c r="B1700" t="s">
        <v>6088</v>
      </c>
      <c r="C1700" t="s">
        <v>5942</v>
      </c>
      <c r="D1700" t="s">
        <v>10040</v>
      </c>
    </row>
    <row r="1701" spans="1:4" x14ac:dyDescent="0.3">
      <c r="A1701" t="s">
        <v>9137</v>
      </c>
      <c r="B1701" t="s">
        <v>6088</v>
      </c>
      <c r="C1701" t="s">
        <v>10516</v>
      </c>
      <c r="D1701" t="s">
        <v>10049</v>
      </c>
    </row>
    <row r="1702" spans="1:4" x14ac:dyDescent="0.3">
      <c r="A1702" t="s">
        <v>7122</v>
      </c>
      <c r="B1702" t="s">
        <v>6088</v>
      </c>
      <c r="C1702" t="s">
        <v>10516</v>
      </c>
      <c r="D1702" t="s">
        <v>10520</v>
      </c>
    </row>
    <row r="1703" spans="1:4" x14ac:dyDescent="0.3">
      <c r="A1703" t="s">
        <v>8969</v>
      </c>
      <c r="B1703" t="s">
        <v>6088</v>
      </c>
      <c r="C1703" t="s">
        <v>10516</v>
      </c>
      <c r="D1703" t="s">
        <v>10049</v>
      </c>
    </row>
    <row r="1704" spans="1:4" x14ac:dyDescent="0.3">
      <c r="A1704" t="s">
        <v>10149</v>
      </c>
      <c r="B1704" t="s">
        <v>6088</v>
      </c>
      <c r="C1704" t="s">
        <v>10516</v>
      </c>
      <c r="D1704" t="s">
        <v>10049</v>
      </c>
    </row>
    <row r="1705" spans="1:4" x14ac:dyDescent="0.3">
      <c r="A1705" t="s">
        <v>6201</v>
      </c>
      <c r="B1705" t="s">
        <v>6088</v>
      </c>
      <c r="C1705" t="s">
        <v>10516</v>
      </c>
      <c r="D1705" t="s">
        <v>10059</v>
      </c>
    </row>
    <row r="1706" spans="1:4" x14ac:dyDescent="0.3">
      <c r="A1706" t="s">
        <v>7686</v>
      </c>
      <c r="B1706" t="s">
        <v>6088</v>
      </c>
      <c r="C1706" t="s">
        <v>10516</v>
      </c>
      <c r="D1706" t="s">
        <v>10048</v>
      </c>
    </row>
    <row r="1707" spans="1:4" x14ac:dyDescent="0.3">
      <c r="A1707" t="s">
        <v>7665</v>
      </c>
      <c r="B1707" t="s">
        <v>6088</v>
      </c>
      <c r="C1707" t="s">
        <v>10516</v>
      </c>
      <c r="D1707" t="s">
        <v>10059</v>
      </c>
    </row>
    <row r="1708" spans="1:4" x14ac:dyDescent="0.3">
      <c r="A1708" t="s">
        <v>6876</v>
      </c>
      <c r="B1708" t="s">
        <v>6088</v>
      </c>
      <c r="C1708" t="s">
        <v>10516</v>
      </c>
      <c r="D1708" t="s">
        <v>10520</v>
      </c>
    </row>
    <row r="1709" spans="1:4" x14ac:dyDescent="0.3">
      <c r="A1709" t="s">
        <v>8004</v>
      </c>
      <c r="B1709" t="s">
        <v>6088</v>
      </c>
      <c r="C1709" t="s">
        <v>10516</v>
      </c>
      <c r="D1709" t="s">
        <v>10049</v>
      </c>
    </row>
    <row r="1710" spans="1:4" x14ac:dyDescent="0.3">
      <c r="A1710" t="s">
        <v>8624</v>
      </c>
      <c r="B1710" t="s">
        <v>6088</v>
      </c>
      <c r="C1710" t="s">
        <v>10516</v>
      </c>
      <c r="D1710" t="s">
        <v>10049</v>
      </c>
    </row>
    <row r="1711" spans="1:4" x14ac:dyDescent="0.3">
      <c r="A1711" t="s">
        <v>6875</v>
      </c>
      <c r="B1711" t="s">
        <v>6088</v>
      </c>
      <c r="C1711" t="s">
        <v>10516</v>
      </c>
      <c r="D1711" t="s">
        <v>10049</v>
      </c>
    </row>
    <row r="1712" spans="1:4" x14ac:dyDescent="0.3">
      <c r="A1712" t="s">
        <v>7501</v>
      </c>
      <c r="B1712" t="s">
        <v>6088</v>
      </c>
      <c r="C1712" t="s">
        <v>10516</v>
      </c>
      <c r="D1712" t="s">
        <v>10049</v>
      </c>
    </row>
    <row r="1713" spans="1:4" x14ac:dyDescent="0.3">
      <c r="A1713" t="s">
        <v>7329</v>
      </c>
      <c r="B1713" t="s">
        <v>6088</v>
      </c>
      <c r="C1713" t="s">
        <v>10516</v>
      </c>
      <c r="D1713" t="s">
        <v>10049</v>
      </c>
    </row>
    <row r="1714" spans="1:4" x14ac:dyDescent="0.3">
      <c r="A1714" t="s">
        <v>8751</v>
      </c>
      <c r="B1714" t="s">
        <v>6088</v>
      </c>
      <c r="C1714" t="s">
        <v>10516</v>
      </c>
      <c r="D1714" t="s">
        <v>10049</v>
      </c>
    </row>
    <row r="1715" spans="1:4" x14ac:dyDescent="0.3">
      <c r="A1715" t="s">
        <v>9247</v>
      </c>
      <c r="B1715" t="s">
        <v>6088</v>
      </c>
      <c r="C1715" t="s">
        <v>10516</v>
      </c>
      <c r="D1715" t="s">
        <v>10049</v>
      </c>
    </row>
    <row r="1716" spans="1:4" x14ac:dyDescent="0.3">
      <c r="A1716" t="s">
        <v>6253</v>
      </c>
      <c r="B1716" t="s">
        <v>6088</v>
      </c>
      <c r="C1716" t="s">
        <v>10516</v>
      </c>
      <c r="D1716" t="s">
        <v>10049</v>
      </c>
    </row>
    <row r="1717" spans="1:4" x14ac:dyDescent="0.3">
      <c r="A1717" t="s">
        <v>183</v>
      </c>
      <c r="B1717" t="s">
        <v>6088</v>
      </c>
      <c r="C1717" t="s">
        <v>5942</v>
      </c>
      <c r="D1717" t="s">
        <v>10041</v>
      </c>
    </row>
    <row r="1718" spans="1:4" x14ac:dyDescent="0.3">
      <c r="A1718" t="s">
        <v>1584</v>
      </c>
      <c r="B1718" t="s">
        <v>6088</v>
      </c>
      <c r="C1718" t="s">
        <v>5942</v>
      </c>
      <c r="D1718" t="s">
        <v>10041</v>
      </c>
    </row>
    <row r="1719" spans="1:4" x14ac:dyDescent="0.3">
      <c r="A1719" t="s">
        <v>1022</v>
      </c>
      <c r="B1719" t="s">
        <v>6088</v>
      </c>
      <c r="C1719" t="s">
        <v>5942</v>
      </c>
      <c r="D1719" t="s">
        <v>10041</v>
      </c>
    </row>
    <row r="1720" spans="1:4" x14ac:dyDescent="0.3">
      <c r="A1720" t="s">
        <v>1961</v>
      </c>
      <c r="B1720" t="s">
        <v>6088</v>
      </c>
      <c r="C1720" t="s">
        <v>5942</v>
      </c>
      <c r="D1720" t="s">
        <v>10040</v>
      </c>
    </row>
    <row r="1721" spans="1:4" x14ac:dyDescent="0.3">
      <c r="A1721" t="s">
        <v>2275</v>
      </c>
      <c r="B1721" t="s">
        <v>6088</v>
      </c>
      <c r="C1721" t="s">
        <v>5942</v>
      </c>
      <c r="D1721" t="s">
        <v>10041</v>
      </c>
    </row>
    <row r="1722" spans="1:4" x14ac:dyDescent="0.3">
      <c r="A1722" t="s">
        <v>2678</v>
      </c>
      <c r="B1722" t="s">
        <v>6088</v>
      </c>
      <c r="C1722" t="s">
        <v>5942</v>
      </c>
      <c r="D1722" t="s">
        <v>10041</v>
      </c>
    </row>
    <row r="1723" spans="1:4" x14ac:dyDescent="0.3">
      <c r="A1723" t="s">
        <v>2691</v>
      </c>
      <c r="B1723" t="s">
        <v>6088</v>
      </c>
      <c r="C1723" t="s">
        <v>5942</v>
      </c>
      <c r="D1723" t="s">
        <v>10050</v>
      </c>
    </row>
    <row r="1724" spans="1:4" x14ac:dyDescent="0.3">
      <c r="A1724" t="s">
        <v>7</v>
      </c>
      <c r="B1724" t="s">
        <v>6088</v>
      </c>
      <c r="C1724" t="s">
        <v>5942</v>
      </c>
      <c r="D1724" t="s">
        <v>10041</v>
      </c>
    </row>
    <row r="1725" spans="1:4" x14ac:dyDescent="0.3">
      <c r="A1725" t="s">
        <v>596</v>
      </c>
      <c r="B1725" t="s">
        <v>6088</v>
      </c>
      <c r="C1725" t="s">
        <v>5942</v>
      </c>
      <c r="D1725" t="s">
        <v>10041</v>
      </c>
    </row>
    <row r="1726" spans="1:4" x14ac:dyDescent="0.3">
      <c r="A1726" t="s">
        <v>325</v>
      </c>
      <c r="B1726" t="s">
        <v>6088</v>
      </c>
      <c r="C1726" t="s">
        <v>5942</v>
      </c>
      <c r="D1726" t="s">
        <v>10041</v>
      </c>
    </row>
    <row r="1727" spans="1:4" x14ac:dyDescent="0.3">
      <c r="A1727" t="s">
        <v>808</v>
      </c>
      <c r="B1727" t="s">
        <v>6088</v>
      </c>
      <c r="C1727" t="s">
        <v>5942</v>
      </c>
      <c r="D1727" t="s">
        <v>10040</v>
      </c>
    </row>
    <row r="1728" spans="1:4" x14ac:dyDescent="0.3">
      <c r="A1728" t="s">
        <v>3822</v>
      </c>
      <c r="B1728" t="s">
        <v>6088</v>
      </c>
      <c r="C1728" t="s">
        <v>5942</v>
      </c>
      <c r="D1728" t="s">
        <v>10040</v>
      </c>
    </row>
    <row r="1729" spans="1:4" x14ac:dyDescent="0.3">
      <c r="A1729" t="s">
        <v>4814</v>
      </c>
      <c r="B1729" t="s">
        <v>6088</v>
      </c>
      <c r="C1729" t="s">
        <v>5942</v>
      </c>
      <c r="D1729" t="s">
        <v>10040</v>
      </c>
    </row>
    <row r="1730" spans="1:4" x14ac:dyDescent="0.3">
      <c r="A1730" t="s">
        <v>285</v>
      </c>
      <c r="B1730" t="s">
        <v>6088</v>
      </c>
      <c r="C1730" t="s">
        <v>5942</v>
      </c>
      <c r="D1730" t="s">
        <v>10040</v>
      </c>
    </row>
    <row r="1731" spans="1:4" x14ac:dyDescent="0.3">
      <c r="A1731" t="s">
        <v>2186</v>
      </c>
      <c r="B1731" t="s">
        <v>6088</v>
      </c>
      <c r="C1731" t="s">
        <v>5942</v>
      </c>
      <c r="D1731" t="s">
        <v>10040</v>
      </c>
    </row>
    <row r="1732" spans="1:4" x14ac:dyDescent="0.3">
      <c r="A1732" t="s">
        <v>9256</v>
      </c>
      <c r="B1732" t="s">
        <v>6088</v>
      </c>
      <c r="C1732" t="s">
        <v>5943</v>
      </c>
      <c r="D1732" t="s">
        <v>10045</v>
      </c>
    </row>
    <row r="1733" spans="1:4" x14ac:dyDescent="0.3">
      <c r="A1733" t="s">
        <v>3892</v>
      </c>
      <c r="B1733" t="s">
        <v>6088</v>
      </c>
      <c r="C1733" t="s">
        <v>5942</v>
      </c>
      <c r="D1733" t="s">
        <v>10040</v>
      </c>
    </row>
    <row r="1734" spans="1:4" x14ac:dyDescent="0.3">
      <c r="A1734" t="s">
        <v>334</v>
      </c>
      <c r="B1734" t="s">
        <v>6088</v>
      </c>
      <c r="C1734" t="s">
        <v>5942</v>
      </c>
      <c r="D1734" t="s">
        <v>10040</v>
      </c>
    </row>
    <row r="1735" spans="1:4" x14ac:dyDescent="0.3">
      <c r="A1735" t="s">
        <v>3651</v>
      </c>
      <c r="B1735" t="s">
        <v>6088</v>
      </c>
      <c r="C1735" t="s">
        <v>5942</v>
      </c>
      <c r="D1735" t="s">
        <v>10040</v>
      </c>
    </row>
    <row r="1736" spans="1:4" x14ac:dyDescent="0.3">
      <c r="A1736" t="s">
        <v>1228</v>
      </c>
      <c r="B1736" t="s">
        <v>6088</v>
      </c>
      <c r="C1736" t="s">
        <v>5942</v>
      </c>
      <c r="D1736" t="s">
        <v>10041</v>
      </c>
    </row>
    <row r="1737" spans="1:4" x14ac:dyDescent="0.3">
      <c r="A1737" t="s">
        <v>9505</v>
      </c>
      <c r="B1737" t="s">
        <v>6077</v>
      </c>
      <c r="C1737" t="s">
        <v>10516</v>
      </c>
      <c r="D1737" t="s">
        <v>10043</v>
      </c>
    </row>
    <row r="1738" spans="1:4" x14ac:dyDescent="0.3">
      <c r="A1738" t="s">
        <v>10150</v>
      </c>
      <c r="B1738" t="s">
        <v>6077</v>
      </c>
      <c r="C1738" t="s">
        <v>10516</v>
      </c>
      <c r="D1738" t="s">
        <v>10059</v>
      </c>
    </row>
    <row r="1739" spans="1:4" x14ac:dyDescent="0.3">
      <c r="A1739" t="s">
        <v>5946</v>
      </c>
      <c r="B1739" t="s">
        <v>6077</v>
      </c>
      <c r="C1739" t="s">
        <v>5943</v>
      </c>
      <c r="D1739" t="s">
        <v>10044</v>
      </c>
    </row>
    <row r="1740" spans="1:4" x14ac:dyDescent="0.3">
      <c r="A1740" t="s">
        <v>1381</v>
      </c>
      <c r="B1740" t="s">
        <v>6077</v>
      </c>
      <c r="C1740" t="s">
        <v>5942</v>
      </c>
      <c r="D1740" t="s">
        <v>10040</v>
      </c>
    </row>
    <row r="1741" spans="1:4" x14ac:dyDescent="0.3">
      <c r="A1741" t="s">
        <v>3248</v>
      </c>
      <c r="B1741" t="s">
        <v>6077</v>
      </c>
      <c r="C1741" t="s">
        <v>5942</v>
      </c>
      <c r="D1741" t="s">
        <v>10040</v>
      </c>
    </row>
    <row r="1742" spans="1:4" x14ac:dyDescent="0.3">
      <c r="A1742" t="s">
        <v>1500</v>
      </c>
      <c r="B1742" t="s">
        <v>6077</v>
      </c>
      <c r="C1742" t="s">
        <v>5942</v>
      </c>
      <c r="D1742" t="s">
        <v>10040</v>
      </c>
    </row>
    <row r="1743" spans="1:4" x14ac:dyDescent="0.3">
      <c r="A1743" t="s">
        <v>8677</v>
      </c>
      <c r="B1743" t="s">
        <v>6077</v>
      </c>
      <c r="C1743" t="s">
        <v>10516</v>
      </c>
      <c r="D1743" t="s">
        <v>10040</v>
      </c>
    </row>
    <row r="1744" spans="1:4" x14ac:dyDescent="0.3">
      <c r="A1744" t="s">
        <v>6498</v>
      </c>
      <c r="B1744" t="s">
        <v>6077</v>
      </c>
      <c r="C1744" t="s">
        <v>10516</v>
      </c>
      <c r="D1744" t="s">
        <v>10047</v>
      </c>
    </row>
    <row r="1745" spans="1:4" x14ac:dyDescent="0.3">
      <c r="A1745" t="s">
        <v>4181</v>
      </c>
      <c r="B1745" t="s">
        <v>6077</v>
      </c>
      <c r="C1745" t="s">
        <v>5942</v>
      </c>
      <c r="D1745" t="s">
        <v>10040</v>
      </c>
    </row>
    <row r="1746" spans="1:4" x14ac:dyDescent="0.3">
      <c r="A1746" t="s">
        <v>691</v>
      </c>
      <c r="B1746" t="s">
        <v>6077</v>
      </c>
      <c r="C1746" t="s">
        <v>5942</v>
      </c>
      <c r="D1746" t="s">
        <v>10054</v>
      </c>
    </row>
    <row r="1747" spans="1:4" x14ac:dyDescent="0.3">
      <c r="A1747" t="s">
        <v>718</v>
      </c>
      <c r="B1747" t="s">
        <v>6077</v>
      </c>
      <c r="C1747" t="s">
        <v>5942</v>
      </c>
      <c r="D1747" t="s">
        <v>10042</v>
      </c>
    </row>
    <row r="1748" spans="1:4" x14ac:dyDescent="0.3">
      <c r="A1748" t="s">
        <v>5086</v>
      </c>
      <c r="B1748" t="s">
        <v>6077</v>
      </c>
      <c r="C1748" t="s">
        <v>5942</v>
      </c>
      <c r="D1748" t="s">
        <v>10042</v>
      </c>
    </row>
    <row r="1749" spans="1:4" x14ac:dyDescent="0.3">
      <c r="A1749" t="s">
        <v>6775</v>
      </c>
      <c r="B1749" t="s">
        <v>6077</v>
      </c>
      <c r="C1749" t="s">
        <v>10516</v>
      </c>
      <c r="D1749" t="s">
        <v>10045</v>
      </c>
    </row>
    <row r="1750" spans="1:4" x14ac:dyDescent="0.3">
      <c r="A1750" t="s">
        <v>5010</v>
      </c>
      <c r="B1750" t="s">
        <v>6077</v>
      </c>
      <c r="C1750" t="s">
        <v>5942</v>
      </c>
      <c r="D1750" t="s">
        <v>10040</v>
      </c>
    </row>
    <row r="1751" spans="1:4" x14ac:dyDescent="0.3">
      <c r="A1751" t="s">
        <v>8449</v>
      </c>
      <c r="B1751" t="s">
        <v>6077</v>
      </c>
      <c r="C1751" t="s">
        <v>10516</v>
      </c>
      <c r="D1751" t="s">
        <v>10521</v>
      </c>
    </row>
    <row r="1752" spans="1:4" x14ac:dyDescent="0.3">
      <c r="A1752" t="s">
        <v>179</v>
      </c>
      <c r="B1752" t="s">
        <v>6077</v>
      </c>
      <c r="C1752" t="s">
        <v>5942</v>
      </c>
      <c r="D1752" t="s">
        <v>10040</v>
      </c>
    </row>
    <row r="1753" spans="1:4" x14ac:dyDescent="0.3">
      <c r="A1753" t="s">
        <v>10017</v>
      </c>
      <c r="B1753" t="s">
        <v>6077</v>
      </c>
      <c r="C1753" t="s">
        <v>10516</v>
      </c>
      <c r="D1753" t="s">
        <v>10043</v>
      </c>
    </row>
    <row r="1754" spans="1:4" x14ac:dyDescent="0.3">
      <c r="A1754" t="s">
        <v>7930</v>
      </c>
      <c r="B1754" t="s">
        <v>6077</v>
      </c>
      <c r="C1754" t="s">
        <v>5943</v>
      </c>
      <c r="D1754" t="s">
        <v>10049</v>
      </c>
    </row>
    <row r="1755" spans="1:4" x14ac:dyDescent="0.3">
      <c r="A1755" t="s">
        <v>5298</v>
      </c>
      <c r="B1755" t="s">
        <v>6077</v>
      </c>
      <c r="C1755" t="s">
        <v>5943</v>
      </c>
      <c r="D1755" t="s">
        <v>10044</v>
      </c>
    </row>
    <row r="1756" spans="1:4" x14ac:dyDescent="0.3">
      <c r="A1756" t="s">
        <v>5299</v>
      </c>
      <c r="B1756" t="s">
        <v>6077</v>
      </c>
      <c r="C1756" t="s">
        <v>5943</v>
      </c>
      <c r="D1756" t="s">
        <v>10044</v>
      </c>
    </row>
    <row r="1757" spans="1:4" x14ac:dyDescent="0.3">
      <c r="A1757" t="s">
        <v>5300</v>
      </c>
      <c r="B1757" t="s">
        <v>6077</v>
      </c>
      <c r="C1757" t="s">
        <v>5943</v>
      </c>
      <c r="D1757" t="s">
        <v>10044</v>
      </c>
    </row>
    <row r="1758" spans="1:4" x14ac:dyDescent="0.3">
      <c r="A1758" t="s">
        <v>5301</v>
      </c>
      <c r="B1758" t="s">
        <v>6077</v>
      </c>
      <c r="C1758" t="s">
        <v>5943</v>
      </c>
      <c r="D1758" t="s">
        <v>10044</v>
      </c>
    </row>
    <row r="1759" spans="1:4" x14ac:dyDescent="0.3">
      <c r="A1759" t="s">
        <v>5302</v>
      </c>
      <c r="B1759" t="s">
        <v>6077</v>
      </c>
      <c r="C1759" t="s">
        <v>5943</v>
      </c>
      <c r="D1759" t="s">
        <v>10044</v>
      </c>
    </row>
    <row r="1760" spans="1:4" x14ac:dyDescent="0.3">
      <c r="A1760" t="s">
        <v>8953</v>
      </c>
      <c r="B1760" t="s">
        <v>6077</v>
      </c>
      <c r="C1760" t="s">
        <v>5943</v>
      </c>
      <c r="D1760" t="s">
        <v>10044</v>
      </c>
    </row>
    <row r="1761" spans="1:4" x14ac:dyDescent="0.3">
      <c r="A1761" t="s">
        <v>7077</v>
      </c>
      <c r="B1761" t="s">
        <v>6077</v>
      </c>
      <c r="C1761" t="s">
        <v>10516</v>
      </c>
      <c r="D1761" t="s">
        <v>10521</v>
      </c>
    </row>
    <row r="1762" spans="1:4" x14ac:dyDescent="0.3">
      <c r="A1762" t="s">
        <v>8457</v>
      </c>
      <c r="B1762" t="s">
        <v>6077</v>
      </c>
      <c r="C1762" t="s">
        <v>10516</v>
      </c>
      <c r="D1762" t="s">
        <v>10045</v>
      </c>
    </row>
    <row r="1763" spans="1:4" x14ac:dyDescent="0.3">
      <c r="A1763" t="s">
        <v>7923</v>
      </c>
      <c r="B1763" t="s">
        <v>6077</v>
      </c>
      <c r="C1763" t="s">
        <v>10516</v>
      </c>
      <c r="D1763" t="s">
        <v>10045</v>
      </c>
    </row>
    <row r="1764" spans="1:4" x14ac:dyDescent="0.3">
      <c r="A1764" t="s">
        <v>8927</v>
      </c>
      <c r="B1764" t="s">
        <v>6077</v>
      </c>
      <c r="C1764" t="s">
        <v>10516</v>
      </c>
      <c r="D1764" t="s">
        <v>10045</v>
      </c>
    </row>
    <row r="1765" spans="1:4" x14ac:dyDescent="0.3">
      <c r="A1765" t="s">
        <v>7589</v>
      </c>
      <c r="B1765" t="s">
        <v>6077</v>
      </c>
      <c r="C1765" t="s">
        <v>5943</v>
      </c>
      <c r="D1765" t="s">
        <v>10048</v>
      </c>
    </row>
    <row r="1766" spans="1:4" x14ac:dyDescent="0.3">
      <c r="A1766" t="s">
        <v>2148</v>
      </c>
      <c r="B1766" t="s">
        <v>6077</v>
      </c>
      <c r="C1766" t="s">
        <v>5942</v>
      </c>
      <c r="D1766" t="s">
        <v>10043</v>
      </c>
    </row>
    <row r="1767" spans="1:4" x14ac:dyDescent="0.3">
      <c r="A1767" t="s">
        <v>8197</v>
      </c>
      <c r="B1767" t="s">
        <v>6077</v>
      </c>
      <c r="C1767" t="s">
        <v>5943</v>
      </c>
      <c r="D1767" t="s">
        <v>10042</v>
      </c>
    </row>
    <row r="1768" spans="1:4" x14ac:dyDescent="0.3">
      <c r="A1768" t="s">
        <v>9356</v>
      </c>
      <c r="B1768" t="s">
        <v>6077</v>
      </c>
      <c r="C1768" t="s">
        <v>10516</v>
      </c>
      <c r="D1768" t="s">
        <v>10042</v>
      </c>
    </row>
    <row r="1769" spans="1:4" x14ac:dyDescent="0.3">
      <c r="A1769" t="s">
        <v>4363</v>
      </c>
      <c r="B1769" t="s">
        <v>6077</v>
      </c>
      <c r="C1769" t="s">
        <v>5942</v>
      </c>
      <c r="D1769" t="s">
        <v>10040</v>
      </c>
    </row>
    <row r="1770" spans="1:4" x14ac:dyDescent="0.3">
      <c r="A1770" t="s">
        <v>7463</v>
      </c>
      <c r="B1770" t="s">
        <v>6077</v>
      </c>
      <c r="C1770" t="s">
        <v>10516</v>
      </c>
      <c r="D1770" t="s">
        <v>10522</v>
      </c>
    </row>
    <row r="1771" spans="1:4" x14ac:dyDescent="0.3">
      <c r="A1771" t="s">
        <v>6535</v>
      </c>
      <c r="B1771" t="s">
        <v>6077</v>
      </c>
      <c r="C1771" t="s">
        <v>5943</v>
      </c>
      <c r="D1771" t="s">
        <v>10061</v>
      </c>
    </row>
    <row r="1772" spans="1:4" x14ac:dyDescent="0.3">
      <c r="A1772" t="s">
        <v>998</v>
      </c>
      <c r="B1772" t="s">
        <v>6077</v>
      </c>
      <c r="C1772" t="s">
        <v>5942</v>
      </c>
      <c r="D1772" t="s">
        <v>10040</v>
      </c>
    </row>
    <row r="1773" spans="1:4" x14ac:dyDescent="0.3">
      <c r="A1773" t="s">
        <v>818</v>
      </c>
      <c r="B1773" t="s">
        <v>6077</v>
      </c>
      <c r="C1773" t="s">
        <v>5942</v>
      </c>
      <c r="D1773" t="s">
        <v>10040</v>
      </c>
    </row>
    <row r="1774" spans="1:4" x14ac:dyDescent="0.3">
      <c r="A1774" t="s">
        <v>3135</v>
      </c>
      <c r="B1774" t="s">
        <v>6077</v>
      </c>
      <c r="C1774" t="s">
        <v>5942</v>
      </c>
      <c r="D1774" t="s">
        <v>10046</v>
      </c>
    </row>
    <row r="1775" spans="1:4" x14ac:dyDescent="0.3">
      <c r="A1775" t="s">
        <v>1009</v>
      </c>
      <c r="B1775" t="s">
        <v>6077</v>
      </c>
      <c r="C1775" t="s">
        <v>5942</v>
      </c>
      <c r="D1775" t="s">
        <v>10040</v>
      </c>
    </row>
    <row r="1776" spans="1:4" x14ac:dyDescent="0.3">
      <c r="A1776" t="s">
        <v>7209</v>
      </c>
      <c r="B1776" t="s">
        <v>6077</v>
      </c>
      <c r="C1776" t="s">
        <v>5943</v>
      </c>
      <c r="D1776" t="s">
        <v>10046</v>
      </c>
    </row>
    <row r="1777" spans="1:4" x14ac:dyDescent="0.3">
      <c r="A1777" t="s">
        <v>8706</v>
      </c>
      <c r="B1777" t="s">
        <v>6077</v>
      </c>
      <c r="C1777" t="s">
        <v>5943</v>
      </c>
      <c r="D1777" t="s">
        <v>10043</v>
      </c>
    </row>
    <row r="1778" spans="1:4" x14ac:dyDescent="0.3">
      <c r="A1778" t="s">
        <v>3592</v>
      </c>
      <c r="B1778" t="s">
        <v>6081</v>
      </c>
      <c r="C1778" t="s">
        <v>5942</v>
      </c>
      <c r="D1778" t="s">
        <v>10043</v>
      </c>
    </row>
    <row r="1779" spans="1:4" x14ac:dyDescent="0.3">
      <c r="A1779" t="s">
        <v>6788</v>
      </c>
      <c r="B1779" t="s">
        <v>6078</v>
      </c>
      <c r="C1779" t="s">
        <v>10516</v>
      </c>
      <c r="D1779" t="s">
        <v>10054</v>
      </c>
    </row>
    <row r="1780" spans="1:4" x14ac:dyDescent="0.3">
      <c r="A1780" t="s">
        <v>9445</v>
      </c>
      <c r="B1780" t="s">
        <v>6078</v>
      </c>
      <c r="C1780" t="s">
        <v>5943</v>
      </c>
      <c r="D1780" t="s">
        <v>10043</v>
      </c>
    </row>
    <row r="1781" spans="1:4" x14ac:dyDescent="0.3">
      <c r="A1781" t="s">
        <v>8877</v>
      </c>
      <c r="B1781" t="s">
        <v>6078</v>
      </c>
      <c r="C1781" t="s">
        <v>5943</v>
      </c>
      <c r="D1781" t="s">
        <v>10048</v>
      </c>
    </row>
    <row r="1782" spans="1:4" x14ac:dyDescent="0.3">
      <c r="A1782" t="s">
        <v>7866</v>
      </c>
      <c r="B1782" t="s">
        <v>6078</v>
      </c>
      <c r="C1782" t="s">
        <v>10516</v>
      </c>
      <c r="D1782" t="s">
        <v>10045</v>
      </c>
    </row>
    <row r="1783" spans="1:4" x14ac:dyDescent="0.3">
      <c r="A1783" t="s">
        <v>7894</v>
      </c>
      <c r="B1783" t="s">
        <v>6078</v>
      </c>
      <c r="C1783" t="s">
        <v>5943</v>
      </c>
      <c r="D1783" t="s">
        <v>10048</v>
      </c>
    </row>
    <row r="1784" spans="1:4" x14ac:dyDescent="0.3">
      <c r="A1784" t="s">
        <v>2483</v>
      </c>
      <c r="B1784" t="s">
        <v>6078</v>
      </c>
      <c r="C1784" t="s">
        <v>5942</v>
      </c>
      <c r="D1784" t="s">
        <v>10042</v>
      </c>
    </row>
    <row r="1785" spans="1:4" x14ac:dyDescent="0.3">
      <c r="A1785" t="s">
        <v>6297</v>
      </c>
      <c r="B1785" t="s">
        <v>6078</v>
      </c>
      <c r="C1785" t="s">
        <v>10516</v>
      </c>
      <c r="D1785" t="s">
        <v>10049</v>
      </c>
    </row>
    <row r="1786" spans="1:4" x14ac:dyDescent="0.3">
      <c r="A1786" t="s">
        <v>1711</v>
      </c>
      <c r="B1786" t="s">
        <v>6080</v>
      </c>
      <c r="C1786" t="s">
        <v>5942</v>
      </c>
      <c r="D1786" t="s">
        <v>10043</v>
      </c>
    </row>
    <row r="1787" spans="1:4" x14ac:dyDescent="0.3">
      <c r="A1787" t="s">
        <v>3798</v>
      </c>
      <c r="B1787" t="s">
        <v>6078</v>
      </c>
      <c r="C1787" t="s">
        <v>5942</v>
      </c>
      <c r="D1787" t="s">
        <v>10042</v>
      </c>
    </row>
    <row r="1788" spans="1:4" x14ac:dyDescent="0.3">
      <c r="A1788" t="s">
        <v>7273</v>
      </c>
      <c r="B1788" t="s">
        <v>6078</v>
      </c>
      <c r="C1788" t="s">
        <v>5943</v>
      </c>
      <c r="D1788" t="s">
        <v>10049</v>
      </c>
    </row>
    <row r="1789" spans="1:4" x14ac:dyDescent="0.3">
      <c r="A1789" t="s">
        <v>8308</v>
      </c>
      <c r="B1789" t="s">
        <v>6078</v>
      </c>
      <c r="C1789" t="s">
        <v>10516</v>
      </c>
      <c r="D1789" t="s">
        <v>10045</v>
      </c>
    </row>
    <row r="1790" spans="1:4" x14ac:dyDescent="0.3">
      <c r="A1790" t="s">
        <v>9945</v>
      </c>
      <c r="B1790" t="s">
        <v>6078</v>
      </c>
      <c r="C1790" t="s">
        <v>10516</v>
      </c>
      <c r="D1790" t="s">
        <v>10049</v>
      </c>
    </row>
    <row r="1791" spans="1:4" x14ac:dyDescent="0.3">
      <c r="A1791" t="s">
        <v>3580</v>
      </c>
      <c r="B1791" t="s">
        <v>6078</v>
      </c>
      <c r="C1791" t="s">
        <v>5942</v>
      </c>
      <c r="D1791" t="s">
        <v>10040</v>
      </c>
    </row>
    <row r="1792" spans="1:4" x14ac:dyDescent="0.3">
      <c r="A1792" t="s">
        <v>3237</v>
      </c>
      <c r="B1792" t="s">
        <v>6078</v>
      </c>
      <c r="C1792" t="s">
        <v>5942</v>
      </c>
      <c r="D1792" t="s">
        <v>10049</v>
      </c>
    </row>
    <row r="1793" spans="1:4" x14ac:dyDescent="0.3">
      <c r="A1793" t="s">
        <v>3371</v>
      </c>
      <c r="B1793" t="s">
        <v>6078</v>
      </c>
      <c r="C1793" t="s">
        <v>5942</v>
      </c>
      <c r="D1793" t="s">
        <v>10040</v>
      </c>
    </row>
    <row r="1794" spans="1:4" x14ac:dyDescent="0.3">
      <c r="A1794" t="s">
        <v>9432</v>
      </c>
      <c r="B1794" t="s">
        <v>6078</v>
      </c>
      <c r="C1794" t="s">
        <v>10516</v>
      </c>
      <c r="D1794" t="s">
        <v>10045</v>
      </c>
    </row>
    <row r="1795" spans="1:4" x14ac:dyDescent="0.3">
      <c r="A1795" t="s">
        <v>9271</v>
      </c>
      <c r="B1795" t="s">
        <v>6078</v>
      </c>
      <c r="C1795" t="s">
        <v>10516</v>
      </c>
      <c r="D1795" t="s">
        <v>10045</v>
      </c>
    </row>
    <row r="1796" spans="1:4" x14ac:dyDescent="0.3">
      <c r="A1796" t="s">
        <v>8007</v>
      </c>
      <c r="B1796" t="s">
        <v>6078</v>
      </c>
      <c r="C1796" t="s">
        <v>10516</v>
      </c>
      <c r="D1796" t="s">
        <v>10054</v>
      </c>
    </row>
    <row r="1797" spans="1:4" x14ac:dyDescent="0.3">
      <c r="A1797" t="s">
        <v>9049</v>
      </c>
      <c r="B1797" t="s">
        <v>6078</v>
      </c>
      <c r="C1797" t="s">
        <v>10516</v>
      </c>
      <c r="D1797" t="s">
        <v>10059</v>
      </c>
    </row>
    <row r="1798" spans="1:4" x14ac:dyDescent="0.3">
      <c r="A1798" t="s">
        <v>9082</v>
      </c>
      <c r="B1798" t="s">
        <v>6078</v>
      </c>
      <c r="C1798" t="s">
        <v>5943</v>
      </c>
      <c r="D1798" t="s">
        <v>10043</v>
      </c>
    </row>
    <row r="1799" spans="1:4" x14ac:dyDescent="0.3">
      <c r="A1799" t="s">
        <v>7343</v>
      </c>
      <c r="B1799" t="s">
        <v>6078</v>
      </c>
      <c r="C1799" t="s">
        <v>10516</v>
      </c>
      <c r="D1799" t="s">
        <v>10049</v>
      </c>
    </row>
    <row r="1800" spans="1:4" x14ac:dyDescent="0.3">
      <c r="A1800" t="s">
        <v>4586</v>
      </c>
      <c r="B1800" t="s">
        <v>6078</v>
      </c>
      <c r="C1800" t="s">
        <v>5942</v>
      </c>
      <c r="D1800" t="s">
        <v>10040</v>
      </c>
    </row>
    <row r="1801" spans="1:4" x14ac:dyDescent="0.3">
      <c r="A1801" t="s">
        <v>415</v>
      </c>
      <c r="B1801" t="s">
        <v>6078</v>
      </c>
      <c r="C1801" t="s">
        <v>5942</v>
      </c>
      <c r="D1801" t="s">
        <v>10040</v>
      </c>
    </row>
    <row r="1802" spans="1:4" x14ac:dyDescent="0.3">
      <c r="A1802" t="s">
        <v>4702</v>
      </c>
      <c r="B1802" t="s">
        <v>6078</v>
      </c>
      <c r="C1802" t="s">
        <v>5942</v>
      </c>
      <c r="D1802" t="s">
        <v>10040</v>
      </c>
    </row>
    <row r="1803" spans="1:4" x14ac:dyDescent="0.3">
      <c r="A1803" t="s">
        <v>6578</v>
      </c>
      <c r="B1803" t="s">
        <v>6078</v>
      </c>
      <c r="C1803" t="s">
        <v>10516</v>
      </c>
      <c r="D1803" t="s">
        <v>10045</v>
      </c>
    </row>
    <row r="1804" spans="1:4" x14ac:dyDescent="0.3">
      <c r="A1804" t="s">
        <v>2853</v>
      </c>
      <c r="B1804" t="s">
        <v>6078</v>
      </c>
      <c r="C1804" t="s">
        <v>5942</v>
      </c>
      <c r="D1804" t="s">
        <v>10040</v>
      </c>
    </row>
    <row r="1805" spans="1:4" x14ac:dyDescent="0.3">
      <c r="A1805" t="s">
        <v>1119</v>
      </c>
      <c r="B1805" t="s">
        <v>6078</v>
      </c>
      <c r="C1805" t="s">
        <v>5942</v>
      </c>
      <c r="D1805" t="s">
        <v>10040</v>
      </c>
    </row>
    <row r="1806" spans="1:4" x14ac:dyDescent="0.3">
      <c r="A1806" t="s">
        <v>4775</v>
      </c>
      <c r="B1806" t="s">
        <v>6078</v>
      </c>
      <c r="C1806" t="s">
        <v>5942</v>
      </c>
      <c r="D1806" t="s">
        <v>10040</v>
      </c>
    </row>
    <row r="1807" spans="1:4" x14ac:dyDescent="0.3">
      <c r="A1807" t="s">
        <v>4562</v>
      </c>
      <c r="B1807" t="s">
        <v>6078</v>
      </c>
      <c r="C1807" t="s">
        <v>5942</v>
      </c>
      <c r="D1807" t="s">
        <v>10040</v>
      </c>
    </row>
    <row r="1808" spans="1:4" x14ac:dyDescent="0.3">
      <c r="A1808" t="s">
        <v>2870</v>
      </c>
      <c r="B1808" t="s">
        <v>6078</v>
      </c>
      <c r="C1808" t="s">
        <v>5942</v>
      </c>
      <c r="D1808" t="s">
        <v>10040</v>
      </c>
    </row>
    <row r="1809" spans="1:4" x14ac:dyDescent="0.3">
      <c r="A1809" t="s">
        <v>9746</v>
      </c>
      <c r="B1809" t="s">
        <v>6078</v>
      </c>
      <c r="C1809" t="s">
        <v>10516</v>
      </c>
      <c r="D1809" t="s">
        <v>10049</v>
      </c>
    </row>
    <row r="1810" spans="1:4" x14ac:dyDescent="0.3">
      <c r="A1810" t="s">
        <v>9297</v>
      </c>
      <c r="B1810" t="s">
        <v>6078</v>
      </c>
      <c r="C1810" t="s">
        <v>10516</v>
      </c>
      <c r="D1810" t="s">
        <v>10045</v>
      </c>
    </row>
    <row r="1811" spans="1:4" x14ac:dyDescent="0.3">
      <c r="A1811" t="s">
        <v>8480</v>
      </c>
      <c r="B1811" t="s">
        <v>6078</v>
      </c>
      <c r="C1811" t="s">
        <v>10516</v>
      </c>
      <c r="D1811" t="s">
        <v>10049</v>
      </c>
    </row>
    <row r="1812" spans="1:4" x14ac:dyDescent="0.3">
      <c r="A1812" t="s">
        <v>4031</v>
      </c>
      <c r="B1812" t="s">
        <v>6078</v>
      </c>
      <c r="C1812" t="s">
        <v>5942</v>
      </c>
      <c r="D1812" t="s">
        <v>10040</v>
      </c>
    </row>
    <row r="1813" spans="1:4" x14ac:dyDescent="0.3">
      <c r="A1813" t="s">
        <v>2621</v>
      </c>
      <c r="B1813" t="s">
        <v>6078</v>
      </c>
      <c r="C1813" t="s">
        <v>5942</v>
      </c>
      <c r="D1813" t="s">
        <v>10040</v>
      </c>
    </row>
    <row r="1814" spans="1:4" x14ac:dyDescent="0.3">
      <c r="A1814" t="s">
        <v>9260</v>
      </c>
      <c r="B1814" t="s">
        <v>6078</v>
      </c>
      <c r="C1814" t="s">
        <v>10516</v>
      </c>
      <c r="D1814" t="s">
        <v>10059</v>
      </c>
    </row>
    <row r="1815" spans="1:4" x14ac:dyDescent="0.3">
      <c r="A1815" t="s">
        <v>10151</v>
      </c>
      <c r="B1815" t="s">
        <v>6078</v>
      </c>
      <c r="C1815" t="s">
        <v>10517</v>
      </c>
      <c r="D1815" t="s">
        <v>10040</v>
      </c>
    </row>
    <row r="1816" spans="1:4" x14ac:dyDescent="0.3">
      <c r="A1816" t="s">
        <v>9197</v>
      </c>
      <c r="B1816" t="s">
        <v>6078</v>
      </c>
      <c r="C1816" t="s">
        <v>10516</v>
      </c>
      <c r="D1816" t="s">
        <v>10049</v>
      </c>
    </row>
    <row r="1817" spans="1:4" x14ac:dyDescent="0.3">
      <c r="A1817" t="s">
        <v>3269</v>
      </c>
      <c r="B1817" t="s">
        <v>6078</v>
      </c>
      <c r="C1817" t="s">
        <v>5942</v>
      </c>
      <c r="D1817" t="s">
        <v>10042</v>
      </c>
    </row>
    <row r="1818" spans="1:4" x14ac:dyDescent="0.3">
      <c r="A1818" t="s">
        <v>3716</v>
      </c>
      <c r="B1818" t="s">
        <v>6080</v>
      </c>
      <c r="C1818" t="s">
        <v>5942</v>
      </c>
      <c r="D1818" t="s">
        <v>10040</v>
      </c>
    </row>
    <row r="1819" spans="1:4" x14ac:dyDescent="0.3">
      <c r="A1819" t="s">
        <v>9323</v>
      </c>
      <c r="B1819" t="s">
        <v>6078</v>
      </c>
      <c r="C1819" t="s">
        <v>10516</v>
      </c>
      <c r="D1819" t="s">
        <v>10049</v>
      </c>
    </row>
    <row r="1820" spans="1:4" x14ac:dyDescent="0.3">
      <c r="A1820" t="s">
        <v>844</v>
      </c>
      <c r="B1820" t="s">
        <v>6078</v>
      </c>
      <c r="C1820" t="s">
        <v>5942</v>
      </c>
      <c r="D1820" t="s">
        <v>10042</v>
      </c>
    </row>
    <row r="1821" spans="1:4" x14ac:dyDescent="0.3">
      <c r="A1821" t="s">
        <v>2943</v>
      </c>
      <c r="B1821" t="s">
        <v>6078</v>
      </c>
      <c r="C1821" t="s">
        <v>5942</v>
      </c>
      <c r="D1821" t="s">
        <v>10042</v>
      </c>
    </row>
    <row r="1822" spans="1:4" x14ac:dyDescent="0.3">
      <c r="A1822" t="s">
        <v>1820</v>
      </c>
      <c r="B1822" t="s">
        <v>6078</v>
      </c>
      <c r="C1822" t="s">
        <v>5942</v>
      </c>
      <c r="D1822" t="s">
        <v>10042</v>
      </c>
    </row>
    <row r="1823" spans="1:4" x14ac:dyDescent="0.3">
      <c r="A1823" t="s">
        <v>3519</v>
      </c>
      <c r="B1823" t="s">
        <v>10027</v>
      </c>
      <c r="C1823" t="s">
        <v>5942</v>
      </c>
      <c r="D1823" t="s">
        <v>10040</v>
      </c>
    </row>
    <row r="1824" spans="1:4" x14ac:dyDescent="0.3">
      <c r="A1824" t="s">
        <v>6590</v>
      </c>
      <c r="B1824" t="s">
        <v>6078</v>
      </c>
      <c r="C1824" t="s">
        <v>10516</v>
      </c>
      <c r="D1824" t="s">
        <v>10054</v>
      </c>
    </row>
    <row r="1825" spans="1:4" x14ac:dyDescent="0.3">
      <c r="A1825" t="s">
        <v>2806</v>
      </c>
      <c r="B1825" t="s">
        <v>10027</v>
      </c>
      <c r="C1825" t="s">
        <v>5942</v>
      </c>
      <c r="D1825" t="s">
        <v>10040</v>
      </c>
    </row>
    <row r="1826" spans="1:4" x14ac:dyDescent="0.3">
      <c r="A1826" t="s">
        <v>9720</v>
      </c>
      <c r="B1826" t="s">
        <v>10027</v>
      </c>
      <c r="C1826" t="s">
        <v>10516</v>
      </c>
      <c r="D1826" t="s">
        <v>10045</v>
      </c>
    </row>
    <row r="1827" spans="1:4" x14ac:dyDescent="0.3">
      <c r="A1827" t="s">
        <v>471</v>
      </c>
      <c r="B1827" t="s">
        <v>6079</v>
      </c>
      <c r="C1827" t="s">
        <v>5942</v>
      </c>
      <c r="D1827" t="s">
        <v>10040</v>
      </c>
    </row>
    <row r="1828" spans="1:4" x14ac:dyDescent="0.3">
      <c r="A1828" t="s">
        <v>8467</v>
      </c>
      <c r="B1828" t="s">
        <v>6080</v>
      </c>
      <c r="C1828" t="s">
        <v>10516</v>
      </c>
      <c r="D1828" t="s">
        <v>10049</v>
      </c>
    </row>
    <row r="1829" spans="1:4" x14ac:dyDescent="0.3">
      <c r="A1829" t="s">
        <v>9268</v>
      </c>
      <c r="B1829" t="s">
        <v>6078</v>
      </c>
      <c r="C1829" t="s">
        <v>10516</v>
      </c>
      <c r="D1829" t="s">
        <v>10050</v>
      </c>
    </row>
    <row r="1830" spans="1:4" x14ac:dyDescent="0.3">
      <c r="A1830" t="s">
        <v>9433</v>
      </c>
      <c r="B1830" t="s">
        <v>6078</v>
      </c>
      <c r="C1830" t="s">
        <v>10516</v>
      </c>
      <c r="D1830" t="s">
        <v>10049</v>
      </c>
    </row>
    <row r="1831" spans="1:4" x14ac:dyDescent="0.3">
      <c r="A1831" t="s">
        <v>6480</v>
      </c>
      <c r="B1831" t="s">
        <v>6078</v>
      </c>
      <c r="C1831" t="s">
        <v>10516</v>
      </c>
      <c r="D1831" t="s">
        <v>10045</v>
      </c>
    </row>
    <row r="1832" spans="1:4" x14ac:dyDescent="0.3">
      <c r="A1832" t="s">
        <v>7648</v>
      </c>
      <c r="B1832" t="s">
        <v>6078</v>
      </c>
      <c r="C1832" t="s">
        <v>10516</v>
      </c>
      <c r="D1832" t="s">
        <v>10049</v>
      </c>
    </row>
    <row r="1833" spans="1:4" x14ac:dyDescent="0.3">
      <c r="A1833" t="s">
        <v>9315</v>
      </c>
      <c r="B1833" t="s">
        <v>6078</v>
      </c>
      <c r="C1833" t="s">
        <v>10516</v>
      </c>
      <c r="D1833" t="s">
        <v>10049</v>
      </c>
    </row>
    <row r="1834" spans="1:4" x14ac:dyDescent="0.3">
      <c r="A1834" t="s">
        <v>8702</v>
      </c>
      <c r="B1834" t="s">
        <v>6078</v>
      </c>
      <c r="C1834" t="s">
        <v>10516</v>
      </c>
      <c r="D1834" t="s">
        <v>10049</v>
      </c>
    </row>
    <row r="1835" spans="1:4" x14ac:dyDescent="0.3">
      <c r="A1835" t="s">
        <v>8787</v>
      </c>
      <c r="B1835" t="s">
        <v>6078</v>
      </c>
      <c r="C1835" t="s">
        <v>10516</v>
      </c>
      <c r="D1835" t="s">
        <v>10049</v>
      </c>
    </row>
    <row r="1836" spans="1:4" x14ac:dyDescent="0.3">
      <c r="A1836" t="s">
        <v>4733</v>
      </c>
      <c r="B1836" t="s">
        <v>6078</v>
      </c>
      <c r="C1836" t="s">
        <v>5942</v>
      </c>
      <c r="D1836" t="s">
        <v>10040</v>
      </c>
    </row>
    <row r="1837" spans="1:4" x14ac:dyDescent="0.3">
      <c r="A1837" t="s">
        <v>7654</v>
      </c>
      <c r="B1837" t="s">
        <v>6078</v>
      </c>
      <c r="C1837" t="s">
        <v>10516</v>
      </c>
      <c r="D1837" t="s">
        <v>10049</v>
      </c>
    </row>
    <row r="1838" spans="1:4" x14ac:dyDescent="0.3">
      <c r="A1838" t="s">
        <v>9226</v>
      </c>
      <c r="B1838" t="s">
        <v>6078</v>
      </c>
      <c r="C1838" t="s">
        <v>10516</v>
      </c>
      <c r="D1838" t="s">
        <v>10049</v>
      </c>
    </row>
    <row r="1839" spans="1:4" x14ac:dyDescent="0.3">
      <c r="A1839" t="s">
        <v>4938</v>
      </c>
      <c r="B1839" t="s">
        <v>6078</v>
      </c>
      <c r="C1839" t="s">
        <v>5942</v>
      </c>
      <c r="D1839" t="s">
        <v>10047</v>
      </c>
    </row>
    <row r="1840" spans="1:4" x14ac:dyDescent="0.3">
      <c r="A1840" t="s">
        <v>185</v>
      </c>
      <c r="B1840" t="s">
        <v>6078</v>
      </c>
      <c r="C1840" t="s">
        <v>5942</v>
      </c>
      <c r="D1840" t="s">
        <v>10042</v>
      </c>
    </row>
    <row r="1841" spans="1:4" x14ac:dyDescent="0.3">
      <c r="A1841" t="s">
        <v>2414</v>
      </c>
      <c r="B1841" t="s">
        <v>6078</v>
      </c>
      <c r="C1841" t="s">
        <v>5942</v>
      </c>
      <c r="D1841" t="s">
        <v>10042</v>
      </c>
    </row>
    <row r="1842" spans="1:4" x14ac:dyDescent="0.3">
      <c r="A1842" t="s">
        <v>6803</v>
      </c>
      <c r="B1842" t="s">
        <v>6078</v>
      </c>
      <c r="C1842" t="s">
        <v>5943</v>
      </c>
      <c r="D1842" t="s">
        <v>10052</v>
      </c>
    </row>
    <row r="1843" spans="1:4" x14ac:dyDescent="0.3">
      <c r="A1843" t="s">
        <v>1626</v>
      </c>
      <c r="B1843" t="s">
        <v>6078</v>
      </c>
      <c r="C1843" t="s">
        <v>5942</v>
      </c>
      <c r="D1843" t="s">
        <v>10042</v>
      </c>
    </row>
    <row r="1844" spans="1:4" x14ac:dyDescent="0.3">
      <c r="A1844" t="s">
        <v>6298</v>
      </c>
      <c r="B1844" t="s">
        <v>6078</v>
      </c>
      <c r="C1844" t="s">
        <v>10516</v>
      </c>
      <c r="D1844" t="s">
        <v>10049</v>
      </c>
    </row>
    <row r="1845" spans="1:4" x14ac:dyDescent="0.3">
      <c r="A1845" t="s">
        <v>5303</v>
      </c>
      <c r="B1845" t="s">
        <v>6078</v>
      </c>
      <c r="C1845" t="s">
        <v>5943</v>
      </c>
      <c r="D1845" t="s">
        <v>10044</v>
      </c>
    </row>
    <row r="1846" spans="1:4" x14ac:dyDescent="0.3">
      <c r="A1846" t="s">
        <v>8848</v>
      </c>
      <c r="B1846" t="s">
        <v>6078</v>
      </c>
      <c r="C1846" t="s">
        <v>10516</v>
      </c>
      <c r="D1846" t="s">
        <v>10059</v>
      </c>
    </row>
    <row r="1847" spans="1:4" x14ac:dyDescent="0.3">
      <c r="A1847" t="s">
        <v>2784</v>
      </c>
      <c r="B1847" t="s">
        <v>6078</v>
      </c>
      <c r="C1847" t="s">
        <v>5942</v>
      </c>
      <c r="D1847" t="s">
        <v>10042</v>
      </c>
    </row>
    <row r="1848" spans="1:4" x14ac:dyDescent="0.3">
      <c r="A1848" t="s">
        <v>3415</v>
      </c>
      <c r="B1848" t="s">
        <v>6078</v>
      </c>
      <c r="C1848" t="s">
        <v>5942</v>
      </c>
      <c r="D1848" t="s">
        <v>10042</v>
      </c>
    </row>
    <row r="1849" spans="1:4" x14ac:dyDescent="0.3">
      <c r="A1849" t="s">
        <v>8652</v>
      </c>
      <c r="B1849" t="s">
        <v>6078</v>
      </c>
      <c r="C1849" t="s">
        <v>10516</v>
      </c>
      <c r="D1849" t="s">
        <v>10042</v>
      </c>
    </row>
    <row r="1850" spans="1:4" x14ac:dyDescent="0.3">
      <c r="A1850" t="s">
        <v>5304</v>
      </c>
      <c r="B1850" t="s">
        <v>6078</v>
      </c>
      <c r="C1850" t="s">
        <v>5943</v>
      </c>
      <c r="D1850" t="s">
        <v>10044</v>
      </c>
    </row>
    <row r="1851" spans="1:4" x14ac:dyDescent="0.3">
      <c r="A1851" t="s">
        <v>5305</v>
      </c>
      <c r="B1851" t="s">
        <v>6078</v>
      </c>
      <c r="C1851" t="s">
        <v>5943</v>
      </c>
      <c r="D1851" t="s">
        <v>10044</v>
      </c>
    </row>
    <row r="1852" spans="1:4" x14ac:dyDescent="0.3">
      <c r="A1852" t="s">
        <v>9988</v>
      </c>
      <c r="B1852" t="s">
        <v>6078</v>
      </c>
      <c r="C1852" t="s">
        <v>5943</v>
      </c>
      <c r="D1852" t="s">
        <v>10049</v>
      </c>
    </row>
    <row r="1853" spans="1:4" x14ac:dyDescent="0.3">
      <c r="A1853" t="s">
        <v>8429</v>
      </c>
      <c r="B1853" t="s">
        <v>6078</v>
      </c>
      <c r="C1853" t="s">
        <v>10516</v>
      </c>
      <c r="D1853" t="s">
        <v>10045</v>
      </c>
    </row>
    <row r="1854" spans="1:4" x14ac:dyDescent="0.3">
      <c r="A1854" t="s">
        <v>7503</v>
      </c>
      <c r="B1854" t="s">
        <v>6081</v>
      </c>
      <c r="C1854" t="s">
        <v>10516</v>
      </c>
      <c r="D1854" t="s">
        <v>10045</v>
      </c>
    </row>
    <row r="1855" spans="1:4" x14ac:dyDescent="0.3">
      <c r="A1855" t="s">
        <v>4383</v>
      </c>
      <c r="B1855" t="s">
        <v>6078</v>
      </c>
      <c r="C1855" t="s">
        <v>5942</v>
      </c>
      <c r="D1855" t="s">
        <v>10049</v>
      </c>
    </row>
    <row r="1856" spans="1:4" x14ac:dyDescent="0.3">
      <c r="A1856" t="s">
        <v>9868</v>
      </c>
      <c r="B1856" t="s">
        <v>6078</v>
      </c>
      <c r="C1856" t="s">
        <v>10516</v>
      </c>
      <c r="D1856" t="s">
        <v>10059</v>
      </c>
    </row>
    <row r="1857" spans="1:4" x14ac:dyDescent="0.3">
      <c r="A1857" t="s">
        <v>2160</v>
      </c>
      <c r="B1857" t="s">
        <v>6078</v>
      </c>
      <c r="C1857" t="s">
        <v>5942</v>
      </c>
      <c r="D1857" t="s">
        <v>10042</v>
      </c>
    </row>
    <row r="1858" spans="1:4" x14ac:dyDescent="0.3">
      <c r="A1858" t="s">
        <v>8297</v>
      </c>
      <c r="B1858" t="s">
        <v>6078</v>
      </c>
      <c r="C1858" t="s">
        <v>10516</v>
      </c>
      <c r="D1858" t="s">
        <v>10049</v>
      </c>
    </row>
    <row r="1859" spans="1:4" x14ac:dyDescent="0.3">
      <c r="A1859" t="s">
        <v>806</v>
      </c>
      <c r="B1859" t="s">
        <v>6078</v>
      </c>
      <c r="C1859" t="s">
        <v>5942</v>
      </c>
      <c r="D1859" t="s">
        <v>10040</v>
      </c>
    </row>
    <row r="1860" spans="1:4" x14ac:dyDescent="0.3">
      <c r="A1860" t="s">
        <v>2037</v>
      </c>
      <c r="B1860" t="s">
        <v>6078</v>
      </c>
      <c r="C1860" t="s">
        <v>5942</v>
      </c>
      <c r="D1860" t="s">
        <v>10040</v>
      </c>
    </row>
    <row r="1861" spans="1:4" x14ac:dyDescent="0.3">
      <c r="A1861" t="s">
        <v>4118</v>
      </c>
      <c r="B1861" t="s">
        <v>10027</v>
      </c>
      <c r="C1861" t="s">
        <v>5942</v>
      </c>
      <c r="D1861" t="s">
        <v>10040</v>
      </c>
    </row>
    <row r="1862" spans="1:4" x14ac:dyDescent="0.3">
      <c r="A1862" t="s">
        <v>426</v>
      </c>
      <c r="B1862" t="s">
        <v>6078</v>
      </c>
      <c r="C1862" t="s">
        <v>5942</v>
      </c>
      <c r="D1862" t="s">
        <v>10040</v>
      </c>
    </row>
    <row r="1863" spans="1:4" x14ac:dyDescent="0.3">
      <c r="A1863" t="s">
        <v>2627</v>
      </c>
      <c r="B1863" t="s">
        <v>6078</v>
      </c>
      <c r="C1863" t="s">
        <v>5942</v>
      </c>
      <c r="D1863" t="s">
        <v>10040</v>
      </c>
    </row>
    <row r="1864" spans="1:4" x14ac:dyDescent="0.3">
      <c r="A1864" t="s">
        <v>1643</v>
      </c>
      <c r="B1864" t="s">
        <v>6078</v>
      </c>
      <c r="C1864" t="s">
        <v>5942</v>
      </c>
      <c r="D1864" t="s">
        <v>10040</v>
      </c>
    </row>
    <row r="1865" spans="1:4" x14ac:dyDescent="0.3">
      <c r="A1865" t="s">
        <v>352</v>
      </c>
      <c r="B1865" t="s">
        <v>6078</v>
      </c>
      <c r="C1865" t="s">
        <v>5942</v>
      </c>
      <c r="D1865" t="s">
        <v>10042</v>
      </c>
    </row>
    <row r="1866" spans="1:4" x14ac:dyDescent="0.3">
      <c r="A1866" t="s">
        <v>6997</v>
      </c>
      <c r="B1866" t="s">
        <v>6078</v>
      </c>
      <c r="C1866" t="s">
        <v>10516</v>
      </c>
      <c r="D1866" t="s">
        <v>10059</v>
      </c>
    </row>
    <row r="1867" spans="1:4" x14ac:dyDescent="0.3">
      <c r="A1867" t="s">
        <v>4081</v>
      </c>
      <c r="B1867" t="s">
        <v>6078</v>
      </c>
      <c r="C1867" t="s">
        <v>5942</v>
      </c>
      <c r="D1867" t="s">
        <v>10042</v>
      </c>
    </row>
    <row r="1868" spans="1:4" x14ac:dyDescent="0.3">
      <c r="A1868" t="s">
        <v>4742</v>
      </c>
      <c r="B1868" t="s">
        <v>6078</v>
      </c>
      <c r="C1868" t="s">
        <v>5942</v>
      </c>
      <c r="D1868" t="s">
        <v>10050</v>
      </c>
    </row>
    <row r="1869" spans="1:4" x14ac:dyDescent="0.3">
      <c r="A1869" t="s">
        <v>4889</v>
      </c>
      <c r="B1869" t="s">
        <v>6078</v>
      </c>
      <c r="C1869" t="s">
        <v>5942</v>
      </c>
      <c r="D1869" t="s">
        <v>10042</v>
      </c>
    </row>
    <row r="1870" spans="1:4" x14ac:dyDescent="0.3">
      <c r="A1870" t="s">
        <v>5306</v>
      </c>
      <c r="B1870" t="s">
        <v>6078</v>
      </c>
      <c r="C1870" t="s">
        <v>5943</v>
      </c>
      <c r="D1870" t="s">
        <v>10044</v>
      </c>
    </row>
    <row r="1871" spans="1:4" x14ac:dyDescent="0.3">
      <c r="A1871" t="s">
        <v>6146</v>
      </c>
      <c r="B1871" t="s">
        <v>6078</v>
      </c>
      <c r="C1871" t="s">
        <v>10516</v>
      </c>
      <c r="D1871" t="s">
        <v>10049</v>
      </c>
    </row>
    <row r="1872" spans="1:4" x14ac:dyDescent="0.3">
      <c r="A1872" t="s">
        <v>3949</v>
      </c>
      <c r="B1872" t="s">
        <v>6081</v>
      </c>
      <c r="C1872" t="s">
        <v>5942</v>
      </c>
      <c r="D1872" t="s">
        <v>10049</v>
      </c>
    </row>
    <row r="1873" spans="1:4" x14ac:dyDescent="0.3">
      <c r="A1873" t="s">
        <v>4049</v>
      </c>
      <c r="B1873" t="s">
        <v>6078</v>
      </c>
      <c r="C1873" t="s">
        <v>5942</v>
      </c>
      <c r="D1873" t="s">
        <v>10040</v>
      </c>
    </row>
    <row r="1874" spans="1:4" x14ac:dyDescent="0.3">
      <c r="A1874" t="s">
        <v>9931</v>
      </c>
      <c r="B1874" t="s">
        <v>6081</v>
      </c>
      <c r="C1874" t="s">
        <v>5943</v>
      </c>
      <c r="D1874" t="s">
        <v>10049</v>
      </c>
    </row>
    <row r="1875" spans="1:4" x14ac:dyDescent="0.3">
      <c r="A1875" t="s">
        <v>1629</v>
      </c>
      <c r="B1875" t="s">
        <v>6078</v>
      </c>
      <c r="C1875" t="s">
        <v>5942</v>
      </c>
      <c r="D1875" t="s">
        <v>10042</v>
      </c>
    </row>
    <row r="1876" spans="1:4" x14ac:dyDescent="0.3">
      <c r="A1876" t="s">
        <v>3796</v>
      </c>
      <c r="B1876" t="s">
        <v>6078</v>
      </c>
      <c r="C1876" t="s">
        <v>5942</v>
      </c>
      <c r="D1876" t="s">
        <v>10042</v>
      </c>
    </row>
    <row r="1877" spans="1:4" x14ac:dyDescent="0.3">
      <c r="A1877" t="s">
        <v>9428</v>
      </c>
      <c r="B1877" t="s">
        <v>6078</v>
      </c>
      <c r="C1877" t="s">
        <v>10516</v>
      </c>
      <c r="D1877" t="s">
        <v>10049</v>
      </c>
    </row>
    <row r="1878" spans="1:4" x14ac:dyDescent="0.3">
      <c r="A1878" t="s">
        <v>8263</v>
      </c>
      <c r="B1878" t="s">
        <v>6078</v>
      </c>
      <c r="C1878" t="s">
        <v>10516</v>
      </c>
      <c r="D1878" t="s">
        <v>10049</v>
      </c>
    </row>
    <row r="1879" spans="1:4" x14ac:dyDescent="0.3">
      <c r="A1879" t="s">
        <v>6865</v>
      </c>
      <c r="B1879" t="s">
        <v>6078</v>
      </c>
      <c r="C1879" t="s">
        <v>5943</v>
      </c>
      <c r="D1879" t="s">
        <v>10052</v>
      </c>
    </row>
    <row r="1880" spans="1:4" x14ac:dyDescent="0.3">
      <c r="A1880" t="s">
        <v>4610</v>
      </c>
      <c r="B1880" t="s">
        <v>6078</v>
      </c>
      <c r="C1880" t="s">
        <v>5942</v>
      </c>
      <c r="D1880" t="s">
        <v>10040</v>
      </c>
    </row>
    <row r="1881" spans="1:4" x14ac:dyDescent="0.3">
      <c r="A1881" t="s">
        <v>6976</v>
      </c>
      <c r="B1881" t="s">
        <v>6080</v>
      </c>
      <c r="C1881" t="s">
        <v>10516</v>
      </c>
      <c r="D1881" t="s">
        <v>10049</v>
      </c>
    </row>
    <row r="1882" spans="1:4" x14ac:dyDescent="0.3">
      <c r="A1882" t="s">
        <v>3583</v>
      </c>
      <c r="B1882" t="s">
        <v>6078</v>
      </c>
      <c r="C1882" t="s">
        <v>5942</v>
      </c>
      <c r="D1882" t="s">
        <v>10042</v>
      </c>
    </row>
    <row r="1883" spans="1:4" x14ac:dyDescent="0.3">
      <c r="A1883" t="s">
        <v>9065</v>
      </c>
      <c r="B1883" t="s">
        <v>6078</v>
      </c>
      <c r="C1883" t="s">
        <v>10516</v>
      </c>
      <c r="D1883" t="s">
        <v>10049</v>
      </c>
    </row>
    <row r="1884" spans="1:4" x14ac:dyDescent="0.3">
      <c r="A1884" t="s">
        <v>2946</v>
      </c>
      <c r="B1884" t="s">
        <v>6078</v>
      </c>
      <c r="C1884" t="s">
        <v>5942</v>
      </c>
      <c r="D1884" t="s">
        <v>10042</v>
      </c>
    </row>
    <row r="1885" spans="1:4" x14ac:dyDescent="0.3">
      <c r="A1885" t="s">
        <v>7901</v>
      </c>
      <c r="B1885" t="s">
        <v>6078</v>
      </c>
      <c r="C1885" t="s">
        <v>10516</v>
      </c>
      <c r="D1885" t="s">
        <v>10049</v>
      </c>
    </row>
    <row r="1886" spans="1:4" x14ac:dyDescent="0.3">
      <c r="A1886" t="s">
        <v>4069</v>
      </c>
      <c r="B1886" t="s">
        <v>6078</v>
      </c>
      <c r="C1886" t="s">
        <v>5942</v>
      </c>
      <c r="D1886" t="s">
        <v>10042</v>
      </c>
    </row>
    <row r="1887" spans="1:4" x14ac:dyDescent="0.3">
      <c r="A1887" t="s">
        <v>2868</v>
      </c>
      <c r="B1887" t="s">
        <v>6078</v>
      </c>
      <c r="C1887" t="s">
        <v>5942</v>
      </c>
      <c r="D1887" t="s">
        <v>10047</v>
      </c>
    </row>
    <row r="1888" spans="1:4" x14ac:dyDescent="0.3">
      <c r="A1888" t="s">
        <v>8393</v>
      </c>
      <c r="B1888" t="s">
        <v>6078</v>
      </c>
      <c r="C1888" t="s">
        <v>5943</v>
      </c>
      <c r="D1888" t="s">
        <v>10040</v>
      </c>
    </row>
    <row r="1889" spans="1:4" x14ac:dyDescent="0.3">
      <c r="A1889" t="s">
        <v>7136</v>
      </c>
      <c r="B1889" t="s">
        <v>6078</v>
      </c>
      <c r="C1889" t="s">
        <v>10516</v>
      </c>
      <c r="D1889" t="s">
        <v>10043</v>
      </c>
    </row>
    <row r="1890" spans="1:4" x14ac:dyDescent="0.3">
      <c r="A1890" t="s">
        <v>6969</v>
      </c>
      <c r="B1890" t="s">
        <v>6078</v>
      </c>
      <c r="C1890" t="s">
        <v>10516</v>
      </c>
      <c r="D1890" t="s">
        <v>10049</v>
      </c>
    </row>
    <row r="1891" spans="1:4" x14ac:dyDescent="0.3">
      <c r="A1891" t="s">
        <v>7466</v>
      </c>
      <c r="B1891" t="s">
        <v>6078</v>
      </c>
      <c r="C1891" t="s">
        <v>5943</v>
      </c>
      <c r="D1891" t="s">
        <v>10058</v>
      </c>
    </row>
    <row r="1892" spans="1:4" x14ac:dyDescent="0.3">
      <c r="A1892" t="s">
        <v>7858</v>
      </c>
      <c r="B1892" t="s">
        <v>6078</v>
      </c>
      <c r="C1892" t="s">
        <v>10516</v>
      </c>
      <c r="D1892" t="s">
        <v>10059</v>
      </c>
    </row>
    <row r="1893" spans="1:4" x14ac:dyDescent="0.3">
      <c r="A1893" t="s">
        <v>3597</v>
      </c>
      <c r="B1893" t="s">
        <v>6078</v>
      </c>
      <c r="C1893" t="s">
        <v>5942</v>
      </c>
      <c r="D1893" t="s">
        <v>10040</v>
      </c>
    </row>
    <row r="1894" spans="1:4" x14ac:dyDescent="0.3">
      <c r="A1894" t="s">
        <v>8178</v>
      </c>
      <c r="B1894" t="s">
        <v>6078</v>
      </c>
      <c r="C1894" t="s">
        <v>10516</v>
      </c>
      <c r="D1894" t="s">
        <v>10049</v>
      </c>
    </row>
    <row r="1895" spans="1:4" x14ac:dyDescent="0.3">
      <c r="A1895" t="s">
        <v>8134</v>
      </c>
      <c r="B1895" t="s">
        <v>6078</v>
      </c>
      <c r="C1895" t="s">
        <v>10516</v>
      </c>
      <c r="D1895" t="s">
        <v>10049</v>
      </c>
    </row>
    <row r="1896" spans="1:4" x14ac:dyDescent="0.3">
      <c r="A1896" t="s">
        <v>8016</v>
      </c>
      <c r="B1896" t="s">
        <v>6078</v>
      </c>
      <c r="C1896" t="s">
        <v>10516</v>
      </c>
      <c r="D1896" t="s">
        <v>10049</v>
      </c>
    </row>
    <row r="1897" spans="1:4" x14ac:dyDescent="0.3">
      <c r="A1897" t="s">
        <v>6469</v>
      </c>
      <c r="B1897" t="s">
        <v>6078</v>
      </c>
      <c r="C1897" t="s">
        <v>10516</v>
      </c>
      <c r="D1897" t="s">
        <v>10049</v>
      </c>
    </row>
    <row r="1898" spans="1:4" x14ac:dyDescent="0.3">
      <c r="A1898" t="s">
        <v>8366</v>
      </c>
      <c r="B1898" t="s">
        <v>6078</v>
      </c>
      <c r="C1898" t="s">
        <v>10516</v>
      </c>
      <c r="D1898" t="s">
        <v>10047</v>
      </c>
    </row>
    <row r="1899" spans="1:4" x14ac:dyDescent="0.3">
      <c r="A1899" t="s">
        <v>4458</v>
      </c>
      <c r="B1899" t="s">
        <v>6078</v>
      </c>
      <c r="C1899" t="s">
        <v>5942</v>
      </c>
      <c r="D1899" t="s">
        <v>10040</v>
      </c>
    </row>
    <row r="1900" spans="1:4" x14ac:dyDescent="0.3">
      <c r="A1900" t="s">
        <v>9162</v>
      </c>
      <c r="B1900" t="s">
        <v>6078</v>
      </c>
      <c r="C1900" t="s">
        <v>10516</v>
      </c>
      <c r="D1900" t="s">
        <v>10045</v>
      </c>
    </row>
    <row r="1901" spans="1:4" x14ac:dyDescent="0.3">
      <c r="A1901" t="s">
        <v>6340</v>
      </c>
      <c r="B1901" t="s">
        <v>6078</v>
      </c>
      <c r="C1901" t="s">
        <v>10516</v>
      </c>
      <c r="D1901" t="s">
        <v>10049</v>
      </c>
    </row>
    <row r="1902" spans="1:4" x14ac:dyDescent="0.3">
      <c r="A1902" t="s">
        <v>8666</v>
      </c>
      <c r="B1902" t="s">
        <v>6078</v>
      </c>
      <c r="C1902" t="s">
        <v>5943</v>
      </c>
      <c r="D1902" t="s">
        <v>10049</v>
      </c>
    </row>
    <row r="1903" spans="1:4" x14ac:dyDescent="0.3">
      <c r="A1903" t="s">
        <v>4240</v>
      </c>
      <c r="B1903" t="s">
        <v>6080</v>
      </c>
      <c r="C1903" t="s">
        <v>5942</v>
      </c>
      <c r="D1903" t="s">
        <v>10040</v>
      </c>
    </row>
    <row r="1904" spans="1:4" x14ac:dyDescent="0.3">
      <c r="A1904" t="s">
        <v>8967</v>
      </c>
      <c r="B1904" t="s">
        <v>6078</v>
      </c>
      <c r="C1904" t="s">
        <v>5943</v>
      </c>
      <c r="D1904" t="s">
        <v>10049</v>
      </c>
    </row>
    <row r="1905" spans="1:4" x14ac:dyDescent="0.3">
      <c r="A1905" t="s">
        <v>9117</v>
      </c>
      <c r="B1905" t="s">
        <v>10027</v>
      </c>
      <c r="C1905" t="s">
        <v>10516</v>
      </c>
      <c r="D1905" t="s">
        <v>10059</v>
      </c>
    </row>
    <row r="1906" spans="1:4" x14ac:dyDescent="0.3">
      <c r="A1906" t="s">
        <v>9402</v>
      </c>
      <c r="B1906" t="s">
        <v>6078</v>
      </c>
      <c r="C1906" t="s">
        <v>10516</v>
      </c>
      <c r="D1906" t="s">
        <v>10045</v>
      </c>
    </row>
    <row r="1907" spans="1:4" x14ac:dyDescent="0.3">
      <c r="A1907" t="s">
        <v>9560</v>
      </c>
      <c r="B1907" t="s">
        <v>6078</v>
      </c>
      <c r="C1907" t="s">
        <v>10516</v>
      </c>
      <c r="D1907" t="s">
        <v>10047</v>
      </c>
    </row>
    <row r="1908" spans="1:4" x14ac:dyDescent="0.3">
      <c r="A1908" t="s">
        <v>6989</v>
      </c>
      <c r="B1908" t="s">
        <v>6078</v>
      </c>
      <c r="C1908" t="s">
        <v>10516</v>
      </c>
      <c r="D1908" t="s">
        <v>10049</v>
      </c>
    </row>
    <row r="1909" spans="1:4" x14ac:dyDescent="0.3">
      <c r="A1909" t="s">
        <v>930</v>
      </c>
      <c r="B1909" t="s">
        <v>6081</v>
      </c>
      <c r="C1909" t="s">
        <v>5942</v>
      </c>
      <c r="D1909" t="s">
        <v>10040</v>
      </c>
    </row>
    <row r="1910" spans="1:4" x14ac:dyDescent="0.3">
      <c r="A1910" t="s">
        <v>222</v>
      </c>
      <c r="B1910" t="s">
        <v>6079</v>
      </c>
      <c r="C1910" t="s">
        <v>5942</v>
      </c>
      <c r="D1910" t="s">
        <v>10040</v>
      </c>
    </row>
    <row r="1911" spans="1:4" x14ac:dyDescent="0.3">
      <c r="A1911" t="s">
        <v>4483</v>
      </c>
      <c r="B1911" t="s">
        <v>6080</v>
      </c>
      <c r="C1911" t="s">
        <v>5942</v>
      </c>
      <c r="D1911" t="s">
        <v>10040</v>
      </c>
    </row>
    <row r="1912" spans="1:4" x14ac:dyDescent="0.3">
      <c r="A1912" t="s">
        <v>219</v>
      </c>
      <c r="B1912" t="s">
        <v>10027</v>
      </c>
      <c r="C1912" t="s">
        <v>5942</v>
      </c>
      <c r="D1912" t="s">
        <v>10040</v>
      </c>
    </row>
    <row r="1913" spans="1:4" x14ac:dyDescent="0.3">
      <c r="A1913" t="s">
        <v>2559</v>
      </c>
      <c r="B1913" t="s">
        <v>6081</v>
      </c>
      <c r="C1913" t="s">
        <v>5942</v>
      </c>
      <c r="D1913" t="s">
        <v>10040</v>
      </c>
    </row>
    <row r="1914" spans="1:4" x14ac:dyDescent="0.3">
      <c r="A1914" t="s">
        <v>4884</v>
      </c>
      <c r="B1914" t="s">
        <v>6081</v>
      </c>
      <c r="C1914" t="s">
        <v>5942</v>
      </c>
      <c r="D1914" t="s">
        <v>10040</v>
      </c>
    </row>
    <row r="1915" spans="1:4" x14ac:dyDescent="0.3">
      <c r="A1915" t="s">
        <v>3143</v>
      </c>
      <c r="B1915" t="s">
        <v>6081</v>
      </c>
      <c r="C1915" t="s">
        <v>5942</v>
      </c>
      <c r="D1915" t="s">
        <v>10040</v>
      </c>
    </row>
    <row r="1916" spans="1:4" x14ac:dyDescent="0.3">
      <c r="A1916" t="s">
        <v>2157</v>
      </c>
      <c r="B1916" t="s">
        <v>10027</v>
      </c>
      <c r="C1916" t="s">
        <v>5942</v>
      </c>
      <c r="D1916" t="s">
        <v>10040</v>
      </c>
    </row>
    <row r="1917" spans="1:4" x14ac:dyDescent="0.3">
      <c r="A1917" t="s">
        <v>2057</v>
      </c>
      <c r="B1917" t="s">
        <v>6080</v>
      </c>
      <c r="C1917" t="s">
        <v>5942</v>
      </c>
      <c r="D1917" t="s">
        <v>10040</v>
      </c>
    </row>
    <row r="1918" spans="1:4" x14ac:dyDescent="0.3">
      <c r="A1918" t="s">
        <v>1598</v>
      </c>
      <c r="B1918" t="s">
        <v>10027</v>
      </c>
      <c r="C1918" t="s">
        <v>5942</v>
      </c>
      <c r="D1918" t="s">
        <v>10040</v>
      </c>
    </row>
    <row r="1919" spans="1:4" x14ac:dyDescent="0.3">
      <c r="A1919" t="s">
        <v>13</v>
      </c>
      <c r="B1919" t="s">
        <v>6081</v>
      </c>
      <c r="C1919" t="s">
        <v>5942</v>
      </c>
      <c r="D1919" t="s">
        <v>10040</v>
      </c>
    </row>
    <row r="1920" spans="1:4" x14ac:dyDescent="0.3">
      <c r="A1920" t="s">
        <v>1250</v>
      </c>
      <c r="B1920" t="s">
        <v>6079</v>
      </c>
      <c r="C1920" t="s">
        <v>5942</v>
      </c>
      <c r="D1920" t="s">
        <v>10040</v>
      </c>
    </row>
    <row r="1921" spans="1:4" x14ac:dyDescent="0.3">
      <c r="A1921" t="s">
        <v>1075</v>
      </c>
      <c r="B1921" t="s">
        <v>6080</v>
      </c>
      <c r="C1921" t="s">
        <v>5942</v>
      </c>
      <c r="D1921" t="s">
        <v>10040</v>
      </c>
    </row>
    <row r="1922" spans="1:4" x14ac:dyDescent="0.3">
      <c r="A1922" t="s">
        <v>1350</v>
      </c>
      <c r="B1922" t="s">
        <v>6081</v>
      </c>
      <c r="C1922" t="s">
        <v>5942</v>
      </c>
      <c r="D1922" t="s">
        <v>10040</v>
      </c>
    </row>
    <row r="1923" spans="1:4" x14ac:dyDescent="0.3">
      <c r="A1923" t="s">
        <v>4881</v>
      </c>
      <c r="B1923" t="s">
        <v>6081</v>
      </c>
      <c r="C1923" t="s">
        <v>5942</v>
      </c>
      <c r="D1923" t="s">
        <v>10040</v>
      </c>
    </row>
    <row r="1924" spans="1:4" x14ac:dyDescent="0.3">
      <c r="A1924" t="s">
        <v>436</v>
      </c>
      <c r="B1924" t="s">
        <v>6080</v>
      </c>
      <c r="C1924" t="s">
        <v>5942</v>
      </c>
      <c r="D1924" t="s">
        <v>10040</v>
      </c>
    </row>
    <row r="1925" spans="1:4" x14ac:dyDescent="0.3">
      <c r="A1925" t="s">
        <v>1364</v>
      </c>
      <c r="B1925" t="s">
        <v>6080</v>
      </c>
      <c r="C1925" t="s">
        <v>5942</v>
      </c>
      <c r="D1925" t="s">
        <v>10040</v>
      </c>
    </row>
    <row r="1926" spans="1:4" x14ac:dyDescent="0.3">
      <c r="A1926" t="s">
        <v>46</v>
      </c>
      <c r="B1926" t="s">
        <v>6080</v>
      </c>
      <c r="C1926" t="s">
        <v>5942</v>
      </c>
      <c r="D1926" t="s">
        <v>10044</v>
      </c>
    </row>
    <row r="1927" spans="1:4" x14ac:dyDescent="0.3">
      <c r="A1927" t="s">
        <v>4658</v>
      </c>
      <c r="B1927" t="s">
        <v>6081</v>
      </c>
      <c r="C1927" t="s">
        <v>5942</v>
      </c>
      <c r="D1927" t="s">
        <v>10040</v>
      </c>
    </row>
    <row r="1928" spans="1:4" x14ac:dyDescent="0.3">
      <c r="A1928" t="s">
        <v>753</v>
      </c>
      <c r="B1928" t="s">
        <v>6079</v>
      </c>
      <c r="C1928" t="s">
        <v>5942</v>
      </c>
      <c r="D1928" t="s">
        <v>10040</v>
      </c>
    </row>
    <row r="1929" spans="1:4" x14ac:dyDescent="0.3">
      <c r="A1929" t="s">
        <v>763</v>
      </c>
      <c r="B1929" t="s">
        <v>6081</v>
      </c>
      <c r="C1929" t="s">
        <v>5942</v>
      </c>
      <c r="D1929" t="s">
        <v>10040</v>
      </c>
    </row>
    <row r="1930" spans="1:4" x14ac:dyDescent="0.3">
      <c r="A1930" t="s">
        <v>3366</v>
      </c>
      <c r="B1930" t="s">
        <v>6080</v>
      </c>
      <c r="C1930" t="s">
        <v>5942</v>
      </c>
      <c r="D1930" t="s">
        <v>10040</v>
      </c>
    </row>
    <row r="1931" spans="1:4" x14ac:dyDescent="0.3">
      <c r="A1931" t="s">
        <v>2078</v>
      </c>
      <c r="B1931" t="s">
        <v>6081</v>
      </c>
      <c r="C1931" t="s">
        <v>5942</v>
      </c>
      <c r="D1931" t="s">
        <v>10040</v>
      </c>
    </row>
    <row r="1932" spans="1:4" x14ac:dyDescent="0.3">
      <c r="A1932" t="s">
        <v>1183</v>
      </c>
      <c r="B1932" t="s">
        <v>10027</v>
      </c>
      <c r="C1932" t="s">
        <v>5942</v>
      </c>
      <c r="D1932" t="s">
        <v>10040</v>
      </c>
    </row>
    <row r="1933" spans="1:4" x14ac:dyDescent="0.3">
      <c r="A1933" t="s">
        <v>915</v>
      </c>
      <c r="B1933" t="s">
        <v>6079</v>
      </c>
      <c r="C1933" t="s">
        <v>5942</v>
      </c>
      <c r="D1933" t="s">
        <v>10040</v>
      </c>
    </row>
    <row r="1934" spans="1:4" x14ac:dyDescent="0.3">
      <c r="A1934" t="s">
        <v>34</v>
      </c>
      <c r="B1934" t="s">
        <v>10027</v>
      </c>
      <c r="C1934" t="s">
        <v>5942</v>
      </c>
      <c r="D1934" t="s">
        <v>10047</v>
      </c>
    </row>
    <row r="1935" spans="1:4" x14ac:dyDescent="0.3">
      <c r="A1935" t="s">
        <v>643</v>
      </c>
      <c r="B1935" t="s">
        <v>6079</v>
      </c>
      <c r="C1935" t="s">
        <v>5942</v>
      </c>
      <c r="D1935" t="s">
        <v>10050</v>
      </c>
    </row>
    <row r="1936" spans="1:4" x14ac:dyDescent="0.3">
      <c r="A1936" t="s">
        <v>187</v>
      </c>
      <c r="B1936" t="s">
        <v>6080</v>
      </c>
      <c r="C1936" t="s">
        <v>5942</v>
      </c>
      <c r="D1936" t="s">
        <v>10040</v>
      </c>
    </row>
    <row r="1937" spans="1:4" x14ac:dyDescent="0.3">
      <c r="A1937" t="s">
        <v>2321</v>
      </c>
      <c r="B1937" t="s">
        <v>6081</v>
      </c>
      <c r="C1937" t="s">
        <v>5942</v>
      </c>
      <c r="D1937" t="s">
        <v>10040</v>
      </c>
    </row>
    <row r="1938" spans="1:4" x14ac:dyDescent="0.3">
      <c r="A1938" t="s">
        <v>1502</v>
      </c>
      <c r="B1938" t="s">
        <v>6079</v>
      </c>
      <c r="C1938" t="s">
        <v>5942</v>
      </c>
      <c r="D1938" t="s">
        <v>10040</v>
      </c>
    </row>
    <row r="1939" spans="1:4" x14ac:dyDescent="0.3">
      <c r="A1939" t="s">
        <v>386</v>
      </c>
      <c r="B1939" t="s">
        <v>6080</v>
      </c>
      <c r="C1939" t="s">
        <v>5942</v>
      </c>
      <c r="D1939" t="s">
        <v>10040</v>
      </c>
    </row>
    <row r="1940" spans="1:4" x14ac:dyDescent="0.3">
      <c r="A1940" t="s">
        <v>3385</v>
      </c>
      <c r="B1940" t="s">
        <v>6081</v>
      </c>
      <c r="C1940" t="s">
        <v>5942</v>
      </c>
      <c r="D1940" t="s">
        <v>10040</v>
      </c>
    </row>
    <row r="1941" spans="1:4" x14ac:dyDescent="0.3">
      <c r="A1941" t="s">
        <v>621</v>
      </c>
      <c r="B1941" t="s">
        <v>6080</v>
      </c>
      <c r="C1941" t="s">
        <v>5942</v>
      </c>
      <c r="D1941" t="s">
        <v>10040</v>
      </c>
    </row>
    <row r="1942" spans="1:4" x14ac:dyDescent="0.3">
      <c r="A1942" t="s">
        <v>3281</v>
      </c>
      <c r="B1942" t="s">
        <v>10027</v>
      </c>
      <c r="C1942" t="s">
        <v>5942</v>
      </c>
      <c r="D1942" t="s">
        <v>10046</v>
      </c>
    </row>
    <row r="1943" spans="1:4" x14ac:dyDescent="0.3">
      <c r="A1943" t="s">
        <v>2254</v>
      </c>
      <c r="B1943" t="s">
        <v>6079</v>
      </c>
      <c r="C1943" t="s">
        <v>5942</v>
      </c>
      <c r="D1943" t="s">
        <v>10050</v>
      </c>
    </row>
    <row r="1944" spans="1:4" x14ac:dyDescent="0.3">
      <c r="A1944" t="s">
        <v>566</v>
      </c>
      <c r="B1944" t="s">
        <v>6079</v>
      </c>
      <c r="C1944" t="s">
        <v>5942</v>
      </c>
      <c r="D1944" t="s">
        <v>10040</v>
      </c>
    </row>
    <row r="1945" spans="1:4" x14ac:dyDescent="0.3">
      <c r="A1945" t="s">
        <v>2102</v>
      </c>
      <c r="B1945" t="s">
        <v>10027</v>
      </c>
      <c r="C1945" t="s">
        <v>5942</v>
      </c>
      <c r="D1945" t="s">
        <v>10040</v>
      </c>
    </row>
    <row r="1946" spans="1:4" x14ac:dyDescent="0.3">
      <c r="A1946" t="s">
        <v>2745</v>
      </c>
      <c r="B1946" t="s">
        <v>6079</v>
      </c>
      <c r="C1946" t="s">
        <v>5942</v>
      </c>
      <c r="D1946" t="s">
        <v>10040</v>
      </c>
    </row>
    <row r="1947" spans="1:4" x14ac:dyDescent="0.3">
      <c r="A1947" t="s">
        <v>3435</v>
      </c>
      <c r="B1947" t="s">
        <v>6081</v>
      </c>
      <c r="C1947" t="s">
        <v>5942</v>
      </c>
      <c r="D1947" t="s">
        <v>10050</v>
      </c>
    </row>
    <row r="1948" spans="1:4" x14ac:dyDescent="0.3">
      <c r="A1948" t="s">
        <v>4029</v>
      </c>
      <c r="B1948" t="s">
        <v>6079</v>
      </c>
      <c r="C1948" t="s">
        <v>5942</v>
      </c>
      <c r="D1948" t="s">
        <v>10040</v>
      </c>
    </row>
    <row r="1949" spans="1:4" x14ac:dyDescent="0.3">
      <c r="A1949" t="s">
        <v>1921</v>
      </c>
      <c r="B1949" t="s">
        <v>6080</v>
      </c>
      <c r="C1949" t="s">
        <v>5942</v>
      </c>
      <c r="D1949" t="s">
        <v>10040</v>
      </c>
    </row>
    <row r="1950" spans="1:4" x14ac:dyDescent="0.3">
      <c r="A1950" t="s">
        <v>480</v>
      </c>
      <c r="B1950" t="s">
        <v>6080</v>
      </c>
      <c r="C1950" t="s">
        <v>5942</v>
      </c>
      <c r="D1950" t="s">
        <v>10050</v>
      </c>
    </row>
    <row r="1951" spans="1:4" x14ac:dyDescent="0.3">
      <c r="A1951" t="s">
        <v>1489</v>
      </c>
      <c r="B1951" t="s">
        <v>6080</v>
      </c>
      <c r="C1951" t="s">
        <v>5942</v>
      </c>
      <c r="D1951" t="s">
        <v>10040</v>
      </c>
    </row>
    <row r="1952" spans="1:4" x14ac:dyDescent="0.3">
      <c r="A1952" t="s">
        <v>1188</v>
      </c>
      <c r="B1952" t="s">
        <v>6080</v>
      </c>
      <c r="C1952" t="s">
        <v>5942</v>
      </c>
      <c r="D1952" t="s">
        <v>10040</v>
      </c>
    </row>
    <row r="1953" spans="1:4" x14ac:dyDescent="0.3">
      <c r="A1953" t="s">
        <v>1705</v>
      </c>
      <c r="B1953" t="s">
        <v>10027</v>
      </c>
      <c r="C1953" t="s">
        <v>5942</v>
      </c>
      <c r="D1953" t="s">
        <v>10040</v>
      </c>
    </row>
    <row r="1954" spans="1:4" x14ac:dyDescent="0.3">
      <c r="A1954" t="s">
        <v>3612</v>
      </c>
      <c r="B1954" t="s">
        <v>6079</v>
      </c>
      <c r="C1954" t="s">
        <v>5942</v>
      </c>
      <c r="D1954" t="s">
        <v>10040</v>
      </c>
    </row>
    <row r="1955" spans="1:4" x14ac:dyDescent="0.3">
      <c r="A1955" t="s">
        <v>1278</v>
      </c>
      <c r="B1955" t="s">
        <v>6080</v>
      </c>
      <c r="C1955" t="s">
        <v>5942</v>
      </c>
      <c r="D1955" t="s">
        <v>10040</v>
      </c>
    </row>
    <row r="1956" spans="1:4" x14ac:dyDescent="0.3">
      <c r="A1956" t="s">
        <v>681</v>
      </c>
      <c r="B1956" t="s">
        <v>6081</v>
      </c>
      <c r="C1956" t="s">
        <v>5942</v>
      </c>
      <c r="D1956" t="s">
        <v>10040</v>
      </c>
    </row>
    <row r="1957" spans="1:4" x14ac:dyDescent="0.3">
      <c r="A1957" t="s">
        <v>1388</v>
      </c>
      <c r="B1957" t="s">
        <v>6079</v>
      </c>
      <c r="C1957" t="s">
        <v>5942</v>
      </c>
      <c r="D1957" t="s">
        <v>10040</v>
      </c>
    </row>
    <row r="1958" spans="1:4" x14ac:dyDescent="0.3">
      <c r="A1958" t="s">
        <v>2304</v>
      </c>
      <c r="B1958" t="s">
        <v>6079</v>
      </c>
      <c r="C1958" t="s">
        <v>5942</v>
      </c>
      <c r="D1958" t="s">
        <v>10040</v>
      </c>
    </row>
    <row r="1959" spans="1:4" x14ac:dyDescent="0.3">
      <c r="A1959" t="s">
        <v>4169</v>
      </c>
      <c r="B1959" t="s">
        <v>6081</v>
      </c>
      <c r="C1959" t="s">
        <v>5942</v>
      </c>
      <c r="D1959" t="s">
        <v>10040</v>
      </c>
    </row>
    <row r="1960" spans="1:4" x14ac:dyDescent="0.3">
      <c r="A1960" t="s">
        <v>485</v>
      </c>
      <c r="B1960" t="s">
        <v>6081</v>
      </c>
      <c r="C1960" t="s">
        <v>5942</v>
      </c>
      <c r="D1960" t="s">
        <v>10040</v>
      </c>
    </row>
    <row r="1961" spans="1:4" x14ac:dyDescent="0.3">
      <c r="A1961" t="s">
        <v>1167</v>
      </c>
      <c r="B1961" t="s">
        <v>10027</v>
      </c>
      <c r="C1961" t="s">
        <v>5942</v>
      </c>
      <c r="D1961" t="s">
        <v>10040</v>
      </c>
    </row>
    <row r="1962" spans="1:4" x14ac:dyDescent="0.3">
      <c r="A1962" t="s">
        <v>2284</v>
      </c>
      <c r="B1962" t="s">
        <v>6081</v>
      </c>
      <c r="C1962" t="s">
        <v>5942</v>
      </c>
      <c r="D1962" t="s">
        <v>10040</v>
      </c>
    </row>
    <row r="1963" spans="1:4" x14ac:dyDescent="0.3">
      <c r="A1963" t="s">
        <v>1032</v>
      </c>
      <c r="B1963" t="s">
        <v>6079</v>
      </c>
      <c r="C1963" t="s">
        <v>5942</v>
      </c>
      <c r="D1963" t="s">
        <v>10040</v>
      </c>
    </row>
    <row r="1964" spans="1:4" x14ac:dyDescent="0.3">
      <c r="A1964" t="s">
        <v>2772</v>
      </c>
      <c r="B1964" t="s">
        <v>6079</v>
      </c>
      <c r="C1964" t="s">
        <v>5942</v>
      </c>
      <c r="D1964" t="s">
        <v>10040</v>
      </c>
    </row>
    <row r="1965" spans="1:4" x14ac:dyDescent="0.3">
      <c r="A1965" t="s">
        <v>1624</v>
      </c>
      <c r="B1965" t="s">
        <v>6080</v>
      </c>
      <c r="C1965" t="s">
        <v>5942</v>
      </c>
      <c r="D1965" t="s">
        <v>10040</v>
      </c>
    </row>
    <row r="1966" spans="1:4" x14ac:dyDescent="0.3">
      <c r="A1966" t="s">
        <v>3486</v>
      </c>
      <c r="B1966" t="s">
        <v>10027</v>
      </c>
      <c r="C1966" t="s">
        <v>5942</v>
      </c>
      <c r="D1966" t="s">
        <v>10040</v>
      </c>
    </row>
    <row r="1967" spans="1:4" x14ac:dyDescent="0.3">
      <c r="A1967" t="s">
        <v>2967</v>
      </c>
      <c r="B1967" t="s">
        <v>6081</v>
      </c>
      <c r="C1967" t="s">
        <v>5942</v>
      </c>
      <c r="D1967" t="s">
        <v>10040</v>
      </c>
    </row>
    <row r="1968" spans="1:4" x14ac:dyDescent="0.3">
      <c r="A1968" t="s">
        <v>2096</v>
      </c>
      <c r="B1968" t="s">
        <v>10027</v>
      </c>
      <c r="C1968" t="s">
        <v>5942</v>
      </c>
      <c r="D1968" t="s">
        <v>10040</v>
      </c>
    </row>
    <row r="1969" spans="1:4" x14ac:dyDescent="0.3">
      <c r="A1969" t="s">
        <v>717</v>
      </c>
      <c r="B1969" t="s">
        <v>6079</v>
      </c>
      <c r="C1969" t="s">
        <v>5942</v>
      </c>
      <c r="D1969" t="s">
        <v>10040</v>
      </c>
    </row>
    <row r="1970" spans="1:4" x14ac:dyDescent="0.3">
      <c r="A1970" t="s">
        <v>987</v>
      </c>
      <c r="B1970" t="s">
        <v>6081</v>
      </c>
      <c r="C1970" t="s">
        <v>5942</v>
      </c>
      <c r="D1970" t="s">
        <v>10040</v>
      </c>
    </row>
    <row r="1971" spans="1:4" x14ac:dyDescent="0.3">
      <c r="A1971" t="s">
        <v>2129</v>
      </c>
      <c r="B1971" t="s">
        <v>10027</v>
      </c>
      <c r="C1971" t="s">
        <v>5942</v>
      </c>
      <c r="D1971" t="s">
        <v>10040</v>
      </c>
    </row>
    <row r="1972" spans="1:4" x14ac:dyDescent="0.3">
      <c r="A1972" t="s">
        <v>4244</v>
      </c>
      <c r="B1972" t="s">
        <v>6080</v>
      </c>
      <c r="C1972" t="s">
        <v>5942</v>
      </c>
      <c r="D1972" t="s">
        <v>10040</v>
      </c>
    </row>
    <row r="1973" spans="1:4" x14ac:dyDescent="0.3">
      <c r="A1973" t="s">
        <v>2362</v>
      </c>
      <c r="B1973" t="s">
        <v>6081</v>
      </c>
      <c r="C1973" t="s">
        <v>5942</v>
      </c>
      <c r="D1973" t="s">
        <v>10040</v>
      </c>
    </row>
    <row r="1974" spans="1:4" x14ac:dyDescent="0.3">
      <c r="A1974" t="s">
        <v>1238</v>
      </c>
      <c r="B1974" t="s">
        <v>6081</v>
      </c>
      <c r="C1974" t="s">
        <v>5942</v>
      </c>
      <c r="D1974" t="s">
        <v>10040</v>
      </c>
    </row>
    <row r="1975" spans="1:4" x14ac:dyDescent="0.3">
      <c r="A1975" t="s">
        <v>3935</v>
      </c>
      <c r="B1975" t="s">
        <v>6081</v>
      </c>
      <c r="C1975" t="s">
        <v>5942</v>
      </c>
      <c r="D1975" t="s">
        <v>10040</v>
      </c>
    </row>
    <row r="1976" spans="1:4" x14ac:dyDescent="0.3">
      <c r="A1976" t="s">
        <v>3585</v>
      </c>
      <c r="B1976" t="s">
        <v>6081</v>
      </c>
      <c r="C1976" t="s">
        <v>5942</v>
      </c>
      <c r="D1976" t="s">
        <v>10040</v>
      </c>
    </row>
    <row r="1977" spans="1:4" x14ac:dyDescent="0.3">
      <c r="A1977" t="s">
        <v>2352</v>
      </c>
      <c r="B1977" t="s">
        <v>6081</v>
      </c>
      <c r="C1977" t="s">
        <v>5942</v>
      </c>
      <c r="D1977" t="s">
        <v>10040</v>
      </c>
    </row>
    <row r="1978" spans="1:4" x14ac:dyDescent="0.3">
      <c r="A1978" t="s">
        <v>815</v>
      </c>
      <c r="B1978" t="s">
        <v>6081</v>
      </c>
      <c r="C1978" t="s">
        <v>5942</v>
      </c>
      <c r="D1978" t="s">
        <v>10050</v>
      </c>
    </row>
    <row r="1979" spans="1:4" x14ac:dyDescent="0.3">
      <c r="A1979" t="s">
        <v>549</v>
      </c>
      <c r="B1979" t="s">
        <v>6080</v>
      </c>
      <c r="C1979" t="s">
        <v>5942</v>
      </c>
      <c r="D1979" t="s">
        <v>10040</v>
      </c>
    </row>
    <row r="1980" spans="1:4" x14ac:dyDescent="0.3">
      <c r="A1980" t="s">
        <v>1542</v>
      </c>
      <c r="B1980" t="s">
        <v>6081</v>
      </c>
      <c r="C1980" t="s">
        <v>5942</v>
      </c>
      <c r="D1980" t="s">
        <v>10040</v>
      </c>
    </row>
    <row r="1981" spans="1:4" x14ac:dyDescent="0.3">
      <c r="A1981" t="s">
        <v>1662</v>
      </c>
      <c r="B1981" t="s">
        <v>6079</v>
      </c>
      <c r="C1981" t="s">
        <v>5942</v>
      </c>
      <c r="D1981" t="s">
        <v>10040</v>
      </c>
    </row>
    <row r="1982" spans="1:4" x14ac:dyDescent="0.3">
      <c r="A1982" t="s">
        <v>1318</v>
      </c>
      <c r="B1982" t="s">
        <v>10027</v>
      </c>
      <c r="C1982" t="s">
        <v>5942</v>
      </c>
      <c r="D1982" t="s">
        <v>10040</v>
      </c>
    </row>
    <row r="1983" spans="1:4" x14ac:dyDescent="0.3">
      <c r="A1983" t="s">
        <v>6598</v>
      </c>
      <c r="B1983" t="s">
        <v>6080</v>
      </c>
      <c r="C1983" t="s">
        <v>5943</v>
      </c>
      <c r="D1983" t="s">
        <v>10048</v>
      </c>
    </row>
    <row r="1984" spans="1:4" x14ac:dyDescent="0.3">
      <c r="A1984" t="s">
        <v>1599</v>
      </c>
      <c r="B1984" t="s">
        <v>10027</v>
      </c>
      <c r="C1984" t="s">
        <v>5942</v>
      </c>
      <c r="D1984" t="s">
        <v>10040</v>
      </c>
    </row>
    <row r="1985" spans="1:4" x14ac:dyDescent="0.3">
      <c r="A1985" t="s">
        <v>1673</v>
      </c>
      <c r="B1985" t="s">
        <v>10027</v>
      </c>
      <c r="C1985" t="s">
        <v>5942</v>
      </c>
      <c r="D1985" t="s">
        <v>10042</v>
      </c>
    </row>
    <row r="1986" spans="1:4" x14ac:dyDescent="0.3">
      <c r="A1986" t="s">
        <v>2636</v>
      </c>
      <c r="B1986" t="s">
        <v>6079</v>
      </c>
      <c r="C1986" t="s">
        <v>5942</v>
      </c>
      <c r="D1986" t="s">
        <v>10040</v>
      </c>
    </row>
    <row r="1987" spans="1:4" x14ac:dyDescent="0.3">
      <c r="A1987" t="s">
        <v>579</v>
      </c>
      <c r="B1987" t="s">
        <v>6079</v>
      </c>
      <c r="C1987" t="s">
        <v>5942</v>
      </c>
      <c r="D1987" t="s">
        <v>10040</v>
      </c>
    </row>
    <row r="1988" spans="1:4" x14ac:dyDescent="0.3">
      <c r="A1988" t="s">
        <v>510</v>
      </c>
      <c r="B1988" t="s">
        <v>6081</v>
      </c>
      <c r="C1988" t="s">
        <v>5942</v>
      </c>
      <c r="D1988" t="s">
        <v>10040</v>
      </c>
    </row>
    <row r="1989" spans="1:4" x14ac:dyDescent="0.3">
      <c r="A1989" t="s">
        <v>1140</v>
      </c>
      <c r="B1989" t="s">
        <v>6080</v>
      </c>
      <c r="C1989" t="s">
        <v>5942</v>
      </c>
      <c r="D1989" t="s">
        <v>10040</v>
      </c>
    </row>
    <row r="1990" spans="1:4" x14ac:dyDescent="0.3">
      <c r="A1990" t="s">
        <v>1461</v>
      </c>
      <c r="B1990" t="s">
        <v>6079</v>
      </c>
      <c r="C1990" t="s">
        <v>5942</v>
      </c>
      <c r="D1990" t="s">
        <v>10040</v>
      </c>
    </row>
    <row r="1991" spans="1:4" x14ac:dyDescent="0.3">
      <c r="A1991" t="s">
        <v>3</v>
      </c>
      <c r="B1991" t="s">
        <v>10027</v>
      </c>
      <c r="C1991" t="s">
        <v>5942</v>
      </c>
      <c r="D1991" t="s">
        <v>10040</v>
      </c>
    </row>
    <row r="1992" spans="1:4" x14ac:dyDescent="0.3">
      <c r="A1992" t="s">
        <v>3213</v>
      </c>
      <c r="B1992" t="s">
        <v>6080</v>
      </c>
      <c r="C1992" t="s">
        <v>5942</v>
      </c>
      <c r="D1992" t="s">
        <v>10040</v>
      </c>
    </row>
    <row r="1993" spans="1:4" x14ac:dyDescent="0.3">
      <c r="A1993" t="s">
        <v>2283</v>
      </c>
      <c r="B1993" t="s">
        <v>10027</v>
      </c>
      <c r="C1993" t="s">
        <v>5942</v>
      </c>
      <c r="D1993" t="s">
        <v>10040</v>
      </c>
    </row>
    <row r="1994" spans="1:4" x14ac:dyDescent="0.3">
      <c r="A1994" t="s">
        <v>1043</v>
      </c>
      <c r="B1994" t="s">
        <v>6079</v>
      </c>
      <c r="C1994" t="s">
        <v>5942</v>
      </c>
      <c r="D1994" t="s">
        <v>10040</v>
      </c>
    </row>
    <row r="1995" spans="1:4" x14ac:dyDescent="0.3">
      <c r="A1995" t="s">
        <v>865</v>
      </c>
      <c r="B1995" t="s">
        <v>10027</v>
      </c>
      <c r="C1995" t="s">
        <v>5942</v>
      </c>
      <c r="D1995" t="s">
        <v>10040</v>
      </c>
    </row>
    <row r="1996" spans="1:4" x14ac:dyDescent="0.3">
      <c r="A1996" t="s">
        <v>898</v>
      </c>
      <c r="B1996" t="s">
        <v>6079</v>
      </c>
      <c r="C1996" t="s">
        <v>5942</v>
      </c>
      <c r="D1996" t="s">
        <v>10040</v>
      </c>
    </row>
    <row r="1997" spans="1:4" x14ac:dyDescent="0.3">
      <c r="A1997" t="s">
        <v>997</v>
      </c>
      <c r="B1997" t="s">
        <v>10027</v>
      </c>
      <c r="C1997" t="s">
        <v>5942</v>
      </c>
      <c r="D1997" t="s">
        <v>10050</v>
      </c>
    </row>
    <row r="1998" spans="1:4" x14ac:dyDescent="0.3">
      <c r="A1998" t="s">
        <v>2111</v>
      </c>
      <c r="B1998" t="s">
        <v>6081</v>
      </c>
      <c r="C1998" t="s">
        <v>5942</v>
      </c>
      <c r="D1998" t="s">
        <v>10040</v>
      </c>
    </row>
    <row r="1999" spans="1:4" x14ac:dyDescent="0.3">
      <c r="A1999" t="s">
        <v>1943</v>
      </c>
      <c r="B1999" t="s">
        <v>6080</v>
      </c>
      <c r="C1999" t="s">
        <v>5942</v>
      </c>
      <c r="D1999" t="s">
        <v>10040</v>
      </c>
    </row>
    <row r="2000" spans="1:4" x14ac:dyDescent="0.3">
      <c r="A2000" t="s">
        <v>9952</v>
      </c>
      <c r="B2000" t="s">
        <v>6079</v>
      </c>
      <c r="C2000" t="s">
        <v>5943</v>
      </c>
      <c r="D2000" t="s">
        <v>10048</v>
      </c>
    </row>
    <row r="2001" spans="1:4" x14ac:dyDescent="0.3">
      <c r="A2001" t="s">
        <v>9772</v>
      </c>
      <c r="B2001" t="s">
        <v>6079</v>
      </c>
      <c r="C2001" t="s">
        <v>5943</v>
      </c>
      <c r="D2001" t="s">
        <v>10048</v>
      </c>
    </row>
    <row r="2002" spans="1:4" x14ac:dyDescent="0.3">
      <c r="A2002" t="s">
        <v>2715</v>
      </c>
      <c r="B2002" t="s">
        <v>6079</v>
      </c>
      <c r="C2002" t="s">
        <v>5942</v>
      </c>
      <c r="D2002" t="s">
        <v>10040</v>
      </c>
    </row>
    <row r="2003" spans="1:4" x14ac:dyDescent="0.3">
      <c r="A2003" t="s">
        <v>2018</v>
      </c>
      <c r="B2003" t="s">
        <v>6081</v>
      </c>
      <c r="C2003" t="s">
        <v>5942</v>
      </c>
      <c r="D2003" t="s">
        <v>10040</v>
      </c>
    </row>
    <row r="2004" spans="1:4" x14ac:dyDescent="0.3">
      <c r="A2004" t="s">
        <v>1909</v>
      </c>
      <c r="B2004" t="s">
        <v>6079</v>
      </c>
      <c r="C2004" t="s">
        <v>5942</v>
      </c>
      <c r="D2004" t="s">
        <v>10040</v>
      </c>
    </row>
    <row r="2005" spans="1:4" x14ac:dyDescent="0.3">
      <c r="A2005" t="s">
        <v>2204</v>
      </c>
      <c r="B2005" t="s">
        <v>6081</v>
      </c>
      <c r="C2005" t="s">
        <v>5942</v>
      </c>
      <c r="D2005" t="s">
        <v>10040</v>
      </c>
    </row>
    <row r="2006" spans="1:4" x14ac:dyDescent="0.3">
      <c r="A2006" t="s">
        <v>214</v>
      </c>
      <c r="B2006" t="s">
        <v>6079</v>
      </c>
      <c r="C2006" t="s">
        <v>5942</v>
      </c>
      <c r="D2006" t="s">
        <v>10040</v>
      </c>
    </row>
    <row r="2007" spans="1:4" x14ac:dyDescent="0.3">
      <c r="A2007" t="s">
        <v>950</v>
      </c>
      <c r="B2007" t="s">
        <v>6081</v>
      </c>
      <c r="C2007" t="s">
        <v>5942</v>
      </c>
      <c r="D2007" t="s">
        <v>10040</v>
      </c>
    </row>
    <row r="2008" spans="1:4" x14ac:dyDescent="0.3">
      <c r="A2008" t="s">
        <v>3359</v>
      </c>
      <c r="B2008" t="s">
        <v>6080</v>
      </c>
      <c r="C2008" t="s">
        <v>5942</v>
      </c>
      <c r="D2008" t="s">
        <v>10040</v>
      </c>
    </row>
    <row r="2009" spans="1:4" x14ac:dyDescent="0.3">
      <c r="A2009" t="s">
        <v>2056</v>
      </c>
      <c r="B2009" t="s">
        <v>6079</v>
      </c>
      <c r="C2009" t="s">
        <v>5942</v>
      </c>
      <c r="D2009" t="s">
        <v>10040</v>
      </c>
    </row>
    <row r="2010" spans="1:4" x14ac:dyDescent="0.3">
      <c r="A2010" t="s">
        <v>2718</v>
      </c>
      <c r="B2010" t="s">
        <v>6079</v>
      </c>
      <c r="C2010" t="s">
        <v>5942</v>
      </c>
      <c r="D2010" t="s">
        <v>10040</v>
      </c>
    </row>
    <row r="2011" spans="1:4" x14ac:dyDescent="0.3">
      <c r="A2011" t="s">
        <v>4183</v>
      </c>
      <c r="B2011" t="s">
        <v>6080</v>
      </c>
      <c r="C2011" t="s">
        <v>5942</v>
      </c>
      <c r="D2011" t="s">
        <v>10040</v>
      </c>
    </row>
    <row r="2012" spans="1:4" x14ac:dyDescent="0.3">
      <c r="A2012" t="s">
        <v>2779</v>
      </c>
      <c r="B2012" t="s">
        <v>6080</v>
      </c>
      <c r="C2012" t="s">
        <v>5942</v>
      </c>
      <c r="D2012" t="s">
        <v>10040</v>
      </c>
    </row>
    <row r="2013" spans="1:4" x14ac:dyDescent="0.3">
      <c r="A2013" t="s">
        <v>2345</v>
      </c>
      <c r="B2013" t="s">
        <v>6081</v>
      </c>
      <c r="C2013" t="s">
        <v>5942</v>
      </c>
      <c r="D2013" t="s">
        <v>10040</v>
      </c>
    </row>
    <row r="2014" spans="1:4" x14ac:dyDescent="0.3">
      <c r="A2014" t="s">
        <v>1616</v>
      </c>
      <c r="B2014" t="s">
        <v>10027</v>
      </c>
      <c r="C2014" t="s">
        <v>5942</v>
      </c>
      <c r="D2014" t="s">
        <v>10040</v>
      </c>
    </row>
    <row r="2015" spans="1:4" x14ac:dyDescent="0.3">
      <c r="A2015" t="s">
        <v>1667</v>
      </c>
      <c r="B2015" t="s">
        <v>6080</v>
      </c>
      <c r="C2015" t="s">
        <v>5942</v>
      </c>
      <c r="D2015" t="s">
        <v>10040</v>
      </c>
    </row>
    <row r="2016" spans="1:4" x14ac:dyDescent="0.3">
      <c r="A2016" t="s">
        <v>1954</v>
      </c>
      <c r="B2016" t="s">
        <v>10027</v>
      </c>
      <c r="C2016" t="s">
        <v>5942</v>
      </c>
      <c r="D2016" t="s">
        <v>10040</v>
      </c>
    </row>
    <row r="2017" spans="1:4" x14ac:dyDescent="0.3">
      <c r="A2017" t="s">
        <v>4912</v>
      </c>
      <c r="B2017" t="s">
        <v>6078</v>
      </c>
      <c r="C2017" t="s">
        <v>5942</v>
      </c>
      <c r="D2017" t="s">
        <v>10040</v>
      </c>
    </row>
    <row r="2018" spans="1:4" x14ac:dyDescent="0.3">
      <c r="A2018" t="s">
        <v>5002</v>
      </c>
      <c r="B2018" t="s">
        <v>6079</v>
      </c>
      <c r="C2018" t="s">
        <v>5942</v>
      </c>
      <c r="D2018" t="s">
        <v>10040</v>
      </c>
    </row>
    <row r="2019" spans="1:4" x14ac:dyDescent="0.3">
      <c r="A2019" t="s">
        <v>2644</v>
      </c>
      <c r="B2019" t="s">
        <v>6079</v>
      </c>
      <c r="C2019" t="s">
        <v>5942</v>
      </c>
      <c r="D2019" t="s">
        <v>10040</v>
      </c>
    </row>
    <row r="2020" spans="1:4" x14ac:dyDescent="0.3">
      <c r="A2020" t="s">
        <v>1225</v>
      </c>
      <c r="B2020" t="s">
        <v>6080</v>
      </c>
      <c r="C2020" t="s">
        <v>5942</v>
      </c>
      <c r="D2020" t="s">
        <v>10040</v>
      </c>
    </row>
    <row r="2021" spans="1:4" x14ac:dyDescent="0.3">
      <c r="A2021" t="s">
        <v>4419</v>
      </c>
      <c r="B2021" t="s">
        <v>6081</v>
      </c>
      <c r="C2021" t="s">
        <v>5942</v>
      </c>
      <c r="D2021" t="s">
        <v>10040</v>
      </c>
    </row>
    <row r="2022" spans="1:4" x14ac:dyDescent="0.3">
      <c r="A2022" t="s">
        <v>3433</v>
      </c>
      <c r="B2022" t="s">
        <v>6079</v>
      </c>
      <c r="C2022" t="s">
        <v>5942</v>
      </c>
      <c r="D2022" t="s">
        <v>10040</v>
      </c>
    </row>
    <row r="2023" spans="1:4" x14ac:dyDescent="0.3">
      <c r="A2023" t="s">
        <v>811</v>
      </c>
      <c r="B2023" t="s">
        <v>10027</v>
      </c>
      <c r="C2023" t="s">
        <v>5942</v>
      </c>
      <c r="D2023" t="s">
        <v>10040</v>
      </c>
    </row>
    <row r="2024" spans="1:4" x14ac:dyDescent="0.3">
      <c r="A2024" t="s">
        <v>1834</v>
      </c>
      <c r="B2024" t="s">
        <v>10027</v>
      </c>
      <c r="C2024" t="s">
        <v>5942</v>
      </c>
      <c r="D2024" t="s">
        <v>10048</v>
      </c>
    </row>
    <row r="2025" spans="1:4" x14ac:dyDescent="0.3">
      <c r="A2025" t="s">
        <v>2481</v>
      </c>
      <c r="B2025" t="s">
        <v>6079</v>
      </c>
      <c r="C2025" t="s">
        <v>5942</v>
      </c>
      <c r="D2025" t="s">
        <v>10040</v>
      </c>
    </row>
    <row r="2026" spans="1:4" x14ac:dyDescent="0.3">
      <c r="A2026" t="s">
        <v>1708</v>
      </c>
      <c r="B2026" t="s">
        <v>6079</v>
      </c>
      <c r="C2026" t="s">
        <v>5942</v>
      </c>
      <c r="D2026" t="s">
        <v>10040</v>
      </c>
    </row>
    <row r="2027" spans="1:4" x14ac:dyDescent="0.3">
      <c r="A2027" t="s">
        <v>2303</v>
      </c>
      <c r="B2027" t="s">
        <v>6079</v>
      </c>
      <c r="C2027" t="s">
        <v>5942</v>
      </c>
      <c r="D2027" t="s">
        <v>10040</v>
      </c>
    </row>
    <row r="2028" spans="1:4" x14ac:dyDescent="0.3">
      <c r="A2028" t="s">
        <v>3163</v>
      </c>
      <c r="B2028" t="s">
        <v>6079</v>
      </c>
      <c r="C2028" t="s">
        <v>5942</v>
      </c>
      <c r="D2028" t="s">
        <v>10040</v>
      </c>
    </row>
    <row r="2029" spans="1:4" x14ac:dyDescent="0.3">
      <c r="A2029" t="s">
        <v>2589</v>
      </c>
      <c r="B2029" t="s">
        <v>6081</v>
      </c>
      <c r="C2029" t="s">
        <v>5942</v>
      </c>
      <c r="D2029" t="s">
        <v>10040</v>
      </c>
    </row>
    <row r="2030" spans="1:4" x14ac:dyDescent="0.3">
      <c r="A2030" t="s">
        <v>3548</v>
      </c>
      <c r="B2030" t="s">
        <v>6079</v>
      </c>
      <c r="C2030" t="s">
        <v>5942</v>
      </c>
      <c r="D2030" t="s">
        <v>10040</v>
      </c>
    </row>
    <row r="2031" spans="1:4" x14ac:dyDescent="0.3">
      <c r="A2031" t="s">
        <v>2446</v>
      </c>
      <c r="B2031" t="s">
        <v>6080</v>
      </c>
      <c r="C2031" t="s">
        <v>5942</v>
      </c>
      <c r="D2031" t="s">
        <v>10040</v>
      </c>
    </row>
    <row r="2032" spans="1:4" x14ac:dyDescent="0.3">
      <c r="A2032" t="s">
        <v>3453</v>
      </c>
      <c r="B2032" t="s">
        <v>10027</v>
      </c>
      <c r="C2032" t="s">
        <v>5942</v>
      </c>
      <c r="D2032" t="s">
        <v>10040</v>
      </c>
    </row>
    <row r="2033" spans="1:4" x14ac:dyDescent="0.3">
      <c r="A2033" t="s">
        <v>2593</v>
      </c>
      <c r="B2033" t="s">
        <v>6080</v>
      </c>
      <c r="C2033" t="s">
        <v>5942</v>
      </c>
      <c r="D2033" t="s">
        <v>10040</v>
      </c>
    </row>
    <row r="2034" spans="1:4" x14ac:dyDescent="0.3">
      <c r="A2034" t="s">
        <v>1717</v>
      </c>
      <c r="B2034" t="s">
        <v>10027</v>
      </c>
      <c r="C2034" t="s">
        <v>5942</v>
      </c>
      <c r="D2034" t="s">
        <v>10040</v>
      </c>
    </row>
    <row r="2035" spans="1:4" x14ac:dyDescent="0.3">
      <c r="A2035" t="s">
        <v>852</v>
      </c>
      <c r="B2035" t="s">
        <v>10027</v>
      </c>
      <c r="C2035" t="s">
        <v>5942</v>
      </c>
      <c r="D2035" t="s">
        <v>10050</v>
      </c>
    </row>
    <row r="2036" spans="1:4" x14ac:dyDescent="0.3">
      <c r="A2036" t="s">
        <v>2043</v>
      </c>
      <c r="B2036" t="s">
        <v>6079</v>
      </c>
      <c r="C2036" t="s">
        <v>5942</v>
      </c>
      <c r="D2036" t="s">
        <v>10040</v>
      </c>
    </row>
    <row r="2037" spans="1:4" x14ac:dyDescent="0.3">
      <c r="A2037" t="s">
        <v>244</v>
      </c>
      <c r="B2037" t="s">
        <v>6081</v>
      </c>
      <c r="C2037" t="s">
        <v>5942</v>
      </c>
      <c r="D2037" t="s">
        <v>10040</v>
      </c>
    </row>
    <row r="2038" spans="1:4" x14ac:dyDescent="0.3">
      <c r="A2038" t="s">
        <v>2077</v>
      </c>
      <c r="B2038" t="s">
        <v>6081</v>
      </c>
      <c r="C2038" t="s">
        <v>5942</v>
      </c>
      <c r="D2038" t="s">
        <v>10040</v>
      </c>
    </row>
    <row r="2039" spans="1:4" x14ac:dyDescent="0.3">
      <c r="A2039" t="s">
        <v>167</v>
      </c>
      <c r="B2039" t="s">
        <v>6079</v>
      </c>
      <c r="C2039" t="s">
        <v>5942</v>
      </c>
      <c r="D2039" t="s">
        <v>10040</v>
      </c>
    </row>
    <row r="2040" spans="1:4" x14ac:dyDescent="0.3">
      <c r="A2040" t="s">
        <v>2580</v>
      </c>
      <c r="B2040" t="s">
        <v>6080</v>
      </c>
      <c r="C2040" t="s">
        <v>5942</v>
      </c>
      <c r="D2040" t="s">
        <v>10040</v>
      </c>
    </row>
    <row r="2041" spans="1:4" x14ac:dyDescent="0.3">
      <c r="A2041" t="s">
        <v>1677</v>
      </c>
      <c r="B2041" t="s">
        <v>6079</v>
      </c>
      <c r="C2041" t="s">
        <v>5942</v>
      </c>
      <c r="D2041" t="s">
        <v>10040</v>
      </c>
    </row>
    <row r="2042" spans="1:4" x14ac:dyDescent="0.3">
      <c r="A2042" t="s">
        <v>1900</v>
      </c>
      <c r="B2042" t="s">
        <v>10027</v>
      </c>
      <c r="C2042" t="s">
        <v>5942</v>
      </c>
      <c r="D2042" t="s">
        <v>10040</v>
      </c>
    </row>
    <row r="2043" spans="1:4" x14ac:dyDescent="0.3">
      <c r="A2043" t="s">
        <v>4227</v>
      </c>
      <c r="B2043" t="s">
        <v>6079</v>
      </c>
      <c r="C2043" t="s">
        <v>5942</v>
      </c>
      <c r="D2043" t="s">
        <v>10040</v>
      </c>
    </row>
    <row r="2044" spans="1:4" x14ac:dyDescent="0.3">
      <c r="A2044" t="s">
        <v>2051</v>
      </c>
      <c r="B2044" t="s">
        <v>6079</v>
      </c>
      <c r="C2044" t="s">
        <v>5942</v>
      </c>
      <c r="D2044" t="s">
        <v>10040</v>
      </c>
    </row>
    <row r="2045" spans="1:4" x14ac:dyDescent="0.3">
      <c r="A2045" t="s">
        <v>3075</v>
      </c>
      <c r="B2045" t="s">
        <v>6080</v>
      </c>
      <c r="C2045" t="s">
        <v>5942</v>
      </c>
      <c r="D2045" t="s">
        <v>10040</v>
      </c>
    </row>
    <row r="2046" spans="1:4" x14ac:dyDescent="0.3">
      <c r="A2046" t="s">
        <v>1671</v>
      </c>
      <c r="B2046" t="s">
        <v>6081</v>
      </c>
      <c r="C2046" t="s">
        <v>5942</v>
      </c>
      <c r="D2046" t="s">
        <v>10040</v>
      </c>
    </row>
    <row r="2047" spans="1:4" x14ac:dyDescent="0.3">
      <c r="A2047" t="s">
        <v>7026</v>
      </c>
      <c r="B2047" t="s">
        <v>6080</v>
      </c>
      <c r="C2047" t="s">
        <v>5943</v>
      </c>
      <c r="D2047" t="s">
        <v>10048</v>
      </c>
    </row>
    <row r="2048" spans="1:4" x14ac:dyDescent="0.3">
      <c r="A2048" t="s">
        <v>1290</v>
      </c>
      <c r="B2048" t="s">
        <v>6079</v>
      </c>
      <c r="C2048" t="s">
        <v>5942</v>
      </c>
      <c r="D2048" t="s">
        <v>10040</v>
      </c>
    </row>
    <row r="2049" spans="1:4" x14ac:dyDescent="0.3">
      <c r="A2049" t="s">
        <v>608</v>
      </c>
      <c r="B2049" t="s">
        <v>6080</v>
      </c>
      <c r="C2049" t="s">
        <v>5942</v>
      </c>
      <c r="D2049" t="s">
        <v>10040</v>
      </c>
    </row>
    <row r="2050" spans="1:4" x14ac:dyDescent="0.3">
      <c r="A2050" t="s">
        <v>1669</v>
      </c>
      <c r="B2050" t="s">
        <v>6081</v>
      </c>
      <c r="C2050" t="s">
        <v>5942</v>
      </c>
      <c r="D2050" t="s">
        <v>10040</v>
      </c>
    </row>
    <row r="2051" spans="1:4" x14ac:dyDescent="0.3">
      <c r="A2051" t="s">
        <v>1465</v>
      </c>
      <c r="B2051" t="s">
        <v>6080</v>
      </c>
      <c r="C2051" t="s">
        <v>5942</v>
      </c>
      <c r="D2051" t="s">
        <v>10040</v>
      </c>
    </row>
    <row r="2052" spans="1:4" x14ac:dyDescent="0.3">
      <c r="A2052" t="s">
        <v>1944</v>
      </c>
      <c r="B2052" t="s">
        <v>6080</v>
      </c>
      <c r="C2052" t="s">
        <v>5942</v>
      </c>
      <c r="D2052" t="s">
        <v>10040</v>
      </c>
    </row>
    <row r="2053" spans="1:4" x14ac:dyDescent="0.3">
      <c r="A2053" t="s">
        <v>1504</v>
      </c>
      <c r="B2053" t="s">
        <v>10027</v>
      </c>
      <c r="C2053" t="s">
        <v>5942</v>
      </c>
      <c r="D2053" t="s">
        <v>10040</v>
      </c>
    </row>
    <row r="2054" spans="1:4" x14ac:dyDescent="0.3">
      <c r="A2054" t="s">
        <v>3545</v>
      </c>
      <c r="B2054" t="s">
        <v>6080</v>
      </c>
      <c r="C2054" t="s">
        <v>5942</v>
      </c>
      <c r="D2054" t="s">
        <v>10040</v>
      </c>
    </row>
    <row r="2055" spans="1:4" x14ac:dyDescent="0.3">
      <c r="A2055" t="s">
        <v>5092</v>
      </c>
      <c r="B2055" t="s">
        <v>6079</v>
      </c>
      <c r="C2055" t="s">
        <v>5942</v>
      </c>
      <c r="D2055" t="s">
        <v>10040</v>
      </c>
    </row>
    <row r="2056" spans="1:4" x14ac:dyDescent="0.3">
      <c r="A2056" t="s">
        <v>1280</v>
      </c>
      <c r="B2056" t="s">
        <v>10027</v>
      </c>
      <c r="C2056" t="s">
        <v>5942</v>
      </c>
      <c r="D2056" t="s">
        <v>10040</v>
      </c>
    </row>
    <row r="2057" spans="1:4" x14ac:dyDescent="0.3">
      <c r="A2057" t="s">
        <v>1356</v>
      </c>
      <c r="B2057" t="s">
        <v>6081</v>
      </c>
      <c r="C2057" t="s">
        <v>5942</v>
      </c>
      <c r="D2057" t="s">
        <v>10040</v>
      </c>
    </row>
    <row r="2058" spans="1:4" x14ac:dyDescent="0.3">
      <c r="A2058" t="s">
        <v>1226</v>
      </c>
      <c r="B2058" t="s">
        <v>6080</v>
      </c>
      <c r="C2058" t="s">
        <v>5942</v>
      </c>
      <c r="D2058" t="s">
        <v>10040</v>
      </c>
    </row>
    <row r="2059" spans="1:4" x14ac:dyDescent="0.3">
      <c r="A2059" t="s">
        <v>1282</v>
      </c>
      <c r="B2059" t="s">
        <v>10027</v>
      </c>
      <c r="C2059" t="s">
        <v>5942</v>
      </c>
      <c r="D2059" t="s">
        <v>10040</v>
      </c>
    </row>
    <row r="2060" spans="1:4" x14ac:dyDescent="0.3">
      <c r="A2060" t="s">
        <v>2311</v>
      </c>
      <c r="B2060" t="s">
        <v>10027</v>
      </c>
      <c r="C2060" t="s">
        <v>5942</v>
      </c>
      <c r="D2060" t="s">
        <v>10050</v>
      </c>
    </row>
    <row r="2061" spans="1:4" x14ac:dyDescent="0.3">
      <c r="A2061" t="s">
        <v>8937</v>
      </c>
      <c r="B2061" t="s">
        <v>6080</v>
      </c>
      <c r="C2061" t="s">
        <v>5943</v>
      </c>
      <c r="D2061" t="s">
        <v>10045</v>
      </c>
    </row>
    <row r="2062" spans="1:4" x14ac:dyDescent="0.3">
      <c r="A2062" t="s">
        <v>1559</v>
      </c>
      <c r="B2062" t="s">
        <v>10027</v>
      </c>
      <c r="C2062" t="s">
        <v>5942</v>
      </c>
      <c r="D2062" t="s">
        <v>10040</v>
      </c>
    </row>
    <row r="2063" spans="1:4" x14ac:dyDescent="0.3">
      <c r="A2063" t="s">
        <v>7851</v>
      </c>
      <c r="B2063" t="s">
        <v>6081</v>
      </c>
      <c r="C2063" t="s">
        <v>10516</v>
      </c>
      <c r="D2063" t="s">
        <v>10045</v>
      </c>
    </row>
    <row r="2064" spans="1:4" x14ac:dyDescent="0.3">
      <c r="A2064" t="s">
        <v>6398</v>
      </c>
      <c r="B2064" t="s">
        <v>6081</v>
      </c>
      <c r="C2064" t="s">
        <v>10516</v>
      </c>
      <c r="D2064" t="s">
        <v>10045</v>
      </c>
    </row>
    <row r="2065" spans="1:4" x14ac:dyDescent="0.3">
      <c r="A2065" t="s">
        <v>7535</v>
      </c>
      <c r="B2065" t="s">
        <v>6080</v>
      </c>
      <c r="C2065" t="s">
        <v>10516</v>
      </c>
      <c r="D2065" t="s">
        <v>10045</v>
      </c>
    </row>
    <row r="2066" spans="1:4" x14ac:dyDescent="0.3">
      <c r="A2066" t="s">
        <v>7522</v>
      </c>
      <c r="B2066" t="s">
        <v>10027</v>
      </c>
      <c r="C2066" t="s">
        <v>5943</v>
      </c>
      <c r="D2066" t="s">
        <v>10048</v>
      </c>
    </row>
    <row r="2067" spans="1:4" x14ac:dyDescent="0.3">
      <c r="A2067" t="s">
        <v>8757</v>
      </c>
      <c r="B2067" t="s">
        <v>6080</v>
      </c>
      <c r="C2067" t="s">
        <v>10516</v>
      </c>
      <c r="D2067" t="s">
        <v>10521</v>
      </c>
    </row>
    <row r="2068" spans="1:4" x14ac:dyDescent="0.3">
      <c r="A2068" t="s">
        <v>3653</v>
      </c>
      <c r="B2068" t="s">
        <v>10027</v>
      </c>
      <c r="C2068" t="s">
        <v>5942</v>
      </c>
      <c r="D2068" t="s">
        <v>10043</v>
      </c>
    </row>
    <row r="2069" spans="1:4" x14ac:dyDescent="0.3">
      <c r="A2069" t="s">
        <v>9488</v>
      </c>
      <c r="B2069" t="s">
        <v>6083</v>
      </c>
      <c r="C2069" t="s">
        <v>10516</v>
      </c>
      <c r="D2069" t="s">
        <v>10054</v>
      </c>
    </row>
    <row r="2070" spans="1:4" x14ac:dyDescent="0.3">
      <c r="A2070" t="s">
        <v>5307</v>
      </c>
      <c r="B2070" t="s">
        <v>6083</v>
      </c>
      <c r="C2070" t="s">
        <v>5943</v>
      </c>
      <c r="D2070" t="s">
        <v>10044</v>
      </c>
    </row>
    <row r="2071" spans="1:4" x14ac:dyDescent="0.3">
      <c r="A2071" t="s">
        <v>6888</v>
      </c>
      <c r="B2071" t="s">
        <v>6072</v>
      </c>
      <c r="C2071" t="s">
        <v>10516</v>
      </c>
      <c r="D2071" t="s">
        <v>10045</v>
      </c>
    </row>
    <row r="2072" spans="1:4" x14ac:dyDescent="0.3">
      <c r="A2072" t="s">
        <v>5950</v>
      </c>
      <c r="B2072" t="s">
        <v>6083</v>
      </c>
      <c r="C2072" t="s">
        <v>5943</v>
      </c>
      <c r="D2072" t="s">
        <v>10044</v>
      </c>
    </row>
    <row r="2073" spans="1:4" x14ac:dyDescent="0.3">
      <c r="A2073" t="s">
        <v>5951</v>
      </c>
      <c r="B2073" t="s">
        <v>6083</v>
      </c>
      <c r="C2073" t="s">
        <v>5943</v>
      </c>
      <c r="D2073" t="s">
        <v>10044</v>
      </c>
    </row>
    <row r="2074" spans="1:4" x14ac:dyDescent="0.3">
      <c r="A2074" t="s">
        <v>10152</v>
      </c>
      <c r="B2074" t="s">
        <v>6083</v>
      </c>
      <c r="C2074" t="s">
        <v>10517</v>
      </c>
      <c r="D2074" t="s">
        <v>10047</v>
      </c>
    </row>
    <row r="2075" spans="1:4" x14ac:dyDescent="0.3">
      <c r="A2075" t="s">
        <v>9230</v>
      </c>
      <c r="B2075" t="s">
        <v>6083</v>
      </c>
      <c r="C2075" t="s">
        <v>10516</v>
      </c>
      <c r="D2075" t="s">
        <v>10040</v>
      </c>
    </row>
    <row r="2076" spans="1:4" x14ac:dyDescent="0.3">
      <c r="A2076" t="s">
        <v>6309</v>
      </c>
      <c r="B2076" t="s">
        <v>6083</v>
      </c>
      <c r="C2076" t="s">
        <v>10516</v>
      </c>
      <c r="D2076" t="s">
        <v>10045</v>
      </c>
    </row>
    <row r="2077" spans="1:4" x14ac:dyDescent="0.3">
      <c r="A2077" t="s">
        <v>6141</v>
      </c>
      <c r="B2077" t="s">
        <v>6083</v>
      </c>
      <c r="C2077" t="s">
        <v>10516</v>
      </c>
      <c r="D2077" t="s">
        <v>10045</v>
      </c>
    </row>
    <row r="2078" spans="1:4" x14ac:dyDescent="0.3">
      <c r="A2078" t="s">
        <v>7639</v>
      </c>
      <c r="B2078" t="s">
        <v>6083</v>
      </c>
      <c r="C2078" t="s">
        <v>10516</v>
      </c>
      <c r="D2078" t="s">
        <v>10059</v>
      </c>
    </row>
    <row r="2079" spans="1:4" x14ac:dyDescent="0.3">
      <c r="A2079" t="s">
        <v>9760</v>
      </c>
      <c r="B2079" t="s">
        <v>6083</v>
      </c>
      <c r="C2079" t="s">
        <v>10516</v>
      </c>
      <c r="D2079" t="s">
        <v>10059</v>
      </c>
    </row>
    <row r="2080" spans="1:4" x14ac:dyDescent="0.3">
      <c r="A2080" t="s">
        <v>7860</v>
      </c>
      <c r="B2080" t="s">
        <v>6083</v>
      </c>
      <c r="C2080" t="s">
        <v>5943</v>
      </c>
      <c r="D2080" t="s">
        <v>10052</v>
      </c>
    </row>
    <row r="2081" spans="1:4" x14ac:dyDescent="0.3">
      <c r="A2081" t="s">
        <v>9476</v>
      </c>
      <c r="B2081" t="s">
        <v>6083</v>
      </c>
      <c r="C2081" t="s">
        <v>10516</v>
      </c>
      <c r="D2081" t="s">
        <v>10048</v>
      </c>
    </row>
    <row r="2082" spans="1:4" x14ac:dyDescent="0.3">
      <c r="A2082" t="s">
        <v>704</v>
      </c>
      <c r="B2082" t="s">
        <v>6083</v>
      </c>
      <c r="C2082" t="s">
        <v>5942</v>
      </c>
      <c r="D2082" t="s">
        <v>10045</v>
      </c>
    </row>
    <row r="2083" spans="1:4" x14ac:dyDescent="0.3">
      <c r="A2083" t="s">
        <v>9676</v>
      </c>
      <c r="B2083" t="s">
        <v>6083</v>
      </c>
      <c r="C2083" t="s">
        <v>10516</v>
      </c>
      <c r="D2083" t="s">
        <v>10049</v>
      </c>
    </row>
    <row r="2084" spans="1:4" x14ac:dyDescent="0.3">
      <c r="A2084" t="s">
        <v>6518</v>
      </c>
      <c r="B2084" t="s">
        <v>6083</v>
      </c>
      <c r="C2084" t="s">
        <v>10516</v>
      </c>
      <c r="D2084" t="s">
        <v>10045</v>
      </c>
    </row>
    <row r="2085" spans="1:4" x14ac:dyDescent="0.3">
      <c r="A2085" t="s">
        <v>7675</v>
      </c>
      <c r="B2085" t="s">
        <v>6083</v>
      </c>
      <c r="C2085" t="s">
        <v>10516</v>
      </c>
      <c r="D2085" t="s">
        <v>10045</v>
      </c>
    </row>
    <row r="2086" spans="1:4" x14ac:dyDescent="0.3">
      <c r="A2086" t="s">
        <v>9425</v>
      </c>
      <c r="B2086" t="s">
        <v>6083</v>
      </c>
      <c r="C2086" t="s">
        <v>5943</v>
      </c>
      <c r="D2086" t="s">
        <v>10048</v>
      </c>
    </row>
    <row r="2087" spans="1:4" x14ac:dyDescent="0.3">
      <c r="A2087" t="s">
        <v>7786</v>
      </c>
      <c r="B2087" t="s">
        <v>6083</v>
      </c>
      <c r="C2087" t="s">
        <v>5943</v>
      </c>
      <c r="D2087" t="s">
        <v>10520</v>
      </c>
    </row>
    <row r="2088" spans="1:4" x14ac:dyDescent="0.3">
      <c r="A2088" t="s">
        <v>7446</v>
      </c>
      <c r="B2088" t="s">
        <v>10031</v>
      </c>
      <c r="C2088" t="s">
        <v>10516</v>
      </c>
      <c r="D2088" t="s">
        <v>10045</v>
      </c>
    </row>
    <row r="2089" spans="1:4" x14ac:dyDescent="0.3">
      <c r="A2089" t="s">
        <v>8086</v>
      </c>
      <c r="B2089" t="s">
        <v>10031</v>
      </c>
      <c r="C2089" t="s">
        <v>10516</v>
      </c>
      <c r="D2089" t="s">
        <v>10045</v>
      </c>
    </row>
    <row r="2090" spans="1:4" x14ac:dyDescent="0.3">
      <c r="A2090" t="s">
        <v>6992</v>
      </c>
      <c r="B2090" t="s">
        <v>6083</v>
      </c>
      <c r="C2090" t="s">
        <v>5943</v>
      </c>
      <c r="D2090" t="s">
        <v>10049</v>
      </c>
    </row>
    <row r="2091" spans="1:4" x14ac:dyDescent="0.3">
      <c r="A2091" t="s">
        <v>7721</v>
      </c>
      <c r="B2091" t="s">
        <v>6083</v>
      </c>
      <c r="C2091" t="s">
        <v>10516</v>
      </c>
      <c r="D2091" t="s">
        <v>10049</v>
      </c>
    </row>
    <row r="2092" spans="1:4" x14ac:dyDescent="0.3">
      <c r="A2092" t="s">
        <v>517</v>
      </c>
      <c r="B2092" t="s">
        <v>6083</v>
      </c>
      <c r="C2092" t="s">
        <v>5942</v>
      </c>
      <c r="D2092" t="s">
        <v>10047</v>
      </c>
    </row>
    <row r="2093" spans="1:4" x14ac:dyDescent="0.3">
      <c r="A2093" t="s">
        <v>1849</v>
      </c>
      <c r="B2093" t="s">
        <v>6083</v>
      </c>
      <c r="C2093" t="s">
        <v>5942</v>
      </c>
      <c r="D2093" t="s">
        <v>10040</v>
      </c>
    </row>
    <row r="2094" spans="1:4" x14ac:dyDescent="0.3">
      <c r="A2094" t="s">
        <v>7599</v>
      </c>
      <c r="B2094" t="s">
        <v>6083</v>
      </c>
      <c r="C2094" t="s">
        <v>10516</v>
      </c>
      <c r="D2094" t="s">
        <v>10049</v>
      </c>
    </row>
    <row r="2095" spans="1:4" x14ac:dyDescent="0.3">
      <c r="A2095" t="s">
        <v>9933</v>
      </c>
      <c r="B2095" t="s">
        <v>6083</v>
      </c>
      <c r="C2095" t="s">
        <v>5943</v>
      </c>
      <c r="D2095" t="s">
        <v>10047</v>
      </c>
    </row>
    <row r="2096" spans="1:4" x14ac:dyDescent="0.3">
      <c r="A2096" t="s">
        <v>7479</v>
      </c>
      <c r="B2096" t="s">
        <v>6083</v>
      </c>
      <c r="C2096" t="s">
        <v>10516</v>
      </c>
      <c r="D2096" t="s">
        <v>10045</v>
      </c>
    </row>
    <row r="2097" spans="1:4" x14ac:dyDescent="0.3">
      <c r="A2097" t="s">
        <v>4260</v>
      </c>
      <c r="B2097" t="s">
        <v>6083</v>
      </c>
      <c r="C2097" t="s">
        <v>5942</v>
      </c>
      <c r="D2097" t="s">
        <v>10040</v>
      </c>
    </row>
    <row r="2098" spans="1:4" x14ac:dyDescent="0.3">
      <c r="A2098" t="s">
        <v>9431</v>
      </c>
      <c r="B2098" t="s">
        <v>6083</v>
      </c>
      <c r="C2098" t="s">
        <v>5943</v>
      </c>
      <c r="D2098" t="s">
        <v>10048</v>
      </c>
    </row>
    <row r="2099" spans="1:4" x14ac:dyDescent="0.3">
      <c r="A2099" t="s">
        <v>8265</v>
      </c>
      <c r="B2099" t="s">
        <v>6083</v>
      </c>
      <c r="C2099" t="s">
        <v>10516</v>
      </c>
      <c r="D2099" t="s">
        <v>10045</v>
      </c>
    </row>
    <row r="2100" spans="1:4" x14ac:dyDescent="0.3">
      <c r="A2100" t="s">
        <v>3107</v>
      </c>
      <c r="B2100" t="s">
        <v>6083</v>
      </c>
      <c r="C2100" t="s">
        <v>5942</v>
      </c>
      <c r="D2100" t="s">
        <v>10040</v>
      </c>
    </row>
    <row r="2101" spans="1:4" x14ac:dyDescent="0.3">
      <c r="A2101" t="s">
        <v>4600</v>
      </c>
      <c r="B2101" t="s">
        <v>6083</v>
      </c>
      <c r="C2101" t="s">
        <v>5942</v>
      </c>
      <c r="D2101" t="s">
        <v>10040</v>
      </c>
    </row>
    <row r="2102" spans="1:4" x14ac:dyDescent="0.3">
      <c r="A2102" t="s">
        <v>1740</v>
      </c>
      <c r="B2102" t="s">
        <v>6083</v>
      </c>
      <c r="C2102" t="s">
        <v>5942</v>
      </c>
      <c r="D2102" t="s">
        <v>10048</v>
      </c>
    </row>
    <row r="2103" spans="1:4" x14ac:dyDescent="0.3">
      <c r="A2103" t="s">
        <v>8060</v>
      </c>
      <c r="B2103" t="s">
        <v>6083</v>
      </c>
      <c r="C2103" t="s">
        <v>10516</v>
      </c>
      <c r="D2103" t="s">
        <v>10041</v>
      </c>
    </row>
    <row r="2104" spans="1:4" x14ac:dyDescent="0.3">
      <c r="A2104" t="s">
        <v>4785</v>
      </c>
      <c r="B2104" t="s">
        <v>6072</v>
      </c>
      <c r="C2104" t="s">
        <v>5942</v>
      </c>
      <c r="D2104" t="s">
        <v>10040</v>
      </c>
    </row>
    <row r="2105" spans="1:4" x14ac:dyDescent="0.3">
      <c r="A2105" t="s">
        <v>741</v>
      </c>
      <c r="B2105" t="s">
        <v>6083</v>
      </c>
      <c r="C2105" t="s">
        <v>5942</v>
      </c>
      <c r="D2105" t="s">
        <v>10040</v>
      </c>
    </row>
    <row r="2106" spans="1:4" x14ac:dyDescent="0.3">
      <c r="A2106" t="s">
        <v>3824</v>
      </c>
      <c r="B2106" t="s">
        <v>6083</v>
      </c>
      <c r="C2106" t="s">
        <v>5942</v>
      </c>
      <c r="D2106" t="s">
        <v>10040</v>
      </c>
    </row>
    <row r="2107" spans="1:4" x14ac:dyDescent="0.3">
      <c r="A2107" t="s">
        <v>991</v>
      </c>
      <c r="B2107" t="s">
        <v>6083</v>
      </c>
      <c r="C2107" t="s">
        <v>5942</v>
      </c>
      <c r="D2107" t="s">
        <v>10040</v>
      </c>
    </row>
    <row r="2108" spans="1:4" x14ac:dyDescent="0.3">
      <c r="A2108" t="s">
        <v>3957</v>
      </c>
      <c r="B2108" t="s">
        <v>6083</v>
      </c>
      <c r="C2108" t="s">
        <v>5942</v>
      </c>
      <c r="D2108" t="s">
        <v>10040</v>
      </c>
    </row>
    <row r="2109" spans="1:4" x14ac:dyDescent="0.3">
      <c r="A2109" t="s">
        <v>3853</v>
      </c>
      <c r="B2109" t="s">
        <v>6083</v>
      </c>
      <c r="C2109" t="s">
        <v>5942</v>
      </c>
      <c r="D2109" t="s">
        <v>10040</v>
      </c>
    </row>
    <row r="2110" spans="1:4" x14ac:dyDescent="0.3">
      <c r="A2110" t="s">
        <v>7817</v>
      </c>
      <c r="B2110" t="s">
        <v>6083</v>
      </c>
      <c r="C2110" t="s">
        <v>10516</v>
      </c>
      <c r="D2110" t="s">
        <v>10059</v>
      </c>
    </row>
    <row r="2111" spans="1:4" x14ac:dyDescent="0.3">
      <c r="A2111" t="s">
        <v>3971</v>
      </c>
      <c r="B2111" t="s">
        <v>6083</v>
      </c>
      <c r="C2111" t="s">
        <v>5942</v>
      </c>
      <c r="D2111" t="s">
        <v>10040</v>
      </c>
    </row>
    <row r="2112" spans="1:4" x14ac:dyDescent="0.3">
      <c r="A2112" t="s">
        <v>277</v>
      </c>
      <c r="B2112" t="s">
        <v>6083</v>
      </c>
      <c r="C2112" t="s">
        <v>5942</v>
      </c>
      <c r="D2112" t="s">
        <v>10040</v>
      </c>
    </row>
    <row r="2113" spans="1:4" x14ac:dyDescent="0.3">
      <c r="A2113" t="s">
        <v>6861</v>
      </c>
      <c r="B2113" t="s">
        <v>6083</v>
      </c>
      <c r="C2113" t="s">
        <v>10516</v>
      </c>
      <c r="D2113" t="s">
        <v>10045</v>
      </c>
    </row>
    <row r="2114" spans="1:4" x14ac:dyDescent="0.3">
      <c r="A2114" t="s">
        <v>9779</v>
      </c>
      <c r="B2114" t="s">
        <v>6083</v>
      </c>
      <c r="C2114" t="s">
        <v>10516</v>
      </c>
      <c r="D2114" t="s">
        <v>10045</v>
      </c>
    </row>
    <row r="2115" spans="1:4" x14ac:dyDescent="0.3">
      <c r="A2115" t="s">
        <v>6450</v>
      </c>
      <c r="B2115" t="s">
        <v>6083</v>
      </c>
      <c r="C2115" t="s">
        <v>10516</v>
      </c>
      <c r="D2115" t="s">
        <v>10520</v>
      </c>
    </row>
    <row r="2116" spans="1:4" x14ac:dyDescent="0.3">
      <c r="A2116" t="s">
        <v>3792</v>
      </c>
      <c r="B2116" t="s">
        <v>6083</v>
      </c>
      <c r="C2116" t="s">
        <v>5942</v>
      </c>
      <c r="D2116" t="s">
        <v>10040</v>
      </c>
    </row>
    <row r="2117" spans="1:4" x14ac:dyDescent="0.3">
      <c r="A2117" t="s">
        <v>6367</v>
      </c>
      <c r="B2117" t="s">
        <v>6072</v>
      </c>
      <c r="C2117" t="s">
        <v>10516</v>
      </c>
      <c r="D2117" t="s">
        <v>10045</v>
      </c>
    </row>
    <row r="2118" spans="1:4" x14ac:dyDescent="0.3">
      <c r="A2118" t="s">
        <v>508</v>
      </c>
      <c r="B2118" t="s">
        <v>6072</v>
      </c>
      <c r="C2118" t="s">
        <v>5942</v>
      </c>
      <c r="D2118" t="s">
        <v>10040</v>
      </c>
    </row>
    <row r="2119" spans="1:4" x14ac:dyDescent="0.3">
      <c r="A2119" t="s">
        <v>8056</v>
      </c>
      <c r="B2119" t="s">
        <v>6083</v>
      </c>
      <c r="C2119" t="s">
        <v>10516</v>
      </c>
      <c r="D2119" t="s">
        <v>10058</v>
      </c>
    </row>
    <row r="2120" spans="1:4" x14ac:dyDescent="0.3">
      <c r="A2120" t="s">
        <v>7720</v>
      </c>
      <c r="B2120" t="s">
        <v>6083</v>
      </c>
      <c r="C2120" t="s">
        <v>10516</v>
      </c>
      <c r="D2120" t="s">
        <v>10058</v>
      </c>
    </row>
    <row r="2121" spans="1:4" x14ac:dyDescent="0.3">
      <c r="A2121" t="s">
        <v>9764</v>
      </c>
      <c r="B2121" t="s">
        <v>6083</v>
      </c>
      <c r="C2121" t="s">
        <v>10516</v>
      </c>
      <c r="D2121" t="s">
        <v>10059</v>
      </c>
    </row>
    <row r="2122" spans="1:4" x14ac:dyDescent="0.3">
      <c r="A2122" t="s">
        <v>3447</v>
      </c>
      <c r="B2122" t="s">
        <v>6083</v>
      </c>
      <c r="C2122" t="s">
        <v>5942</v>
      </c>
      <c r="D2122" t="s">
        <v>10040</v>
      </c>
    </row>
    <row r="2123" spans="1:4" x14ac:dyDescent="0.3">
      <c r="A2123" t="s">
        <v>7128</v>
      </c>
      <c r="B2123" t="s">
        <v>6083</v>
      </c>
      <c r="C2123" t="s">
        <v>10516</v>
      </c>
      <c r="D2123" t="s">
        <v>10040</v>
      </c>
    </row>
    <row r="2124" spans="1:4" x14ac:dyDescent="0.3">
      <c r="A2124" t="s">
        <v>671</v>
      </c>
      <c r="B2124" t="s">
        <v>6083</v>
      </c>
      <c r="C2124" t="s">
        <v>5942</v>
      </c>
      <c r="D2124" t="s">
        <v>10040</v>
      </c>
    </row>
    <row r="2125" spans="1:4" x14ac:dyDescent="0.3">
      <c r="A2125" t="s">
        <v>722</v>
      </c>
      <c r="B2125" t="s">
        <v>6083</v>
      </c>
      <c r="C2125" t="s">
        <v>5942</v>
      </c>
      <c r="D2125" t="s">
        <v>10040</v>
      </c>
    </row>
    <row r="2126" spans="1:4" x14ac:dyDescent="0.3">
      <c r="A2126" t="s">
        <v>2685</v>
      </c>
      <c r="B2126" t="s">
        <v>6083</v>
      </c>
      <c r="C2126" t="s">
        <v>5942</v>
      </c>
      <c r="D2126" t="s">
        <v>10040</v>
      </c>
    </row>
    <row r="2127" spans="1:4" x14ac:dyDescent="0.3">
      <c r="A2127" t="s">
        <v>1805</v>
      </c>
      <c r="B2127" t="s">
        <v>6083</v>
      </c>
      <c r="C2127" t="s">
        <v>5942</v>
      </c>
      <c r="D2127" t="s">
        <v>10040</v>
      </c>
    </row>
    <row r="2128" spans="1:4" x14ac:dyDescent="0.3">
      <c r="A2128" t="s">
        <v>9815</v>
      </c>
      <c r="B2128" t="s">
        <v>6083</v>
      </c>
      <c r="C2128" t="s">
        <v>10516</v>
      </c>
      <c r="D2128" t="s">
        <v>10049</v>
      </c>
    </row>
    <row r="2129" spans="1:4" x14ac:dyDescent="0.3">
      <c r="A2129" t="s">
        <v>3144</v>
      </c>
      <c r="B2129" t="s">
        <v>6083</v>
      </c>
      <c r="C2129" t="s">
        <v>5942</v>
      </c>
      <c r="D2129" t="s">
        <v>10040</v>
      </c>
    </row>
    <row r="2130" spans="1:4" x14ac:dyDescent="0.3">
      <c r="A2130" t="s">
        <v>9651</v>
      </c>
      <c r="B2130" t="s">
        <v>6083</v>
      </c>
      <c r="C2130" t="s">
        <v>5943</v>
      </c>
      <c r="D2130" t="s">
        <v>10059</v>
      </c>
    </row>
    <row r="2131" spans="1:4" x14ac:dyDescent="0.3">
      <c r="A2131" t="s">
        <v>6636</v>
      </c>
      <c r="B2131" t="s">
        <v>6083</v>
      </c>
      <c r="C2131" t="s">
        <v>10516</v>
      </c>
      <c r="D2131" t="s">
        <v>10045</v>
      </c>
    </row>
    <row r="2132" spans="1:4" x14ac:dyDescent="0.3">
      <c r="A2132" t="s">
        <v>4156</v>
      </c>
      <c r="B2132" t="s">
        <v>6083</v>
      </c>
      <c r="C2132" t="s">
        <v>5942</v>
      </c>
      <c r="D2132" t="s">
        <v>10040</v>
      </c>
    </row>
    <row r="2133" spans="1:4" x14ac:dyDescent="0.3">
      <c r="A2133" t="s">
        <v>8807</v>
      </c>
      <c r="B2133" t="s">
        <v>6083</v>
      </c>
      <c r="C2133" t="s">
        <v>10516</v>
      </c>
      <c r="D2133" t="s">
        <v>10045</v>
      </c>
    </row>
    <row r="2134" spans="1:4" x14ac:dyDescent="0.3">
      <c r="A2134" t="s">
        <v>8809</v>
      </c>
      <c r="B2134" t="s">
        <v>6083</v>
      </c>
      <c r="C2134" t="s">
        <v>10516</v>
      </c>
      <c r="D2134" t="s">
        <v>10045</v>
      </c>
    </row>
    <row r="2135" spans="1:4" x14ac:dyDescent="0.3">
      <c r="A2135" t="s">
        <v>7548</v>
      </c>
      <c r="B2135" t="s">
        <v>6083</v>
      </c>
      <c r="C2135" t="s">
        <v>10516</v>
      </c>
      <c r="D2135" t="s">
        <v>10045</v>
      </c>
    </row>
    <row r="2136" spans="1:4" x14ac:dyDescent="0.3">
      <c r="A2136" t="s">
        <v>10153</v>
      </c>
      <c r="B2136" t="s">
        <v>6083</v>
      </c>
      <c r="C2136" t="s">
        <v>10517</v>
      </c>
      <c r="D2136" t="s">
        <v>10040</v>
      </c>
    </row>
    <row r="2137" spans="1:4" x14ac:dyDescent="0.3">
      <c r="A2137" t="s">
        <v>5308</v>
      </c>
      <c r="B2137" t="s">
        <v>6083</v>
      </c>
      <c r="C2137" t="s">
        <v>5943</v>
      </c>
      <c r="D2137" t="s">
        <v>10044</v>
      </c>
    </row>
    <row r="2138" spans="1:4" x14ac:dyDescent="0.3">
      <c r="A2138" t="s">
        <v>8034</v>
      </c>
      <c r="B2138" t="s">
        <v>6083</v>
      </c>
      <c r="C2138" t="s">
        <v>10516</v>
      </c>
      <c r="D2138" t="s">
        <v>10052</v>
      </c>
    </row>
    <row r="2139" spans="1:4" x14ac:dyDescent="0.3">
      <c r="A2139" t="s">
        <v>6370</v>
      </c>
      <c r="B2139" t="s">
        <v>6083</v>
      </c>
      <c r="C2139" t="s">
        <v>10516</v>
      </c>
      <c r="D2139" t="s">
        <v>10059</v>
      </c>
    </row>
    <row r="2140" spans="1:4" x14ac:dyDescent="0.3">
      <c r="A2140" t="s">
        <v>3990</v>
      </c>
      <c r="B2140" t="s">
        <v>6083</v>
      </c>
      <c r="C2140" t="s">
        <v>5942</v>
      </c>
      <c r="D2140" t="s">
        <v>10047</v>
      </c>
    </row>
    <row r="2141" spans="1:4" x14ac:dyDescent="0.3">
      <c r="A2141" t="s">
        <v>9261</v>
      </c>
      <c r="B2141" t="s">
        <v>6083</v>
      </c>
      <c r="C2141" t="s">
        <v>10516</v>
      </c>
      <c r="D2141" t="s">
        <v>10059</v>
      </c>
    </row>
    <row r="2142" spans="1:4" x14ac:dyDescent="0.3">
      <c r="A2142" t="s">
        <v>10154</v>
      </c>
      <c r="B2142" t="s">
        <v>6083</v>
      </c>
      <c r="C2142" t="s">
        <v>10516</v>
      </c>
      <c r="D2142" t="s">
        <v>10059</v>
      </c>
    </row>
    <row r="2143" spans="1:4" x14ac:dyDescent="0.3">
      <c r="A2143" t="s">
        <v>9929</v>
      </c>
      <c r="B2143" t="s">
        <v>6083</v>
      </c>
      <c r="C2143" t="s">
        <v>10516</v>
      </c>
      <c r="D2143" t="s">
        <v>10045</v>
      </c>
    </row>
    <row r="2144" spans="1:4" x14ac:dyDescent="0.3">
      <c r="A2144" t="s">
        <v>4598</v>
      </c>
      <c r="B2144" t="s">
        <v>6083</v>
      </c>
      <c r="C2144" t="s">
        <v>5942</v>
      </c>
      <c r="D2144" t="s">
        <v>10042</v>
      </c>
    </row>
    <row r="2145" spans="1:4" x14ac:dyDescent="0.3">
      <c r="A2145" t="s">
        <v>220</v>
      </c>
      <c r="B2145" t="s">
        <v>6083</v>
      </c>
      <c r="C2145" t="s">
        <v>5942</v>
      </c>
      <c r="D2145" t="s">
        <v>10042</v>
      </c>
    </row>
    <row r="2146" spans="1:4" x14ac:dyDescent="0.3">
      <c r="A2146" t="s">
        <v>2461</v>
      </c>
      <c r="B2146" t="s">
        <v>6083</v>
      </c>
      <c r="C2146" t="s">
        <v>5942</v>
      </c>
      <c r="D2146" t="s">
        <v>10042</v>
      </c>
    </row>
    <row r="2147" spans="1:4" x14ac:dyDescent="0.3">
      <c r="A2147" t="s">
        <v>8200</v>
      </c>
      <c r="B2147" t="s">
        <v>6083</v>
      </c>
      <c r="C2147" t="s">
        <v>10516</v>
      </c>
      <c r="D2147" t="s">
        <v>10059</v>
      </c>
    </row>
    <row r="2148" spans="1:4" x14ac:dyDescent="0.3">
      <c r="A2148" t="s">
        <v>2647</v>
      </c>
      <c r="B2148" t="s">
        <v>6083</v>
      </c>
      <c r="C2148" t="s">
        <v>5942</v>
      </c>
      <c r="D2148" t="s">
        <v>10042</v>
      </c>
    </row>
    <row r="2149" spans="1:4" x14ac:dyDescent="0.3">
      <c r="A2149" t="s">
        <v>5309</v>
      </c>
      <c r="B2149" t="s">
        <v>6083</v>
      </c>
      <c r="C2149" t="s">
        <v>5943</v>
      </c>
      <c r="D2149" t="s">
        <v>10044</v>
      </c>
    </row>
    <row r="2150" spans="1:4" x14ac:dyDescent="0.3">
      <c r="A2150" t="s">
        <v>5310</v>
      </c>
      <c r="B2150" t="s">
        <v>6083</v>
      </c>
      <c r="C2150" t="s">
        <v>5943</v>
      </c>
      <c r="D2150" t="s">
        <v>10044</v>
      </c>
    </row>
    <row r="2151" spans="1:4" x14ac:dyDescent="0.3">
      <c r="A2151" t="s">
        <v>5311</v>
      </c>
      <c r="B2151" t="s">
        <v>6083</v>
      </c>
      <c r="C2151" t="s">
        <v>5943</v>
      </c>
      <c r="D2151" t="s">
        <v>10044</v>
      </c>
    </row>
    <row r="2152" spans="1:4" x14ac:dyDescent="0.3">
      <c r="A2152" t="s">
        <v>5312</v>
      </c>
      <c r="B2152" t="s">
        <v>6083</v>
      </c>
      <c r="C2152" t="s">
        <v>5943</v>
      </c>
      <c r="D2152" t="s">
        <v>10044</v>
      </c>
    </row>
    <row r="2153" spans="1:4" x14ac:dyDescent="0.3">
      <c r="A2153" t="s">
        <v>5313</v>
      </c>
      <c r="B2153" t="s">
        <v>6083</v>
      </c>
      <c r="C2153" t="s">
        <v>5943</v>
      </c>
      <c r="D2153" t="s">
        <v>10044</v>
      </c>
    </row>
    <row r="2154" spans="1:4" x14ac:dyDescent="0.3">
      <c r="A2154" t="s">
        <v>4437</v>
      </c>
      <c r="B2154" t="s">
        <v>6083</v>
      </c>
      <c r="C2154" t="s">
        <v>5942</v>
      </c>
      <c r="D2154" t="s">
        <v>10042</v>
      </c>
    </row>
    <row r="2155" spans="1:4" x14ac:dyDescent="0.3">
      <c r="A2155" t="s">
        <v>5314</v>
      </c>
      <c r="B2155" t="s">
        <v>6083</v>
      </c>
      <c r="C2155" t="s">
        <v>5943</v>
      </c>
      <c r="D2155" t="s">
        <v>10044</v>
      </c>
    </row>
    <row r="2156" spans="1:4" x14ac:dyDescent="0.3">
      <c r="A2156" t="s">
        <v>3774</v>
      </c>
      <c r="B2156" t="s">
        <v>6083</v>
      </c>
      <c r="C2156" t="s">
        <v>5942</v>
      </c>
      <c r="D2156" t="s">
        <v>10042</v>
      </c>
    </row>
    <row r="2157" spans="1:4" x14ac:dyDescent="0.3">
      <c r="A2157" t="s">
        <v>9013</v>
      </c>
      <c r="B2157" t="s">
        <v>6083</v>
      </c>
      <c r="C2157" t="s">
        <v>10516</v>
      </c>
      <c r="D2157" t="s">
        <v>10059</v>
      </c>
    </row>
    <row r="2158" spans="1:4" x14ac:dyDescent="0.3">
      <c r="A2158" t="s">
        <v>5315</v>
      </c>
      <c r="B2158" t="s">
        <v>6083</v>
      </c>
      <c r="C2158" t="s">
        <v>5943</v>
      </c>
      <c r="D2158" t="s">
        <v>10044</v>
      </c>
    </row>
    <row r="2159" spans="1:4" x14ac:dyDescent="0.3">
      <c r="A2159" t="s">
        <v>5316</v>
      </c>
      <c r="B2159" t="s">
        <v>6083</v>
      </c>
      <c r="C2159" t="s">
        <v>5943</v>
      </c>
      <c r="D2159" t="s">
        <v>10044</v>
      </c>
    </row>
    <row r="2160" spans="1:4" x14ac:dyDescent="0.3">
      <c r="A2160" t="s">
        <v>5317</v>
      </c>
      <c r="B2160" t="s">
        <v>6083</v>
      </c>
      <c r="C2160" t="s">
        <v>5943</v>
      </c>
      <c r="D2160" t="s">
        <v>10044</v>
      </c>
    </row>
    <row r="2161" spans="1:4" x14ac:dyDescent="0.3">
      <c r="A2161" t="s">
        <v>7526</v>
      </c>
      <c r="B2161" t="s">
        <v>6083</v>
      </c>
      <c r="C2161" t="s">
        <v>10516</v>
      </c>
      <c r="D2161" t="s">
        <v>10045</v>
      </c>
    </row>
    <row r="2162" spans="1:4" x14ac:dyDescent="0.3">
      <c r="A2162" t="s">
        <v>9555</v>
      </c>
      <c r="B2162" t="s">
        <v>6083</v>
      </c>
      <c r="C2162" t="s">
        <v>5943</v>
      </c>
      <c r="D2162" t="s">
        <v>10048</v>
      </c>
    </row>
    <row r="2163" spans="1:4" x14ac:dyDescent="0.3">
      <c r="A2163" t="s">
        <v>6356</v>
      </c>
      <c r="B2163" t="s">
        <v>6083</v>
      </c>
      <c r="C2163" t="s">
        <v>10516</v>
      </c>
      <c r="D2163" t="s">
        <v>10058</v>
      </c>
    </row>
    <row r="2164" spans="1:4" x14ac:dyDescent="0.3">
      <c r="A2164" t="s">
        <v>8431</v>
      </c>
      <c r="B2164" t="s">
        <v>6083</v>
      </c>
      <c r="C2164" t="s">
        <v>10516</v>
      </c>
      <c r="D2164" t="s">
        <v>10058</v>
      </c>
    </row>
    <row r="2165" spans="1:4" x14ac:dyDescent="0.3">
      <c r="A2165" t="s">
        <v>8842</v>
      </c>
      <c r="B2165" t="s">
        <v>6083</v>
      </c>
      <c r="C2165" t="s">
        <v>10516</v>
      </c>
      <c r="D2165" t="s">
        <v>10058</v>
      </c>
    </row>
    <row r="2166" spans="1:4" x14ac:dyDescent="0.3">
      <c r="A2166" t="s">
        <v>9090</v>
      </c>
      <c r="B2166" t="s">
        <v>6083</v>
      </c>
      <c r="C2166" t="s">
        <v>10516</v>
      </c>
      <c r="D2166" t="s">
        <v>10059</v>
      </c>
    </row>
    <row r="2167" spans="1:4" x14ac:dyDescent="0.3">
      <c r="A2167" t="s">
        <v>9670</v>
      </c>
      <c r="B2167" t="s">
        <v>6083</v>
      </c>
      <c r="C2167" t="s">
        <v>5943</v>
      </c>
      <c r="D2167" t="s">
        <v>10048</v>
      </c>
    </row>
    <row r="2168" spans="1:4" x14ac:dyDescent="0.3">
      <c r="A2168" t="s">
        <v>3109</v>
      </c>
      <c r="B2168" t="s">
        <v>6083</v>
      </c>
      <c r="C2168" t="s">
        <v>5942</v>
      </c>
      <c r="D2168" t="s">
        <v>10040</v>
      </c>
    </row>
    <row r="2169" spans="1:4" x14ac:dyDescent="0.3">
      <c r="A2169" t="s">
        <v>8065</v>
      </c>
      <c r="B2169" t="s">
        <v>6083</v>
      </c>
      <c r="C2169" t="s">
        <v>10516</v>
      </c>
      <c r="D2169" t="s">
        <v>10048</v>
      </c>
    </row>
    <row r="2170" spans="1:4" x14ac:dyDescent="0.3">
      <c r="A2170" t="s">
        <v>7746</v>
      </c>
      <c r="B2170" t="s">
        <v>6083</v>
      </c>
      <c r="C2170" t="s">
        <v>5943</v>
      </c>
      <c r="D2170" t="s">
        <v>10048</v>
      </c>
    </row>
    <row r="2171" spans="1:4" x14ac:dyDescent="0.3">
      <c r="A2171" t="s">
        <v>8469</v>
      </c>
      <c r="B2171" t="s">
        <v>6083</v>
      </c>
      <c r="C2171" t="s">
        <v>5943</v>
      </c>
      <c r="D2171" t="s">
        <v>10048</v>
      </c>
    </row>
    <row r="2172" spans="1:4" x14ac:dyDescent="0.3">
      <c r="A2172" t="s">
        <v>9036</v>
      </c>
      <c r="B2172" t="s">
        <v>6083</v>
      </c>
      <c r="C2172" t="s">
        <v>5943</v>
      </c>
      <c r="D2172" t="s">
        <v>10048</v>
      </c>
    </row>
    <row r="2173" spans="1:4" x14ac:dyDescent="0.3">
      <c r="A2173" t="s">
        <v>10155</v>
      </c>
      <c r="B2173" t="s">
        <v>6083</v>
      </c>
      <c r="C2173" t="s">
        <v>10517</v>
      </c>
      <c r="D2173" t="s">
        <v>10048</v>
      </c>
    </row>
    <row r="2174" spans="1:4" x14ac:dyDescent="0.3">
      <c r="A2174" t="s">
        <v>8514</v>
      </c>
      <c r="B2174" t="s">
        <v>6083</v>
      </c>
      <c r="C2174" t="s">
        <v>10516</v>
      </c>
      <c r="D2174" t="s">
        <v>10045</v>
      </c>
    </row>
    <row r="2175" spans="1:4" x14ac:dyDescent="0.3">
      <c r="A2175" t="s">
        <v>8867</v>
      </c>
      <c r="B2175" t="s">
        <v>6083</v>
      </c>
      <c r="C2175" t="s">
        <v>5943</v>
      </c>
      <c r="D2175" t="s">
        <v>10048</v>
      </c>
    </row>
    <row r="2176" spans="1:4" x14ac:dyDescent="0.3">
      <c r="A2176" t="s">
        <v>9135</v>
      </c>
      <c r="B2176" t="s">
        <v>6083</v>
      </c>
      <c r="C2176" t="s">
        <v>5943</v>
      </c>
      <c r="D2176" t="s">
        <v>10048</v>
      </c>
    </row>
    <row r="2177" spans="1:4" x14ac:dyDescent="0.3">
      <c r="A2177" t="s">
        <v>7156</v>
      </c>
      <c r="B2177" t="s">
        <v>6083</v>
      </c>
      <c r="C2177" t="s">
        <v>5943</v>
      </c>
      <c r="D2177" t="s">
        <v>10048</v>
      </c>
    </row>
    <row r="2178" spans="1:4" x14ac:dyDescent="0.3">
      <c r="A2178" t="s">
        <v>6649</v>
      </c>
      <c r="B2178" t="s">
        <v>6083</v>
      </c>
      <c r="C2178" t="s">
        <v>10516</v>
      </c>
      <c r="D2178" t="s">
        <v>10059</v>
      </c>
    </row>
    <row r="2179" spans="1:4" x14ac:dyDescent="0.3">
      <c r="A2179" t="s">
        <v>1310</v>
      </c>
      <c r="B2179" t="s">
        <v>6083</v>
      </c>
      <c r="C2179" t="s">
        <v>5942</v>
      </c>
      <c r="D2179" t="s">
        <v>10047</v>
      </c>
    </row>
    <row r="2180" spans="1:4" x14ac:dyDescent="0.3">
      <c r="A2180" t="s">
        <v>1108</v>
      </c>
      <c r="B2180" t="s">
        <v>6083</v>
      </c>
      <c r="C2180" t="s">
        <v>5942</v>
      </c>
      <c r="D2180" t="s">
        <v>10040</v>
      </c>
    </row>
    <row r="2181" spans="1:4" x14ac:dyDescent="0.3">
      <c r="A2181" t="s">
        <v>2929</v>
      </c>
      <c r="B2181" t="s">
        <v>6083</v>
      </c>
      <c r="C2181" t="s">
        <v>5942</v>
      </c>
      <c r="D2181" t="s">
        <v>10040</v>
      </c>
    </row>
    <row r="2182" spans="1:4" x14ac:dyDescent="0.3">
      <c r="A2182" t="s">
        <v>8011</v>
      </c>
      <c r="B2182" t="s">
        <v>6083</v>
      </c>
      <c r="C2182" t="s">
        <v>5943</v>
      </c>
      <c r="D2182" t="s">
        <v>10043</v>
      </c>
    </row>
    <row r="2183" spans="1:4" x14ac:dyDescent="0.3">
      <c r="A2183" t="s">
        <v>10156</v>
      </c>
      <c r="B2183" t="s">
        <v>6083</v>
      </c>
      <c r="C2183" t="s">
        <v>10517</v>
      </c>
      <c r="D2183" t="s">
        <v>10040</v>
      </c>
    </row>
    <row r="2184" spans="1:4" x14ac:dyDescent="0.3">
      <c r="A2184" t="s">
        <v>8344</v>
      </c>
      <c r="B2184" t="s">
        <v>6083</v>
      </c>
      <c r="C2184" t="s">
        <v>10516</v>
      </c>
      <c r="D2184" t="s">
        <v>10059</v>
      </c>
    </row>
    <row r="2185" spans="1:4" x14ac:dyDescent="0.3">
      <c r="A2185" t="s">
        <v>1743</v>
      </c>
      <c r="B2185" t="s">
        <v>6083</v>
      </c>
      <c r="C2185" t="s">
        <v>5942</v>
      </c>
      <c r="D2185" t="s">
        <v>10040</v>
      </c>
    </row>
    <row r="2186" spans="1:4" x14ac:dyDescent="0.3">
      <c r="A2186" t="s">
        <v>698</v>
      </c>
      <c r="B2186" t="s">
        <v>6083</v>
      </c>
      <c r="C2186" t="s">
        <v>5942</v>
      </c>
      <c r="D2186" t="s">
        <v>10040</v>
      </c>
    </row>
    <row r="2187" spans="1:4" x14ac:dyDescent="0.3">
      <c r="A2187" t="s">
        <v>1267</v>
      </c>
      <c r="B2187" t="s">
        <v>6083</v>
      </c>
      <c r="C2187" t="s">
        <v>5942</v>
      </c>
      <c r="D2187" t="s">
        <v>10040</v>
      </c>
    </row>
    <row r="2188" spans="1:4" x14ac:dyDescent="0.3">
      <c r="A2188" t="s">
        <v>5041</v>
      </c>
      <c r="B2188" t="s">
        <v>6072</v>
      </c>
      <c r="C2188" t="s">
        <v>5942</v>
      </c>
      <c r="D2188" t="s">
        <v>10040</v>
      </c>
    </row>
    <row r="2189" spans="1:4" x14ac:dyDescent="0.3">
      <c r="A2189" t="s">
        <v>9314</v>
      </c>
      <c r="B2189" t="s">
        <v>6083</v>
      </c>
      <c r="C2189" t="s">
        <v>5943</v>
      </c>
      <c r="D2189" t="s">
        <v>10048</v>
      </c>
    </row>
    <row r="2190" spans="1:4" x14ac:dyDescent="0.3">
      <c r="A2190" t="s">
        <v>10157</v>
      </c>
      <c r="B2190" t="s">
        <v>6083</v>
      </c>
      <c r="C2190" t="s">
        <v>10517</v>
      </c>
      <c r="D2190" t="s">
        <v>10040</v>
      </c>
    </row>
    <row r="2191" spans="1:4" x14ac:dyDescent="0.3">
      <c r="A2191" t="s">
        <v>1034</v>
      </c>
      <c r="B2191" t="s">
        <v>6083</v>
      </c>
      <c r="C2191" t="s">
        <v>5942</v>
      </c>
      <c r="D2191" t="s">
        <v>10040</v>
      </c>
    </row>
    <row r="2192" spans="1:4" x14ac:dyDescent="0.3">
      <c r="A2192" t="s">
        <v>6313</v>
      </c>
      <c r="B2192" t="s">
        <v>6083</v>
      </c>
      <c r="C2192" t="s">
        <v>10516</v>
      </c>
      <c r="D2192" t="s">
        <v>10040</v>
      </c>
    </row>
    <row r="2193" spans="1:4" x14ac:dyDescent="0.3">
      <c r="A2193" t="s">
        <v>7737</v>
      </c>
      <c r="B2193" t="s">
        <v>6072</v>
      </c>
      <c r="C2193" t="s">
        <v>10516</v>
      </c>
      <c r="D2193" t="s">
        <v>10045</v>
      </c>
    </row>
    <row r="2194" spans="1:4" x14ac:dyDescent="0.3">
      <c r="A2194" t="s">
        <v>4073</v>
      </c>
      <c r="B2194" t="s">
        <v>6083</v>
      </c>
      <c r="C2194" t="s">
        <v>5942</v>
      </c>
      <c r="D2194" t="s">
        <v>10040</v>
      </c>
    </row>
    <row r="2195" spans="1:4" x14ac:dyDescent="0.3">
      <c r="A2195" t="s">
        <v>5318</v>
      </c>
      <c r="B2195" t="s">
        <v>6083</v>
      </c>
      <c r="C2195" t="s">
        <v>5943</v>
      </c>
      <c r="D2195" t="s">
        <v>10044</v>
      </c>
    </row>
    <row r="2196" spans="1:4" x14ac:dyDescent="0.3">
      <c r="A2196" t="s">
        <v>8224</v>
      </c>
      <c r="B2196" t="s">
        <v>6083</v>
      </c>
      <c r="C2196" t="s">
        <v>10516</v>
      </c>
      <c r="D2196" t="s">
        <v>10048</v>
      </c>
    </row>
    <row r="2197" spans="1:4" x14ac:dyDescent="0.3">
      <c r="A2197" t="s">
        <v>3838</v>
      </c>
      <c r="B2197" t="s">
        <v>6083</v>
      </c>
      <c r="C2197" t="s">
        <v>5942</v>
      </c>
      <c r="D2197" t="s">
        <v>10042</v>
      </c>
    </row>
    <row r="2198" spans="1:4" x14ac:dyDescent="0.3">
      <c r="A2198" t="s">
        <v>9711</v>
      </c>
      <c r="B2198" t="s">
        <v>6083</v>
      </c>
      <c r="C2198" t="s">
        <v>10516</v>
      </c>
      <c r="D2198" t="s">
        <v>10045</v>
      </c>
    </row>
    <row r="2199" spans="1:4" x14ac:dyDescent="0.3">
      <c r="A2199" t="s">
        <v>5050</v>
      </c>
      <c r="B2199" t="s">
        <v>6083</v>
      </c>
      <c r="C2199" t="s">
        <v>5942</v>
      </c>
      <c r="D2199" t="s">
        <v>10041</v>
      </c>
    </row>
    <row r="2200" spans="1:4" x14ac:dyDescent="0.3">
      <c r="A2200" t="s">
        <v>9784</v>
      </c>
      <c r="B2200" t="s">
        <v>6083</v>
      </c>
      <c r="C2200" t="s">
        <v>10516</v>
      </c>
      <c r="D2200" t="s">
        <v>10520</v>
      </c>
    </row>
    <row r="2201" spans="1:4" x14ac:dyDescent="0.3">
      <c r="A2201" t="s">
        <v>9021</v>
      </c>
      <c r="B2201" t="s">
        <v>6083</v>
      </c>
      <c r="C2201" t="s">
        <v>5943</v>
      </c>
      <c r="D2201" t="s">
        <v>10048</v>
      </c>
    </row>
    <row r="2202" spans="1:4" x14ac:dyDescent="0.3">
      <c r="A2202" t="s">
        <v>4899</v>
      </c>
      <c r="B2202" t="s">
        <v>6083</v>
      </c>
      <c r="C2202" t="s">
        <v>5942</v>
      </c>
      <c r="D2202" t="s">
        <v>10040</v>
      </c>
    </row>
    <row r="2203" spans="1:4" x14ac:dyDescent="0.3">
      <c r="A2203" t="s">
        <v>8421</v>
      </c>
      <c r="B2203" t="s">
        <v>6083</v>
      </c>
      <c r="C2203" t="s">
        <v>10516</v>
      </c>
      <c r="D2203" t="s">
        <v>10040</v>
      </c>
    </row>
    <row r="2204" spans="1:4" x14ac:dyDescent="0.3">
      <c r="A2204" t="s">
        <v>9198</v>
      </c>
      <c r="B2204" t="s">
        <v>6083</v>
      </c>
      <c r="C2204" t="s">
        <v>10516</v>
      </c>
      <c r="D2204" t="s">
        <v>10043</v>
      </c>
    </row>
    <row r="2205" spans="1:4" x14ac:dyDescent="0.3">
      <c r="A2205" t="s">
        <v>8803</v>
      </c>
      <c r="B2205" t="s">
        <v>6083</v>
      </c>
      <c r="C2205" t="s">
        <v>10516</v>
      </c>
      <c r="D2205" t="s">
        <v>10045</v>
      </c>
    </row>
    <row r="2206" spans="1:4" x14ac:dyDescent="0.3">
      <c r="A2206" t="s">
        <v>7824</v>
      </c>
      <c r="B2206" t="s">
        <v>6083</v>
      </c>
      <c r="C2206" t="s">
        <v>10516</v>
      </c>
      <c r="D2206" t="s">
        <v>10045</v>
      </c>
    </row>
    <row r="2207" spans="1:4" x14ac:dyDescent="0.3">
      <c r="A2207" t="s">
        <v>7642</v>
      </c>
      <c r="B2207" t="s">
        <v>6083</v>
      </c>
      <c r="C2207" t="s">
        <v>10516</v>
      </c>
      <c r="D2207" t="s">
        <v>10520</v>
      </c>
    </row>
    <row r="2208" spans="1:4" x14ac:dyDescent="0.3">
      <c r="A2208" t="s">
        <v>8272</v>
      </c>
      <c r="B2208" t="s">
        <v>6083</v>
      </c>
      <c r="C2208" t="s">
        <v>10516</v>
      </c>
      <c r="D2208" t="s">
        <v>10049</v>
      </c>
    </row>
    <row r="2209" spans="1:4" x14ac:dyDescent="0.3">
      <c r="A2209" t="s">
        <v>7178</v>
      </c>
      <c r="B2209" t="s">
        <v>6083</v>
      </c>
      <c r="C2209" t="s">
        <v>10516</v>
      </c>
      <c r="D2209" t="s">
        <v>10059</v>
      </c>
    </row>
    <row r="2210" spans="1:4" x14ac:dyDescent="0.3">
      <c r="A2210" t="s">
        <v>8046</v>
      </c>
      <c r="B2210" t="s">
        <v>6083</v>
      </c>
      <c r="C2210" t="s">
        <v>10516</v>
      </c>
      <c r="D2210" t="s">
        <v>10045</v>
      </c>
    </row>
    <row r="2211" spans="1:4" x14ac:dyDescent="0.3">
      <c r="A2211" t="s">
        <v>9543</v>
      </c>
      <c r="B2211" t="s">
        <v>6083</v>
      </c>
      <c r="C2211" t="s">
        <v>10516</v>
      </c>
      <c r="D2211" t="s">
        <v>10059</v>
      </c>
    </row>
    <row r="2212" spans="1:4" x14ac:dyDescent="0.3">
      <c r="A2212" t="s">
        <v>7620</v>
      </c>
      <c r="B2212" t="s">
        <v>6083</v>
      </c>
      <c r="C2212" t="s">
        <v>10516</v>
      </c>
      <c r="D2212" t="s">
        <v>10059</v>
      </c>
    </row>
    <row r="2213" spans="1:4" x14ac:dyDescent="0.3">
      <c r="A2213" t="s">
        <v>9955</v>
      </c>
      <c r="B2213" t="s">
        <v>6083</v>
      </c>
      <c r="C2213" t="s">
        <v>10516</v>
      </c>
      <c r="D2213" t="s">
        <v>10045</v>
      </c>
    </row>
    <row r="2214" spans="1:4" x14ac:dyDescent="0.3">
      <c r="A2214" t="s">
        <v>8347</v>
      </c>
      <c r="B2214" t="s">
        <v>6083</v>
      </c>
      <c r="C2214" t="s">
        <v>10516</v>
      </c>
      <c r="D2214" t="s">
        <v>10048</v>
      </c>
    </row>
    <row r="2215" spans="1:4" x14ac:dyDescent="0.3">
      <c r="A2215" t="s">
        <v>4578</v>
      </c>
      <c r="B2215" t="s">
        <v>6083</v>
      </c>
      <c r="C2215" t="s">
        <v>5942</v>
      </c>
      <c r="D2215" t="s">
        <v>10042</v>
      </c>
    </row>
    <row r="2216" spans="1:4" x14ac:dyDescent="0.3">
      <c r="A2216" t="s">
        <v>7727</v>
      </c>
      <c r="B2216" t="s">
        <v>6083</v>
      </c>
      <c r="C2216" t="s">
        <v>10516</v>
      </c>
      <c r="D2216" t="s">
        <v>10049</v>
      </c>
    </row>
    <row r="2217" spans="1:4" x14ac:dyDescent="0.3">
      <c r="A2217" t="s">
        <v>7365</v>
      </c>
      <c r="B2217" t="s">
        <v>6083</v>
      </c>
      <c r="C2217" t="s">
        <v>10516</v>
      </c>
      <c r="D2217" t="s">
        <v>10049</v>
      </c>
    </row>
    <row r="2218" spans="1:4" x14ac:dyDescent="0.3">
      <c r="A2218" t="s">
        <v>208</v>
      </c>
      <c r="B2218" t="s">
        <v>6072</v>
      </c>
      <c r="C2218" t="s">
        <v>5942</v>
      </c>
      <c r="D2218" t="s">
        <v>10045</v>
      </c>
    </row>
    <row r="2219" spans="1:4" x14ac:dyDescent="0.3">
      <c r="A2219" t="s">
        <v>9264</v>
      </c>
      <c r="B2219" t="s">
        <v>6083</v>
      </c>
      <c r="C2219" t="s">
        <v>10516</v>
      </c>
      <c r="D2219" t="s">
        <v>10059</v>
      </c>
    </row>
    <row r="2220" spans="1:4" x14ac:dyDescent="0.3">
      <c r="A2220" t="s">
        <v>5954</v>
      </c>
      <c r="B2220" t="s">
        <v>6083</v>
      </c>
      <c r="C2220" t="s">
        <v>5943</v>
      </c>
      <c r="D2220" t="s">
        <v>10524</v>
      </c>
    </row>
    <row r="2221" spans="1:4" x14ac:dyDescent="0.3">
      <c r="A2221" t="s">
        <v>8023</v>
      </c>
      <c r="B2221" t="s">
        <v>6083</v>
      </c>
      <c r="C2221" t="s">
        <v>5943</v>
      </c>
      <c r="D2221" t="s">
        <v>10048</v>
      </c>
    </row>
    <row r="2222" spans="1:4" x14ac:dyDescent="0.3">
      <c r="A2222" t="s">
        <v>5319</v>
      </c>
      <c r="B2222" t="s">
        <v>6083</v>
      </c>
      <c r="C2222" t="s">
        <v>5943</v>
      </c>
      <c r="D2222" t="s">
        <v>10044</v>
      </c>
    </row>
    <row r="2223" spans="1:4" x14ac:dyDescent="0.3">
      <c r="A2223" t="s">
        <v>5320</v>
      </c>
      <c r="B2223" t="s">
        <v>6083</v>
      </c>
      <c r="C2223" t="s">
        <v>5943</v>
      </c>
      <c r="D2223" t="s">
        <v>10044</v>
      </c>
    </row>
    <row r="2224" spans="1:4" x14ac:dyDescent="0.3">
      <c r="A2224" t="s">
        <v>5955</v>
      </c>
      <c r="B2224" t="s">
        <v>6083</v>
      </c>
      <c r="C2224" t="s">
        <v>5943</v>
      </c>
      <c r="D2224" t="s">
        <v>10044</v>
      </c>
    </row>
    <row r="2225" spans="1:4" x14ac:dyDescent="0.3">
      <c r="A2225" t="s">
        <v>3158</v>
      </c>
      <c r="B2225" t="s">
        <v>6083</v>
      </c>
      <c r="C2225" t="s">
        <v>5942</v>
      </c>
      <c r="D2225" t="s">
        <v>10040</v>
      </c>
    </row>
    <row r="2226" spans="1:4" x14ac:dyDescent="0.3">
      <c r="A2226" t="s">
        <v>10158</v>
      </c>
      <c r="B2226" t="s">
        <v>6083</v>
      </c>
      <c r="C2226" t="s">
        <v>10516</v>
      </c>
      <c r="D2226" t="s">
        <v>10520</v>
      </c>
    </row>
    <row r="2227" spans="1:4" x14ac:dyDescent="0.3">
      <c r="A2227" t="s">
        <v>2261</v>
      </c>
      <c r="B2227" t="s">
        <v>6083</v>
      </c>
      <c r="C2227" t="s">
        <v>5942</v>
      </c>
      <c r="D2227" t="s">
        <v>10040</v>
      </c>
    </row>
    <row r="2228" spans="1:4" x14ac:dyDescent="0.3">
      <c r="A2228" t="s">
        <v>9967</v>
      </c>
      <c r="B2228" t="s">
        <v>6083</v>
      </c>
      <c r="C2228" t="s">
        <v>5943</v>
      </c>
      <c r="D2228" t="s">
        <v>10048</v>
      </c>
    </row>
    <row r="2229" spans="1:4" x14ac:dyDescent="0.3">
      <c r="A2229" t="s">
        <v>10159</v>
      </c>
      <c r="B2229" t="s">
        <v>6083</v>
      </c>
      <c r="C2229" t="s">
        <v>10517</v>
      </c>
      <c r="D2229" t="s">
        <v>10047</v>
      </c>
    </row>
    <row r="2230" spans="1:4" x14ac:dyDescent="0.3">
      <c r="A2230" t="s">
        <v>1286</v>
      </c>
      <c r="B2230" t="s">
        <v>6083</v>
      </c>
      <c r="C2230" t="s">
        <v>5942</v>
      </c>
      <c r="D2230" t="s">
        <v>10040</v>
      </c>
    </row>
    <row r="2231" spans="1:4" x14ac:dyDescent="0.3">
      <c r="A2231" t="s">
        <v>8913</v>
      </c>
      <c r="B2231" t="s">
        <v>6083</v>
      </c>
      <c r="C2231" t="s">
        <v>5943</v>
      </c>
      <c r="D2231" t="s">
        <v>10048</v>
      </c>
    </row>
    <row r="2232" spans="1:4" x14ac:dyDescent="0.3">
      <c r="A2232" t="s">
        <v>9542</v>
      </c>
      <c r="B2232" t="s">
        <v>6083</v>
      </c>
      <c r="C2232" t="s">
        <v>10516</v>
      </c>
      <c r="D2232" t="s">
        <v>10054</v>
      </c>
    </row>
    <row r="2233" spans="1:4" x14ac:dyDescent="0.3">
      <c r="A2233" t="s">
        <v>6620</v>
      </c>
      <c r="B2233" t="s">
        <v>6083</v>
      </c>
      <c r="C2233" t="s">
        <v>10516</v>
      </c>
      <c r="D2233" t="s">
        <v>10048</v>
      </c>
    </row>
    <row r="2234" spans="1:4" x14ac:dyDescent="0.3">
      <c r="A2234" t="s">
        <v>9631</v>
      </c>
      <c r="B2234" t="s">
        <v>6083</v>
      </c>
      <c r="C2234" t="s">
        <v>10516</v>
      </c>
      <c r="D2234" t="s">
        <v>10058</v>
      </c>
    </row>
    <row r="2235" spans="1:4" x14ac:dyDescent="0.3">
      <c r="A2235" t="s">
        <v>7523</v>
      </c>
      <c r="B2235" t="s">
        <v>6083</v>
      </c>
      <c r="C2235" t="s">
        <v>5943</v>
      </c>
      <c r="D2235" t="s">
        <v>10048</v>
      </c>
    </row>
    <row r="2236" spans="1:4" x14ac:dyDescent="0.3">
      <c r="A2236" t="s">
        <v>8699</v>
      </c>
      <c r="B2236" t="s">
        <v>6083</v>
      </c>
      <c r="C2236" t="s">
        <v>10516</v>
      </c>
      <c r="D2236" t="s">
        <v>10049</v>
      </c>
    </row>
    <row r="2237" spans="1:4" x14ac:dyDescent="0.3">
      <c r="A2237" t="s">
        <v>8400</v>
      </c>
      <c r="B2237" t="s">
        <v>6083</v>
      </c>
      <c r="C2237" t="s">
        <v>10516</v>
      </c>
      <c r="D2237" t="s">
        <v>10059</v>
      </c>
    </row>
    <row r="2238" spans="1:4" x14ac:dyDescent="0.3">
      <c r="A2238" t="s">
        <v>9839</v>
      </c>
      <c r="B2238" t="s">
        <v>6083</v>
      </c>
      <c r="C2238" t="s">
        <v>10516</v>
      </c>
      <c r="D2238" t="s">
        <v>10049</v>
      </c>
    </row>
    <row r="2239" spans="1:4" x14ac:dyDescent="0.3">
      <c r="A2239" t="s">
        <v>8365</v>
      </c>
      <c r="B2239" t="s">
        <v>6083</v>
      </c>
      <c r="C2239" t="s">
        <v>5943</v>
      </c>
      <c r="D2239" t="s">
        <v>10048</v>
      </c>
    </row>
    <row r="2240" spans="1:4" x14ac:dyDescent="0.3">
      <c r="A2240" t="s">
        <v>6169</v>
      </c>
      <c r="B2240" t="s">
        <v>6083</v>
      </c>
      <c r="C2240" t="s">
        <v>10516</v>
      </c>
      <c r="D2240" t="s">
        <v>10049</v>
      </c>
    </row>
    <row r="2241" spans="1:4" x14ac:dyDescent="0.3">
      <c r="A2241" t="s">
        <v>10160</v>
      </c>
      <c r="B2241" t="s">
        <v>6083</v>
      </c>
      <c r="C2241" t="s">
        <v>10517</v>
      </c>
      <c r="D2241" t="s">
        <v>10042</v>
      </c>
    </row>
    <row r="2242" spans="1:4" x14ac:dyDescent="0.3">
      <c r="A2242" t="s">
        <v>8665</v>
      </c>
      <c r="B2242" t="s">
        <v>6083</v>
      </c>
      <c r="C2242" t="s">
        <v>10516</v>
      </c>
      <c r="D2242" t="s">
        <v>10049</v>
      </c>
    </row>
    <row r="2243" spans="1:4" x14ac:dyDescent="0.3">
      <c r="A2243" t="s">
        <v>8814</v>
      </c>
      <c r="B2243" t="s">
        <v>6083</v>
      </c>
      <c r="C2243" t="s">
        <v>10516</v>
      </c>
      <c r="D2243" t="s">
        <v>10049</v>
      </c>
    </row>
    <row r="2244" spans="1:4" x14ac:dyDescent="0.3">
      <c r="A2244" t="s">
        <v>7871</v>
      </c>
      <c r="B2244" t="s">
        <v>6083</v>
      </c>
      <c r="C2244" t="s">
        <v>10516</v>
      </c>
      <c r="D2244" t="s">
        <v>10059</v>
      </c>
    </row>
    <row r="2245" spans="1:4" x14ac:dyDescent="0.3">
      <c r="A2245" t="s">
        <v>10161</v>
      </c>
      <c r="B2245" t="s">
        <v>6083</v>
      </c>
      <c r="C2245" t="s">
        <v>10517</v>
      </c>
      <c r="D2245" t="s">
        <v>10040</v>
      </c>
    </row>
    <row r="2246" spans="1:4" x14ac:dyDescent="0.3">
      <c r="A2246" t="s">
        <v>6220</v>
      </c>
      <c r="B2246" t="s">
        <v>6083</v>
      </c>
      <c r="C2246" t="s">
        <v>10516</v>
      </c>
      <c r="D2246" t="s">
        <v>10049</v>
      </c>
    </row>
    <row r="2247" spans="1:4" x14ac:dyDescent="0.3">
      <c r="A2247" t="s">
        <v>5321</v>
      </c>
      <c r="B2247" t="s">
        <v>6083</v>
      </c>
      <c r="C2247" t="s">
        <v>5943</v>
      </c>
      <c r="D2247" t="s">
        <v>10044</v>
      </c>
    </row>
    <row r="2248" spans="1:4" x14ac:dyDescent="0.3">
      <c r="A2248" t="s">
        <v>9838</v>
      </c>
      <c r="B2248" t="s">
        <v>6083</v>
      </c>
      <c r="C2248" t="s">
        <v>10516</v>
      </c>
      <c r="D2248" t="s">
        <v>10046</v>
      </c>
    </row>
    <row r="2249" spans="1:4" x14ac:dyDescent="0.3">
      <c r="A2249" t="s">
        <v>6527</v>
      </c>
      <c r="B2249" t="s">
        <v>6083</v>
      </c>
      <c r="C2249" t="s">
        <v>10516</v>
      </c>
      <c r="D2249" t="s">
        <v>10049</v>
      </c>
    </row>
    <row r="2250" spans="1:4" x14ac:dyDescent="0.3">
      <c r="A2250" t="s">
        <v>8820</v>
      </c>
      <c r="B2250" t="s">
        <v>6083</v>
      </c>
      <c r="C2250" t="s">
        <v>10516</v>
      </c>
      <c r="D2250" t="s">
        <v>10046</v>
      </c>
    </row>
    <row r="2251" spans="1:4" x14ac:dyDescent="0.3">
      <c r="A2251" t="s">
        <v>8544</v>
      </c>
      <c r="B2251" t="s">
        <v>6083</v>
      </c>
      <c r="C2251" t="s">
        <v>10516</v>
      </c>
      <c r="D2251" t="s">
        <v>10047</v>
      </c>
    </row>
    <row r="2252" spans="1:4" x14ac:dyDescent="0.3">
      <c r="A2252" t="s">
        <v>7836</v>
      </c>
      <c r="B2252" t="s">
        <v>6083</v>
      </c>
      <c r="C2252" t="s">
        <v>5943</v>
      </c>
      <c r="D2252" t="s">
        <v>10048</v>
      </c>
    </row>
    <row r="2253" spans="1:4" x14ac:dyDescent="0.3">
      <c r="A2253" t="s">
        <v>7730</v>
      </c>
      <c r="B2253" t="s">
        <v>6083</v>
      </c>
      <c r="C2253" t="s">
        <v>5943</v>
      </c>
      <c r="D2253" t="s">
        <v>10049</v>
      </c>
    </row>
    <row r="2254" spans="1:4" x14ac:dyDescent="0.3">
      <c r="A2254" t="s">
        <v>8798</v>
      </c>
      <c r="B2254" t="s">
        <v>6083</v>
      </c>
      <c r="C2254" t="s">
        <v>10516</v>
      </c>
      <c r="D2254" t="s">
        <v>10044</v>
      </c>
    </row>
    <row r="2255" spans="1:4" x14ac:dyDescent="0.3">
      <c r="A2255" t="s">
        <v>9266</v>
      </c>
      <c r="B2255" t="s">
        <v>6083</v>
      </c>
      <c r="C2255" t="s">
        <v>5943</v>
      </c>
      <c r="D2255" t="s">
        <v>10061</v>
      </c>
    </row>
    <row r="2256" spans="1:4" x14ac:dyDescent="0.3">
      <c r="A2256" t="s">
        <v>8929</v>
      </c>
      <c r="B2256" t="s">
        <v>6083</v>
      </c>
      <c r="C2256" t="s">
        <v>10516</v>
      </c>
      <c r="D2256" t="s">
        <v>10049</v>
      </c>
    </row>
    <row r="2257" spans="1:4" x14ac:dyDescent="0.3">
      <c r="A2257" t="s">
        <v>7464</v>
      </c>
      <c r="B2257" t="s">
        <v>6083</v>
      </c>
      <c r="C2257" t="s">
        <v>10516</v>
      </c>
      <c r="D2257" t="s">
        <v>10048</v>
      </c>
    </row>
    <row r="2258" spans="1:4" x14ac:dyDescent="0.3">
      <c r="A2258" t="s">
        <v>8463</v>
      </c>
      <c r="B2258" t="s">
        <v>6083</v>
      </c>
      <c r="C2258" t="s">
        <v>10516</v>
      </c>
      <c r="D2258" t="s">
        <v>10049</v>
      </c>
    </row>
    <row r="2259" spans="1:4" x14ac:dyDescent="0.3">
      <c r="A2259" t="s">
        <v>6483</v>
      </c>
      <c r="B2259" t="s">
        <v>6083</v>
      </c>
      <c r="C2259" t="s">
        <v>10516</v>
      </c>
      <c r="D2259" t="s">
        <v>10049</v>
      </c>
    </row>
    <row r="2260" spans="1:4" x14ac:dyDescent="0.3">
      <c r="A2260" t="s">
        <v>6988</v>
      </c>
      <c r="B2260" t="s">
        <v>6083</v>
      </c>
      <c r="C2260" t="s">
        <v>10516</v>
      </c>
      <c r="D2260" t="s">
        <v>10520</v>
      </c>
    </row>
    <row r="2261" spans="1:4" x14ac:dyDescent="0.3">
      <c r="A2261" t="s">
        <v>10162</v>
      </c>
      <c r="B2261" t="s">
        <v>6083</v>
      </c>
      <c r="C2261" t="s">
        <v>10516</v>
      </c>
      <c r="D2261" t="s">
        <v>10043</v>
      </c>
    </row>
    <row r="2262" spans="1:4" x14ac:dyDescent="0.3">
      <c r="A2262" t="s">
        <v>883</v>
      </c>
      <c r="B2262" t="s">
        <v>6072</v>
      </c>
      <c r="C2262" t="s">
        <v>5942</v>
      </c>
      <c r="D2262" t="s">
        <v>10040</v>
      </c>
    </row>
    <row r="2263" spans="1:4" x14ac:dyDescent="0.3">
      <c r="A2263" t="s">
        <v>3497</v>
      </c>
      <c r="B2263" t="s">
        <v>6072</v>
      </c>
      <c r="C2263" t="s">
        <v>5942</v>
      </c>
      <c r="D2263" t="s">
        <v>10040</v>
      </c>
    </row>
    <row r="2264" spans="1:4" x14ac:dyDescent="0.3">
      <c r="A2264" t="s">
        <v>3866</v>
      </c>
      <c r="B2264" t="s">
        <v>6072</v>
      </c>
      <c r="C2264" t="s">
        <v>5942</v>
      </c>
      <c r="D2264" t="s">
        <v>10040</v>
      </c>
    </row>
    <row r="2265" spans="1:4" x14ac:dyDescent="0.3">
      <c r="A2265" t="s">
        <v>3866</v>
      </c>
      <c r="B2265" t="s">
        <v>6072</v>
      </c>
      <c r="C2265" t="s">
        <v>5942</v>
      </c>
      <c r="D2265" t="s">
        <v>10040</v>
      </c>
    </row>
    <row r="2266" spans="1:4" x14ac:dyDescent="0.3">
      <c r="A2266" t="s">
        <v>1794</v>
      </c>
      <c r="B2266" t="s">
        <v>6072</v>
      </c>
      <c r="C2266" t="s">
        <v>5942</v>
      </c>
      <c r="D2266" t="s">
        <v>10040</v>
      </c>
    </row>
    <row r="2267" spans="1:4" x14ac:dyDescent="0.3">
      <c r="A2267" t="s">
        <v>4342</v>
      </c>
      <c r="B2267" t="s">
        <v>6072</v>
      </c>
      <c r="C2267" t="s">
        <v>5942</v>
      </c>
      <c r="D2267" t="s">
        <v>10040</v>
      </c>
    </row>
    <row r="2268" spans="1:4" x14ac:dyDescent="0.3">
      <c r="A2268" t="s">
        <v>1494</v>
      </c>
      <c r="B2268" t="s">
        <v>6072</v>
      </c>
      <c r="C2268" t="s">
        <v>5942</v>
      </c>
      <c r="D2268" t="s">
        <v>10040</v>
      </c>
    </row>
    <row r="2269" spans="1:4" x14ac:dyDescent="0.3">
      <c r="A2269" t="s">
        <v>3408</v>
      </c>
      <c r="B2269" t="s">
        <v>6072</v>
      </c>
      <c r="C2269" t="s">
        <v>5942</v>
      </c>
      <c r="D2269" t="s">
        <v>10040</v>
      </c>
    </row>
    <row r="2270" spans="1:4" x14ac:dyDescent="0.3">
      <c r="A2270" t="s">
        <v>4435</v>
      </c>
      <c r="B2270" t="s">
        <v>6072</v>
      </c>
      <c r="C2270" t="s">
        <v>5942</v>
      </c>
      <c r="D2270" t="s">
        <v>10040</v>
      </c>
    </row>
    <row r="2271" spans="1:4" x14ac:dyDescent="0.3">
      <c r="A2271" t="s">
        <v>3067</v>
      </c>
      <c r="B2271" t="s">
        <v>6072</v>
      </c>
      <c r="C2271" t="s">
        <v>5942</v>
      </c>
      <c r="D2271" t="s">
        <v>10040</v>
      </c>
    </row>
    <row r="2272" spans="1:4" x14ac:dyDescent="0.3">
      <c r="A2272" t="s">
        <v>4161</v>
      </c>
      <c r="B2272" t="s">
        <v>6072</v>
      </c>
      <c r="C2272" t="s">
        <v>5942</v>
      </c>
      <c r="D2272" t="s">
        <v>10040</v>
      </c>
    </row>
    <row r="2273" spans="1:4" x14ac:dyDescent="0.3">
      <c r="A2273" t="s">
        <v>3555</v>
      </c>
      <c r="B2273" t="s">
        <v>6072</v>
      </c>
      <c r="C2273" t="s">
        <v>5942</v>
      </c>
      <c r="D2273" t="s">
        <v>10040</v>
      </c>
    </row>
    <row r="2274" spans="1:4" x14ac:dyDescent="0.3">
      <c r="A2274" t="s">
        <v>176</v>
      </c>
      <c r="B2274" t="s">
        <v>6072</v>
      </c>
      <c r="C2274" t="s">
        <v>5942</v>
      </c>
      <c r="D2274" t="s">
        <v>10040</v>
      </c>
    </row>
    <row r="2275" spans="1:4" x14ac:dyDescent="0.3">
      <c r="A2275" t="s">
        <v>53</v>
      </c>
      <c r="B2275" t="s">
        <v>6072</v>
      </c>
      <c r="C2275" t="s">
        <v>5942</v>
      </c>
      <c r="D2275" t="s">
        <v>10040</v>
      </c>
    </row>
    <row r="2276" spans="1:4" x14ac:dyDescent="0.3">
      <c r="A2276" t="s">
        <v>193</v>
      </c>
      <c r="B2276" t="s">
        <v>6072</v>
      </c>
      <c r="C2276" t="s">
        <v>5942</v>
      </c>
      <c r="D2276" t="s">
        <v>10040</v>
      </c>
    </row>
    <row r="2277" spans="1:4" x14ac:dyDescent="0.3">
      <c r="A2277" t="s">
        <v>6277</v>
      </c>
      <c r="B2277" t="s">
        <v>6072</v>
      </c>
      <c r="C2277" t="s">
        <v>5943</v>
      </c>
      <c r="D2277" t="s">
        <v>10048</v>
      </c>
    </row>
    <row r="2278" spans="1:4" x14ac:dyDescent="0.3">
      <c r="A2278" t="s">
        <v>512</v>
      </c>
      <c r="B2278" t="s">
        <v>6072</v>
      </c>
      <c r="C2278" t="s">
        <v>5942</v>
      </c>
      <c r="D2278" t="s">
        <v>10051</v>
      </c>
    </row>
    <row r="2279" spans="1:4" x14ac:dyDescent="0.3">
      <c r="A2279" t="s">
        <v>2898</v>
      </c>
      <c r="B2279" t="s">
        <v>6072</v>
      </c>
      <c r="C2279" t="s">
        <v>5942</v>
      </c>
      <c r="D2279" t="s">
        <v>10040</v>
      </c>
    </row>
    <row r="2280" spans="1:4" x14ac:dyDescent="0.3">
      <c r="A2280" t="s">
        <v>8335</v>
      </c>
      <c r="B2280" t="s">
        <v>6072</v>
      </c>
      <c r="C2280" t="s">
        <v>10516</v>
      </c>
      <c r="D2280" t="s">
        <v>10045</v>
      </c>
    </row>
    <row r="2281" spans="1:4" x14ac:dyDescent="0.3">
      <c r="A2281" t="s">
        <v>6581</v>
      </c>
      <c r="B2281" t="s">
        <v>6072</v>
      </c>
      <c r="C2281" t="s">
        <v>10516</v>
      </c>
      <c r="D2281" t="s">
        <v>10045</v>
      </c>
    </row>
    <row r="2282" spans="1:4" x14ac:dyDescent="0.3">
      <c r="A2282" t="s">
        <v>9736</v>
      </c>
      <c r="B2282" t="s">
        <v>6094</v>
      </c>
      <c r="C2282" t="s">
        <v>10516</v>
      </c>
      <c r="D2282" t="s">
        <v>10045</v>
      </c>
    </row>
    <row r="2283" spans="1:4" x14ac:dyDescent="0.3">
      <c r="A2283" t="s">
        <v>5135</v>
      </c>
      <c r="B2283" t="s">
        <v>6072</v>
      </c>
      <c r="C2283" t="s">
        <v>5942</v>
      </c>
      <c r="D2283" t="s">
        <v>10043</v>
      </c>
    </row>
    <row r="2284" spans="1:4" x14ac:dyDescent="0.3">
      <c r="A2284" t="s">
        <v>2350</v>
      </c>
      <c r="B2284" t="s">
        <v>6072</v>
      </c>
      <c r="C2284" t="s">
        <v>5942</v>
      </c>
      <c r="D2284" t="s">
        <v>10043</v>
      </c>
    </row>
    <row r="2285" spans="1:4" x14ac:dyDescent="0.3">
      <c r="A2285" t="s">
        <v>2983</v>
      </c>
      <c r="B2285" t="s">
        <v>10033</v>
      </c>
      <c r="C2285" t="s">
        <v>5942</v>
      </c>
      <c r="D2285" t="s">
        <v>10040</v>
      </c>
    </row>
    <row r="2286" spans="1:4" x14ac:dyDescent="0.3">
      <c r="A2286" t="s">
        <v>4536</v>
      </c>
      <c r="B2286" t="s">
        <v>10033</v>
      </c>
      <c r="C2286" t="s">
        <v>5942</v>
      </c>
      <c r="D2286" t="s">
        <v>10040</v>
      </c>
    </row>
    <row r="2287" spans="1:4" x14ac:dyDescent="0.3">
      <c r="A2287" t="s">
        <v>7438</v>
      </c>
      <c r="B2287" t="s">
        <v>10033</v>
      </c>
      <c r="C2287" t="s">
        <v>5943</v>
      </c>
      <c r="D2287" t="s">
        <v>10048</v>
      </c>
    </row>
    <row r="2288" spans="1:4" x14ac:dyDescent="0.3">
      <c r="A2288" t="s">
        <v>6787</v>
      </c>
      <c r="B2288" t="s">
        <v>10033</v>
      </c>
      <c r="C2288" t="s">
        <v>10516</v>
      </c>
      <c r="D2288" t="s">
        <v>10059</v>
      </c>
    </row>
    <row r="2289" spans="1:4" x14ac:dyDescent="0.3">
      <c r="A2289" t="s">
        <v>5322</v>
      </c>
      <c r="B2289" t="s">
        <v>10033</v>
      </c>
      <c r="C2289" t="s">
        <v>5943</v>
      </c>
      <c r="D2289" t="s">
        <v>10044</v>
      </c>
    </row>
    <row r="2290" spans="1:4" x14ac:dyDescent="0.3">
      <c r="A2290" t="s">
        <v>5970</v>
      </c>
      <c r="B2290" t="s">
        <v>10033</v>
      </c>
      <c r="C2290" t="s">
        <v>5943</v>
      </c>
      <c r="D2290" t="s">
        <v>10044</v>
      </c>
    </row>
    <row r="2291" spans="1:4" x14ac:dyDescent="0.3">
      <c r="A2291" t="s">
        <v>3852</v>
      </c>
      <c r="B2291" t="s">
        <v>10033</v>
      </c>
      <c r="C2291" t="s">
        <v>5942</v>
      </c>
      <c r="D2291" t="s">
        <v>10047</v>
      </c>
    </row>
    <row r="2292" spans="1:4" x14ac:dyDescent="0.3">
      <c r="A2292" t="s">
        <v>7263</v>
      </c>
      <c r="B2292" t="s">
        <v>10033</v>
      </c>
      <c r="C2292" t="s">
        <v>10516</v>
      </c>
      <c r="D2292" t="s">
        <v>10059</v>
      </c>
    </row>
    <row r="2293" spans="1:4" x14ac:dyDescent="0.3">
      <c r="A2293" t="s">
        <v>6830</v>
      </c>
      <c r="B2293" t="s">
        <v>10033</v>
      </c>
      <c r="C2293" t="s">
        <v>10516</v>
      </c>
      <c r="D2293" t="s">
        <v>10059</v>
      </c>
    </row>
    <row r="2294" spans="1:4" x14ac:dyDescent="0.3">
      <c r="A2294" t="s">
        <v>6445</v>
      </c>
      <c r="B2294" t="s">
        <v>10033</v>
      </c>
      <c r="C2294" t="s">
        <v>10516</v>
      </c>
      <c r="D2294" t="s">
        <v>10059</v>
      </c>
    </row>
    <row r="2295" spans="1:4" x14ac:dyDescent="0.3">
      <c r="A2295" t="s">
        <v>8582</v>
      </c>
      <c r="B2295" t="s">
        <v>10033</v>
      </c>
      <c r="C2295" t="s">
        <v>10516</v>
      </c>
      <c r="D2295" t="s">
        <v>10045</v>
      </c>
    </row>
    <row r="2296" spans="1:4" x14ac:dyDescent="0.3">
      <c r="A2296" t="s">
        <v>5323</v>
      </c>
      <c r="B2296" t="s">
        <v>10033</v>
      </c>
      <c r="C2296" t="s">
        <v>5943</v>
      </c>
      <c r="D2296" t="s">
        <v>10044</v>
      </c>
    </row>
    <row r="2297" spans="1:4" x14ac:dyDescent="0.3">
      <c r="A2297" t="s">
        <v>8376</v>
      </c>
      <c r="B2297" t="s">
        <v>10033</v>
      </c>
      <c r="C2297" t="s">
        <v>10516</v>
      </c>
      <c r="D2297" t="s">
        <v>10045</v>
      </c>
    </row>
    <row r="2298" spans="1:4" x14ac:dyDescent="0.3">
      <c r="A2298" t="s">
        <v>3573</v>
      </c>
      <c r="B2298" t="s">
        <v>10033</v>
      </c>
      <c r="C2298" t="s">
        <v>5942</v>
      </c>
      <c r="D2298" t="s">
        <v>10047</v>
      </c>
    </row>
    <row r="2299" spans="1:4" x14ac:dyDescent="0.3">
      <c r="A2299" t="s">
        <v>9742</v>
      </c>
      <c r="B2299" t="s">
        <v>10033</v>
      </c>
      <c r="C2299" t="s">
        <v>5943</v>
      </c>
      <c r="D2299" t="s">
        <v>10048</v>
      </c>
    </row>
    <row r="2300" spans="1:4" x14ac:dyDescent="0.3">
      <c r="A2300" t="s">
        <v>6960</v>
      </c>
      <c r="B2300" t="s">
        <v>10033</v>
      </c>
      <c r="C2300" t="s">
        <v>10516</v>
      </c>
      <c r="D2300" t="s">
        <v>10045</v>
      </c>
    </row>
    <row r="2301" spans="1:4" x14ac:dyDescent="0.3">
      <c r="A2301" t="s">
        <v>7667</v>
      </c>
      <c r="B2301" t="s">
        <v>10033</v>
      </c>
      <c r="C2301" t="s">
        <v>10516</v>
      </c>
      <c r="D2301" t="s">
        <v>10059</v>
      </c>
    </row>
    <row r="2302" spans="1:4" x14ac:dyDescent="0.3">
      <c r="A2302" t="s">
        <v>6897</v>
      </c>
      <c r="B2302" t="s">
        <v>10033</v>
      </c>
      <c r="C2302" t="s">
        <v>10516</v>
      </c>
      <c r="D2302" t="s">
        <v>10520</v>
      </c>
    </row>
    <row r="2303" spans="1:4" x14ac:dyDescent="0.3">
      <c r="A2303" t="s">
        <v>9246</v>
      </c>
      <c r="B2303" t="s">
        <v>10033</v>
      </c>
      <c r="C2303" t="s">
        <v>10516</v>
      </c>
      <c r="D2303" t="s">
        <v>10045</v>
      </c>
    </row>
    <row r="2304" spans="1:4" x14ac:dyDescent="0.3">
      <c r="A2304" t="s">
        <v>1723</v>
      </c>
      <c r="B2304" t="s">
        <v>10033</v>
      </c>
      <c r="C2304" t="s">
        <v>5942</v>
      </c>
      <c r="D2304" t="s">
        <v>10047</v>
      </c>
    </row>
    <row r="2305" spans="1:4" x14ac:dyDescent="0.3">
      <c r="A2305" t="s">
        <v>7141</v>
      </c>
      <c r="B2305" t="s">
        <v>10033</v>
      </c>
      <c r="C2305" t="s">
        <v>10516</v>
      </c>
      <c r="D2305" t="s">
        <v>10059</v>
      </c>
    </row>
    <row r="2306" spans="1:4" x14ac:dyDescent="0.3">
      <c r="A2306" t="s">
        <v>6689</v>
      </c>
      <c r="B2306" t="s">
        <v>10033</v>
      </c>
      <c r="C2306" t="s">
        <v>10516</v>
      </c>
      <c r="D2306" t="s">
        <v>10046</v>
      </c>
    </row>
    <row r="2307" spans="1:4" x14ac:dyDescent="0.3">
      <c r="A2307" t="s">
        <v>5324</v>
      </c>
      <c r="B2307" t="s">
        <v>10033</v>
      </c>
      <c r="C2307" t="s">
        <v>5943</v>
      </c>
      <c r="D2307" t="s">
        <v>10044</v>
      </c>
    </row>
    <row r="2308" spans="1:4" x14ac:dyDescent="0.3">
      <c r="A2308" t="s">
        <v>7764</v>
      </c>
      <c r="B2308" t="s">
        <v>10033</v>
      </c>
      <c r="C2308" t="s">
        <v>5943</v>
      </c>
      <c r="D2308" t="s">
        <v>10048</v>
      </c>
    </row>
    <row r="2309" spans="1:4" x14ac:dyDescent="0.3">
      <c r="A2309" t="s">
        <v>6176</v>
      </c>
      <c r="B2309" t="s">
        <v>10033</v>
      </c>
      <c r="C2309" t="s">
        <v>10516</v>
      </c>
      <c r="D2309" t="s">
        <v>10040</v>
      </c>
    </row>
    <row r="2310" spans="1:4" x14ac:dyDescent="0.3">
      <c r="A2310" t="s">
        <v>8409</v>
      </c>
      <c r="B2310" t="s">
        <v>10033</v>
      </c>
      <c r="C2310" t="s">
        <v>10516</v>
      </c>
      <c r="D2310" t="s">
        <v>10049</v>
      </c>
    </row>
    <row r="2311" spans="1:4" x14ac:dyDescent="0.3">
      <c r="A2311" t="s">
        <v>7430</v>
      </c>
      <c r="B2311" t="s">
        <v>10033</v>
      </c>
      <c r="C2311" t="s">
        <v>10516</v>
      </c>
      <c r="D2311" t="s">
        <v>10046</v>
      </c>
    </row>
    <row r="2312" spans="1:4" x14ac:dyDescent="0.3">
      <c r="A2312" t="s">
        <v>4033</v>
      </c>
      <c r="B2312" t="s">
        <v>10033</v>
      </c>
      <c r="C2312" t="s">
        <v>5942</v>
      </c>
      <c r="D2312" t="s">
        <v>10040</v>
      </c>
    </row>
    <row r="2313" spans="1:4" x14ac:dyDescent="0.3">
      <c r="A2313" t="s">
        <v>2238</v>
      </c>
      <c r="B2313" t="s">
        <v>10033</v>
      </c>
      <c r="C2313" t="s">
        <v>5942</v>
      </c>
      <c r="D2313" t="s">
        <v>10050</v>
      </c>
    </row>
    <row r="2314" spans="1:4" x14ac:dyDescent="0.3">
      <c r="A2314" t="s">
        <v>262</v>
      </c>
      <c r="B2314" t="s">
        <v>10033</v>
      </c>
      <c r="C2314" t="s">
        <v>5942</v>
      </c>
      <c r="D2314" t="s">
        <v>10040</v>
      </c>
    </row>
    <row r="2315" spans="1:4" x14ac:dyDescent="0.3">
      <c r="A2315" t="s">
        <v>3484</v>
      </c>
      <c r="B2315" t="s">
        <v>10033</v>
      </c>
      <c r="C2315" t="s">
        <v>5942</v>
      </c>
      <c r="D2315" t="s">
        <v>10040</v>
      </c>
    </row>
    <row r="2316" spans="1:4" x14ac:dyDescent="0.3">
      <c r="A2316" t="s">
        <v>1826</v>
      </c>
      <c r="B2316" t="s">
        <v>10033</v>
      </c>
      <c r="C2316" t="s">
        <v>5942</v>
      </c>
      <c r="D2316" t="s">
        <v>10040</v>
      </c>
    </row>
    <row r="2317" spans="1:4" x14ac:dyDescent="0.3">
      <c r="A2317" t="s">
        <v>1826</v>
      </c>
      <c r="B2317" t="s">
        <v>10033</v>
      </c>
      <c r="C2317" t="s">
        <v>5942</v>
      </c>
      <c r="D2317" t="s">
        <v>10040</v>
      </c>
    </row>
    <row r="2318" spans="1:4" x14ac:dyDescent="0.3">
      <c r="A2318" t="s">
        <v>1004</v>
      </c>
      <c r="B2318" t="s">
        <v>10033</v>
      </c>
      <c r="C2318" t="s">
        <v>5942</v>
      </c>
      <c r="D2318" t="s">
        <v>10040</v>
      </c>
    </row>
    <row r="2319" spans="1:4" x14ac:dyDescent="0.3">
      <c r="A2319" t="s">
        <v>2140</v>
      </c>
      <c r="B2319" t="s">
        <v>10033</v>
      </c>
      <c r="C2319" t="s">
        <v>5942</v>
      </c>
      <c r="D2319" t="s">
        <v>10040</v>
      </c>
    </row>
    <row r="2320" spans="1:4" x14ac:dyDescent="0.3">
      <c r="A2320" t="s">
        <v>2140</v>
      </c>
      <c r="B2320" t="s">
        <v>10033</v>
      </c>
      <c r="C2320" t="s">
        <v>5942</v>
      </c>
      <c r="D2320" t="s">
        <v>10040</v>
      </c>
    </row>
    <row r="2321" spans="1:4" x14ac:dyDescent="0.3">
      <c r="A2321" t="s">
        <v>3979</v>
      </c>
      <c r="B2321" t="s">
        <v>10033</v>
      </c>
      <c r="C2321" t="s">
        <v>5942</v>
      </c>
      <c r="D2321" t="s">
        <v>10047</v>
      </c>
    </row>
    <row r="2322" spans="1:4" x14ac:dyDescent="0.3">
      <c r="A2322" t="s">
        <v>9092</v>
      </c>
      <c r="B2322" t="s">
        <v>10033</v>
      </c>
      <c r="C2322" t="s">
        <v>10516</v>
      </c>
      <c r="D2322" t="s">
        <v>10041</v>
      </c>
    </row>
    <row r="2323" spans="1:4" x14ac:dyDescent="0.3">
      <c r="A2323" t="s">
        <v>6272</v>
      </c>
      <c r="B2323" t="s">
        <v>10033</v>
      </c>
      <c r="C2323" t="s">
        <v>10516</v>
      </c>
      <c r="D2323" t="s">
        <v>10045</v>
      </c>
    </row>
    <row r="2324" spans="1:4" x14ac:dyDescent="0.3">
      <c r="A2324" t="s">
        <v>9995</v>
      </c>
      <c r="B2324" t="s">
        <v>10033</v>
      </c>
      <c r="C2324" t="s">
        <v>10516</v>
      </c>
      <c r="D2324" t="s">
        <v>10045</v>
      </c>
    </row>
    <row r="2325" spans="1:4" x14ac:dyDescent="0.3">
      <c r="A2325" t="s">
        <v>7913</v>
      </c>
      <c r="B2325" t="s">
        <v>10033</v>
      </c>
      <c r="C2325" t="s">
        <v>10516</v>
      </c>
      <c r="D2325" t="s">
        <v>10045</v>
      </c>
    </row>
    <row r="2326" spans="1:4" x14ac:dyDescent="0.3">
      <c r="A2326" t="s">
        <v>9859</v>
      </c>
      <c r="B2326" t="s">
        <v>10033</v>
      </c>
      <c r="C2326" t="s">
        <v>10516</v>
      </c>
      <c r="D2326" t="s">
        <v>10045</v>
      </c>
    </row>
    <row r="2327" spans="1:4" x14ac:dyDescent="0.3">
      <c r="A2327" t="s">
        <v>8986</v>
      </c>
      <c r="B2327" t="s">
        <v>10033</v>
      </c>
      <c r="C2327" t="s">
        <v>10516</v>
      </c>
      <c r="D2327" t="s">
        <v>10045</v>
      </c>
    </row>
    <row r="2328" spans="1:4" x14ac:dyDescent="0.3">
      <c r="A2328" t="s">
        <v>6855</v>
      </c>
      <c r="B2328" t="s">
        <v>10033</v>
      </c>
      <c r="C2328" t="s">
        <v>10516</v>
      </c>
      <c r="D2328" t="s">
        <v>10058</v>
      </c>
    </row>
    <row r="2329" spans="1:4" x14ac:dyDescent="0.3">
      <c r="A2329" t="s">
        <v>9721</v>
      </c>
      <c r="B2329" t="s">
        <v>10033</v>
      </c>
      <c r="C2329" t="s">
        <v>10516</v>
      </c>
      <c r="D2329" t="s">
        <v>10045</v>
      </c>
    </row>
    <row r="2330" spans="1:4" x14ac:dyDescent="0.3">
      <c r="A2330" t="s">
        <v>2965</v>
      </c>
      <c r="B2330" t="s">
        <v>10033</v>
      </c>
      <c r="C2330" t="s">
        <v>5942</v>
      </c>
      <c r="D2330" t="s">
        <v>10045</v>
      </c>
    </row>
    <row r="2331" spans="1:4" x14ac:dyDescent="0.3">
      <c r="A2331" t="s">
        <v>7309</v>
      </c>
      <c r="B2331" t="s">
        <v>10033</v>
      </c>
      <c r="C2331" t="s">
        <v>10516</v>
      </c>
      <c r="D2331" t="s">
        <v>10045</v>
      </c>
    </row>
    <row r="2332" spans="1:4" x14ac:dyDescent="0.3">
      <c r="A2332" t="s">
        <v>8888</v>
      </c>
      <c r="B2332" t="s">
        <v>10033</v>
      </c>
      <c r="C2332" t="s">
        <v>10516</v>
      </c>
      <c r="D2332" t="s">
        <v>10045</v>
      </c>
    </row>
    <row r="2333" spans="1:4" x14ac:dyDescent="0.3">
      <c r="A2333" t="s">
        <v>3635</v>
      </c>
      <c r="B2333" t="s">
        <v>10033</v>
      </c>
      <c r="C2333" t="s">
        <v>5942</v>
      </c>
      <c r="D2333" t="s">
        <v>10045</v>
      </c>
    </row>
    <row r="2334" spans="1:4" x14ac:dyDescent="0.3">
      <c r="A2334" t="s">
        <v>7442</v>
      </c>
      <c r="B2334" t="s">
        <v>10033</v>
      </c>
      <c r="C2334" t="s">
        <v>10516</v>
      </c>
      <c r="D2334" t="s">
        <v>10045</v>
      </c>
    </row>
    <row r="2335" spans="1:4" x14ac:dyDescent="0.3">
      <c r="A2335" t="s">
        <v>10163</v>
      </c>
      <c r="B2335" t="s">
        <v>10033</v>
      </c>
      <c r="C2335" t="s">
        <v>10516</v>
      </c>
      <c r="D2335" t="s">
        <v>10046</v>
      </c>
    </row>
    <row r="2336" spans="1:4" x14ac:dyDescent="0.3">
      <c r="A2336" t="s">
        <v>9014</v>
      </c>
      <c r="B2336" t="s">
        <v>6072</v>
      </c>
      <c r="C2336" t="s">
        <v>10516</v>
      </c>
      <c r="D2336" t="s">
        <v>10049</v>
      </c>
    </row>
    <row r="2337" spans="1:4" x14ac:dyDescent="0.3">
      <c r="A2337" t="s">
        <v>9576</v>
      </c>
      <c r="B2337" t="s">
        <v>6072</v>
      </c>
      <c r="C2337" t="s">
        <v>10516</v>
      </c>
      <c r="D2337" t="s">
        <v>10049</v>
      </c>
    </row>
    <row r="2338" spans="1:4" x14ac:dyDescent="0.3">
      <c r="A2338" t="s">
        <v>7222</v>
      </c>
      <c r="B2338" t="s">
        <v>6072</v>
      </c>
      <c r="C2338" t="s">
        <v>10516</v>
      </c>
      <c r="D2338" t="s">
        <v>10049</v>
      </c>
    </row>
    <row r="2339" spans="1:4" x14ac:dyDescent="0.3">
      <c r="A2339" t="s">
        <v>9521</v>
      </c>
      <c r="B2339" t="s">
        <v>6072</v>
      </c>
      <c r="C2339" t="s">
        <v>10516</v>
      </c>
      <c r="D2339" t="s">
        <v>10045</v>
      </c>
    </row>
    <row r="2340" spans="1:4" x14ac:dyDescent="0.3">
      <c r="A2340" t="s">
        <v>9679</v>
      </c>
      <c r="B2340" t="s">
        <v>6072</v>
      </c>
      <c r="C2340" t="s">
        <v>10516</v>
      </c>
      <c r="D2340" t="s">
        <v>10049</v>
      </c>
    </row>
    <row r="2341" spans="1:4" x14ac:dyDescent="0.3">
      <c r="A2341" t="s">
        <v>8891</v>
      </c>
      <c r="B2341" t="s">
        <v>6072</v>
      </c>
      <c r="C2341" t="s">
        <v>10516</v>
      </c>
      <c r="D2341" t="s">
        <v>10058</v>
      </c>
    </row>
    <row r="2342" spans="1:4" x14ac:dyDescent="0.3">
      <c r="A2342" t="s">
        <v>7393</v>
      </c>
      <c r="B2342" t="s">
        <v>6072</v>
      </c>
      <c r="C2342" t="s">
        <v>10516</v>
      </c>
      <c r="D2342" t="s">
        <v>10049</v>
      </c>
    </row>
    <row r="2343" spans="1:4" x14ac:dyDescent="0.3">
      <c r="A2343" t="s">
        <v>6790</v>
      </c>
      <c r="B2343" t="s">
        <v>6072</v>
      </c>
      <c r="C2343" t="s">
        <v>10516</v>
      </c>
      <c r="D2343" t="s">
        <v>10044</v>
      </c>
    </row>
    <row r="2344" spans="1:4" x14ac:dyDescent="0.3">
      <c r="A2344" t="s">
        <v>9642</v>
      </c>
      <c r="B2344" t="s">
        <v>6072</v>
      </c>
      <c r="C2344" t="s">
        <v>10516</v>
      </c>
      <c r="D2344" t="s">
        <v>10045</v>
      </c>
    </row>
    <row r="2345" spans="1:4" x14ac:dyDescent="0.3">
      <c r="A2345" t="s">
        <v>7865</v>
      </c>
      <c r="B2345" t="s">
        <v>6072</v>
      </c>
      <c r="C2345" t="s">
        <v>5943</v>
      </c>
      <c r="D2345" t="s">
        <v>10045</v>
      </c>
    </row>
    <row r="2346" spans="1:4" x14ac:dyDescent="0.3">
      <c r="A2346" t="s">
        <v>7240</v>
      </c>
      <c r="B2346" t="s">
        <v>6072</v>
      </c>
      <c r="C2346" t="s">
        <v>10516</v>
      </c>
      <c r="D2346" t="s">
        <v>10049</v>
      </c>
    </row>
    <row r="2347" spans="1:4" x14ac:dyDescent="0.3">
      <c r="A2347" t="s">
        <v>8268</v>
      </c>
      <c r="B2347" t="s">
        <v>6072</v>
      </c>
      <c r="C2347" t="s">
        <v>10516</v>
      </c>
      <c r="D2347" t="s">
        <v>10045</v>
      </c>
    </row>
    <row r="2348" spans="1:4" x14ac:dyDescent="0.3">
      <c r="A2348" t="s">
        <v>6968</v>
      </c>
      <c r="B2348" t="s">
        <v>6072</v>
      </c>
      <c r="C2348" t="s">
        <v>10516</v>
      </c>
      <c r="D2348" t="s">
        <v>10045</v>
      </c>
    </row>
    <row r="2349" spans="1:4" x14ac:dyDescent="0.3">
      <c r="A2349" t="s">
        <v>9973</v>
      </c>
      <c r="B2349" t="s">
        <v>6072</v>
      </c>
      <c r="C2349" t="s">
        <v>10516</v>
      </c>
      <c r="D2349" t="s">
        <v>10045</v>
      </c>
    </row>
    <row r="2350" spans="1:4" x14ac:dyDescent="0.3">
      <c r="A2350" t="s">
        <v>9136</v>
      </c>
      <c r="B2350" t="s">
        <v>6072</v>
      </c>
      <c r="C2350" t="s">
        <v>10516</v>
      </c>
      <c r="D2350" t="s">
        <v>10045</v>
      </c>
    </row>
    <row r="2351" spans="1:4" x14ac:dyDescent="0.3">
      <c r="A2351" t="s">
        <v>6869</v>
      </c>
      <c r="B2351" t="s">
        <v>6072</v>
      </c>
      <c r="C2351" t="s">
        <v>10516</v>
      </c>
      <c r="D2351" t="s">
        <v>10058</v>
      </c>
    </row>
    <row r="2352" spans="1:4" x14ac:dyDescent="0.3">
      <c r="A2352" t="s">
        <v>6628</v>
      </c>
      <c r="B2352" t="s">
        <v>6072</v>
      </c>
      <c r="C2352" t="s">
        <v>10516</v>
      </c>
      <c r="D2352" t="s">
        <v>10045</v>
      </c>
    </row>
    <row r="2353" spans="1:4" x14ac:dyDescent="0.3">
      <c r="A2353" t="s">
        <v>8474</v>
      </c>
      <c r="B2353" t="s">
        <v>6072</v>
      </c>
      <c r="C2353" t="s">
        <v>10516</v>
      </c>
      <c r="D2353" t="s">
        <v>10045</v>
      </c>
    </row>
    <row r="2354" spans="1:4" x14ac:dyDescent="0.3">
      <c r="A2354" t="s">
        <v>7743</v>
      </c>
      <c r="B2354" t="s">
        <v>6072</v>
      </c>
      <c r="C2354" t="s">
        <v>10516</v>
      </c>
      <c r="D2354" t="s">
        <v>10045</v>
      </c>
    </row>
    <row r="2355" spans="1:4" x14ac:dyDescent="0.3">
      <c r="A2355" t="s">
        <v>7669</v>
      </c>
      <c r="B2355" t="s">
        <v>6072</v>
      </c>
      <c r="C2355" t="s">
        <v>10516</v>
      </c>
      <c r="D2355" t="s">
        <v>10045</v>
      </c>
    </row>
    <row r="2356" spans="1:4" x14ac:dyDescent="0.3">
      <c r="A2356" t="s">
        <v>7300</v>
      </c>
      <c r="B2356" t="s">
        <v>6072</v>
      </c>
      <c r="C2356" t="s">
        <v>10516</v>
      </c>
      <c r="D2356" t="s">
        <v>10045</v>
      </c>
    </row>
    <row r="2357" spans="1:4" x14ac:dyDescent="0.3">
      <c r="A2357" t="s">
        <v>1112</v>
      </c>
      <c r="B2357" t="s">
        <v>6072</v>
      </c>
      <c r="C2357" t="s">
        <v>5942</v>
      </c>
      <c r="D2357" t="s">
        <v>10040</v>
      </c>
    </row>
    <row r="2358" spans="1:4" x14ac:dyDescent="0.3">
      <c r="A2358" t="s">
        <v>1929</v>
      </c>
      <c r="B2358" t="s">
        <v>6072</v>
      </c>
      <c r="C2358" t="s">
        <v>5942</v>
      </c>
      <c r="D2358" t="s">
        <v>10040</v>
      </c>
    </row>
    <row r="2359" spans="1:4" x14ac:dyDescent="0.3">
      <c r="A2359" t="s">
        <v>7493</v>
      </c>
      <c r="B2359" t="s">
        <v>6072</v>
      </c>
      <c r="C2359" t="s">
        <v>5943</v>
      </c>
      <c r="D2359" t="s">
        <v>10058</v>
      </c>
    </row>
    <row r="2360" spans="1:4" x14ac:dyDescent="0.3">
      <c r="A2360" t="s">
        <v>2969</v>
      </c>
      <c r="B2360" t="s">
        <v>6072</v>
      </c>
      <c r="C2360" t="s">
        <v>5942</v>
      </c>
      <c r="D2360" t="s">
        <v>10045</v>
      </c>
    </row>
    <row r="2361" spans="1:4" x14ac:dyDescent="0.3">
      <c r="A2361" t="s">
        <v>6631</v>
      </c>
      <c r="B2361" t="s">
        <v>6072</v>
      </c>
      <c r="C2361" t="s">
        <v>10516</v>
      </c>
      <c r="D2361" t="s">
        <v>10045</v>
      </c>
    </row>
    <row r="2362" spans="1:4" x14ac:dyDescent="0.3">
      <c r="A2362" t="s">
        <v>2088</v>
      </c>
      <c r="B2362" t="s">
        <v>6072</v>
      </c>
      <c r="C2362" t="s">
        <v>5942</v>
      </c>
      <c r="D2362" t="s">
        <v>10040</v>
      </c>
    </row>
    <row r="2363" spans="1:4" x14ac:dyDescent="0.3">
      <c r="A2363" t="s">
        <v>6940</v>
      </c>
      <c r="B2363" t="s">
        <v>6072</v>
      </c>
      <c r="C2363" t="s">
        <v>10516</v>
      </c>
      <c r="D2363" t="s">
        <v>10045</v>
      </c>
    </row>
    <row r="2364" spans="1:4" x14ac:dyDescent="0.3">
      <c r="A2364" t="s">
        <v>6134</v>
      </c>
      <c r="B2364" t="s">
        <v>6072</v>
      </c>
      <c r="C2364" t="s">
        <v>10516</v>
      </c>
      <c r="D2364" t="s">
        <v>10045</v>
      </c>
    </row>
    <row r="2365" spans="1:4" x14ac:dyDescent="0.3">
      <c r="A2365" t="s">
        <v>7735</v>
      </c>
      <c r="B2365" t="s">
        <v>6072</v>
      </c>
      <c r="C2365" t="s">
        <v>10516</v>
      </c>
      <c r="D2365" t="s">
        <v>10045</v>
      </c>
    </row>
    <row r="2366" spans="1:4" x14ac:dyDescent="0.3">
      <c r="A2366" t="s">
        <v>3183</v>
      </c>
      <c r="B2366" t="s">
        <v>6072</v>
      </c>
      <c r="C2366" t="s">
        <v>5942</v>
      </c>
      <c r="D2366" t="s">
        <v>10040</v>
      </c>
    </row>
    <row r="2367" spans="1:4" x14ac:dyDescent="0.3">
      <c r="A2367" t="s">
        <v>6646</v>
      </c>
      <c r="B2367" t="s">
        <v>6072</v>
      </c>
      <c r="C2367" t="s">
        <v>10516</v>
      </c>
      <c r="D2367" t="s">
        <v>10040</v>
      </c>
    </row>
    <row r="2368" spans="1:4" x14ac:dyDescent="0.3">
      <c r="A2368" t="s">
        <v>5128</v>
      </c>
      <c r="B2368" t="s">
        <v>6072</v>
      </c>
      <c r="C2368" t="s">
        <v>5942</v>
      </c>
      <c r="D2368" t="s">
        <v>10043</v>
      </c>
    </row>
    <row r="2369" spans="1:4" x14ac:dyDescent="0.3">
      <c r="A2369" t="s">
        <v>2412</v>
      </c>
      <c r="B2369" t="s">
        <v>6072</v>
      </c>
      <c r="C2369" t="s">
        <v>5942</v>
      </c>
      <c r="D2369" t="s">
        <v>10058</v>
      </c>
    </row>
    <row r="2370" spans="1:4" x14ac:dyDescent="0.3">
      <c r="A2370" t="s">
        <v>3336</v>
      </c>
      <c r="B2370" t="s">
        <v>6072</v>
      </c>
      <c r="C2370" t="s">
        <v>5942</v>
      </c>
      <c r="D2370" t="s">
        <v>10040</v>
      </c>
    </row>
    <row r="2371" spans="1:4" x14ac:dyDescent="0.3">
      <c r="A2371" t="s">
        <v>2404</v>
      </c>
      <c r="B2371" t="s">
        <v>6072</v>
      </c>
      <c r="C2371" t="s">
        <v>5942</v>
      </c>
      <c r="D2371" t="s">
        <v>10040</v>
      </c>
    </row>
    <row r="2372" spans="1:4" x14ac:dyDescent="0.3">
      <c r="A2372" t="s">
        <v>3471</v>
      </c>
      <c r="B2372" t="s">
        <v>6072</v>
      </c>
      <c r="C2372" t="s">
        <v>5942</v>
      </c>
      <c r="D2372" t="s">
        <v>10042</v>
      </c>
    </row>
    <row r="2373" spans="1:4" x14ac:dyDescent="0.3">
      <c r="A2373" t="s">
        <v>5163</v>
      </c>
      <c r="B2373" t="s">
        <v>6072</v>
      </c>
      <c r="C2373" t="s">
        <v>5942</v>
      </c>
      <c r="D2373" t="s">
        <v>10040</v>
      </c>
    </row>
    <row r="2374" spans="1:4" x14ac:dyDescent="0.3">
      <c r="A2374" t="s">
        <v>5325</v>
      </c>
      <c r="B2374" t="s">
        <v>6072</v>
      </c>
      <c r="C2374" t="s">
        <v>5943</v>
      </c>
      <c r="D2374" t="s">
        <v>10044</v>
      </c>
    </row>
    <row r="2375" spans="1:4" x14ac:dyDescent="0.3">
      <c r="A2375" t="s">
        <v>5326</v>
      </c>
      <c r="B2375" t="s">
        <v>6072</v>
      </c>
      <c r="C2375" t="s">
        <v>5943</v>
      </c>
      <c r="D2375" t="s">
        <v>10044</v>
      </c>
    </row>
    <row r="2376" spans="1:4" x14ac:dyDescent="0.3">
      <c r="A2376" t="s">
        <v>5327</v>
      </c>
      <c r="B2376" t="s">
        <v>6072</v>
      </c>
      <c r="C2376" t="s">
        <v>5943</v>
      </c>
      <c r="D2376" t="s">
        <v>10044</v>
      </c>
    </row>
    <row r="2377" spans="1:4" x14ac:dyDescent="0.3">
      <c r="A2377" t="s">
        <v>5328</v>
      </c>
      <c r="B2377" t="s">
        <v>6072</v>
      </c>
      <c r="C2377" t="s">
        <v>5943</v>
      </c>
      <c r="D2377" t="s">
        <v>10044</v>
      </c>
    </row>
    <row r="2378" spans="1:4" x14ac:dyDescent="0.3">
      <c r="A2378" t="s">
        <v>8805</v>
      </c>
      <c r="B2378" t="s">
        <v>6072</v>
      </c>
      <c r="C2378" t="s">
        <v>10516</v>
      </c>
      <c r="D2378" t="s">
        <v>10049</v>
      </c>
    </row>
    <row r="2379" spans="1:4" x14ac:dyDescent="0.3">
      <c r="A2379" t="s">
        <v>7613</v>
      </c>
      <c r="B2379" t="s">
        <v>6072</v>
      </c>
      <c r="C2379" t="s">
        <v>10516</v>
      </c>
      <c r="D2379" t="s">
        <v>10040</v>
      </c>
    </row>
    <row r="2380" spans="1:4" x14ac:dyDescent="0.3">
      <c r="A2380" t="s">
        <v>6886</v>
      </c>
      <c r="B2380" t="s">
        <v>6072</v>
      </c>
      <c r="C2380" t="s">
        <v>10516</v>
      </c>
      <c r="D2380" t="s">
        <v>10040</v>
      </c>
    </row>
    <row r="2381" spans="1:4" x14ac:dyDescent="0.3">
      <c r="A2381" t="s">
        <v>6244</v>
      </c>
      <c r="B2381" t="s">
        <v>6072</v>
      </c>
      <c r="C2381" t="s">
        <v>10516</v>
      </c>
      <c r="D2381" t="s">
        <v>10040</v>
      </c>
    </row>
    <row r="2382" spans="1:4" x14ac:dyDescent="0.3">
      <c r="A2382" t="s">
        <v>6647</v>
      </c>
      <c r="B2382" t="s">
        <v>6072</v>
      </c>
      <c r="C2382" t="s">
        <v>10516</v>
      </c>
      <c r="D2382" t="s">
        <v>10042</v>
      </c>
    </row>
    <row r="2383" spans="1:4" x14ac:dyDescent="0.3">
      <c r="A2383" t="s">
        <v>6771</v>
      </c>
      <c r="B2383" t="s">
        <v>6072</v>
      </c>
      <c r="C2383" t="s">
        <v>5943</v>
      </c>
      <c r="D2383" t="s">
        <v>10048</v>
      </c>
    </row>
    <row r="2384" spans="1:4" x14ac:dyDescent="0.3">
      <c r="A2384" t="s">
        <v>7955</v>
      </c>
      <c r="B2384" t="s">
        <v>6072</v>
      </c>
      <c r="C2384" t="s">
        <v>10516</v>
      </c>
      <c r="D2384" t="s">
        <v>10042</v>
      </c>
    </row>
    <row r="2385" spans="1:4" x14ac:dyDescent="0.3">
      <c r="A2385" t="s">
        <v>5076</v>
      </c>
      <c r="B2385" t="s">
        <v>6072</v>
      </c>
      <c r="C2385" t="s">
        <v>5942</v>
      </c>
      <c r="D2385" t="s">
        <v>10047</v>
      </c>
    </row>
    <row r="2386" spans="1:4" x14ac:dyDescent="0.3">
      <c r="A2386" t="s">
        <v>8075</v>
      </c>
      <c r="B2386" t="s">
        <v>6072</v>
      </c>
      <c r="C2386" t="s">
        <v>10516</v>
      </c>
      <c r="D2386" t="s">
        <v>10040</v>
      </c>
    </row>
    <row r="2387" spans="1:4" x14ac:dyDescent="0.3">
      <c r="A2387" t="s">
        <v>6165</v>
      </c>
      <c r="B2387" t="s">
        <v>6072</v>
      </c>
      <c r="C2387" t="s">
        <v>10516</v>
      </c>
      <c r="D2387" t="s">
        <v>10040</v>
      </c>
    </row>
    <row r="2388" spans="1:4" x14ac:dyDescent="0.3">
      <c r="A2388" t="s">
        <v>2004</v>
      </c>
      <c r="B2388" t="s">
        <v>6072</v>
      </c>
      <c r="C2388" t="s">
        <v>5942</v>
      </c>
      <c r="D2388" t="s">
        <v>10040</v>
      </c>
    </row>
    <row r="2389" spans="1:4" x14ac:dyDescent="0.3">
      <c r="A2389" t="s">
        <v>4763</v>
      </c>
      <c r="B2389" t="s">
        <v>6072</v>
      </c>
      <c r="C2389" t="s">
        <v>5942</v>
      </c>
      <c r="D2389" t="s">
        <v>10042</v>
      </c>
    </row>
    <row r="2390" spans="1:4" x14ac:dyDescent="0.3">
      <c r="A2390" t="s">
        <v>6364</v>
      </c>
      <c r="B2390" t="s">
        <v>6072</v>
      </c>
      <c r="C2390" t="s">
        <v>5943</v>
      </c>
      <c r="D2390" t="s">
        <v>10058</v>
      </c>
    </row>
    <row r="2391" spans="1:4" x14ac:dyDescent="0.3">
      <c r="A2391" t="s">
        <v>8377</v>
      </c>
      <c r="B2391" t="s">
        <v>6072</v>
      </c>
      <c r="C2391" t="s">
        <v>10516</v>
      </c>
      <c r="D2391" t="s">
        <v>10049</v>
      </c>
    </row>
    <row r="2392" spans="1:4" x14ac:dyDescent="0.3">
      <c r="A2392" t="s">
        <v>7584</v>
      </c>
      <c r="B2392" t="s">
        <v>6072</v>
      </c>
      <c r="C2392" t="s">
        <v>10516</v>
      </c>
      <c r="D2392" t="s">
        <v>10049</v>
      </c>
    </row>
    <row r="2393" spans="1:4" x14ac:dyDescent="0.3">
      <c r="A2393" t="s">
        <v>9898</v>
      </c>
      <c r="B2393" t="s">
        <v>6072</v>
      </c>
      <c r="C2393" t="s">
        <v>10516</v>
      </c>
      <c r="D2393" t="s">
        <v>10049</v>
      </c>
    </row>
    <row r="2394" spans="1:4" x14ac:dyDescent="0.3">
      <c r="A2394" t="s">
        <v>8383</v>
      </c>
      <c r="B2394" t="s">
        <v>6072</v>
      </c>
      <c r="C2394" t="s">
        <v>10516</v>
      </c>
      <c r="D2394" t="s">
        <v>10049</v>
      </c>
    </row>
    <row r="2395" spans="1:4" x14ac:dyDescent="0.3">
      <c r="A2395" t="s">
        <v>7058</v>
      </c>
      <c r="B2395" t="s">
        <v>6072</v>
      </c>
      <c r="C2395" t="s">
        <v>10516</v>
      </c>
      <c r="D2395" t="s">
        <v>10045</v>
      </c>
    </row>
    <row r="2396" spans="1:4" x14ac:dyDescent="0.3">
      <c r="A2396" t="s">
        <v>9851</v>
      </c>
      <c r="B2396" t="s">
        <v>6072</v>
      </c>
      <c r="C2396" t="s">
        <v>10516</v>
      </c>
      <c r="D2396" t="s">
        <v>10045</v>
      </c>
    </row>
    <row r="2397" spans="1:4" x14ac:dyDescent="0.3">
      <c r="A2397" t="s">
        <v>6241</v>
      </c>
      <c r="B2397" t="s">
        <v>6072</v>
      </c>
      <c r="C2397" t="s">
        <v>10516</v>
      </c>
      <c r="D2397" t="s">
        <v>10045</v>
      </c>
    </row>
    <row r="2398" spans="1:4" x14ac:dyDescent="0.3">
      <c r="A2398" t="s">
        <v>9645</v>
      </c>
      <c r="B2398" t="s">
        <v>6072</v>
      </c>
      <c r="C2398" t="s">
        <v>5943</v>
      </c>
      <c r="D2398" t="s">
        <v>10043</v>
      </c>
    </row>
    <row r="2399" spans="1:4" x14ac:dyDescent="0.3">
      <c r="A2399" t="s">
        <v>6363</v>
      </c>
      <c r="B2399" t="s">
        <v>6072</v>
      </c>
      <c r="C2399" t="s">
        <v>10516</v>
      </c>
      <c r="D2399" t="s">
        <v>10045</v>
      </c>
    </row>
    <row r="2400" spans="1:4" x14ac:dyDescent="0.3">
      <c r="A2400" t="s">
        <v>7225</v>
      </c>
      <c r="B2400" t="s">
        <v>6072</v>
      </c>
      <c r="C2400" t="s">
        <v>10516</v>
      </c>
      <c r="D2400" t="s">
        <v>10049</v>
      </c>
    </row>
    <row r="2401" spans="1:4" x14ac:dyDescent="0.3">
      <c r="A2401" t="s">
        <v>8282</v>
      </c>
      <c r="B2401" t="s">
        <v>6072</v>
      </c>
      <c r="C2401" t="s">
        <v>5943</v>
      </c>
      <c r="D2401" t="s">
        <v>10048</v>
      </c>
    </row>
    <row r="2402" spans="1:4" x14ac:dyDescent="0.3">
      <c r="A2402" t="s">
        <v>55</v>
      </c>
      <c r="B2402" t="s">
        <v>6088</v>
      </c>
      <c r="C2402" t="s">
        <v>5942</v>
      </c>
      <c r="D2402" t="s">
        <v>10040</v>
      </c>
    </row>
    <row r="2403" spans="1:4" x14ac:dyDescent="0.3">
      <c r="A2403" t="s">
        <v>3191</v>
      </c>
      <c r="B2403" t="s">
        <v>6088</v>
      </c>
      <c r="C2403" t="s">
        <v>5942</v>
      </c>
      <c r="D2403" t="s">
        <v>10040</v>
      </c>
    </row>
    <row r="2404" spans="1:4" x14ac:dyDescent="0.3">
      <c r="A2404" t="s">
        <v>3229</v>
      </c>
      <c r="B2404" t="s">
        <v>6088</v>
      </c>
      <c r="C2404" t="s">
        <v>5942</v>
      </c>
      <c r="D2404" t="s">
        <v>10040</v>
      </c>
    </row>
    <row r="2405" spans="1:4" x14ac:dyDescent="0.3">
      <c r="A2405" t="s">
        <v>10164</v>
      </c>
      <c r="B2405" t="s">
        <v>6088</v>
      </c>
      <c r="C2405" t="s">
        <v>10516</v>
      </c>
      <c r="D2405" t="s">
        <v>10045</v>
      </c>
    </row>
    <row r="2406" spans="1:4" x14ac:dyDescent="0.3">
      <c r="A2406" t="s">
        <v>10165</v>
      </c>
      <c r="B2406" t="s">
        <v>6088</v>
      </c>
      <c r="C2406" t="s">
        <v>10516</v>
      </c>
      <c r="D2406" t="s">
        <v>10049</v>
      </c>
    </row>
    <row r="2407" spans="1:4" x14ac:dyDescent="0.3">
      <c r="A2407" t="s">
        <v>6135</v>
      </c>
      <c r="B2407" t="s">
        <v>6088</v>
      </c>
      <c r="C2407" t="s">
        <v>10516</v>
      </c>
      <c r="D2407" t="s">
        <v>10049</v>
      </c>
    </row>
    <row r="2408" spans="1:4" x14ac:dyDescent="0.3">
      <c r="A2408" t="s">
        <v>4429</v>
      </c>
      <c r="B2408" t="s">
        <v>6088</v>
      </c>
      <c r="C2408" t="s">
        <v>5942</v>
      </c>
      <c r="D2408" t="s">
        <v>10040</v>
      </c>
    </row>
    <row r="2409" spans="1:4" x14ac:dyDescent="0.3">
      <c r="A2409" t="s">
        <v>8206</v>
      </c>
      <c r="B2409" t="s">
        <v>6088</v>
      </c>
      <c r="C2409" t="s">
        <v>10516</v>
      </c>
      <c r="D2409" t="s">
        <v>10049</v>
      </c>
    </row>
    <row r="2410" spans="1:4" x14ac:dyDescent="0.3">
      <c r="A2410" t="s">
        <v>10166</v>
      </c>
      <c r="B2410" t="s">
        <v>6088</v>
      </c>
      <c r="C2410" t="s">
        <v>10516</v>
      </c>
      <c r="D2410" t="s">
        <v>10520</v>
      </c>
    </row>
    <row r="2411" spans="1:4" x14ac:dyDescent="0.3">
      <c r="A2411" t="s">
        <v>10167</v>
      </c>
      <c r="B2411" t="s">
        <v>6088</v>
      </c>
      <c r="C2411" t="s">
        <v>10516</v>
      </c>
      <c r="D2411" t="s">
        <v>10045</v>
      </c>
    </row>
    <row r="2412" spans="1:4" x14ac:dyDescent="0.3">
      <c r="A2412" t="s">
        <v>10168</v>
      </c>
      <c r="B2412" t="s">
        <v>6088</v>
      </c>
      <c r="C2412" t="s">
        <v>5943</v>
      </c>
      <c r="D2412" t="s">
        <v>10061</v>
      </c>
    </row>
    <row r="2413" spans="1:4" x14ac:dyDescent="0.3">
      <c r="A2413" t="s">
        <v>7328</v>
      </c>
      <c r="B2413" t="s">
        <v>6088</v>
      </c>
      <c r="C2413" t="s">
        <v>10516</v>
      </c>
      <c r="D2413" t="s">
        <v>10058</v>
      </c>
    </row>
    <row r="2414" spans="1:4" x14ac:dyDescent="0.3">
      <c r="A2414" t="s">
        <v>6372</v>
      </c>
      <c r="B2414" t="s">
        <v>6088</v>
      </c>
      <c r="C2414" t="s">
        <v>10516</v>
      </c>
      <c r="D2414" t="s">
        <v>10058</v>
      </c>
    </row>
    <row r="2415" spans="1:4" x14ac:dyDescent="0.3">
      <c r="A2415" t="s">
        <v>6190</v>
      </c>
      <c r="B2415" t="s">
        <v>6088</v>
      </c>
      <c r="C2415" t="s">
        <v>5943</v>
      </c>
      <c r="D2415" t="s">
        <v>10058</v>
      </c>
    </row>
    <row r="2416" spans="1:4" x14ac:dyDescent="0.3">
      <c r="A2416" t="s">
        <v>2070</v>
      </c>
      <c r="B2416" t="s">
        <v>6088</v>
      </c>
      <c r="C2416" t="s">
        <v>5942</v>
      </c>
      <c r="D2416" t="s">
        <v>10040</v>
      </c>
    </row>
    <row r="2417" spans="1:4" x14ac:dyDescent="0.3">
      <c r="A2417" t="s">
        <v>5329</v>
      </c>
      <c r="B2417" t="s">
        <v>6088</v>
      </c>
      <c r="C2417" t="s">
        <v>5943</v>
      </c>
      <c r="D2417" t="s">
        <v>10044</v>
      </c>
    </row>
    <row r="2418" spans="1:4" x14ac:dyDescent="0.3">
      <c r="A2418" t="s">
        <v>1772</v>
      </c>
      <c r="B2418" t="s">
        <v>6088</v>
      </c>
      <c r="C2418" t="s">
        <v>5942</v>
      </c>
      <c r="D2418" t="s">
        <v>10040</v>
      </c>
    </row>
    <row r="2419" spans="1:4" x14ac:dyDescent="0.3">
      <c r="A2419" t="s">
        <v>4490</v>
      </c>
      <c r="B2419" t="s">
        <v>6088</v>
      </c>
      <c r="C2419" t="s">
        <v>5942</v>
      </c>
      <c r="D2419" t="s">
        <v>10040</v>
      </c>
    </row>
    <row r="2420" spans="1:4" x14ac:dyDescent="0.3">
      <c r="A2420" t="s">
        <v>1335</v>
      </c>
      <c r="B2420" t="s">
        <v>6088</v>
      </c>
      <c r="C2420" t="s">
        <v>5942</v>
      </c>
      <c r="D2420" t="s">
        <v>10040</v>
      </c>
    </row>
    <row r="2421" spans="1:4" x14ac:dyDescent="0.3">
      <c r="A2421" t="s">
        <v>1335</v>
      </c>
      <c r="B2421" t="s">
        <v>6088</v>
      </c>
      <c r="C2421" t="s">
        <v>5942</v>
      </c>
      <c r="D2421" t="s">
        <v>10040</v>
      </c>
    </row>
    <row r="2422" spans="1:4" x14ac:dyDescent="0.3">
      <c r="A2422" t="s">
        <v>3834</v>
      </c>
      <c r="B2422" t="s">
        <v>6088</v>
      </c>
      <c r="C2422" t="s">
        <v>5942</v>
      </c>
      <c r="D2422" t="s">
        <v>10040</v>
      </c>
    </row>
    <row r="2423" spans="1:4" x14ac:dyDescent="0.3">
      <c r="A2423" t="s">
        <v>2473</v>
      </c>
      <c r="B2423" t="s">
        <v>6088</v>
      </c>
      <c r="C2423" t="s">
        <v>5942</v>
      </c>
      <c r="D2423" t="s">
        <v>10040</v>
      </c>
    </row>
    <row r="2424" spans="1:4" x14ac:dyDescent="0.3">
      <c r="A2424" t="s">
        <v>3644</v>
      </c>
      <c r="B2424" t="s">
        <v>6088</v>
      </c>
      <c r="C2424" t="s">
        <v>5942</v>
      </c>
      <c r="D2424" t="s">
        <v>10040</v>
      </c>
    </row>
    <row r="2425" spans="1:4" x14ac:dyDescent="0.3">
      <c r="A2425" t="s">
        <v>2957</v>
      </c>
      <c r="B2425" t="s">
        <v>6088</v>
      </c>
      <c r="C2425" t="s">
        <v>5942</v>
      </c>
      <c r="D2425" t="s">
        <v>10040</v>
      </c>
    </row>
    <row r="2426" spans="1:4" x14ac:dyDescent="0.3">
      <c r="A2426" t="s">
        <v>2439</v>
      </c>
      <c r="B2426" t="s">
        <v>6088</v>
      </c>
      <c r="C2426" t="s">
        <v>5942</v>
      </c>
      <c r="D2426" t="s">
        <v>10040</v>
      </c>
    </row>
    <row r="2427" spans="1:4" x14ac:dyDescent="0.3">
      <c r="A2427" t="s">
        <v>7588</v>
      </c>
      <c r="B2427" t="s">
        <v>6088</v>
      </c>
      <c r="C2427" t="s">
        <v>5943</v>
      </c>
      <c r="D2427" t="s">
        <v>10058</v>
      </c>
    </row>
    <row r="2428" spans="1:4" x14ac:dyDescent="0.3">
      <c r="A2428" t="s">
        <v>6168</v>
      </c>
      <c r="B2428" t="s">
        <v>6088</v>
      </c>
      <c r="C2428" t="s">
        <v>10516</v>
      </c>
      <c r="D2428" t="s">
        <v>10045</v>
      </c>
    </row>
    <row r="2429" spans="1:4" x14ac:dyDescent="0.3">
      <c r="A2429" t="s">
        <v>9017</v>
      </c>
      <c r="B2429" t="s">
        <v>6088</v>
      </c>
      <c r="C2429" t="s">
        <v>10516</v>
      </c>
      <c r="D2429" t="s">
        <v>10058</v>
      </c>
    </row>
    <row r="2430" spans="1:4" x14ac:dyDescent="0.3">
      <c r="A2430" t="s">
        <v>8090</v>
      </c>
      <c r="B2430" t="s">
        <v>6088</v>
      </c>
      <c r="C2430" t="s">
        <v>10516</v>
      </c>
      <c r="D2430" t="s">
        <v>10058</v>
      </c>
    </row>
    <row r="2431" spans="1:4" x14ac:dyDescent="0.3">
      <c r="A2431" t="s">
        <v>8148</v>
      </c>
      <c r="B2431" t="s">
        <v>6088</v>
      </c>
      <c r="C2431" t="s">
        <v>10516</v>
      </c>
      <c r="D2431" t="s">
        <v>10058</v>
      </c>
    </row>
    <row r="2432" spans="1:4" x14ac:dyDescent="0.3">
      <c r="A2432" t="s">
        <v>6542</v>
      </c>
      <c r="B2432" t="s">
        <v>6088</v>
      </c>
      <c r="C2432" t="s">
        <v>10516</v>
      </c>
      <c r="D2432" t="s">
        <v>10058</v>
      </c>
    </row>
    <row r="2433" spans="1:4" x14ac:dyDescent="0.3">
      <c r="A2433" t="s">
        <v>6189</v>
      </c>
      <c r="B2433" t="s">
        <v>6088</v>
      </c>
      <c r="C2433" t="s">
        <v>5943</v>
      </c>
      <c r="D2433" t="s">
        <v>10058</v>
      </c>
    </row>
    <row r="2434" spans="1:4" x14ac:dyDescent="0.3">
      <c r="A2434" t="s">
        <v>9692</v>
      </c>
      <c r="B2434" t="s">
        <v>6088</v>
      </c>
      <c r="C2434" t="s">
        <v>10516</v>
      </c>
      <c r="D2434" t="s">
        <v>10045</v>
      </c>
    </row>
    <row r="2435" spans="1:4" x14ac:dyDescent="0.3">
      <c r="A2435" t="s">
        <v>6145</v>
      </c>
      <c r="B2435" t="s">
        <v>6088</v>
      </c>
      <c r="C2435" t="s">
        <v>10516</v>
      </c>
      <c r="D2435" t="s">
        <v>10049</v>
      </c>
    </row>
    <row r="2436" spans="1:4" x14ac:dyDescent="0.3">
      <c r="A2436" t="s">
        <v>1453</v>
      </c>
      <c r="B2436" t="s">
        <v>6088</v>
      </c>
      <c r="C2436" t="s">
        <v>5942</v>
      </c>
      <c r="D2436" t="s">
        <v>10042</v>
      </c>
    </row>
    <row r="2437" spans="1:4" x14ac:dyDescent="0.3">
      <c r="A2437" t="s">
        <v>8992</v>
      </c>
      <c r="B2437" t="s">
        <v>6088</v>
      </c>
      <c r="C2437" t="s">
        <v>10516</v>
      </c>
      <c r="D2437" t="s">
        <v>10045</v>
      </c>
    </row>
    <row r="2438" spans="1:4" x14ac:dyDescent="0.3">
      <c r="A2438" t="s">
        <v>6837</v>
      </c>
      <c r="B2438" t="s">
        <v>6088</v>
      </c>
      <c r="C2438" t="s">
        <v>10516</v>
      </c>
      <c r="D2438" t="s">
        <v>10045</v>
      </c>
    </row>
    <row r="2439" spans="1:4" x14ac:dyDescent="0.3">
      <c r="A2439" t="s">
        <v>1341</v>
      </c>
      <c r="B2439" t="s">
        <v>6088</v>
      </c>
      <c r="C2439" t="s">
        <v>5942</v>
      </c>
      <c r="D2439" t="s">
        <v>10045</v>
      </c>
    </row>
    <row r="2440" spans="1:4" x14ac:dyDescent="0.3">
      <c r="A2440" t="s">
        <v>9452</v>
      </c>
      <c r="B2440" t="s">
        <v>6088</v>
      </c>
      <c r="C2440" t="s">
        <v>10516</v>
      </c>
      <c r="D2440" t="s">
        <v>10045</v>
      </c>
    </row>
    <row r="2441" spans="1:4" x14ac:dyDescent="0.3">
      <c r="A2441" t="s">
        <v>1301</v>
      </c>
      <c r="B2441" t="s">
        <v>6088</v>
      </c>
      <c r="C2441" t="s">
        <v>5942</v>
      </c>
      <c r="D2441" t="s">
        <v>10042</v>
      </c>
    </row>
    <row r="2442" spans="1:4" x14ac:dyDescent="0.3">
      <c r="A2442" t="s">
        <v>8613</v>
      </c>
      <c r="B2442" t="s">
        <v>6088</v>
      </c>
      <c r="C2442" t="s">
        <v>10516</v>
      </c>
      <c r="D2442" t="s">
        <v>10058</v>
      </c>
    </row>
    <row r="2443" spans="1:4" x14ac:dyDescent="0.3">
      <c r="A2443" t="s">
        <v>4254</v>
      </c>
      <c r="B2443" t="s">
        <v>6088</v>
      </c>
      <c r="C2443" t="s">
        <v>5942</v>
      </c>
      <c r="D2443" t="s">
        <v>10042</v>
      </c>
    </row>
    <row r="2444" spans="1:4" x14ac:dyDescent="0.3">
      <c r="A2444" t="s">
        <v>8339</v>
      </c>
      <c r="B2444" t="s">
        <v>6088</v>
      </c>
      <c r="C2444" t="s">
        <v>10516</v>
      </c>
      <c r="D2444" t="s">
        <v>10045</v>
      </c>
    </row>
    <row r="2445" spans="1:4" x14ac:dyDescent="0.3">
      <c r="A2445" t="s">
        <v>4286</v>
      </c>
      <c r="B2445" t="s">
        <v>6088</v>
      </c>
      <c r="C2445" t="s">
        <v>5942</v>
      </c>
      <c r="D2445" t="s">
        <v>10040</v>
      </c>
    </row>
    <row r="2446" spans="1:4" x14ac:dyDescent="0.3">
      <c r="A2446" t="s">
        <v>2343</v>
      </c>
      <c r="B2446" t="s">
        <v>6088</v>
      </c>
      <c r="C2446" t="s">
        <v>5942</v>
      </c>
      <c r="D2446" t="s">
        <v>10040</v>
      </c>
    </row>
    <row r="2447" spans="1:4" x14ac:dyDescent="0.3">
      <c r="A2447" t="s">
        <v>2935</v>
      </c>
      <c r="B2447" t="s">
        <v>6088</v>
      </c>
      <c r="C2447" t="s">
        <v>5942</v>
      </c>
      <c r="D2447" t="s">
        <v>10042</v>
      </c>
    </row>
    <row r="2448" spans="1:4" x14ac:dyDescent="0.3">
      <c r="A2448" t="s">
        <v>2935</v>
      </c>
      <c r="B2448" t="s">
        <v>6088</v>
      </c>
      <c r="C2448" t="s">
        <v>5942</v>
      </c>
      <c r="D2448" t="s">
        <v>10042</v>
      </c>
    </row>
    <row r="2449" spans="1:4" x14ac:dyDescent="0.3">
      <c r="A2449" t="s">
        <v>1768</v>
      </c>
      <c r="B2449" t="s">
        <v>6088</v>
      </c>
      <c r="C2449" t="s">
        <v>5942</v>
      </c>
      <c r="D2449" t="s">
        <v>10042</v>
      </c>
    </row>
    <row r="2450" spans="1:4" x14ac:dyDescent="0.3">
      <c r="A2450" t="s">
        <v>3390</v>
      </c>
      <c r="B2450" t="s">
        <v>6088</v>
      </c>
      <c r="C2450" t="s">
        <v>5942</v>
      </c>
      <c r="D2450" t="s">
        <v>10040</v>
      </c>
    </row>
    <row r="2451" spans="1:4" x14ac:dyDescent="0.3">
      <c r="A2451" t="s">
        <v>4640</v>
      </c>
      <c r="B2451" t="s">
        <v>6088</v>
      </c>
      <c r="C2451" t="s">
        <v>5942</v>
      </c>
      <c r="D2451" t="s">
        <v>10060</v>
      </c>
    </row>
    <row r="2452" spans="1:4" x14ac:dyDescent="0.3">
      <c r="A2452" t="s">
        <v>1012</v>
      </c>
      <c r="B2452" t="s">
        <v>6088</v>
      </c>
      <c r="C2452" t="s">
        <v>5942</v>
      </c>
      <c r="D2452" t="s">
        <v>10040</v>
      </c>
    </row>
    <row r="2453" spans="1:4" x14ac:dyDescent="0.3">
      <c r="A2453" t="s">
        <v>602</v>
      </c>
      <c r="B2453" t="s">
        <v>6088</v>
      </c>
      <c r="C2453" t="s">
        <v>5942</v>
      </c>
      <c r="D2453" t="s">
        <v>10040</v>
      </c>
    </row>
    <row r="2454" spans="1:4" x14ac:dyDescent="0.3">
      <c r="A2454" t="s">
        <v>2450</v>
      </c>
      <c r="B2454" t="s">
        <v>6088</v>
      </c>
      <c r="C2454" t="s">
        <v>5942</v>
      </c>
      <c r="D2454" t="s">
        <v>10040</v>
      </c>
    </row>
    <row r="2455" spans="1:4" x14ac:dyDescent="0.3">
      <c r="A2455" t="s">
        <v>9047</v>
      </c>
      <c r="B2455" t="s">
        <v>6088</v>
      </c>
      <c r="C2455" t="s">
        <v>10516</v>
      </c>
      <c r="D2455" t="s">
        <v>10045</v>
      </c>
    </row>
    <row r="2456" spans="1:4" x14ac:dyDescent="0.3">
      <c r="A2456" t="s">
        <v>7805</v>
      </c>
      <c r="B2456" t="s">
        <v>6088</v>
      </c>
      <c r="C2456" t="s">
        <v>10516</v>
      </c>
      <c r="D2456" t="s">
        <v>10058</v>
      </c>
    </row>
    <row r="2457" spans="1:4" x14ac:dyDescent="0.3">
      <c r="A2457" t="s">
        <v>1764</v>
      </c>
      <c r="B2457" t="s">
        <v>6088</v>
      </c>
      <c r="C2457" t="s">
        <v>5942</v>
      </c>
      <c r="D2457" t="s">
        <v>10047</v>
      </c>
    </row>
    <row r="2458" spans="1:4" x14ac:dyDescent="0.3">
      <c r="A2458" t="s">
        <v>6459</v>
      </c>
      <c r="B2458" t="s">
        <v>6088</v>
      </c>
      <c r="C2458" t="s">
        <v>10516</v>
      </c>
      <c r="D2458" t="s">
        <v>10058</v>
      </c>
    </row>
    <row r="2459" spans="1:4" x14ac:dyDescent="0.3">
      <c r="A2459" t="s">
        <v>5330</v>
      </c>
      <c r="B2459" t="s">
        <v>6088</v>
      </c>
      <c r="C2459" t="s">
        <v>5943</v>
      </c>
      <c r="D2459" t="s">
        <v>10044</v>
      </c>
    </row>
    <row r="2460" spans="1:4" x14ac:dyDescent="0.3">
      <c r="A2460" t="s">
        <v>9324</v>
      </c>
      <c r="B2460" t="s">
        <v>6088</v>
      </c>
      <c r="C2460" t="s">
        <v>10516</v>
      </c>
      <c r="D2460" t="s">
        <v>10058</v>
      </c>
    </row>
    <row r="2461" spans="1:4" x14ac:dyDescent="0.3">
      <c r="A2461" t="s">
        <v>7712</v>
      </c>
      <c r="B2461" t="s">
        <v>6088</v>
      </c>
      <c r="C2461" t="s">
        <v>10516</v>
      </c>
      <c r="D2461" t="s">
        <v>10045</v>
      </c>
    </row>
    <row r="2462" spans="1:4" x14ac:dyDescent="0.3">
      <c r="A2462" t="s">
        <v>5331</v>
      </c>
      <c r="B2462" t="s">
        <v>6088</v>
      </c>
      <c r="C2462" t="s">
        <v>5943</v>
      </c>
      <c r="D2462" t="s">
        <v>10044</v>
      </c>
    </row>
    <row r="2463" spans="1:4" x14ac:dyDescent="0.3">
      <c r="A2463" t="s">
        <v>5332</v>
      </c>
      <c r="B2463" t="s">
        <v>6088</v>
      </c>
      <c r="C2463" t="s">
        <v>5943</v>
      </c>
      <c r="D2463" t="s">
        <v>10044</v>
      </c>
    </row>
    <row r="2464" spans="1:4" x14ac:dyDescent="0.3">
      <c r="A2464" t="s">
        <v>7212</v>
      </c>
      <c r="B2464" t="s">
        <v>6088</v>
      </c>
      <c r="C2464" t="s">
        <v>10516</v>
      </c>
      <c r="D2464" t="s">
        <v>10042</v>
      </c>
    </row>
    <row r="2465" spans="1:4" x14ac:dyDescent="0.3">
      <c r="A2465" t="s">
        <v>5333</v>
      </c>
      <c r="B2465" t="s">
        <v>6088</v>
      </c>
      <c r="C2465" t="s">
        <v>5943</v>
      </c>
      <c r="D2465" t="s">
        <v>10044</v>
      </c>
    </row>
    <row r="2466" spans="1:4" x14ac:dyDescent="0.3">
      <c r="A2466" t="s">
        <v>9747</v>
      </c>
      <c r="B2466" t="s">
        <v>6088</v>
      </c>
      <c r="C2466" t="s">
        <v>10516</v>
      </c>
      <c r="D2466" t="s">
        <v>10040</v>
      </c>
    </row>
    <row r="2467" spans="1:4" x14ac:dyDescent="0.3">
      <c r="A2467" t="s">
        <v>7530</v>
      </c>
      <c r="B2467" t="s">
        <v>6088</v>
      </c>
      <c r="C2467" t="s">
        <v>10516</v>
      </c>
      <c r="D2467" t="s">
        <v>10045</v>
      </c>
    </row>
    <row r="2468" spans="1:4" x14ac:dyDescent="0.3">
      <c r="A2468" t="s">
        <v>7213</v>
      </c>
      <c r="B2468" t="s">
        <v>6088</v>
      </c>
      <c r="C2468" t="s">
        <v>5943</v>
      </c>
      <c r="D2468" t="s">
        <v>10041</v>
      </c>
    </row>
    <row r="2469" spans="1:4" x14ac:dyDescent="0.3">
      <c r="A2469" t="s">
        <v>8749</v>
      </c>
      <c r="B2469" t="s">
        <v>6088</v>
      </c>
      <c r="C2469" t="s">
        <v>5943</v>
      </c>
      <c r="D2469" t="s">
        <v>10049</v>
      </c>
    </row>
    <row r="2470" spans="1:4" x14ac:dyDescent="0.3">
      <c r="A2470" t="s">
        <v>6792</v>
      </c>
      <c r="B2470" t="s">
        <v>6088</v>
      </c>
      <c r="C2470" t="s">
        <v>10516</v>
      </c>
      <c r="D2470" t="s">
        <v>10058</v>
      </c>
    </row>
    <row r="2471" spans="1:4" x14ac:dyDescent="0.3">
      <c r="A2471" t="s">
        <v>8701</v>
      </c>
      <c r="B2471" t="s">
        <v>6088</v>
      </c>
      <c r="C2471" t="s">
        <v>10516</v>
      </c>
      <c r="D2471" t="s">
        <v>10521</v>
      </c>
    </row>
    <row r="2472" spans="1:4" x14ac:dyDescent="0.3">
      <c r="A2472" t="s">
        <v>8889</v>
      </c>
      <c r="B2472" t="s">
        <v>6088</v>
      </c>
      <c r="C2472" t="s">
        <v>10516</v>
      </c>
      <c r="D2472" t="s">
        <v>10521</v>
      </c>
    </row>
    <row r="2473" spans="1:4" x14ac:dyDescent="0.3">
      <c r="A2473" t="s">
        <v>8250</v>
      </c>
      <c r="B2473" t="s">
        <v>6088</v>
      </c>
      <c r="C2473" t="s">
        <v>10516</v>
      </c>
      <c r="D2473" t="s">
        <v>10521</v>
      </c>
    </row>
    <row r="2474" spans="1:4" x14ac:dyDescent="0.3">
      <c r="A2474" t="s">
        <v>7448</v>
      </c>
      <c r="B2474" t="s">
        <v>6088</v>
      </c>
      <c r="C2474" t="s">
        <v>10516</v>
      </c>
      <c r="D2474" t="s">
        <v>10049</v>
      </c>
    </row>
    <row r="2475" spans="1:4" x14ac:dyDescent="0.3">
      <c r="A2475" t="s">
        <v>5334</v>
      </c>
      <c r="B2475" t="s">
        <v>6088</v>
      </c>
      <c r="C2475" t="s">
        <v>5943</v>
      </c>
      <c r="D2475" t="s">
        <v>10044</v>
      </c>
    </row>
    <row r="2476" spans="1:4" x14ac:dyDescent="0.3">
      <c r="A2476" t="s">
        <v>5335</v>
      </c>
      <c r="B2476" t="s">
        <v>6088</v>
      </c>
      <c r="C2476" t="s">
        <v>5943</v>
      </c>
      <c r="D2476" t="s">
        <v>10044</v>
      </c>
    </row>
    <row r="2477" spans="1:4" x14ac:dyDescent="0.3">
      <c r="A2477" t="s">
        <v>5336</v>
      </c>
      <c r="B2477" t="s">
        <v>6088</v>
      </c>
      <c r="C2477" t="s">
        <v>5943</v>
      </c>
      <c r="D2477" t="s">
        <v>10044</v>
      </c>
    </row>
    <row r="2478" spans="1:4" x14ac:dyDescent="0.3">
      <c r="A2478" t="s">
        <v>8667</v>
      </c>
      <c r="B2478" t="s">
        <v>6088</v>
      </c>
      <c r="C2478" t="s">
        <v>10516</v>
      </c>
      <c r="D2478" t="s">
        <v>10042</v>
      </c>
    </row>
    <row r="2479" spans="1:4" x14ac:dyDescent="0.3">
      <c r="A2479" t="s">
        <v>4083</v>
      </c>
      <c r="B2479" t="s">
        <v>6088</v>
      </c>
      <c r="C2479" t="s">
        <v>5942</v>
      </c>
      <c r="D2479" t="s">
        <v>10040</v>
      </c>
    </row>
    <row r="2480" spans="1:4" x14ac:dyDescent="0.3">
      <c r="A2480" t="s">
        <v>5014</v>
      </c>
      <c r="B2480" t="s">
        <v>6088</v>
      </c>
      <c r="C2480" t="s">
        <v>5942</v>
      </c>
      <c r="D2480" t="s">
        <v>10040</v>
      </c>
    </row>
    <row r="2481" spans="1:4" x14ac:dyDescent="0.3">
      <c r="A2481" t="s">
        <v>8726</v>
      </c>
      <c r="B2481" t="s">
        <v>6088</v>
      </c>
      <c r="C2481" t="s">
        <v>5943</v>
      </c>
      <c r="D2481" t="s">
        <v>10048</v>
      </c>
    </row>
    <row r="2482" spans="1:4" x14ac:dyDescent="0.3">
      <c r="A2482" t="s">
        <v>7974</v>
      </c>
      <c r="B2482" t="s">
        <v>6088</v>
      </c>
      <c r="C2482" t="s">
        <v>10516</v>
      </c>
      <c r="D2482" t="s">
        <v>10054</v>
      </c>
    </row>
    <row r="2483" spans="1:4" x14ac:dyDescent="0.3">
      <c r="A2483" t="s">
        <v>8855</v>
      </c>
      <c r="B2483" t="s">
        <v>6088</v>
      </c>
      <c r="C2483" t="s">
        <v>10516</v>
      </c>
      <c r="D2483" t="s">
        <v>10054</v>
      </c>
    </row>
    <row r="2484" spans="1:4" x14ac:dyDescent="0.3">
      <c r="A2484" t="s">
        <v>8479</v>
      </c>
      <c r="B2484" t="s">
        <v>6088</v>
      </c>
      <c r="C2484" t="s">
        <v>10516</v>
      </c>
      <c r="D2484" t="s">
        <v>10049</v>
      </c>
    </row>
    <row r="2485" spans="1:4" x14ac:dyDescent="0.3">
      <c r="A2485" t="s">
        <v>5337</v>
      </c>
      <c r="B2485" t="s">
        <v>6088</v>
      </c>
      <c r="C2485" t="s">
        <v>5943</v>
      </c>
      <c r="D2485" t="s">
        <v>10044</v>
      </c>
    </row>
    <row r="2486" spans="1:4" x14ac:dyDescent="0.3">
      <c r="A2486" t="s">
        <v>5338</v>
      </c>
      <c r="B2486" t="s">
        <v>6088</v>
      </c>
      <c r="C2486" t="s">
        <v>5943</v>
      </c>
      <c r="D2486" t="s">
        <v>10044</v>
      </c>
    </row>
    <row r="2487" spans="1:4" x14ac:dyDescent="0.3">
      <c r="A2487" t="s">
        <v>7116</v>
      </c>
      <c r="B2487" t="s">
        <v>6088</v>
      </c>
      <c r="C2487" t="s">
        <v>5943</v>
      </c>
      <c r="D2487" t="s">
        <v>10059</v>
      </c>
    </row>
    <row r="2488" spans="1:4" x14ac:dyDescent="0.3">
      <c r="A2488" t="s">
        <v>9885</v>
      </c>
      <c r="B2488" t="s">
        <v>6088</v>
      </c>
      <c r="C2488" t="s">
        <v>10516</v>
      </c>
      <c r="D2488" t="s">
        <v>10045</v>
      </c>
    </row>
    <row r="2489" spans="1:4" x14ac:dyDescent="0.3">
      <c r="A2489" t="s">
        <v>6999</v>
      </c>
      <c r="B2489" t="s">
        <v>6088</v>
      </c>
      <c r="C2489" t="s">
        <v>10516</v>
      </c>
      <c r="D2489" t="s">
        <v>10045</v>
      </c>
    </row>
    <row r="2490" spans="1:4" x14ac:dyDescent="0.3">
      <c r="A2490" t="s">
        <v>7919</v>
      </c>
      <c r="B2490" t="s">
        <v>6088</v>
      </c>
      <c r="C2490" t="s">
        <v>10516</v>
      </c>
      <c r="D2490" t="s">
        <v>10045</v>
      </c>
    </row>
    <row r="2491" spans="1:4" x14ac:dyDescent="0.3">
      <c r="A2491" t="s">
        <v>8345</v>
      </c>
      <c r="B2491" t="s">
        <v>6088</v>
      </c>
      <c r="C2491" t="s">
        <v>10516</v>
      </c>
      <c r="D2491" t="s">
        <v>10045</v>
      </c>
    </row>
    <row r="2492" spans="1:4" x14ac:dyDescent="0.3">
      <c r="A2492" t="s">
        <v>7940</v>
      </c>
      <c r="B2492" t="s">
        <v>6088</v>
      </c>
      <c r="C2492" t="s">
        <v>10516</v>
      </c>
      <c r="D2492" t="s">
        <v>10054</v>
      </c>
    </row>
    <row r="2493" spans="1:4" x14ac:dyDescent="0.3">
      <c r="A2493" t="s">
        <v>5339</v>
      </c>
      <c r="B2493" t="s">
        <v>6088</v>
      </c>
      <c r="C2493" t="s">
        <v>5943</v>
      </c>
      <c r="D2493" t="s">
        <v>10044</v>
      </c>
    </row>
    <row r="2494" spans="1:4" x14ac:dyDescent="0.3">
      <c r="A2494" t="s">
        <v>8724</v>
      </c>
      <c r="B2494" t="s">
        <v>6088</v>
      </c>
      <c r="C2494" t="s">
        <v>10516</v>
      </c>
      <c r="D2494" t="s">
        <v>10049</v>
      </c>
    </row>
    <row r="2495" spans="1:4" x14ac:dyDescent="0.3">
      <c r="A2495" t="s">
        <v>8195</v>
      </c>
      <c r="B2495" t="s">
        <v>6088</v>
      </c>
      <c r="C2495" t="s">
        <v>10516</v>
      </c>
      <c r="D2495" t="s">
        <v>10049</v>
      </c>
    </row>
    <row r="2496" spans="1:4" x14ac:dyDescent="0.3">
      <c r="A2496" t="s">
        <v>6359</v>
      </c>
      <c r="B2496" t="s">
        <v>6088</v>
      </c>
      <c r="C2496" t="s">
        <v>10516</v>
      </c>
      <c r="D2496" t="s">
        <v>10054</v>
      </c>
    </row>
    <row r="2497" spans="1:4" x14ac:dyDescent="0.3">
      <c r="A2497" t="s">
        <v>5340</v>
      </c>
      <c r="B2497" t="s">
        <v>6088</v>
      </c>
      <c r="C2497" t="s">
        <v>5943</v>
      </c>
      <c r="D2497" t="s">
        <v>10044</v>
      </c>
    </row>
    <row r="2498" spans="1:4" x14ac:dyDescent="0.3">
      <c r="A2498" t="s">
        <v>8713</v>
      </c>
      <c r="B2498" t="s">
        <v>6088</v>
      </c>
      <c r="C2498" t="s">
        <v>10516</v>
      </c>
      <c r="D2498" t="s">
        <v>10049</v>
      </c>
    </row>
    <row r="2499" spans="1:4" x14ac:dyDescent="0.3">
      <c r="A2499" t="s">
        <v>7502</v>
      </c>
      <c r="B2499" t="s">
        <v>6088</v>
      </c>
      <c r="C2499" t="s">
        <v>10516</v>
      </c>
      <c r="D2499" t="s">
        <v>10520</v>
      </c>
    </row>
    <row r="2500" spans="1:4" x14ac:dyDescent="0.3">
      <c r="A2500" t="s">
        <v>6866</v>
      </c>
      <c r="B2500" t="s">
        <v>6088</v>
      </c>
      <c r="C2500" t="s">
        <v>5943</v>
      </c>
      <c r="D2500" t="s">
        <v>10061</v>
      </c>
    </row>
    <row r="2501" spans="1:4" x14ac:dyDescent="0.3">
      <c r="A2501" t="s">
        <v>2105</v>
      </c>
      <c r="B2501" t="s">
        <v>6088</v>
      </c>
      <c r="C2501" t="s">
        <v>5942</v>
      </c>
      <c r="D2501" t="s">
        <v>10042</v>
      </c>
    </row>
    <row r="2502" spans="1:4" x14ac:dyDescent="0.3">
      <c r="A2502" t="s">
        <v>9845</v>
      </c>
      <c r="B2502" t="s">
        <v>6088</v>
      </c>
      <c r="C2502" t="s">
        <v>10516</v>
      </c>
      <c r="D2502" t="s">
        <v>10042</v>
      </c>
    </row>
    <row r="2503" spans="1:4" x14ac:dyDescent="0.3">
      <c r="A2503" t="s">
        <v>6802</v>
      </c>
      <c r="B2503" t="s">
        <v>6088</v>
      </c>
      <c r="C2503" t="s">
        <v>5943</v>
      </c>
      <c r="D2503" t="s">
        <v>10048</v>
      </c>
    </row>
    <row r="2504" spans="1:4" x14ac:dyDescent="0.3">
      <c r="A2504" t="s">
        <v>8137</v>
      </c>
      <c r="B2504" t="s">
        <v>6088</v>
      </c>
      <c r="C2504" t="s">
        <v>10516</v>
      </c>
      <c r="D2504" t="s">
        <v>10049</v>
      </c>
    </row>
    <row r="2505" spans="1:4" x14ac:dyDescent="0.3">
      <c r="A2505" t="s">
        <v>6255</v>
      </c>
      <c r="B2505" t="s">
        <v>6088</v>
      </c>
      <c r="C2505" t="s">
        <v>10516</v>
      </c>
      <c r="D2505" t="s">
        <v>10059</v>
      </c>
    </row>
    <row r="2506" spans="1:4" x14ac:dyDescent="0.3">
      <c r="A2506" t="s">
        <v>6965</v>
      </c>
      <c r="B2506" t="s">
        <v>6088</v>
      </c>
      <c r="C2506" t="s">
        <v>10516</v>
      </c>
      <c r="D2506" t="s">
        <v>10061</v>
      </c>
    </row>
    <row r="2507" spans="1:4" x14ac:dyDescent="0.3">
      <c r="A2507" t="s">
        <v>7041</v>
      </c>
      <c r="B2507" t="s">
        <v>6088</v>
      </c>
      <c r="C2507" t="s">
        <v>5943</v>
      </c>
      <c r="D2507" t="s">
        <v>10048</v>
      </c>
    </row>
    <row r="2508" spans="1:4" x14ac:dyDescent="0.3">
      <c r="A2508" t="s">
        <v>10169</v>
      </c>
      <c r="B2508" t="s">
        <v>6088</v>
      </c>
      <c r="C2508" t="s">
        <v>5943</v>
      </c>
      <c r="D2508" t="s">
        <v>10061</v>
      </c>
    </row>
    <row r="2509" spans="1:4" x14ac:dyDescent="0.3">
      <c r="A2509" t="s">
        <v>10170</v>
      </c>
      <c r="B2509" t="s">
        <v>6088</v>
      </c>
      <c r="C2509" t="s">
        <v>10516</v>
      </c>
      <c r="D2509" t="s">
        <v>10049</v>
      </c>
    </row>
    <row r="2510" spans="1:4" x14ac:dyDescent="0.3">
      <c r="A2510" t="s">
        <v>7320</v>
      </c>
      <c r="B2510" t="s">
        <v>6088</v>
      </c>
      <c r="C2510" t="s">
        <v>10516</v>
      </c>
      <c r="D2510" t="s">
        <v>10045</v>
      </c>
    </row>
    <row r="2511" spans="1:4" x14ac:dyDescent="0.3">
      <c r="A2511" t="s">
        <v>7301</v>
      </c>
      <c r="B2511" t="s">
        <v>6088</v>
      </c>
      <c r="C2511" t="s">
        <v>10516</v>
      </c>
      <c r="D2511" t="s">
        <v>10049</v>
      </c>
    </row>
    <row r="2512" spans="1:4" x14ac:dyDescent="0.3">
      <c r="A2512" t="s">
        <v>6275</v>
      </c>
      <c r="B2512" t="s">
        <v>6088</v>
      </c>
      <c r="C2512" t="s">
        <v>10516</v>
      </c>
      <c r="D2512" t="s">
        <v>10520</v>
      </c>
    </row>
    <row r="2513" spans="1:4" x14ac:dyDescent="0.3">
      <c r="A2513" t="s">
        <v>7311</v>
      </c>
      <c r="B2513" t="s">
        <v>6088</v>
      </c>
      <c r="C2513" t="s">
        <v>10516</v>
      </c>
      <c r="D2513" t="s">
        <v>10058</v>
      </c>
    </row>
    <row r="2514" spans="1:4" x14ac:dyDescent="0.3">
      <c r="A2514" t="s">
        <v>7792</v>
      </c>
      <c r="B2514" t="s">
        <v>6088</v>
      </c>
      <c r="C2514" t="s">
        <v>10516</v>
      </c>
      <c r="D2514" t="s">
        <v>10059</v>
      </c>
    </row>
    <row r="2515" spans="1:4" x14ac:dyDescent="0.3">
      <c r="A2515" t="s">
        <v>9624</v>
      </c>
      <c r="B2515" t="s">
        <v>6088</v>
      </c>
      <c r="C2515" t="s">
        <v>10516</v>
      </c>
      <c r="D2515" t="s">
        <v>10049</v>
      </c>
    </row>
    <row r="2516" spans="1:4" x14ac:dyDescent="0.3">
      <c r="A2516" t="s">
        <v>6985</v>
      </c>
      <c r="B2516" t="s">
        <v>6088</v>
      </c>
      <c r="C2516" t="s">
        <v>10516</v>
      </c>
      <c r="D2516" t="s">
        <v>10061</v>
      </c>
    </row>
    <row r="2517" spans="1:4" x14ac:dyDescent="0.3">
      <c r="A2517" t="s">
        <v>1935</v>
      </c>
      <c r="B2517" t="s">
        <v>6088</v>
      </c>
      <c r="C2517" t="s">
        <v>5942</v>
      </c>
      <c r="D2517" t="s">
        <v>10040</v>
      </c>
    </row>
    <row r="2518" spans="1:4" x14ac:dyDescent="0.3">
      <c r="A2518" t="s">
        <v>2597</v>
      </c>
      <c r="B2518" t="s">
        <v>6088</v>
      </c>
      <c r="C2518" t="s">
        <v>5942</v>
      </c>
      <c r="D2518" t="s">
        <v>10040</v>
      </c>
    </row>
    <row r="2519" spans="1:4" x14ac:dyDescent="0.3">
      <c r="A2519" t="s">
        <v>395</v>
      </c>
      <c r="B2519" t="s">
        <v>6088</v>
      </c>
      <c r="C2519" t="s">
        <v>5942</v>
      </c>
      <c r="D2519" t="s">
        <v>10040</v>
      </c>
    </row>
    <row r="2520" spans="1:4" x14ac:dyDescent="0.3">
      <c r="A2520" t="s">
        <v>3403</v>
      </c>
      <c r="B2520" t="s">
        <v>6088</v>
      </c>
      <c r="C2520" t="s">
        <v>5942</v>
      </c>
      <c r="D2520" t="s">
        <v>10040</v>
      </c>
    </row>
    <row r="2521" spans="1:4" x14ac:dyDescent="0.3">
      <c r="A2521" t="s">
        <v>1837</v>
      </c>
      <c r="B2521" t="s">
        <v>6088</v>
      </c>
      <c r="C2521" t="s">
        <v>5942</v>
      </c>
      <c r="D2521" t="s">
        <v>10040</v>
      </c>
    </row>
    <row r="2522" spans="1:4" x14ac:dyDescent="0.3">
      <c r="A2522" t="s">
        <v>1837</v>
      </c>
      <c r="B2522" t="s">
        <v>6088</v>
      </c>
      <c r="C2522" t="s">
        <v>5942</v>
      </c>
      <c r="D2522" t="s">
        <v>10040</v>
      </c>
    </row>
    <row r="2523" spans="1:4" x14ac:dyDescent="0.3">
      <c r="A2523" t="s">
        <v>2402</v>
      </c>
      <c r="B2523" t="s">
        <v>6088</v>
      </c>
      <c r="C2523" t="s">
        <v>5942</v>
      </c>
      <c r="D2523" t="s">
        <v>10040</v>
      </c>
    </row>
    <row r="2524" spans="1:4" x14ac:dyDescent="0.3">
      <c r="A2524" t="s">
        <v>2697</v>
      </c>
      <c r="B2524" t="s">
        <v>6088</v>
      </c>
      <c r="C2524" t="s">
        <v>5942</v>
      </c>
      <c r="D2524" t="s">
        <v>10040</v>
      </c>
    </row>
    <row r="2525" spans="1:4" x14ac:dyDescent="0.3">
      <c r="A2525" t="s">
        <v>3844</v>
      </c>
      <c r="B2525" t="s">
        <v>6088</v>
      </c>
      <c r="C2525" t="s">
        <v>5942</v>
      </c>
      <c r="D2525" t="s">
        <v>10040</v>
      </c>
    </row>
    <row r="2526" spans="1:4" x14ac:dyDescent="0.3">
      <c r="A2526" t="s">
        <v>3844</v>
      </c>
      <c r="B2526" t="s">
        <v>6088</v>
      </c>
      <c r="C2526" t="s">
        <v>5942</v>
      </c>
      <c r="D2526" t="s">
        <v>10040</v>
      </c>
    </row>
    <row r="2527" spans="1:4" x14ac:dyDescent="0.3">
      <c r="A2527" t="s">
        <v>590</v>
      </c>
      <c r="B2527" t="s">
        <v>6088</v>
      </c>
      <c r="C2527" t="s">
        <v>5942</v>
      </c>
      <c r="D2527" t="s">
        <v>10040</v>
      </c>
    </row>
    <row r="2528" spans="1:4" x14ac:dyDescent="0.3">
      <c r="A2528" t="s">
        <v>4606</v>
      </c>
      <c r="B2528" t="s">
        <v>6088</v>
      </c>
      <c r="C2528" t="s">
        <v>5942</v>
      </c>
      <c r="D2528" t="s">
        <v>10040</v>
      </c>
    </row>
    <row r="2529" spans="1:4" x14ac:dyDescent="0.3">
      <c r="A2529" t="s">
        <v>2880</v>
      </c>
      <c r="B2529" t="s">
        <v>6088</v>
      </c>
      <c r="C2529" t="s">
        <v>5942</v>
      </c>
      <c r="D2529" t="s">
        <v>10040</v>
      </c>
    </row>
    <row r="2530" spans="1:4" x14ac:dyDescent="0.3">
      <c r="A2530" t="s">
        <v>4670</v>
      </c>
      <c r="B2530" t="s">
        <v>6088</v>
      </c>
      <c r="C2530" t="s">
        <v>5942</v>
      </c>
      <c r="D2530" t="s">
        <v>10040</v>
      </c>
    </row>
    <row r="2531" spans="1:4" x14ac:dyDescent="0.3">
      <c r="A2531" t="s">
        <v>4865</v>
      </c>
      <c r="B2531" t="s">
        <v>6088</v>
      </c>
      <c r="C2531" t="s">
        <v>5942</v>
      </c>
      <c r="D2531" t="s">
        <v>10046</v>
      </c>
    </row>
    <row r="2532" spans="1:4" x14ac:dyDescent="0.3">
      <c r="A2532" t="s">
        <v>7291</v>
      </c>
      <c r="B2532" t="s">
        <v>6088</v>
      </c>
      <c r="C2532" t="s">
        <v>10516</v>
      </c>
      <c r="D2532" t="s">
        <v>10045</v>
      </c>
    </row>
    <row r="2533" spans="1:4" x14ac:dyDescent="0.3">
      <c r="A2533" t="s">
        <v>6200</v>
      </c>
      <c r="B2533" t="s">
        <v>6088</v>
      </c>
      <c r="C2533" t="s">
        <v>10516</v>
      </c>
      <c r="D2533" t="s">
        <v>10045</v>
      </c>
    </row>
    <row r="2534" spans="1:4" x14ac:dyDescent="0.3">
      <c r="A2534" t="s">
        <v>7292</v>
      </c>
      <c r="B2534" t="s">
        <v>6088</v>
      </c>
      <c r="C2534" t="s">
        <v>10516</v>
      </c>
      <c r="D2534" t="s">
        <v>10045</v>
      </c>
    </row>
    <row r="2535" spans="1:4" x14ac:dyDescent="0.3">
      <c r="A2535" t="s">
        <v>6927</v>
      </c>
      <c r="B2535" t="s">
        <v>6088</v>
      </c>
      <c r="C2535" t="s">
        <v>10516</v>
      </c>
      <c r="D2535" t="s">
        <v>10045</v>
      </c>
    </row>
    <row r="2536" spans="1:4" x14ac:dyDescent="0.3">
      <c r="A2536" t="s">
        <v>6681</v>
      </c>
      <c r="B2536" t="s">
        <v>6088</v>
      </c>
      <c r="C2536" t="s">
        <v>10516</v>
      </c>
      <c r="D2536" t="s">
        <v>10045</v>
      </c>
    </row>
    <row r="2537" spans="1:4" x14ac:dyDescent="0.3">
      <c r="A2537" t="s">
        <v>7717</v>
      </c>
      <c r="B2537" t="s">
        <v>6088</v>
      </c>
      <c r="C2537" t="s">
        <v>10516</v>
      </c>
      <c r="D2537" t="s">
        <v>10045</v>
      </c>
    </row>
    <row r="2538" spans="1:4" x14ac:dyDescent="0.3">
      <c r="A2538" t="s">
        <v>9374</v>
      </c>
      <c r="B2538" t="s">
        <v>6088</v>
      </c>
      <c r="C2538" t="s">
        <v>10516</v>
      </c>
      <c r="D2538" t="s">
        <v>10045</v>
      </c>
    </row>
    <row r="2539" spans="1:4" x14ac:dyDescent="0.3">
      <c r="A2539" t="s">
        <v>7977</v>
      </c>
      <c r="B2539" t="s">
        <v>6088</v>
      </c>
      <c r="C2539" t="s">
        <v>10516</v>
      </c>
      <c r="D2539" t="s">
        <v>10045</v>
      </c>
    </row>
    <row r="2540" spans="1:4" x14ac:dyDescent="0.3">
      <c r="A2540" t="s">
        <v>7302</v>
      </c>
      <c r="B2540" t="s">
        <v>6088</v>
      </c>
      <c r="C2540" t="s">
        <v>10516</v>
      </c>
      <c r="D2540" t="s">
        <v>10045</v>
      </c>
    </row>
    <row r="2541" spans="1:4" x14ac:dyDescent="0.3">
      <c r="A2541" t="s">
        <v>6961</v>
      </c>
      <c r="B2541" t="s">
        <v>6088</v>
      </c>
      <c r="C2541" t="s">
        <v>10516</v>
      </c>
      <c r="D2541" t="s">
        <v>10045</v>
      </c>
    </row>
    <row r="2542" spans="1:4" x14ac:dyDescent="0.3">
      <c r="A2542" t="s">
        <v>6686</v>
      </c>
      <c r="B2542" t="s">
        <v>6088</v>
      </c>
      <c r="C2542" t="s">
        <v>10516</v>
      </c>
      <c r="D2542" t="s">
        <v>10045</v>
      </c>
    </row>
    <row r="2543" spans="1:4" x14ac:dyDescent="0.3">
      <c r="A2543" t="s">
        <v>7959</v>
      </c>
      <c r="B2543" t="s">
        <v>6088</v>
      </c>
      <c r="C2543" t="s">
        <v>5943</v>
      </c>
      <c r="D2543" t="s">
        <v>10041</v>
      </c>
    </row>
    <row r="2544" spans="1:4" x14ac:dyDescent="0.3">
      <c r="A2544" t="s">
        <v>8176</v>
      </c>
      <c r="B2544" t="s">
        <v>6088</v>
      </c>
      <c r="C2544" t="s">
        <v>5943</v>
      </c>
      <c r="D2544" t="s">
        <v>10041</v>
      </c>
    </row>
    <row r="2545" spans="1:4" x14ac:dyDescent="0.3">
      <c r="A2545" t="s">
        <v>9301</v>
      </c>
      <c r="B2545" t="s">
        <v>6072</v>
      </c>
      <c r="C2545" t="s">
        <v>5943</v>
      </c>
      <c r="D2545" t="s">
        <v>10048</v>
      </c>
    </row>
    <row r="2546" spans="1:4" x14ac:dyDescent="0.3">
      <c r="A2546" t="s">
        <v>9306</v>
      </c>
      <c r="B2546" t="s">
        <v>6072</v>
      </c>
      <c r="C2546" t="s">
        <v>5943</v>
      </c>
      <c r="D2546" t="s">
        <v>10048</v>
      </c>
    </row>
    <row r="2547" spans="1:4" x14ac:dyDescent="0.3">
      <c r="A2547" t="s">
        <v>9550</v>
      </c>
      <c r="B2547" t="s">
        <v>6072</v>
      </c>
      <c r="C2547" t="s">
        <v>10516</v>
      </c>
      <c r="D2547" t="s">
        <v>10048</v>
      </c>
    </row>
    <row r="2548" spans="1:4" x14ac:dyDescent="0.3">
      <c r="A2548" t="s">
        <v>9355</v>
      </c>
      <c r="B2548" t="s">
        <v>6072</v>
      </c>
      <c r="C2548" t="s">
        <v>10516</v>
      </c>
      <c r="D2548" t="s">
        <v>10045</v>
      </c>
    </row>
    <row r="2549" spans="1:4" x14ac:dyDescent="0.3">
      <c r="A2549" t="s">
        <v>9100</v>
      </c>
      <c r="B2549" t="s">
        <v>6072</v>
      </c>
      <c r="C2549" t="s">
        <v>10516</v>
      </c>
      <c r="D2549" t="s">
        <v>10049</v>
      </c>
    </row>
    <row r="2550" spans="1:4" x14ac:dyDescent="0.3">
      <c r="A2550" t="s">
        <v>3344</v>
      </c>
      <c r="B2550" t="s">
        <v>6072</v>
      </c>
      <c r="C2550" t="s">
        <v>5942</v>
      </c>
      <c r="D2550" t="s">
        <v>10040</v>
      </c>
    </row>
    <row r="2551" spans="1:4" x14ac:dyDescent="0.3">
      <c r="A2551" t="s">
        <v>6674</v>
      </c>
      <c r="B2551" t="s">
        <v>6072</v>
      </c>
      <c r="C2551" t="s">
        <v>5943</v>
      </c>
      <c r="D2551" t="s">
        <v>10048</v>
      </c>
    </row>
    <row r="2552" spans="1:4" x14ac:dyDescent="0.3">
      <c r="A2552" t="s">
        <v>51</v>
      </c>
      <c r="B2552" t="s">
        <v>6072</v>
      </c>
      <c r="C2552" t="s">
        <v>5942</v>
      </c>
      <c r="D2552" t="s">
        <v>10042</v>
      </c>
    </row>
    <row r="2553" spans="1:4" x14ac:dyDescent="0.3">
      <c r="A2553" t="s">
        <v>6229</v>
      </c>
      <c r="B2553" t="s">
        <v>6072</v>
      </c>
      <c r="C2553" t="s">
        <v>5943</v>
      </c>
      <c r="D2553" t="s">
        <v>10048</v>
      </c>
    </row>
    <row r="2554" spans="1:4" x14ac:dyDescent="0.3">
      <c r="A2554" t="s">
        <v>6703</v>
      </c>
      <c r="B2554" t="s">
        <v>6072</v>
      </c>
      <c r="C2554" t="s">
        <v>10516</v>
      </c>
      <c r="D2554" t="s">
        <v>10059</v>
      </c>
    </row>
    <row r="2555" spans="1:4" x14ac:dyDescent="0.3">
      <c r="A2555" t="s">
        <v>5341</v>
      </c>
      <c r="B2555" t="s">
        <v>6072</v>
      </c>
      <c r="C2555" t="s">
        <v>5943</v>
      </c>
      <c r="D2555" t="s">
        <v>10044</v>
      </c>
    </row>
    <row r="2556" spans="1:4" x14ac:dyDescent="0.3">
      <c r="A2556" t="s">
        <v>5342</v>
      </c>
      <c r="B2556" t="s">
        <v>6072</v>
      </c>
      <c r="C2556" t="s">
        <v>5943</v>
      </c>
      <c r="D2556" t="s">
        <v>10044</v>
      </c>
    </row>
    <row r="2557" spans="1:4" x14ac:dyDescent="0.3">
      <c r="A2557" t="s">
        <v>5343</v>
      </c>
      <c r="B2557" t="s">
        <v>6072</v>
      </c>
      <c r="C2557" t="s">
        <v>5943</v>
      </c>
      <c r="D2557" t="s">
        <v>10044</v>
      </c>
    </row>
    <row r="2558" spans="1:4" x14ac:dyDescent="0.3">
      <c r="A2558" t="s">
        <v>5344</v>
      </c>
      <c r="B2558" t="s">
        <v>6072</v>
      </c>
      <c r="C2558" t="s">
        <v>5943</v>
      </c>
      <c r="D2558" t="s">
        <v>10044</v>
      </c>
    </row>
    <row r="2559" spans="1:4" x14ac:dyDescent="0.3">
      <c r="A2559" t="s">
        <v>5345</v>
      </c>
      <c r="B2559" t="s">
        <v>6072</v>
      </c>
      <c r="C2559" t="s">
        <v>5943</v>
      </c>
      <c r="D2559" t="s">
        <v>10044</v>
      </c>
    </row>
    <row r="2560" spans="1:4" x14ac:dyDescent="0.3">
      <c r="A2560" t="s">
        <v>5346</v>
      </c>
      <c r="B2560" t="s">
        <v>6072</v>
      </c>
      <c r="C2560" t="s">
        <v>5943</v>
      </c>
      <c r="D2560" t="s">
        <v>10044</v>
      </c>
    </row>
    <row r="2561" spans="1:4" x14ac:dyDescent="0.3">
      <c r="A2561" t="s">
        <v>6990</v>
      </c>
      <c r="B2561" t="s">
        <v>6072</v>
      </c>
      <c r="C2561" t="s">
        <v>5943</v>
      </c>
      <c r="D2561" t="s">
        <v>10045</v>
      </c>
    </row>
    <row r="2562" spans="1:4" x14ac:dyDescent="0.3">
      <c r="A2562" t="s">
        <v>5347</v>
      </c>
      <c r="B2562" t="s">
        <v>6072</v>
      </c>
      <c r="C2562" t="s">
        <v>5943</v>
      </c>
      <c r="D2562" t="s">
        <v>10044</v>
      </c>
    </row>
    <row r="2563" spans="1:4" x14ac:dyDescent="0.3">
      <c r="A2563" t="s">
        <v>322</v>
      </c>
      <c r="B2563" t="s">
        <v>6072</v>
      </c>
      <c r="C2563" t="s">
        <v>5942</v>
      </c>
      <c r="D2563" t="s">
        <v>10042</v>
      </c>
    </row>
    <row r="2564" spans="1:4" x14ac:dyDescent="0.3">
      <c r="A2564" t="s">
        <v>6320</v>
      </c>
      <c r="B2564" t="s">
        <v>6072</v>
      </c>
      <c r="C2564" t="s">
        <v>10516</v>
      </c>
      <c r="D2564" t="s">
        <v>10520</v>
      </c>
    </row>
    <row r="2565" spans="1:4" x14ac:dyDescent="0.3">
      <c r="A2565" t="s">
        <v>8620</v>
      </c>
      <c r="B2565" t="s">
        <v>6072</v>
      </c>
      <c r="C2565" t="s">
        <v>10516</v>
      </c>
      <c r="D2565" t="s">
        <v>10045</v>
      </c>
    </row>
    <row r="2566" spans="1:4" x14ac:dyDescent="0.3">
      <c r="A2566" t="s">
        <v>8883</v>
      </c>
      <c r="B2566" t="s">
        <v>6072</v>
      </c>
      <c r="C2566" t="s">
        <v>10516</v>
      </c>
      <c r="D2566" t="s">
        <v>10045</v>
      </c>
    </row>
    <row r="2567" spans="1:4" x14ac:dyDescent="0.3">
      <c r="A2567" t="s">
        <v>5348</v>
      </c>
      <c r="B2567" t="s">
        <v>6072</v>
      </c>
      <c r="C2567" t="s">
        <v>5943</v>
      </c>
      <c r="D2567" t="s">
        <v>10044</v>
      </c>
    </row>
    <row r="2568" spans="1:4" x14ac:dyDescent="0.3">
      <c r="A2568" t="s">
        <v>5349</v>
      </c>
      <c r="B2568" t="s">
        <v>6072</v>
      </c>
      <c r="C2568" t="s">
        <v>5943</v>
      </c>
      <c r="D2568" t="s">
        <v>10044</v>
      </c>
    </row>
    <row r="2569" spans="1:4" x14ac:dyDescent="0.3">
      <c r="A2569" t="s">
        <v>5350</v>
      </c>
      <c r="B2569" t="s">
        <v>6072</v>
      </c>
      <c r="C2569" t="s">
        <v>5943</v>
      </c>
      <c r="D2569" t="s">
        <v>10044</v>
      </c>
    </row>
    <row r="2570" spans="1:4" x14ac:dyDescent="0.3">
      <c r="A2570" t="s">
        <v>5351</v>
      </c>
      <c r="B2570" t="s">
        <v>6072</v>
      </c>
      <c r="C2570" t="s">
        <v>5943</v>
      </c>
      <c r="D2570" t="s">
        <v>10044</v>
      </c>
    </row>
    <row r="2571" spans="1:4" x14ac:dyDescent="0.3">
      <c r="A2571" t="s">
        <v>8619</v>
      </c>
      <c r="B2571" t="s">
        <v>6072</v>
      </c>
      <c r="C2571" t="s">
        <v>10516</v>
      </c>
      <c r="D2571" t="s">
        <v>10045</v>
      </c>
    </row>
    <row r="2572" spans="1:4" x14ac:dyDescent="0.3">
      <c r="A2572" t="s">
        <v>8435</v>
      </c>
      <c r="B2572" t="s">
        <v>6072</v>
      </c>
      <c r="C2572" t="s">
        <v>10516</v>
      </c>
      <c r="D2572" t="s">
        <v>10045</v>
      </c>
    </row>
    <row r="2573" spans="1:4" x14ac:dyDescent="0.3">
      <c r="A2573" t="s">
        <v>7549</v>
      </c>
      <c r="B2573" t="s">
        <v>6072</v>
      </c>
      <c r="C2573" t="s">
        <v>10516</v>
      </c>
      <c r="D2573" t="s">
        <v>10045</v>
      </c>
    </row>
    <row r="2574" spans="1:4" x14ac:dyDescent="0.3">
      <c r="A2574" t="s">
        <v>5352</v>
      </c>
      <c r="B2574" t="s">
        <v>6072</v>
      </c>
      <c r="C2574" t="s">
        <v>5943</v>
      </c>
      <c r="D2574" t="s">
        <v>10044</v>
      </c>
    </row>
    <row r="2575" spans="1:4" x14ac:dyDescent="0.3">
      <c r="A2575" t="s">
        <v>4975</v>
      </c>
      <c r="B2575" t="s">
        <v>6072</v>
      </c>
      <c r="C2575" t="s">
        <v>5942</v>
      </c>
      <c r="D2575" t="s">
        <v>10040</v>
      </c>
    </row>
    <row r="2576" spans="1:4" x14ac:dyDescent="0.3">
      <c r="A2576" t="s">
        <v>5353</v>
      </c>
      <c r="B2576" t="s">
        <v>6072</v>
      </c>
      <c r="C2576" t="s">
        <v>5943</v>
      </c>
      <c r="D2576" t="s">
        <v>10044</v>
      </c>
    </row>
    <row r="2577" spans="1:4" x14ac:dyDescent="0.3">
      <c r="A2577" t="s">
        <v>6282</v>
      </c>
      <c r="B2577" t="s">
        <v>6072</v>
      </c>
      <c r="C2577" t="s">
        <v>5943</v>
      </c>
      <c r="D2577" t="s">
        <v>10048</v>
      </c>
    </row>
    <row r="2578" spans="1:4" x14ac:dyDescent="0.3">
      <c r="A2578" t="s">
        <v>8147</v>
      </c>
      <c r="B2578" t="s">
        <v>6072</v>
      </c>
      <c r="C2578" t="s">
        <v>10516</v>
      </c>
      <c r="D2578" t="s">
        <v>10059</v>
      </c>
    </row>
    <row r="2579" spans="1:4" x14ac:dyDescent="0.3">
      <c r="A2579" t="s">
        <v>5956</v>
      </c>
      <c r="B2579" t="s">
        <v>6072</v>
      </c>
      <c r="C2579" t="s">
        <v>5943</v>
      </c>
      <c r="D2579" t="s">
        <v>10044</v>
      </c>
    </row>
    <row r="2580" spans="1:4" x14ac:dyDescent="0.3">
      <c r="A2580" t="s">
        <v>8801</v>
      </c>
      <c r="B2580" t="s">
        <v>6072</v>
      </c>
      <c r="C2580" t="s">
        <v>10516</v>
      </c>
      <c r="D2580" t="s">
        <v>10043</v>
      </c>
    </row>
    <row r="2581" spans="1:4" x14ac:dyDescent="0.3">
      <c r="A2581" t="s">
        <v>9224</v>
      </c>
      <c r="B2581" t="s">
        <v>6072</v>
      </c>
      <c r="C2581" t="s">
        <v>5943</v>
      </c>
      <c r="D2581" t="s">
        <v>10048</v>
      </c>
    </row>
    <row r="2582" spans="1:4" x14ac:dyDescent="0.3">
      <c r="A2582" t="s">
        <v>9121</v>
      </c>
      <c r="B2582" t="s">
        <v>6072</v>
      </c>
      <c r="C2582" t="s">
        <v>5943</v>
      </c>
      <c r="D2582" t="s">
        <v>10048</v>
      </c>
    </row>
    <row r="2583" spans="1:4" x14ac:dyDescent="0.3">
      <c r="A2583" t="s">
        <v>6605</v>
      </c>
      <c r="B2583" t="s">
        <v>6072</v>
      </c>
      <c r="C2583" t="s">
        <v>5943</v>
      </c>
      <c r="D2583" t="s">
        <v>10048</v>
      </c>
    </row>
    <row r="2584" spans="1:4" x14ac:dyDescent="0.3">
      <c r="A2584" t="s">
        <v>6293</v>
      </c>
      <c r="B2584" t="s">
        <v>6072</v>
      </c>
      <c r="C2584" t="s">
        <v>5943</v>
      </c>
      <c r="D2584" t="s">
        <v>10048</v>
      </c>
    </row>
    <row r="2585" spans="1:4" x14ac:dyDescent="0.3">
      <c r="A2585" t="s">
        <v>2435</v>
      </c>
      <c r="B2585" t="s">
        <v>6072</v>
      </c>
      <c r="C2585" t="s">
        <v>5942</v>
      </c>
      <c r="D2585" t="s">
        <v>10040</v>
      </c>
    </row>
    <row r="2586" spans="1:4" x14ac:dyDescent="0.3">
      <c r="A2586" t="s">
        <v>6369</v>
      </c>
      <c r="B2586" t="s">
        <v>6072</v>
      </c>
      <c r="C2586" t="s">
        <v>5943</v>
      </c>
      <c r="D2586" t="s">
        <v>10048</v>
      </c>
    </row>
    <row r="2587" spans="1:4" x14ac:dyDescent="0.3">
      <c r="A2587" t="s">
        <v>7744</v>
      </c>
      <c r="B2587" t="s">
        <v>6072</v>
      </c>
      <c r="C2587" t="s">
        <v>5943</v>
      </c>
      <c r="D2587" t="s">
        <v>10048</v>
      </c>
    </row>
    <row r="2588" spans="1:4" x14ac:dyDescent="0.3">
      <c r="A2588" t="s">
        <v>738</v>
      </c>
      <c r="B2588" t="s">
        <v>6072</v>
      </c>
      <c r="C2588" t="s">
        <v>5942</v>
      </c>
      <c r="D2588" t="s">
        <v>10043</v>
      </c>
    </row>
    <row r="2589" spans="1:4" x14ac:dyDescent="0.3">
      <c r="A2589" t="s">
        <v>8635</v>
      </c>
      <c r="B2589" t="s">
        <v>6072</v>
      </c>
      <c r="C2589" t="s">
        <v>5943</v>
      </c>
      <c r="D2589" t="s">
        <v>10048</v>
      </c>
    </row>
    <row r="2590" spans="1:4" x14ac:dyDescent="0.3">
      <c r="A2590" t="s">
        <v>8244</v>
      </c>
      <c r="B2590" t="s">
        <v>6072</v>
      </c>
      <c r="C2590" t="s">
        <v>5943</v>
      </c>
      <c r="D2590" t="s">
        <v>10047</v>
      </c>
    </row>
    <row r="2591" spans="1:4" x14ac:dyDescent="0.3">
      <c r="A2591" t="s">
        <v>7319</v>
      </c>
      <c r="B2591" t="s">
        <v>6072</v>
      </c>
      <c r="C2591" t="s">
        <v>5943</v>
      </c>
      <c r="D2591" t="s">
        <v>10048</v>
      </c>
    </row>
    <row r="2592" spans="1:4" x14ac:dyDescent="0.3">
      <c r="A2592" t="s">
        <v>478</v>
      </c>
      <c r="B2592" t="s">
        <v>6072</v>
      </c>
      <c r="C2592" t="s">
        <v>5942</v>
      </c>
      <c r="D2592" t="s">
        <v>10040</v>
      </c>
    </row>
    <row r="2593" spans="1:4" x14ac:dyDescent="0.3">
      <c r="A2593" t="s">
        <v>7794</v>
      </c>
      <c r="B2593" t="s">
        <v>6072</v>
      </c>
      <c r="C2593" t="s">
        <v>5943</v>
      </c>
      <c r="D2593" t="s">
        <v>10048</v>
      </c>
    </row>
    <row r="2594" spans="1:4" x14ac:dyDescent="0.3">
      <c r="A2594" t="s">
        <v>8826</v>
      </c>
      <c r="B2594" t="s">
        <v>6072</v>
      </c>
      <c r="C2594" t="s">
        <v>10516</v>
      </c>
      <c r="D2594" t="s">
        <v>10520</v>
      </c>
    </row>
    <row r="2595" spans="1:4" x14ac:dyDescent="0.3">
      <c r="A2595" t="s">
        <v>4614</v>
      </c>
      <c r="B2595" t="s">
        <v>6072</v>
      </c>
      <c r="C2595" t="s">
        <v>5942</v>
      </c>
      <c r="D2595" t="s">
        <v>10040</v>
      </c>
    </row>
    <row r="2596" spans="1:4" x14ac:dyDescent="0.3">
      <c r="A2596" t="s">
        <v>5957</v>
      </c>
      <c r="B2596" t="s">
        <v>6072</v>
      </c>
      <c r="C2596" t="s">
        <v>5943</v>
      </c>
      <c r="D2596" t="s">
        <v>10044</v>
      </c>
    </row>
    <row r="2597" spans="1:4" x14ac:dyDescent="0.3">
      <c r="A2597" t="s">
        <v>8874</v>
      </c>
      <c r="B2597" t="s">
        <v>6072</v>
      </c>
      <c r="C2597" t="s">
        <v>5943</v>
      </c>
      <c r="D2597" t="s">
        <v>10046</v>
      </c>
    </row>
    <row r="2598" spans="1:4" x14ac:dyDescent="0.3">
      <c r="A2598" t="s">
        <v>6365</v>
      </c>
      <c r="B2598" t="s">
        <v>6072</v>
      </c>
      <c r="C2598" t="s">
        <v>5943</v>
      </c>
      <c r="D2598" t="s">
        <v>10048</v>
      </c>
    </row>
    <row r="2599" spans="1:4" x14ac:dyDescent="0.3">
      <c r="A2599" t="s">
        <v>5354</v>
      </c>
      <c r="B2599" t="s">
        <v>6072</v>
      </c>
      <c r="C2599" t="s">
        <v>5943</v>
      </c>
      <c r="D2599" t="s">
        <v>10044</v>
      </c>
    </row>
    <row r="2600" spans="1:4" x14ac:dyDescent="0.3">
      <c r="A2600" t="s">
        <v>9032</v>
      </c>
      <c r="B2600" t="s">
        <v>6072</v>
      </c>
      <c r="C2600" t="s">
        <v>10516</v>
      </c>
      <c r="D2600" t="s">
        <v>10045</v>
      </c>
    </row>
    <row r="2601" spans="1:4" x14ac:dyDescent="0.3">
      <c r="A2601" t="s">
        <v>9630</v>
      </c>
      <c r="B2601" t="s">
        <v>6072</v>
      </c>
      <c r="C2601" t="s">
        <v>5943</v>
      </c>
      <c r="D2601" t="s">
        <v>10048</v>
      </c>
    </row>
    <row r="2602" spans="1:4" x14ac:dyDescent="0.3">
      <c r="A2602" t="s">
        <v>8513</v>
      </c>
      <c r="B2602" t="s">
        <v>6072</v>
      </c>
      <c r="C2602" t="s">
        <v>5943</v>
      </c>
      <c r="D2602" t="s">
        <v>10048</v>
      </c>
    </row>
    <row r="2603" spans="1:4" x14ac:dyDescent="0.3">
      <c r="A2603" t="s">
        <v>9341</v>
      </c>
      <c r="B2603" t="s">
        <v>6072</v>
      </c>
      <c r="C2603" t="s">
        <v>10516</v>
      </c>
      <c r="D2603" t="s">
        <v>10045</v>
      </c>
    </row>
    <row r="2604" spans="1:4" x14ac:dyDescent="0.3">
      <c r="A2604" t="s">
        <v>7462</v>
      </c>
      <c r="B2604" t="s">
        <v>6072</v>
      </c>
      <c r="C2604" t="s">
        <v>10516</v>
      </c>
      <c r="D2604" t="s">
        <v>10048</v>
      </c>
    </row>
    <row r="2605" spans="1:4" x14ac:dyDescent="0.3">
      <c r="A2605" t="s">
        <v>6157</v>
      </c>
      <c r="B2605" t="s">
        <v>6072</v>
      </c>
      <c r="C2605" t="s">
        <v>10516</v>
      </c>
      <c r="D2605" t="s">
        <v>10052</v>
      </c>
    </row>
    <row r="2606" spans="1:4" x14ac:dyDescent="0.3">
      <c r="A2606" t="s">
        <v>6203</v>
      </c>
      <c r="B2606" t="s">
        <v>6072</v>
      </c>
      <c r="C2606" t="s">
        <v>5943</v>
      </c>
      <c r="D2606" t="s">
        <v>10048</v>
      </c>
    </row>
    <row r="2607" spans="1:4" x14ac:dyDescent="0.3">
      <c r="A2607" t="s">
        <v>7101</v>
      </c>
      <c r="B2607" t="s">
        <v>6072</v>
      </c>
      <c r="C2607" t="s">
        <v>5943</v>
      </c>
      <c r="D2607" t="s">
        <v>10048</v>
      </c>
    </row>
    <row r="2608" spans="1:4" x14ac:dyDescent="0.3">
      <c r="A2608" t="s">
        <v>8772</v>
      </c>
      <c r="B2608" t="s">
        <v>6072</v>
      </c>
      <c r="C2608" t="s">
        <v>10516</v>
      </c>
      <c r="D2608" t="s">
        <v>10046</v>
      </c>
    </row>
    <row r="2609" spans="1:4" x14ac:dyDescent="0.3">
      <c r="A2609" t="s">
        <v>6528</v>
      </c>
      <c r="B2609" t="s">
        <v>6072</v>
      </c>
      <c r="C2609" t="s">
        <v>10516</v>
      </c>
      <c r="D2609" t="s">
        <v>10048</v>
      </c>
    </row>
    <row r="2610" spans="1:4" x14ac:dyDescent="0.3">
      <c r="A2610" t="s">
        <v>8861</v>
      </c>
      <c r="B2610" t="s">
        <v>6072</v>
      </c>
      <c r="C2610" t="s">
        <v>10516</v>
      </c>
      <c r="D2610" t="s">
        <v>10043</v>
      </c>
    </row>
    <row r="2611" spans="1:4" x14ac:dyDescent="0.3">
      <c r="A2611" t="s">
        <v>6366</v>
      </c>
      <c r="B2611" t="s">
        <v>6072</v>
      </c>
      <c r="C2611" t="s">
        <v>5943</v>
      </c>
      <c r="D2611" t="s">
        <v>10048</v>
      </c>
    </row>
    <row r="2612" spans="1:4" x14ac:dyDescent="0.3">
      <c r="A2612" t="s">
        <v>7011</v>
      </c>
      <c r="B2612" t="s">
        <v>6072</v>
      </c>
      <c r="C2612" t="s">
        <v>10516</v>
      </c>
      <c r="D2612" t="s">
        <v>10049</v>
      </c>
    </row>
    <row r="2613" spans="1:4" x14ac:dyDescent="0.3">
      <c r="A2613" t="s">
        <v>6548</v>
      </c>
      <c r="B2613" t="s">
        <v>6072</v>
      </c>
      <c r="C2613" t="s">
        <v>10516</v>
      </c>
      <c r="D2613" t="s">
        <v>10048</v>
      </c>
    </row>
    <row r="2614" spans="1:4" x14ac:dyDescent="0.3">
      <c r="A2614" t="s">
        <v>8018</v>
      </c>
      <c r="B2614" t="s">
        <v>6072</v>
      </c>
      <c r="C2614" t="s">
        <v>10516</v>
      </c>
      <c r="D2614" t="s">
        <v>10048</v>
      </c>
    </row>
    <row r="2615" spans="1:4" x14ac:dyDescent="0.3">
      <c r="A2615" t="s">
        <v>6724</v>
      </c>
      <c r="B2615" t="s">
        <v>6072</v>
      </c>
      <c r="C2615" t="s">
        <v>5943</v>
      </c>
      <c r="D2615" t="s">
        <v>10048</v>
      </c>
    </row>
    <row r="2616" spans="1:4" x14ac:dyDescent="0.3">
      <c r="A2616" t="s">
        <v>8327</v>
      </c>
      <c r="B2616" t="s">
        <v>6072</v>
      </c>
      <c r="C2616" t="s">
        <v>10516</v>
      </c>
      <c r="D2616" t="s">
        <v>10049</v>
      </c>
    </row>
    <row r="2617" spans="1:4" x14ac:dyDescent="0.3">
      <c r="A2617" t="s">
        <v>7081</v>
      </c>
      <c r="B2617" t="s">
        <v>6072</v>
      </c>
      <c r="C2617" t="s">
        <v>10516</v>
      </c>
      <c r="D2617" t="s">
        <v>10049</v>
      </c>
    </row>
    <row r="2618" spans="1:4" x14ac:dyDescent="0.3">
      <c r="A2618" t="s">
        <v>6387</v>
      </c>
      <c r="B2618" t="s">
        <v>6072</v>
      </c>
      <c r="C2618" t="s">
        <v>10516</v>
      </c>
      <c r="D2618" t="s">
        <v>10049</v>
      </c>
    </row>
    <row r="2619" spans="1:4" x14ac:dyDescent="0.3">
      <c r="A2619" t="s">
        <v>8714</v>
      </c>
      <c r="B2619" t="s">
        <v>6072</v>
      </c>
      <c r="C2619" t="s">
        <v>10516</v>
      </c>
      <c r="D2619" t="s">
        <v>10049</v>
      </c>
    </row>
    <row r="2620" spans="1:4" x14ac:dyDescent="0.3">
      <c r="A2620" t="s">
        <v>7889</v>
      </c>
      <c r="B2620" t="s">
        <v>6072</v>
      </c>
      <c r="C2620" t="s">
        <v>10516</v>
      </c>
      <c r="D2620" t="s">
        <v>10049</v>
      </c>
    </row>
    <row r="2621" spans="1:4" x14ac:dyDescent="0.3">
      <c r="A2621" t="s">
        <v>9372</v>
      </c>
      <c r="B2621" t="s">
        <v>6072</v>
      </c>
      <c r="C2621" t="s">
        <v>10516</v>
      </c>
      <c r="D2621" t="s">
        <v>10049</v>
      </c>
    </row>
    <row r="2622" spans="1:4" x14ac:dyDescent="0.3">
      <c r="A2622" t="s">
        <v>7192</v>
      </c>
      <c r="B2622" t="s">
        <v>6072</v>
      </c>
      <c r="C2622" t="s">
        <v>10516</v>
      </c>
      <c r="D2622" t="s">
        <v>10059</v>
      </c>
    </row>
    <row r="2623" spans="1:4" x14ac:dyDescent="0.3">
      <c r="A2623" t="s">
        <v>7315</v>
      </c>
      <c r="B2623" t="s">
        <v>6072</v>
      </c>
      <c r="C2623" t="s">
        <v>10516</v>
      </c>
      <c r="D2623" t="s">
        <v>10049</v>
      </c>
    </row>
    <row r="2624" spans="1:4" x14ac:dyDescent="0.3">
      <c r="A2624" t="s">
        <v>9544</v>
      </c>
      <c r="B2624" t="s">
        <v>6072</v>
      </c>
      <c r="C2624" t="s">
        <v>10516</v>
      </c>
      <c r="D2624" t="s">
        <v>10049</v>
      </c>
    </row>
    <row r="2625" spans="1:4" x14ac:dyDescent="0.3">
      <c r="A2625" t="s">
        <v>6756</v>
      </c>
      <c r="B2625" t="s">
        <v>6072</v>
      </c>
      <c r="C2625" t="s">
        <v>10516</v>
      </c>
      <c r="D2625" t="s">
        <v>10048</v>
      </c>
    </row>
    <row r="2626" spans="1:4" x14ac:dyDescent="0.3">
      <c r="A2626" t="s">
        <v>9312</v>
      </c>
      <c r="B2626" t="s">
        <v>6072</v>
      </c>
      <c r="C2626" t="s">
        <v>5943</v>
      </c>
      <c r="D2626" t="s">
        <v>10048</v>
      </c>
    </row>
    <row r="2627" spans="1:4" x14ac:dyDescent="0.3">
      <c r="A2627" t="s">
        <v>7025</v>
      </c>
      <c r="B2627" t="s">
        <v>6072</v>
      </c>
      <c r="C2627" t="s">
        <v>5943</v>
      </c>
      <c r="D2627" t="s">
        <v>10048</v>
      </c>
    </row>
    <row r="2628" spans="1:4" x14ac:dyDescent="0.3">
      <c r="A2628" t="s">
        <v>9635</v>
      </c>
      <c r="B2628" t="s">
        <v>6072</v>
      </c>
      <c r="C2628" t="s">
        <v>5943</v>
      </c>
      <c r="D2628" t="s">
        <v>10048</v>
      </c>
    </row>
    <row r="2629" spans="1:4" x14ac:dyDescent="0.3">
      <c r="A2629" t="s">
        <v>8143</v>
      </c>
      <c r="B2629" t="s">
        <v>6072</v>
      </c>
      <c r="C2629" t="s">
        <v>5943</v>
      </c>
      <c r="D2629" t="s">
        <v>10048</v>
      </c>
    </row>
    <row r="2630" spans="1:4" x14ac:dyDescent="0.3">
      <c r="A2630" t="s">
        <v>7133</v>
      </c>
      <c r="B2630" t="s">
        <v>6072</v>
      </c>
      <c r="C2630" t="s">
        <v>5943</v>
      </c>
      <c r="D2630" t="s">
        <v>10048</v>
      </c>
    </row>
    <row r="2631" spans="1:4" x14ac:dyDescent="0.3">
      <c r="A2631" t="s">
        <v>8641</v>
      </c>
      <c r="B2631" t="s">
        <v>6072</v>
      </c>
      <c r="C2631" t="s">
        <v>10516</v>
      </c>
      <c r="D2631" t="s">
        <v>10048</v>
      </c>
    </row>
    <row r="2632" spans="1:4" x14ac:dyDescent="0.3">
      <c r="A2632" t="s">
        <v>6325</v>
      </c>
      <c r="B2632" t="s">
        <v>6072</v>
      </c>
      <c r="C2632" t="s">
        <v>5943</v>
      </c>
      <c r="D2632" t="s">
        <v>10048</v>
      </c>
    </row>
    <row r="2633" spans="1:4" x14ac:dyDescent="0.3">
      <c r="A2633" t="s">
        <v>8895</v>
      </c>
      <c r="B2633" t="s">
        <v>6072</v>
      </c>
      <c r="C2633" t="s">
        <v>5943</v>
      </c>
      <c r="D2633" t="s">
        <v>10048</v>
      </c>
    </row>
    <row r="2634" spans="1:4" x14ac:dyDescent="0.3">
      <c r="A2634" t="s">
        <v>7443</v>
      </c>
      <c r="B2634" t="s">
        <v>6072</v>
      </c>
      <c r="C2634" t="s">
        <v>10516</v>
      </c>
      <c r="D2634" t="s">
        <v>10048</v>
      </c>
    </row>
    <row r="2635" spans="1:4" x14ac:dyDescent="0.3">
      <c r="A2635" t="s">
        <v>9527</v>
      </c>
      <c r="B2635" t="s">
        <v>6072</v>
      </c>
      <c r="C2635" t="s">
        <v>10516</v>
      </c>
      <c r="D2635" t="s">
        <v>10048</v>
      </c>
    </row>
    <row r="2636" spans="1:4" x14ac:dyDescent="0.3">
      <c r="A2636" t="s">
        <v>6195</v>
      </c>
      <c r="B2636" t="s">
        <v>6072</v>
      </c>
      <c r="C2636" t="s">
        <v>5943</v>
      </c>
      <c r="D2636" t="s">
        <v>10048</v>
      </c>
    </row>
    <row r="2637" spans="1:4" x14ac:dyDescent="0.3">
      <c r="A2637" t="s">
        <v>6765</v>
      </c>
      <c r="B2637" t="s">
        <v>6072</v>
      </c>
      <c r="C2637" t="s">
        <v>10516</v>
      </c>
      <c r="D2637" t="s">
        <v>10049</v>
      </c>
    </row>
    <row r="2638" spans="1:4" x14ac:dyDescent="0.3">
      <c r="A2638" t="s">
        <v>7150</v>
      </c>
      <c r="B2638" t="s">
        <v>6072</v>
      </c>
      <c r="C2638" t="s">
        <v>10516</v>
      </c>
      <c r="D2638" t="s">
        <v>10048</v>
      </c>
    </row>
    <row r="2639" spans="1:4" x14ac:dyDescent="0.3">
      <c r="A2639" t="s">
        <v>8193</v>
      </c>
      <c r="B2639" t="s">
        <v>6072</v>
      </c>
      <c r="C2639" t="s">
        <v>5943</v>
      </c>
      <c r="D2639" t="s">
        <v>10048</v>
      </c>
    </row>
    <row r="2640" spans="1:4" x14ac:dyDescent="0.3">
      <c r="A2640" t="s">
        <v>8255</v>
      </c>
      <c r="B2640" t="s">
        <v>6072</v>
      </c>
      <c r="C2640" t="s">
        <v>5943</v>
      </c>
      <c r="D2640" t="s">
        <v>10048</v>
      </c>
    </row>
    <row r="2641" spans="1:4" x14ac:dyDescent="0.3">
      <c r="A2641" t="s">
        <v>8899</v>
      </c>
      <c r="B2641" t="s">
        <v>6072</v>
      </c>
      <c r="C2641" t="s">
        <v>5943</v>
      </c>
      <c r="D2641" t="s">
        <v>10048</v>
      </c>
    </row>
    <row r="2642" spans="1:4" x14ac:dyDescent="0.3">
      <c r="A2642" t="s">
        <v>8878</v>
      </c>
      <c r="B2642" t="s">
        <v>6072</v>
      </c>
      <c r="C2642" t="s">
        <v>5943</v>
      </c>
      <c r="D2642" t="s">
        <v>10048</v>
      </c>
    </row>
    <row r="2643" spans="1:4" x14ac:dyDescent="0.3">
      <c r="A2643" t="s">
        <v>7235</v>
      </c>
      <c r="B2643" t="s">
        <v>6072</v>
      </c>
      <c r="C2643" t="s">
        <v>5943</v>
      </c>
      <c r="D2643" t="s">
        <v>10061</v>
      </c>
    </row>
    <row r="2644" spans="1:4" x14ac:dyDescent="0.3">
      <c r="A2644" t="s">
        <v>3668</v>
      </c>
      <c r="B2644" t="s">
        <v>6072</v>
      </c>
      <c r="C2644" t="s">
        <v>5942</v>
      </c>
      <c r="D2644" t="s">
        <v>10040</v>
      </c>
    </row>
    <row r="2645" spans="1:4" x14ac:dyDescent="0.3">
      <c r="A2645" t="s">
        <v>3826</v>
      </c>
      <c r="B2645" t="s">
        <v>6072</v>
      </c>
      <c r="C2645" t="s">
        <v>5942</v>
      </c>
      <c r="D2645" t="s">
        <v>10040</v>
      </c>
    </row>
    <row r="2646" spans="1:4" x14ac:dyDescent="0.3">
      <c r="A2646" t="s">
        <v>4129</v>
      </c>
      <c r="B2646" t="s">
        <v>6072</v>
      </c>
      <c r="C2646" t="s">
        <v>5942</v>
      </c>
      <c r="D2646" t="s">
        <v>10040</v>
      </c>
    </row>
    <row r="2647" spans="1:4" x14ac:dyDescent="0.3">
      <c r="A2647" t="s">
        <v>4489</v>
      </c>
      <c r="B2647" t="s">
        <v>6072</v>
      </c>
      <c r="C2647" t="s">
        <v>5942</v>
      </c>
      <c r="D2647" t="s">
        <v>10040</v>
      </c>
    </row>
    <row r="2648" spans="1:4" x14ac:dyDescent="0.3">
      <c r="A2648" t="s">
        <v>3412</v>
      </c>
      <c r="B2648" t="s">
        <v>6072</v>
      </c>
      <c r="C2648" t="s">
        <v>5942</v>
      </c>
      <c r="D2648" t="s">
        <v>10040</v>
      </c>
    </row>
    <row r="2649" spans="1:4" x14ac:dyDescent="0.3">
      <c r="A2649" t="s">
        <v>1323</v>
      </c>
      <c r="B2649" t="s">
        <v>6072</v>
      </c>
      <c r="C2649" t="s">
        <v>5942</v>
      </c>
      <c r="D2649" t="s">
        <v>10040</v>
      </c>
    </row>
    <row r="2650" spans="1:4" x14ac:dyDescent="0.3">
      <c r="A2650" t="s">
        <v>4262</v>
      </c>
      <c r="B2650" t="s">
        <v>6072</v>
      </c>
      <c r="C2650" t="s">
        <v>5942</v>
      </c>
      <c r="D2650" t="s">
        <v>10040</v>
      </c>
    </row>
    <row r="2651" spans="1:4" x14ac:dyDescent="0.3">
      <c r="A2651" t="s">
        <v>1177</v>
      </c>
      <c r="B2651" t="s">
        <v>6072</v>
      </c>
      <c r="C2651" t="s">
        <v>5942</v>
      </c>
      <c r="D2651" t="s">
        <v>10040</v>
      </c>
    </row>
    <row r="2652" spans="1:4" x14ac:dyDescent="0.3">
      <c r="A2652" t="s">
        <v>1462</v>
      </c>
      <c r="B2652" t="s">
        <v>6072</v>
      </c>
      <c r="C2652" t="s">
        <v>5942</v>
      </c>
      <c r="D2652" t="s">
        <v>10040</v>
      </c>
    </row>
    <row r="2653" spans="1:4" x14ac:dyDescent="0.3">
      <c r="A2653" t="s">
        <v>2348</v>
      </c>
      <c r="B2653" t="s">
        <v>6072</v>
      </c>
      <c r="C2653" t="s">
        <v>5942</v>
      </c>
      <c r="D2653" t="s">
        <v>10040</v>
      </c>
    </row>
    <row r="2654" spans="1:4" x14ac:dyDescent="0.3">
      <c r="A2654" t="s">
        <v>4274</v>
      </c>
      <c r="B2654" t="s">
        <v>6072</v>
      </c>
      <c r="C2654" t="s">
        <v>5942</v>
      </c>
      <c r="D2654" t="s">
        <v>10040</v>
      </c>
    </row>
    <row r="2655" spans="1:4" x14ac:dyDescent="0.3">
      <c r="A2655" t="s">
        <v>4329</v>
      </c>
      <c r="B2655" t="s">
        <v>6072</v>
      </c>
      <c r="C2655" t="s">
        <v>5942</v>
      </c>
      <c r="D2655" t="s">
        <v>10040</v>
      </c>
    </row>
    <row r="2656" spans="1:4" x14ac:dyDescent="0.3">
      <c r="A2656" t="s">
        <v>3800</v>
      </c>
      <c r="B2656" t="s">
        <v>6072</v>
      </c>
      <c r="C2656" t="s">
        <v>5942</v>
      </c>
      <c r="D2656" t="s">
        <v>10040</v>
      </c>
    </row>
    <row r="2657" spans="1:4" x14ac:dyDescent="0.3">
      <c r="A2657" t="s">
        <v>7313</v>
      </c>
      <c r="B2657" t="s">
        <v>6072</v>
      </c>
      <c r="C2657" t="s">
        <v>5943</v>
      </c>
      <c r="D2657" t="s">
        <v>10046</v>
      </c>
    </row>
    <row r="2658" spans="1:4" x14ac:dyDescent="0.3">
      <c r="A2658" t="s">
        <v>7297</v>
      </c>
      <c r="B2658" t="s">
        <v>6072</v>
      </c>
      <c r="C2658" t="s">
        <v>10516</v>
      </c>
      <c r="D2658" t="s">
        <v>10045</v>
      </c>
    </row>
    <row r="2659" spans="1:4" x14ac:dyDescent="0.3">
      <c r="A2659" t="s">
        <v>8492</v>
      </c>
      <c r="B2659" t="s">
        <v>6072</v>
      </c>
      <c r="C2659" t="s">
        <v>10516</v>
      </c>
      <c r="D2659" t="s">
        <v>10045</v>
      </c>
    </row>
    <row r="2660" spans="1:4" x14ac:dyDescent="0.3">
      <c r="A2660" t="s">
        <v>9163</v>
      </c>
      <c r="B2660" t="s">
        <v>6072</v>
      </c>
      <c r="C2660" t="s">
        <v>10516</v>
      </c>
      <c r="D2660" t="s">
        <v>10045</v>
      </c>
    </row>
    <row r="2661" spans="1:4" x14ac:dyDescent="0.3">
      <c r="A2661" t="s">
        <v>7733</v>
      </c>
      <c r="B2661" t="s">
        <v>6072</v>
      </c>
      <c r="C2661" t="s">
        <v>10516</v>
      </c>
      <c r="D2661" t="s">
        <v>10045</v>
      </c>
    </row>
    <row r="2662" spans="1:4" x14ac:dyDescent="0.3">
      <c r="A2662" t="s">
        <v>7428</v>
      </c>
      <c r="B2662" t="s">
        <v>6072</v>
      </c>
      <c r="C2662" t="s">
        <v>10516</v>
      </c>
      <c r="D2662" t="s">
        <v>10045</v>
      </c>
    </row>
    <row r="2663" spans="1:4" x14ac:dyDescent="0.3">
      <c r="A2663" t="s">
        <v>4301</v>
      </c>
      <c r="B2663" t="s">
        <v>6072</v>
      </c>
      <c r="C2663" t="s">
        <v>5942</v>
      </c>
      <c r="D2663" t="s">
        <v>10048</v>
      </c>
    </row>
    <row r="2664" spans="1:4" x14ac:dyDescent="0.3">
      <c r="A2664" t="s">
        <v>9119</v>
      </c>
      <c r="B2664" t="s">
        <v>6072</v>
      </c>
      <c r="C2664" t="s">
        <v>5943</v>
      </c>
      <c r="D2664" t="s">
        <v>10046</v>
      </c>
    </row>
    <row r="2665" spans="1:4" x14ac:dyDescent="0.3">
      <c r="A2665" t="s">
        <v>2386</v>
      </c>
      <c r="B2665" t="s">
        <v>10029</v>
      </c>
      <c r="C2665" t="s">
        <v>5942</v>
      </c>
      <c r="D2665" t="s">
        <v>10040</v>
      </c>
    </row>
    <row r="2666" spans="1:4" x14ac:dyDescent="0.3">
      <c r="A2666" t="s">
        <v>9962</v>
      </c>
      <c r="B2666" t="s">
        <v>10029</v>
      </c>
      <c r="C2666" t="s">
        <v>10516</v>
      </c>
      <c r="D2666" t="s">
        <v>10045</v>
      </c>
    </row>
    <row r="2667" spans="1:4" x14ac:dyDescent="0.3">
      <c r="A2667" t="s">
        <v>8093</v>
      </c>
      <c r="B2667" t="s">
        <v>10029</v>
      </c>
      <c r="C2667" t="s">
        <v>5943</v>
      </c>
      <c r="D2667" t="s">
        <v>10041</v>
      </c>
    </row>
    <row r="2668" spans="1:4" x14ac:dyDescent="0.3">
      <c r="A2668" t="s">
        <v>5212</v>
      </c>
      <c r="B2668" t="s">
        <v>10029</v>
      </c>
      <c r="C2668" t="s">
        <v>5942</v>
      </c>
      <c r="D2668" t="s">
        <v>10040</v>
      </c>
    </row>
    <row r="2669" spans="1:4" x14ac:dyDescent="0.3">
      <c r="A2669" t="s">
        <v>9579</v>
      </c>
      <c r="B2669" t="s">
        <v>10029</v>
      </c>
      <c r="C2669" t="s">
        <v>10516</v>
      </c>
      <c r="D2669" t="s">
        <v>10041</v>
      </c>
    </row>
    <row r="2670" spans="1:4" x14ac:dyDescent="0.3">
      <c r="A2670" t="s">
        <v>3685</v>
      </c>
      <c r="B2670" t="s">
        <v>10029</v>
      </c>
      <c r="C2670" t="s">
        <v>5942</v>
      </c>
      <c r="D2670" t="s">
        <v>10040</v>
      </c>
    </row>
    <row r="2671" spans="1:4" x14ac:dyDescent="0.3">
      <c r="A2671" t="s">
        <v>5200</v>
      </c>
      <c r="B2671" t="s">
        <v>10029</v>
      </c>
      <c r="C2671" t="s">
        <v>5942</v>
      </c>
      <c r="D2671" t="s">
        <v>10040</v>
      </c>
    </row>
    <row r="2672" spans="1:4" x14ac:dyDescent="0.3">
      <c r="A2672" t="s">
        <v>3258</v>
      </c>
      <c r="B2672" t="s">
        <v>10029</v>
      </c>
      <c r="C2672" t="s">
        <v>5942</v>
      </c>
      <c r="D2672" t="s">
        <v>10040</v>
      </c>
    </row>
    <row r="2673" spans="1:4" x14ac:dyDescent="0.3">
      <c r="A2673" t="s">
        <v>9343</v>
      </c>
      <c r="B2673" t="s">
        <v>10029</v>
      </c>
      <c r="C2673" t="s">
        <v>5943</v>
      </c>
      <c r="D2673" t="s">
        <v>10043</v>
      </c>
    </row>
    <row r="2674" spans="1:4" x14ac:dyDescent="0.3">
      <c r="A2674" t="s">
        <v>378</v>
      </c>
      <c r="B2674" t="s">
        <v>10031</v>
      </c>
      <c r="C2674" t="s">
        <v>5942</v>
      </c>
      <c r="D2674" t="s">
        <v>10040</v>
      </c>
    </row>
    <row r="2675" spans="1:4" x14ac:dyDescent="0.3">
      <c r="A2675" t="s">
        <v>10171</v>
      </c>
      <c r="B2675" t="s">
        <v>10031</v>
      </c>
      <c r="C2675" t="s">
        <v>10516</v>
      </c>
      <c r="D2675" t="s">
        <v>10059</v>
      </c>
    </row>
    <row r="2676" spans="1:4" x14ac:dyDescent="0.3">
      <c r="A2676" t="s">
        <v>7245</v>
      </c>
      <c r="B2676" t="s">
        <v>10031</v>
      </c>
      <c r="C2676" t="s">
        <v>10516</v>
      </c>
      <c r="D2676" t="s">
        <v>10045</v>
      </c>
    </row>
    <row r="2677" spans="1:4" x14ac:dyDescent="0.3">
      <c r="A2677" t="s">
        <v>7726</v>
      </c>
      <c r="B2677" t="s">
        <v>10031</v>
      </c>
      <c r="C2677" t="s">
        <v>10516</v>
      </c>
      <c r="D2677" t="s">
        <v>10040</v>
      </c>
    </row>
    <row r="2678" spans="1:4" x14ac:dyDescent="0.3">
      <c r="A2678" t="s">
        <v>10172</v>
      </c>
      <c r="B2678" t="s">
        <v>10031</v>
      </c>
      <c r="C2678" t="s">
        <v>10516</v>
      </c>
      <c r="D2678" t="s">
        <v>10040</v>
      </c>
    </row>
    <row r="2679" spans="1:4" x14ac:dyDescent="0.3">
      <c r="A2679" t="s">
        <v>8518</v>
      </c>
      <c r="B2679" t="s">
        <v>10031</v>
      </c>
      <c r="C2679" t="s">
        <v>10516</v>
      </c>
      <c r="D2679" t="s">
        <v>10040</v>
      </c>
    </row>
    <row r="2680" spans="1:4" x14ac:dyDescent="0.3">
      <c r="A2680" t="s">
        <v>9837</v>
      </c>
      <c r="B2680" t="s">
        <v>10031</v>
      </c>
      <c r="C2680" t="s">
        <v>10516</v>
      </c>
      <c r="D2680" t="s">
        <v>10058</v>
      </c>
    </row>
    <row r="2681" spans="1:4" x14ac:dyDescent="0.3">
      <c r="A2681" t="s">
        <v>8601</v>
      </c>
      <c r="B2681" t="s">
        <v>10031</v>
      </c>
      <c r="C2681" t="s">
        <v>10516</v>
      </c>
      <c r="D2681" t="s">
        <v>10042</v>
      </c>
    </row>
    <row r="2682" spans="1:4" x14ac:dyDescent="0.3">
      <c r="A2682" t="s">
        <v>10173</v>
      </c>
      <c r="B2682" t="s">
        <v>10031</v>
      </c>
      <c r="C2682" t="s">
        <v>10517</v>
      </c>
      <c r="D2682" t="s">
        <v>10058</v>
      </c>
    </row>
    <row r="2683" spans="1:4" x14ac:dyDescent="0.3">
      <c r="A2683" t="s">
        <v>8611</v>
      </c>
      <c r="B2683" t="s">
        <v>10031</v>
      </c>
      <c r="C2683" t="s">
        <v>10516</v>
      </c>
      <c r="D2683" t="s">
        <v>10045</v>
      </c>
    </row>
    <row r="2684" spans="1:4" x14ac:dyDescent="0.3">
      <c r="A2684" t="s">
        <v>6715</v>
      </c>
      <c r="B2684" t="s">
        <v>10031</v>
      </c>
      <c r="C2684" t="s">
        <v>10516</v>
      </c>
      <c r="D2684" t="s">
        <v>10045</v>
      </c>
    </row>
    <row r="2685" spans="1:4" x14ac:dyDescent="0.3">
      <c r="A2685" t="s">
        <v>10174</v>
      </c>
      <c r="B2685" t="s">
        <v>10031</v>
      </c>
      <c r="C2685" t="s">
        <v>10517</v>
      </c>
      <c r="D2685" t="s">
        <v>10058</v>
      </c>
    </row>
    <row r="2686" spans="1:4" x14ac:dyDescent="0.3">
      <c r="A2686" t="s">
        <v>7142</v>
      </c>
      <c r="B2686" t="s">
        <v>10031</v>
      </c>
      <c r="C2686" t="s">
        <v>10516</v>
      </c>
      <c r="D2686" t="s">
        <v>10043</v>
      </c>
    </row>
    <row r="2687" spans="1:4" x14ac:dyDescent="0.3">
      <c r="A2687" t="s">
        <v>9693</v>
      </c>
      <c r="B2687" t="s">
        <v>10031</v>
      </c>
      <c r="C2687" t="s">
        <v>10516</v>
      </c>
      <c r="D2687" t="s">
        <v>10047</v>
      </c>
    </row>
    <row r="2688" spans="1:4" x14ac:dyDescent="0.3">
      <c r="A2688" t="s">
        <v>6240</v>
      </c>
      <c r="B2688" t="s">
        <v>6094</v>
      </c>
      <c r="C2688" t="s">
        <v>10516</v>
      </c>
      <c r="D2688" t="s">
        <v>10059</v>
      </c>
    </row>
    <row r="2689" spans="1:4" x14ac:dyDescent="0.3">
      <c r="A2689" t="s">
        <v>6402</v>
      </c>
      <c r="B2689" t="s">
        <v>6094</v>
      </c>
      <c r="C2689" t="s">
        <v>10516</v>
      </c>
      <c r="D2689" t="s">
        <v>10045</v>
      </c>
    </row>
    <row r="2690" spans="1:4" x14ac:dyDescent="0.3">
      <c r="A2690" t="s">
        <v>4319</v>
      </c>
      <c r="B2690" t="s">
        <v>10031</v>
      </c>
      <c r="C2690" t="s">
        <v>5942</v>
      </c>
      <c r="D2690" t="s">
        <v>10048</v>
      </c>
    </row>
    <row r="2691" spans="1:4" x14ac:dyDescent="0.3">
      <c r="A2691" t="s">
        <v>9795</v>
      </c>
      <c r="B2691" t="s">
        <v>10031</v>
      </c>
      <c r="C2691" t="s">
        <v>10516</v>
      </c>
      <c r="D2691" t="s">
        <v>10059</v>
      </c>
    </row>
    <row r="2692" spans="1:4" x14ac:dyDescent="0.3">
      <c r="A2692" t="s">
        <v>7818</v>
      </c>
      <c r="B2692" t="s">
        <v>10031</v>
      </c>
      <c r="C2692" t="s">
        <v>10516</v>
      </c>
      <c r="D2692" t="s">
        <v>10045</v>
      </c>
    </row>
    <row r="2693" spans="1:4" x14ac:dyDescent="0.3">
      <c r="A2693" t="s">
        <v>10175</v>
      </c>
      <c r="B2693" t="s">
        <v>10031</v>
      </c>
      <c r="C2693" t="s">
        <v>10516</v>
      </c>
      <c r="D2693" t="s">
        <v>10059</v>
      </c>
    </row>
    <row r="2694" spans="1:4" x14ac:dyDescent="0.3">
      <c r="A2694" t="s">
        <v>9514</v>
      </c>
      <c r="B2694" t="s">
        <v>10031</v>
      </c>
      <c r="C2694" t="s">
        <v>10516</v>
      </c>
      <c r="D2694" t="s">
        <v>10042</v>
      </c>
    </row>
    <row r="2695" spans="1:4" x14ac:dyDescent="0.3">
      <c r="A2695" t="s">
        <v>4891</v>
      </c>
      <c r="B2695" t="s">
        <v>10031</v>
      </c>
      <c r="C2695" t="s">
        <v>5942</v>
      </c>
      <c r="D2695" t="s">
        <v>10040</v>
      </c>
    </row>
    <row r="2696" spans="1:4" x14ac:dyDescent="0.3">
      <c r="A2696" t="s">
        <v>9276</v>
      </c>
      <c r="B2696" t="s">
        <v>10031</v>
      </c>
      <c r="C2696" t="s">
        <v>10516</v>
      </c>
      <c r="D2696" t="s">
        <v>10054</v>
      </c>
    </row>
    <row r="2697" spans="1:4" x14ac:dyDescent="0.3">
      <c r="A2697" t="s">
        <v>10176</v>
      </c>
      <c r="B2697" t="s">
        <v>10031</v>
      </c>
      <c r="C2697" t="s">
        <v>10517</v>
      </c>
      <c r="D2697" t="s">
        <v>10042</v>
      </c>
    </row>
    <row r="2698" spans="1:4" x14ac:dyDescent="0.3">
      <c r="A2698" t="s">
        <v>9703</v>
      </c>
      <c r="B2698" t="s">
        <v>10031</v>
      </c>
      <c r="C2698" t="s">
        <v>10516</v>
      </c>
      <c r="D2698" t="s">
        <v>10042</v>
      </c>
    </row>
    <row r="2699" spans="1:4" x14ac:dyDescent="0.3">
      <c r="A2699" t="s">
        <v>9833</v>
      </c>
      <c r="B2699" t="s">
        <v>10031</v>
      </c>
      <c r="C2699" t="s">
        <v>10516</v>
      </c>
      <c r="D2699" t="s">
        <v>10045</v>
      </c>
    </row>
    <row r="2700" spans="1:4" x14ac:dyDescent="0.3">
      <c r="A2700" t="s">
        <v>3117</v>
      </c>
      <c r="B2700" t="s">
        <v>10031</v>
      </c>
      <c r="C2700" t="s">
        <v>5942</v>
      </c>
      <c r="D2700" t="s">
        <v>10040</v>
      </c>
    </row>
    <row r="2701" spans="1:4" x14ac:dyDescent="0.3">
      <c r="A2701" t="s">
        <v>3860</v>
      </c>
      <c r="B2701" t="s">
        <v>10031</v>
      </c>
      <c r="C2701" t="s">
        <v>5942</v>
      </c>
      <c r="D2701" t="s">
        <v>10042</v>
      </c>
    </row>
    <row r="2702" spans="1:4" x14ac:dyDescent="0.3">
      <c r="A2702" t="s">
        <v>9547</v>
      </c>
      <c r="B2702" t="s">
        <v>10031</v>
      </c>
      <c r="C2702" t="s">
        <v>10516</v>
      </c>
      <c r="D2702" t="s">
        <v>10042</v>
      </c>
    </row>
    <row r="2703" spans="1:4" x14ac:dyDescent="0.3">
      <c r="A2703" t="s">
        <v>10177</v>
      </c>
      <c r="B2703" t="s">
        <v>10031</v>
      </c>
      <c r="C2703" t="s">
        <v>10517</v>
      </c>
      <c r="D2703" t="s">
        <v>10042</v>
      </c>
    </row>
    <row r="2704" spans="1:4" x14ac:dyDescent="0.3">
      <c r="A2704" t="s">
        <v>9600</v>
      </c>
      <c r="B2704" t="s">
        <v>10031</v>
      </c>
      <c r="C2704" t="s">
        <v>10516</v>
      </c>
      <c r="D2704" t="s">
        <v>10059</v>
      </c>
    </row>
    <row r="2705" spans="1:4" x14ac:dyDescent="0.3">
      <c r="A2705" t="s">
        <v>7191</v>
      </c>
      <c r="B2705" t="s">
        <v>10031</v>
      </c>
      <c r="C2705" t="s">
        <v>10516</v>
      </c>
      <c r="D2705" t="s">
        <v>10058</v>
      </c>
    </row>
    <row r="2706" spans="1:4" x14ac:dyDescent="0.3">
      <c r="A2706" t="s">
        <v>8452</v>
      </c>
      <c r="B2706" t="s">
        <v>10031</v>
      </c>
      <c r="C2706" t="s">
        <v>10516</v>
      </c>
      <c r="D2706" t="s">
        <v>10045</v>
      </c>
    </row>
    <row r="2707" spans="1:4" x14ac:dyDescent="0.3">
      <c r="A2707" t="s">
        <v>7134</v>
      </c>
      <c r="B2707" t="s">
        <v>10031</v>
      </c>
      <c r="C2707" t="s">
        <v>10516</v>
      </c>
      <c r="D2707" t="s">
        <v>10045</v>
      </c>
    </row>
    <row r="2708" spans="1:4" x14ac:dyDescent="0.3">
      <c r="A2708" t="s">
        <v>6492</v>
      </c>
      <c r="B2708" t="s">
        <v>10031</v>
      </c>
      <c r="C2708" t="s">
        <v>10516</v>
      </c>
      <c r="D2708" t="s">
        <v>10045</v>
      </c>
    </row>
    <row r="2709" spans="1:4" x14ac:dyDescent="0.3">
      <c r="A2709" t="s">
        <v>8120</v>
      </c>
      <c r="B2709" t="s">
        <v>10031</v>
      </c>
      <c r="C2709" t="s">
        <v>10516</v>
      </c>
      <c r="D2709" t="s">
        <v>10045</v>
      </c>
    </row>
    <row r="2710" spans="1:4" x14ac:dyDescent="0.3">
      <c r="A2710" t="s">
        <v>9872</v>
      </c>
      <c r="B2710" t="s">
        <v>10031</v>
      </c>
      <c r="C2710" t="s">
        <v>10516</v>
      </c>
      <c r="D2710" t="s">
        <v>10045</v>
      </c>
    </row>
    <row r="2711" spans="1:4" x14ac:dyDescent="0.3">
      <c r="A2711" t="s">
        <v>9503</v>
      </c>
      <c r="B2711" t="s">
        <v>10031</v>
      </c>
      <c r="C2711" t="s">
        <v>10516</v>
      </c>
      <c r="D2711" t="s">
        <v>10045</v>
      </c>
    </row>
    <row r="2712" spans="1:4" x14ac:dyDescent="0.3">
      <c r="A2712" t="s">
        <v>9677</v>
      </c>
      <c r="B2712" t="s">
        <v>10031</v>
      </c>
      <c r="C2712" t="s">
        <v>10516</v>
      </c>
      <c r="D2712" t="s">
        <v>10045</v>
      </c>
    </row>
    <row r="2713" spans="1:4" x14ac:dyDescent="0.3">
      <c r="A2713" t="s">
        <v>9825</v>
      </c>
      <c r="B2713" t="s">
        <v>10031</v>
      </c>
      <c r="C2713" t="s">
        <v>10516</v>
      </c>
      <c r="D2713" t="s">
        <v>10054</v>
      </c>
    </row>
    <row r="2714" spans="1:4" x14ac:dyDescent="0.3">
      <c r="A2714" t="s">
        <v>5355</v>
      </c>
      <c r="B2714" t="s">
        <v>10031</v>
      </c>
      <c r="C2714" t="s">
        <v>5943</v>
      </c>
      <c r="D2714" t="s">
        <v>10044</v>
      </c>
    </row>
    <row r="2715" spans="1:4" x14ac:dyDescent="0.3">
      <c r="A2715" t="s">
        <v>5356</v>
      </c>
      <c r="B2715" t="s">
        <v>10031</v>
      </c>
      <c r="C2715" t="s">
        <v>5943</v>
      </c>
      <c r="D2715" t="s">
        <v>10044</v>
      </c>
    </row>
    <row r="2716" spans="1:4" x14ac:dyDescent="0.3">
      <c r="A2716" t="s">
        <v>7883</v>
      </c>
      <c r="B2716" t="s">
        <v>10031</v>
      </c>
      <c r="C2716" t="s">
        <v>10516</v>
      </c>
      <c r="D2716" t="s">
        <v>10059</v>
      </c>
    </row>
    <row r="2717" spans="1:4" x14ac:dyDescent="0.3">
      <c r="A2717" t="s">
        <v>8184</v>
      </c>
      <c r="B2717" t="s">
        <v>10031</v>
      </c>
      <c r="C2717" t="s">
        <v>10516</v>
      </c>
      <c r="D2717" t="s">
        <v>10042</v>
      </c>
    </row>
    <row r="2718" spans="1:4" x14ac:dyDescent="0.3">
      <c r="A2718" t="s">
        <v>8213</v>
      </c>
      <c r="B2718" t="s">
        <v>10031</v>
      </c>
      <c r="C2718" t="s">
        <v>10516</v>
      </c>
      <c r="D2718" t="s">
        <v>10045</v>
      </c>
    </row>
    <row r="2719" spans="1:4" x14ac:dyDescent="0.3">
      <c r="A2719" t="s">
        <v>7299</v>
      </c>
      <c r="B2719" t="s">
        <v>10031</v>
      </c>
      <c r="C2719" t="s">
        <v>10516</v>
      </c>
      <c r="D2719" t="s">
        <v>10042</v>
      </c>
    </row>
    <row r="2720" spans="1:4" x14ac:dyDescent="0.3">
      <c r="A2720" t="s">
        <v>9727</v>
      </c>
      <c r="B2720" t="s">
        <v>10031</v>
      </c>
      <c r="C2720" t="s">
        <v>10516</v>
      </c>
      <c r="D2720" t="s">
        <v>10045</v>
      </c>
    </row>
    <row r="2721" spans="1:4" x14ac:dyDescent="0.3">
      <c r="A2721" t="s">
        <v>9629</v>
      </c>
      <c r="B2721" t="s">
        <v>10031</v>
      </c>
      <c r="C2721" t="s">
        <v>10516</v>
      </c>
      <c r="D2721" t="s">
        <v>10048</v>
      </c>
    </row>
    <row r="2722" spans="1:4" x14ac:dyDescent="0.3">
      <c r="A2722" t="s">
        <v>8439</v>
      </c>
      <c r="B2722" t="s">
        <v>10031</v>
      </c>
      <c r="C2722" t="s">
        <v>10516</v>
      </c>
      <c r="D2722" t="s">
        <v>10047</v>
      </c>
    </row>
    <row r="2723" spans="1:4" x14ac:dyDescent="0.3">
      <c r="A2723" t="s">
        <v>10178</v>
      </c>
      <c r="B2723" t="s">
        <v>10031</v>
      </c>
      <c r="C2723" t="s">
        <v>10516</v>
      </c>
      <c r="D2723" t="s">
        <v>10054</v>
      </c>
    </row>
    <row r="2724" spans="1:4" x14ac:dyDescent="0.3">
      <c r="A2724" t="s">
        <v>9548</v>
      </c>
      <c r="B2724" t="s">
        <v>6094</v>
      </c>
      <c r="C2724" t="s">
        <v>10516</v>
      </c>
      <c r="D2724" t="s">
        <v>10521</v>
      </c>
    </row>
    <row r="2725" spans="1:4" x14ac:dyDescent="0.3">
      <c r="A2725" t="s">
        <v>6817</v>
      </c>
      <c r="B2725" t="s">
        <v>10031</v>
      </c>
      <c r="C2725" t="s">
        <v>10516</v>
      </c>
      <c r="D2725" t="s">
        <v>10045</v>
      </c>
    </row>
    <row r="2726" spans="1:4" x14ac:dyDescent="0.3">
      <c r="A2726" t="s">
        <v>9385</v>
      </c>
      <c r="B2726" t="s">
        <v>10031</v>
      </c>
      <c r="C2726" t="s">
        <v>10516</v>
      </c>
      <c r="D2726" t="s">
        <v>10045</v>
      </c>
    </row>
    <row r="2727" spans="1:4" x14ac:dyDescent="0.3">
      <c r="A2727" t="s">
        <v>8142</v>
      </c>
      <c r="B2727" t="s">
        <v>10031</v>
      </c>
      <c r="C2727" t="s">
        <v>10516</v>
      </c>
      <c r="D2727" t="s">
        <v>10045</v>
      </c>
    </row>
    <row r="2728" spans="1:4" x14ac:dyDescent="0.3">
      <c r="A2728" t="s">
        <v>9031</v>
      </c>
      <c r="B2728" t="s">
        <v>10031</v>
      </c>
      <c r="C2728" t="s">
        <v>10516</v>
      </c>
      <c r="D2728" t="s">
        <v>10045</v>
      </c>
    </row>
    <row r="2729" spans="1:4" x14ac:dyDescent="0.3">
      <c r="A2729" t="s">
        <v>6302</v>
      </c>
      <c r="B2729" t="s">
        <v>10031</v>
      </c>
      <c r="C2729" t="s">
        <v>10516</v>
      </c>
      <c r="D2729" t="s">
        <v>10045</v>
      </c>
    </row>
    <row r="2730" spans="1:4" x14ac:dyDescent="0.3">
      <c r="A2730" t="s">
        <v>9416</v>
      </c>
      <c r="B2730" t="s">
        <v>10031</v>
      </c>
      <c r="C2730" t="s">
        <v>10516</v>
      </c>
      <c r="D2730" t="s">
        <v>10049</v>
      </c>
    </row>
    <row r="2731" spans="1:4" x14ac:dyDescent="0.3">
      <c r="A2731" t="s">
        <v>8172</v>
      </c>
      <c r="B2731" t="s">
        <v>10031</v>
      </c>
      <c r="C2731" t="s">
        <v>10516</v>
      </c>
      <c r="D2731" t="s">
        <v>10045</v>
      </c>
    </row>
    <row r="2732" spans="1:4" x14ac:dyDescent="0.3">
      <c r="A2732" t="s">
        <v>7089</v>
      </c>
      <c r="B2732" t="s">
        <v>10031</v>
      </c>
      <c r="C2732" t="s">
        <v>10516</v>
      </c>
      <c r="D2732" t="s">
        <v>10059</v>
      </c>
    </row>
    <row r="2733" spans="1:4" x14ac:dyDescent="0.3">
      <c r="A2733" t="s">
        <v>9740</v>
      </c>
      <c r="B2733" t="s">
        <v>10031</v>
      </c>
      <c r="C2733" t="s">
        <v>10516</v>
      </c>
      <c r="D2733" t="s">
        <v>10059</v>
      </c>
    </row>
    <row r="2734" spans="1:4" x14ac:dyDescent="0.3">
      <c r="A2734" t="s">
        <v>6303</v>
      </c>
      <c r="B2734" t="s">
        <v>10031</v>
      </c>
      <c r="C2734" t="s">
        <v>10516</v>
      </c>
      <c r="D2734" t="s">
        <v>10045</v>
      </c>
    </row>
    <row r="2735" spans="1:4" x14ac:dyDescent="0.3">
      <c r="A2735" t="s">
        <v>8592</v>
      </c>
      <c r="B2735" t="s">
        <v>10031</v>
      </c>
      <c r="C2735" t="s">
        <v>10516</v>
      </c>
      <c r="D2735" t="s">
        <v>10045</v>
      </c>
    </row>
    <row r="2736" spans="1:4" x14ac:dyDescent="0.3">
      <c r="A2736" t="s">
        <v>9104</v>
      </c>
      <c r="B2736" t="s">
        <v>10031</v>
      </c>
      <c r="C2736" t="s">
        <v>10516</v>
      </c>
      <c r="D2736" t="s">
        <v>10045</v>
      </c>
    </row>
    <row r="2737" spans="1:4" x14ac:dyDescent="0.3">
      <c r="A2737" t="s">
        <v>6310</v>
      </c>
      <c r="B2737" t="s">
        <v>10031</v>
      </c>
      <c r="C2737" t="s">
        <v>10516</v>
      </c>
      <c r="D2737" t="s">
        <v>10045</v>
      </c>
    </row>
    <row r="2738" spans="1:4" x14ac:dyDescent="0.3">
      <c r="A2738" t="s">
        <v>8145</v>
      </c>
      <c r="B2738" t="s">
        <v>10031</v>
      </c>
      <c r="C2738" t="s">
        <v>10516</v>
      </c>
      <c r="D2738" t="s">
        <v>10045</v>
      </c>
    </row>
    <row r="2739" spans="1:4" x14ac:dyDescent="0.3">
      <c r="A2739" t="s">
        <v>7876</v>
      </c>
      <c r="B2739" t="s">
        <v>10031</v>
      </c>
      <c r="C2739" t="s">
        <v>10516</v>
      </c>
      <c r="D2739" t="s">
        <v>10059</v>
      </c>
    </row>
    <row r="2740" spans="1:4" x14ac:dyDescent="0.3">
      <c r="A2740" t="s">
        <v>1575</v>
      </c>
      <c r="B2740" t="s">
        <v>10031</v>
      </c>
      <c r="C2740" t="s">
        <v>5942</v>
      </c>
      <c r="D2740" t="s">
        <v>10040</v>
      </c>
    </row>
    <row r="2741" spans="1:4" x14ac:dyDescent="0.3">
      <c r="A2741" t="s">
        <v>2189</v>
      </c>
      <c r="B2741" t="s">
        <v>10031</v>
      </c>
      <c r="C2741" t="s">
        <v>5942</v>
      </c>
      <c r="D2741" t="s">
        <v>10040</v>
      </c>
    </row>
    <row r="2742" spans="1:4" x14ac:dyDescent="0.3">
      <c r="A2742" t="s">
        <v>2915</v>
      </c>
      <c r="B2742" t="s">
        <v>10031</v>
      </c>
      <c r="C2742" t="s">
        <v>5942</v>
      </c>
      <c r="D2742" t="s">
        <v>10042</v>
      </c>
    </row>
    <row r="2743" spans="1:4" x14ac:dyDescent="0.3">
      <c r="A2743" t="s">
        <v>6496</v>
      </c>
      <c r="B2743" t="s">
        <v>10031</v>
      </c>
      <c r="C2743" t="s">
        <v>5943</v>
      </c>
      <c r="D2743" t="s">
        <v>10045</v>
      </c>
    </row>
    <row r="2744" spans="1:4" x14ac:dyDescent="0.3">
      <c r="A2744" t="s">
        <v>9497</v>
      </c>
      <c r="B2744" t="s">
        <v>10031</v>
      </c>
      <c r="C2744" t="s">
        <v>10516</v>
      </c>
      <c r="D2744" t="s">
        <v>10045</v>
      </c>
    </row>
    <row r="2745" spans="1:4" x14ac:dyDescent="0.3">
      <c r="A2745" t="s">
        <v>8397</v>
      </c>
      <c r="B2745" t="s">
        <v>10031</v>
      </c>
      <c r="C2745" t="s">
        <v>10516</v>
      </c>
      <c r="D2745" t="s">
        <v>10045</v>
      </c>
    </row>
    <row r="2746" spans="1:4" x14ac:dyDescent="0.3">
      <c r="A2746" t="s">
        <v>10179</v>
      </c>
      <c r="B2746" t="s">
        <v>10031</v>
      </c>
      <c r="C2746" t="s">
        <v>10517</v>
      </c>
      <c r="D2746" t="s">
        <v>10040</v>
      </c>
    </row>
    <row r="2747" spans="1:4" x14ac:dyDescent="0.3">
      <c r="A2747" t="s">
        <v>9725</v>
      </c>
      <c r="B2747" t="s">
        <v>10031</v>
      </c>
      <c r="C2747" t="s">
        <v>10516</v>
      </c>
      <c r="D2747" t="s">
        <v>10045</v>
      </c>
    </row>
    <row r="2748" spans="1:4" x14ac:dyDescent="0.3">
      <c r="A2748" t="s">
        <v>7995</v>
      </c>
      <c r="B2748" t="s">
        <v>10031</v>
      </c>
      <c r="C2748" t="s">
        <v>10516</v>
      </c>
      <c r="D2748" t="s">
        <v>10059</v>
      </c>
    </row>
    <row r="2749" spans="1:4" x14ac:dyDescent="0.3">
      <c r="A2749" t="s">
        <v>7246</v>
      </c>
      <c r="B2749" t="s">
        <v>10031</v>
      </c>
      <c r="C2749" t="s">
        <v>10516</v>
      </c>
      <c r="D2749" t="s">
        <v>10059</v>
      </c>
    </row>
    <row r="2750" spans="1:4" x14ac:dyDescent="0.3">
      <c r="A2750" t="s">
        <v>8233</v>
      </c>
      <c r="B2750" t="s">
        <v>10031</v>
      </c>
      <c r="C2750" t="s">
        <v>10516</v>
      </c>
      <c r="D2750" t="s">
        <v>10045</v>
      </c>
    </row>
    <row r="2751" spans="1:4" x14ac:dyDescent="0.3">
      <c r="A2751" t="s">
        <v>8789</v>
      </c>
      <c r="B2751" t="s">
        <v>10031</v>
      </c>
      <c r="C2751" t="s">
        <v>10516</v>
      </c>
      <c r="D2751" t="s">
        <v>10045</v>
      </c>
    </row>
    <row r="2752" spans="1:4" x14ac:dyDescent="0.3">
      <c r="A2752" t="s">
        <v>10180</v>
      </c>
      <c r="B2752" t="s">
        <v>10031</v>
      </c>
      <c r="C2752" t="s">
        <v>10516</v>
      </c>
      <c r="D2752" t="s">
        <v>10049</v>
      </c>
    </row>
    <row r="2753" spans="1:4" x14ac:dyDescent="0.3">
      <c r="A2753" t="s">
        <v>9826</v>
      </c>
      <c r="B2753" t="s">
        <v>10031</v>
      </c>
      <c r="C2753" t="s">
        <v>10516</v>
      </c>
      <c r="D2753" t="s">
        <v>10059</v>
      </c>
    </row>
    <row r="2754" spans="1:4" x14ac:dyDescent="0.3">
      <c r="A2754" t="s">
        <v>9854</v>
      </c>
      <c r="B2754" t="s">
        <v>10031</v>
      </c>
      <c r="C2754" t="s">
        <v>10516</v>
      </c>
      <c r="D2754" t="s">
        <v>10054</v>
      </c>
    </row>
    <row r="2755" spans="1:4" x14ac:dyDescent="0.3">
      <c r="A2755" t="s">
        <v>3113</v>
      </c>
      <c r="B2755" t="s">
        <v>10031</v>
      </c>
      <c r="C2755" t="s">
        <v>5942</v>
      </c>
      <c r="D2755" t="s">
        <v>10040</v>
      </c>
    </row>
    <row r="2756" spans="1:4" x14ac:dyDescent="0.3">
      <c r="A2756" t="s">
        <v>8043</v>
      </c>
      <c r="B2756" t="s">
        <v>6094</v>
      </c>
      <c r="C2756" t="s">
        <v>10516</v>
      </c>
      <c r="D2756" t="s">
        <v>10061</v>
      </c>
    </row>
    <row r="2757" spans="1:4" x14ac:dyDescent="0.3">
      <c r="A2757" t="s">
        <v>7382</v>
      </c>
      <c r="B2757" t="s">
        <v>10031</v>
      </c>
      <c r="C2757" t="s">
        <v>10516</v>
      </c>
      <c r="D2757" t="s">
        <v>10049</v>
      </c>
    </row>
    <row r="2758" spans="1:4" x14ac:dyDescent="0.3">
      <c r="A2758" t="s">
        <v>1110</v>
      </c>
      <c r="B2758" t="s">
        <v>10031</v>
      </c>
      <c r="C2758" t="s">
        <v>5942</v>
      </c>
      <c r="D2758" t="s">
        <v>10040</v>
      </c>
    </row>
    <row r="2759" spans="1:4" x14ac:dyDescent="0.3">
      <c r="A2759" t="s">
        <v>9614</v>
      </c>
      <c r="B2759" t="s">
        <v>10031</v>
      </c>
      <c r="C2759" t="s">
        <v>10516</v>
      </c>
      <c r="D2759" t="s">
        <v>10049</v>
      </c>
    </row>
    <row r="2760" spans="1:4" x14ac:dyDescent="0.3">
      <c r="A2760" t="s">
        <v>9211</v>
      </c>
      <c r="B2760" t="s">
        <v>10031</v>
      </c>
      <c r="C2760" t="s">
        <v>10516</v>
      </c>
      <c r="D2760" t="s">
        <v>10520</v>
      </c>
    </row>
    <row r="2761" spans="1:4" x14ac:dyDescent="0.3">
      <c r="A2761" t="s">
        <v>9249</v>
      </c>
      <c r="B2761" t="s">
        <v>6094</v>
      </c>
      <c r="C2761" t="s">
        <v>10516</v>
      </c>
      <c r="D2761" t="s">
        <v>10048</v>
      </c>
    </row>
    <row r="2762" spans="1:4" x14ac:dyDescent="0.3">
      <c r="A2762" t="s">
        <v>8892</v>
      </c>
      <c r="B2762" t="s">
        <v>10031</v>
      </c>
      <c r="C2762" t="s">
        <v>10516</v>
      </c>
      <c r="D2762" t="s">
        <v>10045</v>
      </c>
    </row>
    <row r="2763" spans="1:4" x14ac:dyDescent="0.3">
      <c r="A2763" t="s">
        <v>4845</v>
      </c>
      <c r="B2763" t="s">
        <v>10031</v>
      </c>
      <c r="C2763" t="s">
        <v>5942</v>
      </c>
      <c r="D2763" t="s">
        <v>10040</v>
      </c>
    </row>
    <row r="2764" spans="1:4" x14ac:dyDescent="0.3">
      <c r="A2764" t="s">
        <v>9829</v>
      </c>
      <c r="B2764" t="s">
        <v>10031</v>
      </c>
      <c r="C2764" t="s">
        <v>10516</v>
      </c>
      <c r="D2764" t="s">
        <v>10059</v>
      </c>
    </row>
    <row r="2765" spans="1:4" x14ac:dyDescent="0.3">
      <c r="A2765" t="s">
        <v>3353</v>
      </c>
      <c r="B2765" t="s">
        <v>6094</v>
      </c>
      <c r="C2765" t="s">
        <v>5942</v>
      </c>
      <c r="D2765" t="s">
        <v>10040</v>
      </c>
    </row>
    <row r="2766" spans="1:4" x14ac:dyDescent="0.3">
      <c r="A2766" t="s">
        <v>3671</v>
      </c>
      <c r="B2766" t="s">
        <v>6094</v>
      </c>
      <c r="C2766" t="s">
        <v>5942</v>
      </c>
      <c r="D2766" t="s">
        <v>10040</v>
      </c>
    </row>
    <row r="2767" spans="1:4" x14ac:dyDescent="0.3">
      <c r="A2767" t="s">
        <v>685</v>
      </c>
      <c r="B2767" t="s">
        <v>6094</v>
      </c>
      <c r="C2767" t="s">
        <v>5942</v>
      </c>
      <c r="D2767" t="s">
        <v>10040</v>
      </c>
    </row>
    <row r="2768" spans="1:4" x14ac:dyDescent="0.3">
      <c r="A2768" t="s">
        <v>4755</v>
      </c>
      <c r="B2768" t="s">
        <v>6094</v>
      </c>
      <c r="C2768" t="s">
        <v>5942</v>
      </c>
      <c r="D2768" t="s">
        <v>10040</v>
      </c>
    </row>
    <row r="2769" spans="1:4" x14ac:dyDescent="0.3">
      <c r="A2769" t="s">
        <v>5012</v>
      </c>
      <c r="B2769" t="s">
        <v>10031</v>
      </c>
      <c r="C2769" t="s">
        <v>5942</v>
      </c>
      <c r="D2769" t="s">
        <v>10040</v>
      </c>
    </row>
    <row r="2770" spans="1:4" x14ac:dyDescent="0.3">
      <c r="A2770" t="s">
        <v>7674</v>
      </c>
      <c r="B2770" t="s">
        <v>6094</v>
      </c>
      <c r="C2770" t="s">
        <v>10516</v>
      </c>
      <c r="D2770" t="s">
        <v>10045</v>
      </c>
    </row>
    <row r="2771" spans="1:4" x14ac:dyDescent="0.3">
      <c r="A2771" t="s">
        <v>1824</v>
      </c>
      <c r="B2771" t="s">
        <v>6094</v>
      </c>
      <c r="C2771" t="s">
        <v>5942</v>
      </c>
      <c r="D2771" t="s">
        <v>10047</v>
      </c>
    </row>
    <row r="2772" spans="1:4" x14ac:dyDescent="0.3">
      <c r="A2772" t="s">
        <v>2209</v>
      </c>
      <c r="B2772" t="s">
        <v>6094</v>
      </c>
      <c r="C2772" t="s">
        <v>5942</v>
      </c>
      <c r="D2772" t="s">
        <v>10040</v>
      </c>
    </row>
    <row r="2773" spans="1:4" x14ac:dyDescent="0.3">
      <c r="A2773" t="s">
        <v>6639</v>
      </c>
      <c r="B2773" t="s">
        <v>6085</v>
      </c>
      <c r="C2773" t="s">
        <v>5943</v>
      </c>
      <c r="D2773" t="s">
        <v>10048</v>
      </c>
    </row>
    <row r="2774" spans="1:4" x14ac:dyDescent="0.3">
      <c r="A2774" t="s">
        <v>9808</v>
      </c>
      <c r="B2774" t="s">
        <v>6085</v>
      </c>
      <c r="C2774" t="s">
        <v>5943</v>
      </c>
      <c r="D2774" t="s">
        <v>10048</v>
      </c>
    </row>
    <row r="2775" spans="1:4" x14ac:dyDescent="0.3">
      <c r="A2775" t="s">
        <v>7748</v>
      </c>
      <c r="B2775" t="s">
        <v>6085</v>
      </c>
      <c r="C2775" t="s">
        <v>5943</v>
      </c>
      <c r="D2775" t="s">
        <v>10048</v>
      </c>
    </row>
    <row r="2776" spans="1:4" x14ac:dyDescent="0.3">
      <c r="A2776" t="s">
        <v>9754</v>
      </c>
      <c r="B2776" t="s">
        <v>6085</v>
      </c>
      <c r="C2776" t="s">
        <v>5943</v>
      </c>
      <c r="D2776" t="s">
        <v>10048</v>
      </c>
    </row>
    <row r="2777" spans="1:4" x14ac:dyDescent="0.3">
      <c r="A2777" t="s">
        <v>7738</v>
      </c>
      <c r="B2777" t="s">
        <v>6085</v>
      </c>
      <c r="C2777" t="s">
        <v>5943</v>
      </c>
      <c r="D2777" t="s">
        <v>10048</v>
      </c>
    </row>
    <row r="2778" spans="1:4" x14ac:dyDescent="0.3">
      <c r="A2778" t="s">
        <v>8270</v>
      </c>
      <c r="B2778" t="s">
        <v>6085</v>
      </c>
      <c r="C2778" t="s">
        <v>5943</v>
      </c>
      <c r="D2778" t="s">
        <v>10048</v>
      </c>
    </row>
    <row r="2779" spans="1:4" x14ac:dyDescent="0.3">
      <c r="A2779" t="s">
        <v>7793</v>
      </c>
      <c r="B2779" t="s">
        <v>6085</v>
      </c>
      <c r="C2779" t="s">
        <v>5943</v>
      </c>
      <c r="D2779" t="s">
        <v>10048</v>
      </c>
    </row>
    <row r="2780" spans="1:4" x14ac:dyDescent="0.3">
      <c r="A2780" t="s">
        <v>9442</v>
      </c>
      <c r="B2780" t="s">
        <v>6085</v>
      </c>
      <c r="C2780" t="s">
        <v>5943</v>
      </c>
      <c r="D2780" t="s">
        <v>10048</v>
      </c>
    </row>
    <row r="2781" spans="1:4" x14ac:dyDescent="0.3">
      <c r="A2781" t="s">
        <v>4152</v>
      </c>
      <c r="B2781" t="s">
        <v>6085</v>
      </c>
      <c r="C2781" t="s">
        <v>5942</v>
      </c>
      <c r="D2781" t="s">
        <v>10040</v>
      </c>
    </row>
    <row r="2782" spans="1:4" x14ac:dyDescent="0.3">
      <c r="A2782" t="s">
        <v>10181</v>
      </c>
      <c r="B2782" t="s">
        <v>6085</v>
      </c>
      <c r="C2782" t="s">
        <v>10517</v>
      </c>
      <c r="D2782" t="s">
        <v>10040</v>
      </c>
    </row>
    <row r="2783" spans="1:4" x14ac:dyDescent="0.3">
      <c r="A2783" t="s">
        <v>3119</v>
      </c>
      <c r="B2783" t="s">
        <v>6085</v>
      </c>
      <c r="C2783" t="s">
        <v>5942</v>
      </c>
      <c r="D2783" t="s">
        <v>10040</v>
      </c>
    </row>
    <row r="2784" spans="1:4" x14ac:dyDescent="0.3">
      <c r="A2784" t="s">
        <v>1879</v>
      </c>
      <c r="B2784" t="s">
        <v>6086</v>
      </c>
      <c r="C2784" t="s">
        <v>5942</v>
      </c>
      <c r="D2784" t="s">
        <v>10040</v>
      </c>
    </row>
    <row r="2785" spans="1:4" x14ac:dyDescent="0.3">
      <c r="A2785" t="s">
        <v>9844</v>
      </c>
      <c r="B2785" t="s">
        <v>6085</v>
      </c>
      <c r="C2785" t="s">
        <v>5943</v>
      </c>
      <c r="D2785" t="s">
        <v>10048</v>
      </c>
    </row>
    <row r="2786" spans="1:4" x14ac:dyDescent="0.3">
      <c r="A2786" t="s">
        <v>10182</v>
      </c>
      <c r="B2786" t="s">
        <v>6085</v>
      </c>
      <c r="C2786" t="s">
        <v>5943</v>
      </c>
      <c r="D2786" t="s">
        <v>10048</v>
      </c>
    </row>
    <row r="2787" spans="1:4" x14ac:dyDescent="0.3">
      <c r="A2787" t="s">
        <v>489</v>
      </c>
      <c r="B2787" t="s">
        <v>6085</v>
      </c>
      <c r="C2787" t="s">
        <v>5942</v>
      </c>
      <c r="D2787" t="s">
        <v>10042</v>
      </c>
    </row>
    <row r="2788" spans="1:4" x14ac:dyDescent="0.3">
      <c r="A2788" t="s">
        <v>1257</v>
      </c>
      <c r="B2788" t="s">
        <v>6085</v>
      </c>
      <c r="C2788" t="s">
        <v>5942</v>
      </c>
      <c r="D2788" t="s">
        <v>10040</v>
      </c>
    </row>
    <row r="2789" spans="1:4" x14ac:dyDescent="0.3">
      <c r="A2789" t="s">
        <v>3649</v>
      </c>
      <c r="B2789" t="s">
        <v>6085</v>
      </c>
      <c r="C2789" t="s">
        <v>5942</v>
      </c>
      <c r="D2789" t="s">
        <v>10040</v>
      </c>
    </row>
    <row r="2790" spans="1:4" x14ac:dyDescent="0.3">
      <c r="A2790" t="s">
        <v>4142</v>
      </c>
      <c r="B2790" t="s">
        <v>6085</v>
      </c>
      <c r="C2790" t="s">
        <v>5942</v>
      </c>
      <c r="D2790" t="s">
        <v>10040</v>
      </c>
    </row>
    <row r="2791" spans="1:4" x14ac:dyDescent="0.3">
      <c r="A2791" t="s">
        <v>1030</v>
      </c>
      <c r="B2791" t="s">
        <v>6085</v>
      </c>
      <c r="C2791" t="s">
        <v>5942</v>
      </c>
      <c r="D2791" t="s">
        <v>10040</v>
      </c>
    </row>
    <row r="2792" spans="1:4" x14ac:dyDescent="0.3">
      <c r="A2792" t="s">
        <v>434</v>
      </c>
      <c r="B2792" t="s">
        <v>6085</v>
      </c>
      <c r="C2792" t="s">
        <v>5942</v>
      </c>
      <c r="D2792" t="s">
        <v>10040</v>
      </c>
    </row>
    <row r="2793" spans="1:4" x14ac:dyDescent="0.3">
      <c r="A2793" t="s">
        <v>10183</v>
      </c>
      <c r="B2793" t="s">
        <v>6085</v>
      </c>
      <c r="C2793" t="s">
        <v>10517</v>
      </c>
      <c r="D2793" t="s">
        <v>10046</v>
      </c>
    </row>
    <row r="2794" spans="1:4" x14ac:dyDescent="0.3">
      <c r="A2794" t="s">
        <v>2537</v>
      </c>
      <c r="B2794" t="s">
        <v>6085</v>
      </c>
      <c r="C2794" t="s">
        <v>5942</v>
      </c>
      <c r="D2794" t="s">
        <v>10040</v>
      </c>
    </row>
    <row r="2795" spans="1:4" x14ac:dyDescent="0.3">
      <c r="A2795" t="s">
        <v>2094</v>
      </c>
      <c r="B2795" t="s">
        <v>6085</v>
      </c>
      <c r="C2795" t="s">
        <v>5942</v>
      </c>
      <c r="D2795" t="s">
        <v>10040</v>
      </c>
    </row>
    <row r="2796" spans="1:4" x14ac:dyDescent="0.3">
      <c r="A2796" t="s">
        <v>5357</v>
      </c>
      <c r="B2796" t="s">
        <v>6085</v>
      </c>
      <c r="C2796" t="s">
        <v>5943</v>
      </c>
      <c r="D2796" t="s">
        <v>10044</v>
      </c>
    </row>
    <row r="2797" spans="1:4" x14ac:dyDescent="0.3">
      <c r="A2797" t="s">
        <v>9743</v>
      </c>
      <c r="B2797" t="s">
        <v>6085</v>
      </c>
      <c r="C2797" t="s">
        <v>5943</v>
      </c>
      <c r="D2797" t="s">
        <v>10048</v>
      </c>
    </row>
    <row r="2798" spans="1:4" x14ac:dyDescent="0.3">
      <c r="A2798" t="s">
        <v>10184</v>
      </c>
      <c r="B2798" t="s">
        <v>6085</v>
      </c>
      <c r="C2798" t="s">
        <v>10516</v>
      </c>
      <c r="D2798" t="s">
        <v>10049</v>
      </c>
    </row>
    <row r="2799" spans="1:4" x14ac:dyDescent="0.3">
      <c r="A2799" t="s">
        <v>5358</v>
      </c>
      <c r="B2799" t="s">
        <v>6085</v>
      </c>
      <c r="C2799" t="s">
        <v>5943</v>
      </c>
      <c r="D2799" t="s">
        <v>10044</v>
      </c>
    </row>
    <row r="2800" spans="1:4" x14ac:dyDescent="0.3">
      <c r="A2800" t="s">
        <v>3294</v>
      </c>
      <c r="B2800" t="s">
        <v>6085</v>
      </c>
      <c r="C2800" t="s">
        <v>5942</v>
      </c>
      <c r="D2800" t="s">
        <v>10040</v>
      </c>
    </row>
    <row r="2801" spans="1:4" x14ac:dyDescent="0.3">
      <c r="A2801" t="s">
        <v>2035</v>
      </c>
      <c r="B2801" t="s">
        <v>6085</v>
      </c>
      <c r="C2801" t="s">
        <v>5942</v>
      </c>
      <c r="D2801" t="s">
        <v>10040</v>
      </c>
    </row>
    <row r="2802" spans="1:4" x14ac:dyDescent="0.3">
      <c r="A2802" t="s">
        <v>3913</v>
      </c>
      <c r="B2802" t="s">
        <v>6085</v>
      </c>
      <c r="C2802" t="s">
        <v>5942</v>
      </c>
      <c r="D2802" t="s">
        <v>10040</v>
      </c>
    </row>
    <row r="2803" spans="1:4" x14ac:dyDescent="0.3">
      <c r="A2803" t="s">
        <v>10185</v>
      </c>
      <c r="B2803" t="s">
        <v>6085</v>
      </c>
      <c r="C2803" t="s">
        <v>5943</v>
      </c>
      <c r="D2803" t="s">
        <v>10043</v>
      </c>
    </row>
    <row r="2804" spans="1:4" x14ac:dyDescent="0.3">
      <c r="A2804" t="s">
        <v>906</v>
      </c>
      <c r="B2804" t="s">
        <v>6085</v>
      </c>
      <c r="C2804" t="s">
        <v>5942</v>
      </c>
      <c r="D2804" t="s">
        <v>10040</v>
      </c>
    </row>
    <row r="2805" spans="1:4" x14ac:dyDescent="0.3">
      <c r="A2805" t="s">
        <v>5124</v>
      </c>
      <c r="B2805" t="s">
        <v>6085</v>
      </c>
      <c r="C2805" t="s">
        <v>5942</v>
      </c>
      <c r="D2805" t="s">
        <v>10042</v>
      </c>
    </row>
    <row r="2806" spans="1:4" x14ac:dyDescent="0.3">
      <c r="A2806" t="s">
        <v>3100</v>
      </c>
      <c r="B2806" t="s">
        <v>6085</v>
      </c>
      <c r="C2806" t="s">
        <v>5942</v>
      </c>
      <c r="D2806" t="s">
        <v>10040</v>
      </c>
    </row>
    <row r="2807" spans="1:4" x14ac:dyDescent="0.3">
      <c r="A2807" t="s">
        <v>1526</v>
      </c>
      <c r="B2807" t="s">
        <v>6085</v>
      </c>
      <c r="C2807" t="s">
        <v>5942</v>
      </c>
      <c r="D2807" t="s">
        <v>10040</v>
      </c>
    </row>
    <row r="2808" spans="1:4" x14ac:dyDescent="0.3">
      <c r="A2808" t="s">
        <v>5167</v>
      </c>
      <c r="B2808" t="s">
        <v>6085</v>
      </c>
      <c r="C2808" t="s">
        <v>5942</v>
      </c>
      <c r="D2808" t="s">
        <v>10040</v>
      </c>
    </row>
    <row r="2809" spans="1:4" x14ac:dyDescent="0.3">
      <c r="A2809" t="s">
        <v>4769</v>
      </c>
      <c r="B2809" t="s">
        <v>6085</v>
      </c>
      <c r="C2809" t="s">
        <v>5942</v>
      </c>
      <c r="D2809" t="s">
        <v>10040</v>
      </c>
    </row>
    <row r="2810" spans="1:4" x14ac:dyDescent="0.3">
      <c r="A2810" t="s">
        <v>3732</v>
      </c>
      <c r="B2810" t="s">
        <v>6085</v>
      </c>
      <c r="C2810" t="s">
        <v>5942</v>
      </c>
      <c r="D2810" t="s">
        <v>10040</v>
      </c>
    </row>
    <row r="2811" spans="1:4" x14ac:dyDescent="0.3">
      <c r="A2811" t="s">
        <v>8054</v>
      </c>
      <c r="B2811" t="s">
        <v>6085</v>
      </c>
      <c r="C2811" t="s">
        <v>10516</v>
      </c>
      <c r="D2811" t="s">
        <v>10045</v>
      </c>
    </row>
    <row r="2812" spans="1:4" x14ac:dyDescent="0.3">
      <c r="A2812" t="s">
        <v>439</v>
      </c>
      <c r="B2812" t="s">
        <v>6085</v>
      </c>
      <c r="C2812" t="s">
        <v>5942</v>
      </c>
      <c r="D2812" t="s">
        <v>10040</v>
      </c>
    </row>
    <row r="2813" spans="1:4" x14ac:dyDescent="0.3">
      <c r="A2813" t="s">
        <v>4146</v>
      </c>
      <c r="B2813" t="s">
        <v>6085</v>
      </c>
      <c r="C2813" t="s">
        <v>5942</v>
      </c>
      <c r="D2813" t="s">
        <v>10040</v>
      </c>
    </row>
    <row r="2814" spans="1:4" x14ac:dyDescent="0.3">
      <c r="A2814" t="s">
        <v>5112</v>
      </c>
      <c r="B2814" t="s">
        <v>6085</v>
      </c>
      <c r="C2814" t="s">
        <v>5942</v>
      </c>
      <c r="D2814" t="s">
        <v>10040</v>
      </c>
    </row>
    <row r="2815" spans="1:4" x14ac:dyDescent="0.3">
      <c r="A2815" t="s">
        <v>3530</v>
      </c>
      <c r="B2815" t="s">
        <v>6085</v>
      </c>
      <c r="C2815" t="s">
        <v>5942</v>
      </c>
      <c r="D2815" t="s">
        <v>10040</v>
      </c>
    </row>
    <row r="2816" spans="1:4" x14ac:dyDescent="0.3">
      <c r="A2816" t="s">
        <v>441</v>
      </c>
      <c r="B2816" t="s">
        <v>6085</v>
      </c>
      <c r="C2816" t="s">
        <v>5942</v>
      </c>
      <c r="D2816" t="s">
        <v>10040</v>
      </c>
    </row>
    <row r="2817" spans="1:4" x14ac:dyDescent="0.3">
      <c r="A2817" t="s">
        <v>1939</v>
      </c>
      <c r="B2817" t="s">
        <v>6085</v>
      </c>
      <c r="C2817" t="s">
        <v>5942</v>
      </c>
      <c r="D2817" t="s">
        <v>10040</v>
      </c>
    </row>
    <row r="2818" spans="1:4" x14ac:dyDescent="0.3">
      <c r="A2818" t="s">
        <v>1413</v>
      </c>
      <c r="B2818" t="s">
        <v>6085</v>
      </c>
      <c r="C2818" t="s">
        <v>5942</v>
      </c>
      <c r="D2818" t="s">
        <v>10040</v>
      </c>
    </row>
    <row r="2819" spans="1:4" x14ac:dyDescent="0.3">
      <c r="A2819" t="s">
        <v>79</v>
      </c>
      <c r="B2819" t="s">
        <v>6085</v>
      </c>
      <c r="C2819" t="s">
        <v>5942</v>
      </c>
      <c r="D2819" t="s">
        <v>10046</v>
      </c>
    </row>
    <row r="2820" spans="1:4" x14ac:dyDescent="0.3">
      <c r="A2820" t="s">
        <v>1762</v>
      </c>
      <c r="B2820" t="s">
        <v>6085</v>
      </c>
      <c r="C2820" t="s">
        <v>5942</v>
      </c>
      <c r="D2820" t="s">
        <v>10040</v>
      </c>
    </row>
    <row r="2821" spans="1:4" x14ac:dyDescent="0.3">
      <c r="A2821" t="s">
        <v>4895</v>
      </c>
      <c r="B2821" t="s">
        <v>6085</v>
      </c>
      <c r="C2821" t="s">
        <v>5942</v>
      </c>
      <c r="D2821" t="s">
        <v>10040</v>
      </c>
    </row>
    <row r="2822" spans="1:4" x14ac:dyDescent="0.3">
      <c r="A2822" t="s">
        <v>4634</v>
      </c>
      <c r="B2822" t="s">
        <v>6085</v>
      </c>
      <c r="C2822" t="s">
        <v>5942</v>
      </c>
      <c r="D2822" t="s">
        <v>10040</v>
      </c>
    </row>
    <row r="2823" spans="1:4" x14ac:dyDescent="0.3">
      <c r="A2823" t="s">
        <v>4546</v>
      </c>
      <c r="B2823" t="s">
        <v>6085</v>
      </c>
      <c r="C2823" t="s">
        <v>5942</v>
      </c>
      <c r="D2823" t="s">
        <v>10040</v>
      </c>
    </row>
    <row r="2824" spans="1:4" x14ac:dyDescent="0.3">
      <c r="A2824" t="s">
        <v>824</v>
      </c>
      <c r="B2824" t="s">
        <v>6085</v>
      </c>
      <c r="C2824" t="s">
        <v>5942</v>
      </c>
      <c r="D2824" t="s">
        <v>10040</v>
      </c>
    </row>
    <row r="2825" spans="1:4" x14ac:dyDescent="0.3">
      <c r="A2825" t="s">
        <v>6140</v>
      </c>
      <c r="B2825" t="s">
        <v>6085</v>
      </c>
      <c r="C2825" t="s">
        <v>5943</v>
      </c>
      <c r="D2825" t="s">
        <v>10043</v>
      </c>
    </row>
    <row r="2826" spans="1:4" x14ac:dyDescent="0.3">
      <c r="A2826" t="s">
        <v>5359</v>
      </c>
      <c r="B2826" t="s">
        <v>6085</v>
      </c>
      <c r="C2826" t="s">
        <v>5943</v>
      </c>
      <c r="D2826" t="s">
        <v>10044</v>
      </c>
    </row>
    <row r="2827" spans="1:4" x14ac:dyDescent="0.3">
      <c r="A2827" t="s">
        <v>1927</v>
      </c>
      <c r="B2827" t="s">
        <v>6085</v>
      </c>
      <c r="C2827" t="s">
        <v>5942</v>
      </c>
      <c r="D2827" t="s">
        <v>10040</v>
      </c>
    </row>
    <row r="2828" spans="1:4" x14ac:dyDescent="0.3">
      <c r="A2828" t="s">
        <v>3266</v>
      </c>
      <c r="B2828" t="s">
        <v>6085</v>
      </c>
      <c r="C2828" t="s">
        <v>5942</v>
      </c>
      <c r="D2828" t="s">
        <v>10040</v>
      </c>
    </row>
    <row r="2829" spans="1:4" x14ac:dyDescent="0.3">
      <c r="A2829" t="s">
        <v>5360</v>
      </c>
      <c r="B2829" t="s">
        <v>6085</v>
      </c>
      <c r="C2829" t="s">
        <v>5943</v>
      </c>
      <c r="D2829" t="s">
        <v>10044</v>
      </c>
    </row>
    <row r="2830" spans="1:4" x14ac:dyDescent="0.3">
      <c r="A2830" t="s">
        <v>4638</v>
      </c>
      <c r="B2830" t="s">
        <v>6085</v>
      </c>
      <c r="C2830" t="s">
        <v>5942</v>
      </c>
      <c r="D2830" t="s">
        <v>10047</v>
      </c>
    </row>
    <row r="2831" spans="1:4" x14ac:dyDescent="0.3">
      <c r="A2831" t="s">
        <v>943</v>
      </c>
      <c r="B2831" t="s">
        <v>6085</v>
      </c>
      <c r="C2831" t="s">
        <v>5942</v>
      </c>
      <c r="D2831" t="s">
        <v>10040</v>
      </c>
    </row>
    <row r="2832" spans="1:4" x14ac:dyDescent="0.3">
      <c r="A2832" t="s">
        <v>4710</v>
      </c>
      <c r="B2832" t="s">
        <v>6085</v>
      </c>
      <c r="C2832" t="s">
        <v>5942</v>
      </c>
      <c r="D2832" t="s">
        <v>10040</v>
      </c>
    </row>
    <row r="2833" spans="1:4" x14ac:dyDescent="0.3">
      <c r="A2833" t="s">
        <v>4248</v>
      </c>
      <c r="B2833" t="s">
        <v>6085</v>
      </c>
      <c r="C2833" t="s">
        <v>5942</v>
      </c>
      <c r="D2833" t="s">
        <v>10040</v>
      </c>
    </row>
    <row r="2834" spans="1:4" x14ac:dyDescent="0.3">
      <c r="A2834" t="s">
        <v>10186</v>
      </c>
      <c r="B2834" t="s">
        <v>6085</v>
      </c>
      <c r="C2834" t="s">
        <v>10517</v>
      </c>
      <c r="D2834" t="s">
        <v>10040</v>
      </c>
    </row>
    <row r="2835" spans="1:4" x14ac:dyDescent="0.3">
      <c r="A2835" t="s">
        <v>1596</v>
      </c>
      <c r="B2835" t="s">
        <v>6085</v>
      </c>
      <c r="C2835" t="s">
        <v>5942</v>
      </c>
      <c r="D2835" t="s">
        <v>10040</v>
      </c>
    </row>
    <row r="2836" spans="1:4" x14ac:dyDescent="0.3">
      <c r="A2836" t="s">
        <v>10187</v>
      </c>
      <c r="B2836" t="s">
        <v>6085</v>
      </c>
      <c r="C2836" t="s">
        <v>10517</v>
      </c>
      <c r="D2836" t="s">
        <v>10040</v>
      </c>
    </row>
    <row r="2837" spans="1:4" x14ac:dyDescent="0.3">
      <c r="A2837" t="s">
        <v>3909</v>
      </c>
      <c r="B2837" t="s">
        <v>6085</v>
      </c>
      <c r="C2837" t="s">
        <v>5942</v>
      </c>
      <c r="D2837" t="s">
        <v>10040</v>
      </c>
    </row>
    <row r="2838" spans="1:4" x14ac:dyDescent="0.3">
      <c r="A2838" t="s">
        <v>2963</v>
      </c>
      <c r="B2838" t="s">
        <v>6085</v>
      </c>
      <c r="C2838" t="s">
        <v>5942</v>
      </c>
      <c r="D2838" t="s">
        <v>10041</v>
      </c>
    </row>
    <row r="2839" spans="1:4" x14ac:dyDescent="0.3">
      <c r="A2839" t="s">
        <v>826</v>
      </c>
      <c r="B2839" t="s">
        <v>6085</v>
      </c>
      <c r="C2839" t="s">
        <v>5942</v>
      </c>
      <c r="D2839" t="s">
        <v>10042</v>
      </c>
    </row>
    <row r="2840" spans="1:4" x14ac:dyDescent="0.3">
      <c r="A2840" t="s">
        <v>3695</v>
      </c>
      <c r="B2840" t="s">
        <v>6086</v>
      </c>
      <c r="C2840" t="s">
        <v>5942</v>
      </c>
      <c r="D2840" t="s">
        <v>10040</v>
      </c>
    </row>
    <row r="2841" spans="1:4" x14ac:dyDescent="0.3">
      <c r="A2841" t="s">
        <v>10188</v>
      </c>
      <c r="B2841" t="s">
        <v>6085</v>
      </c>
      <c r="C2841" t="s">
        <v>10517</v>
      </c>
      <c r="D2841" t="s">
        <v>10040</v>
      </c>
    </row>
    <row r="2842" spans="1:4" x14ac:dyDescent="0.3">
      <c r="A2842" t="s">
        <v>2100</v>
      </c>
      <c r="B2842" t="s">
        <v>6085</v>
      </c>
      <c r="C2842" t="s">
        <v>5942</v>
      </c>
      <c r="D2842" t="s">
        <v>10040</v>
      </c>
    </row>
    <row r="2843" spans="1:4" x14ac:dyDescent="0.3">
      <c r="A2843" t="s">
        <v>4882</v>
      </c>
      <c r="B2843" t="s">
        <v>6085</v>
      </c>
      <c r="C2843" t="s">
        <v>5942</v>
      </c>
      <c r="D2843" t="s">
        <v>10040</v>
      </c>
    </row>
    <row r="2844" spans="1:4" x14ac:dyDescent="0.3">
      <c r="A2844" t="s">
        <v>1588</v>
      </c>
      <c r="B2844" t="s">
        <v>6085</v>
      </c>
      <c r="C2844" t="s">
        <v>5942</v>
      </c>
      <c r="D2844" t="s">
        <v>10042</v>
      </c>
    </row>
    <row r="2845" spans="1:4" x14ac:dyDescent="0.3">
      <c r="A2845" t="s">
        <v>4592</v>
      </c>
      <c r="B2845" t="s">
        <v>6085</v>
      </c>
      <c r="C2845" t="s">
        <v>5942</v>
      </c>
      <c r="D2845" t="s">
        <v>10040</v>
      </c>
    </row>
    <row r="2846" spans="1:4" x14ac:dyDescent="0.3">
      <c r="A2846" t="s">
        <v>10189</v>
      </c>
      <c r="B2846" t="s">
        <v>6085</v>
      </c>
      <c r="C2846" t="s">
        <v>10517</v>
      </c>
      <c r="D2846" t="s">
        <v>10040</v>
      </c>
    </row>
    <row r="2847" spans="1:4" x14ac:dyDescent="0.3">
      <c r="A2847" t="s">
        <v>4781</v>
      </c>
      <c r="B2847" t="s">
        <v>6085</v>
      </c>
      <c r="C2847" t="s">
        <v>5942</v>
      </c>
      <c r="D2847" t="s">
        <v>10040</v>
      </c>
    </row>
    <row r="2848" spans="1:4" x14ac:dyDescent="0.3">
      <c r="A2848" t="s">
        <v>128</v>
      </c>
      <c r="B2848" t="s">
        <v>6085</v>
      </c>
      <c r="C2848" t="s">
        <v>5942</v>
      </c>
      <c r="D2848" t="s">
        <v>10040</v>
      </c>
    </row>
    <row r="2849" spans="1:4" x14ac:dyDescent="0.3">
      <c r="A2849" t="s">
        <v>3467</v>
      </c>
      <c r="B2849" t="s">
        <v>6085</v>
      </c>
      <c r="C2849" t="s">
        <v>5942</v>
      </c>
      <c r="D2849" t="s">
        <v>10040</v>
      </c>
    </row>
    <row r="2850" spans="1:4" x14ac:dyDescent="0.3">
      <c r="A2850" t="s">
        <v>10190</v>
      </c>
      <c r="B2850" t="s">
        <v>6085</v>
      </c>
      <c r="C2850" t="s">
        <v>10517</v>
      </c>
      <c r="D2850" t="s">
        <v>10040</v>
      </c>
    </row>
    <row r="2851" spans="1:4" x14ac:dyDescent="0.3">
      <c r="A2851" t="s">
        <v>8550</v>
      </c>
      <c r="B2851" t="s">
        <v>6085</v>
      </c>
      <c r="C2851" t="s">
        <v>5943</v>
      </c>
      <c r="D2851" t="s">
        <v>10048</v>
      </c>
    </row>
    <row r="2852" spans="1:4" x14ac:dyDescent="0.3">
      <c r="A2852" t="s">
        <v>10191</v>
      </c>
      <c r="B2852" t="s">
        <v>6085</v>
      </c>
      <c r="C2852" t="s">
        <v>5943</v>
      </c>
      <c r="D2852" t="s">
        <v>10048</v>
      </c>
    </row>
    <row r="2853" spans="1:4" x14ac:dyDescent="0.3">
      <c r="A2853" t="s">
        <v>9480</v>
      </c>
      <c r="B2853" t="s">
        <v>6085</v>
      </c>
      <c r="C2853" t="s">
        <v>5943</v>
      </c>
      <c r="D2853" t="s">
        <v>10048</v>
      </c>
    </row>
    <row r="2854" spans="1:4" x14ac:dyDescent="0.3">
      <c r="A2854" t="s">
        <v>9311</v>
      </c>
      <c r="B2854" t="s">
        <v>6085</v>
      </c>
      <c r="C2854" t="s">
        <v>5943</v>
      </c>
      <c r="D2854" t="s">
        <v>10048</v>
      </c>
    </row>
    <row r="2855" spans="1:4" x14ac:dyDescent="0.3">
      <c r="A2855" t="s">
        <v>8770</v>
      </c>
      <c r="B2855" t="s">
        <v>6085</v>
      </c>
      <c r="C2855" t="s">
        <v>5943</v>
      </c>
      <c r="D2855" t="s">
        <v>10048</v>
      </c>
    </row>
    <row r="2856" spans="1:4" x14ac:dyDescent="0.3">
      <c r="A2856" t="s">
        <v>8198</v>
      </c>
      <c r="B2856" t="s">
        <v>6085</v>
      </c>
      <c r="C2856" t="s">
        <v>10516</v>
      </c>
      <c r="D2856" t="s">
        <v>10040</v>
      </c>
    </row>
    <row r="2857" spans="1:4" x14ac:dyDescent="0.3">
      <c r="A2857" t="s">
        <v>10192</v>
      </c>
      <c r="B2857" t="s">
        <v>6085</v>
      </c>
      <c r="C2857" t="s">
        <v>10517</v>
      </c>
      <c r="D2857" t="s">
        <v>10046</v>
      </c>
    </row>
    <row r="2858" spans="1:4" x14ac:dyDescent="0.3">
      <c r="A2858" t="s">
        <v>5361</v>
      </c>
      <c r="B2858" t="s">
        <v>6085</v>
      </c>
      <c r="C2858" t="s">
        <v>5943</v>
      </c>
      <c r="D2858" t="s">
        <v>10044</v>
      </c>
    </row>
    <row r="2859" spans="1:4" x14ac:dyDescent="0.3">
      <c r="A2859" t="s">
        <v>4918</v>
      </c>
      <c r="B2859" t="s">
        <v>6085</v>
      </c>
      <c r="C2859" t="s">
        <v>5942</v>
      </c>
      <c r="D2859" t="s">
        <v>10042</v>
      </c>
    </row>
    <row r="2860" spans="1:4" x14ac:dyDescent="0.3">
      <c r="A2860" t="s">
        <v>8442</v>
      </c>
      <c r="B2860" t="s">
        <v>6086</v>
      </c>
      <c r="C2860" t="s">
        <v>10516</v>
      </c>
      <c r="D2860" t="s">
        <v>10521</v>
      </c>
    </row>
    <row r="2861" spans="1:4" x14ac:dyDescent="0.3">
      <c r="A2861" t="s">
        <v>8261</v>
      </c>
      <c r="B2861" t="s">
        <v>6086</v>
      </c>
      <c r="C2861" t="s">
        <v>10516</v>
      </c>
      <c r="D2861" t="s">
        <v>10521</v>
      </c>
    </row>
    <row r="2862" spans="1:4" x14ac:dyDescent="0.3">
      <c r="A2862" t="s">
        <v>1728</v>
      </c>
      <c r="B2862" t="s">
        <v>6085</v>
      </c>
      <c r="C2862" t="s">
        <v>5942</v>
      </c>
      <c r="D2862" t="s">
        <v>10045</v>
      </c>
    </row>
    <row r="2863" spans="1:4" x14ac:dyDescent="0.3">
      <c r="A2863" t="s">
        <v>8408</v>
      </c>
      <c r="B2863" t="s">
        <v>6085</v>
      </c>
      <c r="C2863" t="s">
        <v>5943</v>
      </c>
      <c r="D2863" t="s">
        <v>10048</v>
      </c>
    </row>
    <row r="2864" spans="1:4" x14ac:dyDescent="0.3">
      <c r="A2864" t="s">
        <v>8696</v>
      </c>
      <c r="B2864" t="s">
        <v>6085</v>
      </c>
      <c r="C2864" t="s">
        <v>10516</v>
      </c>
      <c r="D2864" t="s">
        <v>10045</v>
      </c>
    </row>
    <row r="2865" spans="1:4" x14ac:dyDescent="0.3">
      <c r="A2865" t="s">
        <v>8633</v>
      </c>
      <c r="B2865" t="s">
        <v>6085</v>
      </c>
      <c r="C2865" t="s">
        <v>10516</v>
      </c>
      <c r="D2865" t="s">
        <v>10059</v>
      </c>
    </row>
    <row r="2866" spans="1:4" x14ac:dyDescent="0.3">
      <c r="A2866" t="s">
        <v>10193</v>
      </c>
      <c r="B2866" t="s">
        <v>6085</v>
      </c>
      <c r="C2866" t="s">
        <v>10516</v>
      </c>
      <c r="D2866" t="s">
        <v>10045</v>
      </c>
    </row>
    <row r="2867" spans="1:4" x14ac:dyDescent="0.3">
      <c r="A2867" t="s">
        <v>10194</v>
      </c>
      <c r="B2867" t="s">
        <v>6085</v>
      </c>
      <c r="C2867" t="s">
        <v>10516</v>
      </c>
      <c r="D2867" t="s">
        <v>10058</v>
      </c>
    </row>
    <row r="2868" spans="1:4" x14ac:dyDescent="0.3">
      <c r="A2868" t="s">
        <v>4100</v>
      </c>
      <c r="B2868" t="s">
        <v>6085</v>
      </c>
      <c r="C2868" t="s">
        <v>5942</v>
      </c>
      <c r="D2868" t="s">
        <v>10041</v>
      </c>
    </row>
    <row r="2869" spans="1:4" x14ac:dyDescent="0.3">
      <c r="A2869" t="s">
        <v>3511</v>
      </c>
      <c r="B2869" t="s">
        <v>6085</v>
      </c>
      <c r="C2869" t="s">
        <v>5942</v>
      </c>
      <c r="D2869" t="s">
        <v>10040</v>
      </c>
    </row>
    <row r="2870" spans="1:4" x14ac:dyDescent="0.3">
      <c r="A2870" t="s">
        <v>4943</v>
      </c>
      <c r="B2870" t="s">
        <v>6085</v>
      </c>
      <c r="C2870" t="s">
        <v>5942</v>
      </c>
      <c r="D2870" t="s">
        <v>10047</v>
      </c>
    </row>
    <row r="2871" spans="1:4" x14ac:dyDescent="0.3">
      <c r="A2871" t="s">
        <v>1160</v>
      </c>
      <c r="B2871" t="s">
        <v>6085</v>
      </c>
      <c r="C2871" t="s">
        <v>5942</v>
      </c>
      <c r="D2871" t="s">
        <v>10047</v>
      </c>
    </row>
    <row r="2872" spans="1:4" x14ac:dyDescent="0.3">
      <c r="A2872" t="s">
        <v>4738</v>
      </c>
      <c r="B2872" t="s">
        <v>6085</v>
      </c>
      <c r="C2872" t="s">
        <v>5942</v>
      </c>
      <c r="D2872" t="s">
        <v>10047</v>
      </c>
    </row>
    <row r="2873" spans="1:4" x14ac:dyDescent="0.3">
      <c r="A2873" t="s">
        <v>4676</v>
      </c>
      <c r="B2873" t="s">
        <v>6085</v>
      </c>
      <c r="C2873" t="s">
        <v>5942</v>
      </c>
      <c r="D2873" t="s">
        <v>10040</v>
      </c>
    </row>
    <row r="2874" spans="1:4" x14ac:dyDescent="0.3">
      <c r="A2874" t="s">
        <v>8030</v>
      </c>
      <c r="B2874" t="s">
        <v>6085</v>
      </c>
      <c r="C2874" t="s">
        <v>5943</v>
      </c>
      <c r="D2874" t="s">
        <v>10048</v>
      </c>
    </row>
    <row r="2875" spans="1:4" x14ac:dyDescent="0.3">
      <c r="A2875" t="s">
        <v>6916</v>
      </c>
      <c r="B2875" t="s">
        <v>6085</v>
      </c>
      <c r="C2875" t="s">
        <v>10516</v>
      </c>
      <c r="D2875" t="s">
        <v>10040</v>
      </c>
    </row>
    <row r="2876" spans="1:4" x14ac:dyDescent="0.3">
      <c r="A2876" t="s">
        <v>7207</v>
      </c>
      <c r="B2876" t="s">
        <v>6085</v>
      </c>
      <c r="C2876" t="s">
        <v>5943</v>
      </c>
      <c r="D2876" t="s">
        <v>10048</v>
      </c>
    </row>
    <row r="2877" spans="1:4" x14ac:dyDescent="0.3">
      <c r="A2877" t="s">
        <v>8609</v>
      </c>
      <c r="B2877" t="s">
        <v>6085</v>
      </c>
      <c r="C2877" t="s">
        <v>5943</v>
      </c>
      <c r="D2877" t="s">
        <v>10048</v>
      </c>
    </row>
    <row r="2878" spans="1:4" x14ac:dyDescent="0.3">
      <c r="A2878" t="s">
        <v>8871</v>
      </c>
      <c r="B2878" t="s">
        <v>6085</v>
      </c>
      <c r="C2878" t="s">
        <v>5943</v>
      </c>
      <c r="D2878" t="s">
        <v>10048</v>
      </c>
    </row>
    <row r="2879" spans="1:4" x14ac:dyDescent="0.3">
      <c r="A2879" t="s">
        <v>7106</v>
      </c>
      <c r="B2879" t="s">
        <v>6085</v>
      </c>
      <c r="C2879" t="s">
        <v>5943</v>
      </c>
      <c r="D2879" t="s">
        <v>10048</v>
      </c>
    </row>
    <row r="2880" spans="1:4" x14ac:dyDescent="0.3">
      <c r="A2880" t="s">
        <v>6730</v>
      </c>
      <c r="B2880" t="s">
        <v>6085</v>
      </c>
      <c r="C2880" t="s">
        <v>10516</v>
      </c>
      <c r="D2880" t="s">
        <v>10045</v>
      </c>
    </row>
    <row r="2881" spans="1:4" x14ac:dyDescent="0.3">
      <c r="A2881" t="s">
        <v>8710</v>
      </c>
      <c r="B2881" t="s">
        <v>6085</v>
      </c>
      <c r="C2881" t="s">
        <v>5943</v>
      </c>
      <c r="D2881" t="s">
        <v>10048</v>
      </c>
    </row>
    <row r="2882" spans="1:4" x14ac:dyDescent="0.3">
      <c r="A2882" t="s">
        <v>8078</v>
      </c>
      <c r="B2882" t="s">
        <v>6085</v>
      </c>
      <c r="C2882" t="s">
        <v>5943</v>
      </c>
      <c r="D2882" t="s">
        <v>10041</v>
      </c>
    </row>
    <row r="2883" spans="1:4" x14ac:dyDescent="0.3">
      <c r="A2883" t="s">
        <v>10195</v>
      </c>
      <c r="B2883" t="s">
        <v>6085</v>
      </c>
      <c r="C2883" t="s">
        <v>10516</v>
      </c>
      <c r="D2883" t="s">
        <v>10043</v>
      </c>
    </row>
    <row r="2884" spans="1:4" x14ac:dyDescent="0.3">
      <c r="A2884" t="s">
        <v>9960</v>
      </c>
      <c r="B2884" t="s">
        <v>6085</v>
      </c>
      <c r="C2884" t="s">
        <v>10516</v>
      </c>
      <c r="D2884" t="s">
        <v>10045</v>
      </c>
    </row>
    <row r="2885" spans="1:4" x14ac:dyDescent="0.3">
      <c r="A2885" t="s">
        <v>10004</v>
      </c>
      <c r="B2885" t="s">
        <v>6085</v>
      </c>
      <c r="C2885" t="s">
        <v>10516</v>
      </c>
      <c r="D2885" t="s">
        <v>10045</v>
      </c>
    </row>
    <row r="2886" spans="1:4" x14ac:dyDescent="0.3">
      <c r="A2886" t="s">
        <v>9502</v>
      </c>
      <c r="B2886" t="s">
        <v>6085</v>
      </c>
      <c r="C2886" t="s">
        <v>5943</v>
      </c>
      <c r="D2886" t="s">
        <v>10048</v>
      </c>
    </row>
    <row r="2887" spans="1:4" x14ac:dyDescent="0.3">
      <c r="A2887" t="s">
        <v>1530</v>
      </c>
      <c r="B2887" t="s">
        <v>6086</v>
      </c>
      <c r="C2887" t="s">
        <v>5942</v>
      </c>
      <c r="D2887" t="s">
        <v>10040</v>
      </c>
    </row>
    <row r="2888" spans="1:4" x14ac:dyDescent="0.3">
      <c r="A2888" t="s">
        <v>7896</v>
      </c>
      <c r="B2888" t="s">
        <v>6085</v>
      </c>
      <c r="C2888" t="s">
        <v>5943</v>
      </c>
      <c r="D2888" t="s">
        <v>10048</v>
      </c>
    </row>
    <row r="2889" spans="1:4" x14ac:dyDescent="0.3">
      <c r="A2889" t="s">
        <v>5362</v>
      </c>
      <c r="B2889" t="s">
        <v>6085</v>
      </c>
      <c r="C2889" t="s">
        <v>5943</v>
      </c>
      <c r="D2889" t="s">
        <v>10044</v>
      </c>
    </row>
    <row r="2890" spans="1:4" x14ac:dyDescent="0.3">
      <c r="A2890" t="s">
        <v>10196</v>
      </c>
      <c r="B2890" t="s">
        <v>6085</v>
      </c>
      <c r="C2890" t="s">
        <v>10517</v>
      </c>
      <c r="D2890" t="s">
        <v>10040</v>
      </c>
    </row>
    <row r="2891" spans="1:4" x14ac:dyDescent="0.3">
      <c r="A2891" t="s">
        <v>8313</v>
      </c>
      <c r="B2891" t="s">
        <v>6085</v>
      </c>
      <c r="C2891" t="s">
        <v>5943</v>
      </c>
      <c r="D2891" t="s">
        <v>10049</v>
      </c>
    </row>
    <row r="2892" spans="1:4" x14ac:dyDescent="0.3">
      <c r="A2892" t="s">
        <v>7749</v>
      </c>
      <c r="B2892" t="s">
        <v>6085</v>
      </c>
      <c r="C2892" t="s">
        <v>10516</v>
      </c>
      <c r="D2892" t="s">
        <v>10043</v>
      </c>
    </row>
    <row r="2893" spans="1:4" x14ac:dyDescent="0.3">
      <c r="A2893" t="s">
        <v>10197</v>
      </c>
      <c r="B2893" t="s">
        <v>6085</v>
      </c>
      <c r="C2893" t="s">
        <v>10517</v>
      </c>
      <c r="D2893" t="s">
        <v>10040</v>
      </c>
    </row>
    <row r="2894" spans="1:4" x14ac:dyDescent="0.3">
      <c r="A2894" t="s">
        <v>3902</v>
      </c>
      <c r="B2894" t="s">
        <v>6085</v>
      </c>
      <c r="C2894" t="s">
        <v>5942</v>
      </c>
      <c r="D2894" t="s">
        <v>10041</v>
      </c>
    </row>
    <row r="2895" spans="1:4" x14ac:dyDescent="0.3">
      <c r="A2895" t="s">
        <v>4532</v>
      </c>
      <c r="B2895" t="s">
        <v>6085</v>
      </c>
      <c r="C2895" t="s">
        <v>5942</v>
      </c>
      <c r="D2895" t="s">
        <v>10040</v>
      </c>
    </row>
    <row r="2896" spans="1:4" x14ac:dyDescent="0.3">
      <c r="A2896" t="s">
        <v>552</v>
      </c>
      <c r="B2896" t="s">
        <v>6085</v>
      </c>
      <c r="C2896" t="s">
        <v>5942</v>
      </c>
      <c r="D2896" t="s">
        <v>10040</v>
      </c>
    </row>
    <row r="2897" spans="1:4" x14ac:dyDescent="0.3">
      <c r="A2897" t="s">
        <v>3027</v>
      </c>
      <c r="B2897" t="s">
        <v>6085</v>
      </c>
      <c r="C2897" t="s">
        <v>5942</v>
      </c>
      <c r="D2897" t="s">
        <v>10040</v>
      </c>
    </row>
    <row r="2898" spans="1:4" x14ac:dyDescent="0.3">
      <c r="A2898" t="s">
        <v>10198</v>
      </c>
      <c r="B2898" t="s">
        <v>6085</v>
      </c>
      <c r="C2898" t="s">
        <v>10516</v>
      </c>
      <c r="D2898" t="s">
        <v>10049</v>
      </c>
    </row>
    <row r="2899" spans="1:4" x14ac:dyDescent="0.3">
      <c r="A2899" t="s">
        <v>4096</v>
      </c>
      <c r="B2899" t="s">
        <v>6085</v>
      </c>
      <c r="C2899" t="s">
        <v>5942</v>
      </c>
      <c r="D2899" t="s">
        <v>10040</v>
      </c>
    </row>
    <row r="2900" spans="1:4" x14ac:dyDescent="0.3">
      <c r="A2900" t="s">
        <v>2378</v>
      </c>
      <c r="B2900" t="s">
        <v>6085</v>
      </c>
      <c r="C2900" t="s">
        <v>5942</v>
      </c>
      <c r="D2900" t="s">
        <v>10040</v>
      </c>
    </row>
    <row r="2901" spans="1:4" x14ac:dyDescent="0.3">
      <c r="A2901" t="s">
        <v>4724</v>
      </c>
      <c r="B2901" t="s">
        <v>6085</v>
      </c>
      <c r="C2901" t="s">
        <v>5942</v>
      </c>
      <c r="D2901" t="s">
        <v>10059</v>
      </c>
    </row>
    <row r="2902" spans="1:4" x14ac:dyDescent="0.3">
      <c r="A2902" t="s">
        <v>10199</v>
      </c>
      <c r="B2902" t="s">
        <v>6085</v>
      </c>
      <c r="C2902" t="s">
        <v>10517</v>
      </c>
      <c r="D2902" t="s">
        <v>10040</v>
      </c>
    </row>
    <row r="2903" spans="1:4" x14ac:dyDescent="0.3">
      <c r="A2903" t="s">
        <v>3306</v>
      </c>
      <c r="B2903" t="s">
        <v>6085</v>
      </c>
      <c r="C2903" t="s">
        <v>5942</v>
      </c>
      <c r="D2903" t="s">
        <v>10043</v>
      </c>
    </row>
    <row r="2904" spans="1:4" x14ac:dyDescent="0.3">
      <c r="A2904" t="s">
        <v>7411</v>
      </c>
      <c r="B2904" t="s">
        <v>6085</v>
      </c>
      <c r="C2904" t="s">
        <v>10516</v>
      </c>
      <c r="D2904" t="s">
        <v>10049</v>
      </c>
    </row>
    <row r="2905" spans="1:4" x14ac:dyDescent="0.3">
      <c r="A2905" t="s">
        <v>8846</v>
      </c>
      <c r="B2905" t="s">
        <v>6085</v>
      </c>
      <c r="C2905" t="s">
        <v>10516</v>
      </c>
      <c r="D2905" t="s">
        <v>10045</v>
      </c>
    </row>
    <row r="2906" spans="1:4" x14ac:dyDescent="0.3">
      <c r="A2906" t="s">
        <v>7498</v>
      </c>
      <c r="B2906" t="s">
        <v>6085</v>
      </c>
      <c r="C2906" t="s">
        <v>10516</v>
      </c>
      <c r="D2906" t="s">
        <v>10047</v>
      </c>
    </row>
    <row r="2907" spans="1:4" x14ac:dyDescent="0.3">
      <c r="A2907" t="s">
        <v>9759</v>
      </c>
      <c r="B2907" t="s">
        <v>6085</v>
      </c>
      <c r="C2907" t="s">
        <v>10516</v>
      </c>
      <c r="D2907" t="s">
        <v>10041</v>
      </c>
    </row>
    <row r="2908" spans="1:4" x14ac:dyDescent="0.3">
      <c r="A2908" t="s">
        <v>9045</v>
      </c>
      <c r="B2908" t="s">
        <v>6085</v>
      </c>
      <c r="C2908" t="s">
        <v>10516</v>
      </c>
      <c r="D2908" t="s">
        <v>10049</v>
      </c>
    </row>
    <row r="2909" spans="1:4" x14ac:dyDescent="0.3">
      <c r="A2909" t="s">
        <v>2699</v>
      </c>
      <c r="B2909" t="s">
        <v>6085</v>
      </c>
      <c r="C2909" t="s">
        <v>5942</v>
      </c>
      <c r="D2909" t="s">
        <v>10045</v>
      </c>
    </row>
    <row r="2910" spans="1:4" x14ac:dyDescent="0.3">
      <c r="A2910" t="s">
        <v>3033</v>
      </c>
      <c r="B2910" t="s">
        <v>6085</v>
      </c>
      <c r="C2910" t="s">
        <v>5942</v>
      </c>
      <c r="D2910" t="s">
        <v>10040</v>
      </c>
    </row>
    <row r="2911" spans="1:4" x14ac:dyDescent="0.3">
      <c r="A2911" t="s">
        <v>734</v>
      </c>
      <c r="B2911" t="s">
        <v>6085</v>
      </c>
      <c r="C2911" t="s">
        <v>5942</v>
      </c>
      <c r="D2911" t="s">
        <v>10040</v>
      </c>
    </row>
    <row r="2912" spans="1:4" x14ac:dyDescent="0.3">
      <c r="A2912" t="s">
        <v>1312</v>
      </c>
      <c r="B2912" t="s">
        <v>6085</v>
      </c>
      <c r="C2912" t="s">
        <v>5942</v>
      </c>
      <c r="D2912" t="s">
        <v>10040</v>
      </c>
    </row>
    <row r="2913" spans="1:4" x14ac:dyDescent="0.3">
      <c r="A2913" t="s">
        <v>3264</v>
      </c>
      <c r="B2913" t="s">
        <v>6085</v>
      </c>
      <c r="C2913" t="s">
        <v>5942</v>
      </c>
      <c r="D2913" t="s">
        <v>10040</v>
      </c>
    </row>
    <row r="2914" spans="1:4" x14ac:dyDescent="0.3">
      <c r="A2914" t="s">
        <v>9088</v>
      </c>
      <c r="B2914" t="s">
        <v>6085</v>
      </c>
      <c r="C2914" t="s">
        <v>10516</v>
      </c>
      <c r="D2914" t="s">
        <v>10058</v>
      </c>
    </row>
    <row r="2915" spans="1:4" x14ac:dyDescent="0.3">
      <c r="A2915" t="s">
        <v>2739</v>
      </c>
      <c r="B2915" t="s">
        <v>6085</v>
      </c>
      <c r="C2915" t="s">
        <v>5942</v>
      </c>
      <c r="D2915" t="s">
        <v>10040</v>
      </c>
    </row>
    <row r="2916" spans="1:4" x14ac:dyDescent="0.3">
      <c r="A2916" t="s">
        <v>10200</v>
      </c>
      <c r="B2916" t="s">
        <v>6085</v>
      </c>
      <c r="C2916" t="s">
        <v>10517</v>
      </c>
      <c r="D2916" t="s">
        <v>10040</v>
      </c>
    </row>
    <row r="2917" spans="1:4" x14ac:dyDescent="0.3">
      <c r="A2917" t="s">
        <v>2370</v>
      </c>
      <c r="B2917" t="s">
        <v>6085</v>
      </c>
      <c r="C2917" t="s">
        <v>5942</v>
      </c>
      <c r="D2917" t="s">
        <v>10040</v>
      </c>
    </row>
    <row r="2918" spans="1:4" x14ac:dyDescent="0.3">
      <c r="A2918" t="s">
        <v>4471</v>
      </c>
      <c r="B2918" t="s">
        <v>6085</v>
      </c>
      <c r="C2918" t="s">
        <v>5942</v>
      </c>
      <c r="D2918" t="s">
        <v>10040</v>
      </c>
    </row>
    <row r="2919" spans="1:4" x14ac:dyDescent="0.3">
      <c r="A2919" t="s">
        <v>3271</v>
      </c>
      <c r="B2919" t="s">
        <v>6085</v>
      </c>
      <c r="C2919" t="s">
        <v>5942</v>
      </c>
      <c r="D2919" t="s">
        <v>10041</v>
      </c>
    </row>
    <row r="2920" spans="1:4" x14ac:dyDescent="0.3">
      <c r="A2920" t="s">
        <v>6121</v>
      </c>
      <c r="B2920" t="s">
        <v>6085</v>
      </c>
      <c r="C2920" t="s">
        <v>10516</v>
      </c>
      <c r="D2920" t="s">
        <v>10520</v>
      </c>
    </row>
    <row r="2921" spans="1:4" x14ac:dyDescent="0.3">
      <c r="A2921" t="s">
        <v>9273</v>
      </c>
      <c r="B2921" t="s">
        <v>6085</v>
      </c>
      <c r="C2921" t="s">
        <v>5943</v>
      </c>
      <c r="D2921" t="s">
        <v>10048</v>
      </c>
    </row>
    <row r="2922" spans="1:4" x14ac:dyDescent="0.3">
      <c r="A2922" t="s">
        <v>5063</v>
      </c>
      <c r="B2922" t="s">
        <v>6085</v>
      </c>
      <c r="C2922" t="s">
        <v>5942</v>
      </c>
      <c r="D2922" t="s">
        <v>10040</v>
      </c>
    </row>
    <row r="2923" spans="1:4" x14ac:dyDescent="0.3">
      <c r="A2923" t="s">
        <v>777</v>
      </c>
      <c r="B2923" t="s">
        <v>6085</v>
      </c>
      <c r="C2923" t="s">
        <v>5942</v>
      </c>
      <c r="D2923" t="s">
        <v>10040</v>
      </c>
    </row>
    <row r="2924" spans="1:4" x14ac:dyDescent="0.3">
      <c r="A2924" t="s">
        <v>8525</v>
      </c>
      <c r="B2924" t="s">
        <v>6085</v>
      </c>
      <c r="C2924" t="s">
        <v>5943</v>
      </c>
      <c r="D2924" t="s">
        <v>10048</v>
      </c>
    </row>
    <row r="2925" spans="1:4" x14ac:dyDescent="0.3">
      <c r="A2925" t="s">
        <v>4897</v>
      </c>
      <c r="B2925" t="s">
        <v>6085</v>
      </c>
      <c r="C2925" t="s">
        <v>5942</v>
      </c>
      <c r="D2925" t="s">
        <v>10040</v>
      </c>
    </row>
    <row r="2926" spans="1:4" x14ac:dyDescent="0.3">
      <c r="A2926" t="s">
        <v>9473</v>
      </c>
      <c r="B2926" t="s">
        <v>6085</v>
      </c>
      <c r="C2926" t="s">
        <v>10516</v>
      </c>
      <c r="D2926" t="s">
        <v>10520</v>
      </c>
    </row>
    <row r="2927" spans="1:4" x14ac:dyDescent="0.3">
      <c r="A2927" t="s">
        <v>4660</v>
      </c>
      <c r="B2927" t="s">
        <v>6085</v>
      </c>
      <c r="C2927" t="s">
        <v>5942</v>
      </c>
      <c r="D2927" t="s">
        <v>10040</v>
      </c>
    </row>
    <row r="2928" spans="1:4" x14ac:dyDescent="0.3">
      <c r="A2928" t="s">
        <v>81</v>
      </c>
      <c r="B2928" t="s">
        <v>6085</v>
      </c>
      <c r="C2928" t="s">
        <v>5942</v>
      </c>
      <c r="D2928" t="s">
        <v>10040</v>
      </c>
    </row>
    <row r="2929" spans="1:4" x14ac:dyDescent="0.3">
      <c r="A2929" t="s">
        <v>3369</v>
      </c>
      <c r="B2929" t="s">
        <v>6085</v>
      </c>
      <c r="C2929" t="s">
        <v>5942</v>
      </c>
      <c r="D2929" t="s">
        <v>10040</v>
      </c>
    </row>
    <row r="2930" spans="1:4" x14ac:dyDescent="0.3">
      <c r="A2930" t="s">
        <v>7434</v>
      </c>
      <c r="B2930" t="s">
        <v>6085</v>
      </c>
      <c r="C2930" t="s">
        <v>5943</v>
      </c>
      <c r="D2930" t="s">
        <v>10047</v>
      </c>
    </row>
    <row r="2931" spans="1:4" x14ac:dyDescent="0.3">
      <c r="A2931" t="s">
        <v>4588</v>
      </c>
      <c r="B2931" t="s">
        <v>6085</v>
      </c>
      <c r="C2931" t="s">
        <v>5942</v>
      </c>
      <c r="D2931" t="s">
        <v>10040</v>
      </c>
    </row>
    <row r="2932" spans="1:4" x14ac:dyDescent="0.3">
      <c r="A2932" t="s">
        <v>1696</v>
      </c>
      <c r="B2932" t="s">
        <v>6085</v>
      </c>
      <c r="C2932" t="s">
        <v>5942</v>
      </c>
      <c r="D2932" t="s">
        <v>10047</v>
      </c>
    </row>
    <row r="2933" spans="1:4" x14ac:dyDescent="0.3">
      <c r="A2933" t="s">
        <v>8407</v>
      </c>
      <c r="B2933" t="s">
        <v>6085</v>
      </c>
      <c r="C2933" t="s">
        <v>5943</v>
      </c>
      <c r="D2933" t="s">
        <v>10061</v>
      </c>
    </row>
    <row r="2934" spans="1:4" x14ac:dyDescent="0.3">
      <c r="A2934" t="s">
        <v>10201</v>
      </c>
      <c r="B2934" t="s">
        <v>6085</v>
      </c>
      <c r="C2934" t="s">
        <v>10516</v>
      </c>
      <c r="D2934" t="s">
        <v>10520</v>
      </c>
    </row>
    <row r="2935" spans="1:4" x14ac:dyDescent="0.3">
      <c r="A2935" t="s">
        <v>9089</v>
      </c>
      <c r="B2935" t="s">
        <v>6085</v>
      </c>
      <c r="C2935" t="s">
        <v>5943</v>
      </c>
      <c r="D2935" t="s">
        <v>10048</v>
      </c>
    </row>
    <row r="2936" spans="1:4" x14ac:dyDescent="0.3">
      <c r="A2936" t="s">
        <v>5206</v>
      </c>
      <c r="B2936" t="s">
        <v>6085</v>
      </c>
      <c r="C2936" t="s">
        <v>5942</v>
      </c>
      <c r="D2936" t="s">
        <v>10042</v>
      </c>
    </row>
    <row r="2937" spans="1:4" x14ac:dyDescent="0.3">
      <c r="A2937" t="s">
        <v>5204</v>
      </c>
      <c r="B2937" t="s">
        <v>6085</v>
      </c>
      <c r="C2937" t="s">
        <v>5942</v>
      </c>
      <c r="D2937" t="s">
        <v>10042</v>
      </c>
    </row>
    <row r="2938" spans="1:4" x14ac:dyDescent="0.3">
      <c r="A2938" t="s">
        <v>4456</v>
      </c>
      <c r="B2938" t="s">
        <v>6085</v>
      </c>
      <c r="C2938" t="s">
        <v>5942</v>
      </c>
      <c r="D2938" t="s">
        <v>10043</v>
      </c>
    </row>
    <row r="2939" spans="1:4" x14ac:dyDescent="0.3">
      <c r="A2939" t="s">
        <v>6582</v>
      </c>
      <c r="B2939" t="s">
        <v>6085</v>
      </c>
      <c r="C2939" t="s">
        <v>5943</v>
      </c>
      <c r="D2939" t="s">
        <v>10048</v>
      </c>
    </row>
    <row r="2940" spans="1:4" x14ac:dyDescent="0.3">
      <c r="A2940" t="s">
        <v>687</v>
      </c>
      <c r="B2940" t="s">
        <v>6085</v>
      </c>
      <c r="C2940" t="s">
        <v>5942</v>
      </c>
      <c r="D2940" t="s">
        <v>10040</v>
      </c>
    </row>
    <row r="2941" spans="1:4" x14ac:dyDescent="0.3">
      <c r="A2941" t="s">
        <v>1641</v>
      </c>
      <c r="B2941" t="s">
        <v>6085</v>
      </c>
      <c r="C2941" t="s">
        <v>5942</v>
      </c>
      <c r="D2941" t="s">
        <v>10040</v>
      </c>
    </row>
    <row r="2942" spans="1:4" x14ac:dyDescent="0.3">
      <c r="A2942" t="s">
        <v>297</v>
      </c>
      <c r="B2942" t="s">
        <v>6085</v>
      </c>
      <c r="C2942" t="s">
        <v>5942</v>
      </c>
      <c r="D2942" t="s">
        <v>10047</v>
      </c>
    </row>
    <row r="2943" spans="1:4" x14ac:dyDescent="0.3">
      <c r="A2943" t="s">
        <v>2591</v>
      </c>
      <c r="B2943" t="s">
        <v>6085</v>
      </c>
      <c r="C2943" t="s">
        <v>5942</v>
      </c>
      <c r="D2943" t="s">
        <v>10040</v>
      </c>
    </row>
    <row r="2944" spans="1:4" x14ac:dyDescent="0.3">
      <c r="A2944" t="s">
        <v>6734</v>
      </c>
      <c r="B2944" t="s">
        <v>6085</v>
      </c>
      <c r="C2944" t="s">
        <v>10516</v>
      </c>
      <c r="D2944" t="s">
        <v>10048</v>
      </c>
    </row>
    <row r="2945" spans="1:4" x14ac:dyDescent="0.3">
      <c r="A2945" t="s">
        <v>3102</v>
      </c>
      <c r="B2945" t="s">
        <v>6085</v>
      </c>
      <c r="C2945" t="s">
        <v>5942</v>
      </c>
      <c r="D2945" t="s">
        <v>10040</v>
      </c>
    </row>
    <row r="2946" spans="1:4" x14ac:dyDescent="0.3">
      <c r="A2946" t="s">
        <v>8079</v>
      </c>
      <c r="B2946" t="s">
        <v>6085</v>
      </c>
      <c r="C2946" t="s">
        <v>10516</v>
      </c>
      <c r="D2946" t="s">
        <v>10049</v>
      </c>
    </row>
    <row r="2947" spans="1:4" x14ac:dyDescent="0.3">
      <c r="A2947" t="s">
        <v>5190</v>
      </c>
      <c r="B2947" t="s">
        <v>6085</v>
      </c>
      <c r="C2947" t="s">
        <v>5942</v>
      </c>
      <c r="D2947" t="s">
        <v>10040</v>
      </c>
    </row>
    <row r="2948" spans="1:4" x14ac:dyDescent="0.3">
      <c r="A2948" t="s">
        <v>2521</v>
      </c>
      <c r="B2948" t="s">
        <v>6085</v>
      </c>
      <c r="C2948" t="s">
        <v>5942</v>
      </c>
      <c r="D2948" t="s">
        <v>10040</v>
      </c>
    </row>
    <row r="2949" spans="1:4" x14ac:dyDescent="0.3">
      <c r="A2949" t="s">
        <v>10202</v>
      </c>
      <c r="B2949" t="s">
        <v>6085</v>
      </c>
      <c r="C2949" t="s">
        <v>10517</v>
      </c>
      <c r="D2949" t="s">
        <v>10040</v>
      </c>
    </row>
    <row r="2950" spans="1:4" x14ac:dyDescent="0.3">
      <c r="A2950" t="s">
        <v>8191</v>
      </c>
      <c r="B2950" t="s">
        <v>6085</v>
      </c>
      <c r="C2950" t="s">
        <v>10516</v>
      </c>
      <c r="D2950" t="s">
        <v>10058</v>
      </c>
    </row>
    <row r="2951" spans="1:4" x14ac:dyDescent="0.3">
      <c r="A2951" t="s">
        <v>9489</v>
      </c>
      <c r="B2951" t="s">
        <v>6085</v>
      </c>
      <c r="C2951" t="s">
        <v>5943</v>
      </c>
      <c r="D2951" t="s">
        <v>10048</v>
      </c>
    </row>
    <row r="2952" spans="1:4" x14ac:dyDescent="0.3">
      <c r="A2952" t="s">
        <v>10203</v>
      </c>
      <c r="B2952" t="s">
        <v>6085</v>
      </c>
      <c r="C2952" t="s">
        <v>10517</v>
      </c>
      <c r="D2952" t="s">
        <v>10048</v>
      </c>
    </row>
    <row r="2953" spans="1:4" x14ac:dyDescent="0.3">
      <c r="A2953" t="s">
        <v>9918</v>
      </c>
      <c r="B2953" t="s">
        <v>6085</v>
      </c>
      <c r="C2953" t="s">
        <v>5943</v>
      </c>
      <c r="D2953" t="s">
        <v>10048</v>
      </c>
    </row>
    <row r="2954" spans="1:4" x14ac:dyDescent="0.3">
      <c r="A2954" t="s">
        <v>3681</v>
      </c>
      <c r="B2954" t="s">
        <v>6085</v>
      </c>
      <c r="C2954" t="s">
        <v>5942</v>
      </c>
      <c r="D2954" t="s">
        <v>10040</v>
      </c>
    </row>
    <row r="2955" spans="1:4" x14ac:dyDescent="0.3">
      <c r="A2955" t="s">
        <v>338</v>
      </c>
      <c r="B2955" t="s">
        <v>6085</v>
      </c>
      <c r="C2955" t="s">
        <v>5942</v>
      </c>
      <c r="D2955" t="s">
        <v>10040</v>
      </c>
    </row>
    <row r="2956" spans="1:4" x14ac:dyDescent="0.3">
      <c r="A2956" t="s">
        <v>3666</v>
      </c>
      <c r="B2956" t="s">
        <v>6085</v>
      </c>
      <c r="C2956" t="s">
        <v>5942</v>
      </c>
      <c r="D2956" t="s">
        <v>10040</v>
      </c>
    </row>
    <row r="2957" spans="1:4" x14ac:dyDescent="0.3">
      <c r="A2957" t="s">
        <v>2724</v>
      </c>
      <c r="B2957" t="s">
        <v>6085</v>
      </c>
      <c r="C2957" t="s">
        <v>5942</v>
      </c>
      <c r="D2957" t="s">
        <v>10040</v>
      </c>
    </row>
    <row r="2958" spans="1:4" x14ac:dyDescent="0.3">
      <c r="A2958" t="s">
        <v>3375</v>
      </c>
      <c r="B2958" t="s">
        <v>6085</v>
      </c>
      <c r="C2958" t="s">
        <v>5942</v>
      </c>
      <c r="D2958" t="s">
        <v>10042</v>
      </c>
    </row>
    <row r="2959" spans="1:4" x14ac:dyDescent="0.3">
      <c r="A2959" t="s">
        <v>7287</v>
      </c>
      <c r="B2959" t="s">
        <v>6085</v>
      </c>
      <c r="C2959" t="s">
        <v>5943</v>
      </c>
      <c r="D2959" t="s">
        <v>10048</v>
      </c>
    </row>
    <row r="2960" spans="1:4" x14ac:dyDescent="0.3">
      <c r="A2960" t="s">
        <v>4047</v>
      </c>
      <c r="B2960" t="s">
        <v>6085</v>
      </c>
      <c r="C2960" t="s">
        <v>5942</v>
      </c>
      <c r="D2960" t="s">
        <v>10040</v>
      </c>
    </row>
    <row r="2961" spans="1:4" x14ac:dyDescent="0.3">
      <c r="A2961" t="s">
        <v>7497</v>
      </c>
      <c r="B2961" t="s">
        <v>6085</v>
      </c>
      <c r="C2961" t="s">
        <v>5943</v>
      </c>
      <c r="D2961" t="s">
        <v>10048</v>
      </c>
    </row>
    <row r="2962" spans="1:4" x14ac:dyDescent="0.3">
      <c r="A2962" t="s">
        <v>1265</v>
      </c>
      <c r="B2962" t="s">
        <v>6085</v>
      </c>
      <c r="C2962" t="s">
        <v>5942</v>
      </c>
      <c r="D2962" t="s">
        <v>10040</v>
      </c>
    </row>
    <row r="2963" spans="1:4" x14ac:dyDescent="0.3">
      <c r="A2963" t="s">
        <v>1519</v>
      </c>
      <c r="B2963" t="s">
        <v>6085</v>
      </c>
      <c r="C2963" t="s">
        <v>5942</v>
      </c>
      <c r="D2963" t="s">
        <v>10040</v>
      </c>
    </row>
    <row r="2964" spans="1:4" x14ac:dyDescent="0.3">
      <c r="A2964" t="s">
        <v>6758</v>
      </c>
      <c r="B2964" t="s">
        <v>6085</v>
      </c>
      <c r="C2964" t="s">
        <v>5943</v>
      </c>
      <c r="D2964" t="s">
        <v>10048</v>
      </c>
    </row>
    <row r="2965" spans="1:4" x14ac:dyDescent="0.3">
      <c r="A2965" t="s">
        <v>283</v>
      </c>
      <c r="B2965" t="s">
        <v>6085</v>
      </c>
      <c r="C2965" t="s">
        <v>5942</v>
      </c>
      <c r="D2965" t="s">
        <v>10040</v>
      </c>
    </row>
    <row r="2966" spans="1:4" x14ac:dyDescent="0.3">
      <c r="A2966" t="s">
        <v>6490</v>
      </c>
      <c r="B2966" t="s">
        <v>6085</v>
      </c>
      <c r="C2966" t="s">
        <v>5943</v>
      </c>
      <c r="D2966" t="s">
        <v>10048</v>
      </c>
    </row>
    <row r="2967" spans="1:4" x14ac:dyDescent="0.3">
      <c r="A2967" t="s">
        <v>10204</v>
      </c>
      <c r="B2967" t="s">
        <v>6085</v>
      </c>
      <c r="C2967" t="s">
        <v>10516</v>
      </c>
      <c r="D2967" t="s">
        <v>10059</v>
      </c>
    </row>
    <row r="2968" spans="1:4" x14ac:dyDescent="0.3">
      <c r="A2968" t="s">
        <v>6519</v>
      </c>
      <c r="B2968" t="s">
        <v>6085</v>
      </c>
      <c r="C2968" t="s">
        <v>10516</v>
      </c>
      <c r="D2968" t="s">
        <v>10045</v>
      </c>
    </row>
    <row r="2969" spans="1:4" x14ac:dyDescent="0.3">
      <c r="A2969" t="s">
        <v>9061</v>
      </c>
      <c r="B2969" t="s">
        <v>6085</v>
      </c>
      <c r="C2969" t="s">
        <v>5943</v>
      </c>
      <c r="D2969" t="s">
        <v>10048</v>
      </c>
    </row>
    <row r="2970" spans="1:4" x14ac:dyDescent="0.3">
      <c r="A2970" t="s">
        <v>8405</v>
      </c>
      <c r="B2970" t="s">
        <v>6085</v>
      </c>
      <c r="C2970" t="s">
        <v>10516</v>
      </c>
      <c r="D2970" t="s">
        <v>10048</v>
      </c>
    </row>
    <row r="2971" spans="1:4" x14ac:dyDescent="0.3">
      <c r="A2971" t="s">
        <v>10205</v>
      </c>
      <c r="B2971" t="s">
        <v>6085</v>
      </c>
      <c r="C2971" t="s">
        <v>10517</v>
      </c>
      <c r="D2971" t="s">
        <v>10040</v>
      </c>
    </row>
    <row r="2972" spans="1:4" x14ac:dyDescent="0.3">
      <c r="A2972" t="s">
        <v>4718</v>
      </c>
      <c r="B2972" t="s">
        <v>6085</v>
      </c>
      <c r="C2972" t="s">
        <v>5942</v>
      </c>
      <c r="D2972" t="s">
        <v>10040</v>
      </c>
    </row>
    <row r="2973" spans="1:4" x14ac:dyDescent="0.3">
      <c r="A2973" t="s">
        <v>4041</v>
      </c>
      <c r="B2973" t="s">
        <v>6085</v>
      </c>
      <c r="C2973" t="s">
        <v>5942</v>
      </c>
      <c r="D2973" t="s">
        <v>10040</v>
      </c>
    </row>
    <row r="2974" spans="1:4" x14ac:dyDescent="0.3">
      <c r="A2974" t="s">
        <v>6414</v>
      </c>
      <c r="B2974" t="s">
        <v>6085</v>
      </c>
      <c r="C2974" t="s">
        <v>5943</v>
      </c>
      <c r="D2974" t="s">
        <v>10048</v>
      </c>
    </row>
    <row r="2975" spans="1:4" x14ac:dyDescent="0.3">
      <c r="A2975" t="s">
        <v>1397</v>
      </c>
      <c r="B2975" t="s">
        <v>6085</v>
      </c>
      <c r="C2975" t="s">
        <v>5942</v>
      </c>
      <c r="D2975" t="s">
        <v>10040</v>
      </c>
    </row>
    <row r="2976" spans="1:4" x14ac:dyDescent="0.3">
      <c r="A2976" t="s">
        <v>1007</v>
      </c>
      <c r="B2976" t="s">
        <v>6085</v>
      </c>
      <c r="C2976" t="s">
        <v>5942</v>
      </c>
      <c r="D2976" t="s">
        <v>10040</v>
      </c>
    </row>
    <row r="2977" spans="1:4" x14ac:dyDescent="0.3">
      <c r="A2977" t="s">
        <v>4272</v>
      </c>
      <c r="B2977" t="s">
        <v>6085</v>
      </c>
      <c r="C2977" t="s">
        <v>5942</v>
      </c>
      <c r="D2977" t="s">
        <v>10040</v>
      </c>
    </row>
    <row r="2978" spans="1:4" x14ac:dyDescent="0.3">
      <c r="A2978" t="s">
        <v>7652</v>
      </c>
      <c r="B2978" t="s">
        <v>6085</v>
      </c>
      <c r="C2978" t="s">
        <v>5943</v>
      </c>
      <c r="D2978" t="s">
        <v>10045</v>
      </c>
    </row>
    <row r="2979" spans="1:4" x14ac:dyDescent="0.3">
      <c r="A2979" t="s">
        <v>7487</v>
      </c>
      <c r="B2979" t="s">
        <v>6085</v>
      </c>
      <c r="C2979" t="s">
        <v>10516</v>
      </c>
      <c r="D2979" t="s">
        <v>10048</v>
      </c>
    </row>
    <row r="2980" spans="1:4" x14ac:dyDescent="0.3">
      <c r="A2980" t="s">
        <v>2155</v>
      </c>
      <c r="B2980" t="s">
        <v>6085</v>
      </c>
      <c r="C2980" t="s">
        <v>5942</v>
      </c>
      <c r="D2980" t="s">
        <v>10040</v>
      </c>
    </row>
    <row r="2981" spans="1:4" x14ac:dyDescent="0.3">
      <c r="A2981" t="s">
        <v>7099</v>
      </c>
      <c r="B2981" t="s">
        <v>6085</v>
      </c>
      <c r="C2981" t="s">
        <v>10516</v>
      </c>
      <c r="D2981" t="s">
        <v>10043</v>
      </c>
    </row>
    <row r="2982" spans="1:4" x14ac:dyDescent="0.3">
      <c r="A2982" t="s">
        <v>7561</v>
      </c>
      <c r="B2982" t="s">
        <v>6085</v>
      </c>
      <c r="C2982" t="s">
        <v>5943</v>
      </c>
      <c r="D2982" t="s">
        <v>10043</v>
      </c>
    </row>
    <row r="2983" spans="1:4" x14ac:dyDescent="0.3">
      <c r="A2983" t="s">
        <v>4346</v>
      </c>
      <c r="B2983" t="s">
        <v>6085</v>
      </c>
      <c r="C2983" t="s">
        <v>5942</v>
      </c>
      <c r="D2983" t="s">
        <v>10040</v>
      </c>
    </row>
    <row r="2984" spans="1:4" x14ac:dyDescent="0.3">
      <c r="A2984" t="s">
        <v>3622</v>
      </c>
      <c r="B2984" t="s">
        <v>6085</v>
      </c>
      <c r="C2984" t="s">
        <v>5942</v>
      </c>
      <c r="D2984" t="s">
        <v>10040</v>
      </c>
    </row>
    <row r="2985" spans="1:4" x14ac:dyDescent="0.3">
      <c r="A2985" t="s">
        <v>4504</v>
      </c>
      <c r="B2985" t="s">
        <v>6085</v>
      </c>
      <c r="C2985" t="s">
        <v>5942</v>
      </c>
      <c r="D2985" t="s">
        <v>10040</v>
      </c>
    </row>
    <row r="2986" spans="1:4" x14ac:dyDescent="0.3">
      <c r="A2986" t="s">
        <v>1983</v>
      </c>
      <c r="B2986" t="s">
        <v>6085</v>
      </c>
      <c r="C2986" t="s">
        <v>5942</v>
      </c>
      <c r="D2986" t="s">
        <v>10040</v>
      </c>
    </row>
    <row r="2987" spans="1:4" x14ac:dyDescent="0.3">
      <c r="A2987" t="s">
        <v>6796</v>
      </c>
      <c r="B2987" t="s">
        <v>6085</v>
      </c>
      <c r="C2987" t="s">
        <v>5943</v>
      </c>
      <c r="D2987" t="s">
        <v>10048</v>
      </c>
    </row>
    <row r="2988" spans="1:4" x14ac:dyDescent="0.3">
      <c r="A2988" t="s">
        <v>2948</v>
      </c>
      <c r="B2988" t="s">
        <v>6085</v>
      </c>
      <c r="C2988" t="s">
        <v>5942</v>
      </c>
      <c r="D2988" t="s">
        <v>10040</v>
      </c>
    </row>
    <row r="2989" spans="1:4" x14ac:dyDescent="0.3">
      <c r="A2989" t="s">
        <v>3606</v>
      </c>
      <c r="B2989" t="s">
        <v>6085</v>
      </c>
      <c r="C2989" t="s">
        <v>5942</v>
      </c>
      <c r="D2989" t="s">
        <v>10040</v>
      </c>
    </row>
    <row r="2990" spans="1:4" x14ac:dyDescent="0.3">
      <c r="A2990" t="s">
        <v>3952</v>
      </c>
      <c r="B2990" t="s">
        <v>6085</v>
      </c>
      <c r="C2990" t="s">
        <v>5942</v>
      </c>
      <c r="D2990" t="s">
        <v>10040</v>
      </c>
    </row>
    <row r="2991" spans="1:4" x14ac:dyDescent="0.3">
      <c r="A2991" t="s">
        <v>7147</v>
      </c>
      <c r="B2991" t="s">
        <v>6085</v>
      </c>
      <c r="C2991" t="s">
        <v>5943</v>
      </c>
      <c r="D2991" t="s">
        <v>10048</v>
      </c>
    </row>
    <row r="2992" spans="1:4" x14ac:dyDescent="0.3">
      <c r="A2992" t="s">
        <v>7629</v>
      </c>
      <c r="B2992" t="s">
        <v>6085</v>
      </c>
      <c r="C2992" t="s">
        <v>10516</v>
      </c>
      <c r="D2992" t="s">
        <v>10040</v>
      </c>
    </row>
    <row r="2993" spans="1:4" x14ac:dyDescent="0.3">
      <c r="A2993" t="s">
        <v>7436</v>
      </c>
      <c r="B2993" t="s">
        <v>6085</v>
      </c>
      <c r="C2993" t="s">
        <v>5943</v>
      </c>
      <c r="D2993" t="s">
        <v>10041</v>
      </c>
    </row>
    <row r="2994" spans="1:4" x14ac:dyDescent="0.3">
      <c r="A2994" t="s">
        <v>5363</v>
      </c>
      <c r="B2994" t="s">
        <v>6085</v>
      </c>
      <c r="C2994" t="s">
        <v>5943</v>
      </c>
      <c r="D2994" t="s">
        <v>10044</v>
      </c>
    </row>
    <row r="2995" spans="1:4" x14ac:dyDescent="0.3">
      <c r="A2995" t="s">
        <v>260</v>
      </c>
      <c r="B2995" t="s">
        <v>6085</v>
      </c>
      <c r="C2995" t="s">
        <v>5942</v>
      </c>
      <c r="D2995" t="s">
        <v>10040</v>
      </c>
    </row>
    <row r="2996" spans="1:4" x14ac:dyDescent="0.3">
      <c r="A2996" t="s">
        <v>6521</v>
      </c>
      <c r="B2996" t="s">
        <v>6085</v>
      </c>
      <c r="C2996" t="s">
        <v>5943</v>
      </c>
      <c r="D2996" t="s">
        <v>10048</v>
      </c>
    </row>
    <row r="2997" spans="1:4" x14ac:dyDescent="0.3">
      <c r="A2997" t="s">
        <v>8295</v>
      </c>
      <c r="B2997" t="s">
        <v>6085</v>
      </c>
      <c r="C2997" t="s">
        <v>10516</v>
      </c>
      <c r="D2997" t="s">
        <v>10045</v>
      </c>
    </row>
    <row r="2998" spans="1:4" x14ac:dyDescent="0.3">
      <c r="A2998" t="s">
        <v>7550</v>
      </c>
      <c r="B2998" t="s">
        <v>6085</v>
      </c>
      <c r="C2998" t="s">
        <v>10516</v>
      </c>
      <c r="D2998" t="s">
        <v>10047</v>
      </c>
    </row>
    <row r="2999" spans="1:4" x14ac:dyDescent="0.3">
      <c r="A2999" t="s">
        <v>8504</v>
      </c>
      <c r="B2999" t="s">
        <v>6086</v>
      </c>
      <c r="C2999" t="s">
        <v>10516</v>
      </c>
      <c r="D2999" t="s">
        <v>10045</v>
      </c>
    </row>
    <row r="3000" spans="1:4" x14ac:dyDescent="0.3">
      <c r="A3000" t="s">
        <v>8818</v>
      </c>
      <c r="B3000" t="s">
        <v>6085</v>
      </c>
      <c r="C3000" t="s">
        <v>10516</v>
      </c>
      <c r="D3000" t="s">
        <v>10045</v>
      </c>
    </row>
    <row r="3001" spans="1:4" x14ac:dyDescent="0.3">
      <c r="A3001" t="s">
        <v>5364</v>
      </c>
      <c r="B3001" t="s">
        <v>6085</v>
      </c>
      <c r="C3001" t="s">
        <v>5943</v>
      </c>
      <c r="D3001" t="s">
        <v>10044</v>
      </c>
    </row>
    <row r="3002" spans="1:4" x14ac:dyDescent="0.3">
      <c r="A3002" t="s">
        <v>7221</v>
      </c>
      <c r="B3002" t="s">
        <v>6085</v>
      </c>
      <c r="C3002" t="s">
        <v>10516</v>
      </c>
      <c r="D3002" t="s">
        <v>10049</v>
      </c>
    </row>
    <row r="3003" spans="1:4" x14ac:dyDescent="0.3">
      <c r="A3003" t="s">
        <v>4582</v>
      </c>
      <c r="B3003" t="s">
        <v>6085</v>
      </c>
      <c r="C3003" t="s">
        <v>5942</v>
      </c>
      <c r="D3003" t="s">
        <v>10042</v>
      </c>
    </row>
    <row r="3004" spans="1:4" x14ac:dyDescent="0.3">
      <c r="A3004" t="s">
        <v>6622</v>
      </c>
      <c r="B3004" t="s">
        <v>6085</v>
      </c>
      <c r="C3004" t="s">
        <v>5943</v>
      </c>
      <c r="D3004" t="s">
        <v>10048</v>
      </c>
    </row>
    <row r="3005" spans="1:4" x14ac:dyDescent="0.3">
      <c r="A3005" t="s">
        <v>8697</v>
      </c>
      <c r="B3005" t="s">
        <v>6085</v>
      </c>
      <c r="C3005" t="s">
        <v>10516</v>
      </c>
      <c r="D3005" t="s">
        <v>10047</v>
      </c>
    </row>
    <row r="3006" spans="1:4" x14ac:dyDescent="0.3">
      <c r="A3006" t="s">
        <v>2109</v>
      </c>
      <c r="B3006" t="s">
        <v>6085</v>
      </c>
      <c r="C3006" t="s">
        <v>5942</v>
      </c>
      <c r="D3006" t="s">
        <v>10049</v>
      </c>
    </row>
    <row r="3007" spans="1:4" x14ac:dyDescent="0.3">
      <c r="A3007" t="s">
        <v>9697</v>
      </c>
      <c r="B3007" t="s">
        <v>6085</v>
      </c>
      <c r="C3007" t="s">
        <v>5943</v>
      </c>
      <c r="D3007" t="s">
        <v>10048</v>
      </c>
    </row>
    <row r="3008" spans="1:4" x14ac:dyDescent="0.3">
      <c r="A3008" t="s">
        <v>8430</v>
      </c>
      <c r="B3008" t="s">
        <v>6085</v>
      </c>
      <c r="C3008" t="s">
        <v>5943</v>
      </c>
      <c r="D3008" t="s">
        <v>10048</v>
      </c>
    </row>
    <row r="3009" spans="1:4" x14ac:dyDescent="0.3">
      <c r="A3009" t="s">
        <v>3559</v>
      </c>
      <c r="B3009" t="s">
        <v>6085</v>
      </c>
      <c r="C3009" t="s">
        <v>5942</v>
      </c>
      <c r="D3009" t="s">
        <v>10058</v>
      </c>
    </row>
    <row r="3010" spans="1:4" x14ac:dyDescent="0.3">
      <c r="A3010" t="s">
        <v>7970</v>
      </c>
      <c r="B3010" t="s">
        <v>6085</v>
      </c>
      <c r="C3010" t="s">
        <v>5943</v>
      </c>
      <c r="D3010" t="s">
        <v>10045</v>
      </c>
    </row>
    <row r="3011" spans="1:4" x14ac:dyDescent="0.3">
      <c r="A3011" t="s">
        <v>5365</v>
      </c>
      <c r="B3011" t="s">
        <v>6085</v>
      </c>
      <c r="C3011" t="s">
        <v>5943</v>
      </c>
      <c r="D3011" t="s">
        <v>10044</v>
      </c>
    </row>
    <row r="3012" spans="1:4" x14ac:dyDescent="0.3">
      <c r="A3012" t="s">
        <v>4498</v>
      </c>
      <c r="B3012" t="s">
        <v>6085</v>
      </c>
      <c r="C3012" t="s">
        <v>5942</v>
      </c>
      <c r="D3012" t="s">
        <v>10047</v>
      </c>
    </row>
    <row r="3013" spans="1:4" x14ac:dyDescent="0.3">
      <c r="A3013" t="s">
        <v>5366</v>
      </c>
      <c r="B3013" t="s">
        <v>6085</v>
      </c>
      <c r="C3013" t="s">
        <v>5943</v>
      </c>
      <c r="D3013" t="s">
        <v>10044</v>
      </c>
    </row>
    <row r="3014" spans="1:4" x14ac:dyDescent="0.3">
      <c r="A3014" t="s">
        <v>7884</v>
      </c>
      <c r="B3014" t="s">
        <v>6085</v>
      </c>
      <c r="C3014" t="s">
        <v>5943</v>
      </c>
      <c r="D3014" t="s">
        <v>10058</v>
      </c>
    </row>
    <row r="3015" spans="1:4" x14ac:dyDescent="0.3">
      <c r="A3015" t="s">
        <v>3185</v>
      </c>
      <c r="B3015" t="s">
        <v>6085</v>
      </c>
      <c r="C3015" t="s">
        <v>5942</v>
      </c>
      <c r="D3015" t="s">
        <v>10058</v>
      </c>
    </row>
    <row r="3016" spans="1:4" x14ac:dyDescent="0.3">
      <c r="A3016" t="s">
        <v>7013</v>
      </c>
      <c r="B3016" t="s">
        <v>6085</v>
      </c>
      <c r="C3016" t="s">
        <v>10516</v>
      </c>
      <c r="D3016" t="s">
        <v>10047</v>
      </c>
    </row>
    <row r="3017" spans="1:4" x14ac:dyDescent="0.3">
      <c r="A3017" t="s">
        <v>5177</v>
      </c>
      <c r="B3017" t="s">
        <v>6085</v>
      </c>
      <c r="C3017" t="s">
        <v>5942</v>
      </c>
      <c r="D3017" t="s">
        <v>10058</v>
      </c>
    </row>
    <row r="3018" spans="1:4" x14ac:dyDescent="0.3">
      <c r="A3018" t="s">
        <v>9888</v>
      </c>
      <c r="B3018" t="s">
        <v>6085</v>
      </c>
      <c r="C3018" t="s">
        <v>5943</v>
      </c>
      <c r="D3018" t="s">
        <v>10040</v>
      </c>
    </row>
    <row r="3019" spans="1:4" x14ac:dyDescent="0.3">
      <c r="A3019" t="s">
        <v>6671</v>
      </c>
      <c r="B3019" t="s">
        <v>6085</v>
      </c>
      <c r="C3019" t="s">
        <v>5943</v>
      </c>
      <c r="D3019" t="s">
        <v>10046</v>
      </c>
    </row>
    <row r="3020" spans="1:4" x14ac:dyDescent="0.3">
      <c r="A3020" t="s">
        <v>9395</v>
      </c>
      <c r="B3020" t="s">
        <v>6085</v>
      </c>
      <c r="C3020" t="s">
        <v>5943</v>
      </c>
      <c r="D3020" t="s">
        <v>10049</v>
      </c>
    </row>
    <row r="3021" spans="1:4" x14ac:dyDescent="0.3">
      <c r="A3021" t="s">
        <v>7405</v>
      </c>
      <c r="B3021" t="s">
        <v>6085</v>
      </c>
      <c r="C3021" t="s">
        <v>5943</v>
      </c>
      <c r="D3021" t="s">
        <v>10049</v>
      </c>
    </row>
    <row r="3022" spans="1:4" x14ac:dyDescent="0.3">
      <c r="A3022" t="s">
        <v>2519</v>
      </c>
      <c r="B3022" t="s">
        <v>6085</v>
      </c>
      <c r="C3022" t="s">
        <v>5942</v>
      </c>
      <c r="D3022" t="s">
        <v>10047</v>
      </c>
    </row>
    <row r="3023" spans="1:4" x14ac:dyDescent="0.3">
      <c r="A3023" t="s">
        <v>10206</v>
      </c>
      <c r="B3023" t="s">
        <v>6085</v>
      </c>
      <c r="C3023" t="s">
        <v>10517</v>
      </c>
      <c r="D3023" t="s">
        <v>10040</v>
      </c>
    </row>
    <row r="3024" spans="1:4" x14ac:dyDescent="0.3">
      <c r="A3024" t="s">
        <v>215</v>
      </c>
      <c r="B3024" t="s">
        <v>6085</v>
      </c>
      <c r="C3024" t="s">
        <v>5942</v>
      </c>
      <c r="D3024" t="s">
        <v>10040</v>
      </c>
    </row>
    <row r="3025" spans="1:4" x14ac:dyDescent="0.3">
      <c r="A3025" t="s">
        <v>9994</v>
      </c>
      <c r="B3025" t="s">
        <v>6085</v>
      </c>
      <c r="C3025" t="s">
        <v>10516</v>
      </c>
      <c r="D3025" t="s">
        <v>10040</v>
      </c>
    </row>
    <row r="3026" spans="1:4" x14ac:dyDescent="0.3">
      <c r="A3026" t="s">
        <v>3546</v>
      </c>
      <c r="B3026" t="s">
        <v>6085</v>
      </c>
      <c r="C3026" t="s">
        <v>5942</v>
      </c>
      <c r="D3026" t="s">
        <v>10042</v>
      </c>
    </row>
    <row r="3027" spans="1:4" x14ac:dyDescent="0.3">
      <c r="A3027" t="s">
        <v>2987</v>
      </c>
      <c r="B3027" t="s">
        <v>6085</v>
      </c>
      <c r="C3027" t="s">
        <v>5942</v>
      </c>
      <c r="D3027" t="s">
        <v>10047</v>
      </c>
    </row>
    <row r="3028" spans="1:4" x14ac:dyDescent="0.3">
      <c r="A3028" t="s">
        <v>9686</v>
      </c>
      <c r="B3028" t="s">
        <v>6085</v>
      </c>
      <c r="C3028" t="s">
        <v>5943</v>
      </c>
      <c r="D3028" t="s">
        <v>10048</v>
      </c>
    </row>
    <row r="3029" spans="1:4" x14ac:dyDescent="0.3">
      <c r="A3029" t="s">
        <v>6834</v>
      </c>
      <c r="B3029" t="s">
        <v>6085</v>
      </c>
      <c r="C3029" t="s">
        <v>5943</v>
      </c>
      <c r="D3029" t="s">
        <v>10048</v>
      </c>
    </row>
    <row r="3030" spans="1:4" x14ac:dyDescent="0.3">
      <c r="A3030" t="s">
        <v>1715</v>
      </c>
      <c r="B3030" t="s">
        <v>6085</v>
      </c>
      <c r="C3030" t="s">
        <v>5942</v>
      </c>
      <c r="D3030" t="s">
        <v>10040</v>
      </c>
    </row>
    <row r="3031" spans="1:4" x14ac:dyDescent="0.3">
      <c r="A3031" t="s">
        <v>6428</v>
      </c>
      <c r="B3031" t="s">
        <v>6085</v>
      </c>
      <c r="C3031" t="s">
        <v>10516</v>
      </c>
      <c r="D3031" t="s">
        <v>10048</v>
      </c>
    </row>
    <row r="3032" spans="1:4" x14ac:dyDescent="0.3">
      <c r="A3032" t="s">
        <v>8914</v>
      </c>
      <c r="B3032" t="s">
        <v>6085</v>
      </c>
      <c r="C3032" t="s">
        <v>5943</v>
      </c>
      <c r="D3032" t="s">
        <v>10048</v>
      </c>
    </row>
    <row r="3033" spans="1:4" x14ac:dyDescent="0.3">
      <c r="A3033" t="s">
        <v>6187</v>
      </c>
      <c r="B3033" t="s">
        <v>6085</v>
      </c>
      <c r="C3033" t="s">
        <v>5943</v>
      </c>
      <c r="D3033" t="s">
        <v>10048</v>
      </c>
    </row>
    <row r="3034" spans="1:4" x14ac:dyDescent="0.3">
      <c r="A3034" t="s">
        <v>8080</v>
      </c>
      <c r="B3034" t="s">
        <v>6085</v>
      </c>
      <c r="C3034" t="s">
        <v>5943</v>
      </c>
      <c r="D3034" t="s">
        <v>10048</v>
      </c>
    </row>
    <row r="3035" spans="1:4" x14ac:dyDescent="0.3">
      <c r="A3035" t="s">
        <v>10207</v>
      </c>
      <c r="B3035" t="s">
        <v>6085</v>
      </c>
      <c r="C3035" t="s">
        <v>10517</v>
      </c>
      <c r="D3035" t="s">
        <v>10040</v>
      </c>
    </row>
    <row r="3036" spans="1:4" x14ac:dyDescent="0.3">
      <c r="A3036" t="s">
        <v>2039</v>
      </c>
      <c r="B3036" t="s">
        <v>6085</v>
      </c>
      <c r="C3036" t="s">
        <v>5942</v>
      </c>
      <c r="D3036" t="s">
        <v>10040</v>
      </c>
    </row>
    <row r="3037" spans="1:4" x14ac:dyDescent="0.3">
      <c r="A3037" t="s">
        <v>10208</v>
      </c>
      <c r="B3037" t="s">
        <v>6085</v>
      </c>
      <c r="C3037" t="s">
        <v>10516</v>
      </c>
      <c r="D3037" t="s">
        <v>10043</v>
      </c>
    </row>
    <row r="3038" spans="1:4" x14ac:dyDescent="0.3">
      <c r="A3038" t="s">
        <v>8739</v>
      </c>
      <c r="B3038" t="s">
        <v>6085</v>
      </c>
      <c r="C3038" t="s">
        <v>5943</v>
      </c>
      <c r="D3038" t="s">
        <v>10048</v>
      </c>
    </row>
    <row r="3039" spans="1:4" x14ac:dyDescent="0.3">
      <c r="A3039" t="s">
        <v>8995</v>
      </c>
      <c r="B3039" t="s">
        <v>6085</v>
      </c>
      <c r="C3039" t="s">
        <v>5943</v>
      </c>
      <c r="D3039" t="s">
        <v>10048</v>
      </c>
    </row>
    <row r="3040" spans="1:4" x14ac:dyDescent="0.3">
      <c r="A3040" t="s">
        <v>10209</v>
      </c>
      <c r="B3040" t="s">
        <v>6085</v>
      </c>
      <c r="C3040" t="s">
        <v>10516</v>
      </c>
      <c r="D3040" t="s">
        <v>10048</v>
      </c>
    </row>
    <row r="3041" spans="1:4" x14ac:dyDescent="0.3">
      <c r="A3041" t="s">
        <v>10002</v>
      </c>
      <c r="B3041" t="s">
        <v>6085</v>
      </c>
      <c r="C3041" t="s">
        <v>5943</v>
      </c>
      <c r="D3041" t="s">
        <v>10048</v>
      </c>
    </row>
    <row r="3042" spans="1:4" x14ac:dyDescent="0.3">
      <c r="A3042" t="s">
        <v>5367</v>
      </c>
      <c r="B3042" t="s">
        <v>6085</v>
      </c>
      <c r="C3042" t="s">
        <v>5943</v>
      </c>
      <c r="D3042" t="s">
        <v>10044</v>
      </c>
    </row>
    <row r="3043" spans="1:4" x14ac:dyDescent="0.3">
      <c r="A3043" t="s">
        <v>7615</v>
      </c>
      <c r="B3043" t="s">
        <v>6085</v>
      </c>
      <c r="C3043" t="s">
        <v>10516</v>
      </c>
      <c r="D3043" t="s">
        <v>10048</v>
      </c>
    </row>
    <row r="3044" spans="1:4" x14ac:dyDescent="0.3">
      <c r="A3044" t="s">
        <v>9937</v>
      </c>
      <c r="B3044" t="s">
        <v>6085</v>
      </c>
      <c r="C3044" t="s">
        <v>5943</v>
      </c>
      <c r="D3044" t="s">
        <v>10048</v>
      </c>
    </row>
    <row r="3045" spans="1:4" x14ac:dyDescent="0.3">
      <c r="A3045" t="s">
        <v>7795</v>
      </c>
      <c r="B3045" t="s">
        <v>6085</v>
      </c>
      <c r="C3045" t="s">
        <v>10516</v>
      </c>
      <c r="D3045" t="s">
        <v>10045</v>
      </c>
    </row>
    <row r="3046" spans="1:4" x14ac:dyDescent="0.3">
      <c r="A3046" t="s">
        <v>7571</v>
      </c>
      <c r="B3046" t="s">
        <v>6085</v>
      </c>
      <c r="C3046" t="s">
        <v>5943</v>
      </c>
      <c r="D3046" t="s">
        <v>10048</v>
      </c>
    </row>
    <row r="3047" spans="1:4" x14ac:dyDescent="0.3">
      <c r="A3047" t="s">
        <v>4487</v>
      </c>
      <c r="B3047" t="s">
        <v>6085</v>
      </c>
      <c r="C3047" t="s">
        <v>5942</v>
      </c>
      <c r="D3047" t="s">
        <v>10040</v>
      </c>
    </row>
    <row r="3048" spans="1:4" x14ac:dyDescent="0.3">
      <c r="A3048" t="s">
        <v>3868</v>
      </c>
      <c r="B3048" t="s">
        <v>6086</v>
      </c>
      <c r="C3048" t="s">
        <v>5942</v>
      </c>
      <c r="D3048" t="s">
        <v>10040</v>
      </c>
    </row>
    <row r="3049" spans="1:4" x14ac:dyDescent="0.3">
      <c r="A3049" t="s">
        <v>9655</v>
      </c>
      <c r="B3049" t="s">
        <v>6085</v>
      </c>
      <c r="C3049" t="s">
        <v>10516</v>
      </c>
      <c r="D3049" t="s">
        <v>10048</v>
      </c>
    </row>
    <row r="3050" spans="1:4" x14ac:dyDescent="0.3">
      <c r="A3050" t="s">
        <v>7184</v>
      </c>
      <c r="B3050" t="s">
        <v>6085</v>
      </c>
      <c r="C3050" t="s">
        <v>5943</v>
      </c>
      <c r="D3050" t="s">
        <v>10048</v>
      </c>
    </row>
    <row r="3051" spans="1:4" x14ac:dyDescent="0.3">
      <c r="A3051" t="s">
        <v>6128</v>
      </c>
      <c r="B3051" t="s">
        <v>6085</v>
      </c>
      <c r="C3051" t="s">
        <v>10516</v>
      </c>
      <c r="D3051" t="s">
        <v>10041</v>
      </c>
    </row>
    <row r="3052" spans="1:4" x14ac:dyDescent="0.3">
      <c r="A3052" t="s">
        <v>10210</v>
      </c>
      <c r="B3052" t="s">
        <v>6085</v>
      </c>
      <c r="C3052" t="s">
        <v>10519</v>
      </c>
      <c r="D3052" t="s">
        <v>10040</v>
      </c>
    </row>
    <row r="3053" spans="1:4" x14ac:dyDescent="0.3">
      <c r="A3053" t="s">
        <v>5971</v>
      </c>
      <c r="B3053" t="s">
        <v>6085</v>
      </c>
      <c r="C3053" t="s">
        <v>5943</v>
      </c>
      <c r="D3053" t="s">
        <v>10044</v>
      </c>
    </row>
    <row r="3054" spans="1:4" x14ac:dyDescent="0.3">
      <c r="A3054" t="s">
        <v>9405</v>
      </c>
      <c r="B3054" t="s">
        <v>6085</v>
      </c>
      <c r="C3054" t="s">
        <v>10516</v>
      </c>
      <c r="D3054" t="s">
        <v>10058</v>
      </c>
    </row>
    <row r="3055" spans="1:4" x14ac:dyDescent="0.3">
      <c r="A3055" t="s">
        <v>1580</v>
      </c>
      <c r="B3055" t="s">
        <v>6085</v>
      </c>
      <c r="C3055" t="s">
        <v>5942</v>
      </c>
      <c r="D3055" t="s">
        <v>10040</v>
      </c>
    </row>
    <row r="3056" spans="1:4" x14ac:dyDescent="0.3">
      <c r="A3056" t="s">
        <v>8155</v>
      </c>
      <c r="B3056" t="s">
        <v>6085</v>
      </c>
      <c r="C3056" t="s">
        <v>10516</v>
      </c>
      <c r="D3056" t="s">
        <v>10045</v>
      </c>
    </row>
    <row r="3057" spans="1:4" x14ac:dyDescent="0.3">
      <c r="A3057" t="s">
        <v>6422</v>
      </c>
      <c r="B3057" t="s">
        <v>6085</v>
      </c>
      <c r="C3057" t="s">
        <v>10516</v>
      </c>
      <c r="D3057" t="s">
        <v>10045</v>
      </c>
    </row>
    <row r="3058" spans="1:4" x14ac:dyDescent="0.3">
      <c r="A3058" t="s">
        <v>10211</v>
      </c>
      <c r="B3058" t="s">
        <v>6085</v>
      </c>
      <c r="C3058" t="s">
        <v>10517</v>
      </c>
      <c r="D3058" t="s">
        <v>10045</v>
      </c>
    </row>
    <row r="3059" spans="1:4" x14ac:dyDescent="0.3">
      <c r="A3059" t="s">
        <v>6987</v>
      </c>
      <c r="B3059" t="s">
        <v>6085</v>
      </c>
      <c r="C3059" t="s">
        <v>5943</v>
      </c>
      <c r="D3059" t="s">
        <v>10052</v>
      </c>
    </row>
    <row r="3060" spans="1:4" x14ac:dyDescent="0.3">
      <c r="A3060" t="s">
        <v>6606</v>
      </c>
      <c r="B3060" t="s">
        <v>6085</v>
      </c>
      <c r="C3060" t="s">
        <v>10516</v>
      </c>
      <c r="D3060" t="s">
        <v>10044</v>
      </c>
    </row>
    <row r="3061" spans="1:4" x14ac:dyDescent="0.3">
      <c r="A3061" t="s">
        <v>8101</v>
      </c>
      <c r="B3061" t="s">
        <v>6085</v>
      </c>
      <c r="C3061" t="s">
        <v>10516</v>
      </c>
      <c r="D3061" t="s">
        <v>10045</v>
      </c>
    </row>
    <row r="3062" spans="1:4" x14ac:dyDescent="0.3">
      <c r="A3062" t="s">
        <v>10212</v>
      </c>
      <c r="B3062" t="s">
        <v>6085</v>
      </c>
      <c r="C3062" t="s">
        <v>10519</v>
      </c>
      <c r="D3062" t="s">
        <v>10040</v>
      </c>
    </row>
    <row r="3063" spans="1:4" x14ac:dyDescent="0.3">
      <c r="A3063" t="s">
        <v>7711</v>
      </c>
      <c r="B3063" t="s">
        <v>6085</v>
      </c>
      <c r="C3063" t="s">
        <v>5943</v>
      </c>
      <c r="D3063" t="s">
        <v>10046</v>
      </c>
    </row>
    <row r="3064" spans="1:4" x14ac:dyDescent="0.3">
      <c r="A3064" t="s">
        <v>10213</v>
      </c>
      <c r="B3064" t="s">
        <v>6085</v>
      </c>
      <c r="C3064" t="s">
        <v>10517</v>
      </c>
      <c r="D3064" t="s">
        <v>10040</v>
      </c>
    </row>
    <row r="3065" spans="1:4" x14ac:dyDescent="0.3">
      <c r="A3065" t="s">
        <v>2527</v>
      </c>
      <c r="B3065" t="s">
        <v>6086</v>
      </c>
      <c r="C3065" t="s">
        <v>5942</v>
      </c>
      <c r="D3065" t="s">
        <v>10040</v>
      </c>
    </row>
    <row r="3066" spans="1:4" x14ac:dyDescent="0.3">
      <c r="A3066" t="s">
        <v>7676</v>
      </c>
      <c r="B3066" t="s">
        <v>6085</v>
      </c>
      <c r="C3066" t="s">
        <v>5943</v>
      </c>
      <c r="D3066" t="s">
        <v>10047</v>
      </c>
    </row>
    <row r="3067" spans="1:4" x14ac:dyDescent="0.3">
      <c r="A3067" t="s">
        <v>10214</v>
      </c>
      <c r="B3067" t="s">
        <v>6085</v>
      </c>
      <c r="C3067" t="s">
        <v>10517</v>
      </c>
      <c r="D3067" t="s">
        <v>10040</v>
      </c>
    </row>
    <row r="3068" spans="1:4" x14ac:dyDescent="0.3">
      <c r="A3068" t="s">
        <v>6219</v>
      </c>
      <c r="B3068" t="s">
        <v>6085</v>
      </c>
      <c r="C3068" t="s">
        <v>5943</v>
      </c>
      <c r="D3068" t="s">
        <v>10048</v>
      </c>
    </row>
    <row r="3069" spans="1:4" x14ac:dyDescent="0.3">
      <c r="A3069" t="s">
        <v>368</v>
      </c>
      <c r="B3069" t="s">
        <v>6085</v>
      </c>
      <c r="C3069" t="s">
        <v>5942</v>
      </c>
      <c r="D3069" t="s">
        <v>10040</v>
      </c>
    </row>
    <row r="3070" spans="1:4" x14ac:dyDescent="0.3">
      <c r="A3070" t="s">
        <v>9138</v>
      </c>
      <c r="B3070" t="s">
        <v>6085</v>
      </c>
      <c r="C3070" t="s">
        <v>10516</v>
      </c>
      <c r="D3070" t="s">
        <v>10048</v>
      </c>
    </row>
    <row r="3071" spans="1:4" x14ac:dyDescent="0.3">
      <c r="A3071" t="s">
        <v>7118</v>
      </c>
      <c r="B3071" t="s">
        <v>6085</v>
      </c>
      <c r="C3071" t="s">
        <v>5943</v>
      </c>
      <c r="D3071" t="s">
        <v>10048</v>
      </c>
    </row>
    <row r="3072" spans="1:4" x14ac:dyDescent="0.3">
      <c r="A3072" t="s">
        <v>9392</v>
      </c>
      <c r="B3072" t="s">
        <v>6085</v>
      </c>
      <c r="C3072" t="s">
        <v>5943</v>
      </c>
      <c r="D3072" t="s">
        <v>10048</v>
      </c>
    </row>
    <row r="3073" spans="1:4" x14ac:dyDescent="0.3">
      <c r="A3073" t="s">
        <v>6331</v>
      </c>
      <c r="B3073" t="s">
        <v>6085</v>
      </c>
      <c r="C3073" t="s">
        <v>5943</v>
      </c>
      <c r="D3073" t="s">
        <v>10049</v>
      </c>
    </row>
    <row r="3074" spans="1:4" x14ac:dyDescent="0.3">
      <c r="A3074" t="s">
        <v>6455</v>
      </c>
      <c r="B3074" t="s">
        <v>6085</v>
      </c>
      <c r="C3074" t="s">
        <v>5943</v>
      </c>
      <c r="D3074" t="s">
        <v>10047</v>
      </c>
    </row>
    <row r="3075" spans="1:4" x14ac:dyDescent="0.3">
      <c r="A3075" t="s">
        <v>9499</v>
      </c>
      <c r="B3075" t="s">
        <v>6085</v>
      </c>
      <c r="C3075" t="s">
        <v>10517</v>
      </c>
      <c r="D3075" t="s">
        <v>10040</v>
      </c>
    </row>
    <row r="3076" spans="1:4" x14ac:dyDescent="0.3">
      <c r="A3076" t="s">
        <v>7874</v>
      </c>
      <c r="B3076" t="s">
        <v>6085</v>
      </c>
      <c r="C3076" t="s">
        <v>10516</v>
      </c>
      <c r="D3076" t="s">
        <v>10048</v>
      </c>
    </row>
    <row r="3077" spans="1:4" x14ac:dyDescent="0.3">
      <c r="A3077" t="s">
        <v>7928</v>
      </c>
      <c r="B3077" t="s">
        <v>6085</v>
      </c>
      <c r="C3077" t="s">
        <v>10516</v>
      </c>
      <c r="D3077" t="s">
        <v>10048</v>
      </c>
    </row>
    <row r="3078" spans="1:4" x14ac:dyDescent="0.3">
      <c r="A3078" t="s">
        <v>6744</v>
      </c>
      <c r="B3078" t="s">
        <v>6085</v>
      </c>
      <c r="C3078" t="s">
        <v>5943</v>
      </c>
      <c r="D3078" t="s">
        <v>10047</v>
      </c>
    </row>
    <row r="3079" spans="1:4" x14ac:dyDescent="0.3">
      <c r="A3079" t="s">
        <v>8381</v>
      </c>
      <c r="B3079" t="s">
        <v>6085</v>
      </c>
      <c r="C3079" t="s">
        <v>5943</v>
      </c>
      <c r="D3079" t="s">
        <v>10048</v>
      </c>
    </row>
    <row r="3080" spans="1:4" x14ac:dyDescent="0.3">
      <c r="A3080" t="s">
        <v>10215</v>
      </c>
      <c r="B3080" t="s">
        <v>6085</v>
      </c>
      <c r="C3080" t="s">
        <v>10516</v>
      </c>
      <c r="D3080" t="s">
        <v>10046</v>
      </c>
    </row>
    <row r="3081" spans="1:4" x14ac:dyDescent="0.3">
      <c r="A3081" t="s">
        <v>7310</v>
      </c>
      <c r="B3081" t="s">
        <v>6085</v>
      </c>
      <c r="C3081" t="s">
        <v>5943</v>
      </c>
      <c r="D3081" t="s">
        <v>10048</v>
      </c>
    </row>
    <row r="3082" spans="1:4" x14ac:dyDescent="0.3">
      <c r="A3082" t="s">
        <v>6192</v>
      </c>
      <c r="B3082" t="s">
        <v>6085</v>
      </c>
      <c r="C3082" t="s">
        <v>5943</v>
      </c>
      <c r="D3082" t="s">
        <v>10048</v>
      </c>
    </row>
    <row r="3083" spans="1:4" x14ac:dyDescent="0.3">
      <c r="A3083" t="s">
        <v>6723</v>
      </c>
      <c r="B3083" t="s">
        <v>6085</v>
      </c>
      <c r="C3083" t="s">
        <v>5943</v>
      </c>
      <c r="D3083" t="s">
        <v>10048</v>
      </c>
    </row>
    <row r="3084" spans="1:4" x14ac:dyDescent="0.3">
      <c r="A3084" t="s">
        <v>6262</v>
      </c>
      <c r="B3084" t="s">
        <v>6085</v>
      </c>
      <c r="C3084" t="s">
        <v>10516</v>
      </c>
      <c r="D3084" t="s">
        <v>10043</v>
      </c>
    </row>
    <row r="3085" spans="1:4" x14ac:dyDescent="0.3">
      <c r="A3085" t="s">
        <v>9143</v>
      </c>
      <c r="B3085" t="s">
        <v>6085</v>
      </c>
      <c r="C3085" t="s">
        <v>10516</v>
      </c>
      <c r="D3085" t="s">
        <v>10049</v>
      </c>
    </row>
    <row r="3086" spans="1:4" x14ac:dyDescent="0.3">
      <c r="A3086" t="s">
        <v>7361</v>
      </c>
      <c r="B3086" t="s">
        <v>6085</v>
      </c>
      <c r="C3086" t="s">
        <v>10516</v>
      </c>
      <c r="D3086" t="s">
        <v>10048</v>
      </c>
    </row>
    <row r="3087" spans="1:4" x14ac:dyDescent="0.3">
      <c r="A3087" t="s">
        <v>10216</v>
      </c>
      <c r="B3087" t="s">
        <v>6085</v>
      </c>
      <c r="C3087" t="s">
        <v>10516</v>
      </c>
      <c r="D3087" t="s">
        <v>10059</v>
      </c>
    </row>
    <row r="3088" spans="1:4" x14ac:dyDescent="0.3">
      <c r="A3088" t="s">
        <v>8512</v>
      </c>
      <c r="B3088" t="s">
        <v>6085</v>
      </c>
      <c r="C3088" t="s">
        <v>5943</v>
      </c>
      <c r="D3088" t="s">
        <v>10048</v>
      </c>
    </row>
    <row r="3089" spans="1:4" x14ac:dyDescent="0.3">
      <c r="A3089" t="s">
        <v>7383</v>
      </c>
      <c r="B3089" t="s">
        <v>6085</v>
      </c>
      <c r="C3089" t="s">
        <v>10516</v>
      </c>
      <c r="D3089" t="s">
        <v>10045</v>
      </c>
    </row>
    <row r="3090" spans="1:4" x14ac:dyDescent="0.3">
      <c r="A3090" t="s">
        <v>6437</v>
      </c>
      <c r="B3090" t="s">
        <v>6085</v>
      </c>
      <c r="C3090" t="s">
        <v>5943</v>
      </c>
      <c r="D3090" t="s">
        <v>10048</v>
      </c>
    </row>
    <row r="3091" spans="1:4" x14ac:dyDescent="0.3">
      <c r="A3091" t="s">
        <v>4216</v>
      </c>
      <c r="B3091" t="s">
        <v>6085</v>
      </c>
      <c r="C3091" t="s">
        <v>5942</v>
      </c>
      <c r="D3091" t="s">
        <v>10047</v>
      </c>
    </row>
    <row r="3092" spans="1:4" x14ac:dyDescent="0.3">
      <c r="A3092" t="s">
        <v>10217</v>
      </c>
      <c r="B3092" t="s">
        <v>6085</v>
      </c>
      <c r="C3092" t="s">
        <v>5943</v>
      </c>
      <c r="D3092" t="s">
        <v>10048</v>
      </c>
    </row>
    <row r="3093" spans="1:4" x14ac:dyDescent="0.3">
      <c r="A3093" t="s">
        <v>9696</v>
      </c>
      <c r="B3093" t="s">
        <v>6085</v>
      </c>
      <c r="C3093" t="s">
        <v>10516</v>
      </c>
      <c r="D3093" t="s">
        <v>10049</v>
      </c>
    </row>
    <row r="3094" spans="1:4" x14ac:dyDescent="0.3">
      <c r="A3094" t="s">
        <v>9515</v>
      </c>
      <c r="B3094" t="s">
        <v>6085</v>
      </c>
      <c r="C3094" t="s">
        <v>5943</v>
      </c>
      <c r="D3094" t="s">
        <v>10048</v>
      </c>
    </row>
    <row r="3095" spans="1:4" x14ac:dyDescent="0.3">
      <c r="A3095" t="s">
        <v>3123</v>
      </c>
      <c r="B3095" t="s">
        <v>6085</v>
      </c>
      <c r="C3095" t="s">
        <v>5942</v>
      </c>
      <c r="D3095" t="s">
        <v>10040</v>
      </c>
    </row>
    <row r="3096" spans="1:4" x14ac:dyDescent="0.3">
      <c r="A3096" t="s">
        <v>6887</v>
      </c>
      <c r="B3096" t="s">
        <v>6085</v>
      </c>
      <c r="C3096" t="s">
        <v>5943</v>
      </c>
      <c r="D3096" t="s">
        <v>10048</v>
      </c>
    </row>
    <row r="3097" spans="1:4" x14ac:dyDescent="0.3">
      <c r="A3097" t="s">
        <v>10218</v>
      </c>
      <c r="B3097" t="s">
        <v>6085</v>
      </c>
      <c r="C3097" t="s">
        <v>10517</v>
      </c>
      <c r="D3097" t="s">
        <v>10048</v>
      </c>
    </row>
    <row r="3098" spans="1:4" x14ac:dyDescent="0.3">
      <c r="A3098" t="s">
        <v>7260</v>
      </c>
      <c r="B3098" t="s">
        <v>6085</v>
      </c>
      <c r="C3098" t="s">
        <v>5943</v>
      </c>
      <c r="D3098" t="s">
        <v>10048</v>
      </c>
    </row>
    <row r="3099" spans="1:4" x14ac:dyDescent="0.3">
      <c r="A3099" t="s">
        <v>9111</v>
      </c>
      <c r="B3099" t="s">
        <v>6085</v>
      </c>
      <c r="C3099" t="s">
        <v>5943</v>
      </c>
      <c r="D3099" t="s">
        <v>10048</v>
      </c>
    </row>
    <row r="3100" spans="1:4" x14ac:dyDescent="0.3">
      <c r="A3100" t="s">
        <v>8316</v>
      </c>
      <c r="B3100" t="s">
        <v>6085</v>
      </c>
      <c r="C3100" t="s">
        <v>5943</v>
      </c>
      <c r="D3100" t="s">
        <v>10048</v>
      </c>
    </row>
    <row r="3101" spans="1:4" x14ac:dyDescent="0.3">
      <c r="A3101" t="s">
        <v>1666</v>
      </c>
      <c r="B3101" t="s">
        <v>6086</v>
      </c>
      <c r="C3101" t="s">
        <v>5942</v>
      </c>
      <c r="D3101" t="s">
        <v>10040</v>
      </c>
    </row>
    <row r="3102" spans="1:4" x14ac:dyDescent="0.3">
      <c r="A3102" t="s">
        <v>270</v>
      </c>
      <c r="B3102" t="s">
        <v>6086</v>
      </c>
      <c r="C3102" t="s">
        <v>5942</v>
      </c>
      <c r="D3102" t="s">
        <v>10040</v>
      </c>
    </row>
    <row r="3103" spans="1:4" x14ac:dyDescent="0.3">
      <c r="A3103" t="s">
        <v>301</v>
      </c>
      <c r="B3103" t="s">
        <v>6086</v>
      </c>
      <c r="C3103" t="s">
        <v>5942</v>
      </c>
      <c r="D3103" t="s">
        <v>10040</v>
      </c>
    </row>
    <row r="3104" spans="1:4" x14ac:dyDescent="0.3">
      <c r="A3104" t="s">
        <v>1941</v>
      </c>
      <c r="B3104" t="s">
        <v>6086</v>
      </c>
      <c r="C3104" t="s">
        <v>5942</v>
      </c>
      <c r="D3104" t="s">
        <v>10040</v>
      </c>
    </row>
    <row r="3105" spans="1:4" x14ac:dyDescent="0.3">
      <c r="A3105" t="s">
        <v>4901</v>
      </c>
      <c r="B3105" t="s">
        <v>6086</v>
      </c>
      <c r="C3105" t="s">
        <v>5942</v>
      </c>
      <c r="D3105" t="s">
        <v>10040</v>
      </c>
    </row>
    <row r="3106" spans="1:4" x14ac:dyDescent="0.3">
      <c r="A3106" t="s">
        <v>2578</v>
      </c>
      <c r="B3106" t="s">
        <v>6086</v>
      </c>
      <c r="C3106" t="s">
        <v>5942</v>
      </c>
      <c r="D3106" t="s">
        <v>10040</v>
      </c>
    </row>
    <row r="3107" spans="1:4" x14ac:dyDescent="0.3">
      <c r="A3107" t="s">
        <v>497</v>
      </c>
      <c r="B3107" t="s">
        <v>6086</v>
      </c>
      <c r="C3107" t="s">
        <v>5942</v>
      </c>
      <c r="D3107" t="s">
        <v>10040</v>
      </c>
    </row>
    <row r="3108" spans="1:4" x14ac:dyDescent="0.3">
      <c r="A3108" t="s">
        <v>466</v>
      </c>
      <c r="B3108" t="s">
        <v>6086</v>
      </c>
      <c r="C3108" t="s">
        <v>5942</v>
      </c>
      <c r="D3108" t="s">
        <v>10040</v>
      </c>
    </row>
    <row r="3109" spans="1:4" x14ac:dyDescent="0.3">
      <c r="A3109" t="s">
        <v>1554</v>
      </c>
      <c r="B3109" t="s">
        <v>6086</v>
      </c>
      <c r="C3109" t="s">
        <v>5942</v>
      </c>
      <c r="D3109" t="s">
        <v>10040</v>
      </c>
    </row>
    <row r="3110" spans="1:4" x14ac:dyDescent="0.3">
      <c r="A3110" t="s">
        <v>3712</v>
      </c>
      <c r="B3110" t="s">
        <v>6086</v>
      </c>
      <c r="C3110" t="s">
        <v>5942</v>
      </c>
      <c r="D3110" t="s">
        <v>10040</v>
      </c>
    </row>
    <row r="3111" spans="1:4" x14ac:dyDescent="0.3">
      <c r="A3111" t="s">
        <v>3931</v>
      </c>
      <c r="B3111" t="s">
        <v>6086</v>
      </c>
      <c r="C3111" t="s">
        <v>5942</v>
      </c>
      <c r="D3111" t="s">
        <v>10040</v>
      </c>
    </row>
    <row r="3112" spans="1:4" x14ac:dyDescent="0.3">
      <c r="A3112" t="s">
        <v>2565</v>
      </c>
      <c r="B3112" t="s">
        <v>6086</v>
      </c>
      <c r="C3112" t="s">
        <v>5942</v>
      </c>
      <c r="D3112" t="s">
        <v>10040</v>
      </c>
    </row>
    <row r="3113" spans="1:4" x14ac:dyDescent="0.3">
      <c r="A3113" t="s">
        <v>1256</v>
      </c>
      <c r="B3113" t="s">
        <v>6086</v>
      </c>
      <c r="C3113" t="s">
        <v>5942</v>
      </c>
      <c r="D3113" t="s">
        <v>10040</v>
      </c>
    </row>
    <row r="3114" spans="1:4" x14ac:dyDescent="0.3">
      <c r="A3114" t="s">
        <v>3813</v>
      </c>
      <c r="B3114" t="s">
        <v>6086</v>
      </c>
      <c r="C3114" t="s">
        <v>5942</v>
      </c>
      <c r="D3114" t="s">
        <v>10040</v>
      </c>
    </row>
    <row r="3115" spans="1:4" x14ac:dyDescent="0.3">
      <c r="A3115" t="s">
        <v>1876</v>
      </c>
      <c r="B3115" t="s">
        <v>6086</v>
      </c>
      <c r="C3115" t="s">
        <v>5942</v>
      </c>
      <c r="D3115" t="s">
        <v>10040</v>
      </c>
    </row>
    <row r="3116" spans="1:4" x14ac:dyDescent="0.3">
      <c r="A3116" t="s">
        <v>3078</v>
      </c>
      <c r="B3116" t="s">
        <v>6086</v>
      </c>
      <c r="C3116" t="s">
        <v>5942</v>
      </c>
      <c r="D3116" t="s">
        <v>10040</v>
      </c>
    </row>
    <row r="3117" spans="1:4" x14ac:dyDescent="0.3">
      <c r="A3117" t="s">
        <v>493</v>
      </c>
      <c r="B3117" t="s">
        <v>6086</v>
      </c>
      <c r="C3117" t="s">
        <v>5942</v>
      </c>
      <c r="D3117" t="s">
        <v>10040</v>
      </c>
    </row>
    <row r="3118" spans="1:4" x14ac:dyDescent="0.3">
      <c r="A3118" t="s">
        <v>495</v>
      </c>
      <c r="B3118" t="s">
        <v>6086</v>
      </c>
      <c r="C3118" t="s">
        <v>5942</v>
      </c>
      <c r="D3118" t="s">
        <v>10040</v>
      </c>
    </row>
    <row r="3119" spans="1:4" x14ac:dyDescent="0.3">
      <c r="A3119" t="s">
        <v>2090</v>
      </c>
      <c r="B3119" t="s">
        <v>6086</v>
      </c>
      <c r="C3119" t="s">
        <v>5942</v>
      </c>
      <c r="D3119" t="s">
        <v>10040</v>
      </c>
    </row>
    <row r="3120" spans="1:4" x14ac:dyDescent="0.3">
      <c r="A3120" t="s">
        <v>323</v>
      </c>
      <c r="B3120" t="s">
        <v>6086</v>
      </c>
      <c r="C3120" t="s">
        <v>5942</v>
      </c>
      <c r="D3120" t="s">
        <v>10047</v>
      </c>
    </row>
    <row r="3121" spans="1:4" x14ac:dyDescent="0.3">
      <c r="A3121" t="s">
        <v>7773</v>
      </c>
      <c r="B3121" t="s">
        <v>6086</v>
      </c>
      <c r="C3121" t="s">
        <v>10516</v>
      </c>
      <c r="D3121" t="s">
        <v>10045</v>
      </c>
    </row>
    <row r="3122" spans="1:4" x14ac:dyDescent="0.3">
      <c r="A3122" t="s">
        <v>9440</v>
      </c>
      <c r="B3122" t="s">
        <v>6086</v>
      </c>
      <c r="C3122" t="s">
        <v>10516</v>
      </c>
      <c r="D3122" t="s">
        <v>10045</v>
      </c>
    </row>
    <row r="3123" spans="1:4" x14ac:dyDescent="0.3">
      <c r="A3123" t="s">
        <v>8531</v>
      </c>
      <c r="B3123" t="s">
        <v>6086</v>
      </c>
      <c r="C3123" t="s">
        <v>10516</v>
      </c>
      <c r="D3123" t="s">
        <v>10045</v>
      </c>
    </row>
    <row r="3124" spans="1:4" x14ac:dyDescent="0.3">
      <c r="A3124" t="s">
        <v>130</v>
      </c>
      <c r="B3124" t="s">
        <v>6086</v>
      </c>
      <c r="C3124" t="s">
        <v>5942</v>
      </c>
      <c r="D3124" t="s">
        <v>10046</v>
      </c>
    </row>
    <row r="3125" spans="1:4" x14ac:dyDescent="0.3">
      <c r="A3125" t="s">
        <v>8975</v>
      </c>
      <c r="B3125" t="s">
        <v>6086</v>
      </c>
      <c r="C3125" t="s">
        <v>5943</v>
      </c>
      <c r="D3125" t="s">
        <v>10046</v>
      </c>
    </row>
    <row r="3126" spans="1:4" x14ac:dyDescent="0.3">
      <c r="A3126" t="s">
        <v>4526</v>
      </c>
      <c r="B3126" t="s">
        <v>6086</v>
      </c>
      <c r="C3126" t="s">
        <v>5942</v>
      </c>
      <c r="D3126" t="s">
        <v>10043</v>
      </c>
    </row>
    <row r="3127" spans="1:4" x14ac:dyDescent="0.3">
      <c r="A3127" t="s">
        <v>4473</v>
      </c>
      <c r="B3127" t="s">
        <v>6086</v>
      </c>
      <c r="C3127" t="s">
        <v>5942</v>
      </c>
      <c r="D3127" t="s">
        <v>10043</v>
      </c>
    </row>
    <row r="3128" spans="1:4" x14ac:dyDescent="0.3">
      <c r="A3128" t="s">
        <v>9765</v>
      </c>
      <c r="B3128" t="s">
        <v>6087</v>
      </c>
      <c r="C3128" t="s">
        <v>10516</v>
      </c>
      <c r="D3128" t="s">
        <v>10049</v>
      </c>
    </row>
    <row r="3129" spans="1:4" x14ac:dyDescent="0.3">
      <c r="A3129" t="s">
        <v>6831</v>
      </c>
      <c r="B3129" t="s">
        <v>6087</v>
      </c>
      <c r="C3129" t="s">
        <v>10516</v>
      </c>
      <c r="D3129" t="s">
        <v>10049</v>
      </c>
    </row>
    <row r="3130" spans="1:4" x14ac:dyDescent="0.3">
      <c r="A3130" t="s">
        <v>10219</v>
      </c>
      <c r="B3130" t="s">
        <v>6087</v>
      </c>
      <c r="C3130" t="s">
        <v>10519</v>
      </c>
      <c r="D3130" t="s">
        <v>10049</v>
      </c>
    </row>
    <row r="3131" spans="1:4" x14ac:dyDescent="0.3">
      <c r="A3131" t="s">
        <v>6617</v>
      </c>
      <c r="B3131" t="s">
        <v>6087</v>
      </c>
      <c r="C3131" t="s">
        <v>5943</v>
      </c>
      <c r="D3131" t="s">
        <v>10049</v>
      </c>
    </row>
    <row r="3132" spans="1:4" x14ac:dyDescent="0.3">
      <c r="A3132" t="s">
        <v>8307</v>
      </c>
      <c r="B3132" t="s">
        <v>6087</v>
      </c>
      <c r="C3132" t="s">
        <v>10516</v>
      </c>
      <c r="D3132" t="s">
        <v>10046</v>
      </c>
    </row>
    <row r="3133" spans="1:4" x14ac:dyDescent="0.3">
      <c r="A3133" t="s">
        <v>6248</v>
      </c>
      <c r="B3133" t="s">
        <v>6087</v>
      </c>
      <c r="C3133" t="s">
        <v>10516</v>
      </c>
      <c r="D3133" t="s">
        <v>10046</v>
      </c>
    </row>
    <row r="3134" spans="1:4" x14ac:dyDescent="0.3">
      <c r="A3134" t="s">
        <v>7881</v>
      </c>
      <c r="B3134" t="s">
        <v>6087</v>
      </c>
      <c r="C3134" t="s">
        <v>5943</v>
      </c>
      <c r="D3134" t="s">
        <v>10046</v>
      </c>
    </row>
    <row r="3135" spans="1:4" x14ac:dyDescent="0.3">
      <c r="A3135" t="s">
        <v>6180</v>
      </c>
      <c r="B3135" t="s">
        <v>6087</v>
      </c>
      <c r="C3135" t="s">
        <v>10519</v>
      </c>
      <c r="D3135" t="s">
        <v>10046</v>
      </c>
    </row>
    <row r="3136" spans="1:4" x14ac:dyDescent="0.3">
      <c r="A3136" t="s">
        <v>7152</v>
      </c>
      <c r="B3136" t="s">
        <v>6087</v>
      </c>
      <c r="C3136" t="s">
        <v>10516</v>
      </c>
      <c r="D3136" t="s">
        <v>10049</v>
      </c>
    </row>
    <row r="3137" spans="1:4" x14ac:dyDescent="0.3">
      <c r="A3137" t="s">
        <v>10220</v>
      </c>
      <c r="B3137" t="s">
        <v>6087</v>
      </c>
      <c r="C3137" t="s">
        <v>10519</v>
      </c>
      <c r="D3137" t="s">
        <v>10049</v>
      </c>
    </row>
    <row r="3138" spans="1:4" x14ac:dyDescent="0.3">
      <c r="A3138" t="s">
        <v>6772</v>
      </c>
      <c r="B3138" t="s">
        <v>6087</v>
      </c>
      <c r="C3138" t="s">
        <v>5943</v>
      </c>
      <c r="D3138" t="s">
        <v>10048</v>
      </c>
    </row>
    <row r="3139" spans="1:4" x14ac:dyDescent="0.3">
      <c r="A3139" t="s">
        <v>6697</v>
      </c>
      <c r="B3139" t="s">
        <v>6087</v>
      </c>
      <c r="C3139" t="s">
        <v>10516</v>
      </c>
      <c r="D3139" t="s">
        <v>10049</v>
      </c>
    </row>
    <row r="3140" spans="1:4" x14ac:dyDescent="0.3">
      <c r="A3140" t="s">
        <v>7547</v>
      </c>
      <c r="B3140" t="s">
        <v>6087</v>
      </c>
      <c r="C3140" t="s">
        <v>10519</v>
      </c>
      <c r="D3140" t="s">
        <v>10049</v>
      </c>
    </row>
    <row r="3141" spans="1:4" x14ac:dyDescent="0.3">
      <c r="A3141" t="s">
        <v>8240</v>
      </c>
      <c r="B3141" t="s">
        <v>6087</v>
      </c>
      <c r="C3141" t="s">
        <v>5943</v>
      </c>
      <c r="D3141" t="s">
        <v>10048</v>
      </c>
    </row>
    <row r="3142" spans="1:4" x14ac:dyDescent="0.3">
      <c r="A3142" t="s">
        <v>8795</v>
      </c>
      <c r="B3142" t="s">
        <v>6087</v>
      </c>
      <c r="C3142" t="s">
        <v>5943</v>
      </c>
      <c r="D3142" t="s">
        <v>10049</v>
      </c>
    </row>
    <row r="3143" spans="1:4" x14ac:dyDescent="0.3">
      <c r="A3143" t="s">
        <v>7703</v>
      </c>
      <c r="B3143" t="s">
        <v>6087</v>
      </c>
      <c r="C3143" t="s">
        <v>10516</v>
      </c>
      <c r="D3143" t="s">
        <v>10049</v>
      </c>
    </row>
    <row r="3144" spans="1:4" x14ac:dyDescent="0.3">
      <c r="A3144" t="s">
        <v>6714</v>
      </c>
      <c r="B3144" t="s">
        <v>6087</v>
      </c>
      <c r="C3144" t="s">
        <v>10516</v>
      </c>
      <c r="D3144" t="s">
        <v>10049</v>
      </c>
    </row>
    <row r="3145" spans="1:4" x14ac:dyDescent="0.3">
      <c r="A3145" t="s">
        <v>9148</v>
      </c>
      <c r="B3145" t="s">
        <v>6087</v>
      </c>
      <c r="C3145" t="s">
        <v>5943</v>
      </c>
      <c r="D3145" t="s">
        <v>10049</v>
      </c>
    </row>
    <row r="3146" spans="1:4" x14ac:dyDescent="0.3">
      <c r="A3146" t="s">
        <v>10221</v>
      </c>
      <c r="B3146" t="s">
        <v>6087</v>
      </c>
      <c r="C3146" t="s">
        <v>10519</v>
      </c>
      <c r="D3146" t="s">
        <v>10049</v>
      </c>
    </row>
    <row r="3147" spans="1:4" x14ac:dyDescent="0.3">
      <c r="A3147" t="s">
        <v>9460</v>
      </c>
      <c r="B3147" t="s">
        <v>6087</v>
      </c>
      <c r="C3147" t="s">
        <v>10516</v>
      </c>
      <c r="D3147" t="s">
        <v>10049</v>
      </c>
    </row>
    <row r="3148" spans="1:4" x14ac:dyDescent="0.3">
      <c r="A3148" t="s">
        <v>6936</v>
      </c>
      <c r="B3148" t="s">
        <v>6087</v>
      </c>
      <c r="C3148" t="s">
        <v>10516</v>
      </c>
      <c r="D3148" t="s">
        <v>10049</v>
      </c>
    </row>
    <row r="3149" spans="1:4" x14ac:dyDescent="0.3">
      <c r="A3149" t="s">
        <v>7611</v>
      </c>
      <c r="B3149" t="s">
        <v>6087</v>
      </c>
      <c r="C3149" t="s">
        <v>10516</v>
      </c>
      <c r="D3149" t="s">
        <v>10049</v>
      </c>
    </row>
    <row r="3150" spans="1:4" x14ac:dyDescent="0.3">
      <c r="A3150" t="s">
        <v>6832</v>
      </c>
      <c r="B3150" t="s">
        <v>6087</v>
      </c>
      <c r="C3150" t="s">
        <v>5943</v>
      </c>
      <c r="D3150" t="s">
        <v>10049</v>
      </c>
    </row>
    <row r="3151" spans="1:4" x14ac:dyDescent="0.3">
      <c r="A3151" t="s">
        <v>2188</v>
      </c>
      <c r="B3151" t="s">
        <v>6087</v>
      </c>
      <c r="C3151" t="s">
        <v>5942</v>
      </c>
      <c r="D3151" t="s">
        <v>10040</v>
      </c>
    </row>
    <row r="3152" spans="1:4" x14ac:dyDescent="0.3">
      <c r="A3152" t="s">
        <v>6956</v>
      </c>
      <c r="B3152" t="s">
        <v>6087</v>
      </c>
      <c r="C3152" t="s">
        <v>10516</v>
      </c>
      <c r="D3152" t="s">
        <v>10049</v>
      </c>
    </row>
    <row r="3153" spans="1:4" x14ac:dyDescent="0.3">
      <c r="A3153" t="s">
        <v>6539</v>
      </c>
      <c r="B3153" t="s">
        <v>6087</v>
      </c>
      <c r="C3153" t="s">
        <v>10516</v>
      </c>
      <c r="D3153" t="s">
        <v>10049</v>
      </c>
    </row>
    <row r="3154" spans="1:4" x14ac:dyDescent="0.3">
      <c r="A3154" t="s">
        <v>10222</v>
      </c>
      <c r="B3154" t="s">
        <v>6087</v>
      </c>
      <c r="C3154" t="s">
        <v>10519</v>
      </c>
      <c r="D3154" t="s">
        <v>10049</v>
      </c>
    </row>
    <row r="3155" spans="1:4" x14ac:dyDescent="0.3">
      <c r="A3155" t="s">
        <v>578</v>
      </c>
      <c r="B3155" t="s">
        <v>6087</v>
      </c>
      <c r="C3155" t="s">
        <v>5942</v>
      </c>
      <c r="D3155" t="s">
        <v>10049</v>
      </c>
    </row>
    <row r="3156" spans="1:4" x14ac:dyDescent="0.3">
      <c r="A3156" t="s">
        <v>993</v>
      </c>
      <c r="B3156" t="s">
        <v>6087</v>
      </c>
      <c r="C3156" t="s">
        <v>5942</v>
      </c>
      <c r="D3156" t="s">
        <v>10049</v>
      </c>
    </row>
    <row r="3157" spans="1:4" x14ac:dyDescent="0.3">
      <c r="A3157" t="s">
        <v>8448</v>
      </c>
      <c r="B3157" t="s">
        <v>6087</v>
      </c>
      <c r="C3157" t="s">
        <v>5943</v>
      </c>
      <c r="D3157" t="s">
        <v>10049</v>
      </c>
    </row>
    <row r="3158" spans="1:4" x14ac:dyDescent="0.3">
      <c r="A3158" t="s">
        <v>8211</v>
      </c>
      <c r="B3158" t="s">
        <v>6087</v>
      </c>
      <c r="C3158" t="s">
        <v>10516</v>
      </c>
      <c r="D3158" t="s">
        <v>10049</v>
      </c>
    </row>
    <row r="3159" spans="1:4" x14ac:dyDescent="0.3">
      <c r="A3159" t="s">
        <v>8746</v>
      </c>
      <c r="B3159" t="s">
        <v>6087</v>
      </c>
      <c r="C3159" t="s">
        <v>5943</v>
      </c>
      <c r="D3159" t="s">
        <v>10046</v>
      </c>
    </row>
    <row r="3160" spans="1:4" x14ac:dyDescent="0.3">
      <c r="A3160" t="s">
        <v>9337</v>
      </c>
      <c r="B3160" t="s">
        <v>6087</v>
      </c>
      <c r="C3160" t="s">
        <v>10516</v>
      </c>
      <c r="D3160" t="s">
        <v>10049</v>
      </c>
    </row>
    <row r="3161" spans="1:4" x14ac:dyDescent="0.3">
      <c r="A3161" t="s">
        <v>10223</v>
      </c>
      <c r="B3161" t="s">
        <v>6087</v>
      </c>
      <c r="C3161" t="s">
        <v>10519</v>
      </c>
      <c r="D3161" t="s">
        <v>10049</v>
      </c>
    </row>
    <row r="3162" spans="1:4" x14ac:dyDescent="0.3">
      <c r="A3162" t="s">
        <v>6602</v>
      </c>
      <c r="B3162" t="s">
        <v>6087</v>
      </c>
      <c r="C3162" t="s">
        <v>5943</v>
      </c>
      <c r="D3162" t="s">
        <v>10049</v>
      </c>
    </row>
    <row r="3163" spans="1:4" x14ac:dyDescent="0.3">
      <c r="A3163" t="s">
        <v>7123</v>
      </c>
      <c r="B3163" t="s">
        <v>6087</v>
      </c>
      <c r="C3163" t="s">
        <v>10516</v>
      </c>
      <c r="D3163" t="s">
        <v>10049</v>
      </c>
    </row>
    <row r="3164" spans="1:4" x14ac:dyDescent="0.3">
      <c r="A3164" t="s">
        <v>9828</v>
      </c>
      <c r="B3164" t="s">
        <v>6087</v>
      </c>
      <c r="C3164" t="s">
        <v>10516</v>
      </c>
      <c r="D3164" t="s">
        <v>10049</v>
      </c>
    </row>
    <row r="3165" spans="1:4" x14ac:dyDescent="0.3">
      <c r="A3165" t="s">
        <v>9265</v>
      </c>
      <c r="B3165" t="s">
        <v>6087</v>
      </c>
      <c r="C3165" t="s">
        <v>10516</v>
      </c>
      <c r="D3165" t="s">
        <v>10049</v>
      </c>
    </row>
    <row r="3166" spans="1:4" x14ac:dyDescent="0.3">
      <c r="A3166" t="s">
        <v>8988</v>
      </c>
      <c r="B3166" t="s">
        <v>6087</v>
      </c>
      <c r="C3166" t="s">
        <v>10516</v>
      </c>
      <c r="D3166" t="s">
        <v>10049</v>
      </c>
    </row>
    <row r="3167" spans="1:4" x14ac:dyDescent="0.3">
      <c r="A3167" t="s">
        <v>7288</v>
      </c>
      <c r="B3167" t="s">
        <v>6087</v>
      </c>
      <c r="C3167" t="s">
        <v>10516</v>
      </c>
      <c r="D3167" t="s">
        <v>10049</v>
      </c>
    </row>
    <row r="3168" spans="1:4" x14ac:dyDescent="0.3">
      <c r="A3168" t="s">
        <v>7379</v>
      </c>
      <c r="B3168" t="s">
        <v>6087</v>
      </c>
      <c r="C3168" t="s">
        <v>10516</v>
      </c>
      <c r="D3168" t="s">
        <v>10049</v>
      </c>
    </row>
    <row r="3169" spans="1:4" x14ac:dyDescent="0.3">
      <c r="A3169" t="s">
        <v>7185</v>
      </c>
      <c r="B3169" t="s">
        <v>6087</v>
      </c>
      <c r="C3169" t="s">
        <v>10516</v>
      </c>
      <c r="D3169" t="s">
        <v>10048</v>
      </c>
    </row>
    <row r="3170" spans="1:4" x14ac:dyDescent="0.3">
      <c r="A3170" t="s">
        <v>7618</v>
      </c>
      <c r="B3170" t="s">
        <v>6087</v>
      </c>
      <c r="C3170" t="s">
        <v>10516</v>
      </c>
      <c r="D3170" t="s">
        <v>10049</v>
      </c>
    </row>
    <row r="3171" spans="1:4" x14ac:dyDescent="0.3">
      <c r="A3171" t="s">
        <v>6182</v>
      </c>
      <c r="B3171" t="s">
        <v>6087</v>
      </c>
      <c r="C3171" t="s">
        <v>10516</v>
      </c>
      <c r="D3171" t="s">
        <v>10049</v>
      </c>
    </row>
    <row r="3172" spans="1:4" x14ac:dyDescent="0.3">
      <c r="A3172" t="s">
        <v>7528</v>
      </c>
      <c r="B3172" t="s">
        <v>6087</v>
      </c>
      <c r="C3172" t="s">
        <v>5943</v>
      </c>
      <c r="D3172" t="s">
        <v>10061</v>
      </c>
    </row>
    <row r="3173" spans="1:4" x14ac:dyDescent="0.3">
      <c r="A3173" t="s">
        <v>9396</v>
      </c>
      <c r="B3173" t="s">
        <v>6087</v>
      </c>
      <c r="C3173" t="s">
        <v>10516</v>
      </c>
      <c r="D3173" t="s">
        <v>10049</v>
      </c>
    </row>
    <row r="3174" spans="1:4" x14ac:dyDescent="0.3">
      <c r="A3174" t="s">
        <v>6640</v>
      </c>
      <c r="B3174" t="s">
        <v>6087</v>
      </c>
      <c r="C3174" t="s">
        <v>10516</v>
      </c>
      <c r="D3174" t="s">
        <v>10049</v>
      </c>
    </row>
    <row r="3175" spans="1:4" x14ac:dyDescent="0.3">
      <c r="A3175" t="s">
        <v>7380</v>
      </c>
      <c r="B3175" t="s">
        <v>6087</v>
      </c>
      <c r="C3175" t="s">
        <v>10516</v>
      </c>
      <c r="D3175" t="s">
        <v>10049</v>
      </c>
    </row>
    <row r="3176" spans="1:4" x14ac:dyDescent="0.3">
      <c r="A3176" t="s">
        <v>9289</v>
      </c>
      <c r="B3176" t="s">
        <v>6087</v>
      </c>
      <c r="C3176" t="s">
        <v>10516</v>
      </c>
      <c r="D3176" t="s">
        <v>10049</v>
      </c>
    </row>
    <row r="3177" spans="1:4" x14ac:dyDescent="0.3">
      <c r="A3177" t="s">
        <v>6478</v>
      </c>
      <c r="B3177" t="s">
        <v>6087</v>
      </c>
      <c r="C3177" t="s">
        <v>10516</v>
      </c>
      <c r="D3177" t="s">
        <v>10049</v>
      </c>
    </row>
    <row r="3178" spans="1:4" x14ac:dyDescent="0.3">
      <c r="A3178" t="s">
        <v>8950</v>
      </c>
      <c r="B3178" t="s">
        <v>6087</v>
      </c>
      <c r="C3178" t="s">
        <v>10516</v>
      </c>
      <c r="D3178" t="s">
        <v>10049</v>
      </c>
    </row>
    <row r="3179" spans="1:4" x14ac:dyDescent="0.3">
      <c r="A3179" t="s">
        <v>10224</v>
      </c>
      <c r="B3179" t="s">
        <v>6087</v>
      </c>
      <c r="C3179" t="s">
        <v>10516</v>
      </c>
      <c r="D3179" t="s">
        <v>10049</v>
      </c>
    </row>
    <row r="3180" spans="1:4" x14ac:dyDescent="0.3">
      <c r="A3180" t="s">
        <v>10225</v>
      </c>
      <c r="B3180" t="s">
        <v>6087</v>
      </c>
      <c r="C3180" t="s">
        <v>10516</v>
      </c>
      <c r="D3180" t="s">
        <v>10049</v>
      </c>
    </row>
    <row r="3181" spans="1:4" x14ac:dyDescent="0.3">
      <c r="A3181" t="s">
        <v>9474</v>
      </c>
      <c r="B3181" t="s">
        <v>6087</v>
      </c>
      <c r="C3181" t="s">
        <v>10516</v>
      </c>
      <c r="D3181" t="s">
        <v>10048</v>
      </c>
    </row>
    <row r="3182" spans="1:4" x14ac:dyDescent="0.3">
      <c r="A3182" t="s">
        <v>10226</v>
      </c>
      <c r="B3182" t="s">
        <v>6087</v>
      </c>
      <c r="C3182" t="s">
        <v>10519</v>
      </c>
      <c r="D3182" t="s">
        <v>10048</v>
      </c>
    </row>
    <row r="3183" spans="1:4" x14ac:dyDescent="0.3">
      <c r="A3183" t="s">
        <v>10227</v>
      </c>
      <c r="B3183" t="s">
        <v>6087</v>
      </c>
      <c r="C3183" t="s">
        <v>10516</v>
      </c>
      <c r="D3183" t="s">
        <v>10049</v>
      </c>
    </row>
    <row r="3184" spans="1:4" x14ac:dyDescent="0.3">
      <c r="A3184" t="s">
        <v>10228</v>
      </c>
      <c r="B3184" t="s">
        <v>6087</v>
      </c>
      <c r="C3184" t="s">
        <v>10517</v>
      </c>
      <c r="D3184" t="s">
        <v>10049</v>
      </c>
    </row>
    <row r="3185" spans="1:4" x14ac:dyDescent="0.3">
      <c r="A3185" t="s">
        <v>10229</v>
      </c>
      <c r="B3185" t="s">
        <v>6087</v>
      </c>
      <c r="C3185" t="s">
        <v>10516</v>
      </c>
      <c r="D3185" t="s">
        <v>10049</v>
      </c>
    </row>
    <row r="3186" spans="1:4" x14ac:dyDescent="0.3">
      <c r="A3186" t="s">
        <v>7806</v>
      </c>
      <c r="B3186" t="s">
        <v>6087</v>
      </c>
      <c r="C3186" t="s">
        <v>10516</v>
      </c>
      <c r="D3186" t="s">
        <v>10049</v>
      </c>
    </row>
    <row r="3187" spans="1:4" x14ac:dyDescent="0.3">
      <c r="A3187" t="s">
        <v>9901</v>
      </c>
      <c r="B3187" t="s">
        <v>6087</v>
      </c>
      <c r="C3187" t="s">
        <v>10516</v>
      </c>
      <c r="D3187" t="s">
        <v>10046</v>
      </c>
    </row>
    <row r="3188" spans="1:4" x14ac:dyDescent="0.3">
      <c r="A3188" t="s">
        <v>8061</v>
      </c>
      <c r="B3188" t="s">
        <v>6087</v>
      </c>
      <c r="C3188" t="s">
        <v>10516</v>
      </c>
      <c r="D3188" t="s">
        <v>10048</v>
      </c>
    </row>
    <row r="3189" spans="1:4" x14ac:dyDescent="0.3">
      <c r="A3189" t="s">
        <v>8388</v>
      </c>
      <c r="B3189" t="s">
        <v>6087</v>
      </c>
      <c r="C3189" t="s">
        <v>10516</v>
      </c>
      <c r="D3189" t="s">
        <v>10048</v>
      </c>
    </row>
    <row r="3190" spans="1:4" x14ac:dyDescent="0.3">
      <c r="A3190" t="s">
        <v>7052</v>
      </c>
      <c r="B3190" t="s">
        <v>6087</v>
      </c>
      <c r="C3190" t="s">
        <v>10516</v>
      </c>
      <c r="D3190" t="s">
        <v>10046</v>
      </c>
    </row>
    <row r="3191" spans="1:4" x14ac:dyDescent="0.3">
      <c r="A3191" t="s">
        <v>9984</v>
      </c>
      <c r="B3191" t="s">
        <v>6087</v>
      </c>
      <c r="C3191" t="s">
        <v>10516</v>
      </c>
      <c r="D3191" t="s">
        <v>10049</v>
      </c>
    </row>
    <row r="3192" spans="1:4" x14ac:dyDescent="0.3">
      <c r="A3192" t="s">
        <v>7887</v>
      </c>
      <c r="B3192" t="s">
        <v>6087</v>
      </c>
      <c r="C3192" t="s">
        <v>10519</v>
      </c>
      <c r="D3192" t="s">
        <v>10049</v>
      </c>
    </row>
    <row r="3193" spans="1:4" x14ac:dyDescent="0.3">
      <c r="A3193" t="s">
        <v>10230</v>
      </c>
      <c r="B3193" t="s">
        <v>6087</v>
      </c>
      <c r="C3193" t="s">
        <v>10519</v>
      </c>
      <c r="D3193" t="s">
        <v>10049</v>
      </c>
    </row>
    <row r="3194" spans="1:4" x14ac:dyDescent="0.3">
      <c r="A3194" t="s">
        <v>9957</v>
      </c>
      <c r="B3194" t="s">
        <v>6087</v>
      </c>
      <c r="C3194" t="s">
        <v>10516</v>
      </c>
      <c r="D3194" t="s">
        <v>10046</v>
      </c>
    </row>
    <row r="3195" spans="1:4" x14ac:dyDescent="0.3">
      <c r="A3195" t="s">
        <v>7384</v>
      </c>
      <c r="B3195" t="s">
        <v>6087</v>
      </c>
      <c r="C3195" t="s">
        <v>10516</v>
      </c>
      <c r="D3195" t="s">
        <v>10040</v>
      </c>
    </row>
    <row r="3196" spans="1:4" x14ac:dyDescent="0.3">
      <c r="A3196" t="s">
        <v>8786</v>
      </c>
      <c r="B3196" t="s">
        <v>6087</v>
      </c>
      <c r="C3196" t="s">
        <v>5943</v>
      </c>
      <c r="D3196" t="s">
        <v>10046</v>
      </c>
    </row>
    <row r="3197" spans="1:4" x14ac:dyDescent="0.3">
      <c r="A3197" t="s">
        <v>6257</v>
      </c>
      <c r="B3197" t="s">
        <v>6087</v>
      </c>
      <c r="C3197" t="s">
        <v>10519</v>
      </c>
      <c r="D3197" t="s">
        <v>10046</v>
      </c>
    </row>
    <row r="3198" spans="1:4" x14ac:dyDescent="0.3">
      <c r="A3198" t="s">
        <v>9067</v>
      </c>
      <c r="B3198" t="s">
        <v>6087</v>
      </c>
      <c r="C3198" t="s">
        <v>10516</v>
      </c>
      <c r="D3198" t="s">
        <v>10049</v>
      </c>
    </row>
    <row r="3199" spans="1:4" x14ac:dyDescent="0.3">
      <c r="A3199" t="s">
        <v>9771</v>
      </c>
      <c r="B3199" t="s">
        <v>6087</v>
      </c>
      <c r="C3199" t="s">
        <v>5943</v>
      </c>
      <c r="D3199" t="s">
        <v>10049</v>
      </c>
    </row>
    <row r="3200" spans="1:4" x14ac:dyDescent="0.3">
      <c r="A3200" t="s">
        <v>7709</v>
      </c>
      <c r="B3200" t="s">
        <v>6087</v>
      </c>
      <c r="C3200" t="s">
        <v>10516</v>
      </c>
      <c r="D3200" t="s">
        <v>10042</v>
      </c>
    </row>
    <row r="3201" spans="1:4" x14ac:dyDescent="0.3">
      <c r="A3201" t="s">
        <v>6867</v>
      </c>
      <c r="B3201" t="s">
        <v>6087</v>
      </c>
      <c r="C3201" t="s">
        <v>10516</v>
      </c>
      <c r="D3201" t="s">
        <v>10048</v>
      </c>
    </row>
    <row r="3202" spans="1:4" x14ac:dyDescent="0.3">
      <c r="A3202" t="s">
        <v>6505</v>
      </c>
      <c r="B3202" t="s">
        <v>6087</v>
      </c>
      <c r="C3202" t="s">
        <v>5943</v>
      </c>
      <c r="D3202" t="s">
        <v>10048</v>
      </c>
    </row>
    <row r="3203" spans="1:4" x14ac:dyDescent="0.3">
      <c r="A3203" t="s">
        <v>8571</v>
      </c>
      <c r="B3203" t="s">
        <v>6087</v>
      </c>
      <c r="C3203" t="s">
        <v>5943</v>
      </c>
      <c r="D3203" t="s">
        <v>10048</v>
      </c>
    </row>
    <row r="3204" spans="1:4" x14ac:dyDescent="0.3">
      <c r="A3204" t="s">
        <v>7510</v>
      </c>
      <c r="B3204" t="s">
        <v>6087</v>
      </c>
      <c r="C3204" t="s">
        <v>10516</v>
      </c>
      <c r="D3204" t="s">
        <v>10048</v>
      </c>
    </row>
    <row r="3205" spans="1:4" x14ac:dyDescent="0.3">
      <c r="A3205" t="s">
        <v>3286</v>
      </c>
      <c r="B3205" t="s">
        <v>6087</v>
      </c>
      <c r="C3205" t="s">
        <v>5942</v>
      </c>
      <c r="D3205" t="s">
        <v>10048</v>
      </c>
    </row>
    <row r="3206" spans="1:4" x14ac:dyDescent="0.3">
      <c r="A3206" t="s">
        <v>4682</v>
      </c>
      <c r="B3206" t="s">
        <v>6087</v>
      </c>
      <c r="C3206" t="s">
        <v>5942</v>
      </c>
      <c r="D3206" t="s">
        <v>10040</v>
      </c>
    </row>
    <row r="3207" spans="1:4" x14ac:dyDescent="0.3">
      <c r="A3207" t="s">
        <v>1216</v>
      </c>
      <c r="B3207" t="s">
        <v>6087</v>
      </c>
      <c r="C3207" t="s">
        <v>5942</v>
      </c>
      <c r="D3207" t="s">
        <v>10040</v>
      </c>
    </row>
    <row r="3208" spans="1:4" x14ac:dyDescent="0.3">
      <c r="A3208" t="s">
        <v>4088</v>
      </c>
      <c r="B3208" t="s">
        <v>6088</v>
      </c>
      <c r="C3208" t="s">
        <v>5942</v>
      </c>
      <c r="D3208" t="s">
        <v>10040</v>
      </c>
    </row>
    <row r="3209" spans="1:4" x14ac:dyDescent="0.3">
      <c r="A3209" t="s">
        <v>4092</v>
      </c>
      <c r="B3209" t="s">
        <v>6087</v>
      </c>
      <c r="C3209" t="s">
        <v>5942</v>
      </c>
      <c r="D3209" t="s">
        <v>10040</v>
      </c>
    </row>
    <row r="3210" spans="1:4" x14ac:dyDescent="0.3">
      <c r="A3210" t="s">
        <v>2872</v>
      </c>
      <c r="B3210" t="s">
        <v>6087</v>
      </c>
      <c r="C3210" t="s">
        <v>5942</v>
      </c>
      <c r="D3210" t="s">
        <v>10040</v>
      </c>
    </row>
    <row r="3211" spans="1:4" x14ac:dyDescent="0.3">
      <c r="A3211" t="s">
        <v>1088</v>
      </c>
      <c r="B3211" t="s">
        <v>6087</v>
      </c>
      <c r="C3211" t="s">
        <v>5942</v>
      </c>
      <c r="D3211" t="s">
        <v>10040</v>
      </c>
    </row>
    <row r="3212" spans="1:4" x14ac:dyDescent="0.3">
      <c r="A3212" t="s">
        <v>5016</v>
      </c>
      <c r="B3212" t="s">
        <v>6087</v>
      </c>
      <c r="C3212" t="s">
        <v>5942</v>
      </c>
      <c r="D3212" t="s">
        <v>10047</v>
      </c>
    </row>
    <row r="3213" spans="1:4" x14ac:dyDescent="0.3">
      <c r="A3213" t="s">
        <v>3279</v>
      </c>
      <c r="B3213" t="s">
        <v>6087</v>
      </c>
      <c r="C3213" t="s">
        <v>5942</v>
      </c>
      <c r="D3213" t="s">
        <v>10040</v>
      </c>
    </row>
    <row r="3214" spans="1:4" x14ac:dyDescent="0.3">
      <c r="A3214" t="s">
        <v>9714</v>
      </c>
      <c r="B3214" t="s">
        <v>6087</v>
      </c>
      <c r="C3214" t="s">
        <v>5943</v>
      </c>
      <c r="D3214" t="s">
        <v>10058</v>
      </c>
    </row>
    <row r="3215" spans="1:4" x14ac:dyDescent="0.3">
      <c r="A3215" t="s">
        <v>2229</v>
      </c>
      <c r="B3215" t="s">
        <v>6087</v>
      </c>
      <c r="C3215" t="s">
        <v>5942</v>
      </c>
      <c r="D3215" t="s">
        <v>10040</v>
      </c>
    </row>
    <row r="3216" spans="1:4" x14ac:dyDescent="0.3">
      <c r="A3216" t="s">
        <v>8208</v>
      </c>
      <c r="B3216" t="s">
        <v>6087</v>
      </c>
      <c r="C3216" t="s">
        <v>10516</v>
      </c>
      <c r="D3216" t="s">
        <v>10049</v>
      </c>
    </row>
    <row r="3217" spans="1:4" x14ac:dyDescent="0.3">
      <c r="A3217" t="s">
        <v>8769</v>
      </c>
      <c r="B3217" t="s">
        <v>6087</v>
      </c>
      <c r="C3217" t="s">
        <v>10516</v>
      </c>
      <c r="D3217" t="s">
        <v>10048</v>
      </c>
    </row>
    <row r="3218" spans="1:4" x14ac:dyDescent="0.3">
      <c r="A3218" t="s">
        <v>6127</v>
      </c>
      <c r="B3218" t="s">
        <v>6087</v>
      </c>
      <c r="C3218" t="s">
        <v>5943</v>
      </c>
      <c r="D3218" t="s">
        <v>10049</v>
      </c>
    </row>
    <row r="3219" spans="1:4" x14ac:dyDescent="0.3">
      <c r="A3219" t="s">
        <v>6183</v>
      </c>
      <c r="B3219" t="s">
        <v>6087</v>
      </c>
      <c r="C3219" t="s">
        <v>5943</v>
      </c>
      <c r="D3219" t="s">
        <v>10059</v>
      </c>
    </row>
    <row r="3220" spans="1:4" x14ac:dyDescent="0.3">
      <c r="A3220" t="s">
        <v>8771</v>
      </c>
      <c r="B3220" t="s">
        <v>6087</v>
      </c>
      <c r="C3220" t="s">
        <v>5943</v>
      </c>
      <c r="D3220" t="s">
        <v>10048</v>
      </c>
    </row>
    <row r="3221" spans="1:4" x14ac:dyDescent="0.3">
      <c r="A3221" t="s">
        <v>7900</v>
      </c>
      <c r="B3221" t="s">
        <v>6087</v>
      </c>
      <c r="C3221" t="s">
        <v>10516</v>
      </c>
      <c r="D3221" t="s">
        <v>10049</v>
      </c>
    </row>
    <row r="3222" spans="1:4" x14ac:dyDescent="0.3">
      <c r="A3222" t="s">
        <v>7715</v>
      </c>
      <c r="B3222" t="s">
        <v>6087</v>
      </c>
      <c r="C3222" t="s">
        <v>5943</v>
      </c>
      <c r="D3222" t="s">
        <v>10058</v>
      </c>
    </row>
    <row r="3223" spans="1:4" x14ac:dyDescent="0.3">
      <c r="A3223" t="s">
        <v>10231</v>
      </c>
      <c r="B3223" t="s">
        <v>6087</v>
      </c>
      <c r="C3223" t="s">
        <v>10517</v>
      </c>
      <c r="D3223" t="s">
        <v>10049</v>
      </c>
    </row>
    <row r="3224" spans="1:4" x14ac:dyDescent="0.3">
      <c r="A3224" t="s">
        <v>6264</v>
      </c>
      <c r="B3224" t="s">
        <v>6087</v>
      </c>
      <c r="C3224" t="s">
        <v>10516</v>
      </c>
      <c r="D3224" t="s">
        <v>10058</v>
      </c>
    </row>
    <row r="3225" spans="1:4" x14ac:dyDescent="0.3">
      <c r="A3225" t="s">
        <v>7617</v>
      </c>
      <c r="B3225" t="s">
        <v>6087</v>
      </c>
      <c r="C3225" t="s">
        <v>5943</v>
      </c>
      <c r="D3225" t="s">
        <v>10048</v>
      </c>
    </row>
    <row r="3226" spans="1:4" x14ac:dyDescent="0.3">
      <c r="A3226" t="s">
        <v>8602</v>
      </c>
      <c r="B3226" t="s">
        <v>6087</v>
      </c>
      <c r="C3226" t="s">
        <v>10516</v>
      </c>
      <c r="D3226" t="s">
        <v>10049</v>
      </c>
    </row>
    <row r="3227" spans="1:4" x14ac:dyDescent="0.3">
      <c r="A3227" t="s">
        <v>9468</v>
      </c>
      <c r="B3227" t="s">
        <v>6087</v>
      </c>
      <c r="C3227" t="s">
        <v>10516</v>
      </c>
      <c r="D3227" t="s">
        <v>10054</v>
      </c>
    </row>
    <row r="3228" spans="1:4" x14ac:dyDescent="0.3">
      <c r="A3228" t="s">
        <v>6643</v>
      </c>
      <c r="B3228" t="s">
        <v>6087</v>
      </c>
      <c r="C3228" t="s">
        <v>10516</v>
      </c>
      <c r="D3228" t="s">
        <v>10041</v>
      </c>
    </row>
    <row r="3229" spans="1:4" x14ac:dyDescent="0.3">
      <c r="A3229" t="s">
        <v>8794</v>
      </c>
      <c r="B3229" t="s">
        <v>6087</v>
      </c>
      <c r="C3229" t="s">
        <v>5943</v>
      </c>
      <c r="D3229" t="s">
        <v>10049</v>
      </c>
    </row>
    <row r="3230" spans="1:4" x14ac:dyDescent="0.3">
      <c r="A3230" t="s">
        <v>7060</v>
      </c>
      <c r="B3230" t="s">
        <v>6087</v>
      </c>
      <c r="C3230" t="s">
        <v>10516</v>
      </c>
      <c r="D3230" t="s">
        <v>10048</v>
      </c>
    </row>
    <row r="3231" spans="1:4" x14ac:dyDescent="0.3">
      <c r="A3231" t="s">
        <v>10018</v>
      </c>
      <c r="B3231" t="s">
        <v>6087</v>
      </c>
      <c r="C3231" t="s">
        <v>10516</v>
      </c>
      <c r="D3231" t="s">
        <v>10049</v>
      </c>
    </row>
    <row r="3232" spans="1:4" x14ac:dyDescent="0.3">
      <c r="A3232" t="s">
        <v>4969</v>
      </c>
      <c r="B3232" t="s">
        <v>6087</v>
      </c>
      <c r="C3232" t="s">
        <v>5942</v>
      </c>
      <c r="D3232" t="s">
        <v>10045</v>
      </c>
    </row>
    <row r="3233" spans="1:4" x14ac:dyDescent="0.3">
      <c r="A3233" t="s">
        <v>7772</v>
      </c>
      <c r="B3233" t="s">
        <v>6087</v>
      </c>
      <c r="C3233" t="s">
        <v>10516</v>
      </c>
      <c r="D3233" t="s">
        <v>10049</v>
      </c>
    </row>
    <row r="3234" spans="1:4" x14ac:dyDescent="0.3">
      <c r="A3234" t="s">
        <v>10232</v>
      </c>
      <c r="B3234" t="s">
        <v>6087</v>
      </c>
      <c r="C3234" t="s">
        <v>10517</v>
      </c>
      <c r="D3234" t="s">
        <v>10042</v>
      </c>
    </row>
    <row r="3235" spans="1:4" x14ac:dyDescent="0.3">
      <c r="A3235" t="s">
        <v>8447</v>
      </c>
      <c r="B3235" t="s">
        <v>6087</v>
      </c>
      <c r="C3235" t="s">
        <v>5943</v>
      </c>
      <c r="D3235" t="s">
        <v>10049</v>
      </c>
    </row>
    <row r="3236" spans="1:4" x14ac:dyDescent="0.3">
      <c r="A3236" t="s">
        <v>8821</v>
      </c>
      <c r="B3236" t="s">
        <v>6087</v>
      </c>
      <c r="C3236" t="s">
        <v>10516</v>
      </c>
      <c r="D3236" t="s">
        <v>10049</v>
      </c>
    </row>
    <row r="3237" spans="1:4" x14ac:dyDescent="0.3">
      <c r="A3237" t="s">
        <v>747</v>
      </c>
      <c r="B3237" t="s">
        <v>6088</v>
      </c>
      <c r="C3237" t="s">
        <v>5942</v>
      </c>
      <c r="D3237" t="s">
        <v>10052</v>
      </c>
    </row>
    <row r="3238" spans="1:4" x14ac:dyDescent="0.3">
      <c r="A3238" t="s">
        <v>9666</v>
      </c>
      <c r="B3238" t="s">
        <v>6087</v>
      </c>
      <c r="C3238" t="s">
        <v>5943</v>
      </c>
      <c r="D3238" t="s">
        <v>10049</v>
      </c>
    </row>
    <row r="3239" spans="1:4" x14ac:dyDescent="0.3">
      <c r="A3239" t="s">
        <v>6215</v>
      </c>
      <c r="B3239" t="s">
        <v>6087</v>
      </c>
      <c r="C3239" t="s">
        <v>10516</v>
      </c>
      <c r="D3239" t="s">
        <v>10049</v>
      </c>
    </row>
    <row r="3240" spans="1:4" x14ac:dyDescent="0.3">
      <c r="A3240" t="s">
        <v>7373</v>
      </c>
      <c r="B3240" t="s">
        <v>6087</v>
      </c>
      <c r="C3240" t="s">
        <v>10516</v>
      </c>
      <c r="D3240" t="s">
        <v>10048</v>
      </c>
    </row>
    <row r="3241" spans="1:4" x14ac:dyDescent="0.3">
      <c r="A3241" t="s">
        <v>8897</v>
      </c>
      <c r="B3241" t="s">
        <v>6087</v>
      </c>
      <c r="C3241" t="s">
        <v>10517</v>
      </c>
      <c r="D3241" t="s">
        <v>10040</v>
      </c>
    </row>
    <row r="3242" spans="1:4" x14ac:dyDescent="0.3">
      <c r="A3242" t="s">
        <v>10233</v>
      </c>
      <c r="B3242" t="s">
        <v>6087</v>
      </c>
      <c r="C3242" t="s">
        <v>10517</v>
      </c>
      <c r="D3242" t="s">
        <v>10048</v>
      </c>
    </row>
    <row r="3243" spans="1:4" x14ac:dyDescent="0.3">
      <c r="A3243" t="s">
        <v>6447</v>
      </c>
      <c r="B3243" t="s">
        <v>6087</v>
      </c>
      <c r="C3243" t="s">
        <v>5943</v>
      </c>
      <c r="D3243" t="s">
        <v>10049</v>
      </c>
    </row>
    <row r="3244" spans="1:4" x14ac:dyDescent="0.3">
      <c r="A3244" t="s">
        <v>9209</v>
      </c>
      <c r="B3244" t="s">
        <v>6087</v>
      </c>
      <c r="C3244" t="s">
        <v>10516</v>
      </c>
      <c r="D3244" t="s">
        <v>10049</v>
      </c>
    </row>
    <row r="3245" spans="1:4" x14ac:dyDescent="0.3">
      <c r="A3245" t="s">
        <v>6937</v>
      </c>
      <c r="B3245" t="s">
        <v>6087</v>
      </c>
      <c r="C3245" t="s">
        <v>5943</v>
      </c>
      <c r="D3245" t="s">
        <v>10046</v>
      </c>
    </row>
    <row r="3246" spans="1:4" x14ac:dyDescent="0.3">
      <c r="A3246" t="s">
        <v>9257</v>
      </c>
      <c r="B3246" t="s">
        <v>6087</v>
      </c>
      <c r="C3246" t="s">
        <v>10516</v>
      </c>
      <c r="D3246" t="s">
        <v>10049</v>
      </c>
    </row>
    <row r="3247" spans="1:4" x14ac:dyDescent="0.3">
      <c r="A3247" t="s">
        <v>8363</v>
      </c>
      <c r="B3247" t="s">
        <v>6087</v>
      </c>
      <c r="C3247" t="s">
        <v>10516</v>
      </c>
      <c r="D3247" t="s">
        <v>10048</v>
      </c>
    </row>
    <row r="3248" spans="1:4" x14ac:dyDescent="0.3">
      <c r="A3248" t="s">
        <v>6476</v>
      </c>
      <c r="B3248" t="s">
        <v>6087</v>
      </c>
      <c r="C3248" t="s">
        <v>10516</v>
      </c>
      <c r="D3248" t="s">
        <v>10049</v>
      </c>
    </row>
    <row r="3249" spans="1:4" x14ac:dyDescent="0.3">
      <c r="A3249" t="s">
        <v>5368</v>
      </c>
      <c r="B3249" t="s">
        <v>6087</v>
      </c>
      <c r="C3249" t="s">
        <v>5943</v>
      </c>
      <c r="D3249" t="s">
        <v>10044</v>
      </c>
    </row>
    <row r="3250" spans="1:4" x14ac:dyDescent="0.3">
      <c r="A3250" t="s">
        <v>5369</v>
      </c>
      <c r="B3250" t="s">
        <v>6087</v>
      </c>
      <c r="C3250" t="s">
        <v>5943</v>
      </c>
      <c r="D3250" t="s">
        <v>10044</v>
      </c>
    </row>
    <row r="3251" spans="1:4" x14ac:dyDescent="0.3">
      <c r="A3251" t="s">
        <v>5370</v>
      </c>
      <c r="B3251" t="s">
        <v>6087</v>
      </c>
      <c r="C3251" t="s">
        <v>5943</v>
      </c>
      <c r="D3251" t="s">
        <v>10044</v>
      </c>
    </row>
    <row r="3252" spans="1:4" x14ac:dyDescent="0.3">
      <c r="A3252" t="s">
        <v>7268</v>
      </c>
      <c r="B3252" t="s">
        <v>6087</v>
      </c>
      <c r="C3252" t="s">
        <v>10516</v>
      </c>
      <c r="D3252" t="s">
        <v>10045</v>
      </c>
    </row>
    <row r="3253" spans="1:4" x14ac:dyDescent="0.3">
      <c r="A3253" t="s">
        <v>5371</v>
      </c>
      <c r="B3253" t="s">
        <v>6087</v>
      </c>
      <c r="C3253" t="s">
        <v>5943</v>
      </c>
      <c r="D3253" t="s">
        <v>10044</v>
      </c>
    </row>
    <row r="3254" spans="1:4" x14ac:dyDescent="0.3">
      <c r="A3254" t="s">
        <v>6435</v>
      </c>
      <c r="B3254" t="s">
        <v>6087</v>
      </c>
      <c r="C3254" t="s">
        <v>10516</v>
      </c>
      <c r="D3254" t="s">
        <v>10049</v>
      </c>
    </row>
    <row r="3255" spans="1:4" x14ac:dyDescent="0.3">
      <c r="A3255" t="s">
        <v>7623</v>
      </c>
      <c r="B3255" t="s">
        <v>6087</v>
      </c>
      <c r="C3255" t="s">
        <v>10516</v>
      </c>
      <c r="D3255" t="s">
        <v>10061</v>
      </c>
    </row>
    <row r="3256" spans="1:4" x14ac:dyDescent="0.3">
      <c r="A3256" t="s">
        <v>8436</v>
      </c>
      <c r="B3256" t="s">
        <v>6087</v>
      </c>
      <c r="C3256" t="s">
        <v>10516</v>
      </c>
      <c r="D3256" t="s">
        <v>10049</v>
      </c>
    </row>
    <row r="3257" spans="1:4" x14ac:dyDescent="0.3">
      <c r="A3257" t="s">
        <v>9437</v>
      </c>
      <c r="B3257" t="s">
        <v>6087</v>
      </c>
      <c r="C3257" t="s">
        <v>5943</v>
      </c>
      <c r="D3257" t="s">
        <v>10048</v>
      </c>
    </row>
    <row r="3258" spans="1:4" x14ac:dyDescent="0.3">
      <c r="A3258" t="s">
        <v>6878</v>
      </c>
      <c r="B3258" t="s">
        <v>6087</v>
      </c>
      <c r="C3258" t="s">
        <v>5943</v>
      </c>
      <c r="D3258" t="s">
        <v>10048</v>
      </c>
    </row>
    <row r="3259" spans="1:4" x14ac:dyDescent="0.3">
      <c r="A3259" t="s">
        <v>6814</v>
      </c>
      <c r="B3259" t="s">
        <v>6087</v>
      </c>
      <c r="C3259" t="s">
        <v>5943</v>
      </c>
      <c r="D3259" t="s">
        <v>10048</v>
      </c>
    </row>
    <row r="3260" spans="1:4" x14ac:dyDescent="0.3">
      <c r="A3260" t="s">
        <v>6184</v>
      </c>
      <c r="B3260" t="s">
        <v>6087</v>
      </c>
      <c r="C3260" t="s">
        <v>10516</v>
      </c>
      <c r="D3260" t="s">
        <v>10048</v>
      </c>
    </row>
    <row r="3261" spans="1:4" x14ac:dyDescent="0.3">
      <c r="A3261" t="s">
        <v>6633</v>
      </c>
      <c r="B3261" t="s">
        <v>6087</v>
      </c>
      <c r="C3261" t="s">
        <v>5943</v>
      </c>
      <c r="D3261" t="s">
        <v>10048</v>
      </c>
    </row>
    <row r="3262" spans="1:4" x14ac:dyDescent="0.3">
      <c r="A3262" t="s">
        <v>6632</v>
      </c>
      <c r="B3262" t="s">
        <v>6087</v>
      </c>
      <c r="C3262" t="s">
        <v>10516</v>
      </c>
      <c r="D3262" t="s">
        <v>10048</v>
      </c>
    </row>
    <row r="3263" spans="1:4" x14ac:dyDescent="0.3">
      <c r="A3263" t="s">
        <v>6136</v>
      </c>
      <c r="B3263" t="s">
        <v>6087</v>
      </c>
      <c r="C3263" t="s">
        <v>10516</v>
      </c>
      <c r="D3263" t="s">
        <v>10048</v>
      </c>
    </row>
    <row r="3264" spans="1:4" x14ac:dyDescent="0.3">
      <c r="A3264" t="s">
        <v>9147</v>
      </c>
      <c r="B3264" t="s">
        <v>6087</v>
      </c>
      <c r="C3264" t="s">
        <v>5943</v>
      </c>
      <c r="D3264" t="s">
        <v>10048</v>
      </c>
    </row>
    <row r="3265" spans="1:4" x14ac:dyDescent="0.3">
      <c r="A3265" t="s">
        <v>8646</v>
      </c>
      <c r="B3265" t="s">
        <v>6087</v>
      </c>
      <c r="C3265" t="s">
        <v>5943</v>
      </c>
      <c r="D3265" t="s">
        <v>10048</v>
      </c>
    </row>
    <row r="3266" spans="1:4" x14ac:dyDescent="0.3">
      <c r="A3266" t="s">
        <v>8979</v>
      </c>
      <c r="B3266" t="s">
        <v>6087</v>
      </c>
      <c r="C3266" t="s">
        <v>10516</v>
      </c>
      <c r="D3266" t="s">
        <v>10048</v>
      </c>
    </row>
    <row r="3267" spans="1:4" x14ac:dyDescent="0.3">
      <c r="A3267" t="s">
        <v>7248</v>
      </c>
      <c r="B3267" t="s">
        <v>6087</v>
      </c>
      <c r="C3267" t="s">
        <v>5943</v>
      </c>
      <c r="D3267" t="s">
        <v>10048</v>
      </c>
    </row>
    <row r="3268" spans="1:4" x14ac:dyDescent="0.3">
      <c r="A3268" t="s">
        <v>3812</v>
      </c>
      <c r="B3268" t="s">
        <v>6087</v>
      </c>
      <c r="C3268" t="s">
        <v>5942</v>
      </c>
      <c r="D3268" t="s">
        <v>10048</v>
      </c>
    </row>
    <row r="3269" spans="1:4" x14ac:dyDescent="0.3">
      <c r="A3269" t="s">
        <v>1360</v>
      </c>
      <c r="B3269" t="s">
        <v>6087</v>
      </c>
      <c r="C3269" t="s">
        <v>5942</v>
      </c>
      <c r="D3269" t="s">
        <v>10040</v>
      </c>
    </row>
    <row r="3270" spans="1:4" x14ac:dyDescent="0.3">
      <c r="A3270" t="s">
        <v>9741</v>
      </c>
      <c r="B3270" t="s">
        <v>6087</v>
      </c>
      <c r="C3270" t="s">
        <v>10516</v>
      </c>
      <c r="D3270" t="s">
        <v>10048</v>
      </c>
    </row>
    <row r="3271" spans="1:4" x14ac:dyDescent="0.3">
      <c r="A3271" t="s">
        <v>7251</v>
      </c>
      <c r="B3271" t="s">
        <v>6087</v>
      </c>
      <c r="C3271" t="s">
        <v>5943</v>
      </c>
      <c r="D3271" t="s">
        <v>10048</v>
      </c>
    </row>
    <row r="3272" spans="1:4" x14ac:dyDescent="0.3">
      <c r="A3272" t="s">
        <v>8971</v>
      </c>
      <c r="B3272" t="s">
        <v>6087</v>
      </c>
      <c r="C3272" t="s">
        <v>5943</v>
      </c>
      <c r="D3272" t="s">
        <v>10048</v>
      </c>
    </row>
    <row r="3273" spans="1:4" x14ac:dyDescent="0.3">
      <c r="A3273" t="s">
        <v>9020</v>
      </c>
      <c r="B3273" t="s">
        <v>6087</v>
      </c>
      <c r="C3273" t="s">
        <v>5943</v>
      </c>
      <c r="D3273" t="s">
        <v>10049</v>
      </c>
    </row>
    <row r="3274" spans="1:4" x14ac:dyDescent="0.3">
      <c r="A3274" t="s">
        <v>6385</v>
      </c>
      <c r="B3274" t="s">
        <v>6087</v>
      </c>
      <c r="C3274" t="s">
        <v>5943</v>
      </c>
      <c r="D3274" t="s">
        <v>10048</v>
      </c>
    </row>
    <row r="3275" spans="1:4" x14ac:dyDescent="0.3">
      <c r="A3275" t="s">
        <v>6868</v>
      </c>
      <c r="B3275" t="s">
        <v>6087</v>
      </c>
      <c r="C3275" t="s">
        <v>5943</v>
      </c>
      <c r="D3275" t="s">
        <v>10048</v>
      </c>
    </row>
    <row r="3276" spans="1:4" x14ac:dyDescent="0.3">
      <c r="A3276" t="s">
        <v>7061</v>
      </c>
      <c r="B3276" t="s">
        <v>6087</v>
      </c>
      <c r="C3276" t="s">
        <v>10516</v>
      </c>
      <c r="D3276" t="s">
        <v>10045</v>
      </c>
    </row>
    <row r="3277" spans="1:4" x14ac:dyDescent="0.3">
      <c r="A3277" t="s">
        <v>6162</v>
      </c>
      <c r="B3277" t="s">
        <v>6087</v>
      </c>
      <c r="C3277" t="s">
        <v>5943</v>
      </c>
      <c r="D3277" t="s">
        <v>10048</v>
      </c>
    </row>
    <row r="3278" spans="1:4" x14ac:dyDescent="0.3">
      <c r="A3278" t="s">
        <v>9856</v>
      </c>
      <c r="B3278" t="s">
        <v>6087</v>
      </c>
      <c r="C3278" t="s">
        <v>10516</v>
      </c>
      <c r="D3278" t="s">
        <v>10048</v>
      </c>
    </row>
    <row r="3279" spans="1:4" x14ac:dyDescent="0.3">
      <c r="A3279" t="s">
        <v>9843</v>
      </c>
      <c r="B3279" t="s">
        <v>6087</v>
      </c>
      <c r="C3279" t="s">
        <v>5943</v>
      </c>
      <c r="D3279" t="s">
        <v>10048</v>
      </c>
    </row>
    <row r="3280" spans="1:4" x14ac:dyDescent="0.3">
      <c r="A3280" t="s">
        <v>6809</v>
      </c>
      <c r="B3280" t="s">
        <v>6087</v>
      </c>
      <c r="C3280" t="s">
        <v>5943</v>
      </c>
      <c r="D3280" t="s">
        <v>10048</v>
      </c>
    </row>
    <row r="3281" spans="1:4" x14ac:dyDescent="0.3">
      <c r="A3281" t="s">
        <v>9221</v>
      </c>
      <c r="B3281" t="s">
        <v>6087</v>
      </c>
      <c r="C3281" t="s">
        <v>5943</v>
      </c>
      <c r="D3281" t="s">
        <v>10048</v>
      </c>
    </row>
    <row r="3282" spans="1:4" x14ac:dyDescent="0.3">
      <c r="A3282" t="s">
        <v>7779</v>
      </c>
      <c r="B3282" t="s">
        <v>6087</v>
      </c>
      <c r="C3282" t="s">
        <v>5943</v>
      </c>
      <c r="D3282" t="s">
        <v>10048</v>
      </c>
    </row>
    <row r="3283" spans="1:4" x14ac:dyDescent="0.3">
      <c r="A3283" t="s">
        <v>9561</v>
      </c>
      <c r="B3283" t="s">
        <v>6087</v>
      </c>
      <c r="C3283" t="s">
        <v>5943</v>
      </c>
      <c r="D3283" t="s">
        <v>10048</v>
      </c>
    </row>
    <row r="3284" spans="1:4" x14ac:dyDescent="0.3">
      <c r="A3284" t="s">
        <v>6889</v>
      </c>
      <c r="B3284" t="s">
        <v>6087</v>
      </c>
      <c r="C3284" t="s">
        <v>10516</v>
      </c>
      <c r="D3284" t="s">
        <v>10048</v>
      </c>
    </row>
    <row r="3285" spans="1:4" x14ac:dyDescent="0.3">
      <c r="A3285" t="s">
        <v>8076</v>
      </c>
      <c r="B3285" t="s">
        <v>6087</v>
      </c>
      <c r="C3285" t="s">
        <v>5943</v>
      </c>
      <c r="D3285" t="s">
        <v>10048</v>
      </c>
    </row>
    <row r="3286" spans="1:4" x14ac:dyDescent="0.3">
      <c r="A3286" t="s">
        <v>6280</v>
      </c>
      <c r="B3286" t="s">
        <v>6087</v>
      </c>
      <c r="C3286" t="s">
        <v>10516</v>
      </c>
      <c r="D3286" t="s">
        <v>10048</v>
      </c>
    </row>
    <row r="3287" spans="1:4" x14ac:dyDescent="0.3">
      <c r="A3287" t="s">
        <v>9461</v>
      </c>
      <c r="B3287" t="s">
        <v>6087</v>
      </c>
      <c r="C3287" t="s">
        <v>10516</v>
      </c>
      <c r="D3287" t="s">
        <v>10045</v>
      </c>
    </row>
    <row r="3288" spans="1:4" x14ac:dyDescent="0.3">
      <c r="A3288" t="s">
        <v>9597</v>
      </c>
      <c r="B3288" t="s">
        <v>6087</v>
      </c>
      <c r="C3288" t="s">
        <v>5943</v>
      </c>
      <c r="D3288" t="s">
        <v>10048</v>
      </c>
    </row>
    <row r="3289" spans="1:4" x14ac:dyDescent="0.3">
      <c r="A3289" t="s">
        <v>6477</v>
      </c>
      <c r="B3289" t="s">
        <v>6087</v>
      </c>
      <c r="C3289" t="s">
        <v>5943</v>
      </c>
      <c r="D3289" t="s">
        <v>10048</v>
      </c>
    </row>
    <row r="3290" spans="1:4" x14ac:dyDescent="0.3">
      <c r="A3290" t="s">
        <v>6291</v>
      </c>
      <c r="B3290" t="s">
        <v>6087</v>
      </c>
      <c r="C3290" t="s">
        <v>5943</v>
      </c>
      <c r="D3290" t="s">
        <v>10048</v>
      </c>
    </row>
    <row r="3291" spans="1:4" x14ac:dyDescent="0.3">
      <c r="A3291" t="s">
        <v>7624</v>
      </c>
      <c r="B3291" t="s">
        <v>6087</v>
      </c>
      <c r="C3291" t="s">
        <v>10516</v>
      </c>
      <c r="D3291" t="s">
        <v>10048</v>
      </c>
    </row>
    <row r="3292" spans="1:4" x14ac:dyDescent="0.3">
      <c r="A3292" t="s">
        <v>7408</v>
      </c>
      <c r="B3292" t="s">
        <v>6087</v>
      </c>
      <c r="C3292" t="s">
        <v>5943</v>
      </c>
      <c r="D3292" t="s">
        <v>10048</v>
      </c>
    </row>
    <row r="3293" spans="1:4" x14ac:dyDescent="0.3">
      <c r="A3293" t="s">
        <v>7285</v>
      </c>
      <c r="B3293" t="s">
        <v>6087</v>
      </c>
      <c r="C3293" t="s">
        <v>5943</v>
      </c>
      <c r="D3293" t="s">
        <v>10048</v>
      </c>
    </row>
    <row r="3294" spans="1:4" x14ac:dyDescent="0.3">
      <c r="A3294" t="s">
        <v>7734</v>
      </c>
      <c r="B3294" t="s">
        <v>6087</v>
      </c>
      <c r="C3294" t="s">
        <v>10516</v>
      </c>
      <c r="D3294" t="s">
        <v>10048</v>
      </c>
    </row>
    <row r="3295" spans="1:4" x14ac:dyDescent="0.3">
      <c r="A3295" t="s">
        <v>9781</v>
      </c>
      <c r="B3295" t="s">
        <v>6087</v>
      </c>
      <c r="C3295" t="s">
        <v>5943</v>
      </c>
      <c r="D3295" t="s">
        <v>10048</v>
      </c>
    </row>
    <row r="3296" spans="1:4" x14ac:dyDescent="0.3">
      <c r="A3296" t="s">
        <v>9438</v>
      </c>
      <c r="B3296" t="s">
        <v>6087</v>
      </c>
      <c r="C3296" t="s">
        <v>10516</v>
      </c>
      <c r="D3296" t="s">
        <v>10048</v>
      </c>
    </row>
    <row r="3297" spans="1:4" x14ac:dyDescent="0.3">
      <c r="A3297" t="s">
        <v>6281</v>
      </c>
      <c r="B3297" t="s">
        <v>6087</v>
      </c>
      <c r="C3297" t="s">
        <v>5943</v>
      </c>
      <c r="D3297" t="s">
        <v>10048</v>
      </c>
    </row>
    <row r="3298" spans="1:4" x14ac:dyDescent="0.3">
      <c r="A3298" t="s">
        <v>6185</v>
      </c>
      <c r="B3298" t="s">
        <v>6087</v>
      </c>
      <c r="C3298" t="s">
        <v>5943</v>
      </c>
      <c r="D3298" t="s">
        <v>10048</v>
      </c>
    </row>
    <row r="3299" spans="1:4" x14ac:dyDescent="0.3">
      <c r="A3299" t="s">
        <v>8591</v>
      </c>
      <c r="B3299" t="s">
        <v>6087</v>
      </c>
      <c r="C3299" t="s">
        <v>10516</v>
      </c>
      <c r="D3299" t="s">
        <v>10048</v>
      </c>
    </row>
    <row r="3300" spans="1:4" x14ac:dyDescent="0.3">
      <c r="A3300" t="s">
        <v>989</v>
      </c>
      <c r="B3300" t="s">
        <v>6087</v>
      </c>
      <c r="C3300" t="s">
        <v>5942</v>
      </c>
      <c r="D3300" t="s">
        <v>10047</v>
      </c>
    </row>
    <row r="3301" spans="1:4" x14ac:dyDescent="0.3">
      <c r="A3301" t="s">
        <v>8227</v>
      </c>
      <c r="B3301" t="s">
        <v>6087</v>
      </c>
      <c r="C3301" t="s">
        <v>5943</v>
      </c>
      <c r="D3301" t="s">
        <v>10048</v>
      </c>
    </row>
    <row r="3302" spans="1:4" x14ac:dyDescent="0.3">
      <c r="A3302" t="s">
        <v>9662</v>
      </c>
      <c r="B3302" t="s">
        <v>6087</v>
      </c>
      <c r="C3302" t="s">
        <v>5943</v>
      </c>
      <c r="D3302" t="s">
        <v>10048</v>
      </c>
    </row>
    <row r="3303" spans="1:4" x14ac:dyDescent="0.3">
      <c r="A3303" t="s">
        <v>9902</v>
      </c>
      <c r="B3303" t="s">
        <v>6087</v>
      </c>
      <c r="C3303" t="s">
        <v>5943</v>
      </c>
      <c r="D3303" t="s">
        <v>10048</v>
      </c>
    </row>
    <row r="3304" spans="1:4" x14ac:dyDescent="0.3">
      <c r="A3304" t="s">
        <v>9216</v>
      </c>
      <c r="B3304" t="s">
        <v>6087</v>
      </c>
      <c r="C3304" t="s">
        <v>10516</v>
      </c>
      <c r="D3304" t="s">
        <v>10048</v>
      </c>
    </row>
    <row r="3305" spans="1:4" x14ac:dyDescent="0.3">
      <c r="A3305" t="s">
        <v>7088</v>
      </c>
      <c r="B3305" t="s">
        <v>6087</v>
      </c>
      <c r="C3305" t="s">
        <v>10516</v>
      </c>
      <c r="D3305" t="s">
        <v>10048</v>
      </c>
    </row>
    <row r="3306" spans="1:4" x14ac:dyDescent="0.3">
      <c r="A3306" t="s">
        <v>7843</v>
      </c>
      <c r="B3306" t="s">
        <v>6087</v>
      </c>
      <c r="C3306" t="s">
        <v>10517</v>
      </c>
      <c r="D3306" t="s">
        <v>10040</v>
      </c>
    </row>
    <row r="3307" spans="1:4" x14ac:dyDescent="0.3">
      <c r="A3307" t="s">
        <v>10234</v>
      </c>
      <c r="B3307" t="s">
        <v>6087</v>
      </c>
      <c r="C3307" t="s">
        <v>10517</v>
      </c>
      <c r="D3307" t="s">
        <v>10040</v>
      </c>
    </row>
    <row r="3308" spans="1:4" x14ac:dyDescent="0.3">
      <c r="A3308" t="s">
        <v>6905</v>
      </c>
      <c r="B3308" t="s">
        <v>6087</v>
      </c>
      <c r="C3308" t="s">
        <v>10517</v>
      </c>
      <c r="D3308" t="s">
        <v>10047</v>
      </c>
    </row>
    <row r="3309" spans="1:4" x14ac:dyDescent="0.3">
      <c r="A3309" t="s">
        <v>9757</v>
      </c>
      <c r="B3309" t="s">
        <v>6087</v>
      </c>
      <c r="C3309" t="s">
        <v>10516</v>
      </c>
      <c r="D3309" t="s">
        <v>10049</v>
      </c>
    </row>
    <row r="3310" spans="1:4" x14ac:dyDescent="0.3">
      <c r="A3310" t="s">
        <v>9823</v>
      </c>
      <c r="B3310" t="s">
        <v>6087</v>
      </c>
      <c r="C3310" t="s">
        <v>10516</v>
      </c>
      <c r="D3310" t="s">
        <v>10048</v>
      </c>
    </row>
    <row r="3311" spans="1:4" x14ac:dyDescent="0.3">
      <c r="A3311" t="s">
        <v>9167</v>
      </c>
      <c r="B3311" t="s">
        <v>6087</v>
      </c>
      <c r="C3311" t="s">
        <v>10516</v>
      </c>
      <c r="D3311" t="s">
        <v>10058</v>
      </c>
    </row>
    <row r="3312" spans="1:4" x14ac:dyDescent="0.3">
      <c r="A3312" t="s">
        <v>6644</v>
      </c>
      <c r="B3312" t="s">
        <v>6087</v>
      </c>
      <c r="C3312" t="s">
        <v>5943</v>
      </c>
      <c r="D3312" t="s">
        <v>10048</v>
      </c>
    </row>
    <row r="3313" spans="1:4" x14ac:dyDescent="0.3">
      <c r="A3313" t="s">
        <v>7321</v>
      </c>
      <c r="B3313" t="s">
        <v>6087</v>
      </c>
      <c r="C3313" t="s">
        <v>10516</v>
      </c>
      <c r="D3313" t="s">
        <v>10048</v>
      </c>
    </row>
    <row r="3314" spans="1:4" x14ac:dyDescent="0.3">
      <c r="A3314" t="s">
        <v>7638</v>
      </c>
      <c r="B3314" t="s">
        <v>6087</v>
      </c>
      <c r="C3314" t="s">
        <v>5943</v>
      </c>
      <c r="D3314" t="s">
        <v>10048</v>
      </c>
    </row>
    <row r="3315" spans="1:4" x14ac:dyDescent="0.3">
      <c r="A3315" t="s">
        <v>911</v>
      </c>
      <c r="B3315" t="s">
        <v>6088</v>
      </c>
      <c r="C3315" t="s">
        <v>5942</v>
      </c>
      <c r="D3315" t="s">
        <v>10040</v>
      </c>
    </row>
    <row r="3316" spans="1:4" x14ac:dyDescent="0.3">
      <c r="A3316" t="s">
        <v>1770</v>
      </c>
      <c r="B3316" t="s">
        <v>6088</v>
      </c>
      <c r="C3316" t="s">
        <v>5942</v>
      </c>
      <c r="D3316" t="s">
        <v>10040</v>
      </c>
    </row>
    <row r="3317" spans="1:4" x14ac:dyDescent="0.3">
      <c r="A3317" t="s">
        <v>1020</v>
      </c>
      <c r="B3317" t="s">
        <v>6088</v>
      </c>
      <c r="C3317" t="s">
        <v>5942</v>
      </c>
      <c r="D3317" t="s">
        <v>10040</v>
      </c>
    </row>
    <row r="3318" spans="1:4" x14ac:dyDescent="0.3">
      <c r="A3318" t="s">
        <v>2543</v>
      </c>
      <c r="B3318" t="s">
        <v>6088</v>
      </c>
      <c r="C3318" t="s">
        <v>5942</v>
      </c>
      <c r="D3318" t="s">
        <v>10040</v>
      </c>
    </row>
    <row r="3319" spans="1:4" x14ac:dyDescent="0.3">
      <c r="A3319" t="s">
        <v>3723</v>
      </c>
      <c r="B3319" t="s">
        <v>6088</v>
      </c>
      <c r="C3319" t="s">
        <v>5942</v>
      </c>
      <c r="D3319" t="s">
        <v>10040</v>
      </c>
    </row>
    <row r="3320" spans="1:4" x14ac:dyDescent="0.3">
      <c r="A3320" t="s">
        <v>2033</v>
      </c>
      <c r="B3320" t="s">
        <v>6088</v>
      </c>
      <c r="C3320" t="s">
        <v>5942</v>
      </c>
      <c r="D3320" t="s">
        <v>10040</v>
      </c>
    </row>
    <row r="3321" spans="1:4" x14ac:dyDescent="0.3">
      <c r="A3321" t="s">
        <v>2033</v>
      </c>
      <c r="B3321" t="s">
        <v>6088</v>
      </c>
      <c r="C3321" t="s">
        <v>5942</v>
      </c>
      <c r="D3321" t="s">
        <v>10040</v>
      </c>
    </row>
    <row r="3322" spans="1:4" x14ac:dyDescent="0.3">
      <c r="A3322" t="s">
        <v>659</v>
      </c>
      <c r="B3322" t="s">
        <v>6088</v>
      </c>
      <c r="C3322" t="s">
        <v>5942</v>
      </c>
      <c r="D3322" t="s">
        <v>10050</v>
      </c>
    </row>
    <row r="3323" spans="1:4" x14ac:dyDescent="0.3">
      <c r="A3323" t="s">
        <v>5030</v>
      </c>
      <c r="B3323" t="s">
        <v>6087</v>
      </c>
      <c r="C3323" t="s">
        <v>5942</v>
      </c>
      <c r="D3323" t="s">
        <v>10040</v>
      </c>
    </row>
    <row r="3324" spans="1:4" x14ac:dyDescent="0.3">
      <c r="A3324" t="s">
        <v>8180</v>
      </c>
      <c r="B3324" t="s">
        <v>6087</v>
      </c>
      <c r="C3324" t="s">
        <v>10516</v>
      </c>
      <c r="D3324" t="s">
        <v>10045</v>
      </c>
    </row>
    <row r="3325" spans="1:4" x14ac:dyDescent="0.3">
      <c r="A3325" t="s">
        <v>24</v>
      </c>
      <c r="B3325" t="s">
        <v>6088</v>
      </c>
      <c r="C3325" t="s">
        <v>5942</v>
      </c>
      <c r="D3325" t="s">
        <v>10044</v>
      </c>
    </row>
    <row r="3326" spans="1:4" x14ac:dyDescent="0.3">
      <c r="A3326" t="s">
        <v>4481</v>
      </c>
      <c r="B3326" t="s">
        <v>6088</v>
      </c>
      <c r="C3326" t="s">
        <v>5942</v>
      </c>
      <c r="D3326" t="s">
        <v>10040</v>
      </c>
    </row>
    <row r="3327" spans="1:4" x14ac:dyDescent="0.3">
      <c r="A3327" t="s">
        <v>4841</v>
      </c>
      <c r="B3327" t="s">
        <v>6087</v>
      </c>
      <c r="C3327" t="s">
        <v>5942</v>
      </c>
      <c r="D3327" t="s">
        <v>10040</v>
      </c>
    </row>
    <row r="3328" spans="1:4" x14ac:dyDescent="0.3">
      <c r="A3328" t="s">
        <v>8980</v>
      </c>
      <c r="B3328" t="s">
        <v>6088</v>
      </c>
      <c r="C3328" t="s">
        <v>10516</v>
      </c>
      <c r="D3328" t="s">
        <v>10045</v>
      </c>
    </row>
    <row r="3329" spans="1:4" x14ac:dyDescent="0.3">
      <c r="A3329" t="s">
        <v>6348</v>
      </c>
      <c r="B3329" t="s">
        <v>6088</v>
      </c>
      <c r="C3329" t="s">
        <v>10516</v>
      </c>
      <c r="D3329" t="s">
        <v>10045</v>
      </c>
    </row>
    <row r="3330" spans="1:4" x14ac:dyDescent="0.3">
      <c r="A3330" t="s">
        <v>8310</v>
      </c>
      <c r="B3330" t="s">
        <v>6088</v>
      </c>
      <c r="C3330" t="s">
        <v>5943</v>
      </c>
      <c r="D3330" t="s">
        <v>10061</v>
      </c>
    </row>
    <row r="3331" spans="1:4" x14ac:dyDescent="0.3">
      <c r="A3331" t="s">
        <v>9702</v>
      </c>
      <c r="B3331" t="s">
        <v>6088</v>
      </c>
      <c r="C3331" t="s">
        <v>10516</v>
      </c>
      <c r="D3331" t="s">
        <v>10045</v>
      </c>
    </row>
    <row r="3332" spans="1:4" x14ac:dyDescent="0.3">
      <c r="A3332" t="s">
        <v>7546</v>
      </c>
      <c r="B3332" t="s">
        <v>10032</v>
      </c>
      <c r="C3332" t="s">
        <v>10516</v>
      </c>
      <c r="D3332" t="s">
        <v>10059</v>
      </c>
    </row>
    <row r="3333" spans="1:4" x14ac:dyDescent="0.3">
      <c r="A3333" t="s">
        <v>8692</v>
      </c>
      <c r="B3333" t="s">
        <v>10032</v>
      </c>
      <c r="C3333" t="s">
        <v>10516</v>
      </c>
      <c r="D3333" t="s">
        <v>10058</v>
      </c>
    </row>
    <row r="3334" spans="1:4" x14ac:dyDescent="0.3">
      <c r="A3334" t="s">
        <v>6161</v>
      </c>
      <c r="B3334" t="s">
        <v>10032</v>
      </c>
      <c r="C3334" t="s">
        <v>10516</v>
      </c>
      <c r="D3334" t="s">
        <v>10059</v>
      </c>
    </row>
    <row r="3335" spans="1:4" x14ac:dyDescent="0.3">
      <c r="A3335" t="s">
        <v>7244</v>
      </c>
      <c r="B3335" t="s">
        <v>10032</v>
      </c>
      <c r="C3335" t="s">
        <v>10516</v>
      </c>
      <c r="D3335" t="s">
        <v>10046</v>
      </c>
    </row>
    <row r="3336" spans="1:4" x14ac:dyDescent="0.3">
      <c r="A3336" t="s">
        <v>9235</v>
      </c>
      <c r="B3336" t="s">
        <v>10032</v>
      </c>
      <c r="C3336" t="s">
        <v>10516</v>
      </c>
      <c r="D3336" t="s">
        <v>10059</v>
      </c>
    </row>
    <row r="3337" spans="1:4" x14ac:dyDescent="0.3">
      <c r="A3337" t="s">
        <v>8866</v>
      </c>
      <c r="B3337" t="s">
        <v>10032</v>
      </c>
      <c r="C3337" t="s">
        <v>10516</v>
      </c>
      <c r="D3337" t="s">
        <v>10059</v>
      </c>
    </row>
    <row r="3338" spans="1:4" x14ac:dyDescent="0.3">
      <c r="A3338" t="s">
        <v>8541</v>
      </c>
      <c r="B3338" t="s">
        <v>10032</v>
      </c>
      <c r="C3338" t="s">
        <v>5943</v>
      </c>
      <c r="D3338" t="s">
        <v>10052</v>
      </c>
    </row>
    <row r="3339" spans="1:4" x14ac:dyDescent="0.3">
      <c r="A3339" t="s">
        <v>7224</v>
      </c>
      <c r="B3339" t="s">
        <v>10032</v>
      </c>
      <c r="C3339" t="s">
        <v>10516</v>
      </c>
      <c r="D3339" t="s">
        <v>10059</v>
      </c>
    </row>
    <row r="3340" spans="1:4" x14ac:dyDescent="0.3">
      <c r="A3340" t="s">
        <v>1610</v>
      </c>
      <c r="B3340" t="s">
        <v>10032</v>
      </c>
      <c r="C3340" t="s">
        <v>5942</v>
      </c>
      <c r="D3340" t="s">
        <v>10040</v>
      </c>
    </row>
    <row r="3341" spans="1:4" x14ac:dyDescent="0.3">
      <c r="A3341" t="s">
        <v>6618</v>
      </c>
      <c r="B3341" t="s">
        <v>10032</v>
      </c>
      <c r="C3341" t="s">
        <v>10516</v>
      </c>
      <c r="D3341" t="s">
        <v>10520</v>
      </c>
    </row>
    <row r="3342" spans="1:4" x14ac:dyDescent="0.3">
      <c r="A3342" t="s">
        <v>7219</v>
      </c>
      <c r="B3342" t="s">
        <v>10032</v>
      </c>
      <c r="C3342" t="s">
        <v>5943</v>
      </c>
      <c r="D3342" t="s">
        <v>10045</v>
      </c>
    </row>
    <row r="3343" spans="1:4" x14ac:dyDescent="0.3">
      <c r="A3343" t="s">
        <v>8257</v>
      </c>
      <c r="B3343" t="s">
        <v>10032</v>
      </c>
      <c r="C3343" t="s">
        <v>5943</v>
      </c>
      <c r="D3343" t="s">
        <v>10041</v>
      </c>
    </row>
    <row r="3344" spans="1:4" x14ac:dyDescent="0.3">
      <c r="A3344" t="s">
        <v>2878</v>
      </c>
      <c r="B3344" t="s">
        <v>10032</v>
      </c>
      <c r="C3344" t="s">
        <v>5942</v>
      </c>
      <c r="D3344" t="s">
        <v>10040</v>
      </c>
    </row>
    <row r="3345" spans="1:4" x14ac:dyDescent="0.3">
      <c r="A3345" t="s">
        <v>8615</v>
      </c>
      <c r="B3345" t="s">
        <v>10032</v>
      </c>
      <c r="C3345" t="s">
        <v>10516</v>
      </c>
      <c r="D3345" t="s">
        <v>10045</v>
      </c>
    </row>
    <row r="3346" spans="1:4" x14ac:dyDescent="0.3">
      <c r="A3346" t="s">
        <v>8515</v>
      </c>
      <c r="B3346" t="s">
        <v>10032</v>
      </c>
      <c r="C3346" t="s">
        <v>10516</v>
      </c>
      <c r="D3346" t="s">
        <v>10054</v>
      </c>
    </row>
    <row r="3347" spans="1:4" x14ac:dyDescent="0.3">
      <c r="A3347" t="s">
        <v>6732</v>
      </c>
      <c r="B3347" t="s">
        <v>10032</v>
      </c>
      <c r="C3347" t="s">
        <v>10516</v>
      </c>
      <c r="D3347" t="s">
        <v>10054</v>
      </c>
    </row>
    <row r="3348" spans="1:4" x14ac:dyDescent="0.3">
      <c r="A3348" t="s">
        <v>3660</v>
      </c>
      <c r="B3348" t="s">
        <v>10032</v>
      </c>
      <c r="C3348" t="s">
        <v>5942</v>
      </c>
      <c r="D3348" t="s">
        <v>10040</v>
      </c>
    </row>
    <row r="3349" spans="1:4" x14ac:dyDescent="0.3">
      <c r="A3349" t="s">
        <v>423</v>
      </c>
      <c r="B3349" t="s">
        <v>10032</v>
      </c>
      <c r="C3349" t="s">
        <v>5942</v>
      </c>
      <c r="D3349" t="s">
        <v>10042</v>
      </c>
    </row>
    <row r="3350" spans="1:4" x14ac:dyDescent="0.3">
      <c r="A3350" t="s">
        <v>1316</v>
      </c>
      <c r="B3350" t="s">
        <v>10032</v>
      </c>
      <c r="C3350" t="s">
        <v>5942</v>
      </c>
      <c r="D3350" t="s">
        <v>10042</v>
      </c>
    </row>
    <row r="3351" spans="1:4" x14ac:dyDescent="0.3">
      <c r="A3351" t="s">
        <v>2775</v>
      </c>
      <c r="B3351" t="s">
        <v>10032</v>
      </c>
      <c r="C3351" t="s">
        <v>5942</v>
      </c>
      <c r="D3351" t="s">
        <v>10042</v>
      </c>
    </row>
    <row r="3352" spans="1:4" x14ac:dyDescent="0.3">
      <c r="A3352" t="s">
        <v>7828</v>
      </c>
      <c r="B3352" t="s">
        <v>10032</v>
      </c>
      <c r="C3352" t="s">
        <v>5943</v>
      </c>
      <c r="D3352" t="s">
        <v>10049</v>
      </c>
    </row>
    <row r="3353" spans="1:4" x14ac:dyDescent="0.3">
      <c r="A3353" t="s">
        <v>6658</v>
      </c>
      <c r="B3353" t="s">
        <v>10032</v>
      </c>
      <c r="C3353" t="s">
        <v>10516</v>
      </c>
      <c r="D3353" t="s">
        <v>10045</v>
      </c>
    </row>
    <row r="3354" spans="1:4" x14ac:dyDescent="0.3">
      <c r="A3354" t="s">
        <v>8329</v>
      </c>
      <c r="B3354" t="s">
        <v>10032</v>
      </c>
      <c r="C3354" t="s">
        <v>10516</v>
      </c>
      <c r="D3354" t="s">
        <v>10045</v>
      </c>
    </row>
    <row r="3355" spans="1:4" x14ac:dyDescent="0.3">
      <c r="A3355" t="s">
        <v>5372</v>
      </c>
      <c r="B3355" t="s">
        <v>10032</v>
      </c>
      <c r="C3355" t="s">
        <v>5943</v>
      </c>
      <c r="D3355" t="s">
        <v>10044</v>
      </c>
    </row>
    <row r="3356" spans="1:4" x14ac:dyDescent="0.3">
      <c r="A3356" t="s">
        <v>5373</v>
      </c>
      <c r="B3356" t="s">
        <v>10032</v>
      </c>
      <c r="C3356" t="s">
        <v>5943</v>
      </c>
      <c r="D3356" t="s">
        <v>10044</v>
      </c>
    </row>
    <row r="3357" spans="1:4" x14ac:dyDescent="0.3">
      <c r="A3357" t="s">
        <v>1096</v>
      </c>
      <c r="B3357" t="s">
        <v>10032</v>
      </c>
      <c r="C3357" t="s">
        <v>5942</v>
      </c>
      <c r="D3357" t="s">
        <v>10040</v>
      </c>
    </row>
    <row r="3358" spans="1:4" x14ac:dyDescent="0.3">
      <c r="A3358" t="s">
        <v>2656</v>
      </c>
      <c r="B3358" t="s">
        <v>10032</v>
      </c>
      <c r="C3358" t="s">
        <v>5942</v>
      </c>
      <c r="D3358" t="s">
        <v>10044</v>
      </c>
    </row>
    <row r="3359" spans="1:4" x14ac:dyDescent="0.3">
      <c r="A3359" t="s">
        <v>8662</v>
      </c>
      <c r="B3359" t="s">
        <v>10032</v>
      </c>
      <c r="C3359" t="s">
        <v>10516</v>
      </c>
      <c r="D3359" t="s">
        <v>10058</v>
      </c>
    </row>
    <row r="3360" spans="1:4" x14ac:dyDescent="0.3">
      <c r="A3360" t="s">
        <v>3233</v>
      </c>
      <c r="B3360" t="s">
        <v>10032</v>
      </c>
      <c r="C3360" t="s">
        <v>5942</v>
      </c>
      <c r="D3360" t="s">
        <v>10042</v>
      </c>
    </row>
    <row r="3361" spans="1:4" x14ac:dyDescent="0.3">
      <c r="A3361" t="s">
        <v>7202</v>
      </c>
      <c r="B3361" t="s">
        <v>10032</v>
      </c>
      <c r="C3361" t="s">
        <v>10516</v>
      </c>
      <c r="D3361" t="s">
        <v>10045</v>
      </c>
    </row>
    <row r="3362" spans="1:4" x14ac:dyDescent="0.3">
      <c r="A3362" t="s">
        <v>6856</v>
      </c>
      <c r="B3362" t="s">
        <v>10032</v>
      </c>
      <c r="C3362" t="s">
        <v>10516</v>
      </c>
      <c r="D3362" t="s">
        <v>10058</v>
      </c>
    </row>
    <row r="3363" spans="1:4" x14ac:dyDescent="0.3">
      <c r="A3363" t="s">
        <v>6766</v>
      </c>
      <c r="B3363" t="s">
        <v>10032</v>
      </c>
      <c r="C3363" t="s">
        <v>10516</v>
      </c>
      <c r="D3363" t="s">
        <v>10045</v>
      </c>
    </row>
    <row r="3364" spans="1:4" x14ac:dyDescent="0.3">
      <c r="A3364" t="s">
        <v>7161</v>
      </c>
      <c r="B3364" t="s">
        <v>10032</v>
      </c>
      <c r="C3364" t="s">
        <v>10516</v>
      </c>
      <c r="D3364" t="s">
        <v>10045</v>
      </c>
    </row>
    <row r="3365" spans="1:4" x14ac:dyDescent="0.3">
      <c r="A3365" t="s">
        <v>6553</v>
      </c>
      <c r="B3365" t="s">
        <v>10032</v>
      </c>
      <c r="C3365" t="s">
        <v>10516</v>
      </c>
      <c r="D3365" t="s">
        <v>10045</v>
      </c>
    </row>
    <row r="3366" spans="1:4" x14ac:dyDescent="0.3">
      <c r="A3366" t="s">
        <v>6736</v>
      </c>
      <c r="B3366" t="s">
        <v>10032</v>
      </c>
      <c r="C3366" t="s">
        <v>10516</v>
      </c>
      <c r="D3366" t="s">
        <v>10045</v>
      </c>
    </row>
    <row r="3367" spans="1:4" x14ac:dyDescent="0.3">
      <c r="A3367" t="s">
        <v>3915</v>
      </c>
      <c r="B3367" t="s">
        <v>10032</v>
      </c>
      <c r="C3367" t="s">
        <v>5942</v>
      </c>
      <c r="D3367" t="s">
        <v>10040</v>
      </c>
    </row>
    <row r="3368" spans="1:4" x14ac:dyDescent="0.3">
      <c r="A3368" t="s">
        <v>6873</v>
      </c>
      <c r="B3368" t="s">
        <v>10032</v>
      </c>
      <c r="C3368" t="s">
        <v>5943</v>
      </c>
      <c r="D3368" t="s">
        <v>10048</v>
      </c>
    </row>
    <row r="3369" spans="1:4" x14ac:dyDescent="0.3">
      <c r="A3369" t="s">
        <v>9997</v>
      </c>
      <c r="B3369" t="s">
        <v>10032</v>
      </c>
      <c r="C3369" t="s">
        <v>10516</v>
      </c>
      <c r="D3369" t="s">
        <v>10059</v>
      </c>
    </row>
    <row r="3370" spans="1:4" x14ac:dyDescent="0.3">
      <c r="A3370" t="s">
        <v>9923</v>
      </c>
      <c r="B3370" t="s">
        <v>10032</v>
      </c>
      <c r="C3370" t="s">
        <v>10516</v>
      </c>
      <c r="D3370" t="s">
        <v>10045</v>
      </c>
    </row>
    <row r="3371" spans="1:4" x14ac:dyDescent="0.3">
      <c r="A3371" t="s">
        <v>6737</v>
      </c>
      <c r="B3371" t="s">
        <v>10032</v>
      </c>
      <c r="C3371" t="s">
        <v>10516</v>
      </c>
      <c r="D3371" t="s">
        <v>10054</v>
      </c>
    </row>
    <row r="3372" spans="1:4" x14ac:dyDescent="0.3">
      <c r="A3372" t="s">
        <v>8230</v>
      </c>
      <c r="B3372" t="s">
        <v>10032</v>
      </c>
      <c r="C3372" t="s">
        <v>10516</v>
      </c>
      <c r="D3372" t="s">
        <v>10059</v>
      </c>
    </row>
    <row r="3373" spans="1:4" x14ac:dyDescent="0.3">
      <c r="A3373" t="s">
        <v>7840</v>
      </c>
      <c r="B3373" t="s">
        <v>10032</v>
      </c>
      <c r="C3373" t="s">
        <v>10516</v>
      </c>
      <c r="D3373" t="s">
        <v>10045</v>
      </c>
    </row>
    <row r="3374" spans="1:4" x14ac:dyDescent="0.3">
      <c r="A3374" t="s">
        <v>5374</v>
      </c>
      <c r="B3374" t="s">
        <v>10032</v>
      </c>
      <c r="C3374" t="s">
        <v>5943</v>
      </c>
      <c r="D3374" t="s">
        <v>10044</v>
      </c>
    </row>
    <row r="3375" spans="1:4" x14ac:dyDescent="0.3">
      <c r="A3375" t="s">
        <v>7079</v>
      </c>
      <c r="B3375" t="s">
        <v>10032</v>
      </c>
      <c r="C3375" t="s">
        <v>10516</v>
      </c>
      <c r="D3375" t="s">
        <v>10045</v>
      </c>
    </row>
    <row r="3376" spans="1:4" x14ac:dyDescent="0.3">
      <c r="A3376" t="s">
        <v>5375</v>
      </c>
      <c r="B3376" t="s">
        <v>10032</v>
      </c>
      <c r="C3376" t="s">
        <v>5943</v>
      </c>
      <c r="D3376" t="s">
        <v>10044</v>
      </c>
    </row>
    <row r="3377" spans="1:4" x14ac:dyDescent="0.3">
      <c r="A3377" t="s">
        <v>5376</v>
      </c>
      <c r="B3377" t="s">
        <v>10032</v>
      </c>
      <c r="C3377" t="s">
        <v>5943</v>
      </c>
      <c r="D3377" t="s">
        <v>10044</v>
      </c>
    </row>
    <row r="3378" spans="1:4" x14ac:dyDescent="0.3">
      <c r="A3378" t="s">
        <v>8844</v>
      </c>
      <c r="B3378" t="s">
        <v>10032</v>
      </c>
      <c r="C3378" t="s">
        <v>10516</v>
      </c>
      <c r="D3378" t="s">
        <v>10059</v>
      </c>
    </row>
    <row r="3379" spans="1:4" x14ac:dyDescent="0.3">
      <c r="A3379" t="s">
        <v>6926</v>
      </c>
      <c r="B3379" t="s">
        <v>10032</v>
      </c>
      <c r="C3379" t="s">
        <v>10516</v>
      </c>
      <c r="D3379" t="s">
        <v>10045</v>
      </c>
    </row>
    <row r="3380" spans="1:4" x14ac:dyDescent="0.3">
      <c r="A3380" t="s">
        <v>7471</v>
      </c>
      <c r="B3380" t="s">
        <v>10032</v>
      </c>
      <c r="C3380" t="s">
        <v>10516</v>
      </c>
      <c r="D3380" t="s">
        <v>10044</v>
      </c>
    </row>
    <row r="3381" spans="1:4" x14ac:dyDescent="0.3">
      <c r="A3381" t="s">
        <v>8554</v>
      </c>
      <c r="B3381" t="s">
        <v>10032</v>
      </c>
      <c r="C3381" t="s">
        <v>10516</v>
      </c>
      <c r="D3381" t="s">
        <v>10045</v>
      </c>
    </row>
    <row r="3382" spans="1:4" x14ac:dyDescent="0.3">
      <c r="A3382" t="s">
        <v>9069</v>
      </c>
      <c r="B3382" t="s">
        <v>10032</v>
      </c>
      <c r="C3382" t="s">
        <v>10516</v>
      </c>
      <c r="D3382" t="s">
        <v>10045</v>
      </c>
    </row>
    <row r="3383" spans="1:4" x14ac:dyDescent="0.3">
      <c r="A3383" t="s">
        <v>6782</v>
      </c>
      <c r="B3383" t="s">
        <v>10032</v>
      </c>
      <c r="C3383" t="s">
        <v>5943</v>
      </c>
      <c r="D3383" t="s">
        <v>10048</v>
      </c>
    </row>
    <row r="3384" spans="1:4" x14ac:dyDescent="0.3">
      <c r="A3384" t="s">
        <v>7342</v>
      </c>
      <c r="B3384" t="s">
        <v>10032</v>
      </c>
      <c r="C3384" t="s">
        <v>10516</v>
      </c>
      <c r="D3384" t="s">
        <v>10045</v>
      </c>
    </row>
    <row r="3385" spans="1:4" x14ac:dyDescent="0.3">
      <c r="A3385" t="s">
        <v>9040</v>
      </c>
      <c r="B3385" t="s">
        <v>10032</v>
      </c>
      <c r="C3385" t="s">
        <v>10516</v>
      </c>
      <c r="D3385" t="s">
        <v>10054</v>
      </c>
    </row>
    <row r="3386" spans="1:4" x14ac:dyDescent="0.3">
      <c r="A3386" t="s">
        <v>8792</v>
      </c>
      <c r="B3386" t="s">
        <v>10032</v>
      </c>
      <c r="C3386" t="s">
        <v>10516</v>
      </c>
      <c r="D3386" t="s">
        <v>10045</v>
      </c>
    </row>
    <row r="3387" spans="1:4" x14ac:dyDescent="0.3">
      <c r="A3387" t="s">
        <v>7189</v>
      </c>
      <c r="B3387" t="s">
        <v>10032</v>
      </c>
      <c r="C3387" t="s">
        <v>5943</v>
      </c>
      <c r="D3387" t="s">
        <v>10048</v>
      </c>
    </row>
    <row r="3388" spans="1:4" x14ac:dyDescent="0.3">
      <c r="A3388" t="s">
        <v>6452</v>
      </c>
      <c r="B3388" t="s">
        <v>10032</v>
      </c>
      <c r="C3388" t="s">
        <v>10516</v>
      </c>
      <c r="D3388" t="s">
        <v>10049</v>
      </c>
    </row>
    <row r="3389" spans="1:4" x14ac:dyDescent="0.3">
      <c r="A3389" t="s">
        <v>5377</v>
      </c>
      <c r="B3389" t="s">
        <v>10032</v>
      </c>
      <c r="C3389" t="s">
        <v>5943</v>
      </c>
      <c r="D3389" t="s">
        <v>10044</v>
      </c>
    </row>
    <row r="3390" spans="1:4" x14ac:dyDescent="0.3">
      <c r="A3390" t="s">
        <v>8564</v>
      </c>
      <c r="B3390" t="s">
        <v>10032</v>
      </c>
      <c r="C3390" t="s">
        <v>10516</v>
      </c>
      <c r="D3390" t="s">
        <v>10059</v>
      </c>
    </row>
    <row r="3391" spans="1:4" x14ac:dyDescent="0.3">
      <c r="A3391" t="s">
        <v>8402</v>
      </c>
      <c r="B3391" t="s">
        <v>10032</v>
      </c>
      <c r="C3391" t="s">
        <v>10516</v>
      </c>
      <c r="D3391" t="s">
        <v>10045</v>
      </c>
    </row>
    <row r="3392" spans="1:4" x14ac:dyDescent="0.3">
      <c r="A3392" t="s">
        <v>9464</v>
      </c>
      <c r="B3392" t="s">
        <v>10032</v>
      </c>
      <c r="C3392" t="s">
        <v>10516</v>
      </c>
      <c r="D3392" t="s">
        <v>10041</v>
      </c>
    </row>
    <row r="3393" spans="1:4" x14ac:dyDescent="0.3">
      <c r="A3393" t="s">
        <v>6171</v>
      </c>
      <c r="B3393" t="s">
        <v>10032</v>
      </c>
      <c r="C3393" t="s">
        <v>10516</v>
      </c>
      <c r="D3393" t="s">
        <v>10044</v>
      </c>
    </row>
    <row r="3394" spans="1:4" x14ac:dyDescent="0.3">
      <c r="A3394" t="s">
        <v>8157</v>
      </c>
      <c r="B3394" t="s">
        <v>10032</v>
      </c>
      <c r="C3394" t="s">
        <v>10516</v>
      </c>
      <c r="D3394" t="s">
        <v>10054</v>
      </c>
    </row>
    <row r="3395" spans="1:4" x14ac:dyDescent="0.3">
      <c r="A3395" t="s">
        <v>7635</v>
      </c>
      <c r="B3395" t="s">
        <v>10032</v>
      </c>
      <c r="C3395" t="s">
        <v>10516</v>
      </c>
      <c r="D3395" t="s">
        <v>10059</v>
      </c>
    </row>
    <row r="3396" spans="1:4" x14ac:dyDescent="0.3">
      <c r="A3396" t="s">
        <v>6954</v>
      </c>
      <c r="B3396" t="s">
        <v>10032</v>
      </c>
      <c r="C3396" t="s">
        <v>10516</v>
      </c>
      <c r="D3396" t="s">
        <v>10045</v>
      </c>
    </row>
    <row r="3397" spans="1:4" x14ac:dyDescent="0.3">
      <c r="A3397" t="s">
        <v>9055</v>
      </c>
      <c r="B3397" t="s">
        <v>10032</v>
      </c>
      <c r="C3397" t="s">
        <v>10516</v>
      </c>
      <c r="D3397" t="s">
        <v>10049</v>
      </c>
    </row>
    <row r="3398" spans="1:4" x14ac:dyDescent="0.3">
      <c r="A3398" t="s">
        <v>9044</v>
      </c>
      <c r="B3398" t="s">
        <v>10032</v>
      </c>
      <c r="C3398" t="s">
        <v>10516</v>
      </c>
      <c r="D3398" t="s">
        <v>10059</v>
      </c>
    </row>
    <row r="3399" spans="1:4" x14ac:dyDescent="0.3">
      <c r="A3399" t="s">
        <v>6328</v>
      </c>
      <c r="B3399" t="s">
        <v>10032</v>
      </c>
      <c r="C3399" t="s">
        <v>10516</v>
      </c>
      <c r="D3399" t="s">
        <v>10049</v>
      </c>
    </row>
    <row r="3400" spans="1:4" x14ac:dyDescent="0.3">
      <c r="A3400" t="s">
        <v>7031</v>
      </c>
      <c r="B3400" t="s">
        <v>10032</v>
      </c>
      <c r="C3400" t="s">
        <v>10516</v>
      </c>
      <c r="D3400" t="s">
        <v>10049</v>
      </c>
    </row>
    <row r="3401" spans="1:4" x14ac:dyDescent="0.3">
      <c r="A3401" t="s">
        <v>5978</v>
      </c>
      <c r="B3401" t="s">
        <v>10032</v>
      </c>
      <c r="C3401" t="s">
        <v>5943</v>
      </c>
      <c r="D3401" t="s">
        <v>10044</v>
      </c>
    </row>
    <row r="3402" spans="1:4" x14ac:dyDescent="0.3">
      <c r="A3402" t="s">
        <v>7949</v>
      </c>
      <c r="B3402" t="s">
        <v>10032</v>
      </c>
      <c r="C3402" t="s">
        <v>10516</v>
      </c>
      <c r="D3402" t="s">
        <v>10049</v>
      </c>
    </row>
    <row r="3403" spans="1:4" x14ac:dyDescent="0.3">
      <c r="A3403" t="s">
        <v>8040</v>
      </c>
      <c r="B3403" t="s">
        <v>6076</v>
      </c>
      <c r="C3403" t="s">
        <v>10516</v>
      </c>
      <c r="D3403" t="s">
        <v>10045</v>
      </c>
    </row>
    <row r="3404" spans="1:4" x14ac:dyDescent="0.3">
      <c r="A3404" t="s">
        <v>2862</v>
      </c>
      <c r="B3404" t="s">
        <v>6076</v>
      </c>
      <c r="C3404" t="s">
        <v>5942</v>
      </c>
      <c r="D3404" t="s">
        <v>10040</v>
      </c>
    </row>
    <row r="3405" spans="1:4" x14ac:dyDescent="0.3">
      <c r="A3405" t="s">
        <v>315</v>
      </c>
      <c r="B3405" t="s">
        <v>6076</v>
      </c>
      <c r="C3405" t="s">
        <v>5942</v>
      </c>
      <c r="D3405" t="s">
        <v>10040</v>
      </c>
    </row>
    <row r="3406" spans="1:4" x14ac:dyDescent="0.3">
      <c r="A3406" t="s">
        <v>2849</v>
      </c>
      <c r="B3406" t="s">
        <v>6076</v>
      </c>
      <c r="C3406" t="s">
        <v>5942</v>
      </c>
      <c r="D3406" t="s">
        <v>10040</v>
      </c>
    </row>
    <row r="3407" spans="1:4" x14ac:dyDescent="0.3">
      <c r="A3407" t="s">
        <v>1386</v>
      </c>
      <c r="B3407" t="s">
        <v>6076</v>
      </c>
      <c r="C3407" t="s">
        <v>5942</v>
      </c>
      <c r="D3407" t="s">
        <v>10040</v>
      </c>
    </row>
    <row r="3408" spans="1:4" x14ac:dyDescent="0.3">
      <c r="A3408" t="s">
        <v>398</v>
      </c>
      <c r="B3408" t="s">
        <v>6076</v>
      </c>
      <c r="C3408" t="s">
        <v>5942</v>
      </c>
      <c r="D3408" t="s">
        <v>10040</v>
      </c>
    </row>
    <row r="3409" spans="1:4" x14ac:dyDescent="0.3">
      <c r="A3409" t="s">
        <v>3743</v>
      </c>
      <c r="B3409" t="s">
        <v>6076</v>
      </c>
      <c r="C3409" t="s">
        <v>5942</v>
      </c>
      <c r="D3409" t="s">
        <v>10040</v>
      </c>
    </row>
    <row r="3410" spans="1:4" x14ac:dyDescent="0.3">
      <c r="A3410" t="s">
        <v>3349</v>
      </c>
      <c r="B3410" t="s">
        <v>6076</v>
      </c>
      <c r="C3410" t="s">
        <v>5942</v>
      </c>
      <c r="D3410" t="s">
        <v>10040</v>
      </c>
    </row>
    <row r="3411" spans="1:4" x14ac:dyDescent="0.3">
      <c r="A3411" t="s">
        <v>4650</v>
      </c>
      <c r="B3411" t="s">
        <v>6076</v>
      </c>
      <c r="C3411" t="s">
        <v>5942</v>
      </c>
      <c r="D3411" t="s">
        <v>10043</v>
      </c>
    </row>
    <row r="3412" spans="1:4" x14ac:dyDescent="0.3">
      <c r="A3412" t="s">
        <v>1977</v>
      </c>
      <c r="B3412" t="s">
        <v>6076</v>
      </c>
      <c r="C3412" t="s">
        <v>5942</v>
      </c>
      <c r="D3412" t="s">
        <v>10040</v>
      </c>
    </row>
    <row r="3413" spans="1:4" x14ac:dyDescent="0.3">
      <c r="A3413" t="s">
        <v>4114</v>
      </c>
      <c r="B3413" t="s">
        <v>6076</v>
      </c>
      <c r="C3413" t="s">
        <v>5942</v>
      </c>
      <c r="D3413" t="s">
        <v>10040</v>
      </c>
    </row>
    <row r="3414" spans="1:4" x14ac:dyDescent="0.3">
      <c r="A3414" t="s">
        <v>2562</v>
      </c>
      <c r="B3414" t="s">
        <v>6076</v>
      </c>
      <c r="C3414" t="s">
        <v>5942</v>
      </c>
      <c r="D3414" t="s">
        <v>10040</v>
      </c>
    </row>
    <row r="3415" spans="1:4" x14ac:dyDescent="0.3">
      <c r="A3415" t="s">
        <v>8942</v>
      </c>
      <c r="B3415" t="s">
        <v>6076</v>
      </c>
      <c r="C3415" t="s">
        <v>10516</v>
      </c>
      <c r="D3415" t="s">
        <v>10045</v>
      </c>
    </row>
    <row r="3416" spans="1:4" x14ac:dyDescent="0.3">
      <c r="A3416" t="s">
        <v>4977</v>
      </c>
      <c r="B3416" t="s">
        <v>6089</v>
      </c>
      <c r="C3416" t="s">
        <v>5942</v>
      </c>
      <c r="D3416" t="s">
        <v>10040</v>
      </c>
    </row>
    <row r="3417" spans="1:4" x14ac:dyDescent="0.3">
      <c r="A3417" t="s">
        <v>892</v>
      </c>
      <c r="B3417" t="s">
        <v>6089</v>
      </c>
      <c r="C3417" t="s">
        <v>5942</v>
      </c>
      <c r="D3417" t="s">
        <v>10040</v>
      </c>
    </row>
    <row r="3418" spans="1:4" x14ac:dyDescent="0.3">
      <c r="A3418" t="s">
        <v>4057</v>
      </c>
      <c r="B3418" t="s">
        <v>6089</v>
      </c>
      <c r="C3418" t="s">
        <v>5942</v>
      </c>
      <c r="D3418" t="s">
        <v>10040</v>
      </c>
    </row>
    <row r="3419" spans="1:4" x14ac:dyDescent="0.3">
      <c r="A3419" t="s">
        <v>7650</v>
      </c>
      <c r="B3419" t="s">
        <v>6089</v>
      </c>
      <c r="C3419" t="s">
        <v>5943</v>
      </c>
      <c r="D3419" t="s">
        <v>10045</v>
      </c>
    </row>
    <row r="3420" spans="1:4" x14ac:dyDescent="0.3">
      <c r="A3420" t="s">
        <v>9107</v>
      </c>
      <c r="B3420" t="s">
        <v>6089</v>
      </c>
      <c r="C3420" t="s">
        <v>5943</v>
      </c>
      <c r="D3420" t="s">
        <v>10045</v>
      </c>
    </row>
    <row r="3421" spans="1:4" x14ac:dyDescent="0.3">
      <c r="A3421" t="s">
        <v>10235</v>
      </c>
      <c r="B3421" t="s">
        <v>6089</v>
      </c>
      <c r="C3421" t="s">
        <v>5942</v>
      </c>
      <c r="D3421" t="s">
        <v>10040</v>
      </c>
    </row>
    <row r="3422" spans="1:4" x14ac:dyDescent="0.3">
      <c r="A3422" t="s">
        <v>7958</v>
      </c>
      <c r="B3422" t="s">
        <v>6089</v>
      </c>
      <c r="C3422" t="s">
        <v>10516</v>
      </c>
      <c r="D3422" t="s">
        <v>10049</v>
      </c>
    </row>
    <row r="3423" spans="1:4" x14ac:dyDescent="0.3">
      <c r="A3423" t="s">
        <v>6196</v>
      </c>
      <c r="B3423" t="s">
        <v>6089</v>
      </c>
      <c r="C3423" t="s">
        <v>5943</v>
      </c>
      <c r="D3423" t="s">
        <v>10046</v>
      </c>
    </row>
    <row r="3424" spans="1:4" x14ac:dyDescent="0.3">
      <c r="A3424" t="s">
        <v>4127</v>
      </c>
      <c r="B3424" t="s">
        <v>6089</v>
      </c>
      <c r="C3424" t="s">
        <v>5942</v>
      </c>
      <c r="D3424" t="s">
        <v>10040</v>
      </c>
    </row>
    <row r="3425" spans="1:4" x14ac:dyDescent="0.3">
      <c r="A3425" t="s">
        <v>7169</v>
      </c>
      <c r="B3425" t="s">
        <v>6089</v>
      </c>
      <c r="C3425" t="s">
        <v>10516</v>
      </c>
      <c r="D3425" t="s">
        <v>10045</v>
      </c>
    </row>
    <row r="3426" spans="1:4" x14ac:dyDescent="0.3">
      <c r="A3426" t="s">
        <v>6692</v>
      </c>
      <c r="B3426" t="s">
        <v>6089</v>
      </c>
      <c r="C3426" t="s">
        <v>5943</v>
      </c>
      <c r="D3426" t="s">
        <v>10043</v>
      </c>
    </row>
    <row r="3427" spans="1:4" x14ac:dyDescent="0.3">
      <c r="A3427" t="s">
        <v>604</v>
      </c>
      <c r="B3427" t="s">
        <v>6089</v>
      </c>
      <c r="C3427" t="s">
        <v>5942</v>
      </c>
      <c r="D3427" t="s">
        <v>10040</v>
      </c>
    </row>
    <row r="3428" spans="1:4" x14ac:dyDescent="0.3">
      <c r="A3428" t="s">
        <v>3782</v>
      </c>
      <c r="B3428" t="s">
        <v>6089</v>
      </c>
      <c r="C3428" t="s">
        <v>5942</v>
      </c>
      <c r="D3428" t="s">
        <v>10040</v>
      </c>
    </row>
    <row r="3429" spans="1:4" x14ac:dyDescent="0.3">
      <c r="A3429" t="s">
        <v>537</v>
      </c>
      <c r="B3429" t="s">
        <v>6089</v>
      </c>
      <c r="C3429" t="s">
        <v>5942</v>
      </c>
      <c r="D3429" t="s">
        <v>10040</v>
      </c>
    </row>
    <row r="3430" spans="1:4" x14ac:dyDescent="0.3">
      <c r="A3430" t="s">
        <v>2894</v>
      </c>
      <c r="B3430" t="s">
        <v>6089</v>
      </c>
      <c r="C3430" t="s">
        <v>5942</v>
      </c>
      <c r="D3430" t="s">
        <v>10040</v>
      </c>
    </row>
    <row r="3431" spans="1:4" x14ac:dyDescent="0.3">
      <c r="A3431" t="s">
        <v>995</v>
      </c>
      <c r="B3431" t="s">
        <v>6089</v>
      </c>
      <c r="C3431" t="s">
        <v>5942</v>
      </c>
      <c r="D3431" t="s">
        <v>10040</v>
      </c>
    </row>
    <row r="3432" spans="1:4" x14ac:dyDescent="0.3">
      <c r="A3432" t="s">
        <v>1523</v>
      </c>
      <c r="B3432" t="s">
        <v>6089</v>
      </c>
      <c r="C3432" t="s">
        <v>5942</v>
      </c>
      <c r="D3432" t="s">
        <v>10040</v>
      </c>
    </row>
    <row r="3433" spans="1:4" x14ac:dyDescent="0.3">
      <c r="A3433" t="s">
        <v>1239</v>
      </c>
      <c r="B3433" t="s">
        <v>6089</v>
      </c>
      <c r="C3433" t="s">
        <v>5942</v>
      </c>
      <c r="D3433" t="s">
        <v>10040</v>
      </c>
    </row>
    <row r="3434" spans="1:4" x14ac:dyDescent="0.3">
      <c r="A3434" t="s">
        <v>1951</v>
      </c>
      <c r="B3434" t="s">
        <v>6089</v>
      </c>
      <c r="C3434" t="s">
        <v>5942</v>
      </c>
      <c r="D3434" t="s">
        <v>10040</v>
      </c>
    </row>
    <row r="3435" spans="1:4" x14ac:dyDescent="0.3">
      <c r="A3435" t="s">
        <v>1904</v>
      </c>
      <c r="B3435" t="s">
        <v>6089</v>
      </c>
      <c r="C3435" t="s">
        <v>5942</v>
      </c>
      <c r="D3435" t="s">
        <v>10040</v>
      </c>
    </row>
    <row r="3436" spans="1:4" x14ac:dyDescent="0.3">
      <c r="A3436" t="s">
        <v>195</v>
      </c>
      <c r="B3436" t="s">
        <v>6089</v>
      </c>
      <c r="C3436" t="s">
        <v>5942</v>
      </c>
      <c r="D3436" t="s">
        <v>10040</v>
      </c>
    </row>
    <row r="3437" spans="1:4" x14ac:dyDescent="0.3">
      <c r="A3437" t="s">
        <v>309</v>
      </c>
      <c r="B3437" t="s">
        <v>6089</v>
      </c>
      <c r="C3437" t="s">
        <v>5942</v>
      </c>
      <c r="D3437" t="s">
        <v>10040</v>
      </c>
    </row>
    <row r="3438" spans="1:4" x14ac:dyDescent="0.3">
      <c r="A3438" t="s">
        <v>3347</v>
      </c>
      <c r="B3438" t="s">
        <v>6089</v>
      </c>
      <c r="C3438" t="s">
        <v>5942</v>
      </c>
      <c r="D3438" t="s">
        <v>10040</v>
      </c>
    </row>
    <row r="3439" spans="1:4" x14ac:dyDescent="0.3">
      <c r="A3439" t="s">
        <v>2395</v>
      </c>
      <c r="B3439" t="s">
        <v>6089</v>
      </c>
      <c r="C3439" t="s">
        <v>5942</v>
      </c>
      <c r="D3439" t="s">
        <v>10040</v>
      </c>
    </row>
    <row r="3440" spans="1:4" x14ac:dyDescent="0.3">
      <c r="A3440" t="s">
        <v>1432</v>
      </c>
      <c r="B3440" t="s">
        <v>6089</v>
      </c>
      <c r="C3440" t="s">
        <v>5942</v>
      </c>
      <c r="D3440" t="s">
        <v>10046</v>
      </c>
    </row>
    <row r="3441" spans="1:4" x14ac:dyDescent="0.3">
      <c r="A3441" t="s">
        <v>1518</v>
      </c>
      <c r="B3441" t="s">
        <v>6089</v>
      </c>
      <c r="C3441" t="s">
        <v>5942</v>
      </c>
      <c r="D3441" t="s">
        <v>10040</v>
      </c>
    </row>
    <row r="3442" spans="1:4" x14ac:dyDescent="0.3">
      <c r="A3442" t="s">
        <v>4854</v>
      </c>
      <c r="B3442" t="s">
        <v>6089</v>
      </c>
      <c r="C3442" t="s">
        <v>5942</v>
      </c>
      <c r="D3442" t="s">
        <v>10040</v>
      </c>
    </row>
    <row r="3443" spans="1:4" x14ac:dyDescent="0.3">
      <c r="A3443" t="s">
        <v>1143</v>
      </c>
      <c r="B3443" t="s">
        <v>6089</v>
      </c>
      <c r="C3443" t="s">
        <v>5942</v>
      </c>
      <c r="D3443" t="s">
        <v>10040</v>
      </c>
    </row>
    <row r="3444" spans="1:4" x14ac:dyDescent="0.3">
      <c r="A3444" t="s">
        <v>2646</v>
      </c>
      <c r="B3444" t="s">
        <v>6089</v>
      </c>
      <c r="C3444" t="s">
        <v>5942</v>
      </c>
      <c r="D3444" t="s">
        <v>10040</v>
      </c>
    </row>
    <row r="3445" spans="1:4" x14ac:dyDescent="0.3">
      <c r="A3445" t="s">
        <v>2783</v>
      </c>
      <c r="B3445" t="s">
        <v>6089</v>
      </c>
      <c r="C3445" t="s">
        <v>5942</v>
      </c>
      <c r="D3445" t="s">
        <v>10046</v>
      </c>
    </row>
    <row r="3446" spans="1:4" x14ac:dyDescent="0.3">
      <c r="A3446" t="s">
        <v>1747</v>
      </c>
      <c r="B3446" t="s">
        <v>6089</v>
      </c>
      <c r="C3446" t="s">
        <v>5942</v>
      </c>
      <c r="D3446" t="s">
        <v>10040</v>
      </c>
    </row>
    <row r="3447" spans="1:4" x14ac:dyDescent="0.3">
      <c r="A3447" t="s">
        <v>402</v>
      </c>
      <c r="B3447" t="s">
        <v>6089</v>
      </c>
      <c r="C3447" t="s">
        <v>5942</v>
      </c>
      <c r="D3447" t="s">
        <v>10046</v>
      </c>
    </row>
    <row r="3448" spans="1:4" x14ac:dyDescent="0.3">
      <c r="A3448" t="s">
        <v>1000</v>
      </c>
      <c r="B3448" t="s">
        <v>6089</v>
      </c>
      <c r="C3448" t="s">
        <v>5942</v>
      </c>
      <c r="D3448" t="s">
        <v>10046</v>
      </c>
    </row>
    <row r="3449" spans="1:4" x14ac:dyDescent="0.3">
      <c r="A3449" t="s">
        <v>363</v>
      </c>
      <c r="B3449" t="s">
        <v>6089</v>
      </c>
      <c r="C3449" t="s">
        <v>5942</v>
      </c>
      <c r="D3449" t="s">
        <v>10046</v>
      </c>
    </row>
    <row r="3450" spans="1:4" x14ac:dyDescent="0.3">
      <c r="A3450" t="s">
        <v>3092</v>
      </c>
      <c r="B3450" t="s">
        <v>6089</v>
      </c>
      <c r="C3450" t="s">
        <v>5942</v>
      </c>
      <c r="D3450" t="s">
        <v>10040</v>
      </c>
    </row>
    <row r="3451" spans="1:4" x14ac:dyDescent="0.3">
      <c r="A3451" t="s">
        <v>470</v>
      </c>
      <c r="B3451" t="s">
        <v>6089</v>
      </c>
      <c r="C3451" t="s">
        <v>5942</v>
      </c>
      <c r="D3451" t="s">
        <v>10040</v>
      </c>
    </row>
    <row r="3452" spans="1:4" x14ac:dyDescent="0.3">
      <c r="A3452" t="s">
        <v>4317</v>
      </c>
      <c r="B3452" t="s">
        <v>6089</v>
      </c>
      <c r="C3452" t="s">
        <v>5942</v>
      </c>
      <c r="D3452" t="s">
        <v>10050</v>
      </c>
    </row>
    <row r="3453" spans="1:4" x14ac:dyDescent="0.3">
      <c r="A3453" t="s">
        <v>1016</v>
      </c>
      <c r="B3453" t="s">
        <v>6089</v>
      </c>
      <c r="C3453" t="s">
        <v>5942</v>
      </c>
      <c r="D3453" t="s">
        <v>10040</v>
      </c>
    </row>
    <row r="3454" spans="1:4" x14ac:dyDescent="0.3">
      <c r="A3454" t="s">
        <v>969</v>
      </c>
      <c r="B3454" t="s">
        <v>6089</v>
      </c>
      <c r="C3454" t="s">
        <v>5942</v>
      </c>
      <c r="D3454" t="s">
        <v>10040</v>
      </c>
    </row>
    <row r="3455" spans="1:4" x14ac:dyDescent="0.3">
      <c r="A3455" t="s">
        <v>3551</v>
      </c>
      <c r="B3455" t="s">
        <v>6089</v>
      </c>
      <c r="C3455" t="s">
        <v>5942</v>
      </c>
      <c r="D3455" t="s">
        <v>10040</v>
      </c>
    </row>
    <row r="3456" spans="1:4" x14ac:dyDescent="0.3">
      <c r="A3456" t="s">
        <v>1251</v>
      </c>
      <c r="B3456" t="s">
        <v>6089</v>
      </c>
      <c r="C3456" t="s">
        <v>5942</v>
      </c>
      <c r="D3456" t="s">
        <v>10040</v>
      </c>
    </row>
    <row r="3457" spans="1:4" x14ac:dyDescent="0.3">
      <c r="A3457" t="s">
        <v>2448</v>
      </c>
      <c r="B3457" t="s">
        <v>6089</v>
      </c>
      <c r="C3457" t="s">
        <v>5942</v>
      </c>
      <c r="D3457" t="s">
        <v>10050</v>
      </c>
    </row>
    <row r="3458" spans="1:4" x14ac:dyDescent="0.3">
      <c r="A3458" t="s">
        <v>3268</v>
      </c>
      <c r="B3458" t="s">
        <v>6089</v>
      </c>
      <c r="C3458" t="s">
        <v>5942</v>
      </c>
      <c r="D3458" t="s">
        <v>10040</v>
      </c>
    </row>
    <row r="3459" spans="1:4" x14ac:dyDescent="0.3">
      <c r="A3459" t="s">
        <v>679</v>
      </c>
      <c r="B3459" t="s">
        <v>6089</v>
      </c>
      <c r="C3459" t="s">
        <v>5942</v>
      </c>
      <c r="D3459" t="s">
        <v>10040</v>
      </c>
    </row>
    <row r="3460" spans="1:4" x14ac:dyDescent="0.3">
      <c r="A3460" t="s">
        <v>2012</v>
      </c>
      <c r="B3460" t="s">
        <v>6089</v>
      </c>
      <c r="C3460" t="s">
        <v>5942</v>
      </c>
      <c r="D3460" t="s">
        <v>10040</v>
      </c>
    </row>
    <row r="3461" spans="1:4" x14ac:dyDescent="0.3">
      <c r="A3461" t="s">
        <v>1408</v>
      </c>
      <c r="B3461" t="s">
        <v>6089</v>
      </c>
      <c r="C3461" t="s">
        <v>5942</v>
      </c>
      <c r="D3461" t="s">
        <v>10040</v>
      </c>
    </row>
    <row r="3462" spans="1:4" x14ac:dyDescent="0.3">
      <c r="A3462" t="s">
        <v>3731</v>
      </c>
      <c r="B3462" t="s">
        <v>6089</v>
      </c>
      <c r="C3462" t="s">
        <v>5942</v>
      </c>
      <c r="D3462" t="s">
        <v>10050</v>
      </c>
    </row>
    <row r="3463" spans="1:4" x14ac:dyDescent="0.3">
      <c r="A3463" t="s">
        <v>8521</v>
      </c>
      <c r="B3463" t="s">
        <v>6090</v>
      </c>
      <c r="C3463" t="s">
        <v>10516</v>
      </c>
      <c r="D3463" t="s">
        <v>10049</v>
      </c>
    </row>
    <row r="3464" spans="1:4" x14ac:dyDescent="0.3">
      <c r="A3464" t="s">
        <v>9307</v>
      </c>
      <c r="B3464" t="s">
        <v>6090</v>
      </c>
      <c r="C3464" t="s">
        <v>10516</v>
      </c>
      <c r="D3464" t="s">
        <v>10045</v>
      </c>
    </row>
    <row r="3465" spans="1:4" x14ac:dyDescent="0.3">
      <c r="A3465" t="s">
        <v>2746</v>
      </c>
      <c r="B3465" t="s">
        <v>6090</v>
      </c>
      <c r="C3465" t="s">
        <v>5942</v>
      </c>
      <c r="D3465" t="s">
        <v>10040</v>
      </c>
    </row>
    <row r="3466" spans="1:4" x14ac:dyDescent="0.3">
      <c r="A3466" t="s">
        <v>4830</v>
      </c>
      <c r="B3466" t="s">
        <v>6090</v>
      </c>
      <c r="C3466" t="s">
        <v>5942</v>
      </c>
      <c r="D3466" t="s">
        <v>10040</v>
      </c>
    </row>
    <row r="3467" spans="1:4" x14ac:dyDescent="0.3">
      <c r="A3467" t="s">
        <v>3894</v>
      </c>
      <c r="B3467" t="s">
        <v>6090</v>
      </c>
      <c r="C3467" t="s">
        <v>5942</v>
      </c>
      <c r="D3467" t="s">
        <v>10040</v>
      </c>
    </row>
    <row r="3468" spans="1:4" x14ac:dyDescent="0.3">
      <c r="A3468" t="s">
        <v>236</v>
      </c>
      <c r="B3468" t="s">
        <v>6090</v>
      </c>
      <c r="C3468" t="s">
        <v>5942</v>
      </c>
      <c r="D3468" t="s">
        <v>10042</v>
      </c>
    </row>
    <row r="3469" spans="1:4" x14ac:dyDescent="0.3">
      <c r="A3469" t="s">
        <v>6407</v>
      </c>
      <c r="B3469" t="s">
        <v>6090</v>
      </c>
      <c r="C3469" t="s">
        <v>10516</v>
      </c>
      <c r="D3469" t="s">
        <v>10058</v>
      </c>
    </row>
    <row r="3470" spans="1:4" x14ac:dyDescent="0.3">
      <c r="A3470" t="s">
        <v>1547</v>
      </c>
      <c r="B3470" t="s">
        <v>6090</v>
      </c>
      <c r="C3470" t="s">
        <v>5942</v>
      </c>
      <c r="D3470" t="s">
        <v>10040</v>
      </c>
    </row>
    <row r="3471" spans="1:4" x14ac:dyDescent="0.3">
      <c r="A3471" t="s">
        <v>9707</v>
      </c>
      <c r="B3471" t="s">
        <v>6076</v>
      </c>
      <c r="C3471" t="s">
        <v>10516</v>
      </c>
      <c r="D3471" t="s">
        <v>10047</v>
      </c>
    </row>
    <row r="3472" spans="1:4" x14ac:dyDescent="0.3">
      <c r="A3472" t="s">
        <v>10236</v>
      </c>
      <c r="B3472" t="s">
        <v>6090</v>
      </c>
      <c r="C3472" t="s">
        <v>10517</v>
      </c>
      <c r="D3472" t="s">
        <v>10040</v>
      </c>
    </row>
    <row r="3473" spans="1:4" x14ac:dyDescent="0.3">
      <c r="A3473" t="s">
        <v>10237</v>
      </c>
      <c r="B3473" t="s">
        <v>6090</v>
      </c>
      <c r="C3473" t="s">
        <v>10517</v>
      </c>
      <c r="D3473" t="s">
        <v>10040</v>
      </c>
    </row>
    <row r="3474" spans="1:4" x14ac:dyDescent="0.3">
      <c r="A3474" t="s">
        <v>4501</v>
      </c>
      <c r="B3474" t="s">
        <v>6090</v>
      </c>
      <c r="C3474" t="s">
        <v>5942</v>
      </c>
      <c r="D3474" t="s">
        <v>10047</v>
      </c>
    </row>
    <row r="3475" spans="1:4" x14ac:dyDescent="0.3">
      <c r="A3475" t="s">
        <v>2259</v>
      </c>
      <c r="B3475" t="s">
        <v>6090</v>
      </c>
      <c r="C3475" t="s">
        <v>5942</v>
      </c>
      <c r="D3475" t="s">
        <v>10047</v>
      </c>
    </row>
    <row r="3476" spans="1:4" x14ac:dyDescent="0.3">
      <c r="A3476" t="s">
        <v>3903</v>
      </c>
      <c r="B3476" t="s">
        <v>6090</v>
      </c>
      <c r="C3476" t="s">
        <v>5942</v>
      </c>
      <c r="D3476" t="s">
        <v>10040</v>
      </c>
    </row>
    <row r="3477" spans="1:4" x14ac:dyDescent="0.3">
      <c r="A3477" t="s">
        <v>3342</v>
      </c>
      <c r="B3477" t="s">
        <v>6090</v>
      </c>
      <c r="C3477" t="s">
        <v>5942</v>
      </c>
      <c r="D3477" t="s">
        <v>10042</v>
      </c>
    </row>
    <row r="3478" spans="1:4" x14ac:dyDescent="0.3">
      <c r="A3478" t="s">
        <v>4624</v>
      </c>
      <c r="B3478" t="s">
        <v>6090</v>
      </c>
      <c r="C3478" t="s">
        <v>5942</v>
      </c>
      <c r="D3478" t="s">
        <v>10040</v>
      </c>
    </row>
    <row r="3479" spans="1:4" x14ac:dyDescent="0.3">
      <c r="A3479" t="s">
        <v>2743</v>
      </c>
      <c r="B3479" t="s">
        <v>6090</v>
      </c>
      <c r="C3479" t="s">
        <v>5942</v>
      </c>
      <c r="D3479" t="s">
        <v>10047</v>
      </c>
    </row>
    <row r="3480" spans="1:4" x14ac:dyDescent="0.3">
      <c r="A3480" t="s">
        <v>9659</v>
      </c>
      <c r="B3480" t="s">
        <v>6090</v>
      </c>
      <c r="C3480" t="s">
        <v>10516</v>
      </c>
      <c r="D3480" t="s">
        <v>10045</v>
      </c>
    </row>
    <row r="3481" spans="1:4" x14ac:dyDescent="0.3">
      <c r="A3481" t="s">
        <v>10238</v>
      </c>
      <c r="B3481" t="s">
        <v>6090</v>
      </c>
      <c r="C3481" t="s">
        <v>10517</v>
      </c>
      <c r="D3481" t="s">
        <v>10040</v>
      </c>
    </row>
    <row r="3482" spans="1:4" x14ac:dyDescent="0.3">
      <c r="A3482" t="s">
        <v>10239</v>
      </c>
      <c r="B3482" t="s">
        <v>6090</v>
      </c>
      <c r="C3482" t="s">
        <v>10517</v>
      </c>
      <c r="D3482" t="s">
        <v>10040</v>
      </c>
    </row>
    <row r="3483" spans="1:4" x14ac:dyDescent="0.3">
      <c r="A3483" t="s">
        <v>2729</v>
      </c>
      <c r="B3483" t="s">
        <v>6090</v>
      </c>
      <c r="C3483" t="s">
        <v>5942</v>
      </c>
      <c r="D3483" t="s">
        <v>10047</v>
      </c>
    </row>
    <row r="3484" spans="1:4" x14ac:dyDescent="0.3">
      <c r="A3484" t="s">
        <v>5378</v>
      </c>
      <c r="B3484" t="s">
        <v>6090</v>
      </c>
      <c r="C3484" t="s">
        <v>5943</v>
      </c>
      <c r="D3484" t="s">
        <v>10044</v>
      </c>
    </row>
    <row r="3485" spans="1:4" x14ac:dyDescent="0.3">
      <c r="A3485" t="s">
        <v>9025</v>
      </c>
      <c r="B3485" t="s">
        <v>6090</v>
      </c>
      <c r="C3485" t="s">
        <v>10516</v>
      </c>
      <c r="D3485" t="s">
        <v>10044</v>
      </c>
    </row>
    <row r="3486" spans="1:4" x14ac:dyDescent="0.3">
      <c r="A3486" t="s">
        <v>8033</v>
      </c>
      <c r="B3486" t="s">
        <v>6090</v>
      </c>
      <c r="C3486" t="s">
        <v>10516</v>
      </c>
      <c r="D3486" t="s">
        <v>10045</v>
      </c>
    </row>
    <row r="3487" spans="1:4" x14ac:dyDescent="0.3">
      <c r="A3487" t="s">
        <v>9310</v>
      </c>
      <c r="B3487" t="s">
        <v>6090</v>
      </c>
      <c r="C3487" t="s">
        <v>10516</v>
      </c>
      <c r="D3487" t="s">
        <v>10045</v>
      </c>
    </row>
    <row r="3488" spans="1:4" x14ac:dyDescent="0.3">
      <c r="A3488" t="s">
        <v>6424</v>
      </c>
      <c r="B3488" t="s">
        <v>6090</v>
      </c>
      <c r="C3488" t="s">
        <v>10516</v>
      </c>
      <c r="D3488" t="s">
        <v>10045</v>
      </c>
    </row>
    <row r="3489" spans="1:4" x14ac:dyDescent="0.3">
      <c r="A3489" t="s">
        <v>5379</v>
      </c>
      <c r="B3489" t="s">
        <v>6090</v>
      </c>
      <c r="C3489" t="s">
        <v>5943</v>
      </c>
      <c r="D3489" t="s">
        <v>10044</v>
      </c>
    </row>
    <row r="3490" spans="1:4" x14ac:dyDescent="0.3">
      <c r="A3490" t="s">
        <v>9942</v>
      </c>
      <c r="B3490" t="s">
        <v>6090</v>
      </c>
      <c r="C3490" t="s">
        <v>10516</v>
      </c>
      <c r="D3490" t="s">
        <v>10045</v>
      </c>
    </row>
    <row r="3491" spans="1:4" x14ac:dyDescent="0.3">
      <c r="A3491" t="s">
        <v>9122</v>
      </c>
      <c r="B3491" t="s">
        <v>6090</v>
      </c>
      <c r="C3491" t="s">
        <v>10516</v>
      </c>
      <c r="D3491" t="s">
        <v>10045</v>
      </c>
    </row>
    <row r="3492" spans="1:4" x14ac:dyDescent="0.3">
      <c r="A3492" t="s">
        <v>8301</v>
      </c>
      <c r="B3492" t="s">
        <v>6090</v>
      </c>
      <c r="C3492" t="s">
        <v>10516</v>
      </c>
      <c r="D3492" t="s">
        <v>10045</v>
      </c>
    </row>
    <row r="3493" spans="1:4" x14ac:dyDescent="0.3">
      <c r="A3493" t="s">
        <v>9361</v>
      </c>
      <c r="B3493" t="s">
        <v>6090</v>
      </c>
      <c r="C3493" t="s">
        <v>10516</v>
      </c>
      <c r="D3493" t="s">
        <v>10045</v>
      </c>
    </row>
    <row r="3494" spans="1:4" x14ac:dyDescent="0.3">
      <c r="A3494" t="s">
        <v>7956</v>
      </c>
      <c r="B3494" t="s">
        <v>6090</v>
      </c>
      <c r="C3494" t="s">
        <v>10516</v>
      </c>
      <c r="D3494" t="s">
        <v>10058</v>
      </c>
    </row>
    <row r="3495" spans="1:4" x14ac:dyDescent="0.3">
      <c r="A3495" t="s">
        <v>5966</v>
      </c>
      <c r="B3495" t="s">
        <v>6090</v>
      </c>
      <c r="C3495" t="s">
        <v>5943</v>
      </c>
      <c r="D3495" t="s">
        <v>10044</v>
      </c>
    </row>
    <row r="3496" spans="1:4" x14ac:dyDescent="0.3">
      <c r="A3496" t="s">
        <v>6397</v>
      </c>
      <c r="B3496" t="s">
        <v>6090</v>
      </c>
      <c r="C3496" t="s">
        <v>10516</v>
      </c>
      <c r="D3496" t="s">
        <v>10049</v>
      </c>
    </row>
    <row r="3497" spans="1:4" x14ac:dyDescent="0.3">
      <c r="A3497" t="s">
        <v>6396</v>
      </c>
      <c r="B3497" t="s">
        <v>6090</v>
      </c>
      <c r="C3497" t="s">
        <v>10516</v>
      </c>
      <c r="D3497" t="s">
        <v>10520</v>
      </c>
    </row>
    <row r="3498" spans="1:4" x14ac:dyDescent="0.3">
      <c r="A3498" t="s">
        <v>8650</v>
      </c>
      <c r="B3498" t="s">
        <v>6090</v>
      </c>
      <c r="C3498" t="s">
        <v>10516</v>
      </c>
      <c r="D3498" t="s">
        <v>10045</v>
      </c>
    </row>
    <row r="3499" spans="1:4" x14ac:dyDescent="0.3">
      <c r="A3499" t="s">
        <v>3223</v>
      </c>
      <c r="B3499" t="s">
        <v>6090</v>
      </c>
      <c r="C3499" t="s">
        <v>5942</v>
      </c>
      <c r="D3499" t="s">
        <v>10040</v>
      </c>
    </row>
    <row r="3500" spans="1:4" x14ac:dyDescent="0.3">
      <c r="A3500" t="s">
        <v>3124</v>
      </c>
      <c r="B3500" t="s">
        <v>6090</v>
      </c>
      <c r="C3500" t="s">
        <v>5942</v>
      </c>
      <c r="D3500" t="s">
        <v>10040</v>
      </c>
    </row>
    <row r="3501" spans="1:4" x14ac:dyDescent="0.3">
      <c r="A3501" t="s">
        <v>7410</v>
      </c>
      <c r="B3501" t="s">
        <v>6090</v>
      </c>
      <c r="C3501" t="s">
        <v>10516</v>
      </c>
      <c r="D3501" t="s">
        <v>10520</v>
      </c>
    </row>
    <row r="3502" spans="1:4" x14ac:dyDescent="0.3">
      <c r="A3502" t="s">
        <v>6287</v>
      </c>
      <c r="B3502" t="s">
        <v>6090</v>
      </c>
      <c r="C3502" t="s">
        <v>10516</v>
      </c>
      <c r="D3502" t="s">
        <v>10054</v>
      </c>
    </row>
    <row r="3503" spans="1:4" x14ac:dyDescent="0.3">
      <c r="A3503" t="s">
        <v>8522</v>
      </c>
      <c r="B3503" t="s">
        <v>6090</v>
      </c>
      <c r="C3503" t="s">
        <v>10516</v>
      </c>
      <c r="D3503" t="s">
        <v>10054</v>
      </c>
    </row>
    <row r="3504" spans="1:4" x14ac:dyDescent="0.3">
      <c r="A3504" t="s">
        <v>9819</v>
      </c>
      <c r="B3504" t="s">
        <v>6090</v>
      </c>
      <c r="C3504" t="s">
        <v>10516</v>
      </c>
      <c r="D3504" t="s">
        <v>10059</v>
      </c>
    </row>
    <row r="3505" spans="1:4" x14ac:dyDescent="0.3">
      <c r="A3505" t="s">
        <v>8741</v>
      </c>
      <c r="B3505" t="s">
        <v>6090</v>
      </c>
      <c r="C3505" t="s">
        <v>10516</v>
      </c>
      <c r="D3505" t="s">
        <v>10045</v>
      </c>
    </row>
    <row r="3506" spans="1:4" x14ac:dyDescent="0.3">
      <c r="A3506" t="s">
        <v>8689</v>
      </c>
      <c r="B3506" t="s">
        <v>6090</v>
      </c>
      <c r="C3506" t="s">
        <v>10516</v>
      </c>
      <c r="D3506" t="s">
        <v>10045</v>
      </c>
    </row>
    <row r="3507" spans="1:4" x14ac:dyDescent="0.3">
      <c r="A3507" t="s">
        <v>8001</v>
      </c>
      <c r="B3507" t="s">
        <v>6090</v>
      </c>
      <c r="C3507" t="s">
        <v>10516</v>
      </c>
      <c r="D3507" t="s">
        <v>10058</v>
      </c>
    </row>
    <row r="3508" spans="1:4" x14ac:dyDescent="0.3">
      <c r="A3508" t="s">
        <v>9194</v>
      </c>
      <c r="B3508" t="s">
        <v>6090</v>
      </c>
      <c r="C3508" t="s">
        <v>10516</v>
      </c>
      <c r="D3508" t="s">
        <v>10045</v>
      </c>
    </row>
    <row r="3509" spans="1:4" x14ac:dyDescent="0.3">
      <c r="A3509" t="s">
        <v>7367</v>
      </c>
      <c r="B3509" t="s">
        <v>6090</v>
      </c>
      <c r="C3509" t="s">
        <v>10516</v>
      </c>
      <c r="D3509" t="s">
        <v>10047</v>
      </c>
    </row>
    <row r="3510" spans="1:4" x14ac:dyDescent="0.3">
      <c r="A3510" t="s">
        <v>8614</v>
      </c>
      <c r="B3510" t="s">
        <v>6090</v>
      </c>
      <c r="C3510" t="s">
        <v>5943</v>
      </c>
      <c r="D3510" t="s">
        <v>10059</v>
      </c>
    </row>
    <row r="3511" spans="1:4" x14ac:dyDescent="0.3">
      <c r="A3511" t="s">
        <v>9574</v>
      </c>
      <c r="B3511" t="s">
        <v>6090</v>
      </c>
      <c r="C3511" t="s">
        <v>5943</v>
      </c>
      <c r="D3511" t="s">
        <v>10045</v>
      </c>
    </row>
    <row r="3512" spans="1:4" x14ac:dyDescent="0.3">
      <c r="A3512" t="s">
        <v>8302</v>
      </c>
      <c r="B3512" t="s">
        <v>6090</v>
      </c>
      <c r="C3512" t="s">
        <v>10516</v>
      </c>
      <c r="D3512" t="s">
        <v>10045</v>
      </c>
    </row>
    <row r="3513" spans="1:4" x14ac:dyDescent="0.3">
      <c r="A3513" t="s">
        <v>10240</v>
      </c>
      <c r="B3513" t="s">
        <v>6090</v>
      </c>
      <c r="C3513" t="s">
        <v>10516</v>
      </c>
      <c r="D3513" t="s">
        <v>10040</v>
      </c>
    </row>
    <row r="3514" spans="1:4" x14ac:dyDescent="0.3">
      <c r="A3514" t="s">
        <v>290</v>
      </c>
      <c r="B3514" t="s">
        <v>6090</v>
      </c>
      <c r="C3514" t="s">
        <v>5942</v>
      </c>
      <c r="D3514" t="s">
        <v>10040</v>
      </c>
    </row>
    <row r="3515" spans="1:4" x14ac:dyDescent="0.3">
      <c r="A3515" t="s">
        <v>8838</v>
      </c>
      <c r="B3515" t="s">
        <v>6090</v>
      </c>
      <c r="C3515" t="s">
        <v>10516</v>
      </c>
      <c r="D3515" t="s">
        <v>10045</v>
      </c>
    </row>
    <row r="3516" spans="1:4" x14ac:dyDescent="0.3">
      <c r="A3516" t="s">
        <v>7402</v>
      </c>
      <c r="B3516" t="s">
        <v>6090</v>
      </c>
      <c r="C3516" t="s">
        <v>10516</v>
      </c>
      <c r="D3516" t="s">
        <v>10041</v>
      </c>
    </row>
    <row r="3517" spans="1:4" x14ac:dyDescent="0.3">
      <c r="A3517" t="s">
        <v>2907</v>
      </c>
      <c r="B3517" t="s">
        <v>6090</v>
      </c>
      <c r="C3517" t="s">
        <v>5942</v>
      </c>
      <c r="D3517" t="s">
        <v>10040</v>
      </c>
    </row>
    <row r="3518" spans="1:4" x14ac:dyDescent="0.3">
      <c r="A3518" t="s">
        <v>1401</v>
      </c>
      <c r="B3518" t="s">
        <v>6090</v>
      </c>
      <c r="C3518" t="s">
        <v>5942</v>
      </c>
      <c r="D3518" t="s">
        <v>10040</v>
      </c>
    </row>
    <row r="3519" spans="1:4" x14ac:dyDescent="0.3">
      <c r="A3519" t="s">
        <v>6205</v>
      </c>
      <c r="B3519" t="s">
        <v>6090</v>
      </c>
      <c r="C3519" t="s">
        <v>10516</v>
      </c>
      <c r="D3519" t="s">
        <v>10054</v>
      </c>
    </row>
    <row r="3520" spans="1:4" x14ac:dyDescent="0.3">
      <c r="A3520" t="s">
        <v>7350</v>
      </c>
      <c r="B3520" t="s">
        <v>6090</v>
      </c>
      <c r="C3520" t="s">
        <v>10516</v>
      </c>
      <c r="D3520" t="s">
        <v>10054</v>
      </c>
    </row>
    <row r="3521" spans="1:4" x14ac:dyDescent="0.3">
      <c r="A3521" t="s">
        <v>7230</v>
      </c>
      <c r="B3521" t="s">
        <v>6090</v>
      </c>
      <c r="C3521" t="s">
        <v>5943</v>
      </c>
      <c r="D3521" t="s">
        <v>10048</v>
      </c>
    </row>
    <row r="3522" spans="1:4" x14ac:dyDescent="0.3">
      <c r="A3522" t="s">
        <v>10241</v>
      </c>
      <c r="B3522" t="s">
        <v>6077</v>
      </c>
      <c r="C3522" t="s">
        <v>10516</v>
      </c>
      <c r="D3522" t="s">
        <v>10049</v>
      </c>
    </row>
    <row r="3523" spans="1:4" x14ac:dyDescent="0.3">
      <c r="A3523" t="s">
        <v>6701</v>
      </c>
      <c r="B3523" t="s">
        <v>6090</v>
      </c>
      <c r="C3523" t="s">
        <v>10516</v>
      </c>
      <c r="D3523" t="s">
        <v>10045</v>
      </c>
    </row>
    <row r="3524" spans="1:4" x14ac:dyDescent="0.3">
      <c r="A3524" t="s">
        <v>9907</v>
      </c>
      <c r="B3524" t="s">
        <v>6090</v>
      </c>
      <c r="C3524" t="s">
        <v>5943</v>
      </c>
      <c r="D3524" t="s">
        <v>10041</v>
      </c>
    </row>
    <row r="3525" spans="1:4" x14ac:dyDescent="0.3">
      <c r="A3525" t="s">
        <v>7404</v>
      </c>
      <c r="B3525" t="s">
        <v>6090</v>
      </c>
      <c r="C3525" t="s">
        <v>10516</v>
      </c>
      <c r="D3525" t="s">
        <v>10045</v>
      </c>
    </row>
    <row r="3526" spans="1:4" x14ac:dyDescent="0.3">
      <c r="A3526" t="s">
        <v>6286</v>
      </c>
      <c r="B3526" t="s">
        <v>6090</v>
      </c>
      <c r="C3526" t="s">
        <v>10516</v>
      </c>
      <c r="D3526" t="s">
        <v>10045</v>
      </c>
    </row>
    <row r="3527" spans="1:4" x14ac:dyDescent="0.3">
      <c r="A3527" t="s">
        <v>8045</v>
      </c>
      <c r="B3527" t="s">
        <v>6090</v>
      </c>
      <c r="C3527" t="s">
        <v>10516</v>
      </c>
      <c r="D3527" t="s">
        <v>10049</v>
      </c>
    </row>
    <row r="3528" spans="1:4" x14ac:dyDescent="0.3">
      <c r="A3528" t="s">
        <v>8404</v>
      </c>
      <c r="B3528" t="s">
        <v>6090</v>
      </c>
      <c r="C3528" t="s">
        <v>10516</v>
      </c>
      <c r="D3528" t="s">
        <v>10049</v>
      </c>
    </row>
    <row r="3529" spans="1:4" x14ac:dyDescent="0.3">
      <c r="A3529" t="s">
        <v>8763</v>
      </c>
      <c r="B3529" t="s">
        <v>6090</v>
      </c>
      <c r="C3529" t="s">
        <v>5943</v>
      </c>
      <c r="D3529" t="s">
        <v>10047</v>
      </c>
    </row>
    <row r="3530" spans="1:4" x14ac:dyDescent="0.3">
      <c r="A3530" t="s">
        <v>9870</v>
      </c>
      <c r="B3530" t="s">
        <v>6090</v>
      </c>
      <c r="C3530" t="s">
        <v>10516</v>
      </c>
      <c r="D3530" t="s">
        <v>10045</v>
      </c>
    </row>
    <row r="3531" spans="1:4" x14ac:dyDescent="0.3">
      <c r="A3531" t="s">
        <v>7163</v>
      </c>
      <c r="B3531" t="s">
        <v>6090</v>
      </c>
      <c r="C3531" t="s">
        <v>5943</v>
      </c>
      <c r="D3531" t="s">
        <v>10045</v>
      </c>
    </row>
    <row r="3532" spans="1:4" x14ac:dyDescent="0.3">
      <c r="A3532" t="s">
        <v>7541</v>
      </c>
      <c r="B3532" t="s">
        <v>6090</v>
      </c>
      <c r="C3532" t="s">
        <v>5943</v>
      </c>
      <c r="D3532" t="s">
        <v>10052</v>
      </c>
    </row>
    <row r="3533" spans="1:4" x14ac:dyDescent="0.3">
      <c r="A3533" t="s">
        <v>6900</v>
      </c>
      <c r="B3533" t="s">
        <v>6090</v>
      </c>
      <c r="C3533" t="s">
        <v>10516</v>
      </c>
      <c r="D3533" t="s">
        <v>10059</v>
      </c>
    </row>
    <row r="3534" spans="1:4" x14ac:dyDescent="0.3">
      <c r="A3534" t="s">
        <v>8731</v>
      </c>
      <c r="B3534" t="s">
        <v>6090</v>
      </c>
      <c r="C3534" t="s">
        <v>10516</v>
      </c>
      <c r="D3534" t="s">
        <v>10058</v>
      </c>
    </row>
    <row r="3535" spans="1:4" x14ac:dyDescent="0.3">
      <c r="A3535" t="s">
        <v>7830</v>
      </c>
      <c r="B3535" t="s">
        <v>6090</v>
      </c>
      <c r="C3535" t="s">
        <v>10516</v>
      </c>
      <c r="D3535" t="s">
        <v>10058</v>
      </c>
    </row>
    <row r="3536" spans="1:4" x14ac:dyDescent="0.3">
      <c r="A3536" t="s">
        <v>10242</v>
      </c>
      <c r="B3536" t="s">
        <v>6090</v>
      </c>
      <c r="C3536" t="s">
        <v>10517</v>
      </c>
      <c r="D3536" t="s">
        <v>10040</v>
      </c>
    </row>
    <row r="3537" spans="1:4" x14ac:dyDescent="0.3">
      <c r="A3537" t="s">
        <v>9303</v>
      </c>
      <c r="B3537" t="s">
        <v>6090</v>
      </c>
      <c r="C3537" t="s">
        <v>10516</v>
      </c>
      <c r="D3537" t="s">
        <v>10040</v>
      </c>
    </row>
    <row r="3538" spans="1:4" x14ac:dyDescent="0.3">
      <c r="A3538" t="s">
        <v>7472</v>
      </c>
      <c r="B3538" t="s">
        <v>6090</v>
      </c>
      <c r="C3538" t="s">
        <v>5943</v>
      </c>
      <c r="D3538" t="s">
        <v>10059</v>
      </c>
    </row>
    <row r="3539" spans="1:4" x14ac:dyDescent="0.3">
      <c r="A3539" t="s">
        <v>9156</v>
      </c>
      <c r="B3539" t="s">
        <v>6090</v>
      </c>
      <c r="C3539" t="s">
        <v>10516</v>
      </c>
      <c r="D3539" t="s">
        <v>10049</v>
      </c>
    </row>
    <row r="3540" spans="1:4" x14ac:dyDescent="0.3">
      <c r="A3540" t="s">
        <v>8793</v>
      </c>
      <c r="B3540" t="s">
        <v>6090</v>
      </c>
      <c r="C3540" t="s">
        <v>10516</v>
      </c>
      <c r="D3540" t="s">
        <v>10045</v>
      </c>
    </row>
    <row r="3541" spans="1:4" x14ac:dyDescent="0.3">
      <c r="A3541" t="s">
        <v>8817</v>
      </c>
      <c r="B3541" t="s">
        <v>6090</v>
      </c>
      <c r="C3541" t="s">
        <v>10516</v>
      </c>
      <c r="D3541" t="s">
        <v>10045</v>
      </c>
    </row>
    <row r="3542" spans="1:4" x14ac:dyDescent="0.3">
      <c r="A3542" t="s">
        <v>8317</v>
      </c>
      <c r="B3542" t="s">
        <v>6090</v>
      </c>
      <c r="C3542" t="s">
        <v>10516</v>
      </c>
      <c r="D3542" t="s">
        <v>10058</v>
      </c>
    </row>
    <row r="3543" spans="1:4" x14ac:dyDescent="0.3">
      <c r="A3543" t="s">
        <v>9296</v>
      </c>
      <c r="B3543" t="s">
        <v>6090</v>
      </c>
      <c r="C3543" t="s">
        <v>5943</v>
      </c>
      <c r="D3543" t="s">
        <v>10048</v>
      </c>
    </row>
    <row r="3544" spans="1:4" x14ac:dyDescent="0.3">
      <c r="A3544" t="s">
        <v>9780</v>
      </c>
      <c r="B3544" t="s">
        <v>6090</v>
      </c>
      <c r="C3544" t="s">
        <v>10516</v>
      </c>
      <c r="D3544" t="s">
        <v>10054</v>
      </c>
    </row>
    <row r="3545" spans="1:4" x14ac:dyDescent="0.3">
      <c r="A3545" t="s">
        <v>8669</v>
      </c>
      <c r="B3545" t="s">
        <v>6090</v>
      </c>
      <c r="C3545" t="s">
        <v>10516</v>
      </c>
      <c r="D3545" t="s">
        <v>10059</v>
      </c>
    </row>
    <row r="3546" spans="1:4" x14ac:dyDescent="0.3">
      <c r="A3546" t="s">
        <v>8153</v>
      </c>
      <c r="B3546" t="s">
        <v>6090</v>
      </c>
      <c r="C3546" t="s">
        <v>10516</v>
      </c>
      <c r="D3546" t="s">
        <v>10059</v>
      </c>
    </row>
    <row r="3547" spans="1:4" x14ac:dyDescent="0.3">
      <c r="A3547" t="s">
        <v>7568</v>
      </c>
      <c r="B3547" t="s">
        <v>6090</v>
      </c>
      <c r="C3547" t="s">
        <v>10516</v>
      </c>
      <c r="D3547" t="s">
        <v>10045</v>
      </c>
    </row>
    <row r="3548" spans="1:4" x14ac:dyDescent="0.3">
      <c r="A3548" t="s">
        <v>1766</v>
      </c>
      <c r="B3548" t="s">
        <v>6090</v>
      </c>
      <c r="C3548" t="s">
        <v>5942</v>
      </c>
      <c r="D3548" t="s">
        <v>10040</v>
      </c>
    </row>
    <row r="3549" spans="1:4" x14ac:dyDescent="0.3">
      <c r="A3549" t="s">
        <v>8634</v>
      </c>
      <c r="B3549" t="s">
        <v>6090</v>
      </c>
      <c r="C3549" t="s">
        <v>10516</v>
      </c>
      <c r="D3549" t="s">
        <v>10049</v>
      </c>
    </row>
    <row r="3550" spans="1:4" x14ac:dyDescent="0.3">
      <c r="A3550" t="s">
        <v>5380</v>
      </c>
      <c r="B3550" t="s">
        <v>6090</v>
      </c>
      <c r="C3550" t="s">
        <v>5943</v>
      </c>
      <c r="D3550" t="s">
        <v>10044</v>
      </c>
    </row>
    <row r="3551" spans="1:4" x14ac:dyDescent="0.3">
      <c r="A3551" t="s">
        <v>6242</v>
      </c>
      <c r="B3551" t="s">
        <v>6090</v>
      </c>
      <c r="C3551" t="s">
        <v>10516</v>
      </c>
      <c r="D3551" t="s">
        <v>10059</v>
      </c>
    </row>
    <row r="3552" spans="1:4" x14ac:dyDescent="0.3">
      <c r="A3552" t="s">
        <v>10243</v>
      </c>
      <c r="B3552" t="s">
        <v>6090</v>
      </c>
      <c r="C3552" t="s">
        <v>10516</v>
      </c>
      <c r="D3552" t="s">
        <v>10049</v>
      </c>
    </row>
    <row r="3553" spans="1:4" x14ac:dyDescent="0.3">
      <c r="A3553" t="s">
        <v>10244</v>
      </c>
      <c r="B3553" t="s">
        <v>6090</v>
      </c>
      <c r="C3553" t="s">
        <v>10519</v>
      </c>
      <c r="D3553" t="s">
        <v>10059</v>
      </c>
    </row>
    <row r="3554" spans="1:4" x14ac:dyDescent="0.3">
      <c r="A3554" t="s">
        <v>7450</v>
      </c>
      <c r="B3554" t="s">
        <v>6090</v>
      </c>
      <c r="C3554" t="s">
        <v>10516</v>
      </c>
      <c r="D3554" t="s">
        <v>10049</v>
      </c>
    </row>
    <row r="3555" spans="1:4" x14ac:dyDescent="0.3">
      <c r="A3555" t="s">
        <v>10245</v>
      </c>
      <c r="B3555" t="s">
        <v>6090</v>
      </c>
      <c r="C3555" t="s">
        <v>10519</v>
      </c>
      <c r="D3555" t="s">
        <v>10059</v>
      </c>
    </row>
    <row r="3556" spans="1:4" x14ac:dyDescent="0.3">
      <c r="A3556" t="s">
        <v>9498</v>
      </c>
      <c r="B3556" t="s">
        <v>6090</v>
      </c>
      <c r="C3556" t="s">
        <v>10516</v>
      </c>
      <c r="D3556" t="s">
        <v>10049</v>
      </c>
    </row>
    <row r="3557" spans="1:4" x14ac:dyDescent="0.3">
      <c r="A3557" t="s">
        <v>8462</v>
      </c>
      <c r="B3557" t="s">
        <v>6090</v>
      </c>
      <c r="C3557" t="s">
        <v>10516</v>
      </c>
      <c r="D3557" t="s">
        <v>10059</v>
      </c>
    </row>
    <row r="3558" spans="1:4" x14ac:dyDescent="0.3">
      <c r="A3558" t="s">
        <v>8740</v>
      </c>
      <c r="B3558" t="s">
        <v>6090</v>
      </c>
      <c r="C3558" t="s">
        <v>10516</v>
      </c>
      <c r="D3558" t="s">
        <v>10059</v>
      </c>
    </row>
    <row r="3559" spans="1:4" x14ac:dyDescent="0.3">
      <c r="A3559" t="s">
        <v>2132</v>
      </c>
      <c r="B3559" t="s">
        <v>6077</v>
      </c>
      <c r="C3559" t="s">
        <v>5942</v>
      </c>
      <c r="D3559" t="s">
        <v>10040</v>
      </c>
    </row>
    <row r="3560" spans="1:4" x14ac:dyDescent="0.3">
      <c r="A3560" t="s">
        <v>1133</v>
      </c>
      <c r="B3560" t="s">
        <v>6077</v>
      </c>
      <c r="C3560" t="s">
        <v>5942</v>
      </c>
      <c r="D3560" t="s">
        <v>10040</v>
      </c>
    </row>
    <row r="3561" spans="1:4" x14ac:dyDescent="0.3">
      <c r="A3561" t="s">
        <v>2588</v>
      </c>
      <c r="B3561" t="s">
        <v>6077</v>
      </c>
      <c r="C3561" t="s">
        <v>5942</v>
      </c>
      <c r="D3561" t="s">
        <v>10040</v>
      </c>
    </row>
    <row r="3562" spans="1:4" x14ac:dyDescent="0.3">
      <c r="A3562" t="s">
        <v>641</v>
      </c>
      <c r="B3562" t="s">
        <v>6077</v>
      </c>
      <c r="C3562" t="s">
        <v>5942</v>
      </c>
      <c r="D3562" t="s">
        <v>10040</v>
      </c>
    </row>
    <row r="3563" spans="1:4" x14ac:dyDescent="0.3">
      <c r="A3563" t="s">
        <v>345</v>
      </c>
      <c r="B3563" t="s">
        <v>6077</v>
      </c>
      <c r="C3563" t="s">
        <v>5942</v>
      </c>
      <c r="D3563" t="s">
        <v>10040</v>
      </c>
    </row>
    <row r="3564" spans="1:4" x14ac:dyDescent="0.3">
      <c r="A3564" t="s">
        <v>1218</v>
      </c>
      <c r="B3564" t="s">
        <v>6077</v>
      </c>
      <c r="C3564" t="s">
        <v>5942</v>
      </c>
      <c r="D3564" t="s">
        <v>10040</v>
      </c>
    </row>
    <row r="3565" spans="1:4" x14ac:dyDescent="0.3">
      <c r="A3565" t="s">
        <v>1390</v>
      </c>
      <c r="B3565" t="s">
        <v>6077</v>
      </c>
      <c r="C3565" t="s">
        <v>5942</v>
      </c>
      <c r="D3565" t="s">
        <v>10040</v>
      </c>
    </row>
    <row r="3566" spans="1:4" x14ac:dyDescent="0.3">
      <c r="A3566" t="s">
        <v>2025</v>
      </c>
      <c r="B3566" t="s">
        <v>6077</v>
      </c>
      <c r="C3566" t="s">
        <v>5942</v>
      </c>
      <c r="D3566" t="s">
        <v>10040</v>
      </c>
    </row>
    <row r="3567" spans="1:4" x14ac:dyDescent="0.3">
      <c r="A3567" t="s">
        <v>1024</v>
      </c>
      <c r="B3567" t="s">
        <v>6077</v>
      </c>
      <c r="C3567" t="s">
        <v>5942</v>
      </c>
      <c r="D3567" t="s">
        <v>10040</v>
      </c>
    </row>
    <row r="3568" spans="1:4" x14ac:dyDescent="0.3">
      <c r="A3568" t="s">
        <v>1634</v>
      </c>
      <c r="B3568" t="s">
        <v>6077</v>
      </c>
      <c r="C3568" t="s">
        <v>5942</v>
      </c>
      <c r="D3568" t="s">
        <v>10040</v>
      </c>
    </row>
    <row r="3569" spans="1:4" x14ac:dyDescent="0.3">
      <c r="A3569" t="s">
        <v>3059</v>
      </c>
      <c r="B3569" t="s">
        <v>6077</v>
      </c>
      <c r="C3569" t="s">
        <v>5942</v>
      </c>
      <c r="D3569" t="s">
        <v>10040</v>
      </c>
    </row>
    <row r="3570" spans="1:4" x14ac:dyDescent="0.3">
      <c r="A3570" t="s">
        <v>4518</v>
      </c>
      <c r="B3570" t="s">
        <v>6077</v>
      </c>
      <c r="C3570" t="s">
        <v>5942</v>
      </c>
      <c r="D3570" t="s">
        <v>10040</v>
      </c>
    </row>
    <row r="3571" spans="1:4" x14ac:dyDescent="0.3">
      <c r="A3571" t="s">
        <v>2525</v>
      </c>
      <c r="B3571" t="s">
        <v>6077</v>
      </c>
      <c r="C3571" t="s">
        <v>5942</v>
      </c>
      <c r="D3571" t="s">
        <v>10040</v>
      </c>
    </row>
    <row r="3572" spans="1:4" x14ac:dyDescent="0.3">
      <c r="A3572" t="s">
        <v>4564</v>
      </c>
      <c r="B3572" t="s">
        <v>6077</v>
      </c>
      <c r="C3572" t="s">
        <v>5942</v>
      </c>
      <c r="D3572" t="s">
        <v>10040</v>
      </c>
    </row>
    <row r="3573" spans="1:4" x14ac:dyDescent="0.3">
      <c r="A3573" t="s">
        <v>4996</v>
      </c>
      <c r="B3573" t="s">
        <v>6077</v>
      </c>
      <c r="C3573" t="s">
        <v>5942</v>
      </c>
      <c r="D3573" t="s">
        <v>10040</v>
      </c>
    </row>
    <row r="3574" spans="1:4" x14ac:dyDescent="0.3">
      <c r="A3574" t="s">
        <v>2142</v>
      </c>
      <c r="B3574" t="s">
        <v>6077</v>
      </c>
      <c r="C3574" t="s">
        <v>5942</v>
      </c>
      <c r="D3574" t="s">
        <v>10040</v>
      </c>
    </row>
    <row r="3575" spans="1:4" x14ac:dyDescent="0.3">
      <c r="A3575" t="s">
        <v>4191</v>
      </c>
      <c r="B3575" t="s">
        <v>6077</v>
      </c>
      <c r="C3575" t="s">
        <v>5942</v>
      </c>
      <c r="D3575" t="s">
        <v>10040</v>
      </c>
    </row>
    <row r="3576" spans="1:4" x14ac:dyDescent="0.3">
      <c r="A3576" t="s">
        <v>37</v>
      </c>
      <c r="B3576" t="s">
        <v>6077</v>
      </c>
      <c r="C3576" t="s">
        <v>5942</v>
      </c>
      <c r="D3576" t="s">
        <v>10040</v>
      </c>
    </row>
    <row r="3577" spans="1:4" x14ac:dyDescent="0.3">
      <c r="A3577" t="s">
        <v>1614</v>
      </c>
      <c r="B3577" t="s">
        <v>6077</v>
      </c>
      <c r="C3577" t="s">
        <v>5942</v>
      </c>
      <c r="D3577" t="s">
        <v>10040</v>
      </c>
    </row>
    <row r="3578" spans="1:4" x14ac:dyDescent="0.3">
      <c r="A3578" t="s">
        <v>1128</v>
      </c>
      <c r="B3578" t="s">
        <v>6077</v>
      </c>
      <c r="C3578" t="s">
        <v>5942</v>
      </c>
      <c r="D3578" t="s">
        <v>10040</v>
      </c>
    </row>
    <row r="3579" spans="1:4" x14ac:dyDescent="0.3">
      <c r="A3579" t="s">
        <v>1543</v>
      </c>
      <c r="B3579" t="s">
        <v>6076</v>
      </c>
      <c r="C3579" t="s">
        <v>5942</v>
      </c>
      <c r="D3579" t="s">
        <v>10040</v>
      </c>
    </row>
    <row r="3580" spans="1:4" x14ac:dyDescent="0.3">
      <c r="A3580" t="s">
        <v>527</v>
      </c>
      <c r="B3580" t="s">
        <v>6077</v>
      </c>
      <c r="C3580" t="s">
        <v>5942</v>
      </c>
      <c r="D3580" t="s">
        <v>10040</v>
      </c>
    </row>
    <row r="3581" spans="1:4" x14ac:dyDescent="0.3">
      <c r="A3581" t="s">
        <v>2672</v>
      </c>
      <c r="B3581" t="s">
        <v>6077</v>
      </c>
      <c r="C3581" t="s">
        <v>5942</v>
      </c>
      <c r="D3581" t="s">
        <v>10040</v>
      </c>
    </row>
    <row r="3582" spans="1:4" x14ac:dyDescent="0.3">
      <c r="A3582" t="s">
        <v>2041</v>
      </c>
      <c r="B3582" t="s">
        <v>6077</v>
      </c>
      <c r="C3582" t="s">
        <v>5942</v>
      </c>
      <c r="D3582" t="s">
        <v>10040</v>
      </c>
    </row>
    <row r="3583" spans="1:4" x14ac:dyDescent="0.3">
      <c r="A3583" t="s">
        <v>3905</v>
      </c>
      <c r="B3583" t="s">
        <v>6077</v>
      </c>
      <c r="C3583" t="s">
        <v>5942</v>
      </c>
      <c r="D3583" t="s">
        <v>10040</v>
      </c>
    </row>
    <row r="3584" spans="1:4" x14ac:dyDescent="0.3">
      <c r="A3584" t="s">
        <v>4154</v>
      </c>
      <c r="B3584" t="s">
        <v>6077</v>
      </c>
      <c r="C3584" t="s">
        <v>5942</v>
      </c>
      <c r="D3584" t="s">
        <v>10040</v>
      </c>
    </row>
    <row r="3585" spans="1:4" x14ac:dyDescent="0.3">
      <c r="A3585" t="s">
        <v>830</v>
      </c>
      <c r="B3585" t="s">
        <v>6077</v>
      </c>
      <c r="C3585" t="s">
        <v>5942</v>
      </c>
      <c r="D3585" t="s">
        <v>10040</v>
      </c>
    </row>
    <row r="3586" spans="1:4" x14ac:dyDescent="0.3">
      <c r="A3586" t="s">
        <v>1366</v>
      </c>
      <c r="B3586" t="s">
        <v>6077</v>
      </c>
      <c r="C3586" t="s">
        <v>5942</v>
      </c>
      <c r="D3586" t="s">
        <v>10040</v>
      </c>
    </row>
    <row r="3587" spans="1:4" x14ac:dyDescent="0.3">
      <c r="A3587" t="s">
        <v>542</v>
      </c>
      <c r="B3587" t="s">
        <v>6077</v>
      </c>
      <c r="C3587" t="s">
        <v>5942</v>
      </c>
      <c r="D3587" t="s">
        <v>10040</v>
      </c>
    </row>
    <row r="3588" spans="1:4" x14ac:dyDescent="0.3">
      <c r="A3588" t="s">
        <v>1955</v>
      </c>
      <c r="B3588" t="s">
        <v>6077</v>
      </c>
      <c r="C3588" t="s">
        <v>5942</v>
      </c>
      <c r="D3588" t="s">
        <v>10040</v>
      </c>
    </row>
    <row r="3589" spans="1:4" x14ac:dyDescent="0.3">
      <c r="A3589" t="s">
        <v>2817</v>
      </c>
      <c r="B3589" t="s">
        <v>6077</v>
      </c>
      <c r="C3589" t="s">
        <v>5942</v>
      </c>
      <c r="D3589" t="s">
        <v>10040</v>
      </c>
    </row>
    <row r="3590" spans="1:4" x14ac:dyDescent="0.3">
      <c r="A3590" t="s">
        <v>2023</v>
      </c>
      <c r="B3590" t="s">
        <v>6077</v>
      </c>
      <c r="C3590" t="s">
        <v>5942</v>
      </c>
      <c r="D3590" t="s">
        <v>10040</v>
      </c>
    </row>
    <row r="3591" spans="1:4" x14ac:dyDescent="0.3">
      <c r="A3591" t="s">
        <v>4359</v>
      </c>
      <c r="B3591" t="s">
        <v>6077</v>
      </c>
      <c r="C3591" t="s">
        <v>5942</v>
      </c>
      <c r="D3591" t="s">
        <v>10040</v>
      </c>
    </row>
    <row r="3592" spans="1:4" x14ac:dyDescent="0.3">
      <c r="A3592" t="s">
        <v>4131</v>
      </c>
      <c r="B3592" t="s">
        <v>6077</v>
      </c>
      <c r="C3592" t="s">
        <v>5942</v>
      </c>
      <c r="D3592" t="s">
        <v>10040</v>
      </c>
    </row>
    <row r="3593" spans="1:4" x14ac:dyDescent="0.3">
      <c r="A3593" t="s">
        <v>4357</v>
      </c>
      <c r="B3593" t="s">
        <v>6077</v>
      </c>
      <c r="C3593" t="s">
        <v>5942</v>
      </c>
      <c r="D3593" t="s">
        <v>10040</v>
      </c>
    </row>
    <row r="3594" spans="1:4" x14ac:dyDescent="0.3">
      <c r="A3594" t="s">
        <v>2063</v>
      </c>
      <c r="B3594" t="s">
        <v>6077</v>
      </c>
      <c r="C3594" t="s">
        <v>5942</v>
      </c>
      <c r="D3594" t="s">
        <v>10040</v>
      </c>
    </row>
    <row r="3595" spans="1:4" x14ac:dyDescent="0.3">
      <c r="A3595" t="s">
        <v>2770</v>
      </c>
      <c r="B3595" t="s">
        <v>6077</v>
      </c>
      <c r="C3595" t="s">
        <v>5942</v>
      </c>
      <c r="D3595" t="s">
        <v>10040</v>
      </c>
    </row>
    <row r="3596" spans="1:4" x14ac:dyDescent="0.3">
      <c r="A3596" t="s">
        <v>1498</v>
      </c>
      <c r="B3596" t="s">
        <v>6077</v>
      </c>
      <c r="C3596" t="s">
        <v>5942</v>
      </c>
      <c r="D3596" t="s">
        <v>10040</v>
      </c>
    </row>
    <row r="3597" spans="1:4" x14ac:dyDescent="0.3">
      <c r="A3597" t="s">
        <v>1229</v>
      </c>
      <c r="B3597" t="s">
        <v>6076</v>
      </c>
      <c r="C3597" t="s">
        <v>5942</v>
      </c>
      <c r="D3597" t="s">
        <v>10040</v>
      </c>
    </row>
    <row r="3598" spans="1:4" x14ac:dyDescent="0.3">
      <c r="A3598" t="s">
        <v>10246</v>
      </c>
      <c r="B3598" t="s">
        <v>10028</v>
      </c>
      <c r="C3598" t="s">
        <v>10517</v>
      </c>
      <c r="D3598" t="s">
        <v>10058</v>
      </c>
    </row>
    <row r="3599" spans="1:4" x14ac:dyDescent="0.3">
      <c r="A3599" t="s">
        <v>9279</v>
      </c>
      <c r="B3599" t="s">
        <v>10028</v>
      </c>
      <c r="C3599" t="s">
        <v>10516</v>
      </c>
      <c r="D3599" t="s">
        <v>10058</v>
      </c>
    </row>
    <row r="3600" spans="1:4" x14ac:dyDescent="0.3">
      <c r="A3600" t="s">
        <v>10247</v>
      </c>
      <c r="B3600" t="s">
        <v>10028</v>
      </c>
      <c r="C3600" t="s">
        <v>10519</v>
      </c>
      <c r="D3600" t="s">
        <v>10040</v>
      </c>
    </row>
    <row r="3601" spans="1:4" x14ac:dyDescent="0.3">
      <c r="A3601" t="s">
        <v>10248</v>
      </c>
      <c r="B3601" t="s">
        <v>10028</v>
      </c>
      <c r="C3601" t="s">
        <v>10519</v>
      </c>
      <c r="D3601" t="s">
        <v>10049</v>
      </c>
    </row>
    <row r="3602" spans="1:4" x14ac:dyDescent="0.3">
      <c r="A3602" t="s">
        <v>6621</v>
      </c>
      <c r="B3602" t="s">
        <v>6077</v>
      </c>
      <c r="C3602" t="s">
        <v>10516</v>
      </c>
      <c r="D3602" t="s">
        <v>10521</v>
      </c>
    </row>
    <row r="3603" spans="1:4" x14ac:dyDescent="0.3">
      <c r="A3603" t="s">
        <v>10249</v>
      </c>
      <c r="B3603" t="s">
        <v>10028</v>
      </c>
      <c r="C3603" t="s">
        <v>10517</v>
      </c>
      <c r="D3603" t="s">
        <v>10042</v>
      </c>
    </row>
    <row r="3604" spans="1:4" x14ac:dyDescent="0.3">
      <c r="A3604" t="s">
        <v>10250</v>
      </c>
      <c r="B3604" t="s">
        <v>10028</v>
      </c>
      <c r="C3604" t="s">
        <v>10517</v>
      </c>
      <c r="D3604" t="s">
        <v>10045</v>
      </c>
    </row>
    <row r="3605" spans="1:4" x14ac:dyDescent="0.3">
      <c r="A3605" t="s">
        <v>6314</v>
      </c>
      <c r="B3605" t="s">
        <v>10028</v>
      </c>
      <c r="C3605" t="s">
        <v>10516</v>
      </c>
      <c r="D3605" t="s">
        <v>10045</v>
      </c>
    </row>
    <row r="3606" spans="1:4" x14ac:dyDescent="0.3">
      <c r="A3606" t="s">
        <v>7785</v>
      </c>
      <c r="B3606" t="s">
        <v>10028</v>
      </c>
      <c r="C3606" t="s">
        <v>10516</v>
      </c>
      <c r="D3606" t="s">
        <v>10045</v>
      </c>
    </row>
    <row r="3607" spans="1:4" x14ac:dyDescent="0.3">
      <c r="A3607" t="s">
        <v>6712</v>
      </c>
      <c r="B3607" t="s">
        <v>10028</v>
      </c>
      <c r="C3607" t="s">
        <v>10516</v>
      </c>
      <c r="D3607" t="s">
        <v>10045</v>
      </c>
    </row>
    <row r="3608" spans="1:4" x14ac:dyDescent="0.3">
      <c r="A3608" t="s">
        <v>8091</v>
      </c>
      <c r="B3608" t="s">
        <v>10028</v>
      </c>
      <c r="C3608" t="s">
        <v>10516</v>
      </c>
      <c r="D3608" t="s">
        <v>10054</v>
      </c>
    </row>
    <row r="3609" spans="1:4" x14ac:dyDescent="0.3">
      <c r="A3609" t="s">
        <v>7852</v>
      </c>
      <c r="B3609" t="s">
        <v>6077</v>
      </c>
      <c r="C3609" t="s">
        <v>10516</v>
      </c>
      <c r="D3609" t="s">
        <v>10521</v>
      </c>
    </row>
    <row r="3610" spans="1:4" x14ac:dyDescent="0.3">
      <c r="A3610" t="s">
        <v>10251</v>
      </c>
      <c r="B3610" t="s">
        <v>10028</v>
      </c>
      <c r="C3610" t="s">
        <v>10519</v>
      </c>
      <c r="D3610" t="s">
        <v>10045</v>
      </c>
    </row>
    <row r="3611" spans="1:4" x14ac:dyDescent="0.3">
      <c r="A3611" t="s">
        <v>7656</v>
      </c>
      <c r="B3611" t="s">
        <v>6077</v>
      </c>
      <c r="C3611" t="s">
        <v>10516</v>
      </c>
      <c r="D3611" t="s">
        <v>10521</v>
      </c>
    </row>
    <row r="3612" spans="1:4" x14ac:dyDescent="0.3">
      <c r="A3612" t="s">
        <v>7692</v>
      </c>
      <c r="B3612" t="s">
        <v>10028</v>
      </c>
      <c r="C3612" t="s">
        <v>10516</v>
      </c>
      <c r="D3612" t="s">
        <v>10045</v>
      </c>
    </row>
    <row r="3613" spans="1:4" x14ac:dyDescent="0.3">
      <c r="A3613" t="s">
        <v>10252</v>
      </c>
      <c r="B3613" t="s">
        <v>10028</v>
      </c>
      <c r="C3613" t="s">
        <v>10519</v>
      </c>
      <c r="D3613" t="s">
        <v>10045</v>
      </c>
    </row>
    <row r="3614" spans="1:4" x14ac:dyDescent="0.3">
      <c r="A3614" t="s">
        <v>7330</v>
      </c>
      <c r="B3614" t="s">
        <v>10028</v>
      </c>
      <c r="C3614" t="s">
        <v>10516</v>
      </c>
      <c r="D3614" t="s">
        <v>10058</v>
      </c>
    </row>
    <row r="3615" spans="1:4" x14ac:dyDescent="0.3">
      <c r="A3615" t="s">
        <v>9129</v>
      </c>
      <c r="B3615" t="s">
        <v>10028</v>
      </c>
      <c r="C3615" t="s">
        <v>10516</v>
      </c>
      <c r="D3615" t="s">
        <v>10058</v>
      </c>
    </row>
    <row r="3616" spans="1:4" x14ac:dyDescent="0.3">
      <c r="A3616" t="s">
        <v>8581</v>
      </c>
      <c r="B3616" t="s">
        <v>10028</v>
      </c>
      <c r="C3616" t="s">
        <v>10516</v>
      </c>
      <c r="D3616" t="s">
        <v>10058</v>
      </c>
    </row>
    <row r="3617" spans="1:4" x14ac:dyDescent="0.3">
      <c r="A3617" t="s">
        <v>9033</v>
      </c>
      <c r="B3617" t="s">
        <v>10028</v>
      </c>
      <c r="C3617" t="s">
        <v>10516</v>
      </c>
      <c r="D3617" t="s">
        <v>10045</v>
      </c>
    </row>
    <row r="3618" spans="1:4" x14ac:dyDescent="0.3">
      <c r="A3618" t="s">
        <v>6503</v>
      </c>
      <c r="B3618" t="s">
        <v>10028</v>
      </c>
      <c r="C3618" t="s">
        <v>10516</v>
      </c>
      <c r="D3618" t="s">
        <v>10045</v>
      </c>
    </row>
    <row r="3619" spans="1:4" x14ac:dyDescent="0.3">
      <c r="A3619" t="s">
        <v>6338</v>
      </c>
      <c r="B3619" t="s">
        <v>10028</v>
      </c>
      <c r="C3619" t="s">
        <v>10516</v>
      </c>
      <c r="D3619" t="s">
        <v>10045</v>
      </c>
    </row>
    <row r="3620" spans="1:4" x14ac:dyDescent="0.3">
      <c r="A3620" t="s">
        <v>6753</v>
      </c>
      <c r="B3620" t="s">
        <v>10028</v>
      </c>
      <c r="C3620" t="s">
        <v>10516</v>
      </c>
      <c r="D3620" t="s">
        <v>10045</v>
      </c>
    </row>
    <row r="3621" spans="1:4" x14ac:dyDescent="0.3">
      <c r="A3621" t="s">
        <v>6754</v>
      </c>
      <c r="B3621" t="s">
        <v>10028</v>
      </c>
      <c r="C3621" t="s">
        <v>10516</v>
      </c>
      <c r="D3621" t="s">
        <v>10045</v>
      </c>
    </row>
    <row r="3622" spans="1:4" x14ac:dyDescent="0.3">
      <c r="A3622" t="s">
        <v>8647</v>
      </c>
      <c r="B3622" t="s">
        <v>10028</v>
      </c>
      <c r="C3622" t="s">
        <v>10516</v>
      </c>
      <c r="D3622" t="s">
        <v>10045</v>
      </c>
    </row>
    <row r="3623" spans="1:4" x14ac:dyDescent="0.3">
      <c r="A3623" t="s">
        <v>9125</v>
      </c>
      <c r="B3623" t="s">
        <v>10028</v>
      </c>
      <c r="C3623" t="s">
        <v>10516</v>
      </c>
      <c r="D3623" t="s">
        <v>10045</v>
      </c>
    </row>
    <row r="3624" spans="1:4" x14ac:dyDescent="0.3">
      <c r="A3624" t="s">
        <v>8369</v>
      </c>
      <c r="B3624" t="s">
        <v>10028</v>
      </c>
      <c r="C3624" t="s">
        <v>10516</v>
      </c>
      <c r="D3624" t="s">
        <v>10045</v>
      </c>
    </row>
    <row r="3625" spans="1:4" x14ac:dyDescent="0.3">
      <c r="A3625" t="s">
        <v>6425</v>
      </c>
      <c r="B3625" t="s">
        <v>10028</v>
      </c>
      <c r="C3625" t="s">
        <v>10516</v>
      </c>
      <c r="D3625" t="s">
        <v>10045</v>
      </c>
    </row>
    <row r="3626" spans="1:4" x14ac:dyDescent="0.3">
      <c r="A3626" t="s">
        <v>10253</v>
      </c>
      <c r="B3626" t="s">
        <v>10028</v>
      </c>
      <c r="C3626" t="s">
        <v>10519</v>
      </c>
      <c r="D3626" t="s">
        <v>10045</v>
      </c>
    </row>
    <row r="3627" spans="1:4" x14ac:dyDescent="0.3">
      <c r="A3627" t="s">
        <v>8649</v>
      </c>
      <c r="B3627" t="s">
        <v>10028</v>
      </c>
      <c r="C3627" t="s">
        <v>5943</v>
      </c>
      <c r="D3627" t="s">
        <v>10045</v>
      </c>
    </row>
    <row r="3628" spans="1:4" x14ac:dyDescent="0.3">
      <c r="A3628" t="s">
        <v>7603</v>
      </c>
      <c r="B3628" t="s">
        <v>10028</v>
      </c>
      <c r="C3628" t="s">
        <v>10516</v>
      </c>
      <c r="D3628" t="s">
        <v>10042</v>
      </c>
    </row>
    <row r="3629" spans="1:4" x14ac:dyDescent="0.3">
      <c r="A3629" t="s">
        <v>8201</v>
      </c>
      <c r="B3629" t="s">
        <v>10028</v>
      </c>
      <c r="C3629" t="s">
        <v>10516</v>
      </c>
      <c r="D3629" t="s">
        <v>10045</v>
      </c>
    </row>
    <row r="3630" spans="1:4" x14ac:dyDescent="0.3">
      <c r="A3630" t="s">
        <v>9799</v>
      </c>
      <c r="B3630" t="s">
        <v>10028</v>
      </c>
      <c r="C3630" t="s">
        <v>10516</v>
      </c>
      <c r="D3630" t="s">
        <v>10054</v>
      </c>
    </row>
    <row r="3631" spans="1:4" x14ac:dyDescent="0.3">
      <c r="A3631" t="s">
        <v>10254</v>
      </c>
      <c r="B3631" t="s">
        <v>10028</v>
      </c>
      <c r="C3631" t="s">
        <v>10519</v>
      </c>
      <c r="D3631" t="s">
        <v>10059</v>
      </c>
    </row>
    <row r="3632" spans="1:4" x14ac:dyDescent="0.3">
      <c r="A3632" t="s">
        <v>8067</v>
      </c>
      <c r="B3632" t="s">
        <v>10028</v>
      </c>
      <c r="C3632" t="s">
        <v>10516</v>
      </c>
      <c r="D3632" t="s">
        <v>10058</v>
      </c>
    </row>
    <row r="3633" spans="1:4" x14ac:dyDescent="0.3">
      <c r="A3633" t="s">
        <v>10255</v>
      </c>
      <c r="B3633" t="s">
        <v>10028</v>
      </c>
      <c r="C3633" t="s">
        <v>10517</v>
      </c>
      <c r="D3633" t="s">
        <v>10040</v>
      </c>
    </row>
    <row r="3634" spans="1:4" x14ac:dyDescent="0.3">
      <c r="A3634" t="s">
        <v>10256</v>
      </c>
      <c r="B3634" t="s">
        <v>10028</v>
      </c>
      <c r="C3634" t="s">
        <v>10517</v>
      </c>
      <c r="D3634" t="s">
        <v>10042</v>
      </c>
    </row>
    <row r="3635" spans="1:4" x14ac:dyDescent="0.3">
      <c r="A3635" t="s">
        <v>10257</v>
      </c>
      <c r="B3635" t="s">
        <v>10028</v>
      </c>
      <c r="C3635" t="s">
        <v>10517</v>
      </c>
      <c r="D3635" t="s">
        <v>10045</v>
      </c>
    </row>
    <row r="3636" spans="1:4" x14ac:dyDescent="0.3">
      <c r="A3636" t="s">
        <v>9975</v>
      </c>
      <c r="B3636" t="s">
        <v>10028</v>
      </c>
      <c r="C3636" t="s">
        <v>10516</v>
      </c>
      <c r="D3636" t="s">
        <v>10041</v>
      </c>
    </row>
    <row r="3637" spans="1:4" x14ac:dyDescent="0.3">
      <c r="A3637" t="s">
        <v>10258</v>
      </c>
      <c r="B3637" t="s">
        <v>10028</v>
      </c>
      <c r="C3637" t="s">
        <v>10517</v>
      </c>
      <c r="D3637" t="s">
        <v>10040</v>
      </c>
    </row>
    <row r="3638" spans="1:4" x14ac:dyDescent="0.3">
      <c r="A3638" t="s">
        <v>9840</v>
      </c>
      <c r="B3638" t="s">
        <v>10028</v>
      </c>
      <c r="C3638" t="s">
        <v>10516</v>
      </c>
      <c r="D3638" t="s">
        <v>10040</v>
      </c>
    </row>
    <row r="3639" spans="1:4" x14ac:dyDescent="0.3">
      <c r="A3639" t="s">
        <v>6752</v>
      </c>
      <c r="B3639" t="s">
        <v>10028</v>
      </c>
      <c r="C3639" t="s">
        <v>10516</v>
      </c>
      <c r="D3639" t="s">
        <v>10045</v>
      </c>
    </row>
    <row r="3640" spans="1:4" x14ac:dyDescent="0.3">
      <c r="A3640" t="s">
        <v>7893</v>
      </c>
      <c r="B3640" t="s">
        <v>10028</v>
      </c>
      <c r="C3640" t="s">
        <v>10516</v>
      </c>
      <c r="D3640" t="s">
        <v>10045</v>
      </c>
    </row>
    <row r="3641" spans="1:4" x14ac:dyDescent="0.3">
      <c r="A3641" t="s">
        <v>10259</v>
      </c>
      <c r="B3641" t="s">
        <v>10028</v>
      </c>
      <c r="C3641" t="s">
        <v>10517</v>
      </c>
      <c r="D3641" t="s">
        <v>10058</v>
      </c>
    </row>
    <row r="3642" spans="1:4" x14ac:dyDescent="0.3">
      <c r="A3642" t="s">
        <v>6563</v>
      </c>
      <c r="B3642" t="s">
        <v>10028</v>
      </c>
      <c r="C3642" t="s">
        <v>10516</v>
      </c>
      <c r="D3642" t="s">
        <v>10045</v>
      </c>
    </row>
    <row r="3643" spans="1:4" x14ac:dyDescent="0.3">
      <c r="A3643" t="s">
        <v>9731</v>
      </c>
      <c r="B3643" t="s">
        <v>10028</v>
      </c>
      <c r="C3643" t="s">
        <v>10516</v>
      </c>
      <c r="D3643" t="s">
        <v>10042</v>
      </c>
    </row>
    <row r="3644" spans="1:4" x14ac:dyDescent="0.3">
      <c r="A3644" t="s">
        <v>10260</v>
      </c>
      <c r="B3644" t="s">
        <v>10028</v>
      </c>
      <c r="C3644" t="s">
        <v>10519</v>
      </c>
      <c r="D3644" t="s">
        <v>10045</v>
      </c>
    </row>
    <row r="3645" spans="1:4" x14ac:dyDescent="0.3">
      <c r="A3645" t="s">
        <v>7176</v>
      </c>
      <c r="B3645" t="s">
        <v>10028</v>
      </c>
      <c r="C3645" t="s">
        <v>10516</v>
      </c>
      <c r="D3645" t="s">
        <v>10045</v>
      </c>
    </row>
    <row r="3646" spans="1:4" x14ac:dyDescent="0.3">
      <c r="A3646" t="s">
        <v>8414</v>
      </c>
      <c r="B3646" t="s">
        <v>10028</v>
      </c>
      <c r="C3646" t="s">
        <v>10516</v>
      </c>
      <c r="D3646" t="s">
        <v>10045</v>
      </c>
    </row>
    <row r="3647" spans="1:4" x14ac:dyDescent="0.3">
      <c r="A3647" t="s">
        <v>9849</v>
      </c>
      <c r="B3647" t="s">
        <v>10028</v>
      </c>
      <c r="C3647" t="s">
        <v>10516</v>
      </c>
      <c r="D3647" t="s">
        <v>10058</v>
      </c>
    </row>
    <row r="3648" spans="1:4" x14ac:dyDescent="0.3">
      <c r="A3648" t="s">
        <v>8048</v>
      </c>
      <c r="B3648" t="s">
        <v>10028</v>
      </c>
      <c r="C3648" t="s">
        <v>10516</v>
      </c>
      <c r="D3648" t="s">
        <v>10058</v>
      </c>
    </row>
    <row r="3649" spans="1:4" x14ac:dyDescent="0.3">
      <c r="A3649" t="s">
        <v>10261</v>
      </c>
      <c r="B3649" t="s">
        <v>10028</v>
      </c>
      <c r="C3649" t="s">
        <v>10519</v>
      </c>
      <c r="D3649" t="s">
        <v>10045</v>
      </c>
    </row>
    <row r="3650" spans="1:4" x14ac:dyDescent="0.3">
      <c r="A3650" t="s">
        <v>2374</v>
      </c>
      <c r="B3650" t="s">
        <v>10028</v>
      </c>
      <c r="C3650" t="s">
        <v>5942</v>
      </c>
      <c r="D3650" t="s">
        <v>10040</v>
      </c>
    </row>
    <row r="3651" spans="1:4" x14ac:dyDescent="0.3">
      <c r="A3651" t="s">
        <v>5381</v>
      </c>
      <c r="B3651" t="s">
        <v>10028</v>
      </c>
      <c r="C3651" t="s">
        <v>5943</v>
      </c>
      <c r="D3651" t="s">
        <v>10044</v>
      </c>
    </row>
    <row r="3652" spans="1:4" x14ac:dyDescent="0.3">
      <c r="A3652" t="s">
        <v>10262</v>
      </c>
      <c r="B3652" t="s">
        <v>10028</v>
      </c>
      <c r="C3652" t="s">
        <v>10517</v>
      </c>
      <c r="D3652" t="s">
        <v>10040</v>
      </c>
    </row>
    <row r="3653" spans="1:4" x14ac:dyDescent="0.3">
      <c r="A3653" t="s">
        <v>7490</v>
      </c>
      <c r="B3653" t="s">
        <v>10028</v>
      </c>
      <c r="C3653" t="s">
        <v>10516</v>
      </c>
      <c r="D3653" t="s">
        <v>10042</v>
      </c>
    </row>
    <row r="3654" spans="1:4" x14ac:dyDescent="0.3">
      <c r="A3654" t="s">
        <v>7107</v>
      </c>
      <c r="B3654" t="s">
        <v>10028</v>
      </c>
      <c r="C3654" t="s">
        <v>10516</v>
      </c>
      <c r="D3654" t="s">
        <v>10045</v>
      </c>
    </row>
    <row r="3655" spans="1:4" x14ac:dyDescent="0.3">
      <c r="A3655" t="s">
        <v>9573</v>
      </c>
      <c r="B3655" t="s">
        <v>10028</v>
      </c>
      <c r="C3655" t="s">
        <v>10516</v>
      </c>
      <c r="D3655" t="s">
        <v>10059</v>
      </c>
    </row>
    <row r="3656" spans="1:4" x14ac:dyDescent="0.3">
      <c r="A3656" t="s">
        <v>7905</v>
      </c>
      <c r="B3656" t="s">
        <v>10028</v>
      </c>
      <c r="C3656" t="s">
        <v>10516</v>
      </c>
      <c r="D3656" t="s">
        <v>10045</v>
      </c>
    </row>
    <row r="3657" spans="1:4" x14ac:dyDescent="0.3">
      <c r="A3657" t="s">
        <v>10263</v>
      </c>
      <c r="B3657" t="s">
        <v>10028</v>
      </c>
      <c r="C3657" t="s">
        <v>10519</v>
      </c>
      <c r="D3657" t="s">
        <v>10054</v>
      </c>
    </row>
    <row r="3658" spans="1:4" x14ac:dyDescent="0.3">
      <c r="A3658" t="s">
        <v>8391</v>
      </c>
      <c r="B3658" t="s">
        <v>10028</v>
      </c>
      <c r="C3658" t="s">
        <v>10516</v>
      </c>
      <c r="D3658" t="s">
        <v>10054</v>
      </c>
    </row>
    <row r="3659" spans="1:4" x14ac:dyDescent="0.3">
      <c r="A3659" t="s">
        <v>9141</v>
      </c>
      <c r="B3659" t="s">
        <v>10028</v>
      </c>
      <c r="C3659" t="s">
        <v>10516</v>
      </c>
      <c r="D3659" t="s">
        <v>10048</v>
      </c>
    </row>
    <row r="3660" spans="1:4" x14ac:dyDescent="0.3">
      <c r="A3660" t="s">
        <v>10264</v>
      </c>
      <c r="B3660" t="s">
        <v>10028</v>
      </c>
      <c r="C3660" t="s">
        <v>10519</v>
      </c>
      <c r="D3660" t="s">
        <v>10047</v>
      </c>
    </row>
    <row r="3661" spans="1:4" x14ac:dyDescent="0.3">
      <c r="A3661" t="s">
        <v>10265</v>
      </c>
      <c r="B3661" t="s">
        <v>10028</v>
      </c>
      <c r="C3661" t="s">
        <v>10519</v>
      </c>
      <c r="D3661" t="s">
        <v>10045</v>
      </c>
    </row>
    <row r="3662" spans="1:4" x14ac:dyDescent="0.3">
      <c r="A3662" t="s">
        <v>10266</v>
      </c>
      <c r="B3662" t="s">
        <v>10028</v>
      </c>
      <c r="C3662" t="s">
        <v>10517</v>
      </c>
      <c r="D3662" t="s">
        <v>10040</v>
      </c>
    </row>
    <row r="3663" spans="1:4" x14ac:dyDescent="0.3">
      <c r="A3663" t="s">
        <v>2750</v>
      </c>
      <c r="B3663" t="s">
        <v>6077</v>
      </c>
      <c r="C3663" t="s">
        <v>5942</v>
      </c>
      <c r="D3663" t="s">
        <v>10040</v>
      </c>
    </row>
    <row r="3664" spans="1:4" x14ac:dyDescent="0.3">
      <c r="A3664" t="s">
        <v>975</v>
      </c>
      <c r="B3664" t="s">
        <v>6077</v>
      </c>
      <c r="C3664" t="s">
        <v>5942</v>
      </c>
      <c r="D3664" t="s">
        <v>10040</v>
      </c>
    </row>
    <row r="3665" spans="1:4" x14ac:dyDescent="0.3">
      <c r="A3665" t="s">
        <v>10267</v>
      </c>
      <c r="B3665" t="s">
        <v>10028</v>
      </c>
      <c r="C3665" t="s">
        <v>10517</v>
      </c>
      <c r="D3665" t="s">
        <v>10040</v>
      </c>
    </row>
    <row r="3666" spans="1:4" x14ac:dyDescent="0.3">
      <c r="A3666" t="s">
        <v>979</v>
      </c>
      <c r="B3666" t="s">
        <v>6077</v>
      </c>
      <c r="C3666" t="s">
        <v>5942</v>
      </c>
      <c r="D3666" t="s">
        <v>10040</v>
      </c>
    </row>
    <row r="3667" spans="1:4" x14ac:dyDescent="0.3">
      <c r="A3667" t="s">
        <v>8932</v>
      </c>
      <c r="B3667" t="s">
        <v>10028</v>
      </c>
      <c r="C3667" t="s">
        <v>10516</v>
      </c>
      <c r="D3667" t="s">
        <v>10045</v>
      </c>
    </row>
    <row r="3668" spans="1:4" x14ac:dyDescent="0.3">
      <c r="A3668" t="s">
        <v>8042</v>
      </c>
      <c r="B3668" t="s">
        <v>10028</v>
      </c>
      <c r="C3668" t="s">
        <v>5943</v>
      </c>
      <c r="D3668" t="s">
        <v>10044</v>
      </c>
    </row>
    <row r="3669" spans="1:4" x14ac:dyDescent="0.3">
      <c r="A3669" t="s">
        <v>10268</v>
      </c>
      <c r="B3669" t="s">
        <v>10028</v>
      </c>
      <c r="C3669" t="s">
        <v>10517</v>
      </c>
      <c r="D3669" t="s">
        <v>10045</v>
      </c>
    </row>
    <row r="3670" spans="1:4" x14ac:dyDescent="0.3">
      <c r="A3670" t="s">
        <v>22</v>
      </c>
      <c r="B3670" t="s">
        <v>10028</v>
      </c>
      <c r="C3670" t="s">
        <v>5942</v>
      </c>
      <c r="D3670" t="s">
        <v>10040</v>
      </c>
    </row>
    <row r="3671" spans="1:4" x14ac:dyDescent="0.3">
      <c r="A3671" t="s">
        <v>10269</v>
      </c>
      <c r="B3671" t="s">
        <v>10028</v>
      </c>
      <c r="C3671" t="s">
        <v>10517</v>
      </c>
      <c r="D3671" t="s">
        <v>10058</v>
      </c>
    </row>
    <row r="3672" spans="1:4" x14ac:dyDescent="0.3">
      <c r="A3672" t="s">
        <v>10270</v>
      </c>
      <c r="B3672" t="s">
        <v>10028</v>
      </c>
      <c r="C3672" t="s">
        <v>10519</v>
      </c>
      <c r="D3672" t="s">
        <v>10045</v>
      </c>
    </row>
    <row r="3673" spans="1:4" x14ac:dyDescent="0.3">
      <c r="A3673" t="s">
        <v>8574</v>
      </c>
      <c r="B3673" t="s">
        <v>10028</v>
      </c>
      <c r="C3673" t="s">
        <v>10516</v>
      </c>
      <c r="D3673" t="s">
        <v>10045</v>
      </c>
    </row>
    <row r="3674" spans="1:4" x14ac:dyDescent="0.3">
      <c r="A3674" t="s">
        <v>10271</v>
      </c>
      <c r="B3674" t="s">
        <v>10028</v>
      </c>
      <c r="C3674" t="s">
        <v>10517</v>
      </c>
      <c r="D3674" t="s">
        <v>10040</v>
      </c>
    </row>
    <row r="3675" spans="1:4" x14ac:dyDescent="0.3">
      <c r="A3675" t="s">
        <v>7084</v>
      </c>
      <c r="B3675" t="s">
        <v>10028</v>
      </c>
      <c r="C3675" t="s">
        <v>10516</v>
      </c>
      <c r="D3675" t="s">
        <v>10058</v>
      </c>
    </row>
    <row r="3676" spans="1:4" x14ac:dyDescent="0.3">
      <c r="A3676" t="s">
        <v>9529</v>
      </c>
      <c r="B3676" t="s">
        <v>10028</v>
      </c>
      <c r="C3676" t="s">
        <v>10516</v>
      </c>
      <c r="D3676" t="s">
        <v>10040</v>
      </c>
    </row>
    <row r="3677" spans="1:4" x14ac:dyDescent="0.3">
      <c r="A3677" t="s">
        <v>7228</v>
      </c>
      <c r="B3677" t="s">
        <v>10028</v>
      </c>
      <c r="C3677" t="s">
        <v>10516</v>
      </c>
      <c r="D3677" t="s">
        <v>10058</v>
      </c>
    </row>
    <row r="3678" spans="1:4" x14ac:dyDescent="0.3">
      <c r="A3678" t="s">
        <v>2623</v>
      </c>
      <c r="B3678" t="s">
        <v>10028</v>
      </c>
      <c r="C3678" t="s">
        <v>5942</v>
      </c>
      <c r="D3678" t="s">
        <v>10042</v>
      </c>
    </row>
    <row r="3679" spans="1:4" x14ac:dyDescent="0.3">
      <c r="A3679" t="s">
        <v>9222</v>
      </c>
      <c r="B3679" t="s">
        <v>10028</v>
      </c>
      <c r="C3679" t="s">
        <v>10516</v>
      </c>
      <c r="D3679" t="s">
        <v>10047</v>
      </c>
    </row>
    <row r="3680" spans="1:4" x14ac:dyDescent="0.3">
      <c r="A3680" t="s">
        <v>1651</v>
      </c>
      <c r="B3680" t="s">
        <v>10028</v>
      </c>
      <c r="C3680" t="s">
        <v>5942</v>
      </c>
      <c r="D3680" t="s">
        <v>10040</v>
      </c>
    </row>
    <row r="3681" spans="1:4" x14ac:dyDescent="0.3">
      <c r="A3681" t="s">
        <v>10272</v>
      </c>
      <c r="B3681" t="s">
        <v>10028</v>
      </c>
      <c r="C3681" t="s">
        <v>10517</v>
      </c>
      <c r="D3681" t="s">
        <v>10040</v>
      </c>
    </row>
    <row r="3682" spans="1:4" x14ac:dyDescent="0.3">
      <c r="A3682" t="s">
        <v>2213</v>
      </c>
      <c r="B3682" t="s">
        <v>10028</v>
      </c>
      <c r="C3682" t="s">
        <v>5942</v>
      </c>
      <c r="D3682" t="s">
        <v>10042</v>
      </c>
    </row>
    <row r="3683" spans="1:4" x14ac:dyDescent="0.3">
      <c r="A3683" t="s">
        <v>9201</v>
      </c>
      <c r="B3683" t="s">
        <v>10028</v>
      </c>
      <c r="C3683" t="s">
        <v>10516</v>
      </c>
      <c r="D3683" t="s">
        <v>10040</v>
      </c>
    </row>
    <row r="3684" spans="1:4" x14ac:dyDescent="0.3">
      <c r="A3684" t="s">
        <v>7340</v>
      </c>
      <c r="B3684" t="s">
        <v>10028</v>
      </c>
      <c r="C3684" t="s">
        <v>5943</v>
      </c>
      <c r="D3684" t="s">
        <v>10048</v>
      </c>
    </row>
    <row r="3685" spans="1:4" x14ac:dyDescent="0.3">
      <c r="A3685" t="s">
        <v>10273</v>
      </c>
      <c r="B3685" t="s">
        <v>10028</v>
      </c>
      <c r="C3685" t="s">
        <v>10517</v>
      </c>
      <c r="D3685" t="s">
        <v>10040</v>
      </c>
    </row>
    <row r="3686" spans="1:4" x14ac:dyDescent="0.3">
      <c r="A3686" t="s">
        <v>6973</v>
      </c>
      <c r="B3686" t="s">
        <v>10028</v>
      </c>
      <c r="C3686" t="s">
        <v>10516</v>
      </c>
      <c r="D3686" t="s">
        <v>10058</v>
      </c>
    </row>
    <row r="3687" spans="1:4" x14ac:dyDescent="0.3">
      <c r="A3687" t="s">
        <v>5053</v>
      </c>
      <c r="B3687" t="s">
        <v>10028</v>
      </c>
      <c r="C3687" t="s">
        <v>5942</v>
      </c>
      <c r="D3687" t="s">
        <v>10042</v>
      </c>
    </row>
    <row r="3688" spans="1:4" x14ac:dyDescent="0.3">
      <c r="A3688" t="s">
        <v>10274</v>
      </c>
      <c r="B3688" t="s">
        <v>10028</v>
      </c>
      <c r="C3688" t="s">
        <v>10517</v>
      </c>
      <c r="D3688" t="s">
        <v>10047</v>
      </c>
    </row>
    <row r="3689" spans="1:4" x14ac:dyDescent="0.3">
      <c r="A3689" t="s">
        <v>6914</v>
      </c>
      <c r="B3689" t="s">
        <v>10028</v>
      </c>
      <c r="C3689" t="s">
        <v>10516</v>
      </c>
      <c r="D3689" t="s">
        <v>10042</v>
      </c>
    </row>
    <row r="3690" spans="1:4" x14ac:dyDescent="0.3">
      <c r="A3690" t="s">
        <v>4544</v>
      </c>
      <c r="B3690" t="s">
        <v>10028</v>
      </c>
      <c r="C3690" t="s">
        <v>5942</v>
      </c>
      <c r="D3690" t="s">
        <v>10040</v>
      </c>
    </row>
    <row r="3691" spans="1:4" x14ac:dyDescent="0.3">
      <c r="A3691" t="s">
        <v>10275</v>
      </c>
      <c r="B3691" t="s">
        <v>10028</v>
      </c>
      <c r="C3691" t="s">
        <v>10517</v>
      </c>
      <c r="D3691" t="s">
        <v>10058</v>
      </c>
    </row>
    <row r="3692" spans="1:4" x14ac:dyDescent="0.3">
      <c r="A3692" t="s">
        <v>10276</v>
      </c>
      <c r="B3692" t="s">
        <v>10028</v>
      </c>
      <c r="C3692" t="s">
        <v>10517</v>
      </c>
      <c r="D3692" t="s">
        <v>10045</v>
      </c>
    </row>
    <row r="3693" spans="1:4" x14ac:dyDescent="0.3">
      <c r="A3693" t="s">
        <v>10277</v>
      </c>
      <c r="B3693" t="s">
        <v>10028</v>
      </c>
      <c r="C3693" t="s">
        <v>10519</v>
      </c>
      <c r="D3693" t="s">
        <v>10045</v>
      </c>
    </row>
    <row r="3694" spans="1:4" x14ac:dyDescent="0.3">
      <c r="A3694" t="s">
        <v>10278</v>
      </c>
      <c r="B3694" t="s">
        <v>10028</v>
      </c>
      <c r="C3694" t="s">
        <v>10517</v>
      </c>
      <c r="D3694" t="s">
        <v>10040</v>
      </c>
    </row>
    <row r="3695" spans="1:4" x14ac:dyDescent="0.3">
      <c r="A3695" t="s">
        <v>6401</v>
      </c>
      <c r="B3695" t="s">
        <v>10028</v>
      </c>
      <c r="C3695" t="s">
        <v>5943</v>
      </c>
      <c r="D3695" t="s">
        <v>10048</v>
      </c>
    </row>
    <row r="3696" spans="1:4" x14ac:dyDescent="0.3">
      <c r="A3696" t="s">
        <v>10279</v>
      </c>
      <c r="B3696" t="s">
        <v>10028</v>
      </c>
      <c r="C3696" t="s">
        <v>10517</v>
      </c>
      <c r="D3696" t="s">
        <v>10040</v>
      </c>
    </row>
    <row r="3697" spans="1:4" x14ac:dyDescent="0.3">
      <c r="A3697" t="s">
        <v>8306</v>
      </c>
      <c r="B3697" t="s">
        <v>10028</v>
      </c>
      <c r="C3697" t="s">
        <v>10516</v>
      </c>
      <c r="D3697" t="s">
        <v>10042</v>
      </c>
    </row>
    <row r="3698" spans="1:4" x14ac:dyDescent="0.3">
      <c r="A3698" t="s">
        <v>6295</v>
      </c>
      <c r="B3698" t="s">
        <v>6077</v>
      </c>
      <c r="C3698" t="s">
        <v>10516</v>
      </c>
      <c r="D3698" t="s">
        <v>10040</v>
      </c>
    </row>
    <row r="3699" spans="1:4" x14ac:dyDescent="0.3">
      <c r="A3699" t="s">
        <v>10280</v>
      </c>
      <c r="B3699" t="s">
        <v>10028</v>
      </c>
      <c r="C3699" t="s">
        <v>10517</v>
      </c>
      <c r="D3699" t="s">
        <v>10047</v>
      </c>
    </row>
    <row r="3700" spans="1:4" x14ac:dyDescent="0.3">
      <c r="A3700" t="s">
        <v>10281</v>
      </c>
      <c r="B3700" t="s">
        <v>10028</v>
      </c>
      <c r="C3700" t="s">
        <v>10517</v>
      </c>
      <c r="D3700" t="s">
        <v>10047</v>
      </c>
    </row>
    <row r="3701" spans="1:4" x14ac:dyDescent="0.3">
      <c r="A3701" t="s">
        <v>7008</v>
      </c>
      <c r="B3701" t="s">
        <v>10028</v>
      </c>
      <c r="C3701" t="s">
        <v>10516</v>
      </c>
      <c r="D3701" t="s">
        <v>10040</v>
      </c>
    </row>
    <row r="3702" spans="1:4" x14ac:dyDescent="0.3">
      <c r="A3702" t="s">
        <v>10282</v>
      </c>
      <c r="B3702" t="s">
        <v>10028</v>
      </c>
      <c r="C3702" t="s">
        <v>10519</v>
      </c>
      <c r="D3702" t="s">
        <v>10058</v>
      </c>
    </row>
    <row r="3703" spans="1:4" x14ac:dyDescent="0.3">
      <c r="A3703" t="s">
        <v>9861</v>
      </c>
      <c r="B3703" t="s">
        <v>10028</v>
      </c>
      <c r="C3703" t="s">
        <v>10516</v>
      </c>
      <c r="D3703" t="s">
        <v>10040</v>
      </c>
    </row>
    <row r="3704" spans="1:4" x14ac:dyDescent="0.3">
      <c r="A3704" t="s">
        <v>8068</v>
      </c>
      <c r="B3704" t="s">
        <v>10028</v>
      </c>
      <c r="C3704" t="s">
        <v>10516</v>
      </c>
      <c r="D3704" t="s">
        <v>10045</v>
      </c>
    </row>
    <row r="3705" spans="1:4" x14ac:dyDescent="0.3">
      <c r="A3705" t="s">
        <v>10283</v>
      </c>
      <c r="B3705" t="s">
        <v>10028</v>
      </c>
      <c r="C3705" t="s">
        <v>10519</v>
      </c>
      <c r="D3705" t="s">
        <v>10045</v>
      </c>
    </row>
    <row r="3706" spans="1:4" x14ac:dyDescent="0.3">
      <c r="A3706" t="s">
        <v>9758</v>
      </c>
      <c r="B3706" t="s">
        <v>10028</v>
      </c>
      <c r="C3706" t="s">
        <v>10516</v>
      </c>
      <c r="D3706" t="s">
        <v>10054</v>
      </c>
    </row>
    <row r="3707" spans="1:4" x14ac:dyDescent="0.3">
      <c r="A3707" t="s">
        <v>7595</v>
      </c>
      <c r="B3707" t="s">
        <v>6077</v>
      </c>
      <c r="C3707" t="s">
        <v>10516</v>
      </c>
      <c r="D3707" t="s">
        <v>10045</v>
      </c>
    </row>
    <row r="3708" spans="1:4" x14ac:dyDescent="0.3">
      <c r="A3708" t="s">
        <v>8160</v>
      </c>
      <c r="B3708" t="s">
        <v>10028</v>
      </c>
      <c r="C3708" t="s">
        <v>10516</v>
      </c>
      <c r="D3708" t="s">
        <v>10045</v>
      </c>
    </row>
    <row r="3709" spans="1:4" x14ac:dyDescent="0.3">
      <c r="A3709" t="s">
        <v>3394</v>
      </c>
      <c r="B3709" t="s">
        <v>10028</v>
      </c>
      <c r="C3709" t="s">
        <v>5942</v>
      </c>
      <c r="D3709" t="s">
        <v>10040</v>
      </c>
    </row>
    <row r="3710" spans="1:4" x14ac:dyDescent="0.3">
      <c r="A3710" t="s">
        <v>3921</v>
      </c>
      <c r="B3710" t="s">
        <v>10028</v>
      </c>
      <c r="C3710" t="s">
        <v>5942</v>
      </c>
      <c r="D3710" t="s">
        <v>10042</v>
      </c>
    </row>
    <row r="3711" spans="1:4" x14ac:dyDescent="0.3">
      <c r="A3711" t="s">
        <v>10284</v>
      </c>
      <c r="B3711" t="s">
        <v>10028</v>
      </c>
      <c r="C3711" t="s">
        <v>10519</v>
      </c>
      <c r="D3711" t="s">
        <v>10040</v>
      </c>
    </row>
    <row r="3712" spans="1:4" x14ac:dyDescent="0.3">
      <c r="A3712" t="s">
        <v>9536</v>
      </c>
      <c r="B3712" t="s">
        <v>10028</v>
      </c>
      <c r="C3712" t="s">
        <v>10516</v>
      </c>
      <c r="D3712" t="s">
        <v>10048</v>
      </c>
    </row>
    <row r="3713" spans="1:4" x14ac:dyDescent="0.3">
      <c r="A3713" t="s">
        <v>10285</v>
      </c>
      <c r="B3713" t="s">
        <v>10028</v>
      </c>
      <c r="C3713" t="s">
        <v>10519</v>
      </c>
      <c r="D3713" t="s">
        <v>10059</v>
      </c>
    </row>
    <row r="3714" spans="1:4" x14ac:dyDescent="0.3">
      <c r="A3714" t="s">
        <v>2391</v>
      </c>
      <c r="B3714" t="s">
        <v>10028</v>
      </c>
      <c r="C3714" t="s">
        <v>5942</v>
      </c>
      <c r="D3714" t="s">
        <v>10040</v>
      </c>
    </row>
    <row r="3715" spans="1:4" x14ac:dyDescent="0.3">
      <c r="A3715" t="s">
        <v>10286</v>
      </c>
      <c r="B3715" t="s">
        <v>10028</v>
      </c>
      <c r="C3715" t="s">
        <v>10519</v>
      </c>
      <c r="D3715" t="s">
        <v>10059</v>
      </c>
    </row>
    <row r="3716" spans="1:4" x14ac:dyDescent="0.3">
      <c r="A3716" t="s">
        <v>10287</v>
      </c>
      <c r="B3716" t="s">
        <v>10028</v>
      </c>
      <c r="C3716" t="s">
        <v>10519</v>
      </c>
      <c r="D3716" t="s">
        <v>10059</v>
      </c>
    </row>
    <row r="3717" spans="1:4" x14ac:dyDescent="0.3">
      <c r="A3717" t="s">
        <v>10288</v>
      </c>
      <c r="B3717" t="s">
        <v>10028</v>
      </c>
      <c r="C3717" t="s">
        <v>10519</v>
      </c>
      <c r="D3717" t="s">
        <v>10045</v>
      </c>
    </row>
    <row r="3718" spans="1:4" x14ac:dyDescent="0.3">
      <c r="A3718" t="s">
        <v>10289</v>
      </c>
      <c r="B3718" t="s">
        <v>10028</v>
      </c>
      <c r="C3718" t="s">
        <v>10519</v>
      </c>
      <c r="D3718" t="s">
        <v>10045</v>
      </c>
    </row>
    <row r="3719" spans="1:4" x14ac:dyDescent="0.3">
      <c r="A3719" t="s">
        <v>10290</v>
      </c>
      <c r="B3719" t="s">
        <v>10028</v>
      </c>
      <c r="C3719" t="s">
        <v>10517</v>
      </c>
      <c r="D3719" t="s">
        <v>10040</v>
      </c>
    </row>
    <row r="3720" spans="1:4" x14ac:dyDescent="0.3">
      <c r="A3720" t="s">
        <v>10291</v>
      </c>
      <c r="B3720" t="s">
        <v>10028</v>
      </c>
      <c r="C3720" t="s">
        <v>10519</v>
      </c>
      <c r="D3720" t="s">
        <v>10045</v>
      </c>
    </row>
    <row r="3721" spans="1:4" x14ac:dyDescent="0.3">
      <c r="A3721" t="s">
        <v>10292</v>
      </c>
      <c r="B3721" t="s">
        <v>10028</v>
      </c>
      <c r="C3721" t="s">
        <v>10519</v>
      </c>
      <c r="D3721" t="s">
        <v>10045</v>
      </c>
    </row>
    <row r="3722" spans="1:4" x14ac:dyDescent="0.3">
      <c r="A3722" t="s">
        <v>8053</v>
      </c>
      <c r="B3722" t="s">
        <v>10028</v>
      </c>
      <c r="C3722" t="s">
        <v>10516</v>
      </c>
      <c r="D3722" t="s">
        <v>10045</v>
      </c>
    </row>
    <row r="3723" spans="1:4" x14ac:dyDescent="0.3">
      <c r="A3723" t="s">
        <v>10293</v>
      </c>
      <c r="B3723" t="s">
        <v>10028</v>
      </c>
      <c r="C3723" t="s">
        <v>10517</v>
      </c>
      <c r="D3723" t="s">
        <v>10040</v>
      </c>
    </row>
    <row r="3724" spans="1:4" x14ac:dyDescent="0.3">
      <c r="A3724" t="s">
        <v>9030</v>
      </c>
      <c r="B3724" t="s">
        <v>10028</v>
      </c>
      <c r="C3724" t="s">
        <v>5943</v>
      </c>
      <c r="D3724" t="s">
        <v>10043</v>
      </c>
    </row>
    <row r="3725" spans="1:4" x14ac:dyDescent="0.3">
      <c r="A3725" t="s">
        <v>10294</v>
      </c>
      <c r="B3725" t="s">
        <v>10028</v>
      </c>
      <c r="C3725" t="s">
        <v>10519</v>
      </c>
      <c r="D3725" t="s">
        <v>10058</v>
      </c>
    </row>
    <row r="3726" spans="1:4" x14ac:dyDescent="0.3">
      <c r="A3726" t="s">
        <v>8559</v>
      </c>
      <c r="B3726" t="s">
        <v>10028</v>
      </c>
      <c r="C3726" t="s">
        <v>10516</v>
      </c>
      <c r="D3726" t="s">
        <v>10045</v>
      </c>
    </row>
    <row r="3727" spans="1:4" x14ac:dyDescent="0.3">
      <c r="A3727" t="s">
        <v>9465</v>
      </c>
      <c r="B3727" t="s">
        <v>10028</v>
      </c>
      <c r="C3727" t="s">
        <v>10516</v>
      </c>
      <c r="D3727" t="s">
        <v>10045</v>
      </c>
    </row>
    <row r="3728" spans="1:4" x14ac:dyDescent="0.3">
      <c r="A3728" t="s">
        <v>5382</v>
      </c>
      <c r="B3728" t="s">
        <v>10028</v>
      </c>
      <c r="C3728" t="s">
        <v>5943</v>
      </c>
      <c r="D3728" t="s">
        <v>10044</v>
      </c>
    </row>
    <row r="3729" spans="1:4" x14ac:dyDescent="0.3">
      <c r="A3729" t="s">
        <v>8920</v>
      </c>
      <c r="B3729" t="s">
        <v>10028</v>
      </c>
      <c r="C3729" t="s">
        <v>10516</v>
      </c>
      <c r="D3729" t="s">
        <v>10059</v>
      </c>
    </row>
    <row r="3730" spans="1:4" x14ac:dyDescent="0.3">
      <c r="A3730" t="s">
        <v>10295</v>
      </c>
      <c r="B3730" t="s">
        <v>10028</v>
      </c>
      <c r="C3730" t="s">
        <v>10519</v>
      </c>
      <c r="D3730" t="s">
        <v>10059</v>
      </c>
    </row>
    <row r="3731" spans="1:4" x14ac:dyDescent="0.3">
      <c r="A3731" t="s">
        <v>9244</v>
      </c>
      <c r="B3731" t="s">
        <v>10028</v>
      </c>
      <c r="C3731" t="s">
        <v>10516</v>
      </c>
      <c r="D3731" t="s">
        <v>10054</v>
      </c>
    </row>
    <row r="3732" spans="1:4" x14ac:dyDescent="0.3">
      <c r="A3732" t="s">
        <v>10296</v>
      </c>
      <c r="B3732" t="s">
        <v>10028</v>
      </c>
      <c r="C3732" t="s">
        <v>10517</v>
      </c>
      <c r="D3732" t="s">
        <v>10040</v>
      </c>
    </row>
    <row r="3733" spans="1:4" x14ac:dyDescent="0.3">
      <c r="A3733" t="s">
        <v>9959</v>
      </c>
      <c r="B3733" t="s">
        <v>6077</v>
      </c>
      <c r="C3733" t="s">
        <v>10516</v>
      </c>
      <c r="D3733" t="s">
        <v>10040</v>
      </c>
    </row>
    <row r="3734" spans="1:4" x14ac:dyDescent="0.3">
      <c r="A3734" t="s">
        <v>6907</v>
      </c>
      <c r="B3734" t="s">
        <v>10028</v>
      </c>
      <c r="C3734" t="s">
        <v>10516</v>
      </c>
      <c r="D3734" t="s">
        <v>10041</v>
      </c>
    </row>
    <row r="3735" spans="1:4" x14ac:dyDescent="0.3">
      <c r="A3735" t="s">
        <v>609</v>
      </c>
      <c r="B3735" t="s">
        <v>10028</v>
      </c>
      <c r="C3735" t="s">
        <v>5942</v>
      </c>
      <c r="D3735" t="s">
        <v>10040</v>
      </c>
    </row>
    <row r="3736" spans="1:4" x14ac:dyDescent="0.3">
      <c r="A3736" t="s">
        <v>4979</v>
      </c>
      <c r="B3736" t="s">
        <v>6077</v>
      </c>
      <c r="C3736" t="s">
        <v>5942</v>
      </c>
      <c r="D3736" t="s">
        <v>10040</v>
      </c>
    </row>
    <row r="3737" spans="1:4" x14ac:dyDescent="0.3">
      <c r="A3737" t="s">
        <v>10297</v>
      </c>
      <c r="B3737" t="s">
        <v>10028</v>
      </c>
      <c r="C3737" t="s">
        <v>10517</v>
      </c>
      <c r="D3737" t="s">
        <v>10040</v>
      </c>
    </row>
    <row r="3738" spans="1:4" x14ac:dyDescent="0.3">
      <c r="A3738" t="s">
        <v>10298</v>
      </c>
      <c r="B3738" t="s">
        <v>10028</v>
      </c>
      <c r="C3738" t="s">
        <v>10517</v>
      </c>
      <c r="D3738" t="s">
        <v>10040</v>
      </c>
    </row>
    <row r="3739" spans="1:4" x14ac:dyDescent="0.3">
      <c r="A3739" t="s">
        <v>10299</v>
      </c>
      <c r="B3739" t="s">
        <v>10028</v>
      </c>
      <c r="C3739" t="s">
        <v>10519</v>
      </c>
      <c r="D3739" t="s">
        <v>10045</v>
      </c>
    </row>
    <row r="3740" spans="1:4" x14ac:dyDescent="0.3">
      <c r="A3740" t="s">
        <v>10300</v>
      </c>
      <c r="B3740" t="s">
        <v>10028</v>
      </c>
      <c r="C3740" t="s">
        <v>10519</v>
      </c>
      <c r="D3740" t="s">
        <v>10059</v>
      </c>
    </row>
    <row r="3741" spans="1:4" x14ac:dyDescent="0.3">
      <c r="A3741" t="s">
        <v>7496</v>
      </c>
      <c r="B3741" t="s">
        <v>10028</v>
      </c>
      <c r="C3741" t="s">
        <v>10516</v>
      </c>
      <c r="D3741" t="s">
        <v>10045</v>
      </c>
    </row>
    <row r="3742" spans="1:4" x14ac:dyDescent="0.3">
      <c r="A3742" t="s">
        <v>10301</v>
      </c>
      <c r="B3742" t="s">
        <v>10028</v>
      </c>
      <c r="C3742" t="s">
        <v>10519</v>
      </c>
      <c r="D3742" t="s">
        <v>10520</v>
      </c>
    </row>
    <row r="3743" spans="1:4" x14ac:dyDescent="0.3">
      <c r="A3743" t="s">
        <v>9755</v>
      </c>
      <c r="B3743" t="s">
        <v>10028</v>
      </c>
      <c r="C3743" t="s">
        <v>10516</v>
      </c>
      <c r="D3743" t="s">
        <v>10045</v>
      </c>
    </row>
    <row r="3744" spans="1:4" x14ac:dyDescent="0.3">
      <c r="A3744" t="s">
        <v>8675</v>
      </c>
      <c r="B3744" t="s">
        <v>10028</v>
      </c>
      <c r="C3744" t="s">
        <v>10516</v>
      </c>
      <c r="D3744" t="s">
        <v>10045</v>
      </c>
    </row>
    <row r="3745" spans="1:4" x14ac:dyDescent="0.3">
      <c r="A3745" t="s">
        <v>1299</v>
      </c>
      <c r="B3745" t="s">
        <v>10028</v>
      </c>
      <c r="C3745" t="s">
        <v>5942</v>
      </c>
      <c r="D3745" t="s">
        <v>10040</v>
      </c>
    </row>
    <row r="3746" spans="1:4" x14ac:dyDescent="0.3">
      <c r="A3746" t="s">
        <v>3794</v>
      </c>
      <c r="B3746" t="s">
        <v>10028</v>
      </c>
      <c r="C3746" t="s">
        <v>5942</v>
      </c>
      <c r="D3746" t="s">
        <v>10040</v>
      </c>
    </row>
    <row r="3747" spans="1:4" x14ac:dyDescent="0.3">
      <c r="A3747" t="s">
        <v>6751</v>
      </c>
      <c r="B3747" t="s">
        <v>10028</v>
      </c>
      <c r="C3747" t="s">
        <v>5943</v>
      </c>
      <c r="D3747" t="s">
        <v>10054</v>
      </c>
    </row>
    <row r="3748" spans="1:4" x14ac:dyDescent="0.3">
      <c r="A3748" t="s">
        <v>2372</v>
      </c>
      <c r="B3748" t="s">
        <v>10028</v>
      </c>
      <c r="C3748" t="s">
        <v>5942</v>
      </c>
      <c r="D3748" t="s">
        <v>10040</v>
      </c>
    </row>
    <row r="3749" spans="1:4" x14ac:dyDescent="0.3">
      <c r="A3749" t="s">
        <v>7030</v>
      </c>
      <c r="B3749" t="s">
        <v>10028</v>
      </c>
      <c r="C3749" t="s">
        <v>10516</v>
      </c>
      <c r="D3749" t="s">
        <v>10045</v>
      </c>
    </row>
    <row r="3750" spans="1:4" x14ac:dyDescent="0.3">
      <c r="A3750" t="s">
        <v>9071</v>
      </c>
      <c r="B3750" t="s">
        <v>10028</v>
      </c>
      <c r="C3750" t="s">
        <v>10516</v>
      </c>
      <c r="D3750" t="s">
        <v>10042</v>
      </c>
    </row>
    <row r="3751" spans="1:4" x14ac:dyDescent="0.3">
      <c r="A3751" t="s">
        <v>9961</v>
      </c>
      <c r="B3751" t="s">
        <v>10028</v>
      </c>
      <c r="C3751" t="s">
        <v>10516</v>
      </c>
      <c r="D3751" t="s">
        <v>10045</v>
      </c>
    </row>
    <row r="3752" spans="1:4" x14ac:dyDescent="0.3">
      <c r="A3752" t="s">
        <v>3302</v>
      </c>
      <c r="B3752" t="s">
        <v>6077</v>
      </c>
      <c r="C3752" t="s">
        <v>5942</v>
      </c>
      <c r="D3752" t="s">
        <v>10040</v>
      </c>
    </row>
    <row r="3753" spans="1:4" x14ac:dyDescent="0.3">
      <c r="A3753" t="s">
        <v>2649</v>
      </c>
      <c r="B3753" t="s">
        <v>6077</v>
      </c>
      <c r="C3753" t="s">
        <v>5942</v>
      </c>
      <c r="D3753" t="s">
        <v>10050</v>
      </c>
    </row>
    <row r="3754" spans="1:4" x14ac:dyDescent="0.3">
      <c r="A3754" t="s">
        <v>1786</v>
      </c>
      <c r="B3754" t="s">
        <v>6077</v>
      </c>
      <c r="C3754" t="s">
        <v>5942</v>
      </c>
      <c r="D3754" t="s">
        <v>10040</v>
      </c>
    </row>
    <row r="3755" spans="1:4" x14ac:dyDescent="0.3">
      <c r="A3755" t="s">
        <v>2838</v>
      </c>
      <c r="B3755" t="s">
        <v>6077</v>
      </c>
      <c r="C3755" t="s">
        <v>5942</v>
      </c>
      <c r="D3755" t="s">
        <v>10046</v>
      </c>
    </row>
    <row r="3756" spans="1:4" x14ac:dyDescent="0.3">
      <c r="A3756" t="s">
        <v>4540</v>
      </c>
      <c r="B3756" t="s">
        <v>6077</v>
      </c>
      <c r="C3756" t="s">
        <v>5942</v>
      </c>
      <c r="D3756" t="s">
        <v>10040</v>
      </c>
    </row>
    <row r="3757" spans="1:4" x14ac:dyDescent="0.3">
      <c r="A3757" t="s">
        <v>1738</v>
      </c>
      <c r="B3757" t="s">
        <v>6077</v>
      </c>
      <c r="C3757" t="s">
        <v>5942</v>
      </c>
      <c r="D3757" t="s">
        <v>10040</v>
      </c>
    </row>
    <row r="3758" spans="1:4" x14ac:dyDescent="0.3">
      <c r="A3758" t="s">
        <v>3482</v>
      </c>
      <c r="B3758" t="s">
        <v>6077</v>
      </c>
      <c r="C3758" t="s">
        <v>5942</v>
      </c>
      <c r="D3758" t="s">
        <v>10040</v>
      </c>
    </row>
    <row r="3759" spans="1:4" x14ac:dyDescent="0.3">
      <c r="A3759" t="s">
        <v>3273</v>
      </c>
      <c r="B3759" t="s">
        <v>6077</v>
      </c>
      <c r="C3759" t="s">
        <v>5942</v>
      </c>
      <c r="D3759" t="s">
        <v>10040</v>
      </c>
    </row>
    <row r="3760" spans="1:4" x14ac:dyDescent="0.3">
      <c r="A3760" t="s">
        <v>653</v>
      </c>
      <c r="B3760" t="s">
        <v>6077</v>
      </c>
      <c r="C3760" t="s">
        <v>5942</v>
      </c>
      <c r="D3760" t="s">
        <v>10040</v>
      </c>
    </row>
    <row r="3761" spans="1:4" x14ac:dyDescent="0.3">
      <c r="A3761" t="s">
        <v>653</v>
      </c>
      <c r="B3761" t="s">
        <v>6077</v>
      </c>
      <c r="C3761" t="s">
        <v>5942</v>
      </c>
      <c r="D3761" t="s">
        <v>10040</v>
      </c>
    </row>
    <row r="3762" spans="1:4" x14ac:dyDescent="0.3">
      <c r="A3762" t="s">
        <v>1649</v>
      </c>
      <c r="B3762" t="s">
        <v>6077</v>
      </c>
      <c r="C3762" t="s">
        <v>5942</v>
      </c>
      <c r="D3762" t="s">
        <v>10040</v>
      </c>
    </row>
    <row r="3763" spans="1:4" x14ac:dyDescent="0.3">
      <c r="A3763" t="s">
        <v>7579</v>
      </c>
      <c r="B3763" t="s">
        <v>6077</v>
      </c>
      <c r="C3763" t="s">
        <v>10516</v>
      </c>
      <c r="D3763" t="s">
        <v>10045</v>
      </c>
    </row>
    <row r="3764" spans="1:4" x14ac:dyDescent="0.3">
      <c r="A3764" t="s">
        <v>5198</v>
      </c>
      <c r="B3764" t="s">
        <v>6091</v>
      </c>
      <c r="C3764" t="s">
        <v>5942</v>
      </c>
      <c r="D3764" t="s">
        <v>10040</v>
      </c>
    </row>
    <row r="3765" spans="1:4" x14ac:dyDescent="0.3">
      <c r="A3765" t="s">
        <v>3437</v>
      </c>
      <c r="B3765" t="s">
        <v>6091</v>
      </c>
      <c r="C3765" t="s">
        <v>5942</v>
      </c>
      <c r="D3765" t="s">
        <v>10040</v>
      </c>
    </row>
    <row r="3766" spans="1:4" x14ac:dyDescent="0.3">
      <c r="A3766" t="s">
        <v>7963</v>
      </c>
      <c r="B3766" t="s">
        <v>6091</v>
      </c>
      <c r="C3766" t="s">
        <v>10516</v>
      </c>
      <c r="D3766" t="s">
        <v>10054</v>
      </c>
    </row>
    <row r="3767" spans="1:4" x14ac:dyDescent="0.3">
      <c r="A3767" t="s">
        <v>10302</v>
      </c>
      <c r="B3767" t="s">
        <v>6091</v>
      </c>
      <c r="C3767" t="s">
        <v>10517</v>
      </c>
      <c r="D3767" t="s">
        <v>10048</v>
      </c>
    </row>
    <row r="3768" spans="1:4" x14ac:dyDescent="0.3">
      <c r="A3768" t="s">
        <v>2666</v>
      </c>
      <c r="B3768" t="s">
        <v>6091</v>
      </c>
      <c r="C3768" t="s">
        <v>5942</v>
      </c>
      <c r="D3768" t="s">
        <v>10042</v>
      </c>
    </row>
    <row r="3769" spans="1:4" x14ac:dyDescent="0.3">
      <c r="A3769" t="s">
        <v>3959</v>
      </c>
      <c r="B3769" t="s">
        <v>6082</v>
      </c>
      <c r="C3769" t="s">
        <v>5942</v>
      </c>
      <c r="D3769" t="s">
        <v>10040</v>
      </c>
    </row>
    <row r="3770" spans="1:4" x14ac:dyDescent="0.3">
      <c r="A3770" t="s">
        <v>3156</v>
      </c>
      <c r="B3770" t="s">
        <v>6091</v>
      </c>
      <c r="C3770" t="s">
        <v>5942</v>
      </c>
      <c r="D3770" t="s">
        <v>10042</v>
      </c>
    </row>
    <row r="3771" spans="1:4" x14ac:dyDescent="0.3">
      <c r="A3771" t="s">
        <v>9114</v>
      </c>
      <c r="B3771" t="s">
        <v>6091</v>
      </c>
      <c r="C3771" t="s">
        <v>10516</v>
      </c>
      <c r="D3771" t="s">
        <v>10045</v>
      </c>
    </row>
    <row r="3772" spans="1:4" x14ac:dyDescent="0.3">
      <c r="A3772" t="s">
        <v>3061</v>
      </c>
      <c r="B3772" t="s">
        <v>6091</v>
      </c>
      <c r="C3772" t="s">
        <v>5942</v>
      </c>
      <c r="D3772" t="s">
        <v>10042</v>
      </c>
    </row>
    <row r="3773" spans="1:4" x14ac:dyDescent="0.3">
      <c r="A3773" t="s">
        <v>1659</v>
      </c>
      <c r="B3773" t="s">
        <v>6091</v>
      </c>
      <c r="C3773" t="s">
        <v>5942</v>
      </c>
      <c r="D3773" t="s">
        <v>10043</v>
      </c>
    </row>
    <row r="3774" spans="1:4" x14ac:dyDescent="0.3">
      <c r="A3774" t="s">
        <v>6711</v>
      </c>
      <c r="B3774" t="s">
        <v>6091</v>
      </c>
      <c r="C3774" t="s">
        <v>10516</v>
      </c>
      <c r="D3774" t="s">
        <v>10049</v>
      </c>
    </row>
    <row r="3775" spans="1:4" x14ac:dyDescent="0.3">
      <c r="A3775" t="s">
        <v>6808</v>
      </c>
      <c r="B3775" t="s">
        <v>6091</v>
      </c>
      <c r="C3775" t="s">
        <v>10516</v>
      </c>
      <c r="D3775" t="s">
        <v>10054</v>
      </c>
    </row>
    <row r="3776" spans="1:4" x14ac:dyDescent="0.3">
      <c r="A3776" t="s">
        <v>9908</v>
      </c>
      <c r="B3776" t="s">
        <v>6082</v>
      </c>
      <c r="C3776" t="s">
        <v>10516</v>
      </c>
      <c r="D3776" t="s">
        <v>10521</v>
      </c>
    </row>
    <row r="3777" spans="1:4" x14ac:dyDescent="0.3">
      <c r="A3777" t="s">
        <v>7028</v>
      </c>
      <c r="B3777" t="s">
        <v>6082</v>
      </c>
      <c r="C3777" t="s">
        <v>10516</v>
      </c>
      <c r="D3777" t="s">
        <v>10521</v>
      </c>
    </row>
    <row r="3778" spans="1:4" x14ac:dyDescent="0.3">
      <c r="A3778" t="s">
        <v>7495</v>
      </c>
      <c r="B3778" t="s">
        <v>6091</v>
      </c>
      <c r="C3778" t="s">
        <v>10516</v>
      </c>
      <c r="D3778" t="s">
        <v>10054</v>
      </c>
    </row>
    <row r="3779" spans="1:4" x14ac:dyDescent="0.3">
      <c r="A3779" t="s">
        <v>6434</v>
      </c>
      <c r="B3779" t="s">
        <v>6091</v>
      </c>
      <c r="C3779" t="s">
        <v>10516</v>
      </c>
      <c r="D3779" t="s">
        <v>10054</v>
      </c>
    </row>
    <row r="3780" spans="1:4" x14ac:dyDescent="0.3">
      <c r="A3780" t="s">
        <v>7312</v>
      </c>
      <c r="B3780" t="s">
        <v>6091</v>
      </c>
      <c r="C3780" t="s">
        <v>10516</v>
      </c>
      <c r="D3780" t="s">
        <v>10054</v>
      </c>
    </row>
    <row r="3781" spans="1:4" x14ac:dyDescent="0.3">
      <c r="A3781" t="s">
        <v>2766</v>
      </c>
      <c r="B3781" t="s">
        <v>6091</v>
      </c>
      <c r="C3781" t="s">
        <v>5942</v>
      </c>
      <c r="D3781" t="s">
        <v>10040</v>
      </c>
    </row>
    <row r="3782" spans="1:4" x14ac:dyDescent="0.3">
      <c r="A3782" t="s">
        <v>8000</v>
      </c>
      <c r="B3782" t="s">
        <v>6091</v>
      </c>
      <c r="C3782" t="s">
        <v>10516</v>
      </c>
      <c r="D3782" t="s">
        <v>10044</v>
      </c>
    </row>
    <row r="3783" spans="1:4" x14ac:dyDescent="0.3">
      <c r="A3783" t="s">
        <v>299</v>
      </c>
      <c r="B3783" t="s">
        <v>6091</v>
      </c>
      <c r="C3783" t="s">
        <v>5942</v>
      </c>
      <c r="D3783" t="s">
        <v>10040</v>
      </c>
    </row>
    <row r="3784" spans="1:4" x14ac:dyDescent="0.3">
      <c r="A3784" t="s">
        <v>446</v>
      </c>
      <c r="B3784" t="s">
        <v>6091</v>
      </c>
      <c r="C3784" t="s">
        <v>5942</v>
      </c>
      <c r="D3784" t="s">
        <v>10040</v>
      </c>
    </row>
    <row r="3785" spans="1:4" x14ac:dyDescent="0.3">
      <c r="A3785" t="s">
        <v>6662</v>
      </c>
      <c r="B3785" t="s">
        <v>6091</v>
      </c>
      <c r="C3785" t="s">
        <v>10516</v>
      </c>
      <c r="D3785" t="s">
        <v>10059</v>
      </c>
    </row>
    <row r="3786" spans="1:4" x14ac:dyDescent="0.3">
      <c r="A3786" t="s">
        <v>10303</v>
      </c>
      <c r="B3786" t="s">
        <v>6091</v>
      </c>
      <c r="C3786" t="s">
        <v>10519</v>
      </c>
      <c r="D3786" t="s">
        <v>10049</v>
      </c>
    </row>
    <row r="3787" spans="1:4" x14ac:dyDescent="0.3">
      <c r="A3787" t="s">
        <v>7681</v>
      </c>
      <c r="B3787" t="s">
        <v>6091</v>
      </c>
      <c r="C3787" t="s">
        <v>5943</v>
      </c>
      <c r="D3787" t="s">
        <v>10048</v>
      </c>
    </row>
    <row r="3788" spans="1:4" x14ac:dyDescent="0.3">
      <c r="A3788" t="s">
        <v>8534</v>
      </c>
      <c r="B3788" t="s">
        <v>6091</v>
      </c>
      <c r="C3788" t="s">
        <v>10516</v>
      </c>
      <c r="D3788" t="s">
        <v>10520</v>
      </c>
    </row>
    <row r="3789" spans="1:4" x14ac:dyDescent="0.3">
      <c r="A3789" t="s">
        <v>7769</v>
      </c>
      <c r="B3789" t="s">
        <v>6091</v>
      </c>
      <c r="C3789" t="s">
        <v>10516</v>
      </c>
      <c r="D3789" t="s">
        <v>10045</v>
      </c>
    </row>
    <row r="3790" spans="1:4" x14ac:dyDescent="0.3">
      <c r="A3790" t="s">
        <v>9283</v>
      </c>
      <c r="B3790" t="s">
        <v>6091</v>
      </c>
      <c r="C3790" t="s">
        <v>10518</v>
      </c>
      <c r="D3790" t="s">
        <v>10059</v>
      </c>
    </row>
    <row r="3791" spans="1:4" x14ac:dyDescent="0.3">
      <c r="A3791" t="s">
        <v>7366</v>
      </c>
      <c r="B3791" t="s">
        <v>6091</v>
      </c>
      <c r="C3791" t="s">
        <v>5943</v>
      </c>
      <c r="D3791" t="s">
        <v>10052</v>
      </c>
    </row>
    <row r="3792" spans="1:4" x14ac:dyDescent="0.3">
      <c r="A3792" t="s">
        <v>8994</v>
      </c>
      <c r="B3792" t="s">
        <v>6091</v>
      </c>
      <c r="C3792" t="s">
        <v>10516</v>
      </c>
      <c r="D3792" t="s">
        <v>10049</v>
      </c>
    </row>
    <row r="3793" spans="1:4" x14ac:dyDescent="0.3">
      <c r="A3793" t="s">
        <v>8281</v>
      </c>
      <c r="B3793" t="s">
        <v>6091</v>
      </c>
      <c r="C3793" t="s">
        <v>10516</v>
      </c>
      <c r="D3793" t="s">
        <v>10049</v>
      </c>
    </row>
    <row r="3794" spans="1:4" x14ac:dyDescent="0.3">
      <c r="A3794" t="s">
        <v>7003</v>
      </c>
      <c r="B3794" t="s">
        <v>6091</v>
      </c>
      <c r="C3794" t="s">
        <v>5943</v>
      </c>
      <c r="D3794" t="s">
        <v>10048</v>
      </c>
    </row>
    <row r="3795" spans="1:4" x14ac:dyDescent="0.3">
      <c r="A3795" t="s">
        <v>7508</v>
      </c>
      <c r="B3795" t="s">
        <v>6091</v>
      </c>
      <c r="C3795" t="s">
        <v>10516</v>
      </c>
      <c r="D3795" t="s">
        <v>10049</v>
      </c>
    </row>
    <row r="3796" spans="1:4" x14ac:dyDescent="0.3">
      <c r="A3796" t="s">
        <v>8510</v>
      </c>
      <c r="B3796" t="s">
        <v>6091</v>
      </c>
      <c r="C3796" t="s">
        <v>10516</v>
      </c>
      <c r="D3796" t="s">
        <v>10045</v>
      </c>
    </row>
    <row r="3797" spans="1:4" x14ac:dyDescent="0.3">
      <c r="A3797" t="s">
        <v>6393</v>
      </c>
      <c r="B3797" t="s">
        <v>6091</v>
      </c>
      <c r="C3797" t="s">
        <v>10516</v>
      </c>
      <c r="D3797" t="s">
        <v>10059</v>
      </c>
    </row>
    <row r="3798" spans="1:4" x14ac:dyDescent="0.3">
      <c r="A3798" t="s">
        <v>9712</v>
      </c>
      <c r="B3798" t="s">
        <v>6091</v>
      </c>
      <c r="C3798" t="s">
        <v>5943</v>
      </c>
      <c r="D3798" t="s">
        <v>10048</v>
      </c>
    </row>
    <row r="3799" spans="1:4" x14ac:dyDescent="0.3">
      <c r="A3799" t="s">
        <v>3150</v>
      </c>
      <c r="B3799" t="s">
        <v>6091</v>
      </c>
      <c r="C3799" t="s">
        <v>5942</v>
      </c>
      <c r="D3799" t="s">
        <v>10042</v>
      </c>
    </row>
    <row r="3800" spans="1:4" x14ac:dyDescent="0.3">
      <c r="A3800" t="s">
        <v>4037</v>
      </c>
      <c r="B3800" t="s">
        <v>6091</v>
      </c>
      <c r="C3800" t="s">
        <v>5942</v>
      </c>
      <c r="D3800" t="s">
        <v>10049</v>
      </c>
    </row>
    <row r="3801" spans="1:4" x14ac:dyDescent="0.3">
      <c r="A3801" t="s">
        <v>8827</v>
      </c>
      <c r="B3801" t="s">
        <v>6091</v>
      </c>
      <c r="C3801" t="s">
        <v>10516</v>
      </c>
      <c r="D3801" t="s">
        <v>10049</v>
      </c>
    </row>
    <row r="3802" spans="1:4" x14ac:dyDescent="0.3">
      <c r="A3802" t="s">
        <v>9019</v>
      </c>
      <c r="B3802" t="s">
        <v>6091</v>
      </c>
      <c r="C3802" t="s">
        <v>5943</v>
      </c>
      <c r="D3802" t="s">
        <v>10048</v>
      </c>
    </row>
    <row r="3803" spans="1:4" x14ac:dyDescent="0.3">
      <c r="A3803" t="s">
        <v>173</v>
      </c>
      <c r="B3803" t="s">
        <v>6091</v>
      </c>
      <c r="C3803" t="s">
        <v>5942</v>
      </c>
      <c r="D3803" t="s">
        <v>10040</v>
      </c>
    </row>
    <row r="3804" spans="1:4" x14ac:dyDescent="0.3">
      <c r="A3804" t="s">
        <v>10304</v>
      </c>
      <c r="B3804" t="s">
        <v>6091</v>
      </c>
      <c r="C3804" t="s">
        <v>10516</v>
      </c>
      <c r="D3804" t="s">
        <v>10048</v>
      </c>
    </row>
    <row r="3805" spans="1:4" x14ac:dyDescent="0.3">
      <c r="A3805" t="s">
        <v>7936</v>
      </c>
      <c r="B3805" t="s">
        <v>6091</v>
      </c>
      <c r="C3805" t="s">
        <v>10516</v>
      </c>
      <c r="D3805" t="s">
        <v>10045</v>
      </c>
    </row>
    <row r="3806" spans="1:4" x14ac:dyDescent="0.3">
      <c r="A3806" t="s">
        <v>2664</v>
      </c>
      <c r="B3806" t="s">
        <v>6091</v>
      </c>
      <c r="C3806" t="s">
        <v>5942</v>
      </c>
      <c r="D3806" t="s">
        <v>10040</v>
      </c>
    </row>
    <row r="3807" spans="1:4" x14ac:dyDescent="0.3">
      <c r="A3807" t="s">
        <v>1141</v>
      </c>
      <c r="B3807" t="s">
        <v>6091</v>
      </c>
      <c r="C3807" t="s">
        <v>5942</v>
      </c>
      <c r="D3807" t="s">
        <v>10040</v>
      </c>
    </row>
    <row r="3808" spans="1:4" x14ac:dyDescent="0.3">
      <c r="A3808" t="s">
        <v>10305</v>
      </c>
      <c r="B3808" t="s">
        <v>6091</v>
      </c>
      <c r="C3808" t="s">
        <v>10517</v>
      </c>
      <c r="D3808" t="s">
        <v>10047</v>
      </c>
    </row>
    <row r="3809" spans="1:4" x14ac:dyDescent="0.3">
      <c r="A3809" t="s">
        <v>6481</v>
      </c>
      <c r="B3809" t="s">
        <v>6091</v>
      </c>
      <c r="C3809" t="s">
        <v>5943</v>
      </c>
      <c r="D3809" t="s">
        <v>10052</v>
      </c>
    </row>
    <row r="3810" spans="1:4" x14ac:dyDescent="0.3">
      <c r="A3810" t="s">
        <v>9360</v>
      </c>
      <c r="B3810" t="s">
        <v>6091</v>
      </c>
      <c r="C3810" t="s">
        <v>10516</v>
      </c>
      <c r="D3810" t="s">
        <v>10042</v>
      </c>
    </row>
    <row r="3811" spans="1:4" x14ac:dyDescent="0.3">
      <c r="A3811" t="s">
        <v>4397</v>
      </c>
      <c r="B3811" t="s">
        <v>6091</v>
      </c>
      <c r="C3811" t="s">
        <v>5942</v>
      </c>
      <c r="D3811" t="s">
        <v>10042</v>
      </c>
    </row>
    <row r="3812" spans="1:4" x14ac:dyDescent="0.3">
      <c r="A3812" t="s">
        <v>3021</v>
      </c>
      <c r="B3812" t="s">
        <v>6091</v>
      </c>
      <c r="C3812" t="s">
        <v>5942</v>
      </c>
      <c r="D3812" t="s">
        <v>10040</v>
      </c>
    </row>
    <row r="3813" spans="1:4" x14ac:dyDescent="0.3">
      <c r="A3813" t="s">
        <v>9591</v>
      </c>
      <c r="B3813" t="s">
        <v>6091</v>
      </c>
      <c r="C3813" t="s">
        <v>10516</v>
      </c>
      <c r="D3813" t="s">
        <v>10059</v>
      </c>
    </row>
    <row r="3814" spans="1:4" x14ac:dyDescent="0.3">
      <c r="A3814" t="s">
        <v>1131</v>
      </c>
      <c r="B3814" t="s">
        <v>6091</v>
      </c>
      <c r="C3814" t="s">
        <v>5942</v>
      </c>
      <c r="D3814" t="s">
        <v>10047</v>
      </c>
    </row>
    <row r="3815" spans="1:4" x14ac:dyDescent="0.3">
      <c r="A3815" t="s">
        <v>3631</v>
      </c>
      <c r="B3815" t="s">
        <v>6091</v>
      </c>
      <c r="C3815" t="s">
        <v>5942</v>
      </c>
      <c r="D3815" t="s">
        <v>10040</v>
      </c>
    </row>
    <row r="3816" spans="1:4" x14ac:dyDescent="0.3">
      <c r="A3816" t="s">
        <v>9239</v>
      </c>
      <c r="B3816" t="s">
        <v>6091</v>
      </c>
      <c r="C3816" t="s">
        <v>10516</v>
      </c>
      <c r="D3816" t="s">
        <v>10040</v>
      </c>
    </row>
    <row r="3817" spans="1:4" x14ac:dyDescent="0.3">
      <c r="A3817" t="s">
        <v>2013</v>
      </c>
      <c r="B3817" t="s">
        <v>6091</v>
      </c>
      <c r="C3817" t="s">
        <v>5942</v>
      </c>
      <c r="D3817" t="s">
        <v>10047</v>
      </c>
    </row>
    <row r="3818" spans="1:4" x14ac:dyDescent="0.3">
      <c r="A3818" t="s">
        <v>9472</v>
      </c>
      <c r="B3818" t="s">
        <v>6091</v>
      </c>
      <c r="C3818" t="s">
        <v>10516</v>
      </c>
      <c r="D3818" t="s">
        <v>10047</v>
      </c>
    </row>
    <row r="3819" spans="1:4" x14ac:dyDescent="0.3">
      <c r="A3819" t="s">
        <v>9533</v>
      </c>
      <c r="B3819" t="s">
        <v>6091</v>
      </c>
      <c r="C3819" t="s">
        <v>5943</v>
      </c>
      <c r="D3819" t="s">
        <v>10048</v>
      </c>
    </row>
    <row r="3820" spans="1:4" x14ac:dyDescent="0.3">
      <c r="A3820" t="s">
        <v>5383</v>
      </c>
      <c r="B3820" t="s">
        <v>6091</v>
      </c>
      <c r="C3820" t="s">
        <v>5943</v>
      </c>
      <c r="D3820" t="s">
        <v>10044</v>
      </c>
    </row>
    <row r="3821" spans="1:4" x14ac:dyDescent="0.3">
      <c r="A3821" t="s">
        <v>5384</v>
      </c>
      <c r="B3821" t="s">
        <v>6091</v>
      </c>
      <c r="C3821" t="s">
        <v>5943</v>
      </c>
      <c r="D3821" t="s">
        <v>10044</v>
      </c>
    </row>
    <row r="3822" spans="1:4" x14ac:dyDescent="0.3">
      <c r="A3822" t="s">
        <v>7146</v>
      </c>
      <c r="B3822" t="s">
        <v>6091</v>
      </c>
      <c r="C3822" t="s">
        <v>10516</v>
      </c>
      <c r="D3822" t="s">
        <v>10054</v>
      </c>
    </row>
    <row r="3823" spans="1:4" x14ac:dyDescent="0.3">
      <c r="A3823" t="s">
        <v>3065</v>
      </c>
      <c r="B3823" t="s">
        <v>6091</v>
      </c>
      <c r="C3823" t="s">
        <v>5942</v>
      </c>
      <c r="D3823" t="s">
        <v>10049</v>
      </c>
    </row>
    <row r="3824" spans="1:4" x14ac:dyDescent="0.3">
      <c r="A3824" t="s">
        <v>7376</v>
      </c>
      <c r="B3824" t="s">
        <v>6091</v>
      </c>
      <c r="C3824" t="s">
        <v>10516</v>
      </c>
      <c r="D3824" t="s">
        <v>10048</v>
      </c>
    </row>
    <row r="3825" spans="1:4" x14ac:dyDescent="0.3">
      <c r="A3825" t="s">
        <v>8239</v>
      </c>
      <c r="B3825" t="s">
        <v>6091</v>
      </c>
      <c r="C3825" t="s">
        <v>10516</v>
      </c>
      <c r="D3825" t="s">
        <v>10520</v>
      </c>
    </row>
    <row r="3826" spans="1:4" x14ac:dyDescent="0.3">
      <c r="A3826" t="s">
        <v>713</v>
      </c>
      <c r="B3826" t="s">
        <v>6091</v>
      </c>
      <c r="C3826" t="s">
        <v>5942</v>
      </c>
      <c r="D3826" t="s">
        <v>10049</v>
      </c>
    </row>
    <row r="3827" spans="1:4" x14ac:dyDescent="0.3">
      <c r="A3827" t="s">
        <v>8865</v>
      </c>
      <c r="B3827" t="s">
        <v>6091</v>
      </c>
      <c r="C3827" t="s">
        <v>10516</v>
      </c>
      <c r="D3827" t="s">
        <v>10059</v>
      </c>
    </row>
    <row r="3828" spans="1:4" x14ac:dyDescent="0.3">
      <c r="A3828" t="s">
        <v>6684</v>
      </c>
      <c r="B3828" t="s">
        <v>6091</v>
      </c>
      <c r="C3828" t="s">
        <v>5943</v>
      </c>
      <c r="D3828" t="s">
        <v>10059</v>
      </c>
    </row>
    <row r="3829" spans="1:4" x14ac:dyDescent="0.3">
      <c r="A3829" t="s">
        <v>1090</v>
      </c>
      <c r="B3829" t="s">
        <v>6091</v>
      </c>
      <c r="C3829" t="s">
        <v>5942</v>
      </c>
      <c r="D3829" t="s">
        <v>10042</v>
      </c>
    </row>
    <row r="3830" spans="1:4" x14ac:dyDescent="0.3">
      <c r="A3830" t="s">
        <v>4039</v>
      </c>
      <c r="B3830" t="s">
        <v>6091</v>
      </c>
      <c r="C3830" t="s">
        <v>5942</v>
      </c>
      <c r="D3830" t="s">
        <v>10042</v>
      </c>
    </row>
    <row r="3831" spans="1:4" x14ac:dyDescent="0.3">
      <c r="A3831" t="s">
        <v>6378</v>
      </c>
      <c r="B3831" t="s">
        <v>6091</v>
      </c>
      <c r="C3831" t="s">
        <v>5943</v>
      </c>
      <c r="D3831" t="s">
        <v>10049</v>
      </c>
    </row>
    <row r="3832" spans="1:4" x14ac:dyDescent="0.3">
      <c r="A3832" t="s">
        <v>7144</v>
      </c>
      <c r="B3832" t="s">
        <v>6091</v>
      </c>
      <c r="C3832" t="s">
        <v>5943</v>
      </c>
      <c r="D3832" t="s">
        <v>10045</v>
      </c>
    </row>
    <row r="3833" spans="1:4" x14ac:dyDescent="0.3">
      <c r="A3833" t="s">
        <v>7357</v>
      </c>
      <c r="B3833" t="s">
        <v>6091</v>
      </c>
      <c r="C3833" t="s">
        <v>10516</v>
      </c>
      <c r="D3833" t="s">
        <v>10059</v>
      </c>
    </row>
    <row r="3834" spans="1:4" x14ac:dyDescent="0.3">
      <c r="A3834" t="s">
        <v>4019</v>
      </c>
      <c r="B3834" t="s">
        <v>6082</v>
      </c>
      <c r="C3834" t="s">
        <v>5942</v>
      </c>
      <c r="D3834" t="s">
        <v>10040</v>
      </c>
    </row>
    <row r="3835" spans="1:4" x14ac:dyDescent="0.3">
      <c r="A3835" t="s">
        <v>2836</v>
      </c>
      <c r="B3835" t="s">
        <v>6091</v>
      </c>
      <c r="C3835" t="s">
        <v>5942</v>
      </c>
      <c r="D3835" t="s">
        <v>10045</v>
      </c>
    </row>
    <row r="3836" spans="1:4" x14ac:dyDescent="0.3">
      <c r="A3836" t="s">
        <v>1100</v>
      </c>
      <c r="B3836" t="s">
        <v>6091</v>
      </c>
      <c r="C3836" t="s">
        <v>5942</v>
      </c>
      <c r="D3836" t="s">
        <v>10040</v>
      </c>
    </row>
    <row r="3837" spans="1:4" x14ac:dyDescent="0.3">
      <c r="A3837" t="s">
        <v>1100</v>
      </c>
      <c r="B3837" t="s">
        <v>6091</v>
      </c>
      <c r="C3837" t="s">
        <v>5942</v>
      </c>
      <c r="D3837" t="s">
        <v>10040</v>
      </c>
    </row>
    <row r="3838" spans="1:4" x14ac:dyDescent="0.3">
      <c r="A3838" t="s">
        <v>9215</v>
      </c>
      <c r="B3838" t="s">
        <v>6091</v>
      </c>
      <c r="C3838" t="s">
        <v>5943</v>
      </c>
      <c r="D3838" t="s">
        <v>10049</v>
      </c>
    </row>
    <row r="3839" spans="1:4" x14ac:dyDescent="0.3">
      <c r="A3839" t="s">
        <v>3703</v>
      </c>
      <c r="B3839" t="s">
        <v>6091</v>
      </c>
      <c r="C3839" t="s">
        <v>5942</v>
      </c>
      <c r="D3839" t="s">
        <v>10047</v>
      </c>
    </row>
    <row r="3840" spans="1:4" x14ac:dyDescent="0.3">
      <c r="A3840" t="s">
        <v>6209</v>
      </c>
      <c r="B3840" t="s">
        <v>6091</v>
      </c>
      <c r="C3840" t="s">
        <v>10516</v>
      </c>
      <c r="D3840" t="s">
        <v>10054</v>
      </c>
    </row>
    <row r="3841" spans="1:4" x14ac:dyDescent="0.3">
      <c r="A3841" t="s">
        <v>4465</v>
      </c>
      <c r="B3841" t="s">
        <v>6091</v>
      </c>
      <c r="C3841" t="s">
        <v>5942</v>
      </c>
      <c r="D3841" t="s">
        <v>10040</v>
      </c>
    </row>
    <row r="3842" spans="1:4" x14ac:dyDescent="0.3">
      <c r="A3842" t="s">
        <v>1288</v>
      </c>
      <c r="B3842" t="s">
        <v>6091</v>
      </c>
      <c r="C3842" t="s">
        <v>5942</v>
      </c>
      <c r="D3842" t="s">
        <v>10040</v>
      </c>
    </row>
    <row r="3843" spans="1:4" x14ac:dyDescent="0.3">
      <c r="A3843" t="s">
        <v>1288</v>
      </c>
      <c r="B3843" t="s">
        <v>6091</v>
      </c>
      <c r="C3843" t="s">
        <v>5942</v>
      </c>
      <c r="D3843" t="s">
        <v>10040</v>
      </c>
    </row>
    <row r="3844" spans="1:4" x14ac:dyDescent="0.3">
      <c r="A3844" t="s">
        <v>3501</v>
      </c>
      <c r="B3844" t="s">
        <v>6091</v>
      </c>
      <c r="C3844" t="s">
        <v>5942</v>
      </c>
      <c r="D3844" t="s">
        <v>10040</v>
      </c>
    </row>
    <row r="3845" spans="1:4" x14ac:dyDescent="0.3">
      <c r="A3845" t="s">
        <v>1907</v>
      </c>
      <c r="B3845" t="s">
        <v>6091</v>
      </c>
      <c r="C3845" t="s">
        <v>5942</v>
      </c>
      <c r="D3845" t="s">
        <v>10040</v>
      </c>
    </row>
    <row r="3846" spans="1:4" x14ac:dyDescent="0.3">
      <c r="A3846" t="s">
        <v>1907</v>
      </c>
      <c r="B3846" t="s">
        <v>6091</v>
      </c>
      <c r="C3846" t="s">
        <v>5942</v>
      </c>
      <c r="D3846" t="s">
        <v>10040</v>
      </c>
    </row>
    <row r="3847" spans="1:4" x14ac:dyDescent="0.3">
      <c r="A3847" t="s">
        <v>3445</v>
      </c>
      <c r="B3847" t="s">
        <v>6082</v>
      </c>
      <c r="C3847" t="s">
        <v>5942</v>
      </c>
      <c r="D3847" t="s">
        <v>10040</v>
      </c>
    </row>
    <row r="3848" spans="1:4" x14ac:dyDescent="0.3">
      <c r="A3848" t="s">
        <v>4077</v>
      </c>
      <c r="B3848" t="s">
        <v>6091</v>
      </c>
      <c r="C3848" t="s">
        <v>5942</v>
      </c>
      <c r="D3848" t="s">
        <v>10040</v>
      </c>
    </row>
    <row r="3849" spans="1:4" x14ac:dyDescent="0.3">
      <c r="A3849" t="s">
        <v>1818</v>
      </c>
      <c r="B3849" t="s">
        <v>6091</v>
      </c>
      <c r="C3849" t="s">
        <v>5942</v>
      </c>
      <c r="D3849" t="s">
        <v>10040</v>
      </c>
    </row>
    <row r="3850" spans="1:4" x14ac:dyDescent="0.3">
      <c r="A3850" t="s">
        <v>9436</v>
      </c>
      <c r="B3850" t="s">
        <v>6091</v>
      </c>
      <c r="C3850" t="s">
        <v>10516</v>
      </c>
      <c r="D3850" t="s">
        <v>10043</v>
      </c>
    </row>
    <row r="3851" spans="1:4" x14ac:dyDescent="0.3">
      <c r="A3851" t="s">
        <v>8113</v>
      </c>
      <c r="B3851" t="s">
        <v>6091</v>
      </c>
      <c r="C3851" t="s">
        <v>10516</v>
      </c>
      <c r="D3851" t="s">
        <v>10049</v>
      </c>
    </row>
    <row r="3852" spans="1:4" x14ac:dyDescent="0.3">
      <c r="A3852" t="s">
        <v>8349</v>
      </c>
      <c r="B3852" t="s">
        <v>6091</v>
      </c>
      <c r="C3852" t="s">
        <v>10516</v>
      </c>
      <c r="D3852" t="s">
        <v>10054</v>
      </c>
    </row>
    <row r="3853" spans="1:4" x14ac:dyDescent="0.3">
      <c r="A3853" t="s">
        <v>6950</v>
      </c>
      <c r="B3853" t="s">
        <v>6091</v>
      </c>
      <c r="C3853" t="s">
        <v>10516</v>
      </c>
      <c r="D3853" t="s">
        <v>10045</v>
      </c>
    </row>
    <row r="3854" spans="1:4" x14ac:dyDescent="0.3">
      <c r="A3854" t="s">
        <v>8398</v>
      </c>
      <c r="B3854" t="s">
        <v>6091</v>
      </c>
      <c r="C3854" t="s">
        <v>10516</v>
      </c>
      <c r="D3854" t="s">
        <v>10049</v>
      </c>
    </row>
    <row r="3855" spans="1:4" x14ac:dyDescent="0.3">
      <c r="A3855" t="s">
        <v>8242</v>
      </c>
      <c r="B3855" t="s">
        <v>6091</v>
      </c>
      <c r="C3855" t="s">
        <v>10516</v>
      </c>
      <c r="D3855" t="s">
        <v>10049</v>
      </c>
    </row>
    <row r="3856" spans="1:4" x14ac:dyDescent="0.3">
      <c r="A3856" t="s">
        <v>2422</v>
      </c>
      <c r="B3856" t="s">
        <v>6091</v>
      </c>
      <c r="C3856" t="s">
        <v>5942</v>
      </c>
      <c r="D3856" t="s">
        <v>10040</v>
      </c>
    </row>
    <row r="3857" spans="1:4" x14ac:dyDescent="0.3">
      <c r="A3857" t="s">
        <v>1807</v>
      </c>
      <c r="B3857" t="s">
        <v>6091</v>
      </c>
      <c r="C3857" t="s">
        <v>5942</v>
      </c>
      <c r="D3857" t="s">
        <v>10040</v>
      </c>
    </row>
    <row r="3858" spans="1:4" x14ac:dyDescent="0.3">
      <c r="A3858" t="s">
        <v>7524</v>
      </c>
      <c r="B3858" t="s">
        <v>6091</v>
      </c>
      <c r="C3858" t="s">
        <v>5943</v>
      </c>
      <c r="D3858" t="s">
        <v>10049</v>
      </c>
    </row>
    <row r="3859" spans="1:4" x14ac:dyDescent="0.3">
      <c r="A3859" t="s">
        <v>156</v>
      </c>
      <c r="B3859" t="s">
        <v>6082</v>
      </c>
      <c r="C3859" t="s">
        <v>5942</v>
      </c>
      <c r="D3859" t="s">
        <v>10042</v>
      </c>
    </row>
    <row r="3860" spans="1:4" x14ac:dyDescent="0.3">
      <c r="A3860" t="s">
        <v>8876</v>
      </c>
      <c r="B3860" t="s">
        <v>6091</v>
      </c>
      <c r="C3860" t="s">
        <v>10516</v>
      </c>
      <c r="D3860" t="s">
        <v>10054</v>
      </c>
    </row>
    <row r="3861" spans="1:4" x14ac:dyDescent="0.3">
      <c r="A3861" t="s">
        <v>8427</v>
      </c>
      <c r="B3861" t="s">
        <v>6091</v>
      </c>
      <c r="C3861" t="s">
        <v>10516</v>
      </c>
      <c r="D3861" t="s">
        <v>10049</v>
      </c>
    </row>
    <row r="3862" spans="1:4" x14ac:dyDescent="0.3">
      <c r="A3862" t="s">
        <v>10306</v>
      </c>
      <c r="B3862" t="s">
        <v>6091</v>
      </c>
      <c r="C3862" t="s">
        <v>10517</v>
      </c>
      <c r="D3862" t="s">
        <v>10040</v>
      </c>
    </row>
    <row r="3863" spans="1:4" x14ac:dyDescent="0.3">
      <c r="A3863" t="s">
        <v>8894</v>
      </c>
      <c r="B3863" t="s">
        <v>6091</v>
      </c>
      <c r="C3863" t="s">
        <v>10516</v>
      </c>
      <c r="D3863" t="s">
        <v>10059</v>
      </c>
    </row>
    <row r="3864" spans="1:4" x14ac:dyDescent="0.3">
      <c r="A3864" t="s">
        <v>1102</v>
      </c>
      <c r="B3864" t="s">
        <v>6091</v>
      </c>
      <c r="C3864" t="s">
        <v>5942</v>
      </c>
      <c r="D3864" t="s">
        <v>10040</v>
      </c>
    </row>
    <row r="3865" spans="1:4" x14ac:dyDescent="0.3">
      <c r="A3865" t="s">
        <v>743</v>
      </c>
      <c r="B3865" t="s">
        <v>6091</v>
      </c>
      <c r="C3865" t="s">
        <v>5942</v>
      </c>
      <c r="D3865" t="s">
        <v>10040</v>
      </c>
    </row>
    <row r="3866" spans="1:4" x14ac:dyDescent="0.3">
      <c r="A3866" t="s">
        <v>6204</v>
      </c>
      <c r="B3866" t="s">
        <v>6091</v>
      </c>
      <c r="C3866" t="s">
        <v>10516</v>
      </c>
      <c r="D3866" t="s">
        <v>10049</v>
      </c>
    </row>
    <row r="3867" spans="1:4" x14ac:dyDescent="0.3">
      <c r="A3867" t="s">
        <v>9378</v>
      </c>
      <c r="B3867" t="s">
        <v>6091</v>
      </c>
      <c r="C3867" t="s">
        <v>10516</v>
      </c>
      <c r="D3867" t="s">
        <v>10042</v>
      </c>
    </row>
    <row r="3868" spans="1:4" x14ac:dyDescent="0.3">
      <c r="A3868" t="s">
        <v>7601</v>
      </c>
      <c r="B3868" t="s">
        <v>6091</v>
      </c>
      <c r="C3868" t="s">
        <v>10516</v>
      </c>
      <c r="D3868" t="s">
        <v>10043</v>
      </c>
    </row>
    <row r="3869" spans="1:4" x14ac:dyDescent="0.3">
      <c r="A3869" t="s">
        <v>7783</v>
      </c>
      <c r="B3869" t="s">
        <v>6091</v>
      </c>
      <c r="C3869" t="s">
        <v>10516</v>
      </c>
      <c r="D3869" t="s">
        <v>10045</v>
      </c>
    </row>
    <row r="3870" spans="1:4" x14ac:dyDescent="0.3">
      <c r="A3870" t="s">
        <v>6708</v>
      </c>
      <c r="B3870" t="s">
        <v>6091</v>
      </c>
      <c r="C3870" t="s">
        <v>10516</v>
      </c>
      <c r="D3870" t="s">
        <v>10049</v>
      </c>
    </row>
    <row r="3871" spans="1:4" x14ac:dyDescent="0.3">
      <c r="A3871" t="s">
        <v>7723</v>
      </c>
      <c r="B3871" t="s">
        <v>6091</v>
      </c>
      <c r="C3871" t="s">
        <v>10516</v>
      </c>
      <c r="D3871" t="s">
        <v>10049</v>
      </c>
    </row>
    <row r="3872" spans="1:4" x14ac:dyDescent="0.3">
      <c r="A3872" t="s">
        <v>8220</v>
      </c>
      <c r="B3872" t="s">
        <v>6091</v>
      </c>
      <c r="C3872" t="s">
        <v>10516</v>
      </c>
      <c r="D3872" t="s">
        <v>10049</v>
      </c>
    </row>
    <row r="3873" spans="1:4" x14ac:dyDescent="0.3">
      <c r="A3873" t="s">
        <v>6486</v>
      </c>
      <c r="B3873" t="s">
        <v>6091</v>
      </c>
      <c r="C3873" t="s">
        <v>10516</v>
      </c>
      <c r="D3873" t="s">
        <v>10049</v>
      </c>
    </row>
    <row r="3874" spans="1:4" x14ac:dyDescent="0.3">
      <c r="A3874" t="s">
        <v>6592</v>
      </c>
      <c r="B3874" t="s">
        <v>6091</v>
      </c>
      <c r="C3874" t="s">
        <v>10516</v>
      </c>
      <c r="D3874" t="s">
        <v>10049</v>
      </c>
    </row>
    <row r="3875" spans="1:4" x14ac:dyDescent="0.3">
      <c r="A3875" t="s">
        <v>2301</v>
      </c>
      <c r="B3875" t="s">
        <v>6091</v>
      </c>
      <c r="C3875" t="s">
        <v>5942</v>
      </c>
      <c r="D3875" t="s">
        <v>10042</v>
      </c>
    </row>
    <row r="3876" spans="1:4" x14ac:dyDescent="0.3">
      <c r="A3876" t="s">
        <v>9399</v>
      </c>
      <c r="B3876" t="s">
        <v>6091</v>
      </c>
      <c r="C3876" t="s">
        <v>10516</v>
      </c>
      <c r="D3876" t="s">
        <v>10049</v>
      </c>
    </row>
    <row r="3877" spans="1:4" x14ac:dyDescent="0.3">
      <c r="A3877" t="s">
        <v>10307</v>
      </c>
      <c r="B3877" t="s">
        <v>6091</v>
      </c>
      <c r="C3877" t="s">
        <v>10519</v>
      </c>
      <c r="D3877" t="s">
        <v>10059</v>
      </c>
    </row>
    <row r="3878" spans="1:4" x14ac:dyDescent="0.3">
      <c r="A3878" t="s">
        <v>8859</v>
      </c>
      <c r="B3878" t="s">
        <v>6091</v>
      </c>
      <c r="C3878" t="s">
        <v>10516</v>
      </c>
      <c r="D3878" t="s">
        <v>10049</v>
      </c>
    </row>
    <row r="3879" spans="1:4" x14ac:dyDescent="0.3">
      <c r="A3879" t="s">
        <v>8246</v>
      </c>
      <c r="B3879" t="s">
        <v>6091</v>
      </c>
      <c r="C3879" t="s">
        <v>10516</v>
      </c>
      <c r="D3879" t="s">
        <v>10049</v>
      </c>
    </row>
    <row r="3880" spans="1:4" x14ac:dyDescent="0.3">
      <c r="A3880" t="s">
        <v>4570</v>
      </c>
      <c r="B3880" t="s">
        <v>6082</v>
      </c>
      <c r="C3880" t="s">
        <v>5942</v>
      </c>
      <c r="D3880" t="s">
        <v>10040</v>
      </c>
    </row>
    <row r="3881" spans="1:4" x14ac:dyDescent="0.3">
      <c r="A3881" t="s">
        <v>8535</v>
      </c>
      <c r="B3881" t="s">
        <v>6091</v>
      </c>
      <c r="C3881" t="s">
        <v>10516</v>
      </c>
      <c r="D3881" t="s">
        <v>10049</v>
      </c>
    </row>
    <row r="3882" spans="1:4" x14ac:dyDescent="0.3">
      <c r="A3882" t="s">
        <v>4580</v>
      </c>
      <c r="B3882" t="s">
        <v>6091</v>
      </c>
      <c r="C3882" t="s">
        <v>5942</v>
      </c>
      <c r="D3882" t="s">
        <v>10040</v>
      </c>
    </row>
    <row r="3883" spans="1:4" x14ac:dyDescent="0.3">
      <c r="A3883" t="s">
        <v>292</v>
      </c>
      <c r="B3883" t="s">
        <v>6091</v>
      </c>
      <c r="C3883" t="s">
        <v>5942</v>
      </c>
      <c r="D3883" t="s">
        <v>10042</v>
      </c>
    </row>
    <row r="3884" spans="1:4" x14ac:dyDescent="0.3">
      <c r="A3884" t="s">
        <v>10308</v>
      </c>
      <c r="B3884" t="s">
        <v>6091</v>
      </c>
      <c r="C3884" t="s">
        <v>10517</v>
      </c>
      <c r="D3884" t="s">
        <v>10040</v>
      </c>
    </row>
    <row r="3885" spans="1:4" x14ac:dyDescent="0.3">
      <c r="A3885" t="s">
        <v>7132</v>
      </c>
      <c r="B3885" t="s">
        <v>6091</v>
      </c>
      <c r="C3885" t="s">
        <v>10516</v>
      </c>
      <c r="D3885" t="s">
        <v>10045</v>
      </c>
    </row>
    <row r="3886" spans="1:4" x14ac:dyDescent="0.3">
      <c r="A3886" t="s">
        <v>3480</v>
      </c>
      <c r="B3886" t="s">
        <v>6091</v>
      </c>
      <c r="C3886" t="s">
        <v>5942</v>
      </c>
      <c r="D3886" t="s">
        <v>10043</v>
      </c>
    </row>
    <row r="3887" spans="1:4" x14ac:dyDescent="0.3">
      <c r="A3887" t="s">
        <v>3818</v>
      </c>
      <c r="B3887" t="s">
        <v>6091</v>
      </c>
      <c r="C3887" t="s">
        <v>5942</v>
      </c>
      <c r="D3887" t="s">
        <v>10040</v>
      </c>
    </row>
    <row r="3888" spans="1:4" x14ac:dyDescent="0.3">
      <c r="A3888" t="s">
        <v>1660</v>
      </c>
      <c r="B3888" t="s">
        <v>6082</v>
      </c>
      <c r="C3888" t="s">
        <v>5942</v>
      </c>
      <c r="D3888" t="s">
        <v>10042</v>
      </c>
    </row>
    <row r="3889" spans="1:4" x14ac:dyDescent="0.3">
      <c r="A3889" t="s">
        <v>6710</v>
      </c>
      <c r="B3889" t="s">
        <v>6091</v>
      </c>
      <c r="C3889" t="s">
        <v>10516</v>
      </c>
      <c r="D3889" t="s">
        <v>10049</v>
      </c>
    </row>
    <row r="3890" spans="1:4" x14ac:dyDescent="0.3">
      <c r="A3890" t="s">
        <v>9531</v>
      </c>
      <c r="B3890" t="s">
        <v>6091</v>
      </c>
      <c r="C3890" t="s">
        <v>5943</v>
      </c>
      <c r="D3890" t="s">
        <v>10048</v>
      </c>
    </row>
    <row r="3891" spans="1:4" x14ac:dyDescent="0.3">
      <c r="A3891" t="s">
        <v>4852</v>
      </c>
      <c r="B3891" t="s">
        <v>6091</v>
      </c>
      <c r="C3891" t="s">
        <v>5942</v>
      </c>
      <c r="D3891" t="s">
        <v>10040</v>
      </c>
    </row>
    <row r="3892" spans="1:4" x14ac:dyDescent="0.3">
      <c r="A3892" t="s">
        <v>9300</v>
      </c>
      <c r="B3892" t="s">
        <v>6091</v>
      </c>
      <c r="C3892" t="s">
        <v>5943</v>
      </c>
      <c r="D3892" t="s">
        <v>10048</v>
      </c>
    </row>
    <row r="3893" spans="1:4" x14ac:dyDescent="0.3">
      <c r="A3893" t="s">
        <v>3977</v>
      </c>
      <c r="B3893" t="s">
        <v>6082</v>
      </c>
      <c r="C3893" t="s">
        <v>5942</v>
      </c>
      <c r="D3893" t="s">
        <v>10042</v>
      </c>
    </row>
    <row r="3894" spans="1:4" x14ac:dyDescent="0.3">
      <c r="A3894" t="s">
        <v>8411</v>
      </c>
      <c r="B3894" t="s">
        <v>6091</v>
      </c>
      <c r="C3894" t="s">
        <v>10516</v>
      </c>
      <c r="D3894" t="s">
        <v>10059</v>
      </c>
    </row>
    <row r="3895" spans="1:4" x14ac:dyDescent="0.3">
      <c r="A3895" t="s">
        <v>7071</v>
      </c>
      <c r="B3895" t="s">
        <v>6091</v>
      </c>
      <c r="C3895" t="s">
        <v>10516</v>
      </c>
      <c r="D3895" t="s">
        <v>10044</v>
      </c>
    </row>
    <row r="3896" spans="1:4" x14ac:dyDescent="0.3">
      <c r="A3896" t="s">
        <v>9168</v>
      </c>
      <c r="B3896" t="s">
        <v>6091</v>
      </c>
      <c r="C3896" t="s">
        <v>5943</v>
      </c>
      <c r="D3896" t="s">
        <v>10045</v>
      </c>
    </row>
    <row r="3897" spans="1:4" x14ac:dyDescent="0.3">
      <c r="A3897" t="s">
        <v>8012</v>
      </c>
      <c r="B3897" t="s">
        <v>6091</v>
      </c>
      <c r="C3897" t="s">
        <v>5943</v>
      </c>
      <c r="D3897" t="s">
        <v>10048</v>
      </c>
    </row>
    <row r="3898" spans="1:4" x14ac:dyDescent="0.3">
      <c r="A3898" t="s">
        <v>8249</v>
      </c>
      <c r="B3898" t="s">
        <v>6091</v>
      </c>
      <c r="C3898" t="s">
        <v>10516</v>
      </c>
      <c r="D3898" t="s">
        <v>10042</v>
      </c>
    </row>
    <row r="3899" spans="1:4" x14ac:dyDescent="0.3">
      <c r="A3899" t="s">
        <v>10309</v>
      </c>
      <c r="B3899" t="s">
        <v>6091</v>
      </c>
      <c r="C3899" t="s">
        <v>10519</v>
      </c>
      <c r="D3899" t="s">
        <v>10059</v>
      </c>
    </row>
    <row r="3900" spans="1:4" x14ac:dyDescent="0.3">
      <c r="A3900" t="s">
        <v>2029</v>
      </c>
      <c r="B3900" t="s">
        <v>6091</v>
      </c>
      <c r="C3900" t="s">
        <v>5942</v>
      </c>
      <c r="D3900" t="s">
        <v>10040</v>
      </c>
    </row>
    <row r="3901" spans="1:4" x14ac:dyDescent="0.3">
      <c r="A3901" t="s">
        <v>9413</v>
      </c>
      <c r="B3901" t="s">
        <v>6091</v>
      </c>
      <c r="C3901" t="s">
        <v>10516</v>
      </c>
      <c r="D3901" t="s">
        <v>10059</v>
      </c>
    </row>
    <row r="3902" spans="1:4" x14ac:dyDescent="0.3">
      <c r="A3902" t="s">
        <v>10310</v>
      </c>
      <c r="B3902" t="s">
        <v>6091</v>
      </c>
      <c r="C3902" t="s">
        <v>10517</v>
      </c>
      <c r="D3902" t="s">
        <v>10042</v>
      </c>
    </row>
    <row r="3903" spans="1:4" x14ac:dyDescent="0.3">
      <c r="A3903" t="s">
        <v>7886</v>
      </c>
      <c r="B3903" t="s">
        <v>6082</v>
      </c>
      <c r="C3903" t="s">
        <v>10516</v>
      </c>
      <c r="D3903" t="s">
        <v>10521</v>
      </c>
    </row>
    <row r="3904" spans="1:4" x14ac:dyDescent="0.3">
      <c r="A3904" t="s">
        <v>10311</v>
      </c>
      <c r="B3904" t="s">
        <v>6091</v>
      </c>
      <c r="C3904" t="s">
        <v>10516</v>
      </c>
      <c r="D3904" t="s">
        <v>10049</v>
      </c>
    </row>
    <row r="3905" spans="1:4" x14ac:dyDescent="0.3">
      <c r="A3905" t="s">
        <v>8279</v>
      </c>
      <c r="B3905" t="s">
        <v>6091</v>
      </c>
      <c r="C3905" t="s">
        <v>10516</v>
      </c>
      <c r="D3905" t="s">
        <v>10049</v>
      </c>
    </row>
    <row r="3906" spans="1:4" x14ac:dyDescent="0.3">
      <c r="A3906" t="s">
        <v>8146</v>
      </c>
      <c r="B3906" t="s">
        <v>6091</v>
      </c>
      <c r="C3906" t="s">
        <v>10516</v>
      </c>
      <c r="D3906" t="s">
        <v>10059</v>
      </c>
    </row>
    <row r="3907" spans="1:4" x14ac:dyDescent="0.3">
      <c r="A3907" t="s">
        <v>10312</v>
      </c>
      <c r="B3907" t="s">
        <v>6091</v>
      </c>
      <c r="C3907" t="s">
        <v>10517</v>
      </c>
      <c r="D3907" t="s">
        <v>10048</v>
      </c>
    </row>
    <row r="3908" spans="1:4" x14ac:dyDescent="0.3">
      <c r="A3908" t="s">
        <v>9113</v>
      </c>
      <c r="B3908" t="s">
        <v>6091</v>
      </c>
      <c r="C3908" t="s">
        <v>10516</v>
      </c>
      <c r="D3908" t="s">
        <v>10059</v>
      </c>
    </row>
    <row r="3909" spans="1:4" x14ac:dyDescent="0.3">
      <c r="A3909" t="s">
        <v>9295</v>
      </c>
      <c r="B3909" t="s">
        <v>6091</v>
      </c>
      <c r="C3909" t="s">
        <v>10516</v>
      </c>
      <c r="D3909" t="s">
        <v>10059</v>
      </c>
    </row>
    <row r="3910" spans="1:4" x14ac:dyDescent="0.3">
      <c r="A3910" t="s">
        <v>7914</v>
      </c>
      <c r="B3910" t="s">
        <v>6091</v>
      </c>
      <c r="C3910" t="s">
        <v>10517</v>
      </c>
      <c r="D3910" t="s">
        <v>10040</v>
      </c>
    </row>
    <row r="3911" spans="1:4" x14ac:dyDescent="0.3">
      <c r="A3911" t="s">
        <v>10313</v>
      </c>
      <c r="B3911" t="s">
        <v>6091</v>
      </c>
      <c r="C3911" t="s">
        <v>10519</v>
      </c>
      <c r="D3911" t="s">
        <v>10047</v>
      </c>
    </row>
    <row r="3912" spans="1:4" x14ac:dyDescent="0.3">
      <c r="A3912" t="s">
        <v>8656</v>
      </c>
      <c r="B3912" t="s">
        <v>6091</v>
      </c>
      <c r="C3912" t="s">
        <v>10516</v>
      </c>
      <c r="D3912" t="s">
        <v>10054</v>
      </c>
    </row>
    <row r="3913" spans="1:4" x14ac:dyDescent="0.3">
      <c r="A3913" t="s">
        <v>7555</v>
      </c>
      <c r="B3913" t="s">
        <v>6091</v>
      </c>
      <c r="C3913" t="s">
        <v>10516</v>
      </c>
      <c r="D3913" t="s">
        <v>10054</v>
      </c>
    </row>
    <row r="3914" spans="1:4" x14ac:dyDescent="0.3">
      <c r="A3914" t="s">
        <v>10314</v>
      </c>
      <c r="B3914" t="s">
        <v>6091</v>
      </c>
      <c r="C3914" t="s">
        <v>10517</v>
      </c>
      <c r="D3914" t="s">
        <v>10042</v>
      </c>
    </row>
    <row r="3915" spans="1:4" x14ac:dyDescent="0.3">
      <c r="A3915" t="s">
        <v>8533</v>
      </c>
      <c r="B3915" t="s">
        <v>6091</v>
      </c>
      <c r="C3915" t="s">
        <v>10516</v>
      </c>
      <c r="D3915" t="s">
        <v>10520</v>
      </c>
    </row>
    <row r="3916" spans="1:4" x14ac:dyDescent="0.3">
      <c r="A3916" t="s">
        <v>9588</v>
      </c>
      <c r="B3916" t="s">
        <v>6091</v>
      </c>
      <c r="C3916" t="s">
        <v>10516</v>
      </c>
      <c r="D3916" t="s">
        <v>10049</v>
      </c>
    </row>
    <row r="3917" spans="1:4" x14ac:dyDescent="0.3">
      <c r="A3917" t="s">
        <v>1325</v>
      </c>
      <c r="B3917" t="s">
        <v>6091</v>
      </c>
      <c r="C3917" t="s">
        <v>5942</v>
      </c>
      <c r="D3917" t="s">
        <v>10040</v>
      </c>
    </row>
    <row r="3918" spans="1:4" x14ac:dyDescent="0.3">
      <c r="A3918" t="s">
        <v>10315</v>
      </c>
      <c r="B3918" t="s">
        <v>6091</v>
      </c>
      <c r="C3918" t="s">
        <v>10517</v>
      </c>
      <c r="D3918" t="s">
        <v>10041</v>
      </c>
    </row>
    <row r="3919" spans="1:4" x14ac:dyDescent="0.3">
      <c r="A3919" t="s">
        <v>8138</v>
      </c>
      <c r="B3919" t="s">
        <v>6091</v>
      </c>
      <c r="C3919" t="s">
        <v>10516</v>
      </c>
      <c r="D3919" t="s">
        <v>10045</v>
      </c>
    </row>
    <row r="3920" spans="1:4" x14ac:dyDescent="0.3">
      <c r="A3920" t="s">
        <v>8319</v>
      </c>
      <c r="B3920" t="s">
        <v>6091</v>
      </c>
      <c r="C3920" t="s">
        <v>10516</v>
      </c>
      <c r="D3920" t="s">
        <v>10045</v>
      </c>
    </row>
    <row r="3921" spans="1:4" x14ac:dyDescent="0.3">
      <c r="A3921" t="s">
        <v>8432</v>
      </c>
      <c r="B3921" t="s">
        <v>6091</v>
      </c>
      <c r="C3921" t="s">
        <v>10516</v>
      </c>
      <c r="D3921" t="s">
        <v>10045</v>
      </c>
    </row>
    <row r="3922" spans="1:4" x14ac:dyDescent="0.3">
      <c r="A3922" t="s">
        <v>7368</v>
      </c>
      <c r="B3922" t="s">
        <v>6091</v>
      </c>
      <c r="C3922" t="s">
        <v>10516</v>
      </c>
      <c r="D3922" t="s">
        <v>10049</v>
      </c>
    </row>
    <row r="3923" spans="1:4" x14ac:dyDescent="0.3">
      <c r="A3923" t="s">
        <v>6207</v>
      </c>
      <c r="B3923" t="s">
        <v>6091</v>
      </c>
      <c r="C3923" t="s">
        <v>5943</v>
      </c>
      <c r="D3923" t="s">
        <v>10048</v>
      </c>
    </row>
    <row r="3924" spans="1:4" x14ac:dyDescent="0.3">
      <c r="A3924" t="s">
        <v>10316</v>
      </c>
      <c r="B3924" t="s">
        <v>6091</v>
      </c>
      <c r="C3924" t="s">
        <v>10517</v>
      </c>
      <c r="D3924" t="s">
        <v>10042</v>
      </c>
    </row>
    <row r="3925" spans="1:4" x14ac:dyDescent="0.3">
      <c r="A3925" t="s">
        <v>4690</v>
      </c>
      <c r="B3925" t="s">
        <v>6091</v>
      </c>
      <c r="C3925" t="s">
        <v>5942</v>
      </c>
      <c r="D3925" t="s">
        <v>10042</v>
      </c>
    </row>
    <row r="3926" spans="1:4" x14ac:dyDescent="0.3">
      <c r="A3926" t="s">
        <v>10317</v>
      </c>
      <c r="B3926" t="s">
        <v>6091</v>
      </c>
      <c r="C3926" t="s">
        <v>10517</v>
      </c>
      <c r="D3926" t="s">
        <v>10047</v>
      </c>
    </row>
    <row r="3927" spans="1:4" x14ac:dyDescent="0.3">
      <c r="A3927" t="s">
        <v>10318</v>
      </c>
      <c r="B3927" t="s">
        <v>6091</v>
      </c>
      <c r="C3927" t="s">
        <v>10517</v>
      </c>
      <c r="D3927" t="s">
        <v>10042</v>
      </c>
    </row>
    <row r="3928" spans="1:4" x14ac:dyDescent="0.3">
      <c r="A3928" t="s">
        <v>6211</v>
      </c>
      <c r="B3928" t="s">
        <v>6091</v>
      </c>
      <c r="C3928" t="s">
        <v>10516</v>
      </c>
      <c r="D3928" t="s">
        <v>10520</v>
      </c>
    </row>
    <row r="3929" spans="1:4" x14ac:dyDescent="0.3">
      <c r="A3929" t="s">
        <v>6360</v>
      </c>
      <c r="B3929" t="s">
        <v>6091</v>
      </c>
      <c r="C3929" t="s">
        <v>5943</v>
      </c>
      <c r="D3929" t="s">
        <v>10045</v>
      </c>
    </row>
    <row r="3930" spans="1:4" x14ac:dyDescent="0.3">
      <c r="A3930" t="s">
        <v>8825</v>
      </c>
      <c r="B3930" t="s">
        <v>6091</v>
      </c>
      <c r="C3930" t="s">
        <v>5943</v>
      </c>
      <c r="D3930" t="s">
        <v>10045</v>
      </c>
    </row>
    <row r="3931" spans="1:4" x14ac:dyDescent="0.3">
      <c r="A3931" t="s">
        <v>8247</v>
      </c>
      <c r="B3931" t="s">
        <v>6091</v>
      </c>
      <c r="C3931" t="s">
        <v>10516</v>
      </c>
      <c r="D3931" t="s">
        <v>10059</v>
      </c>
    </row>
    <row r="3932" spans="1:4" x14ac:dyDescent="0.3">
      <c r="A3932" t="s">
        <v>7265</v>
      </c>
      <c r="B3932" t="s">
        <v>6091</v>
      </c>
      <c r="C3932" t="s">
        <v>10516</v>
      </c>
      <c r="D3932" t="s">
        <v>10049</v>
      </c>
    </row>
    <row r="3933" spans="1:4" x14ac:dyDescent="0.3">
      <c r="A3933" t="s">
        <v>4651</v>
      </c>
      <c r="B3933" t="s">
        <v>6091</v>
      </c>
      <c r="C3933" t="s">
        <v>5942</v>
      </c>
      <c r="D3933" t="s">
        <v>10042</v>
      </c>
    </row>
    <row r="3934" spans="1:4" x14ac:dyDescent="0.3">
      <c r="A3934" t="s">
        <v>9958</v>
      </c>
      <c r="B3934" t="s">
        <v>6091</v>
      </c>
      <c r="C3934" t="s">
        <v>10516</v>
      </c>
      <c r="D3934" t="s">
        <v>10045</v>
      </c>
    </row>
    <row r="3935" spans="1:4" x14ac:dyDescent="0.3">
      <c r="A3935" t="s">
        <v>8092</v>
      </c>
      <c r="B3935" t="s">
        <v>6091</v>
      </c>
      <c r="C3935" t="s">
        <v>5943</v>
      </c>
      <c r="D3935" t="s">
        <v>10059</v>
      </c>
    </row>
    <row r="3936" spans="1:4" x14ac:dyDescent="0.3">
      <c r="A3936" t="s">
        <v>8804</v>
      </c>
      <c r="B3936" t="s">
        <v>6091</v>
      </c>
      <c r="C3936" t="s">
        <v>10516</v>
      </c>
      <c r="D3936" t="s">
        <v>10059</v>
      </c>
    </row>
    <row r="3937" spans="1:4" x14ac:dyDescent="0.3">
      <c r="A3937" t="s">
        <v>6731</v>
      </c>
      <c r="B3937" t="s">
        <v>6091</v>
      </c>
      <c r="C3937" t="s">
        <v>5943</v>
      </c>
      <c r="D3937" t="s">
        <v>10048</v>
      </c>
    </row>
    <row r="3938" spans="1:4" x14ac:dyDescent="0.3">
      <c r="A3938" t="s">
        <v>866</v>
      </c>
      <c r="B3938" t="s">
        <v>6082</v>
      </c>
      <c r="C3938" t="s">
        <v>5942</v>
      </c>
      <c r="D3938" t="s">
        <v>10047</v>
      </c>
    </row>
    <row r="3939" spans="1:4" x14ac:dyDescent="0.3">
      <c r="A3939" t="s">
        <v>477</v>
      </c>
      <c r="B3939" t="s">
        <v>6082</v>
      </c>
      <c r="C3939" t="s">
        <v>5942</v>
      </c>
      <c r="D3939" t="s">
        <v>10047</v>
      </c>
    </row>
    <row r="3940" spans="1:4" x14ac:dyDescent="0.3">
      <c r="A3940" t="s">
        <v>4018</v>
      </c>
      <c r="B3940" t="s">
        <v>6082</v>
      </c>
      <c r="C3940" t="s">
        <v>5942</v>
      </c>
      <c r="D3940" t="s">
        <v>10040</v>
      </c>
    </row>
    <row r="3941" spans="1:4" x14ac:dyDescent="0.3">
      <c r="A3941" t="s">
        <v>2297</v>
      </c>
      <c r="B3941" t="s">
        <v>6082</v>
      </c>
      <c r="C3941" t="s">
        <v>5942</v>
      </c>
      <c r="D3941" t="s">
        <v>10047</v>
      </c>
    </row>
    <row r="3942" spans="1:4" x14ac:dyDescent="0.3">
      <c r="A3942" t="s">
        <v>2971</v>
      </c>
      <c r="B3942" t="s">
        <v>6082</v>
      </c>
      <c r="C3942" t="s">
        <v>5942</v>
      </c>
      <c r="D3942" t="s">
        <v>10047</v>
      </c>
    </row>
    <row r="3943" spans="1:4" x14ac:dyDescent="0.3">
      <c r="A3943" t="s">
        <v>4298</v>
      </c>
      <c r="B3943" t="s">
        <v>6082</v>
      </c>
      <c r="C3943" t="s">
        <v>5942</v>
      </c>
      <c r="D3943" t="s">
        <v>10047</v>
      </c>
    </row>
    <row r="3944" spans="1:4" x14ac:dyDescent="0.3">
      <c r="A3944" t="s">
        <v>5039</v>
      </c>
      <c r="B3944" t="s">
        <v>6082</v>
      </c>
      <c r="C3944" t="s">
        <v>5942</v>
      </c>
      <c r="D3944" t="s">
        <v>10040</v>
      </c>
    </row>
    <row r="3945" spans="1:4" x14ac:dyDescent="0.3">
      <c r="A3945" t="s">
        <v>957</v>
      </c>
      <c r="B3945" t="s">
        <v>6082</v>
      </c>
      <c r="C3945" t="s">
        <v>5942</v>
      </c>
      <c r="D3945" t="s">
        <v>10040</v>
      </c>
    </row>
    <row r="3946" spans="1:4" x14ac:dyDescent="0.3">
      <c r="A3946" t="s">
        <v>2061</v>
      </c>
      <c r="B3946" t="s">
        <v>6082</v>
      </c>
      <c r="C3946" t="s">
        <v>5942</v>
      </c>
      <c r="D3946" t="s">
        <v>10047</v>
      </c>
    </row>
    <row r="3947" spans="1:4" x14ac:dyDescent="0.3">
      <c r="A3947" t="s">
        <v>1130</v>
      </c>
      <c r="B3947" t="s">
        <v>6082</v>
      </c>
      <c r="C3947" t="s">
        <v>5942</v>
      </c>
      <c r="D3947" t="s">
        <v>10040</v>
      </c>
    </row>
    <row r="3948" spans="1:4" x14ac:dyDescent="0.3">
      <c r="A3948" t="s">
        <v>3720</v>
      </c>
      <c r="B3948" t="s">
        <v>6082</v>
      </c>
      <c r="C3948" t="s">
        <v>5942</v>
      </c>
      <c r="D3948" t="s">
        <v>10047</v>
      </c>
    </row>
    <row r="3949" spans="1:4" x14ac:dyDescent="0.3">
      <c r="A3949" t="s">
        <v>1631</v>
      </c>
      <c r="B3949" t="s">
        <v>6082</v>
      </c>
      <c r="C3949" t="s">
        <v>5942</v>
      </c>
      <c r="D3949" t="s">
        <v>10047</v>
      </c>
    </row>
    <row r="3950" spans="1:4" x14ac:dyDescent="0.3">
      <c r="A3950" t="s">
        <v>1236</v>
      </c>
      <c r="B3950" t="s">
        <v>6082</v>
      </c>
      <c r="C3950" t="s">
        <v>5942</v>
      </c>
      <c r="D3950" t="s">
        <v>10047</v>
      </c>
    </row>
    <row r="3951" spans="1:4" x14ac:dyDescent="0.3">
      <c r="A3951" t="s">
        <v>1485</v>
      </c>
      <c r="B3951" t="s">
        <v>6082</v>
      </c>
      <c r="C3951" t="s">
        <v>5942</v>
      </c>
      <c r="D3951" t="s">
        <v>10040</v>
      </c>
    </row>
    <row r="3952" spans="1:4" x14ac:dyDescent="0.3">
      <c r="A3952" t="s">
        <v>4229</v>
      </c>
      <c r="B3952" t="s">
        <v>6082</v>
      </c>
      <c r="C3952" t="s">
        <v>5942</v>
      </c>
      <c r="D3952" t="s">
        <v>10047</v>
      </c>
    </row>
    <row r="3953" spans="1:4" x14ac:dyDescent="0.3">
      <c r="A3953" t="s">
        <v>2174</v>
      </c>
      <c r="B3953" t="s">
        <v>6082</v>
      </c>
      <c r="C3953" t="s">
        <v>5942</v>
      </c>
      <c r="D3953" t="s">
        <v>10047</v>
      </c>
    </row>
    <row r="3954" spans="1:4" x14ac:dyDescent="0.3">
      <c r="A3954" t="s">
        <v>404</v>
      </c>
      <c r="B3954" t="s">
        <v>6082</v>
      </c>
      <c r="C3954" t="s">
        <v>5942</v>
      </c>
      <c r="D3954" t="s">
        <v>10047</v>
      </c>
    </row>
    <row r="3955" spans="1:4" x14ac:dyDescent="0.3">
      <c r="A3955" t="s">
        <v>160</v>
      </c>
      <c r="B3955" t="s">
        <v>6082</v>
      </c>
      <c r="C3955" t="s">
        <v>5942</v>
      </c>
      <c r="D3955" t="s">
        <v>10047</v>
      </c>
    </row>
    <row r="3956" spans="1:4" x14ac:dyDescent="0.3">
      <c r="A3956" t="s">
        <v>600</v>
      </c>
      <c r="B3956" t="s">
        <v>6082</v>
      </c>
      <c r="C3956" t="s">
        <v>5942</v>
      </c>
      <c r="D3956" t="s">
        <v>10047</v>
      </c>
    </row>
    <row r="3957" spans="1:4" x14ac:dyDescent="0.3">
      <c r="A3957" t="s">
        <v>1284</v>
      </c>
      <c r="B3957" t="s">
        <v>6082</v>
      </c>
      <c r="C3957" t="s">
        <v>5942</v>
      </c>
      <c r="D3957" t="s">
        <v>10047</v>
      </c>
    </row>
    <row r="3958" spans="1:4" x14ac:dyDescent="0.3">
      <c r="A3958" t="s">
        <v>1039</v>
      </c>
      <c r="B3958" t="s">
        <v>6082</v>
      </c>
      <c r="C3958" t="s">
        <v>5942</v>
      </c>
      <c r="D3958" t="s">
        <v>10040</v>
      </c>
    </row>
    <row r="3959" spans="1:4" x14ac:dyDescent="0.3">
      <c r="A3959" t="s">
        <v>1590</v>
      </c>
      <c r="B3959" t="s">
        <v>6082</v>
      </c>
      <c r="C3959" t="s">
        <v>5942</v>
      </c>
      <c r="D3959" t="s">
        <v>10047</v>
      </c>
    </row>
    <row r="3960" spans="1:4" x14ac:dyDescent="0.3">
      <c r="A3960" t="s">
        <v>3041</v>
      </c>
      <c r="B3960" t="s">
        <v>6082</v>
      </c>
      <c r="C3960" t="s">
        <v>5942</v>
      </c>
      <c r="D3960" t="s">
        <v>10047</v>
      </c>
    </row>
    <row r="3961" spans="1:4" x14ac:dyDescent="0.3">
      <c r="A3961" t="s">
        <v>2049</v>
      </c>
      <c r="B3961" t="s">
        <v>6082</v>
      </c>
      <c r="C3961" t="s">
        <v>5942</v>
      </c>
      <c r="D3961" t="s">
        <v>10040</v>
      </c>
    </row>
    <row r="3962" spans="1:4" x14ac:dyDescent="0.3">
      <c r="A3962" t="s">
        <v>1736</v>
      </c>
      <c r="B3962" t="s">
        <v>6082</v>
      </c>
      <c r="C3962" t="s">
        <v>5942</v>
      </c>
      <c r="D3962" t="s">
        <v>10047</v>
      </c>
    </row>
    <row r="3963" spans="1:4" x14ac:dyDescent="0.3">
      <c r="A3963" t="s">
        <v>1985</v>
      </c>
      <c r="B3963" t="s">
        <v>6082</v>
      </c>
      <c r="C3963" t="s">
        <v>5942</v>
      </c>
      <c r="D3963" t="s">
        <v>10047</v>
      </c>
    </row>
    <row r="3964" spans="1:4" x14ac:dyDescent="0.3">
      <c r="A3964" t="s">
        <v>1594</v>
      </c>
      <c r="B3964" t="s">
        <v>6082</v>
      </c>
      <c r="C3964" t="s">
        <v>5942</v>
      </c>
      <c r="D3964" t="s">
        <v>10047</v>
      </c>
    </row>
    <row r="3965" spans="1:4" x14ac:dyDescent="0.3">
      <c r="A3965" t="s">
        <v>798</v>
      </c>
      <c r="B3965" t="s">
        <v>6082</v>
      </c>
      <c r="C3965" t="s">
        <v>5942</v>
      </c>
      <c r="D3965" t="s">
        <v>10040</v>
      </c>
    </row>
    <row r="3966" spans="1:4" x14ac:dyDescent="0.3">
      <c r="A3966" t="s">
        <v>2493</v>
      </c>
      <c r="B3966" t="s">
        <v>6082</v>
      </c>
      <c r="C3966" t="s">
        <v>5942</v>
      </c>
      <c r="D3966" t="s">
        <v>10047</v>
      </c>
    </row>
    <row r="3967" spans="1:4" x14ac:dyDescent="0.3">
      <c r="A3967" t="s">
        <v>3626</v>
      </c>
      <c r="B3967" t="s">
        <v>6082</v>
      </c>
      <c r="C3967" t="s">
        <v>5942</v>
      </c>
      <c r="D3967" t="s">
        <v>10040</v>
      </c>
    </row>
    <row r="3968" spans="1:4" x14ac:dyDescent="0.3">
      <c r="A3968" t="s">
        <v>1477</v>
      </c>
      <c r="B3968" t="s">
        <v>6082</v>
      </c>
      <c r="C3968" t="s">
        <v>5942</v>
      </c>
      <c r="D3968" t="s">
        <v>10047</v>
      </c>
    </row>
    <row r="3969" spans="1:4" x14ac:dyDescent="0.3">
      <c r="A3969" t="s">
        <v>3766</v>
      </c>
      <c r="B3969" t="s">
        <v>6082</v>
      </c>
      <c r="C3969" t="s">
        <v>5942</v>
      </c>
      <c r="D3969" t="s">
        <v>10047</v>
      </c>
    </row>
    <row r="3970" spans="1:4" x14ac:dyDescent="0.3">
      <c r="A3970" t="s">
        <v>1138</v>
      </c>
      <c r="B3970" t="s">
        <v>6082</v>
      </c>
      <c r="C3970" t="s">
        <v>5942</v>
      </c>
      <c r="D3970" t="s">
        <v>10040</v>
      </c>
    </row>
    <row r="3971" spans="1:4" x14ac:dyDescent="0.3">
      <c r="A3971" t="s">
        <v>3439</v>
      </c>
      <c r="B3971" t="s">
        <v>6082</v>
      </c>
      <c r="C3971" t="s">
        <v>5942</v>
      </c>
      <c r="D3971" t="s">
        <v>10040</v>
      </c>
    </row>
    <row r="3972" spans="1:4" x14ac:dyDescent="0.3">
      <c r="A3972" t="s">
        <v>904</v>
      </c>
      <c r="B3972" t="s">
        <v>6082</v>
      </c>
      <c r="C3972" t="s">
        <v>5942</v>
      </c>
      <c r="D3972" t="s">
        <v>10047</v>
      </c>
    </row>
    <row r="3973" spans="1:4" x14ac:dyDescent="0.3">
      <c r="A3973" t="s">
        <v>2979</v>
      </c>
      <c r="B3973" t="s">
        <v>6082</v>
      </c>
      <c r="C3973" t="s">
        <v>5942</v>
      </c>
      <c r="D3973" t="s">
        <v>10047</v>
      </c>
    </row>
    <row r="3974" spans="1:4" x14ac:dyDescent="0.3">
      <c r="A3974" t="s">
        <v>1558</v>
      </c>
      <c r="B3974" t="s">
        <v>6082</v>
      </c>
      <c r="C3974" t="s">
        <v>5942</v>
      </c>
      <c r="D3974" t="s">
        <v>10040</v>
      </c>
    </row>
    <row r="3975" spans="1:4" x14ac:dyDescent="0.3">
      <c r="A3975" t="s">
        <v>329</v>
      </c>
      <c r="B3975" t="s">
        <v>6082</v>
      </c>
      <c r="C3975" t="s">
        <v>5942</v>
      </c>
      <c r="D3975" t="s">
        <v>10050</v>
      </c>
    </row>
    <row r="3976" spans="1:4" x14ac:dyDescent="0.3">
      <c r="A3976" t="s">
        <v>1800</v>
      </c>
      <c r="B3976" t="s">
        <v>6082</v>
      </c>
      <c r="C3976" t="s">
        <v>5942</v>
      </c>
      <c r="D3976" t="s">
        <v>10040</v>
      </c>
    </row>
    <row r="3977" spans="1:4" x14ac:dyDescent="0.3">
      <c r="A3977" t="s">
        <v>504</v>
      </c>
      <c r="B3977" t="s">
        <v>6082</v>
      </c>
      <c r="C3977" t="s">
        <v>5942</v>
      </c>
      <c r="D3977" t="s">
        <v>10040</v>
      </c>
    </row>
    <row r="3978" spans="1:4" x14ac:dyDescent="0.3">
      <c r="A3978" t="s">
        <v>880</v>
      </c>
      <c r="B3978" t="s">
        <v>6082</v>
      </c>
      <c r="C3978" t="s">
        <v>5942</v>
      </c>
      <c r="D3978" t="s">
        <v>10042</v>
      </c>
    </row>
    <row r="3979" spans="1:4" x14ac:dyDescent="0.3">
      <c r="A3979" t="s">
        <v>1790</v>
      </c>
      <c r="B3979" t="s">
        <v>6082</v>
      </c>
      <c r="C3979" t="s">
        <v>5942</v>
      </c>
      <c r="D3979" t="s">
        <v>10040</v>
      </c>
    </row>
    <row r="3980" spans="1:4" x14ac:dyDescent="0.3">
      <c r="A3980" t="s">
        <v>1392</v>
      </c>
      <c r="B3980" t="s">
        <v>6082</v>
      </c>
      <c r="C3980" t="s">
        <v>5942</v>
      </c>
      <c r="D3980" t="s">
        <v>10040</v>
      </c>
    </row>
    <row r="3981" spans="1:4" x14ac:dyDescent="0.3">
      <c r="A3981" t="s">
        <v>983</v>
      </c>
      <c r="B3981" t="s">
        <v>6082</v>
      </c>
      <c r="C3981" t="s">
        <v>5942</v>
      </c>
      <c r="D3981" t="s">
        <v>10050</v>
      </c>
    </row>
    <row r="3982" spans="1:4" x14ac:dyDescent="0.3">
      <c r="A3982" t="s">
        <v>9248</v>
      </c>
      <c r="B3982" t="s">
        <v>6082</v>
      </c>
      <c r="C3982" t="s">
        <v>5943</v>
      </c>
      <c r="D3982" t="s">
        <v>10043</v>
      </c>
    </row>
    <row r="3983" spans="1:4" x14ac:dyDescent="0.3">
      <c r="A3983" t="s">
        <v>8973</v>
      </c>
      <c r="B3983" t="s">
        <v>6082</v>
      </c>
      <c r="C3983" t="s">
        <v>10516</v>
      </c>
      <c r="D3983" t="s">
        <v>10045</v>
      </c>
    </row>
    <row r="3984" spans="1:4" x14ac:dyDescent="0.3">
      <c r="A3984" t="s">
        <v>8511</v>
      </c>
      <c r="B3984" t="s">
        <v>6082</v>
      </c>
      <c r="C3984" t="s">
        <v>10516</v>
      </c>
      <c r="D3984" t="s">
        <v>10045</v>
      </c>
    </row>
    <row r="3985" spans="1:4" x14ac:dyDescent="0.3">
      <c r="A3985" t="s">
        <v>7882</v>
      </c>
      <c r="B3985" t="s">
        <v>6082</v>
      </c>
      <c r="C3985" t="s">
        <v>10516</v>
      </c>
      <c r="D3985" t="s">
        <v>10045</v>
      </c>
    </row>
    <row r="3986" spans="1:4" x14ac:dyDescent="0.3">
      <c r="A3986" t="s">
        <v>354</v>
      </c>
      <c r="B3986" t="s">
        <v>6082</v>
      </c>
      <c r="C3986" t="s">
        <v>5942</v>
      </c>
      <c r="D3986" t="s">
        <v>10043</v>
      </c>
    </row>
    <row r="3987" spans="1:4" x14ac:dyDescent="0.3">
      <c r="A3987" t="s">
        <v>1445</v>
      </c>
      <c r="B3987" t="s">
        <v>6082</v>
      </c>
      <c r="C3987" t="s">
        <v>5942</v>
      </c>
      <c r="D3987" t="s">
        <v>10043</v>
      </c>
    </row>
    <row r="3988" spans="1:4" x14ac:dyDescent="0.3">
      <c r="A3988" t="s">
        <v>1917</v>
      </c>
      <c r="B3988" t="s">
        <v>6082</v>
      </c>
      <c r="C3988" t="s">
        <v>5942</v>
      </c>
      <c r="D3988" t="s">
        <v>10043</v>
      </c>
    </row>
    <row r="3989" spans="1:4" x14ac:dyDescent="0.3">
      <c r="A3989" t="s">
        <v>8756</v>
      </c>
      <c r="B3989" t="s">
        <v>6092</v>
      </c>
      <c r="C3989" t="s">
        <v>10516</v>
      </c>
      <c r="D3989" t="s">
        <v>10045</v>
      </c>
    </row>
    <row r="3990" spans="1:4" x14ac:dyDescent="0.3">
      <c r="A3990" t="s">
        <v>4000</v>
      </c>
      <c r="B3990" t="s">
        <v>6092</v>
      </c>
      <c r="C3990" t="s">
        <v>5942</v>
      </c>
      <c r="D3990" t="s">
        <v>10040</v>
      </c>
    </row>
    <row r="3991" spans="1:4" x14ac:dyDescent="0.3">
      <c r="A3991" t="s">
        <v>3373</v>
      </c>
      <c r="B3991" t="s">
        <v>6092</v>
      </c>
      <c r="C3991" t="s">
        <v>5942</v>
      </c>
      <c r="D3991" t="s">
        <v>10045</v>
      </c>
    </row>
    <row r="3992" spans="1:4" x14ac:dyDescent="0.3">
      <c r="A3992" t="s">
        <v>3587</v>
      </c>
      <c r="B3992" t="s">
        <v>6092</v>
      </c>
      <c r="C3992" t="s">
        <v>5942</v>
      </c>
      <c r="D3992" t="s">
        <v>10040</v>
      </c>
    </row>
    <row r="3993" spans="1:4" x14ac:dyDescent="0.3">
      <c r="A3993" t="s">
        <v>3238</v>
      </c>
      <c r="B3993" t="s">
        <v>6092</v>
      </c>
      <c r="C3993" t="s">
        <v>5942</v>
      </c>
      <c r="D3993" t="s">
        <v>10045</v>
      </c>
    </row>
    <row r="3994" spans="1:4" x14ac:dyDescent="0.3">
      <c r="A3994" t="s">
        <v>6909</v>
      </c>
      <c r="B3994" t="s">
        <v>6092</v>
      </c>
      <c r="C3994" t="s">
        <v>10516</v>
      </c>
      <c r="D3994" t="s">
        <v>10045</v>
      </c>
    </row>
    <row r="3995" spans="1:4" x14ac:dyDescent="0.3">
      <c r="A3995" t="s">
        <v>9415</v>
      </c>
      <c r="B3995" t="s">
        <v>6092</v>
      </c>
      <c r="C3995" t="s">
        <v>10516</v>
      </c>
      <c r="D3995" t="s">
        <v>10045</v>
      </c>
    </row>
    <row r="3996" spans="1:4" x14ac:dyDescent="0.3">
      <c r="A3996" t="s">
        <v>10319</v>
      </c>
      <c r="B3996" t="s">
        <v>6092</v>
      </c>
      <c r="C3996" t="s">
        <v>10516</v>
      </c>
      <c r="D3996" t="s">
        <v>10045</v>
      </c>
    </row>
    <row r="3997" spans="1:4" x14ac:dyDescent="0.3">
      <c r="A3997" t="s">
        <v>4777</v>
      </c>
      <c r="B3997" t="s">
        <v>6092</v>
      </c>
      <c r="C3997" t="s">
        <v>5942</v>
      </c>
      <c r="D3997" t="s">
        <v>10042</v>
      </c>
    </row>
    <row r="3998" spans="1:4" x14ac:dyDescent="0.3">
      <c r="A3998" t="s">
        <v>4098</v>
      </c>
      <c r="B3998" t="s">
        <v>6092</v>
      </c>
      <c r="C3998" t="s">
        <v>5942</v>
      </c>
      <c r="D3998" t="s">
        <v>10042</v>
      </c>
    </row>
    <row r="3999" spans="1:4" x14ac:dyDescent="0.3">
      <c r="A3999" t="s">
        <v>9450</v>
      </c>
      <c r="B3999" t="s">
        <v>6092</v>
      </c>
      <c r="C3999" t="s">
        <v>10516</v>
      </c>
      <c r="D3999" t="s">
        <v>10045</v>
      </c>
    </row>
    <row r="4000" spans="1:4" x14ac:dyDescent="0.3">
      <c r="A4000" t="s">
        <v>2937</v>
      </c>
      <c r="B4000" t="s">
        <v>6092</v>
      </c>
      <c r="C4000" t="s">
        <v>5942</v>
      </c>
      <c r="D4000" t="s">
        <v>10045</v>
      </c>
    </row>
    <row r="4001" spans="1:4" x14ac:dyDescent="0.3">
      <c r="A4001" t="s">
        <v>2233</v>
      </c>
      <c r="B4001" t="s">
        <v>6092</v>
      </c>
      <c r="C4001" t="s">
        <v>5942</v>
      </c>
      <c r="D4001" t="s">
        <v>10045</v>
      </c>
    </row>
    <row r="4002" spans="1:4" x14ac:dyDescent="0.3">
      <c r="A4002" t="s">
        <v>109</v>
      </c>
      <c r="B4002" t="s">
        <v>6092</v>
      </c>
      <c r="C4002" t="s">
        <v>5942</v>
      </c>
      <c r="D4002" t="s">
        <v>10040</v>
      </c>
    </row>
    <row r="4003" spans="1:4" x14ac:dyDescent="0.3">
      <c r="A4003" t="s">
        <v>6377</v>
      </c>
      <c r="B4003" t="s">
        <v>6076</v>
      </c>
      <c r="C4003" t="s">
        <v>10516</v>
      </c>
      <c r="D4003" t="s">
        <v>10521</v>
      </c>
    </row>
    <row r="4004" spans="1:4" x14ac:dyDescent="0.3">
      <c r="A4004" t="s">
        <v>9699</v>
      </c>
      <c r="B4004" t="s">
        <v>6092</v>
      </c>
      <c r="C4004" t="s">
        <v>10516</v>
      </c>
      <c r="D4004" t="s">
        <v>10045</v>
      </c>
    </row>
    <row r="4005" spans="1:4" x14ac:dyDescent="0.3">
      <c r="A4005" t="s">
        <v>1778</v>
      </c>
      <c r="B4005" t="s">
        <v>6092</v>
      </c>
      <c r="C4005" t="s">
        <v>5942</v>
      </c>
      <c r="D4005" t="s">
        <v>10045</v>
      </c>
    </row>
    <row r="4006" spans="1:4" x14ac:dyDescent="0.3">
      <c r="A4006" t="s">
        <v>3308</v>
      </c>
      <c r="B4006" t="s">
        <v>6092</v>
      </c>
      <c r="C4006" t="s">
        <v>5942</v>
      </c>
      <c r="D4006" t="s">
        <v>10040</v>
      </c>
    </row>
    <row r="4007" spans="1:4" x14ac:dyDescent="0.3">
      <c r="A4007" t="s">
        <v>4646</v>
      </c>
      <c r="B4007" t="s">
        <v>6092</v>
      </c>
      <c r="C4007" t="s">
        <v>5942</v>
      </c>
      <c r="D4007" t="s">
        <v>10040</v>
      </c>
    </row>
    <row r="4008" spans="1:4" x14ac:dyDescent="0.3">
      <c r="A4008" t="s">
        <v>8484</v>
      </c>
      <c r="B4008" t="s">
        <v>6092</v>
      </c>
      <c r="C4008" t="s">
        <v>5943</v>
      </c>
      <c r="D4008" t="s">
        <v>10049</v>
      </c>
    </row>
    <row r="4009" spans="1:4" x14ac:dyDescent="0.3">
      <c r="A4009" t="s">
        <v>6214</v>
      </c>
      <c r="B4009" t="s">
        <v>6092</v>
      </c>
      <c r="C4009" t="s">
        <v>10516</v>
      </c>
      <c r="D4009" t="s">
        <v>10045</v>
      </c>
    </row>
    <row r="4010" spans="1:4" x14ac:dyDescent="0.3">
      <c r="A4010" t="s">
        <v>10320</v>
      </c>
      <c r="B4010" t="s">
        <v>6092</v>
      </c>
      <c r="C4010" t="s">
        <v>10516</v>
      </c>
      <c r="D4010" t="s">
        <v>10045</v>
      </c>
    </row>
    <row r="4011" spans="1:4" x14ac:dyDescent="0.3">
      <c r="A4011" t="s">
        <v>9524</v>
      </c>
      <c r="B4011" t="s">
        <v>6092</v>
      </c>
      <c r="C4011" t="s">
        <v>10516</v>
      </c>
      <c r="D4011" t="s">
        <v>10045</v>
      </c>
    </row>
    <row r="4012" spans="1:4" x14ac:dyDescent="0.3">
      <c r="A4012" t="s">
        <v>675</v>
      </c>
      <c r="B4012" t="s">
        <v>6092</v>
      </c>
      <c r="C4012" t="s">
        <v>5942</v>
      </c>
      <c r="D4012" t="s">
        <v>10045</v>
      </c>
    </row>
    <row r="4013" spans="1:4" x14ac:dyDescent="0.3">
      <c r="A4013" t="s">
        <v>3004</v>
      </c>
      <c r="B4013" t="s">
        <v>6092</v>
      </c>
      <c r="C4013" t="s">
        <v>5942</v>
      </c>
      <c r="D4013" t="s">
        <v>10042</v>
      </c>
    </row>
    <row r="4014" spans="1:4" x14ac:dyDescent="0.3">
      <c r="A4014" t="s">
        <v>10321</v>
      </c>
      <c r="B4014" t="s">
        <v>6092</v>
      </c>
      <c r="C4014" t="s">
        <v>10516</v>
      </c>
      <c r="D4014" t="s">
        <v>10058</v>
      </c>
    </row>
    <row r="4015" spans="1:4" x14ac:dyDescent="0.3">
      <c r="A4015" t="s">
        <v>4644</v>
      </c>
      <c r="B4015" t="s">
        <v>6092</v>
      </c>
      <c r="C4015" t="s">
        <v>5942</v>
      </c>
      <c r="D4015" t="s">
        <v>10040</v>
      </c>
    </row>
    <row r="4016" spans="1:4" x14ac:dyDescent="0.3">
      <c r="A4016" t="s">
        <v>4959</v>
      </c>
      <c r="B4016" t="s">
        <v>6092</v>
      </c>
      <c r="C4016" t="s">
        <v>5942</v>
      </c>
      <c r="D4016" t="s">
        <v>10040</v>
      </c>
    </row>
    <row r="4017" spans="1:4" x14ac:dyDescent="0.3">
      <c r="A4017" t="s">
        <v>1892</v>
      </c>
      <c r="B4017" t="s">
        <v>6092</v>
      </c>
      <c r="C4017" t="s">
        <v>5942</v>
      </c>
      <c r="D4017" t="s">
        <v>10045</v>
      </c>
    </row>
    <row r="4018" spans="1:4" x14ac:dyDescent="0.3">
      <c r="A4018" t="s">
        <v>10322</v>
      </c>
      <c r="B4018" t="s">
        <v>6092</v>
      </c>
      <c r="C4018" t="s">
        <v>10516</v>
      </c>
      <c r="D4018" t="s">
        <v>10045</v>
      </c>
    </row>
    <row r="4019" spans="1:4" x14ac:dyDescent="0.3">
      <c r="A4019" t="s">
        <v>7303</v>
      </c>
      <c r="B4019" t="s">
        <v>6092</v>
      </c>
      <c r="C4019" t="s">
        <v>10516</v>
      </c>
      <c r="D4019" t="s">
        <v>10040</v>
      </c>
    </row>
    <row r="4020" spans="1:4" x14ac:dyDescent="0.3">
      <c r="A4020" t="s">
        <v>10323</v>
      </c>
      <c r="B4020" t="s">
        <v>6092</v>
      </c>
      <c r="C4020" t="s">
        <v>10517</v>
      </c>
      <c r="D4020" t="s">
        <v>10040</v>
      </c>
    </row>
    <row r="4021" spans="1:4" x14ac:dyDescent="0.3">
      <c r="A4021" t="s">
        <v>1539</v>
      </c>
      <c r="B4021" t="s">
        <v>6092</v>
      </c>
      <c r="C4021" t="s">
        <v>5942</v>
      </c>
      <c r="D4021" t="s">
        <v>10042</v>
      </c>
    </row>
    <row r="4022" spans="1:4" x14ac:dyDescent="0.3">
      <c r="A4022" t="s">
        <v>5100</v>
      </c>
      <c r="B4022" t="s">
        <v>6092</v>
      </c>
      <c r="C4022" t="s">
        <v>5942</v>
      </c>
      <c r="D4022" t="s">
        <v>10040</v>
      </c>
    </row>
    <row r="4023" spans="1:4" x14ac:dyDescent="0.3">
      <c r="A4023" t="s">
        <v>9782</v>
      </c>
      <c r="B4023" t="s">
        <v>6092</v>
      </c>
      <c r="C4023" t="s">
        <v>5943</v>
      </c>
      <c r="D4023" t="s">
        <v>10048</v>
      </c>
    </row>
    <row r="4024" spans="1:4" x14ac:dyDescent="0.3">
      <c r="A4024" t="s">
        <v>10324</v>
      </c>
      <c r="B4024" t="s">
        <v>6092</v>
      </c>
      <c r="C4024" t="s">
        <v>10517</v>
      </c>
      <c r="D4024" t="s">
        <v>10058</v>
      </c>
    </row>
    <row r="4025" spans="1:4" x14ac:dyDescent="0.3">
      <c r="A4025" t="s">
        <v>4387</v>
      </c>
      <c r="B4025" t="s">
        <v>6092</v>
      </c>
      <c r="C4025" t="s">
        <v>5942</v>
      </c>
      <c r="D4025" t="s">
        <v>10042</v>
      </c>
    </row>
    <row r="4026" spans="1:4" x14ac:dyDescent="0.3">
      <c r="A4026" t="s">
        <v>9584</v>
      </c>
      <c r="B4026" t="s">
        <v>6092</v>
      </c>
      <c r="C4026" t="s">
        <v>5943</v>
      </c>
      <c r="D4026" t="s">
        <v>10043</v>
      </c>
    </row>
    <row r="4027" spans="1:4" x14ac:dyDescent="0.3">
      <c r="A4027" t="s">
        <v>4116</v>
      </c>
      <c r="B4027" t="s">
        <v>6092</v>
      </c>
      <c r="C4027" t="s">
        <v>5942</v>
      </c>
      <c r="D4027" t="s">
        <v>10045</v>
      </c>
    </row>
    <row r="4028" spans="1:4" x14ac:dyDescent="0.3">
      <c r="A4028" t="s">
        <v>2172</v>
      </c>
      <c r="B4028" t="s">
        <v>6092</v>
      </c>
      <c r="C4028" t="s">
        <v>5942</v>
      </c>
      <c r="D4028" t="s">
        <v>10042</v>
      </c>
    </row>
    <row r="4029" spans="1:4" x14ac:dyDescent="0.3">
      <c r="A4029" t="s">
        <v>3855</v>
      </c>
      <c r="B4029" t="s">
        <v>6092</v>
      </c>
      <c r="C4029" t="s">
        <v>5942</v>
      </c>
      <c r="D4029" t="s">
        <v>10042</v>
      </c>
    </row>
    <row r="4030" spans="1:4" x14ac:dyDescent="0.3">
      <c r="A4030" t="s">
        <v>4417</v>
      </c>
      <c r="B4030" t="s">
        <v>6092</v>
      </c>
      <c r="C4030" t="s">
        <v>5942</v>
      </c>
      <c r="D4030" t="s">
        <v>10042</v>
      </c>
    </row>
    <row r="4031" spans="1:4" x14ac:dyDescent="0.3">
      <c r="A4031" t="s">
        <v>9879</v>
      </c>
      <c r="B4031" t="s">
        <v>6092</v>
      </c>
      <c r="C4031" t="s">
        <v>10516</v>
      </c>
      <c r="D4031" t="s">
        <v>10059</v>
      </c>
    </row>
    <row r="4032" spans="1:4" x14ac:dyDescent="0.3">
      <c r="A4032" t="s">
        <v>10325</v>
      </c>
      <c r="B4032" t="s">
        <v>6092</v>
      </c>
      <c r="C4032" t="s">
        <v>10516</v>
      </c>
      <c r="D4032" t="s">
        <v>10059</v>
      </c>
    </row>
    <row r="4033" spans="1:4" x14ac:dyDescent="0.3">
      <c r="A4033" t="s">
        <v>10326</v>
      </c>
      <c r="B4033" t="s">
        <v>6092</v>
      </c>
      <c r="C4033" t="s">
        <v>10516</v>
      </c>
      <c r="D4033" t="s">
        <v>10059</v>
      </c>
    </row>
    <row r="4034" spans="1:4" x14ac:dyDescent="0.3">
      <c r="A4034" t="s">
        <v>6327</v>
      </c>
      <c r="B4034" t="s">
        <v>6092</v>
      </c>
      <c r="C4034" t="s">
        <v>10516</v>
      </c>
      <c r="D4034" t="s">
        <v>10045</v>
      </c>
    </row>
    <row r="4035" spans="1:4" x14ac:dyDescent="0.3">
      <c r="A4035" t="s">
        <v>7090</v>
      </c>
      <c r="B4035" t="s">
        <v>6092</v>
      </c>
      <c r="C4035" t="s">
        <v>10516</v>
      </c>
      <c r="D4035" t="s">
        <v>10048</v>
      </c>
    </row>
    <row r="4036" spans="1:4" x14ac:dyDescent="0.3">
      <c r="A4036" t="s">
        <v>10327</v>
      </c>
      <c r="B4036" t="s">
        <v>6092</v>
      </c>
      <c r="C4036" t="s">
        <v>10516</v>
      </c>
      <c r="D4036" t="s">
        <v>10059</v>
      </c>
    </row>
    <row r="4037" spans="1:4" x14ac:dyDescent="0.3">
      <c r="A4037" t="s">
        <v>10328</v>
      </c>
      <c r="B4037" t="s">
        <v>6092</v>
      </c>
      <c r="C4037" t="s">
        <v>10516</v>
      </c>
      <c r="D4037" t="s">
        <v>10045</v>
      </c>
    </row>
    <row r="4038" spans="1:4" x14ac:dyDescent="0.3">
      <c r="A4038" t="s">
        <v>2315</v>
      </c>
      <c r="B4038" t="s">
        <v>6092</v>
      </c>
      <c r="C4038" t="s">
        <v>5942</v>
      </c>
      <c r="D4038" t="s">
        <v>10042</v>
      </c>
    </row>
    <row r="4039" spans="1:4" x14ac:dyDescent="0.3">
      <c r="A4039" t="s">
        <v>10329</v>
      </c>
      <c r="B4039" t="s">
        <v>6092</v>
      </c>
      <c r="C4039" t="s">
        <v>10516</v>
      </c>
      <c r="D4039" t="s">
        <v>10059</v>
      </c>
    </row>
    <row r="4040" spans="1:4" x14ac:dyDescent="0.3">
      <c r="A4040" t="s">
        <v>10330</v>
      </c>
      <c r="B4040" t="s">
        <v>6092</v>
      </c>
      <c r="C4040" t="s">
        <v>10516</v>
      </c>
      <c r="D4040" t="s">
        <v>10059</v>
      </c>
    </row>
    <row r="4041" spans="1:4" x14ac:dyDescent="0.3">
      <c r="A4041" t="s">
        <v>3524</v>
      </c>
      <c r="B4041" t="s">
        <v>6092</v>
      </c>
      <c r="C4041" t="s">
        <v>5942</v>
      </c>
      <c r="D4041" t="s">
        <v>10043</v>
      </c>
    </row>
    <row r="4042" spans="1:4" x14ac:dyDescent="0.3">
      <c r="A4042" t="s">
        <v>6807</v>
      </c>
      <c r="B4042" t="s">
        <v>6092</v>
      </c>
      <c r="C4042" t="s">
        <v>5943</v>
      </c>
      <c r="D4042" t="s">
        <v>10048</v>
      </c>
    </row>
    <row r="4043" spans="1:4" x14ac:dyDescent="0.3">
      <c r="A4043" t="s">
        <v>8674</v>
      </c>
      <c r="B4043" t="s">
        <v>6092</v>
      </c>
      <c r="C4043" t="s">
        <v>5943</v>
      </c>
      <c r="D4043" t="s">
        <v>10048</v>
      </c>
    </row>
    <row r="4044" spans="1:4" x14ac:dyDescent="0.3">
      <c r="A4044" t="s">
        <v>5385</v>
      </c>
      <c r="B4044" t="s">
        <v>6092</v>
      </c>
      <c r="C4044" t="s">
        <v>5943</v>
      </c>
      <c r="D4044" t="s">
        <v>10044</v>
      </c>
    </row>
    <row r="4045" spans="1:4" x14ac:dyDescent="0.3">
      <c r="A4045" t="s">
        <v>5386</v>
      </c>
      <c r="B4045" t="s">
        <v>6092</v>
      </c>
      <c r="C4045" t="s">
        <v>5943</v>
      </c>
      <c r="D4045" t="s">
        <v>10044</v>
      </c>
    </row>
    <row r="4046" spans="1:4" x14ac:dyDescent="0.3">
      <c r="A4046" t="s">
        <v>5387</v>
      </c>
      <c r="B4046" t="s">
        <v>6092</v>
      </c>
      <c r="C4046" t="s">
        <v>5943</v>
      </c>
      <c r="D4046" t="s">
        <v>10044</v>
      </c>
    </row>
    <row r="4047" spans="1:4" x14ac:dyDescent="0.3">
      <c r="A4047" t="s">
        <v>5388</v>
      </c>
      <c r="B4047" t="s">
        <v>6092</v>
      </c>
      <c r="C4047" t="s">
        <v>5943</v>
      </c>
      <c r="D4047" t="s">
        <v>10044</v>
      </c>
    </row>
    <row r="4048" spans="1:4" x14ac:dyDescent="0.3">
      <c r="A4048" t="s">
        <v>5389</v>
      </c>
      <c r="B4048" t="s">
        <v>6092</v>
      </c>
      <c r="C4048" t="s">
        <v>5943</v>
      </c>
      <c r="D4048" t="s">
        <v>10044</v>
      </c>
    </row>
    <row r="4049" spans="1:4" x14ac:dyDescent="0.3">
      <c r="A4049" t="s">
        <v>5391</v>
      </c>
      <c r="B4049" t="s">
        <v>6092</v>
      </c>
      <c r="C4049" t="s">
        <v>5943</v>
      </c>
      <c r="D4049" t="s">
        <v>10044</v>
      </c>
    </row>
    <row r="4050" spans="1:4" x14ac:dyDescent="0.3">
      <c r="A4050" t="s">
        <v>5392</v>
      </c>
      <c r="B4050" t="s">
        <v>6092</v>
      </c>
      <c r="C4050" t="s">
        <v>5943</v>
      </c>
      <c r="D4050" t="s">
        <v>10044</v>
      </c>
    </row>
    <row r="4051" spans="1:4" x14ac:dyDescent="0.3">
      <c r="A4051" t="s">
        <v>5393</v>
      </c>
      <c r="B4051" t="s">
        <v>6092</v>
      </c>
      <c r="C4051" t="s">
        <v>5943</v>
      </c>
      <c r="D4051" t="s">
        <v>10044</v>
      </c>
    </row>
    <row r="4052" spans="1:4" x14ac:dyDescent="0.3">
      <c r="A4052" t="s">
        <v>5394</v>
      </c>
      <c r="B4052" t="s">
        <v>6092</v>
      </c>
      <c r="C4052" t="s">
        <v>5943</v>
      </c>
      <c r="D4052" t="s">
        <v>10044</v>
      </c>
    </row>
    <row r="4053" spans="1:4" x14ac:dyDescent="0.3">
      <c r="A4053" t="s">
        <v>8027</v>
      </c>
      <c r="B4053" t="s">
        <v>6092</v>
      </c>
      <c r="C4053" t="s">
        <v>5943</v>
      </c>
      <c r="D4053" t="s">
        <v>10044</v>
      </c>
    </row>
    <row r="4054" spans="1:4" x14ac:dyDescent="0.3">
      <c r="A4054" t="s">
        <v>10331</v>
      </c>
      <c r="B4054" t="s">
        <v>6092</v>
      </c>
      <c r="C4054" t="s">
        <v>10516</v>
      </c>
      <c r="D4054" t="s">
        <v>10045</v>
      </c>
    </row>
    <row r="4055" spans="1:4" x14ac:dyDescent="0.3">
      <c r="A4055" t="s">
        <v>6223</v>
      </c>
      <c r="B4055" t="s">
        <v>6092</v>
      </c>
      <c r="C4055" t="s">
        <v>10516</v>
      </c>
      <c r="D4055" t="s">
        <v>10045</v>
      </c>
    </row>
    <row r="4056" spans="1:4" x14ac:dyDescent="0.3">
      <c r="A4056" t="s">
        <v>4550</v>
      </c>
      <c r="B4056" t="s">
        <v>6092</v>
      </c>
      <c r="C4056" t="s">
        <v>5942</v>
      </c>
      <c r="D4056" t="s">
        <v>10042</v>
      </c>
    </row>
    <row r="4057" spans="1:4" x14ac:dyDescent="0.3">
      <c r="A4057" t="s">
        <v>10332</v>
      </c>
      <c r="B4057" t="s">
        <v>6092</v>
      </c>
      <c r="C4057" t="s">
        <v>10516</v>
      </c>
      <c r="D4057" t="s">
        <v>10045</v>
      </c>
    </row>
    <row r="4058" spans="1:4" x14ac:dyDescent="0.3">
      <c r="A4058" t="s">
        <v>6246</v>
      </c>
      <c r="B4058" t="s">
        <v>6092</v>
      </c>
      <c r="C4058" t="s">
        <v>10516</v>
      </c>
      <c r="D4058" t="s">
        <v>10045</v>
      </c>
    </row>
    <row r="4059" spans="1:4" x14ac:dyDescent="0.3">
      <c r="A4059" t="s">
        <v>7943</v>
      </c>
      <c r="B4059" t="s">
        <v>6092</v>
      </c>
      <c r="C4059" t="s">
        <v>10516</v>
      </c>
      <c r="D4059" t="s">
        <v>10045</v>
      </c>
    </row>
    <row r="4060" spans="1:4" x14ac:dyDescent="0.3">
      <c r="A4060" t="s">
        <v>105</v>
      </c>
      <c r="B4060" t="s">
        <v>6092</v>
      </c>
      <c r="C4060" t="s">
        <v>5942</v>
      </c>
      <c r="D4060" t="s">
        <v>10042</v>
      </c>
    </row>
    <row r="4061" spans="1:4" x14ac:dyDescent="0.3">
      <c r="A4061" t="s">
        <v>9905</v>
      </c>
      <c r="B4061" t="s">
        <v>6092</v>
      </c>
      <c r="C4061" t="s">
        <v>10516</v>
      </c>
      <c r="D4061" t="s">
        <v>10045</v>
      </c>
    </row>
    <row r="4062" spans="1:4" x14ac:dyDescent="0.3">
      <c r="A4062" t="s">
        <v>8126</v>
      </c>
      <c r="B4062" t="s">
        <v>6092</v>
      </c>
      <c r="C4062" t="s">
        <v>10516</v>
      </c>
      <c r="D4062" t="s">
        <v>10040</v>
      </c>
    </row>
    <row r="4063" spans="1:4" x14ac:dyDescent="0.3">
      <c r="A4063" t="s">
        <v>2523</v>
      </c>
      <c r="B4063" t="s">
        <v>6092</v>
      </c>
      <c r="C4063" t="s">
        <v>5942</v>
      </c>
      <c r="D4063" t="s">
        <v>10042</v>
      </c>
    </row>
    <row r="4064" spans="1:4" x14ac:dyDescent="0.3">
      <c r="A4064" t="s">
        <v>8824</v>
      </c>
      <c r="B4064" t="s">
        <v>6092</v>
      </c>
      <c r="C4064" t="s">
        <v>10516</v>
      </c>
      <c r="D4064" t="s">
        <v>10059</v>
      </c>
    </row>
    <row r="4065" spans="1:4" x14ac:dyDescent="0.3">
      <c r="A4065" t="s">
        <v>9663</v>
      </c>
      <c r="B4065" t="s">
        <v>6092</v>
      </c>
      <c r="C4065" t="s">
        <v>5943</v>
      </c>
      <c r="D4065" t="s">
        <v>10048</v>
      </c>
    </row>
    <row r="4066" spans="1:4" x14ac:dyDescent="0.3">
      <c r="A4066" t="s">
        <v>10333</v>
      </c>
      <c r="B4066" t="s">
        <v>6092</v>
      </c>
      <c r="C4066" t="s">
        <v>10517</v>
      </c>
      <c r="D4066" t="s">
        <v>10040</v>
      </c>
    </row>
    <row r="4067" spans="1:4" x14ac:dyDescent="0.3">
      <c r="A4067" t="s">
        <v>7798</v>
      </c>
      <c r="B4067" t="s">
        <v>6092</v>
      </c>
      <c r="C4067" t="s">
        <v>10516</v>
      </c>
      <c r="D4067" t="s">
        <v>10045</v>
      </c>
    </row>
    <row r="4068" spans="1:4" x14ac:dyDescent="0.3">
      <c r="A4068" t="s">
        <v>7389</v>
      </c>
      <c r="B4068" t="s">
        <v>6092</v>
      </c>
      <c r="C4068" t="s">
        <v>5943</v>
      </c>
      <c r="D4068" t="s">
        <v>10048</v>
      </c>
    </row>
    <row r="4069" spans="1:4" x14ac:dyDescent="0.3">
      <c r="A4069" t="s">
        <v>5975</v>
      </c>
      <c r="B4069" t="s">
        <v>6092</v>
      </c>
      <c r="C4069" t="s">
        <v>5943</v>
      </c>
      <c r="D4069" t="s">
        <v>10524</v>
      </c>
    </row>
    <row r="4070" spans="1:4" x14ac:dyDescent="0.3">
      <c r="A4070" t="s">
        <v>6334</v>
      </c>
      <c r="B4070" t="s">
        <v>6092</v>
      </c>
      <c r="C4070" t="s">
        <v>10516</v>
      </c>
      <c r="D4070" t="s">
        <v>10045</v>
      </c>
    </row>
    <row r="4071" spans="1:4" x14ac:dyDescent="0.3">
      <c r="A4071" t="s">
        <v>10334</v>
      </c>
      <c r="B4071" t="s">
        <v>6092</v>
      </c>
      <c r="C4071" t="s">
        <v>10516</v>
      </c>
      <c r="D4071" t="s">
        <v>10043</v>
      </c>
    </row>
    <row r="4072" spans="1:4" x14ac:dyDescent="0.3">
      <c r="A4072" t="s">
        <v>6698</v>
      </c>
      <c r="B4072" t="s">
        <v>6092</v>
      </c>
      <c r="C4072" t="s">
        <v>10516</v>
      </c>
      <c r="D4072" t="s">
        <v>10059</v>
      </c>
    </row>
    <row r="4073" spans="1:4" x14ac:dyDescent="0.3">
      <c r="A4073" t="s">
        <v>6426</v>
      </c>
      <c r="B4073" t="s">
        <v>6092</v>
      </c>
      <c r="C4073" t="s">
        <v>10516</v>
      </c>
      <c r="D4073" t="s">
        <v>10040</v>
      </c>
    </row>
    <row r="4074" spans="1:4" x14ac:dyDescent="0.3">
      <c r="A4074" t="s">
        <v>9344</v>
      </c>
      <c r="B4074" t="s">
        <v>6092</v>
      </c>
      <c r="C4074" t="s">
        <v>10516</v>
      </c>
      <c r="D4074" t="s">
        <v>10059</v>
      </c>
    </row>
    <row r="4075" spans="1:4" x14ac:dyDescent="0.3">
      <c r="A4075" t="s">
        <v>9212</v>
      </c>
      <c r="B4075" t="s">
        <v>6092</v>
      </c>
      <c r="C4075" t="s">
        <v>10516</v>
      </c>
      <c r="D4075" t="s">
        <v>10059</v>
      </c>
    </row>
    <row r="4076" spans="1:4" x14ac:dyDescent="0.3">
      <c r="A4076" t="s">
        <v>7944</v>
      </c>
      <c r="B4076" t="s">
        <v>6092</v>
      </c>
      <c r="C4076" t="s">
        <v>10516</v>
      </c>
      <c r="D4076" t="s">
        <v>10045</v>
      </c>
    </row>
    <row r="4077" spans="1:4" x14ac:dyDescent="0.3">
      <c r="A4077" t="s">
        <v>10335</v>
      </c>
      <c r="B4077" t="s">
        <v>6092</v>
      </c>
      <c r="C4077" t="s">
        <v>10516</v>
      </c>
      <c r="D4077" t="s">
        <v>10049</v>
      </c>
    </row>
    <row r="4078" spans="1:4" x14ac:dyDescent="0.3">
      <c r="A4078" t="s">
        <v>7014</v>
      </c>
      <c r="B4078" t="s">
        <v>6092</v>
      </c>
      <c r="C4078" t="s">
        <v>5943</v>
      </c>
      <c r="D4078" t="s">
        <v>10048</v>
      </c>
    </row>
    <row r="4079" spans="1:4" x14ac:dyDescent="0.3">
      <c r="A4079" t="s">
        <v>5395</v>
      </c>
      <c r="B4079" t="s">
        <v>6092</v>
      </c>
      <c r="C4079" t="s">
        <v>5943</v>
      </c>
      <c r="D4079" t="s">
        <v>10044</v>
      </c>
    </row>
    <row r="4080" spans="1:4" x14ac:dyDescent="0.3">
      <c r="A4080" t="s">
        <v>7946</v>
      </c>
      <c r="B4080" t="s">
        <v>6092</v>
      </c>
      <c r="C4080" t="s">
        <v>10516</v>
      </c>
      <c r="D4080" t="s">
        <v>10045</v>
      </c>
    </row>
    <row r="4081" spans="1:4" x14ac:dyDescent="0.3">
      <c r="A4081" t="s">
        <v>6278</v>
      </c>
      <c r="B4081" t="s">
        <v>6092</v>
      </c>
      <c r="C4081" t="s">
        <v>5943</v>
      </c>
      <c r="D4081" t="s">
        <v>10045</v>
      </c>
    </row>
    <row r="4082" spans="1:4" x14ac:dyDescent="0.3">
      <c r="A4082" t="s">
        <v>9213</v>
      </c>
      <c r="B4082" t="s">
        <v>6092</v>
      </c>
      <c r="C4082" t="s">
        <v>10516</v>
      </c>
      <c r="D4082" t="s">
        <v>10059</v>
      </c>
    </row>
    <row r="4083" spans="1:4" x14ac:dyDescent="0.3">
      <c r="A4083" t="s">
        <v>3654</v>
      </c>
      <c r="B4083" t="s">
        <v>6092</v>
      </c>
      <c r="C4083" t="s">
        <v>5942</v>
      </c>
      <c r="D4083" t="s">
        <v>10042</v>
      </c>
    </row>
    <row r="4084" spans="1:4" x14ac:dyDescent="0.3">
      <c r="A4084" t="s">
        <v>10336</v>
      </c>
      <c r="B4084" t="s">
        <v>6092</v>
      </c>
      <c r="C4084" t="s">
        <v>10518</v>
      </c>
      <c r="D4084" t="s">
        <v>10059</v>
      </c>
    </row>
    <row r="4085" spans="1:4" x14ac:dyDescent="0.3">
      <c r="A4085" t="s">
        <v>3884</v>
      </c>
      <c r="B4085" t="s">
        <v>6092</v>
      </c>
      <c r="C4085" t="s">
        <v>5942</v>
      </c>
      <c r="D4085" t="s">
        <v>10042</v>
      </c>
    </row>
    <row r="4086" spans="1:4" x14ac:dyDescent="0.3">
      <c r="A4086" t="s">
        <v>5963</v>
      </c>
      <c r="B4086" t="s">
        <v>6092</v>
      </c>
      <c r="C4086" t="s">
        <v>5943</v>
      </c>
      <c r="D4086" t="s">
        <v>10044</v>
      </c>
    </row>
    <row r="4087" spans="1:4" x14ac:dyDescent="0.3">
      <c r="A4087" t="s">
        <v>8557</v>
      </c>
      <c r="B4087" t="s">
        <v>6092</v>
      </c>
      <c r="C4087" t="s">
        <v>10516</v>
      </c>
      <c r="D4087" t="s">
        <v>10048</v>
      </c>
    </row>
    <row r="4088" spans="1:4" x14ac:dyDescent="0.3">
      <c r="A4088" t="s">
        <v>10337</v>
      </c>
      <c r="B4088" t="s">
        <v>6092</v>
      </c>
      <c r="C4088" t="s">
        <v>10517</v>
      </c>
      <c r="D4088" t="s">
        <v>10042</v>
      </c>
    </row>
    <row r="4089" spans="1:4" x14ac:dyDescent="0.3">
      <c r="A4089" t="s">
        <v>9748</v>
      </c>
      <c r="B4089" t="s">
        <v>6092</v>
      </c>
      <c r="C4089" t="s">
        <v>10516</v>
      </c>
      <c r="D4089" t="s">
        <v>10059</v>
      </c>
    </row>
    <row r="4090" spans="1:4" x14ac:dyDescent="0.3">
      <c r="A4090" t="s">
        <v>7098</v>
      </c>
      <c r="B4090" t="s">
        <v>6092</v>
      </c>
      <c r="C4090" t="s">
        <v>5943</v>
      </c>
      <c r="D4090" t="s">
        <v>10048</v>
      </c>
    </row>
    <row r="4091" spans="1:4" x14ac:dyDescent="0.3">
      <c r="A4091" t="s">
        <v>10338</v>
      </c>
      <c r="B4091" t="s">
        <v>6092</v>
      </c>
      <c r="C4091" t="s">
        <v>10516</v>
      </c>
      <c r="D4091" t="s">
        <v>10059</v>
      </c>
    </row>
    <row r="4092" spans="1:4" x14ac:dyDescent="0.3">
      <c r="A4092" t="s">
        <v>7036</v>
      </c>
      <c r="B4092" t="s">
        <v>6092</v>
      </c>
      <c r="C4092" t="s">
        <v>10516</v>
      </c>
      <c r="D4092" t="s">
        <v>10045</v>
      </c>
    </row>
    <row r="4093" spans="1:4" x14ac:dyDescent="0.3">
      <c r="A4093" t="s">
        <v>10339</v>
      </c>
      <c r="B4093" t="s">
        <v>6092</v>
      </c>
      <c r="C4093" t="s">
        <v>10516</v>
      </c>
      <c r="D4093" t="s">
        <v>10059</v>
      </c>
    </row>
    <row r="4094" spans="1:4" x14ac:dyDescent="0.3">
      <c r="A4094" t="s">
        <v>10340</v>
      </c>
      <c r="B4094" t="s">
        <v>6092</v>
      </c>
      <c r="C4094" t="s">
        <v>10516</v>
      </c>
      <c r="D4094" t="s">
        <v>10045</v>
      </c>
    </row>
    <row r="4095" spans="1:4" x14ac:dyDescent="0.3">
      <c r="A4095" t="s">
        <v>8064</v>
      </c>
      <c r="B4095" t="s">
        <v>6092</v>
      </c>
      <c r="C4095" t="s">
        <v>10516</v>
      </c>
      <c r="D4095" t="s">
        <v>10059</v>
      </c>
    </row>
    <row r="4096" spans="1:4" x14ac:dyDescent="0.3">
      <c r="A4096" t="s">
        <v>6465</v>
      </c>
      <c r="B4096" t="s">
        <v>6092</v>
      </c>
      <c r="C4096" t="s">
        <v>5943</v>
      </c>
      <c r="D4096" t="s">
        <v>10048</v>
      </c>
    </row>
    <row r="4097" spans="1:4" x14ac:dyDescent="0.3">
      <c r="A4097" t="s">
        <v>9577</v>
      </c>
      <c r="B4097" t="s">
        <v>6092</v>
      </c>
      <c r="C4097" t="s">
        <v>10519</v>
      </c>
      <c r="D4097" t="s">
        <v>10042</v>
      </c>
    </row>
    <row r="4098" spans="1:4" x14ac:dyDescent="0.3">
      <c r="A4098" t="s">
        <v>10341</v>
      </c>
      <c r="B4098" t="s">
        <v>6092</v>
      </c>
      <c r="C4098" t="s">
        <v>10516</v>
      </c>
      <c r="D4098" t="s">
        <v>10059</v>
      </c>
    </row>
    <row r="4099" spans="1:4" x14ac:dyDescent="0.3">
      <c r="A4099" t="s">
        <v>8661</v>
      </c>
      <c r="B4099" t="s">
        <v>6092</v>
      </c>
      <c r="C4099" t="s">
        <v>5943</v>
      </c>
      <c r="D4099" t="s">
        <v>10048</v>
      </c>
    </row>
    <row r="4100" spans="1:4" x14ac:dyDescent="0.3">
      <c r="A4100" t="s">
        <v>6854</v>
      </c>
      <c r="B4100" t="s">
        <v>6092</v>
      </c>
      <c r="C4100" t="s">
        <v>10516</v>
      </c>
      <c r="D4100" t="s">
        <v>10045</v>
      </c>
    </row>
    <row r="4101" spans="1:4" x14ac:dyDescent="0.3">
      <c r="A4101" t="s">
        <v>3154</v>
      </c>
      <c r="B4101" t="s">
        <v>6092</v>
      </c>
      <c r="C4101" t="s">
        <v>5942</v>
      </c>
      <c r="D4101" t="s">
        <v>10042</v>
      </c>
    </row>
    <row r="4102" spans="1:4" x14ac:dyDescent="0.3">
      <c r="A4102" t="s">
        <v>9864</v>
      </c>
      <c r="B4102" t="s">
        <v>6092</v>
      </c>
      <c r="C4102" t="s">
        <v>5943</v>
      </c>
      <c r="D4102" t="s">
        <v>10048</v>
      </c>
    </row>
    <row r="4103" spans="1:4" x14ac:dyDescent="0.3">
      <c r="A4103" t="s">
        <v>10342</v>
      </c>
      <c r="B4103" t="s">
        <v>6092</v>
      </c>
      <c r="C4103" t="s">
        <v>10516</v>
      </c>
      <c r="D4103" t="s">
        <v>10520</v>
      </c>
    </row>
    <row r="4104" spans="1:4" x14ac:dyDescent="0.3">
      <c r="A4104" t="s">
        <v>10343</v>
      </c>
      <c r="B4104" t="s">
        <v>6092</v>
      </c>
      <c r="C4104" t="s">
        <v>10516</v>
      </c>
      <c r="D4104" t="s">
        <v>10059</v>
      </c>
    </row>
    <row r="4105" spans="1:4" x14ac:dyDescent="0.3">
      <c r="A4105" t="s">
        <v>7802</v>
      </c>
      <c r="B4105" t="s">
        <v>6092</v>
      </c>
      <c r="C4105" t="s">
        <v>10516</v>
      </c>
      <c r="D4105" t="s">
        <v>10059</v>
      </c>
    </row>
    <row r="4106" spans="1:4" x14ac:dyDescent="0.3">
      <c r="A4106" t="s">
        <v>10344</v>
      </c>
      <c r="B4106" t="s">
        <v>6092</v>
      </c>
      <c r="C4106" t="s">
        <v>10516</v>
      </c>
      <c r="D4106" t="s">
        <v>10047</v>
      </c>
    </row>
    <row r="4107" spans="1:4" x14ac:dyDescent="0.3">
      <c r="A4107" t="s">
        <v>10345</v>
      </c>
      <c r="B4107" t="s">
        <v>6092</v>
      </c>
      <c r="C4107" t="s">
        <v>10517</v>
      </c>
      <c r="D4107" t="s">
        <v>10049</v>
      </c>
    </row>
    <row r="4108" spans="1:4" x14ac:dyDescent="0.3">
      <c r="A4108" t="s">
        <v>10346</v>
      </c>
      <c r="B4108" t="s">
        <v>6092</v>
      </c>
      <c r="C4108" t="s">
        <v>10519</v>
      </c>
      <c r="D4108" t="s">
        <v>10059</v>
      </c>
    </row>
    <row r="4109" spans="1:4" x14ac:dyDescent="0.3">
      <c r="A4109" t="s">
        <v>7094</v>
      </c>
      <c r="B4109" t="s">
        <v>6092</v>
      </c>
      <c r="C4109" t="s">
        <v>10516</v>
      </c>
      <c r="D4109" t="s">
        <v>10045</v>
      </c>
    </row>
    <row r="4110" spans="1:4" x14ac:dyDescent="0.3">
      <c r="A4110" t="s">
        <v>9603</v>
      </c>
      <c r="B4110" t="s">
        <v>6092</v>
      </c>
      <c r="C4110" t="s">
        <v>10516</v>
      </c>
      <c r="D4110" t="s">
        <v>10048</v>
      </c>
    </row>
    <row r="4111" spans="1:4" x14ac:dyDescent="0.3">
      <c r="A4111" t="s">
        <v>7425</v>
      </c>
      <c r="B4111" t="s">
        <v>6092</v>
      </c>
      <c r="C4111" t="s">
        <v>5943</v>
      </c>
      <c r="D4111" t="s">
        <v>10048</v>
      </c>
    </row>
    <row r="4112" spans="1:4" x14ac:dyDescent="0.3">
      <c r="A4112" t="s">
        <v>9217</v>
      </c>
      <c r="B4112" t="s">
        <v>6092</v>
      </c>
      <c r="C4112" t="s">
        <v>5943</v>
      </c>
      <c r="D4112" t="s">
        <v>10048</v>
      </c>
    </row>
    <row r="4113" spans="1:4" x14ac:dyDescent="0.3">
      <c r="A4113" t="s">
        <v>7867</v>
      </c>
      <c r="B4113" t="s">
        <v>6092</v>
      </c>
      <c r="C4113" t="s">
        <v>5943</v>
      </c>
      <c r="D4113" t="s">
        <v>10048</v>
      </c>
    </row>
    <row r="4114" spans="1:4" x14ac:dyDescent="0.3">
      <c r="A4114" t="s">
        <v>8600</v>
      </c>
      <c r="B4114" t="s">
        <v>6092</v>
      </c>
      <c r="C4114" t="s">
        <v>10516</v>
      </c>
      <c r="D4114" t="s">
        <v>10059</v>
      </c>
    </row>
    <row r="4115" spans="1:4" x14ac:dyDescent="0.3">
      <c r="A4115" t="s">
        <v>7643</v>
      </c>
      <c r="B4115" t="s">
        <v>6092</v>
      </c>
      <c r="C4115" t="s">
        <v>5943</v>
      </c>
      <c r="D4115" t="s">
        <v>10050</v>
      </c>
    </row>
    <row r="4116" spans="1:4" x14ac:dyDescent="0.3">
      <c r="A4116" t="s">
        <v>9919</v>
      </c>
      <c r="B4116" t="s">
        <v>6092</v>
      </c>
      <c r="C4116" t="s">
        <v>10516</v>
      </c>
      <c r="D4116" t="s">
        <v>10520</v>
      </c>
    </row>
    <row r="4117" spans="1:4" x14ac:dyDescent="0.3">
      <c r="A4117" t="s">
        <v>9674</v>
      </c>
      <c r="B4117" t="s">
        <v>6092</v>
      </c>
      <c r="C4117" t="s">
        <v>10516</v>
      </c>
      <c r="D4117" t="s">
        <v>10059</v>
      </c>
    </row>
    <row r="4118" spans="1:4" x14ac:dyDescent="0.3">
      <c r="A4118" t="s">
        <v>10347</v>
      </c>
      <c r="B4118" t="s">
        <v>6092</v>
      </c>
      <c r="C4118" t="s">
        <v>10516</v>
      </c>
      <c r="D4118" t="s">
        <v>10059</v>
      </c>
    </row>
    <row r="4119" spans="1:4" x14ac:dyDescent="0.3">
      <c r="A4119" t="s">
        <v>9345</v>
      </c>
      <c r="B4119" t="s">
        <v>6092</v>
      </c>
      <c r="C4119" t="s">
        <v>10516</v>
      </c>
      <c r="D4119" t="s">
        <v>10049</v>
      </c>
    </row>
    <row r="4120" spans="1:4" x14ac:dyDescent="0.3">
      <c r="A4120" t="s">
        <v>8062</v>
      </c>
      <c r="B4120" t="s">
        <v>6092</v>
      </c>
      <c r="C4120" t="s">
        <v>10516</v>
      </c>
      <c r="D4120" t="s">
        <v>10045</v>
      </c>
    </row>
    <row r="4121" spans="1:4" x14ac:dyDescent="0.3">
      <c r="A4121" t="s">
        <v>10348</v>
      </c>
      <c r="B4121" t="s">
        <v>6092</v>
      </c>
      <c r="C4121" t="s">
        <v>10516</v>
      </c>
      <c r="D4121" t="s">
        <v>10045</v>
      </c>
    </row>
    <row r="4122" spans="1:4" x14ac:dyDescent="0.3">
      <c r="A4122" t="s">
        <v>7545</v>
      </c>
      <c r="B4122" t="s">
        <v>6092</v>
      </c>
      <c r="C4122" t="s">
        <v>10516</v>
      </c>
      <c r="D4122" t="s">
        <v>10045</v>
      </c>
    </row>
    <row r="4123" spans="1:4" x14ac:dyDescent="0.3">
      <c r="A4123" t="s">
        <v>7533</v>
      </c>
      <c r="B4123" t="s">
        <v>6092</v>
      </c>
      <c r="C4123" t="s">
        <v>10516</v>
      </c>
      <c r="D4123" t="s">
        <v>10049</v>
      </c>
    </row>
    <row r="4124" spans="1:4" x14ac:dyDescent="0.3">
      <c r="A4124" t="s">
        <v>9648</v>
      </c>
      <c r="B4124" t="s">
        <v>6092</v>
      </c>
      <c r="C4124" t="s">
        <v>10516</v>
      </c>
      <c r="D4124" t="s">
        <v>10049</v>
      </c>
    </row>
    <row r="4125" spans="1:4" x14ac:dyDescent="0.3">
      <c r="A4125" t="s">
        <v>7076</v>
      </c>
      <c r="B4125" t="s">
        <v>6092</v>
      </c>
      <c r="C4125" t="s">
        <v>10516</v>
      </c>
      <c r="D4125" t="s">
        <v>10059</v>
      </c>
    </row>
    <row r="4126" spans="1:4" x14ac:dyDescent="0.3">
      <c r="A4126" t="s">
        <v>8933</v>
      </c>
      <c r="B4126" t="s">
        <v>6092</v>
      </c>
      <c r="C4126" t="s">
        <v>10516</v>
      </c>
      <c r="D4126" t="s">
        <v>10049</v>
      </c>
    </row>
    <row r="4127" spans="1:4" x14ac:dyDescent="0.3">
      <c r="A4127" t="s">
        <v>8063</v>
      </c>
      <c r="B4127" t="s">
        <v>6092</v>
      </c>
      <c r="C4127" t="s">
        <v>10516</v>
      </c>
      <c r="D4127" t="s">
        <v>10059</v>
      </c>
    </row>
    <row r="4128" spans="1:4" x14ac:dyDescent="0.3">
      <c r="A4128" t="s">
        <v>8599</v>
      </c>
      <c r="B4128" t="s">
        <v>6092</v>
      </c>
      <c r="C4128" t="s">
        <v>10516</v>
      </c>
      <c r="D4128" t="s">
        <v>10520</v>
      </c>
    </row>
    <row r="4129" spans="1:4" x14ac:dyDescent="0.3">
      <c r="A4129" t="s">
        <v>8589</v>
      </c>
      <c r="B4129" t="s">
        <v>6092</v>
      </c>
      <c r="C4129" t="s">
        <v>10516</v>
      </c>
      <c r="D4129" t="s">
        <v>10049</v>
      </c>
    </row>
    <row r="4130" spans="1:4" x14ac:dyDescent="0.3">
      <c r="A4130" t="s">
        <v>9582</v>
      </c>
      <c r="B4130" t="s">
        <v>6092</v>
      </c>
      <c r="C4130" t="s">
        <v>5943</v>
      </c>
      <c r="D4130" t="s">
        <v>10522</v>
      </c>
    </row>
    <row r="4131" spans="1:4" x14ac:dyDescent="0.3">
      <c r="A4131" t="s">
        <v>8106</v>
      </c>
      <c r="B4131" t="s">
        <v>6092</v>
      </c>
      <c r="C4131" t="s">
        <v>5943</v>
      </c>
      <c r="D4131" t="s">
        <v>10061</v>
      </c>
    </row>
    <row r="4132" spans="1:4" x14ac:dyDescent="0.3">
      <c r="A4132" t="s">
        <v>2761</v>
      </c>
      <c r="B4132" t="s">
        <v>6076</v>
      </c>
      <c r="C4132" t="s">
        <v>5942</v>
      </c>
      <c r="D4132" t="s">
        <v>10050</v>
      </c>
    </row>
    <row r="4133" spans="1:4" x14ac:dyDescent="0.3">
      <c r="A4133" t="s">
        <v>4310</v>
      </c>
      <c r="B4133" t="s">
        <v>6076</v>
      </c>
      <c r="C4133" t="s">
        <v>5942</v>
      </c>
      <c r="D4133" t="s">
        <v>10040</v>
      </c>
    </row>
    <row r="4134" spans="1:4" x14ac:dyDescent="0.3">
      <c r="A4134" t="s">
        <v>2815</v>
      </c>
      <c r="B4134" t="s">
        <v>6076</v>
      </c>
      <c r="C4134" t="s">
        <v>5942</v>
      </c>
      <c r="D4134" t="s">
        <v>10040</v>
      </c>
    </row>
    <row r="4135" spans="1:4" x14ac:dyDescent="0.3">
      <c r="A4135" t="s">
        <v>2150</v>
      </c>
      <c r="B4135" t="s">
        <v>6076</v>
      </c>
      <c r="C4135" t="s">
        <v>5942</v>
      </c>
      <c r="D4135" t="s">
        <v>10040</v>
      </c>
    </row>
    <row r="4136" spans="1:4" x14ac:dyDescent="0.3">
      <c r="A4136" t="s">
        <v>2418</v>
      </c>
      <c r="B4136" t="s">
        <v>6076</v>
      </c>
      <c r="C4136" t="s">
        <v>5942</v>
      </c>
      <c r="D4136" t="s">
        <v>10040</v>
      </c>
    </row>
    <row r="4137" spans="1:4" x14ac:dyDescent="0.3">
      <c r="A4137" t="s">
        <v>463</v>
      </c>
      <c r="B4137" t="s">
        <v>6076</v>
      </c>
      <c r="C4137" t="s">
        <v>5942</v>
      </c>
      <c r="D4137" t="s">
        <v>10040</v>
      </c>
    </row>
    <row r="4138" spans="1:4" x14ac:dyDescent="0.3">
      <c r="A4138" t="s">
        <v>3168</v>
      </c>
      <c r="B4138" t="s">
        <v>6076</v>
      </c>
      <c r="C4138" t="s">
        <v>5942</v>
      </c>
      <c r="D4138" t="s">
        <v>10040</v>
      </c>
    </row>
    <row r="4139" spans="1:4" x14ac:dyDescent="0.3">
      <c r="A4139" t="s">
        <v>26</v>
      </c>
      <c r="B4139" t="s">
        <v>6076</v>
      </c>
      <c r="C4139" t="s">
        <v>5942</v>
      </c>
      <c r="D4139" t="s">
        <v>10040</v>
      </c>
    </row>
    <row r="4140" spans="1:4" x14ac:dyDescent="0.3">
      <c r="A4140" t="s">
        <v>848</v>
      </c>
      <c r="B4140" t="s">
        <v>6076</v>
      </c>
      <c r="C4140" t="s">
        <v>5942</v>
      </c>
      <c r="D4140" t="s">
        <v>10040</v>
      </c>
    </row>
    <row r="4141" spans="1:4" x14ac:dyDescent="0.3">
      <c r="A4141" t="s">
        <v>1368</v>
      </c>
      <c r="B4141" t="s">
        <v>6076</v>
      </c>
      <c r="C4141" t="s">
        <v>5942</v>
      </c>
      <c r="D4141" t="s">
        <v>10040</v>
      </c>
    </row>
    <row r="4142" spans="1:4" x14ac:dyDescent="0.3">
      <c r="A4142" t="s">
        <v>4795</v>
      </c>
      <c r="B4142" t="s">
        <v>6076</v>
      </c>
      <c r="C4142" t="s">
        <v>5942</v>
      </c>
      <c r="D4142" t="s">
        <v>10040</v>
      </c>
    </row>
    <row r="4143" spans="1:4" x14ac:dyDescent="0.3">
      <c r="A4143" t="s">
        <v>1419</v>
      </c>
      <c r="B4143" t="s">
        <v>6076</v>
      </c>
      <c r="C4143" t="s">
        <v>5942</v>
      </c>
      <c r="D4143" t="s">
        <v>10040</v>
      </c>
    </row>
    <row r="4144" spans="1:4" x14ac:dyDescent="0.3">
      <c r="A4144" t="s">
        <v>1421</v>
      </c>
      <c r="B4144" t="s">
        <v>6076</v>
      </c>
      <c r="C4144" t="s">
        <v>5942</v>
      </c>
      <c r="D4144" t="s">
        <v>10040</v>
      </c>
    </row>
    <row r="4145" spans="1:4" x14ac:dyDescent="0.3">
      <c r="A4145" t="s">
        <v>1425</v>
      </c>
      <c r="B4145" t="s">
        <v>6076</v>
      </c>
      <c r="C4145" t="s">
        <v>5942</v>
      </c>
      <c r="D4145" t="s">
        <v>10040</v>
      </c>
    </row>
    <row r="4146" spans="1:4" x14ac:dyDescent="0.3">
      <c r="A4146" t="s">
        <v>2762</v>
      </c>
      <c r="B4146" t="s">
        <v>6076</v>
      </c>
      <c r="C4146" t="s">
        <v>5942</v>
      </c>
      <c r="D4146" t="s">
        <v>10040</v>
      </c>
    </row>
    <row r="4147" spans="1:4" x14ac:dyDescent="0.3">
      <c r="A4147" t="s">
        <v>2719</v>
      </c>
      <c r="B4147" t="s">
        <v>6076</v>
      </c>
      <c r="C4147" t="s">
        <v>5942</v>
      </c>
      <c r="D4147" t="s">
        <v>10040</v>
      </c>
    </row>
    <row r="4148" spans="1:4" x14ac:dyDescent="0.3">
      <c r="A4148" t="s">
        <v>745</v>
      </c>
      <c r="B4148" t="s">
        <v>6076</v>
      </c>
      <c r="C4148" t="s">
        <v>5942</v>
      </c>
      <c r="D4148" t="s">
        <v>10040</v>
      </c>
    </row>
    <row r="4149" spans="1:4" x14ac:dyDescent="0.3">
      <c r="A4149" t="s">
        <v>668</v>
      </c>
      <c r="B4149" t="s">
        <v>6076</v>
      </c>
      <c r="C4149" t="s">
        <v>5942</v>
      </c>
      <c r="D4149" t="s">
        <v>10040</v>
      </c>
    </row>
    <row r="4150" spans="1:4" x14ac:dyDescent="0.3">
      <c r="A4150" t="s">
        <v>1865</v>
      </c>
      <c r="B4150" t="s">
        <v>6076</v>
      </c>
      <c r="C4150" t="s">
        <v>5942</v>
      </c>
      <c r="D4150" t="s">
        <v>10050</v>
      </c>
    </row>
    <row r="4151" spans="1:4" x14ac:dyDescent="0.3">
      <c r="A4151" t="s">
        <v>1922</v>
      </c>
      <c r="B4151" t="s">
        <v>6076</v>
      </c>
      <c r="C4151" t="s">
        <v>5942</v>
      </c>
      <c r="D4151" t="s">
        <v>10050</v>
      </c>
    </row>
    <row r="4152" spans="1:4" x14ac:dyDescent="0.3">
      <c r="A4152" t="s">
        <v>142</v>
      </c>
      <c r="B4152" t="s">
        <v>6076</v>
      </c>
      <c r="C4152" t="s">
        <v>5942</v>
      </c>
      <c r="D4152" t="s">
        <v>10042</v>
      </c>
    </row>
    <row r="4153" spans="1:4" x14ac:dyDescent="0.3">
      <c r="A4153" t="s">
        <v>3407</v>
      </c>
      <c r="B4153" t="s">
        <v>6076</v>
      </c>
      <c r="C4153" t="s">
        <v>5942</v>
      </c>
      <c r="D4153" t="s">
        <v>10040</v>
      </c>
    </row>
    <row r="4154" spans="1:4" x14ac:dyDescent="0.3">
      <c r="A4154" t="s">
        <v>4102</v>
      </c>
      <c r="B4154" t="s">
        <v>6076</v>
      </c>
      <c r="C4154" t="s">
        <v>5942</v>
      </c>
      <c r="D4154" t="s">
        <v>10046</v>
      </c>
    </row>
    <row r="4155" spans="1:4" x14ac:dyDescent="0.3">
      <c r="A4155" t="s">
        <v>6472</v>
      </c>
      <c r="B4155" t="s">
        <v>6076</v>
      </c>
      <c r="C4155" t="s">
        <v>5943</v>
      </c>
      <c r="D4155" t="s">
        <v>10040</v>
      </c>
    </row>
    <row r="4156" spans="1:4" x14ac:dyDescent="0.3">
      <c r="A4156" t="s">
        <v>646</v>
      </c>
      <c r="B4156" t="s">
        <v>6076</v>
      </c>
      <c r="C4156" t="s">
        <v>5942</v>
      </c>
      <c r="D4156" t="s">
        <v>10040</v>
      </c>
    </row>
    <row r="4157" spans="1:4" x14ac:dyDescent="0.3">
      <c r="A4157" t="s">
        <v>2424</v>
      </c>
      <c r="B4157" t="s">
        <v>6076</v>
      </c>
      <c r="C4157" t="s">
        <v>5942</v>
      </c>
      <c r="D4157" t="s">
        <v>10040</v>
      </c>
    </row>
    <row r="4158" spans="1:4" x14ac:dyDescent="0.3">
      <c r="A4158" t="s">
        <v>2119</v>
      </c>
      <c r="B4158" t="s">
        <v>6076</v>
      </c>
      <c r="C4158" t="s">
        <v>5942</v>
      </c>
      <c r="D4158" t="s">
        <v>10040</v>
      </c>
    </row>
    <row r="4159" spans="1:4" x14ac:dyDescent="0.3">
      <c r="A4159" t="s">
        <v>4303</v>
      </c>
      <c r="B4159" t="s">
        <v>6076</v>
      </c>
      <c r="C4159" t="s">
        <v>5942</v>
      </c>
      <c r="D4159" t="s">
        <v>10043</v>
      </c>
    </row>
    <row r="4160" spans="1:4" x14ac:dyDescent="0.3">
      <c r="A4160" t="s">
        <v>3590</v>
      </c>
      <c r="B4160" t="s">
        <v>6076</v>
      </c>
      <c r="C4160" t="s">
        <v>5942</v>
      </c>
      <c r="D4160" t="s">
        <v>10040</v>
      </c>
    </row>
    <row r="4161" spans="1:4" x14ac:dyDescent="0.3">
      <c r="A4161" t="s">
        <v>7491</v>
      </c>
      <c r="B4161" t="s">
        <v>6092</v>
      </c>
      <c r="C4161" t="s">
        <v>10516</v>
      </c>
      <c r="D4161" t="s">
        <v>10045</v>
      </c>
    </row>
    <row r="4162" spans="1:4" x14ac:dyDescent="0.3">
      <c r="A4162" t="s">
        <v>2162</v>
      </c>
      <c r="B4162" t="s">
        <v>6076</v>
      </c>
      <c r="C4162" t="s">
        <v>5942</v>
      </c>
      <c r="D4162" t="s">
        <v>10040</v>
      </c>
    </row>
    <row r="4163" spans="1:4" x14ac:dyDescent="0.3">
      <c r="A4163" t="s">
        <v>2164</v>
      </c>
      <c r="B4163" t="s">
        <v>6076</v>
      </c>
      <c r="C4163" t="s">
        <v>5942</v>
      </c>
      <c r="D4163" t="s">
        <v>10040</v>
      </c>
    </row>
    <row r="4164" spans="1:4" x14ac:dyDescent="0.3">
      <c r="A4164" t="s">
        <v>7002</v>
      </c>
      <c r="B4164" t="s">
        <v>6076</v>
      </c>
      <c r="C4164" t="s">
        <v>10516</v>
      </c>
      <c r="D4164" t="s">
        <v>10045</v>
      </c>
    </row>
    <row r="4165" spans="1:4" x14ac:dyDescent="0.3">
      <c r="A4165" t="s">
        <v>8304</v>
      </c>
      <c r="B4165" t="s">
        <v>6076</v>
      </c>
      <c r="C4165" t="s">
        <v>10516</v>
      </c>
      <c r="D4165" t="s">
        <v>10045</v>
      </c>
    </row>
    <row r="4166" spans="1:4" x14ac:dyDescent="0.3">
      <c r="A4166" t="s">
        <v>6700</v>
      </c>
      <c r="B4166" t="s">
        <v>6076</v>
      </c>
      <c r="C4166" t="s">
        <v>10516</v>
      </c>
      <c r="D4166" t="s">
        <v>10045</v>
      </c>
    </row>
    <row r="4167" spans="1:4" x14ac:dyDescent="0.3">
      <c r="A4167" t="s">
        <v>4374</v>
      </c>
      <c r="B4167" t="s">
        <v>6076</v>
      </c>
      <c r="C4167" t="s">
        <v>5942</v>
      </c>
      <c r="D4167" t="s">
        <v>10040</v>
      </c>
    </row>
    <row r="4168" spans="1:4" x14ac:dyDescent="0.3">
      <c r="A4168" t="s">
        <v>6250</v>
      </c>
      <c r="B4168" t="s">
        <v>6076</v>
      </c>
      <c r="C4168" t="s">
        <v>5943</v>
      </c>
      <c r="D4168" t="s">
        <v>10044</v>
      </c>
    </row>
    <row r="4169" spans="1:4" x14ac:dyDescent="0.3">
      <c r="A4169" t="s">
        <v>886</v>
      </c>
      <c r="B4169" t="s">
        <v>6086</v>
      </c>
      <c r="C4169" t="s">
        <v>5942</v>
      </c>
      <c r="D4169" t="s">
        <v>10040</v>
      </c>
    </row>
    <row r="4170" spans="1:4" x14ac:dyDescent="0.3">
      <c r="A4170" t="s">
        <v>715</v>
      </c>
      <c r="B4170" t="s">
        <v>6086</v>
      </c>
      <c r="C4170" t="s">
        <v>5942</v>
      </c>
      <c r="D4170" t="s">
        <v>10045</v>
      </c>
    </row>
    <row r="4171" spans="1:4" x14ac:dyDescent="0.3">
      <c r="A4171" t="s">
        <v>5396</v>
      </c>
      <c r="B4171" t="s">
        <v>6086</v>
      </c>
      <c r="C4171" t="s">
        <v>5943</v>
      </c>
      <c r="D4171" t="s">
        <v>10044</v>
      </c>
    </row>
    <row r="4172" spans="1:4" x14ac:dyDescent="0.3">
      <c r="A4172" t="s">
        <v>1206</v>
      </c>
      <c r="B4172" t="s">
        <v>6086</v>
      </c>
      <c r="C4172" t="s">
        <v>5942</v>
      </c>
      <c r="D4172" t="s">
        <v>10040</v>
      </c>
    </row>
    <row r="4173" spans="1:4" x14ac:dyDescent="0.3">
      <c r="A4173" t="s">
        <v>4674</v>
      </c>
      <c r="B4173" t="s">
        <v>6086</v>
      </c>
      <c r="C4173" t="s">
        <v>5942</v>
      </c>
      <c r="D4173" t="s">
        <v>10040</v>
      </c>
    </row>
    <row r="4174" spans="1:4" x14ac:dyDescent="0.3">
      <c r="A4174" t="s">
        <v>138</v>
      </c>
      <c r="B4174" t="s">
        <v>6086</v>
      </c>
      <c r="C4174" t="s">
        <v>5942</v>
      </c>
      <c r="D4174" t="s">
        <v>10048</v>
      </c>
    </row>
    <row r="4175" spans="1:4" x14ac:dyDescent="0.3">
      <c r="A4175" t="s">
        <v>5397</v>
      </c>
      <c r="B4175" t="s">
        <v>6086</v>
      </c>
      <c r="C4175" t="s">
        <v>5943</v>
      </c>
      <c r="D4175" t="s">
        <v>10044</v>
      </c>
    </row>
    <row r="4176" spans="1:4" x14ac:dyDescent="0.3">
      <c r="A4176" t="s">
        <v>2207</v>
      </c>
      <c r="B4176" t="s">
        <v>6102</v>
      </c>
      <c r="C4176" t="s">
        <v>5942</v>
      </c>
      <c r="D4176" t="s">
        <v>10042</v>
      </c>
    </row>
    <row r="4177" spans="1:4" x14ac:dyDescent="0.3">
      <c r="A4177" t="s">
        <v>1645</v>
      </c>
      <c r="B4177" t="s">
        <v>6086</v>
      </c>
      <c r="C4177" t="s">
        <v>5942</v>
      </c>
      <c r="D4177" t="s">
        <v>10040</v>
      </c>
    </row>
    <row r="4178" spans="1:4" x14ac:dyDescent="0.3">
      <c r="A4178" t="s">
        <v>9277</v>
      </c>
      <c r="B4178" t="s">
        <v>6086</v>
      </c>
      <c r="C4178" t="s">
        <v>10516</v>
      </c>
      <c r="D4178" t="s">
        <v>10040</v>
      </c>
    </row>
    <row r="4179" spans="1:4" x14ac:dyDescent="0.3">
      <c r="A4179" t="s">
        <v>8399</v>
      </c>
      <c r="B4179" t="s">
        <v>6086</v>
      </c>
      <c r="C4179" t="s">
        <v>10516</v>
      </c>
      <c r="D4179" t="s">
        <v>10046</v>
      </c>
    </row>
    <row r="4180" spans="1:4" x14ac:dyDescent="0.3">
      <c r="A4180" t="s">
        <v>2317</v>
      </c>
      <c r="B4180" t="s">
        <v>6086</v>
      </c>
      <c r="C4180" t="s">
        <v>5942</v>
      </c>
      <c r="D4180" t="s">
        <v>10040</v>
      </c>
    </row>
    <row r="4181" spans="1:4" x14ac:dyDescent="0.3">
      <c r="A4181" t="s">
        <v>3010</v>
      </c>
      <c r="B4181" t="s">
        <v>6086</v>
      </c>
      <c r="C4181" t="s">
        <v>5942</v>
      </c>
      <c r="D4181" t="s">
        <v>10040</v>
      </c>
    </row>
    <row r="4182" spans="1:4" x14ac:dyDescent="0.3">
      <c r="A4182" t="s">
        <v>2227</v>
      </c>
      <c r="B4182" t="s">
        <v>6086</v>
      </c>
      <c r="C4182" t="s">
        <v>5942</v>
      </c>
      <c r="D4182" t="s">
        <v>10040</v>
      </c>
    </row>
    <row r="4183" spans="1:4" x14ac:dyDescent="0.3">
      <c r="A4183" t="s">
        <v>3736</v>
      </c>
      <c r="B4183" t="s">
        <v>6086</v>
      </c>
      <c r="C4183" t="s">
        <v>5942</v>
      </c>
      <c r="D4183" t="s">
        <v>10042</v>
      </c>
    </row>
    <row r="4184" spans="1:4" x14ac:dyDescent="0.3">
      <c r="A4184" t="s">
        <v>8734</v>
      </c>
      <c r="B4184" t="s">
        <v>6086</v>
      </c>
      <c r="C4184" t="s">
        <v>10516</v>
      </c>
      <c r="D4184" t="s">
        <v>10045</v>
      </c>
    </row>
    <row r="4185" spans="1:4" x14ac:dyDescent="0.3">
      <c r="A4185" t="s">
        <v>8893</v>
      </c>
      <c r="B4185" t="s">
        <v>6086</v>
      </c>
      <c r="C4185" t="s">
        <v>10516</v>
      </c>
      <c r="D4185" t="s">
        <v>10049</v>
      </c>
    </row>
    <row r="4186" spans="1:4" x14ac:dyDescent="0.3">
      <c r="A4186" t="s">
        <v>7021</v>
      </c>
      <c r="B4186" t="s">
        <v>6086</v>
      </c>
      <c r="C4186" t="s">
        <v>5943</v>
      </c>
      <c r="D4186" t="s">
        <v>10045</v>
      </c>
    </row>
    <row r="4187" spans="1:4" x14ac:dyDescent="0.3">
      <c r="A4187" t="s">
        <v>6392</v>
      </c>
      <c r="B4187" t="s">
        <v>6086</v>
      </c>
      <c r="C4187" t="s">
        <v>5943</v>
      </c>
      <c r="D4187" t="s">
        <v>10048</v>
      </c>
    </row>
    <row r="4188" spans="1:4" x14ac:dyDescent="0.3">
      <c r="A4188" t="s">
        <v>7145</v>
      </c>
      <c r="B4188" t="s">
        <v>6086</v>
      </c>
      <c r="C4188" t="s">
        <v>10516</v>
      </c>
      <c r="D4188" t="s">
        <v>10048</v>
      </c>
    </row>
    <row r="4189" spans="1:4" x14ac:dyDescent="0.3">
      <c r="A4189" t="s">
        <v>5398</v>
      </c>
      <c r="B4189" t="s">
        <v>6086</v>
      </c>
      <c r="C4189" t="s">
        <v>5943</v>
      </c>
      <c r="D4189" t="s">
        <v>10044</v>
      </c>
    </row>
    <row r="4190" spans="1:4" x14ac:dyDescent="0.3">
      <c r="A4190" t="s">
        <v>5171</v>
      </c>
      <c r="B4190" t="s">
        <v>6086</v>
      </c>
      <c r="C4190" t="s">
        <v>5942</v>
      </c>
      <c r="D4190" t="s">
        <v>10040</v>
      </c>
    </row>
    <row r="4191" spans="1:4" x14ac:dyDescent="0.3">
      <c r="A4191" t="s">
        <v>1208</v>
      </c>
      <c r="B4191" t="s">
        <v>6086</v>
      </c>
      <c r="C4191" t="s">
        <v>5942</v>
      </c>
      <c r="D4191" t="s">
        <v>10040</v>
      </c>
    </row>
    <row r="4192" spans="1:4" x14ac:dyDescent="0.3">
      <c r="A4192" t="s">
        <v>1742</v>
      </c>
      <c r="B4192" t="s">
        <v>6086</v>
      </c>
      <c r="C4192" t="s">
        <v>5942</v>
      </c>
      <c r="D4192" t="s">
        <v>10040</v>
      </c>
    </row>
    <row r="4193" spans="1:4" x14ac:dyDescent="0.3">
      <c r="A4193" t="s">
        <v>2917</v>
      </c>
      <c r="B4193" t="s">
        <v>6086</v>
      </c>
      <c r="C4193" t="s">
        <v>5942</v>
      </c>
      <c r="D4193" t="s">
        <v>10040</v>
      </c>
    </row>
    <row r="4194" spans="1:4" x14ac:dyDescent="0.3">
      <c r="A4194" t="s">
        <v>4861</v>
      </c>
      <c r="B4194" t="s">
        <v>6086</v>
      </c>
      <c r="C4194" t="s">
        <v>5942</v>
      </c>
      <c r="D4194" t="s">
        <v>10040</v>
      </c>
    </row>
    <row r="4195" spans="1:4" x14ac:dyDescent="0.3">
      <c r="A4195" t="s">
        <v>5399</v>
      </c>
      <c r="B4195" t="s">
        <v>6086</v>
      </c>
      <c r="C4195" t="s">
        <v>5943</v>
      </c>
      <c r="D4195" t="s">
        <v>10044</v>
      </c>
    </row>
    <row r="4196" spans="1:4" x14ac:dyDescent="0.3">
      <c r="A4196" t="s">
        <v>8802</v>
      </c>
      <c r="B4196" t="s">
        <v>6086</v>
      </c>
      <c r="C4196" t="s">
        <v>5943</v>
      </c>
      <c r="D4196" t="s">
        <v>10048</v>
      </c>
    </row>
    <row r="4197" spans="1:4" x14ac:dyDescent="0.3">
      <c r="A4197" t="s">
        <v>9916</v>
      </c>
      <c r="B4197" t="s">
        <v>6086</v>
      </c>
      <c r="C4197" t="s">
        <v>5943</v>
      </c>
      <c r="D4197" t="s">
        <v>10048</v>
      </c>
    </row>
    <row r="4198" spans="1:4" x14ac:dyDescent="0.3">
      <c r="A4198" t="s">
        <v>3058</v>
      </c>
      <c r="B4198" t="s">
        <v>6086</v>
      </c>
      <c r="C4198" t="s">
        <v>5942</v>
      </c>
      <c r="D4198" t="s">
        <v>10040</v>
      </c>
    </row>
    <row r="4199" spans="1:4" x14ac:dyDescent="0.3">
      <c r="A4199" t="s">
        <v>4281</v>
      </c>
      <c r="B4199" t="s">
        <v>6086</v>
      </c>
      <c r="C4199" t="s">
        <v>5942</v>
      </c>
      <c r="D4199" t="s">
        <v>10040</v>
      </c>
    </row>
    <row r="4200" spans="1:4" x14ac:dyDescent="0.3">
      <c r="A4200" t="s">
        <v>5070</v>
      </c>
      <c r="B4200" t="s">
        <v>6086</v>
      </c>
      <c r="C4200" t="s">
        <v>5942</v>
      </c>
      <c r="D4200" t="s">
        <v>10040</v>
      </c>
    </row>
    <row r="4201" spans="1:4" x14ac:dyDescent="0.3">
      <c r="A4201" t="s">
        <v>3432</v>
      </c>
      <c r="B4201" t="s">
        <v>6086</v>
      </c>
      <c r="C4201" t="s">
        <v>5942</v>
      </c>
      <c r="D4201" t="s">
        <v>10048</v>
      </c>
    </row>
    <row r="4202" spans="1:4" x14ac:dyDescent="0.3">
      <c r="A4202" t="s">
        <v>1845</v>
      </c>
      <c r="B4202" t="s">
        <v>6086</v>
      </c>
      <c r="C4202" t="s">
        <v>5942</v>
      </c>
      <c r="D4202" t="s">
        <v>10045</v>
      </c>
    </row>
    <row r="4203" spans="1:4" x14ac:dyDescent="0.3">
      <c r="A4203" t="s">
        <v>2757</v>
      </c>
      <c r="B4203" t="s">
        <v>6086</v>
      </c>
      <c r="C4203" t="s">
        <v>5942</v>
      </c>
      <c r="D4203" t="s">
        <v>10040</v>
      </c>
    </row>
    <row r="4204" spans="1:4" x14ac:dyDescent="0.3">
      <c r="A4204" t="s">
        <v>3312</v>
      </c>
      <c r="B4204" t="s">
        <v>6086</v>
      </c>
      <c r="C4204" t="s">
        <v>5942</v>
      </c>
      <c r="D4204" t="s">
        <v>10040</v>
      </c>
    </row>
    <row r="4205" spans="1:4" x14ac:dyDescent="0.3">
      <c r="A4205" t="s">
        <v>5400</v>
      </c>
      <c r="B4205" t="s">
        <v>6086</v>
      </c>
      <c r="C4205" t="s">
        <v>5943</v>
      </c>
      <c r="D4205" t="s">
        <v>10044</v>
      </c>
    </row>
    <row r="4206" spans="1:4" x14ac:dyDescent="0.3">
      <c r="A4206" t="s">
        <v>2136</v>
      </c>
      <c r="B4206" t="s">
        <v>6086</v>
      </c>
      <c r="C4206" t="s">
        <v>5942</v>
      </c>
      <c r="D4206" t="s">
        <v>10040</v>
      </c>
    </row>
    <row r="4207" spans="1:4" x14ac:dyDescent="0.3">
      <c r="A4207" t="s">
        <v>4230</v>
      </c>
      <c r="B4207" t="s">
        <v>6086</v>
      </c>
      <c r="C4207" t="s">
        <v>5942</v>
      </c>
      <c r="D4207" t="s">
        <v>10040</v>
      </c>
    </row>
    <row r="4208" spans="1:4" x14ac:dyDescent="0.3">
      <c r="A4208" t="s">
        <v>4140</v>
      </c>
      <c r="B4208" t="s">
        <v>6086</v>
      </c>
      <c r="C4208" t="s">
        <v>5942</v>
      </c>
      <c r="D4208" t="s">
        <v>10040</v>
      </c>
    </row>
    <row r="4209" spans="1:4" x14ac:dyDescent="0.3">
      <c r="A4209" t="s">
        <v>6411</v>
      </c>
      <c r="B4209" t="s">
        <v>6086</v>
      </c>
      <c r="C4209" t="s">
        <v>5943</v>
      </c>
      <c r="D4209" t="s">
        <v>10048</v>
      </c>
    </row>
    <row r="4210" spans="1:4" x14ac:dyDescent="0.3">
      <c r="A4210" t="s">
        <v>7562</v>
      </c>
      <c r="B4210" t="s">
        <v>6086</v>
      </c>
      <c r="C4210" t="s">
        <v>5943</v>
      </c>
      <c r="D4210" t="s">
        <v>10048</v>
      </c>
    </row>
    <row r="4211" spans="1:4" x14ac:dyDescent="0.3">
      <c r="A4211" t="s">
        <v>7254</v>
      </c>
      <c r="B4211" t="s">
        <v>6086</v>
      </c>
      <c r="C4211" t="s">
        <v>5943</v>
      </c>
      <c r="D4211" t="s">
        <v>10048</v>
      </c>
    </row>
    <row r="4212" spans="1:4" x14ac:dyDescent="0.3">
      <c r="A4212" t="s">
        <v>9830</v>
      </c>
      <c r="B4212" t="s">
        <v>6086</v>
      </c>
      <c r="C4212" t="s">
        <v>10516</v>
      </c>
      <c r="D4212" t="s">
        <v>10049</v>
      </c>
    </row>
    <row r="4213" spans="1:4" x14ac:dyDescent="0.3">
      <c r="A4213" t="s">
        <v>5069</v>
      </c>
      <c r="B4213" t="s">
        <v>6086</v>
      </c>
      <c r="C4213" t="s">
        <v>5942</v>
      </c>
      <c r="D4213" t="s">
        <v>10040</v>
      </c>
    </row>
    <row r="4214" spans="1:4" x14ac:dyDescent="0.3">
      <c r="A4214" t="s">
        <v>9383</v>
      </c>
      <c r="B4214" t="s">
        <v>6086</v>
      </c>
      <c r="C4214" t="s">
        <v>5943</v>
      </c>
      <c r="D4214" t="s">
        <v>10048</v>
      </c>
    </row>
    <row r="4215" spans="1:4" x14ac:dyDescent="0.3">
      <c r="A4215" t="s">
        <v>8679</v>
      </c>
      <c r="B4215" t="s">
        <v>6086</v>
      </c>
      <c r="C4215" t="s">
        <v>5943</v>
      </c>
      <c r="D4215" t="s">
        <v>10048</v>
      </c>
    </row>
    <row r="4216" spans="1:4" x14ac:dyDescent="0.3">
      <c r="A4216" t="s">
        <v>7262</v>
      </c>
      <c r="B4216" t="s">
        <v>6086</v>
      </c>
      <c r="C4216" t="s">
        <v>5943</v>
      </c>
      <c r="D4216" t="s">
        <v>10048</v>
      </c>
    </row>
    <row r="4217" spans="1:4" x14ac:dyDescent="0.3">
      <c r="A4217" t="s">
        <v>6906</v>
      </c>
      <c r="B4217" t="s">
        <v>6086</v>
      </c>
      <c r="C4217" t="s">
        <v>10516</v>
      </c>
      <c r="D4217" t="s">
        <v>10047</v>
      </c>
    </row>
    <row r="4218" spans="1:4" x14ac:dyDescent="0.3">
      <c r="A4218" t="s">
        <v>4834</v>
      </c>
      <c r="B4218" t="s">
        <v>6086</v>
      </c>
      <c r="C4218" t="s">
        <v>5942</v>
      </c>
      <c r="D4218" t="s">
        <v>10040</v>
      </c>
    </row>
    <row r="4219" spans="1:4" x14ac:dyDescent="0.3">
      <c r="A4219" t="s">
        <v>4160</v>
      </c>
      <c r="B4219" t="s">
        <v>6086</v>
      </c>
      <c r="C4219" t="s">
        <v>5942</v>
      </c>
      <c r="D4219" t="s">
        <v>10040</v>
      </c>
    </row>
    <row r="4220" spans="1:4" x14ac:dyDescent="0.3">
      <c r="A4220" t="s">
        <v>2516</v>
      </c>
      <c r="B4220" t="s">
        <v>6086</v>
      </c>
      <c r="C4220" t="s">
        <v>5942</v>
      </c>
      <c r="D4220" t="s">
        <v>10040</v>
      </c>
    </row>
    <row r="4221" spans="1:4" x14ac:dyDescent="0.3">
      <c r="A4221" t="s">
        <v>962</v>
      </c>
      <c r="B4221" t="s">
        <v>6086</v>
      </c>
      <c r="C4221" t="s">
        <v>5942</v>
      </c>
      <c r="D4221" t="s">
        <v>10040</v>
      </c>
    </row>
    <row r="4222" spans="1:4" x14ac:dyDescent="0.3">
      <c r="A4222" t="s">
        <v>3195</v>
      </c>
      <c r="B4222" t="s">
        <v>6086</v>
      </c>
      <c r="C4222" t="s">
        <v>5942</v>
      </c>
      <c r="D4222" t="s">
        <v>10040</v>
      </c>
    </row>
    <row r="4223" spans="1:4" x14ac:dyDescent="0.3">
      <c r="A4223" t="s">
        <v>4672</v>
      </c>
      <c r="B4223" t="s">
        <v>6086</v>
      </c>
      <c r="C4223" t="s">
        <v>5942</v>
      </c>
      <c r="D4223" t="s">
        <v>10042</v>
      </c>
    </row>
    <row r="4224" spans="1:4" x14ac:dyDescent="0.3">
      <c r="A4224" t="s">
        <v>2756</v>
      </c>
      <c r="B4224" t="s">
        <v>6086</v>
      </c>
      <c r="C4224" t="s">
        <v>5942</v>
      </c>
      <c r="D4224" t="s">
        <v>10050</v>
      </c>
    </row>
    <row r="4225" spans="1:4" x14ac:dyDescent="0.3">
      <c r="A4225" t="s">
        <v>7636</v>
      </c>
      <c r="B4225" t="s">
        <v>6086</v>
      </c>
      <c r="C4225" t="s">
        <v>5943</v>
      </c>
      <c r="D4225" t="s">
        <v>10048</v>
      </c>
    </row>
    <row r="4226" spans="1:4" x14ac:dyDescent="0.3">
      <c r="A4226" t="s">
        <v>7576</v>
      </c>
      <c r="B4226" t="s">
        <v>6086</v>
      </c>
      <c r="C4226" t="s">
        <v>10516</v>
      </c>
      <c r="D4226" t="s">
        <v>10045</v>
      </c>
    </row>
    <row r="4227" spans="1:4" x14ac:dyDescent="0.3">
      <c r="A4227" t="s">
        <v>7984</v>
      </c>
      <c r="B4227" t="s">
        <v>6086</v>
      </c>
      <c r="C4227" t="s">
        <v>10516</v>
      </c>
      <c r="D4227" t="s">
        <v>10045</v>
      </c>
    </row>
    <row r="4228" spans="1:4" x14ac:dyDescent="0.3">
      <c r="A4228" t="s">
        <v>9333</v>
      </c>
      <c r="B4228" t="s">
        <v>6086</v>
      </c>
      <c r="C4228" t="s">
        <v>10516</v>
      </c>
      <c r="D4228" t="s">
        <v>10045</v>
      </c>
    </row>
    <row r="4229" spans="1:4" x14ac:dyDescent="0.3">
      <c r="A4229" t="s">
        <v>7274</v>
      </c>
      <c r="B4229" t="s">
        <v>6086</v>
      </c>
      <c r="C4229" t="s">
        <v>10516</v>
      </c>
      <c r="D4229" t="s">
        <v>10045</v>
      </c>
    </row>
    <row r="4230" spans="1:4" x14ac:dyDescent="0.3">
      <c r="A4230" t="s">
        <v>9774</v>
      </c>
      <c r="B4230" t="s">
        <v>6086</v>
      </c>
      <c r="C4230" t="s">
        <v>10516</v>
      </c>
      <c r="D4230" t="s">
        <v>10045</v>
      </c>
    </row>
    <row r="4231" spans="1:4" x14ac:dyDescent="0.3">
      <c r="A4231" t="s">
        <v>10349</v>
      </c>
      <c r="B4231" t="s">
        <v>6093</v>
      </c>
      <c r="C4231" t="s">
        <v>10517</v>
      </c>
      <c r="D4231" t="s">
        <v>10045</v>
      </c>
    </row>
    <row r="4232" spans="1:4" x14ac:dyDescent="0.3">
      <c r="A4232" t="s">
        <v>2900</v>
      </c>
      <c r="B4232" t="s">
        <v>6094</v>
      </c>
      <c r="C4232" t="s">
        <v>5942</v>
      </c>
      <c r="D4232" t="s">
        <v>10040</v>
      </c>
    </row>
    <row r="4233" spans="1:4" x14ac:dyDescent="0.3">
      <c r="A4233" t="s">
        <v>1195</v>
      </c>
      <c r="B4233" t="s">
        <v>6094</v>
      </c>
      <c r="C4233" t="s">
        <v>5942</v>
      </c>
      <c r="D4233" t="s">
        <v>10040</v>
      </c>
    </row>
    <row r="4234" spans="1:4" x14ac:dyDescent="0.3">
      <c r="A4234" t="s">
        <v>1064</v>
      </c>
      <c r="B4234" t="s">
        <v>6093</v>
      </c>
      <c r="C4234" t="s">
        <v>5942</v>
      </c>
      <c r="D4234" t="s">
        <v>10040</v>
      </c>
    </row>
    <row r="4235" spans="1:4" x14ac:dyDescent="0.3">
      <c r="A4235" t="s">
        <v>8806</v>
      </c>
      <c r="B4235" t="s">
        <v>6093</v>
      </c>
      <c r="C4235" t="s">
        <v>10516</v>
      </c>
      <c r="D4235" t="s">
        <v>10054</v>
      </c>
    </row>
    <row r="4236" spans="1:4" x14ac:dyDescent="0.3">
      <c r="A4236" t="s">
        <v>3749</v>
      </c>
      <c r="B4236" t="s">
        <v>6093</v>
      </c>
      <c r="C4236" t="s">
        <v>5942</v>
      </c>
      <c r="D4236" t="s">
        <v>10040</v>
      </c>
    </row>
    <row r="4237" spans="1:4" x14ac:dyDescent="0.3">
      <c r="A4237" t="s">
        <v>666</v>
      </c>
      <c r="B4237" t="s">
        <v>6093</v>
      </c>
      <c r="C4237" t="s">
        <v>5942</v>
      </c>
      <c r="D4237" t="s">
        <v>10041</v>
      </c>
    </row>
    <row r="4238" spans="1:4" x14ac:dyDescent="0.3">
      <c r="A4238" t="s">
        <v>2113</v>
      </c>
      <c r="B4238" t="s">
        <v>6093</v>
      </c>
      <c r="C4238" t="s">
        <v>5942</v>
      </c>
      <c r="D4238" t="s">
        <v>10040</v>
      </c>
    </row>
    <row r="4239" spans="1:4" x14ac:dyDescent="0.3">
      <c r="A4239" t="s">
        <v>2777</v>
      </c>
      <c r="B4239" t="s">
        <v>6093</v>
      </c>
      <c r="C4239" t="s">
        <v>5942</v>
      </c>
      <c r="D4239" t="s">
        <v>10040</v>
      </c>
    </row>
    <row r="4240" spans="1:4" x14ac:dyDescent="0.3">
      <c r="A4240" t="s">
        <v>2953</v>
      </c>
      <c r="B4240" t="s">
        <v>6093</v>
      </c>
      <c r="C4240" t="s">
        <v>5942</v>
      </c>
      <c r="D4240" t="s">
        <v>10040</v>
      </c>
    </row>
    <row r="4241" spans="1:4" x14ac:dyDescent="0.3">
      <c r="A4241" t="s">
        <v>7879</v>
      </c>
      <c r="B4241" t="s">
        <v>6093</v>
      </c>
      <c r="C4241" t="s">
        <v>10516</v>
      </c>
      <c r="D4241" t="s">
        <v>10041</v>
      </c>
    </row>
    <row r="4242" spans="1:4" x14ac:dyDescent="0.3">
      <c r="A4242" t="s">
        <v>6870</v>
      </c>
      <c r="B4242" t="s">
        <v>6093</v>
      </c>
      <c r="C4242" t="s">
        <v>5943</v>
      </c>
      <c r="D4242" t="s">
        <v>10045</v>
      </c>
    </row>
    <row r="4243" spans="1:4" x14ac:dyDescent="0.3">
      <c r="A4243" t="s">
        <v>9906</v>
      </c>
      <c r="B4243" t="s">
        <v>6094</v>
      </c>
      <c r="C4243" t="s">
        <v>10516</v>
      </c>
      <c r="D4243" t="s">
        <v>10049</v>
      </c>
    </row>
    <row r="4244" spans="1:4" x14ac:dyDescent="0.3">
      <c r="A4244" t="s">
        <v>9203</v>
      </c>
      <c r="B4244" t="s">
        <v>6093</v>
      </c>
      <c r="C4244" t="s">
        <v>5943</v>
      </c>
      <c r="D4244" t="s">
        <v>10047</v>
      </c>
    </row>
    <row r="4245" spans="1:4" x14ac:dyDescent="0.3">
      <c r="A4245" t="s">
        <v>10350</v>
      </c>
      <c r="B4245" t="s">
        <v>6093</v>
      </c>
      <c r="C4245" t="s">
        <v>10517</v>
      </c>
      <c r="D4245" t="s">
        <v>10045</v>
      </c>
    </row>
    <row r="4246" spans="1:4" x14ac:dyDescent="0.3">
      <c r="A4246" t="s">
        <v>2741</v>
      </c>
      <c r="B4246" t="s">
        <v>6093</v>
      </c>
      <c r="C4246" t="s">
        <v>5942</v>
      </c>
      <c r="D4246" t="s">
        <v>10040</v>
      </c>
    </row>
    <row r="4247" spans="1:4" x14ac:dyDescent="0.3">
      <c r="A4247" t="s">
        <v>2202</v>
      </c>
      <c r="B4247" t="s">
        <v>6093</v>
      </c>
      <c r="C4247" t="s">
        <v>5942</v>
      </c>
      <c r="D4247" t="s">
        <v>10041</v>
      </c>
    </row>
    <row r="4248" spans="1:4" x14ac:dyDescent="0.3">
      <c r="A4248" t="s">
        <v>3080</v>
      </c>
      <c r="B4248" t="s">
        <v>6093</v>
      </c>
      <c r="C4248" t="s">
        <v>5942</v>
      </c>
      <c r="D4248" t="s">
        <v>10040</v>
      </c>
    </row>
    <row r="4249" spans="1:4" x14ac:dyDescent="0.3">
      <c r="A4249" t="s">
        <v>4759</v>
      </c>
      <c r="B4249" t="s">
        <v>6093</v>
      </c>
      <c r="C4249" t="s">
        <v>5942</v>
      </c>
      <c r="D4249" t="s">
        <v>10040</v>
      </c>
    </row>
    <row r="4250" spans="1:4" x14ac:dyDescent="0.3">
      <c r="A4250" t="s">
        <v>761</v>
      </c>
      <c r="B4250" t="s">
        <v>6093</v>
      </c>
      <c r="C4250" t="s">
        <v>5942</v>
      </c>
      <c r="D4250" t="s">
        <v>10040</v>
      </c>
    </row>
    <row r="4251" spans="1:4" x14ac:dyDescent="0.3">
      <c r="A4251" t="s">
        <v>2307</v>
      </c>
      <c r="B4251" t="s">
        <v>6093</v>
      </c>
      <c r="C4251" t="s">
        <v>5942</v>
      </c>
      <c r="D4251" t="s">
        <v>10040</v>
      </c>
    </row>
    <row r="4252" spans="1:4" x14ac:dyDescent="0.3">
      <c r="A4252" t="s">
        <v>3539</v>
      </c>
      <c r="B4252" t="s">
        <v>6093</v>
      </c>
      <c r="C4252" t="s">
        <v>5942</v>
      </c>
      <c r="D4252" t="s">
        <v>10040</v>
      </c>
    </row>
    <row r="4253" spans="1:4" x14ac:dyDescent="0.3">
      <c r="A4253" t="s">
        <v>4534</v>
      </c>
      <c r="B4253" t="s">
        <v>6093</v>
      </c>
      <c r="C4253" t="s">
        <v>5942</v>
      </c>
      <c r="D4253" t="s">
        <v>10040</v>
      </c>
    </row>
    <row r="4254" spans="1:4" x14ac:dyDescent="0.3">
      <c r="A4254" t="s">
        <v>9601</v>
      </c>
      <c r="B4254" t="s">
        <v>6093</v>
      </c>
      <c r="C4254" t="s">
        <v>10516</v>
      </c>
      <c r="D4254" t="s">
        <v>10054</v>
      </c>
    </row>
    <row r="4255" spans="1:4" x14ac:dyDescent="0.3">
      <c r="A4255" t="s">
        <v>10351</v>
      </c>
      <c r="B4255" t="s">
        <v>6093</v>
      </c>
      <c r="C4255" t="s">
        <v>5943</v>
      </c>
      <c r="D4255" t="s">
        <v>10040</v>
      </c>
    </row>
    <row r="4256" spans="1:4" x14ac:dyDescent="0.3">
      <c r="A4256" t="s">
        <v>3955</v>
      </c>
      <c r="B4256" t="s">
        <v>6093</v>
      </c>
      <c r="C4256" t="s">
        <v>5942</v>
      </c>
      <c r="D4256" t="s">
        <v>10040</v>
      </c>
    </row>
    <row r="4257" spans="1:4" x14ac:dyDescent="0.3">
      <c r="A4257" t="s">
        <v>1159</v>
      </c>
      <c r="B4257" t="s">
        <v>6093</v>
      </c>
      <c r="C4257" t="s">
        <v>5942</v>
      </c>
      <c r="D4257" t="s">
        <v>10045</v>
      </c>
    </row>
    <row r="4258" spans="1:4" x14ac:dyDescent="0.3">
      <c r="A4258" t="s">
        <v>10352</v>
      </c>
      <c r="B4258" t="s">
        <v>6093</v>
      </c>
      <c r="C4258" t="s">
        <v>10517</v>
      </c>
      <c r="D4258" t="s">
        <v>10040</v>
      </c>
    </row>
    <row r="4259" spans="1:4" x14ac:dyDescent="0.3">
      <c r="A4259" t="s">
        <v>487</v>
      </c>
      <c r="B4259" t="s">
        <v>6093</v>
      </c>
      <c r="C4259" t="s">
        <v>5942</v>
      </c>
      <c r="D4259" t="s">
        <v>10040</v>
      </c>
    </row>
    <row r="4260" spans="1:4" x14ac:dyDescent="0.3">
      <c r="A4260" t="s">
        <v>2733</v>
      </c>
      <c r="B4260" t="s">
        <v>6093</v>
      </c>
      <c r="C4260" t="s">
        <v>5942</v>
      </c>
      <c r="D4260" t="s">
        <v>10040</v>
      </c>
    </row>
    <row r="4261" spans="1:4" x14ac:dyDescent="0.3">
      <c r="A4261" t="s">
        <v>10353</v>
      </c>
      <c r="B4261" t="s">
        <v>6093</v>
      </c>
      <c r="C4261" t="s">
        <v>10517</v>
      </c>
      <c r="D4261" t="s">
        <v>10040</v>
      </c>
    </row>
    <row r="4262" spans="1:4" x14ac:dyDescent="0.3">
      <c r="A4262" t="s">
        <v>10354</v>
      </c>
      <c r="B4262" t="s">
        <v>6093</v>
      </c>
      <c r="C4262" t="s">
        <v>10517</v>
      </c>
      <c r="D4262" t="s">
        <v>10040</v>
      </c>
    </row>
    <row r="4263" spans="1:4" x14ac:dyDescent="0.3">
      <c r="A4263" t="s">
        <v>9056</v>
      </c>
      <c r="B4263" t="s">
        <v>6093</v>
      </c>
      <c r="C4263" t="s">
        <v>10516</v>
      </c>
      <c r="D4263" t="s">
        <v>10040</v>
      </c>
    </row>
    <row r="4264" spans="1:4" x14ac:dyDescent="0.3">
      <c r="A4264" t="s">
        <v>2309</v>
      </c>
      <c r="B4264" t="s">
        <v>6094</v>
      </c>
      <c r="C4264" t="s">
        <v>5942</v>
      </c>
      <c r="D4264" t="s">
        <v>10040</v>
      </c>
    </row>
    <row r="4265" spans="1:4" x14ac:dyDescent="0.3">
      <c r="A4265" t="s">
        <v>10355</v>
      </c>
      <c r="B4265" t="s">
        <v>6093</v>
      </c>
      <c r="C4265" t="s">
        <v>10517</v>
      </c>
      <c r="D4265" t="s">
        <v>10040</v>
      </c>
    </row>
    <row r="4266" spans="1:4" x14ac:dyDescent="0.3">
      <c r="A4266" t="s">
        <v>9180</v>
      </c>
      <c r="B4266" t="s">
        <v>6093</v>
      </c>
      <c r="C4266" t="s">
        <v>5943</v>
      </c>
      <c r="D4266" t="s">
        <v>10048</v>
      </c>
    </row>
    <row r="4267" spans="1:4" x14ac:dyDescent="0.3">
      <c r="A4267" t="s">
        <v>7842</v>
      </c>
      <c r="B4267" t="s">
        <v>6093</v>
      </c>
      <c r="C4267" t="s">
        <v>10516</v>
      </c>
      <c r="D4267" t="s">
        <v>10059</v>
      </c>
    </row>
    <row r="4268" spans="1:4" x14ac:dyDescent="0.3">
      <c r="A4268" t="s">
        <v>1506</v>
      </c>
      <c r="B4268" t="s">
        <v>6093</v>
      </c>
      <c r="C4268" t="s">
        <v>5942</v>
      </c>
      <c r="D4268" t="s">
        <v>10052</v>
      </c>
    </row>
    <row r="4269" spans="1:4" x14ac:dyDescent="0.3">
      <c r="A4269" t="s">
        <v>7880</v>
      </c>
      <c r="B4269" t="s">
        <v>6093</v>
      </c>
      <c r="C4269" t="s">
        <v>5943</v>
      </c>
      <c r="D4269" t="s">
        <v>10059</v>
      </c>
    </row>
    <row r="4270" spans="1:4" x14ac:dyDescent="0.3">
      <c r="A4270" t="s">
        <v>2408</v>
      </c>
      <c r="B4270" t="s">
        <v>6093</v>
      </c>
      <c r="C4270" t="s">
        <v>5942</v>
      </c>
      <c r="D4270" t="s">
        <v>10042</v>
      </c>
    </row>
    <row r="4271" spans="1:4" x14ac:dyDescent="0.3">
      <c r="A4271" t="s">
        <v>2955</v>
      </c>
      <c r="B4271" t="s">
        <v>6093</v>
      </c>
      <c r="C4271" t="s">
        <v>5942</v>
      </c>
      <c r="D4271" t="s">
        <v>10040</v>
      </c>
    </row>
    <row r="4272" spans="1:4" x14ac:dyDescent="0.3">
      <c r="A4272" t="s">
        <v>4403</v>
      </c>
      <c r="B4272" t="s">
        <v>6093</v>
      </c>
      <c r="C4272" t="s">
        <v>5942</v>
      </c>
      <c r="D4272" t="s">
        <v>10040</v>
      </c>
    </row>
    <row r="4273" spans="1:4" x14ac:dyDescent="0.3">
      <c r="A4273" t="s">
        <v>3386</v>
      </c>
      <c r="B4273" t="s">
        <v>6093</v>
      </c>
      <c r="C4273" t="s">
        <v>5942</v>
      </c>
      <c r="D4273" t="s">
        <v>10040</v>
      </c>
    </row>
    <row r="4274" spans="1:4" x14ac:dyDescent="0.3">
      <c r="A4274" t="s">
        <v>598</v>
      </c>
      <c r="B4274" t="s">
        <v>6093</v>
      </c>
      <c r="C4274" t="s">
        <v>5942</v>
      </c>
      <c r="D4274" t="s">
        <v>10040</v>
      </c>
    </row>
    <row r="4275" spans="1:4" x14ac:dyDescent="0.3">
      <c r="A4275" t="s">
        <v>1761</v>
      </c>
      <c r="B4275" t="s">
        <v>6093</v>
      </c>
      <c r="C4275" t="s">
        <v>5942</v>
      </c>
      <c r="D4275" t="s">
        <v>10041</v>
      </c>
    </row>
    <row r="4276" spans="1:4" x14ac:dyDescent="0.3">
      <c r="A4276" t="s">
        <v>2241</v>
      </c>
      <c r="B4276" t="s">
        <v>6093</v>
      </c>
      <c r="C4276" t="s">
        <v>5942</v>
      </c>
      <c r="D4276" t="s">
        <v>10040</v>
      </c>
    </row>
    <row r="4277" spans="1:4" x14ac:dyDescent="0.3">
      <c r="A4277" t="s">
        <v>9145</v>
      </c>
      <c r="B4277" t="s">
        <v>6093</v>
      </c>
      <c r="C4277" t="s">
        <v>10516</v>
      </c>
      <c r="D4277" t="s">
        <v>10041</v>
      </c>
    </row>
    <row r="4278" spans="1:4" x14ac:dyDescent="0.3">
      <c r="A4278" t="s">
        <v>132</v>
      </c>
      <c r="B4278" t="s">
        <v>6093</v>
      </c>
      <c r="C4278" t="s">
        <v>5942</v>
      </c>
      <c r="D4278" t="s">
        <v>10040</v>
      </c>
    </row>
    <row r="4279" spans="1:4" x14ac:dyDescent="0.3">
      <c r="A4279" t="s">
        <v>2426</v>
      </c>
      <c r="B4279" t="s">
        <v>6093</v>
      </c>
      <c r="C4279" t="s">
        <v>5942</v>
      </c>
      <c r="D4279" t="s">
        <v>10040</v>
      </c>
    </row>
    <row r="4280" spans="1:4" x14ac:dyDescent="0.3">
      <c r="A4280" t="s">
        <v>3240</v>
      </c>
      <c r="B4280" t="s">
        <v>6093</v>
      </c>
      <c r="C4280" t="s">
        <v>5942</v>
      </c>
      <c r="D4280" t="s">
        <v>10047</v>
      </c>
    </row>
    <row r="4281" spans="1:4" x14ac:dyDescent="0.3">
      <c r="A4281" t="s">
        <v>8368</v>
      </c>
      <c r="B4281" t="s">
        <v>6093</v>
      </c>
      <c r="C4281" t="s">
        <v>5943</v>
      </c>
      <c r="D4281" t="s">
        <v>10040</v>
      </c>
    </row>
    <row r="4282" spans="1:4" x14ac:dyDescent="0.3">
      <c r="A4282" t="s">
        <v>6585</v>
      </c>
      <c r="B4282" t="s">
        <v>6093</v>
      </c>
      <c r="C4282" t="s">
        <v>5943</v>
      </c>
      <c r="D4282" t="s">
        <v>10040</v>
      </c>
    </row>
    <row r="4283" spans="1:4" x14ac:dyDescent="0.3">
      <c r="A4283" t="s">
        <v>822</v>
      </c>
      <c r="B4283" t="s">
        <v>6093</v>
      </c>
      <c r="C4283" t="s">
        <v>5942</v>
      </c>
      <c r="D4283" t="s">
        <v>10040</v>
      </c>
    </row>
    <row r="4284" spans="1:4" x14ac:dyDescent="0.3">
      <c r="A4284" t="s">
        <v>10356</v>
      </c>
      <c r="B4284" t="s">
        <v>6093</v>
      </c>
      <c r="C4284" t="s">
        <v>10517</v>
      </c>
      <c r="D4284" t="s">
        <v>10047</v>
      </c>
    </row>
    <row r="4285" spans="1:4" x14ac:dyDescent="0.3">
      <c r="A4285" t="s">
        <v>2864</v>
      </c>
      <c r="B4285" t="s">
        <v>6093</v>
      </c>
      <c r="C4285" t="s">
        <v>5942</v>
      </c>
      <c r="D4285" t="s">
        <v>10040</v>
      </c>
    </row>
    <row r="4286" spans="1:4" x14ac:dyDescent="0.3">
      <c r="A4286" t="s">
        <v>6423</v>
      </c>
      <c r="B4286" t="s">
        <v>6093</v>
      </c>
      <c r="C4286" t="s">
        <v>10516</v>
      </c>
      <c r="D4286" t="s">
        <v>10040</v>
      </c>
    </row>
    <row r="4287" spans="1:4" x14ac:dyDescent="0.3">
      <c r="A4287" t="s">
        <v>1026</v>
      </c>
      <c r="B4287" t="s">
        <v>6093</v>
      </c>
      <c r="C4287" t="s">
        <v>5942</v>
      </c>
      <c r="D4287" t="s">
        <v>10040</v>
      </c>
    </row>
    <row r="4288" spans="1:4" x14ac:dyDescent="0.3">
      <c r="A4288" t="s">
        <v>581</v>
      </c>
      <c r="B4288" t="s">
        <v>6093</v>
      </c>
      <c r="C4288" t="s">
        <v>5942</v>
      </c>
      <c r="D4288" t="s">
        <v>10052</v>
      </c>
    </row>
    <row r="4289" spans="1:4" x14ac:dyDescent="0.3">
      <c r="A4289" t="s">
        <v>1637</v>
      </c>
      <c r="B4289" t="s">
        <v>6093</v>
      </c>
      <c r="C4289" t="s">
        <v>5942</v>
      </c>
      <c r="D4289" t="s">
        <v>10040</v>
      </c>
    </row>
    <row r="4290" spans="1:4" x14ac:dyDescent="0.3">
      <c r="A4290" t="s">
        <v>3465</v>
      </c>
      <c r="B4290" t="s">
        <v>6094</v>
      </c>
      <c r="C4290" t="s">
        <v>5942</v>
      </c>
      <c r="D4290" t="s">
        <v>10040</v>
      </c>
    </row>
    <row r="4291" spans="1:4" x14ac:dyDescent="0.3">
      <c r="A4291" t="s">
        <v>941</v>
      </c>
      <c r="B4291" t="s">
        <v>6093</v>
      </c>
      <c r="C4291" t="s">
        <v>5942</v>
      </c>
      <c r="D4291" t="s">
        <v>10040</v>
      </c>
    </row>
    <row r="4292" spans="1:4" x14ac:dyDescent="0.3">
      <c r="A4292" t="s">
        <v>6152</v>
      </c>
      <c r="B4292" t="s">
        <v>6093</v>
      </c>
      <c r="C4292" t="s">
        <v>10516</v>
      </c>
      <c r="D4292" t="s">
        <v>10049</v>
      </c>
    </row>
    <row r="4293" spans="1:4" x14ac:dyDescent="0.3">
      <c r="A4293" t="s">
        <v>3677</v>
      </c>
      <c r="B4293" t="s">
        <v>6093</v>
      </c>
      <c r="C4293" t="s">
        <v>5942</v>
      </c>
      <c r="D4293" t="s">
        <v>10047</v>
      </c>
    </row>
    <row r="4294" spans="1:4" x14ac:dyDescent="0.3">
      <c r="A4294" t="s">
        <v>3561</v>
      </c>
      <c r="B4294" t="s">
        <v>6093</v>
      </c>
      <c r="C4294" t="s">
        <v>5942</v>
      </c>
      <c r="D4294" t="s">
        <v>10040</v>
      </c>
    </row>
    <row r="4295" spans="1:4" x14ac:dyDescent="0.3">
      <c r="A4295" t="s">
        <v>2465</v>
      </c>
      <c r="B4295" t="s">
        <v>6093</v>
      </c>
      <c r="C4295" t="s">
        <v>5942</v>
      </c>
      <c r="D4295" t="s">
        <v>10040</v>
      </c>
    </row>
    <row r="4296" spans="1:4" x14ac:dyDescent="0.3">
      <c r="A4296" t="s">
        <v>720</v>
      </c>
      <c r="B4296" t="s">
        <v>6093</v>
      </c>
      <c r="C4296" t="s">
        <v>5942</v>
      </c>
      <c r="D4296" t="s">
        <v>10040</v>
      </c>
    </row>
    <row r="4297" spans="1:4" x14ac:dyDescent="0.3">
      <c r="A4297" t="s">
        <v>2334</v>
      </c>
      <c r="B4297" t="s">
        <v>6093</v>
      </c>
      <c r="C4297" t="s">
        <v>5942</v>
      </c>
      <c r="D4297" t="s">
        <v>10040</v>
      </c>
    </row>
    <row r="4298" spans="1:4" x14ac:dyDescent="0.3">
      <c r="A4298" t="s">
        <v>1295</v>
      </c>
      <c r="B4298" t="s">
        <v>6093</v>
      </c>
      <c r="C4298" t="s">
        <v>5942</v>
      </c>
      <c r="D4298" t="s">
        <v>10040</v>
      </c>
    </row>
    <row r="4299" spans="1:4" x14ac:dyDescent="0.3">
      <c r="A4299" t="s">
        <v>4908</v>
      </c>
      <c r="B4299" t="s">
        <v>6093</v>
      </c>
      <c r="C4299" t="s">
        <v>5942</v>
      </c>
      <c r="D4299" t="s">
        <v>10040</v>
      </c>
    </row>
    <row r="4300" spans="1:4" x14ac:dyDescent="0.3">
      <c r="A4300" t="s">
        <v>10357</v>
      </c>
      <c r="B4300" t="s">
        <v>6093</v>
      </c>
      <c r="C4300" t="s">
        <v>10517</v>
      </c>
      <c r="D4300" t="s">
        <v>10040</v>
      </c>
    </row>
    <row r="4301" spans="1:4" x14ac:dyDescent="0.3">
      <c r="A4301" t="s">
        <v>4991</v>
      </c>
      <c r="B4301" t="s">
        <v>6093</v>
      </c>
      <c r="C4301" t="s">
        <v>5942</v>
      </c>
      <c r="D4301" t="s">
        <v>10040</v>
      </c>
    </row>
    <row r="4302" spans="1:4" x14ac:dyDescent="0.3">
      <c r="A4302" t="s">
        <v>3543</v>
      </c>
      <c r="B4302" t="s">
        <v>6094</v>
      </c>
      <c r="C4302" t="s">
        <v>5942</v>
      </c>
      <c r="D4302" t="s">
        <v>10040</v>
      </c>
    </row>
    <row r="4303" spans="1:4" x14ac:dyDescent="0.3">
      <c r="A4303" t="s">
        <v>10358</v>
      </c>
      <c r="B4303" t="s">
        <v>6093</v>
      </c>
      <c r="C4303" t="s">
        <v>10517</v>
      </c>
      <c r="D4303" t="s">
        <v>10045</v>
      </c>
    </row>
    <row r="4304" spans="1:4" x14ac:dyDescent="0.3">
      <c r="A4304" t="s">
        <v>4296</v>
      </c>
      <c r="B4304" t="s">
        <v>6093</v>
      </c>
      <c r="C4304" t="s">
        <v>5942</v>
      </c>
      <c r="D4304" t="s">
        <v>10047</v>
      </c>
    </row>
    <row r="4305" spans="1:4" x14ac:dyDescent="0.3">
      <c r="A4305" t="s">
        <v>10359</v>
      </c>
      <c r="B4305" t="s">
        <v>6093</v>
      </c>
      <c r="C4305" t="s">
        <v>10517</v>
      </c>
      <c r="D4305" t="s">
        <v>10040</v>
      </c>
    </row>
    <row r="4306" spans="1:4" x14ac:dyDescent="0.3">
      <c r="A4306" t="s">
        <v>9313</v>
      </c>
      <c r="B4306" t="s">
        <v>6094</v>
      </c>
      <c r="C4306" t="s">
        <v>10516</v>
      </c>
      <c r="D4306" t="s">
        <v>10045</v>
      </c>
    </row>
    <row r="4307" spans="1:4" x14ac:dyDescent="0.3">
      <c r="A4307" t="s">
        <v>6463</v>
      </c>
      <c r="B4307" t="s">
        <v>6094</v>
      </c>
      <c r="C4307" t="s">
        <v>10516</v>
      </c>
      <c r="D4307" t="s">
        <v>10049</v>
      </c>
    </row>
    <row r="4308" spans="1:4" x14ac:dyDescent="0.3">
      <c r="A4308" t="s">
        <v>10360</v>
      </c>
      <c r="B4308" t="s">
        <v>6093</v>
      </c>
      <c r="C4308" t="s">
        <v>10517</v>
      </c>
      <c r="D4308" t="s">
        <v>10040</v>
      </c>
    </row>
    <row r="4309" spans="1:4" x14ac:dyDescent="0.3">
      <c r="A4309" t="s">
        <v>117</v>
      </c>
      <c r="B4309" t="s">
        <v>6093</v>
      </c>
      <c r="C4309" t="s">
        <v>5942</v>
      </c>
      <c r="D4309" t="s">
        <v>10040</v>
      </c>
    </row>
    <row r="4310" spans="1:4" x14ac:dyDescent="0.3">
      <c r="A4310" t="s">
        <v>9968</v>
      </c>
      <c r="B4310" t="s">
        <v>6093</v>
      </c>
      <c r="C4310" t="s">
        <v>10516</v>
      </c>
      <c r="D4310" t="s">
        <v>10042</v>
      </c>
    </row>
    <row r="4311" spans="1:4" x14ac:dyDescent="0.3">
      <c r="A4311" t="s">
        <v>6138</v>
      </c>
      <c r="B4311" t="s">
        <v>6093</v>
      </c>
      <c r="C4311" t="s">
        <v>10516</v>
      </c>
      <c r="D4311" t="s">
        <v>10042</v>
      </c>
    </row>
    <row r="4312" spans="1:4" x14ac:dyDescent="0.3">
      <c r="A4312" t="s">
        <v>6576</v>
      </c>
      <c r="B4312" t="s">
        <v>6094</v>
      </c>
      <c r="C4312" t="s">
        <v>10516</v>
      </c>
      <c r="D4312" t="s">
        <v>10040</v>
      </c>
    </row>
    <row r="4313" spans="1:4" x14ac:dyDescent="0.3">
      <c r="A4313" t="s">
        <v>9532</v>
      </c>
      <c r="B4313" t="s">
        <v>6093</v>
      </c>
      <c r="C4313" t="s">
        <v>10516</v>
      </c>
      <c r="D4313" t="s">
        <v>10040</v>
      </c>
    </row>
    <row r="4314" spans="1:4" x14ac:dyDescent="0.3">
      <c r="A4314" t="s">
        <v>7477</v>
      </c>
      <c r="B4314" t="s">
        <v>6093</v>
      </c>
      <c r="C4314" t="s">
        <v>10516</v>
      </c>
      <c r="D4314" t="s">
        <v>10042</v>
      </c>
    </row>
    <row r="4315" spans="1:4" x14ac:dyDescent="0.3">
      <c r="A4315" t="s">
        <v>8422</v>
      </c>
      <c r="B4315" t="s">
        <v>6094</v>
      </c>
      <c r="C4315" t="s">
        <v>10516</v>
      </c>
      <c r="D4315" t="s">
        <v>10040</v>
      </c>
    </row>
    <row r="4316" spans="1:4" x14ac:dyDescent="0.3">
      <c r="A4316" t="s">
        <v>7470</v>
      </c>
      <c r="B4316" t="s">
        <v>6093</v>
      </c>
      <c r="C4316" t="s">
        <v>10516</v>
      </c>
      <c r="D4316" t="s">
        <v>10049</v>
      </c>
    </row>
    <row r="4317" spans="1:4" x14ac:dyDescent="0.3">
      <c r="A4317" t="s">
        <v>4572</v>
      </c>
      <c r="B4317" t="s">
        <v>6093</v>
      </c>
      <c r="C4317" t="s">
        <v>5942</v>
      </c>
      <c r="D4317" t="s">
        <v>10042</v>
      </c>
    </row>
    <row r="4318" spans="1:4" x14ac:dyDescent="0.3">
      <c r="A4318" t="s">
        <v>8241</v>
      </c>
      <c r="B4318" t="s">
        <v>6093</v>
      </c>
      <c r="C4318" t="s">
        <v>10516</v>
      </c>
      <c r="D4318" t="s">
        <v>10040</v>
      </c>
    </row>
    <row r="4319" spans="1:4" x14ac:dyDescent="0.3">
      <c r="A4319" t="s">
        <v>8266</v>
      </c>
      <c r="B4319" t="s">
        <v>6094</v>
      </c>
      <c r="C4319" t="s">
        <v>10516</v>
      </c>
      <c r="D4319" t="s">
        <v>10058</v>
      </c>
    </row>
    <row r="4320" spans="1:4" x14ac:dyDescent="0.3">
      <c r="A4320" t="s">
        <v>6769</v>
      </c>
      <c r="B4320" t="s">
        <v>6093</v>
      </c>
      <c r="C4320" t="s">
        <v>10516</v>
      </c>
      <c r="D4320" t="s">
        <v>10058</v>
      </c>
    </row>
    <row r="4321" spans="1:4" x14ac:dyDescent="0.3">
      <c r="A4321" t="s">
        <v>9329</v>
      </c>
      <c r="B4321" t="s">
        <v>6093</v>
      </c>
      <c r="C4321" t="s">
        <v>10516</v>
      </c>
      <c r="D4321" t="s">
        <v>10040</v>
      </c>
    </row>
    <row r="4322" spans="1:4" x14ac:dyDescent="0.3">
      <c r="A4322" t="s">
        <v>9669</v>
      </c>
      <c r="B4322" t="s">
        <v>6093</v>
      </c>
      <c r="C4322" t="s">
        <v>10516</v>
      </c>
      <c r="D4322" t="s">
        <v>10041</v>
      </c>
    </row>
    <row r="4323" spans="1:4" x14ac:dyDescent="0.3">
      <c r="A4323" t="s">
        <v>10361</v>
      </c>
      <c r="B4323" t="s">
        <v>6093</v>
      </c>
      <c r="C4323" t="s">
        <v>10517</v>
      </c>
      <c r="D4323" t="s">
        <v>10040</v>
      </c>
    </row>
    <row r="4324" spans="1:4" x14ac:dyDescent="0.3">
      <c r="A4324" t="s">
        <v>2123</v>
      </c>
      <c r="B4324" t="s">
        <v>6094</v>
      </c>
      <c r="C4324" t="s">
        <v>5942</v>
      </c>
      <c r="D4324" t="s">
        <v>10041</v>
      </c>
    </row>
    <row r="4325" spans="1:4" x14ac:dyDescent="0.3">
      <c r="A4325" t="s">
        <v>69</v>
      </c>
      <c r="B4325" t="s">
        <v>6094</v>
      </c>
      <c r="C4325" t="s">
        <v>5942</v>
      </c>
      <c r="D4325" t="s">
        <v>10040</v>
      </c>
    </row>
    <row r="4326" spans="1:4" x14ac:dyDescent="0.3">
      <c r="A4326" t="s">
        <v>9917</v>
      </c>
      <c r="B4326" t="s">
        <v>6093</v>
      </c>
      <c r="C4326" t="s">
        <v>10516</v>
      </c>
      <c r="D4326" t="s">
        <v>10042</v>
      </c>
    </row>
    <row r="4327" spans="1:4" x14ac:dyDescent="0.3">
      <c r="A4327" t="s">
        <v>5148</v>
      </c>
      <c r="B4327" t="s">
        <v>6093</v>
      </c>
      <c r="C4327" t="s">
        <v>5942</v>
      </c>
      <c r="D4327" t="s">
        <v>10042</v>
      </c>
    </row>
    <row r="4328" spans="1:4" x14ac:dyDescent="0.3">
      <c r="A4328" t="s">
        <v>4668</v>
      </c>
      <c r="B4328" t="s">
        <v>6093</v>
      </c>
      <c r="C4328" t="s">
        <v>5942</v>
      </c>
      <c r="D4328" t="s">
        <v>10042</v>
      </c>
    </row>
    <row r="4329" spans="1:4" x14ac:dyDescent="0.3">
      <c r="A4329" t="s">
        <v>4379</v>
      </c>
      <c r="B4329" t="s">
        <v>6093</v>
      </c>
      <c r="C4329" t="s">
        <v>5942</v>
      </c>
      <c r="D4329" t="s">
        <v>10042</v>
      </c>
    </row>
    <row r="4330" spans="1:4" x14ac:dyDescent="0.3">
      <c r="A4330" t="s">
        <v>10362</v>
      </c>
      <c r="B4330" t="s">
        <v>6093</v>
      </c>
      <c r="C4330" t="s">
        <v>10517</v>
      </c>
      <c r="D4330" t="s">
        <v>10042</v>
      </c>
    </row>
    <row r="4331" spans="1:4" x14ac:dyDescent="0.3">
      <c r="A4331" t="s">
        <v>1995</v>
      </c>
      <c r="B4331" t="s">
        <v>6093</v>
      </c>
      <c r="C4331" t="s">
        <v>5942</v>
      </c>
      <c r="D4331" t="s">
        <v>10042</v>
      </c>
    </row>
    <row r="4332" spans="1:4" x14ac:dyDescent="0.3">
      <c r="A4332" t="s">
        <v>9607</v>
      </c>
      <c r="B4332" t="s">
        <v>6093</v>
      </c>
      <c r="C4332" t="s">
        <v>5943</v>
      </c>
      <c r="D4332" t="s">
        <v>10043</v>
      </c>
    </row>
    <row r="4333" spans="1:4" x14ac:dyDescent="0.3">
      <c r="A4333" t="s">
        <v>10363</v>
      </c>
      <c r="B4333" t="s">
        <v>6093</v>
      </c>
      <c r="C4333" t="s">
        <v>10517</v>
      </c>
      <c r="D4333" t="s">
        <v>10042</v>
      </c>
    </row>
    <row r="4334" spans="1:4" x14ac:dyDescent="0.3">
      <c r="A4334" t="s">
        <v>7500</v>
      </c>
      <c r="B4334" t="s">
        <v>6093</v>
      </c>
      <c r="C4334" t="s">
        <v>10516</v>
      </c>
      <c r="D4334" t="s">
        <v>10040</v>
      </c>
    </row>
    <row r="4335" spans="1:4" x14ac:dyDescent="0.3">
      <c r="A4335" t="s">
        <v>4832</v>
      </c>
      <c r="B4335" t="s">
        <v>6093</v>
      </c>
      <c r="C4335" t="s">
        <v>5942</v>
      </c>
      <c r="D4335" t="s">
        <v>10042</v>
      </c>
    </row>
    <row r="4336" spans="1:4" x14ac:dyDescent="0.3">
      <c r="A4336" t="s">
        <v>1371</v>
      </c>
      <c r="B4336" t="s">
        <v>6093</v>
      </c>
      <c r="C4336" t="s">
        <v>5942</v>
      </c>
      <c r="D4336" t="s">
        <v>10042</v>
      </c>
    </row>
    <row r="4337" spans="1:4" x14ac:dyDescent="0.3">
      <c r="A4337" t="s">
        <v>4906</v>
      </c>
      <c r="B4337" t="s">
        <v>6093</v>
      </c>
      <c r="C4337" t="s">
        <v>5942</v>
      </c>
      <c r="D4337" t="s">
        <v>10042</v>
      </c>
    </row>
    <row r="4338" spans="1:4" x14ac:dyDescent="0.3">
      <c r="A4338" t="s">
        <v>8990</v>
      </c>
      <c r="B4338" t="s">
        <v>6093</v>
      </c>
      <c r="C4338" t="s">
        <v>10516</v>
      </c>
      <c r="D4338" t="s">
        <v>10042</v>
      </c>
    </row>
    <row r="4339" spans="1:4" x14ac:dyDescent="0.3">
      <c r="A4339" t="s">
        <v>8099</v>
      </c>
      <c r="B4339" t="s">
        <v>6093</v>
      </c>
      <c r="C4339" t="s">
        <v>10516</v>
      </c>
      <c r="D4339" t="s">
        <v>10045</v>
      </c>
    </row>
    <row r="4340" spans="1:4" x14ac:dyDescent="0.3">
      <c r="A4340" t="s">
        <v>6904</v>
      </c>
      <c r="B4340" t="s">
        <v>6093</v>
      </c>
      <c r="C4340" t="s">
        <v>10516</v>
      </c>
      <c r="D4340" t="s">
        <v>10045</v>
      </c>
    </row>
    <row r="4341" spans="1:4" x14ac:dyDescent="0.3">
      <c r="A4341" t="s">
        <v>6750</v>
      </c>
      <c r="B4341" t="s">
        <v>6093</v>
      </c>
      <c r="C4341" t="s">
        <v>10516</v>
      </c>
      <c r="D4341" t="s">
        <v>10042</v>
      </c>
    </row>
    <row r="4342" spans="1:4" x14ac:dyDescent="0.3">
      <c r="A4342" t="s">
        <v>7074</v>
      </c>
      <c r="B4342" t="s">
        <v>6093</v>
      </c>
      <c r="C4342" t="s">
        <v>10516</v>
      </c>
      <c r="D4342" t="s">
        <v>10058</v>
      </c>
    </row>
    <row r="4343" spans="1:4" x14ac:dyDescent="0.3">
      <c r="A4343" t="s">
        <v>5401</v>
      </c>
      <c r="B4343" t="s">
        <v>6093</v>
      </c>
      <c r="C4343" t="s">
        <v>5943</v>
      </c>
      <c r="D4343" t="s">
        <v>10044</v>
      </c>
    </row>
    <row r="4344" spans="1:4" x14ac:dyDescent="0.3">
      <c r="A4344" t="s">
        <v>10364</v>
      </c>
      <c r="B4344" t="s">
        <v>6093</v>
      </c>
      <c r="C4344" t="s">
        <v>10517</v>
      </c>
      <c r="D4344" t="s">
        <v>10045</v>
      </c>
    </row>
    <row r="4345" spans="1:4" x14ac:dyDescent="0.3">
      <c r="A4345" t="s">
        <v>3790</v>
      </c>
      <c r="B4345" t="s">
        <v>6093</v>
      </c>
      <c r="C4345" t="s">
        <v>5942</v>
      </c>
      <c r="D4345" t="s">
        <v>10040</v>
      </c>
    </row>
    <row r="4346" spans="1:4" x14ac:dyDescent="0.3">
      <c r="A4346" t="s">
        <v>7259</v>
      </c>
      <c r="B4346" t="s">
        <v>6093</v>
      </c>
      <c r="C4346" t="s">
        <v>10516</v>
      </c>
      <c r="D4346" t="s">
        <v>10045</v>
      </c>
    </row>
    <row r="4347" spans="1:4" x14ac:dyDescent="0.3">
      <c r="A4347" t="s">
        <v>6228</v>
      </c>
      <c r="B4347" t="s">
        <v>6093</v>
      </c>
      <c r="C4347" t="s">
        <v>10516</v>
      </c>
      <c r="D4347" t="s">
        <v>10045</v>
      </c>
    </row>
    <row r="4348" spans="1:4" x14ac:dyDescent="0.3">
      <c r="A4348" t="s">
        <v>8158</v>
      </c>
      <c r="B4348" t="s">
        <v>6093</v>
      </c>
      <c r="C4348" t="s">
        <v>5943</v>
      </c>
      <c r="D4348" t="s">
        <v>10054</v>
      </c>
    </row>
    <row r="4349" spans="1:4" x14ac:dyDescent="0.3">
      <c r="A4349" t="s">
        <v>8355</v>
      </c>
      <c r="B4349" t="s">
        <v>6093</v>
      </c>
      <c r="C4349" t="s">
        <v>10516</v>
      </c>
      <c r="D4349" t="s">
        <v>10054</v>
      </c>
    </row>
    <row r="4350" spans="1:4" x14ac:dyDescent="0.3">
      <c r="A4350" t="s">
        <v>7239</v>
      </c>
      <c r="B4350" t="s">
        <v>6093</v>
      </c>
      <c r="C4350" t="s">
        <v>10516</v>
      </c>
      <c r="D4350" t="s">
        <v>10054</v>
      </c>
    </row>
    <row r="4351" spans="1:4" x14ac:dyDescent="0.3">
      <c r="A4351" t="s">
        <v>8837</v>
      </c>
      <c r="B4351" t="s">
        <v>6093</v>
      </c>
      <c r="C4351" t="s">
        <v>10516</v>
      </c>
      <c r="D4351" t="s">
        <v>10054</v>
      </c>
    </row>
    <row r="4352" spans="1:4" x14ac:dyDescent="0.3">
      <c r="A4352" t="s">
        <v>8636</v>
      </c>
      <c r="B4352" t="s">
        <v>6093</v>
      </c>
      <c r="C4352" t="s">
        <v>10516</v>
      </c>
      <c r="D4352" t="s">
        <v>10049</v>
      </c>
    </row>
    <row r="4353" spans="1:4" x14ac:dyDescent="0.3">
      <c r="A4353" t="s">
        <v>8337</v>
      </c>
      <c r="B4353" t="s">
        <v>6093</v>
      </c>
      <c r="C4353" t="s">
        <v>10516</v>
      </c>
      <c r="D4353" t="s">
        <v>10520</v>
      </c>
    </row>
    <row r="4354" spans="1:4" x14ac:dyDescent="0.3">
      <c r="A4354" t="s">
        <v>1843</v>
      </c>
      <c r="B4354" t="s">
        <v>6093</v>
      </c>
      <c r="C4354" t="s">
        <v>5942</v>
      </c>
      <c r="D4354" t="s">
        <v>10049</v>
      </c>
    </row>
    <row r="4355" spans="1:4" x14ac:dyDescent="0.3">
      <c r="A4355" t="s">
        <v>8434</v>
      </c>
      <c r="B4355" t="s">
        <v>6093</v>
      </c>
      <c r="C4355" t="s">
        <v>10516</v>
      </c>
      <c r="D4355" t="s">
        <v>10059</v>
      </c>
    </row>
    <row r="4356" spans="1:4" x14ac:dyDescent="0.3">
      <c r="A4356" t="s">
        <v>6573</v>
      </c>
      <c r="B4356" t="s">
        <v>6093</v>
      </c>
      <c r="C4356" t="s">
        <v>10516</v>
      </c>
      <c r="D4356" t="s">
        <v>10041</v>
      </c>
    </row>
    <row r="4357" spans="1:4" x14ac:dyDescent="0.3">
      <c r="A4357" t="s">
        <v>9668</v>
      </c>
      <c r="B4357" t="s">
        <v>6093</v>
      </c>
      <c r="C4357" t="s">
        <v>10516</v>
      </c>
      <c r="D4357" t="s">
        <v>10059</v>
      </c>
    </row>
    <row r="4358" spans="1:4" x14ac:dyDescent="0.3">
      <c r="A4358" t="s">
        <v>9419</v>
      </c>
      <c r="B4358" t="s">
        <v>6093</v>
      </c>
      <c r="C4358" t="s">
        <v>10516</v>
      </c>
      <c r="D4358" t="s">
        <v>10059</v>
      </c>
    </row>
    <row r="4359" spans="1:4" x14ac:dyDescent="0.3">
      <c r="A4359" t="s">
        <v>10365</v>
      </c>
      <c r="B4359" t="s">
        <v>6093</v>
      </c>
      <c r="C4359" t="s">
        <v>10516</v>
      </c>
      <c r="D4359" t="s">
        <v>10059</v>
      </c>
    </row>
    <row r="4360" spans="1:4" x14ac:dyDescent="0.3">
      <c r="A4360" t="s">
        <v>8487</v>
      </c>
      <c r="B4360" t="s">
        <v>6094</v>
      </c>
      <c r="C4360" t="s">
        <v>10516</v>
      </c>
      <c r="D4360" t="s">
        <v>10054</v>
      </c>
    </row>
    <row r="4361" spans="1:4" x14ac:dyDescent="0.3">
      <c r="A4361" t="s">
        <v>9447</v>
      </c>
      <c r="B4361" t="s">
        <v>6093</v>
      </c>
      <c r="C4361" t="s">
        <v>10516</v>
      </c>
      <c r="D4361" t="s">
        <v>10054</v>
      </c>
    </row>
    <row r="4362" spans="1:4" x14ac:dyDescent="0.3">
      <c r="A4362" t="s">
        <v>7657</v>
      </c>
      <c r="B4362" t="s">
        <v>6093</v>
      </c>
      <c r="C4362" t="s">
        <v>10516</v>
      </c>
      <c r="D4362" t="s">
        <v>10054</v>
      </c>
    </row>
    <row r="4363" spans="1:4" x14ac:dyDescent="0.3">
      <c r="A4363" t="s">
        <v>8299</v>
      </c>
      <c r="B4363" t="s">
        <v>6093</v>
      </c>
      <c r="C4363" t="s">
        <v>10516</v>
      </c>
      <c r="D4363" t="s">
        <v>10054</v>
      </c>
    </row>
    <row r="4364" spans="1:4" x14ac:dyDescent="0.3">
      <c r="A4364" t="s">
        <v>8373</v>
      </c>
      <c r="B4364" t="s">
        <v>6093</v>
      </c>
      <c r="C4364" t="s">
        <v>10516</v>
      </c>
      <c r="D4364" t="s">
        <v>10054</v>
      </c>
    </row>
    <row r="4365" spans="1:4" x14ac:dyDescent="0.3">
      <c r="A4365" t="s">
        <v>7575</v>
      </c>
      <c r="B4365" t="s">
        <v>6094</v>
      </c>
      <c r="C4365" t="s">
        <v>10516</v>
      </c>
      <c r="D4365" t="s">
        <v>10059</v>
      </c>
    </row>
    <row r="4366" spans="1:4" x14ac:dyDescent="0.3">
      <c r="A4366" t="s">
        <v>9054</v>
      </c>
      <c r="B4366" t="s">
        <v>6093</v>
      </c>
      <c r="C4366" t="s">
        <v>10516</v>
      </c>
      <c r="D4366" t="s">
        <v>10059</v>
      </c>
    </row>
    <row r="4367" spans="1:4" x14ac:dyDescent="0.3">
      <c r="A4367" t="s">
        <v>10366</v>
      </c>
      <c r="B4367" t="s">
        <v>6093</v>
      </c>
      <c r="C4367" t="s">
        <v>10517</v>
      </c>
      <c r="D4367" t="s">
        <v>10040</v>
      </c>
    </row>
    <row r="4368" spans="1:4" x14ac:dyDescent="0.3">
      <c r="A4368" t="s">
        <v>8083</v>
      </c>
      <c r="B4368" t="s">
        <v>6093</v>
      </c>
      <c r="C4368" t="s">
        <v>10516</v>
      </c>
      <c r="D4368" t="s">
        <v>10058</v>
      </c>
    </row>
    <row r="4369" spans="1:4" x14ac:dyDescent="0.3">
      <c r="A4369" t="s">
        <v>7231</v>
      </c>
      <c r="B4369" t="s">
        <v>6093</v>
      </c>
      <c r="C4369" t="s">
        <v>10516</v>
      </c>
      <c r="D4369" t="s">
        <v>10058</v>
      </c>
    </row>
    <row r="4370" spans="1:4" x14ac:dyDescent="0.3">
      <c r="A4370" t="s">
        <v>9034</v>
      </c>
      <c r="B4370" t="s">
        <v>6093</v>
      </c>
      <c r="C4370" t="s">
        <v>5943</v>
      </c>
      <c r="D4370" t="s">
        <v>10054</v>
      </c>
    </row>
    <row r="4371" spans="1:4" x14ac:dyDescent="0.3">
      <c r="A4371" t="s">
        <v>7388</v>
      </c>
      <c r="B4371" t="s">
        <v>6093</v>
      </c>
      <c r="C4371" t="s">
        <v>10516</v>
      </c>
      <c r="D4371" t="s">
        <v>10054</v>
      </c>
    </row>
    <row r="4372" spans="1:4" x14ac:dyDescent="0.3">
      <c r="A4372" t="s">
        <v>7016</v>
      </c>
      <c r="B4372" t="s">
        <v>6093</v>
      </c>
      <c r="C4372" t="s">
        <v>10516</v>
      </c>
      <c r="D4372" t="s">
        <v>10054</v>
      </c>
    </row>
    <row r="4373" spans="1:4" x14ac:dyDescent="0.3">
      <c r="A4373" t="s">
        <v>7609</v>
      </c>
      <c r="B4373" t="s">
        <v>6093</v>
      </c>
      <c r="C4373" t="s">
        <v>10516</v>
      </c>
      <c r="D4373" t="s">
        <v>10054</v>
      </c>
    </row>
    <row r="4374" spans="1:4" x14ac:dyDescent="0.3">
      <c r="A4374" t="s">
        <v>9490</v>
      </c>
      <c r="B4374" t="s">
        <v>6093</v>
      </c>
      <c r="C4374" t="s">
        <v>10516</v>
      </c>
      <c r="D4374" t="s">
        <v>10054</v>
      </c>
    </row>
    <row r="4375" spans="1:4" x14ac:dyDescent="0.3">
      <c r="A4375" t="s">
        <v>6857</v>
      </c>
      <c r="B4375" t="s">
        <v>6093</v>
      </c>
      <c r="C4375" t="s">
        <v>10516</v>
      </c>
      <c r="D4375" t="s">
        <v>10054</v>
      </c>
    </row>
    <row r="4376" spans="1:4" x14ac:dyDescent="0.3">
      <c r="A4376" t="s">
        <v>8019</v>
      </c>
      <c r="B4376" t="s">
        <v>6093</v>
      </c>
      <c r="C4376" t="s">
        <v>10516</v>
      </c>
      <c r="D4376" t="s">
        <v>10054</v>
      </c>
    </row>
    <row r="4377" spans="1:4" x14ac:dyDescent="0.3">
      <c r="A4377" t="s">
        <v>9418</v>
      </c>
      <c r="B4377" t="s">
        <v>6093</v>
      </c>
      <c r="C4377" t="s">
        <v>10516</v>
      </c>
      <c r="D4377" t="s">
        <v>10054</v>
      </c>
    </row>
    <row r="4378" spans="1:4" x14ac:dyDescent="0.3">
      <c r="A4378" t="s">
        <v>9062</v>
      </c>
      <c r="B4378" t="s">
        <v>6093</v>
      </c>
      <c r="C4378" t="s">
        <v>10516</v>
      </c>
      <c r="D4378" t="s">
        <v>10054</v>
      </c>
    </row>
    <row r="4379" spans="1:4" x14ac:dyDescent="0.3">
      <c r="A4379" t="s">
        <v>6561</v>
      </c>
      <c r="B4379" t="s">
        <v>6093</v>
      </c>
      <c r="C4379" t="s">
        <v>5943</v>
      </c>
      <c r="D4379" t="s">
        <v>10054</v>
      </c>
    </row>
    <row r="4380" spans="1:4" x14ac:dyDescent="0.3">
      <c r="A4380" t="s">
        <v>7075</v>
      </c>
      <c r="B4380" t="s">
        <v>6093</v>
      </c>
      <c r="C4380" t="s">
        <v>10516</v>
      </c>
      <c r="D4380" t="s">
        <v>10054</v>
      </c>
    </row>
    <row r="4381" spans="1:4" x14ac:dyDescent="0.3">
      <c r="A4381" t="s">
        <v>8944</v>
      </c>
      <c r="B4381" t="s">
        <v>6093</v>
      </c>
      <c r="C4381" t="s">
        <v>10516</v>
      </c>
      <c r="D4381" t="s">
        <v>10054</v>
      </c>
    </row>
    <row r="4382" spans="1:4" x14ac:dyDescent="0.3">
      <c r="A4382" t="s">
        <v>8686</v>
      </c>
      <c r="B4382" t="s">
        <v>6093</v>
      </c>
      <c r="C4382" t="s">
        <v>10516</v>
      </c>
      <c r="D4382" t="s">
        <v>10043</v>
      </c>
    </row>
    <row r="4383" spans="1:4" x14ac:dyDescent="0.3">
      <c r="A4383" t="s">
        <v>6501</v>
      </c>
      <c r="B4383" t="s">
        <v>6093</v>
      </c>
      <c r="C4383" t="s">
        <v>10516</v>
      </c>
      <c r="D4383" t="s">
        <v>10054</v>
      </c>
    </row>
    <row r="4384" spans="1:4" x14ac:dyDescent="0.3">
      <c r="A4384" t="s">
        <v>8898</v>
      </c>
      <c r="B4384" t="s">
        <v>6093</v>
      </c>
      <c r="C4384" t="s">
        <v>10516</v>
      </c>
      <c r="D4384" t="s">
        <v>10059</v>
      </c>
    </row>
    <row r="4385" spans="1:4" x14ac:dyDescent="0.3">
      <c r="A4385" t="s">
        <v>7241</v>
      </c>
      <c r="B4385" t="s">
        <v>6093</v>
      </c>
      <c r="C4385" t="s">
        <v>10516</v>
      </c>
      <c r="D4385" t="s">
        <v>10058</v>
      </c>
    </row>
    <row r="4386" spans="1:4" x14ac:dyDescent="0.3">
      <c r="A4386" t="s">
        <v>8760</v>
      </c>
      <c r="B4386" t="s">
        <v>6093</v>
      </c>
      <c r="C4386" t="s">
        <v>10516</v>
      </c>
      <c r="D4386" t="s">
        <v>10045</v>
      </c>
    </row>
    <row r="4387" spans="1:4" x14ac:dyDescent="0.3">
      <c r="A4387" t="s">
        <v>9664</v>
      </c>
      <c r="B4387" t="s">
        <v>6093</v>
      </c>
      <c r="C4387" t="s">
        <v>10516</v>
      </c>
      <c r="D4387" t="s">
        <v>10054</v>
      </c>
    </row>
    <row r="4388" spans="1:4" x14ac:dyDescent="0.3">
      <c r="A4388" t="s">
        <v>6624</v>
      </c>
      <c r="B4388" t="s">
        <v>6093</v>
      </c>
      <c r="C4388" t="s">
        <v>5943</v>
      </c>
      <c r="D4388" t="s">
        <v>10059</v>
      </c>
    </row>
    <row r="4389" spans="1:4" x14ac:dyDescent="0.3">
      <c r="A4389" t="s">
        <v>10367</v>
      </c>
      <c r="B4389" t="s">
        <v>6093</v>
      </c>
      <c r="C4389" t="s">
        <v>10517</v>
      </c>
      <c r="D4389" t="s">
        <v>10045</v>
      </c>
    </row>
    <row r="4390" spans="1:4" x14ac:dyDescent="0.3">
      <c r="A4390" t="s">
        <v>9990</v>
      </c>
      <c r="B4390" t="s">
        <v>6093</v>
      </c>
      <c r="C4390" t="s">
        <v>10516</v>
      </c>
      <c r="D4390" t="s">
        <v>10041</v>
      </c>
    </row>
    <row r="4391" spans="1:4" x14ac:dyDescent="0.3">
      <c r="A4391" t="s">
        <v>7183</v>
      </c>
      <c r="B4391" t="s">
        <v>6093</v>
      </c>
      <c r="C4391" t="s">
        <v>10516</v>
      </c>
      <c r="D4391" t="s">
        <v>10054</v>
      </c>
    </row>
    <row r="4392" spans="1:4" x14ac:dyDescent="0.3">
      <c r="A4392" t="s">
        <v>6739</v>
      </c>
      <c r="B4392" t="s">
        <v>6093</v>
      </c>
      <c r="C4392" t="s">
        <v>10516</v>
      </c>
      <c r="D4392" t="s">
        <v>10045</v>
      </c>
    </row>
    <row r="4393" spans="1:4" x14ac:dyDescent="0.3">
      <c r="A4393" t="s">
        <v>6322</v>
      </c>
      <c r="B4393" t="s">
        <v>6093</v>
      </c>
      <c r="C4393" t="s">
        <v>10516</v>
      </c>
      <c r="D4393" t="s">
        <v>10054</v>
      </c>
    </row>
    <row r="4394" spans="1:4" x14ac:dyDescent="0.3">
      <c r="A4394" t="s">
        <v>7400</v>
      </c>
      <c r="B4394" t="s">
        <v>6093</v>
      </c>
      <c r="C4394" t="s">
        <v>10516</v>
      </c>
      <c r="D4394" t="s">
        <v>10041</v>
      </c>
    </row>
    <row r="4395" spans="1:4" x14ac:dyDescent="0.3">
      <c r="A4395" t="s">
        <v>6557</v>
      </c>
      <c r="B4395" t="s">
        <v>6094</v>
      </c>
      <c r="C4395" t="s">
        <v>10516</v>
      </c>
      <c r="D4395" t="s">
        <v>10054</v>
      </c>
    </row>
    <row r="4396" spans="1:4" x14ac:dyDescent="0.3">
      <c r="A4396" t="s">
        <v>8645</v>
      </c>
      <c r="B4396" t="s">
        <v>6093</v>
      </c>
      <c r="C4396" t="s">
        <v>10516</v>
      </c>
      <c r="D4396" t="s">
        <v>10054</v>
      </c>
    </row>
    <row r="4397" spans="1:4" x14ac:dyDescent="0.3">
      <c r="A4397" t="s">
        <v>6133</v>
      </c>
      <c r="B4397" t="s">
        <v>6094</v>
      </c>
      <c r="C4397" t="s">
        <v>10516</v>
      </c>
      <c r="D4397" t="s">
        <v>10054</v>
      </c>
    </row>
    <row r="4398" spans="1:4" x14ac:dyDescent="0.3">
      <c r="A4398" t="s">
        <v>8517</v>
      </c>
      <c r="B4398" t="s">
        <v>6093</v>
      </c>
      <c r="C4398" t="s">
        <v>10516</v>
      </c>
      <c r="D4398" t="s">
        <v>10059</v>
      </c>
    </row>
    <row r="4399" spans="1:4" x14ac:dyDescent="0.3">
      <c r="A4399" t="s">
        <v>6848</v>
      </c>
      <c r="B4399" t="s">
        <v>6093</v>
      </c>
      <c r="C4399" t="s">
        <v>10516</v>
      </c>
      <c r="D4399" t="s">
        <v>10054</v>
      </c>
    </row>
    <row r="4400" spans="1:4" x14ac:dyDescent="0.3">
      <c r="A4400" t="s">
        <v>9993</v>
      </c>
      <c r="B4400" t="s">
        <v>6093</v>
      </c>
      <c r="C4400" t="s">
        <v>10516</v>
      </c>
      <c r="D4400" t="s">
        <v>10054</v>
      </c>
    </row>
    <row r="4401" spans="1:4" x14ac:dyDescent="0.3">
      <c r="A4401" t="s">
        <v>8695</v>
      </c>
      <c r="B4401" t="s">
        <v>6093</v>
      </c>
      <c r="C4401" t="s">
        <v>10516</v>
      </c>
      <c r="D4401" t="s">
        <v>10049</v>
      </c>
    </row>
    <row r="4402" spans="1:4" x14ac:dyDescent="0.3">
      <c r="A4402" t="s">
        <v>3571</v>
      </c>
      <c r="B4402" t="s">
        <v>6093</v>
      </c>
      <c r="C4402" t="s">
        <v>5942</v>
      </c>
      <c r="D4402" t="s">
        <v>10040</v>
      </c>
    </row>
    <row r="4403" spans="1:4" x14ac:dyDescent="0.3">
      <c r="A4403" t="s">
        <v>5402</v>
      </c>
      <c r="B4403" t="s">
        <v>6093</v>
      </c>
      <c r="C4403" t="s">
        <v>5943</v>
      </c>
      <c r="D4403" t="s">
        <v>10044</v>
      </c>
    </row>
    <row r="4404" spans="1:4" x14ac:dyDescent="0.3">
      <c r="A4404" t="s">
        <v>9596</v>
      </c>
      <c r="B4404" t="s">
        <v>6093</v>
      </c>
      <c r="C4404" t="s">
        <v>5943</v>
      </c>
      <c r="D4404" t="s">
        <v>10043</v>
      </c>
    </row>
    <row r="4405" spans="1:4" x14ac:dyDescent="0.3">
      <c r="A4405" t="s">
        <v>6382</v>
      </c>
      <c r="B4405" t="s">
        <v>6093</v>
      </c>
      <c r="C4405" t="s">
        <v>10516</v>
      </c>
      <c r="D4405" t="s">
        <v>10041</v>
      </c>
    </row>
    <row r="4406" spans="1:4" x14ac:dyDescent="0.3">
      <c r="A4406" t="s">
        <v>8020</v>
      </c>
      <c r="B4406" t="s">
        <v>6093</v>
      </c>
      <c r="C4406" t="s">
        <v>10516</v>
      </c>
      <c r="D4406" t="s">
        <v>10049</v>
      </c>
    </row>
    <row r="4407" spans="1:4" x14ac:dyDescent="0.3">
      <c r="A4407" t="s">
        <v>1458</v>
      </c>
      <c r="B4407" t="s">
        <v>6093</v>
      </c>
      <c r="C4407" t="s">
        <v>5942</v>
      </c>
      <c r="D4407" t="s">
        <v>10040</v>
      </c>
    </row>
    <row r="4408" spans="1:4" x14ac:dyDescent="0.3">
      <c r="A4408" t="s">
        <v>8509</v>
      </c>
      <c r="B4408" t="s">
        <v>6093</v>
      </c>
      <c r="C4408" t="s">
        <v>10516</v>
      </c>
      <c r="D4408" t="s">
        <v>10059</v>
      </c>
    </row>
    <row r="4409" spans="1:4" x14ac:dyDescent="0.3">
      <c r="A4409" t="s">
        <v>9586</v>
      </c>
      <c r="B4409" t="s">
        <v>6093</v>
      </c>
      <c r="C4409" t="s">
        <v>5943</v>
      </c>
      <c r="D4409" t="s">
        <v>10040</v>
      </c>
    </row>
    <row r="4410" spans="1:4" x14ac:dyDescent="0.3">
      <c r="A4410" t="s">
        <v>4875</v>
      </c>
      <c r="B4410" t="s">
        <v>6093</v>
      </c>
      <c r="C4410" t="s">
        <v>5942</v>
      </c>
      <c r="D4410" t="s">
        <v>10054</v>
      </c>
    </row>
    <row r="4411" spans="1:4" x14ac:dyDescent="0.3">
      <c r="A4411" t="s">
        <v>10368</v>
      </c>
      <c r="B4411" t="s">
        <v>6093</v>
      </c>
      <c r="C4411" t="s">
        <v>10516</v>
      </c>
      <c r="D4411" t="s">
        <v>10059</v>
      </c>
    </row>
    <row r="4412" spans="1:4" x14ac:dyDescent="0.3">
      <c r="A4412" t="s">
        <v>7513</v>
      </c>
      <c r="B4412" t="s">
        <v>6093</v>
      </c>
      <c r="C4412" t="s">
        <v>10516</v>
      </c>
      <c r="D4412" t="s">
        <v>10059</v>
      </c>
    </row>
    <row r="4413" spans="1:4" x14ac:dyDescent="0.3">
      <c r="A4413" t="s">
        <v>7476</v>
      </c>
      <c r="B4413" t="s">
        <v>6093</v>
      </c>
      <c r="C4413" t="s">
        <v>10516</v>
      </c>
      <c r="D4413" t="s">
        <v>10059</v>
      </c>
    </row>
    <row r="4414" spans="1:4" x14ac:dyDescent="0.3">
      <c r="A4414" t="s">
        <v>10369</v>
      </c>
      <c r="B4414" t="s">
        <v>6093</v>
      </c>
      <c r="C4414" t="s">
        <v>10517</v>
      </c>
      <c r="D4414" t="s">
        <v>10040</v>
      </c>
    </row>
    <row r="4415" spans="1:4" x14ac:dyDescent="0.3">
      <c r="A4415" t="s">
        <v>9173</v>
      </c>
      <c r="B4415" t="s">
        <v>6093</v>
      </c>
      <c r="C4415" t="s">
        <v>10516</v>
      </c>
      <c r="D4415" t="s">
        <v>10041</v>
      </c>
    </row>
    <row r="4416" spans="1:4" x14ac:dyDescent="0.3">
      <c r="A4416" t="s">
        <v>10370</v>
      </c>
      <c r="B4416" t="s">
        <v>6093</v>
      </c>
      <c r="C4416" t="s">
        <v>10517</v>
      </c>
      <c r="D4416" t="s">
        <v>10040</v>
      </c>
    </row>
    <row r="4417" spans="1:4" x14ac:dyDescent="0.3">
      <c r="A4417" t="s">
        <v>10371</v>
      </c>
      <c r="B4417" t="s">
        <v>6093</v>
      </c>
      <c r="C4417" t="s">
        <v>10517</v>
      </c>
      <c r="D4417" t="s">
        <v>10040</v>
      </c>
    </row>
    <row r="4418" spans="1:4" x14ac:dyDescent="0.3">
      <c r="A4418" t="s">
        <v>2504</v>
      </c>
      <c r="B4418" t="s">
        <v>6093</v>
      </c>
      <c r="C4418" t="s">
        <v>5942</v>
      </c>
      <c r="D4418" t="s">
        <v>10040</v>
      </c>
    </row>
    <row r="4419" spans="1:4" x14ac:dyDescent="0.3">
      <c r="A4419" t="s">
        <v>8960</v>
      </c>
      <c r="B4419" t="s">
        <v>6093</v>
      </c>
      <c r="C4419" t="s">
        <v>10516</v>
      </c>
      <c r="D4419" t="s">
        <v>10059</v>
      </c>
    </row>
    <row r="4420" spans="1:4" x14ac:dyDescent="0.3">
      <c r="A4420" t="s">
        <v>8766</v>
      </c>
      <c r="B4420" t="s">
        <v>6093</v>
      </c>
      <c r="C4420" t="s">
        <v>10516</v>
      </c>
      <c r="D4420" t="s">
        <v>10059</v>
      </c>
    </row>
    <row r="4421" spans="1:4" x14ac:dyDescent="0.3">
      <c r="A4421" t="s">
        <v>4291</v>
      </c>
      <c r="B4421" t="s">
        <v>6093</v>
      </c>
      <c r="C4421" t="s">
        <v>5942</v>
      </c>
      <c r="D4421" t="s">
        <v>10042</v>
      </c>
    </row>
    <row r="4422" spans="1:4" x14ac:dyDescent="0.3">
      <c r="A4422" t="s">
        <v>10372</v>
      </c>
      <c r="B4422" t="s">
        <v>6093</v>
      </c>
      <c r="C4422" t="s">
        <v>10517</v>
      </c>
      <c r="D4422" t="s">
        <v>10040</v>
      </c>
    </row>
    <row r="4423" spans="1:4" x14ac:dyDescent="0.3">
      <c r="A4423" t="s">
        <v>7051</v>
      </c>
      <c r="B4423" t="s">
        <v>6093</v>
      </c>
      <c r="C4423" t="s">
        <v>10516</v>
      </c>
      <c r="D4423" t="s">
        <v>10043</v>
      </c>
    </row>
    <row r="4424" spans="1:4" x14ac:dyDescent="0.3">
      <c r="A4424" t="s">
        <v>4752</v>
      </c>
      <c r="B4424" t="s">
        <v>6094</v>
      </c>
      <c r="C4424" t="s">
        <v>5942</v>
      </c>
      <c r="D4424" t="s">
        <v>10045</v>
      </c>
    </row>
    <row r="4425" spans="1:4" x14ac:dyDescent="0.3">
      <c r="A4425" t="s">
        <v>8945</v>
      </c>
      <c r="B4425" t="s">
        <v>6093</v>
      </c>
      <c r="C4425" t="s">
        <v>5943</v>
      </c>
      <c r="D4425" t="s">
        <v>10048</v>
      </c>
    </row>
    <row r="4426" spans="1:4" x14ac:dyDescent="0.3">
      <c r="A4426" t="s">
        <v>6406</v>
      </c>
      <c r="B4426" t="s">
        <v>6093</v>
      </c>
      <c r="C4426" t="s">
        <v>10516</v>
      </c>
      <c r="D4426" t="s">
        <v>10043</v>
      </c>
    </row>
    <row r="4427" spans="1:4" x14ac:dyDescent="0.3">
      <c r="A4427" t="s">
        <v>5403</v>
      </c>
      <c r="B4427" t="s">
        <v>6093</v>
      </c>
      <c r="C4427" t="s">
        <v>5943</v>
      </c>
      <c r="D4427" t="s">
        <v>10044</v>
      </c>
    </row>
    <row r="4428" spans="1:4" x14ac:dyDescent="0.3">
      <c r="A4428" t="s">
        <v>9232</v>
      </c>
      <c r="B4428" t="s">
        <v>6093</v>
      </c>
      <c r="C4428" t="s">
        <v>5943</v>
      </c>
      <c r="D4428" t="s">
        <v>10048</v>
      </c>
    </row>
    <row r="4429" spans="1:4" x14ac:dyDescent="0.3">
      <c r="A4429" t="s">
        <v>9951</v>
      </c>
      <c r="B4429" t="s">
        <v>6093</v>
      </c>
      <c r="C4429" t="s">
        <v>5943</v>
      </c>
      <c r="D4429" t="s">
        <v>10048</v>
      </c>
    </row>
    <row r="4430" spans="1:4" x14ac:dyDescent="0.3">
      <c r="A4430" t="s">
        <v>8938</v>
      </c>
      <c r="B4430" t="s">
        <v>6093</v>
      </c>
      <c r="C4430" t="s">
        <v>5943</v>
      </c>
      <c r="D4430" t="s">
        <v>10048</v>
      </c>
    </row>
    <row r="4431" spans="1:4" x14ac:dyDescent="0.3">
      <c r="A4431" t="s">
        <v>7369</v>
      </c>
      <c r="B4431" t="s">
        <v>6093</v>
      </c>
      <c r="C4431" t="s">
        <v>10516</v>
      </c>
      <c r="D4431" t="s">
        <v>10048</v>
      </c>
    </row>
    <row r="4432" spans="1:4" x14ac:dyDescent="0.3">
      <c r="A4432" t="s">
        <v>7688</v>
      </c>
      <c r="B4432" t="s">
        <v>6093</v>
      </c>
      <c r="C4432" t="s">
        <v>10516</v>
      </c>
      <c r="D4432" t="s">
        <v>10058</v>
      </c>
    </row>
    <row r="4433" spans="1:4" x14ac:dyDescent="0.3">
      <c r="A4433" t="s">
        <v>10373</v>
      </c>
      <c r="B4433" t="s">
        <v>6093</v>
      </c>
      <c r="C4433" t="s">
        <v>10517</v>
      </c>
      <c r="D4433" t="s">
        <v>10040</v>
      </c>
    </row>
    <row r="4434" spans="1:4" x14ac:dyDescent="0.3">
      <c r="A4434" t="s">
        <v>10374</v>
      </c>
      <c r="B4434" t="s">
        <v>6093</v>
      </c>
      <c r="C4434" t="s">
        <v>10517</v>
      </c>
      <c r="D4434" t="s">
        <v>10040</v>
      </c>
    </row>
    <row r="4435" spans="1:4" x14ac:dyDescent="0.3">
      <c r="A4435" t="s">
        <v>9535</v>
      </c>
      <c r="B4435" t="s">
        <v>6093</v>
      </c>
      <c r="C4435" t="s">
        <v>5943</v>
      </c>
      <c r="D4435" t="s">
        <v>10048</v>
      </c>
    </row>
    <row r="4436" spans="1:4" x14ac:dyDescent="0.3">
      <c r="A4436" t="s">
        <v>2003</v>
      </c>
      <c r="B4436" t="s">
        <v>6093</v>
      </c>
      <c r="C4436" t="s">
        <v>5942</v>
      </c>
      <c r="D4436" t="s">
        <v>10052</v>
      </c>
    </row>
    <row r="4437" spans="1:4" x14ac:dyDescent="0.3">
      <c r="A4437" t="s">
        <v>8780</v>
      </c>
      <c r="B4437" t="s">
        <v>6093</v>
      </c>
      <c r="C4437" t="s">
        <v>5943</v>
      </c>
      <c r="D4437" t="s">
        <v>10048</v>
      </c>
    </row>
    <row r="4438" spans="1:4" x14ac:dyDescent="0.3">
      <c r="A4438" t="s">
        <v>5404</v>
      </c>
      <c r="B4438" t="s">
        <v>6093</v>
      </c>
      <c r="C4438" t="s">
        <v>5943</v>
      </c>
      <c r="D4438" t="s">
        <v>10044</v>
      </c>
    </row>
    <row r="4439" spans="1:4" x14ac:dyDescent="0.3">
      <c r="A4439" t="s">
        <v>9685</v>
      </c>
      <c r="B4439" t="s">
        <v>6094</v>
      </c>
      <c r="C4439" t="s">
        <v>10516</v>
      </c>
      <c r="D4439" t="s">
        <v>10049</v>
      </c>
    </row>
    <row r="4440" spans="1:4" x14ac:dyDescent="0.3">
      <c r="A4440" t="s">
        <v>7171</v>
      </c>
      <c r="B4440" t="s">
        <v>6094</v>
      </c>
      <c r="C4440" t="s">
        <v>10516</v>
      </c>
      <c r="D4440" t="s">
        <v>10049</v>
      </c>
    </row>
    <row r="4441" spans="1:4" x14ac:dyDescent="0.3">
      <c r="A4441" t="s">
        <v>8835</v>
      </c>
      <c r="B4441" t="s">
        <v>6094</v>
      </c>
      <c r="C4441" t="s">
        <v>10516</v>
      </c>
      <c r="D4441" t="s">
        <v>10049</v>
      </c>
    </row>
    <row r="4442" spans="1:4" x14ac:dyDescent="0.3">
      <c r="A4442" t="s">
        <v>7086</v>
      </c>
      <c r="B4442" t="s">
        <v>6093</v>
      </c>
      <c r="C4442" t="s">
        <v>10516</v>
      </c>
      <c r="D4442" t="s">
        <v>10520</v>
      </c>
    </row>
    <row r="4443" spans="1:4" x14ac:dyDescent="0.3">
      <c r="A4443" t="s">
        <v>9132</v>
      </c>
      <c r="B4443" t="s">
        <v>6093</v>
      </c>
      <c r="C4443" t="s">
        <v>10516</v>
      </c>
      <c r="D4443" t="s">
        <v>10520</v>
      </c>
    </row>
    <row r="4444" spans="1:4" x14ac:dyDescent="0.3">
      <c r="A4444" t="s">
        <v>9623</v>
      </c>
      <c r="B4444" t="s">
        <v>6093</v>
      </c>
      <c r="C4444" t="s">
        <v>10516</v>
      </c>
      <c r="D4444" t="s">
        <v>10520</v>
      </c>
    </row>
    <row r="4445" spans="1:4" x14ac:dyDescent="0.3">
      <c r="A4445" t="s">
        <v>7391</v>
      </c>
      <c r="B4445" t="s">
        <v>6093</v>
      </c>
      <c r="C4445" t="s">
        <v>5943</v>
      </c>
      <c r="D4445" t="s">
        <v>10521</v>
      </c>
    </row>
    <row r="4446" spans="1:4" x14ac:dyDescent="0.3">
      <c r="A4446" t="s">
        <v>8385</v>
      </c>
      <c r="B4446" t="s">
        <v>6093</v>
      </c>
      <c r="C4446" t="s">
        <v>10516</v>
      </c>
      <c r="D4446" t="s">
        <v>10059</v>
      </c>
    </row>
    <row r="4447" spans="1:4" x14ac:dyDescent="0.3">
      <c r="A4447" t="s">
        <v>9816</v>
      </c>
      <c r="B4447" t="s">
        <v>6093</v>
      </c>
      <c r="C4447" t="s">
        <v>10516</v>
      </c>
      <c r="D4447" t="s">
        <v>10059</v>
      </c>
    </row>
    <row r="4448" spans="1:4" x14ac:dyDescent="0.3">
      <c r="A4448" t="s">
        <v>7759</v>
      </c>
      <c r="B4448" t="s">
        <v>6093</v>
      </c>
      <c r="C4448" t="s">
        <v>10516</v>
      </c>
      <c r="D4448" t="s">
        <v>10059</v>
      </c>
    </row>
    <row r="4449" spans="1:4" x14ac:dyDescent="0.3">
      <c r="A4449" t="s">
        <v>10375</v>
      </c>
      <c r="B4449" t="s">
        <v>6093</v>
      </c>
      <c r="C4449" t="s">
        <v>10517</v>
      </c>
      <c r="D4449" t="s">
        <v>10045</v>
      </c>
    </row>
    <row r="4450" spans="1:4" x14ac:dyDescent="0.3">
      <c r="A4450" t="s">
        <v>8175</v>
      </c>
      <c r="B4450" t="s">
        <v>6093</v>
      </c>
      <c r="C4450" t="s">
        <v>10516</v>
      </c>
      <c r="D4450" t="s">
        <v>10052</v>
      </c>
    </row>
    <row r="4451" spans="1:4" x14ac:dyDescent="0.3">
      <c r="A4451" t="s">
        <v>6785</v>
      </c>
      <c r="B4451" t="s">
        <v>6093</v>
      </c>
      <c r="C4451" t="s">
        <v>10516</v>
      </c>
      <c r="D4451" t="s">
        <v>10048</v>
      </c>
    </row>
    <row r="4452" spans="1:4" x14ac:dyDescent="0.3">
      <c r="A4452" t="s">
        <v>8055</v>
      </c>
      <c r="B4452" t="s">
        <v>6093</v>
      </c>
      <c r="C4452" t="s">
        <v>10516</v>
      </c>
      <c r="D4452" t="s">
        <v>10059</v>
      </c>
    </row>
    <row r="4453" spans="1:4" x14ac:dyDescent="0.3">
      <c r="A4453" t="s">
        <v>6983</v>
      </c>
      <c r="B4453" t="s">
        <v>6093</v>
      </c>
      <c r="C4453" t="s">
        <v>5943</v>
      </c>
      <c r="D4453" t="s">
        <v>10048</v>
      </c>
    </row>
    <row r="4454" spans="1:4" x14ac:dyDescent="0.3">
      <c r="A4454" t="s">
        <v>9723</v>
      </c>
      <c r="B4454" t="s">
        <v>6093</v>
      </c>
      <c r="C4454" t="s">
        <v>10516</v>
      </c>
      <c r="D4454" t="s">
        <v>10520</v>
      </c>
    </row>
    <row r="4455" spans="1:4" x14ac:dyDescent="0.3">
      <c r="A4455" t="s">
        <v>9495</v>
      </c>
      <c r="B4455" t="s">
        <v>6093</v>
      </c>
      <c r="C4455" t="s">
        <v>5943</v>
      </c>
      <c r="D4455" t="s">
        <v>10045</v>
      </c>
    </row>
    <row r="4456" spans="1:4" x14ac:dyDescent="0.3">
      <c r="A4456" t="s">
        <v>7195</v>
      </c>
      <c r="B4456" t="s">
        <v>6094</v>
      </c>
      <c r="C4456" t="s">
        <v>10516</v>
      </c>
      <c r="D4456" t="s">
        <v>10045</v>
      </c>
    </row>
    <row r="4457" spans="1:4" x14ac:dyDescent="0.3">
      <c r="A4457" t="s">
        <v>7816</v>
      </c>
      <c r="B4457" t="s">
        <v>6093</v>
      </c>
      <c r="C4457" t="s">
        <v>5943</v>
      </c>
      <c r="D4457" t="s">
        <v>10048</v>
      </c>
    </row>
    <row r="4458" spans="1:4" x14ac:dyDescent="0.3">
      <c r="A4458" t="s">
        <v>7621</v>
      </c>
      <c r="B4458" t="s">
        <v>6093</v>
      </c>
      <c r="C4458" t="s">
        <v>10516</v>
      </c>
      <c r="D4458" t="s">
        <v>10059</v>
      </c>
    </row>
    <row r="4459" spans="1:4" x14ac:dyDescent="0.3">
      <c r="A4459" t="s">
        <v>6318</v>
      </c>
      <c r="B4459" t="s">
        <v>6093</v>
      </c>
      <c r="C4459" t="s">
        <v>5943</v>
      </c>
      <c r="D4459" t="s">
        <v>10521</v>
      </c>
    </row>
    <row r="4460" spans="1:4" x14ac:dyDescent="0.3">
      <c r="A4460" t="s">
        <v>6974</v>
      </c>
      <c r="B4460" t="s">
        <v>6093</v>
      </c>
      <c r="C4460" t="s">
        <v>10516</v>
      </c>
      <c r="D4460" t="s">
        <v>10058</v>
      </c>
    </row>
    <row r="4461" spans="1:4" x14ac:dyDescent="0.3">
      <c r="A4461" t="s">
        <v>8077</v>
      </c>
      <c r="B4461" t="s">
        <v>6093</v>
      </c>
      <c r="C4461" t="s">
        <v>5943</v>
      </c>
      <c r="D4461" t="s">
        <v>10052</v>
      </c>
    </row>
    <row r="4462" spans="1:4" x14ac:dyDescent="0.3">
      <c r="A4462" t="s">
        <v>9950</v>
      </c>
      <c r="B4462" t="s">
        <v>6093</v>
      </c>
      <c r="C4462" t="s">
        <v>10516</v>
      </c>
      <c r="D4462" t="s">
        <v>10048</v>
      </c>
    </row>
    <row r="4463" spans="1:4" x14ac:dyDescent="0.3">
      <c r="A4463" t="s">
        <v>8896</v>
      </c>
      <c r="B4463" t="s">
        <v>6093</v>
      </c>
      <c r="C4463" t="s">
        <v>10516</v>
      </c>
      <c r="D4463" t="s">
        <v>10054</v>
      </c>
    </row>
    <row r="4464" spans="1:4" x14ac:dyDescent="0.3">
      <c r="A4464" t="s">
        <v>6994</v>
      </c>
      <c r="B4464" t="s">
        <v>6093</v>
      </c>
      <c r="C4464" t="s">
        <v>10516</v>
      </c>
      <c r="D4464" t="s">
        <v>10054</v>
      </c>
    </row>
    <row r="4465" spans="1:4" x14ac:dyDescent="0.3">
      <c r="A4465" t="s">
        <v>6564</v>
      </c>
      <c r="B4465" t="s">
        <v>6093</v>
      </c>
      <c r="C4465" t="s">
        <v>10516</v>
      </c>
      <c r="D4465" t="s">
        <v>10054</v>
      </c>
    </row>
    <row r="4466" spans="1:4" x14ac:dyDescent="0.3">
      <c r="A4466" t="s">
        <v>8014</v>
      </c>
      <c r="B4466" t="s">
        <v>6093</v>
      </c>
      <c r="C4466" t="s">
        <v>10516</v>
      </c>
      <c r="D4466" t="s">
        <v>10042</v>
      </c>
    </row>
    <row r="4467" spans="1:4" x14ac:dyDescent="0.3">
      <c r="A4467" t="s">
        <v>6776</v>
      </c>
      <c r="B4467" t="s">
        <v>6093</v>
      </c>
      <c r="C4467" t="s">
        <v>10516</v>
      </c>
      <c r="D4467" t="s">
        <v>10043</v>
      </c>
    </row>
    <row r="4468" spans="1:4" x14ac:dyDescent="0.3">
      <c r="A4468" t="s">
        <v>7422</v>
      </c>
      <c r="B4468" t="s">
        <v>6093</v>
      </c>
      <c r="C4468" t="s">
        <v>5943</v>
      </c>
      <c r="D4468" t="s">
        <v>10048</v>
      </c>
    </row>
    <row r="4469" spans="1:4" x14ac:dyDescent="0.3">
      <c r="A4469" t="s">
        <v>8774</v>
      </c>
      <c r="B4469" t="s">
        <v>6093</v>
      </c>
      <c r="C4469" t="s">
        <v>10516</v>
      </c>
      <c r="D4469" t="s">
        <v>10059</v>
      </c>
    </row>
    <row r="4470" spans="1:4" x14ac:dyDescent="0.3">
      <c r="A4470" t="s">
        <v>8530</v>
      </c>
      <c r="B4470" t="s">
        <v>6093</v>
      </c>
      <c r="C4470" t="s">
        <v>10516</v>
      </c>
      <c r="D4470" t="s">
        <v>10059</v>
      </c>
    </row>
    <row r="4471" spans="1:4" x14ac:dyDescent="0.3">
      <c r="A4471" t="s">
        <v>6938</v>
      </c>
      <c r="B4471" t="s">
        <v>6093</v>
      </c>
      <c r="C4471" t="s">
        <v>5943</v>
      </c>
      <c r="D4471" t="s">
        <v>10045</v>
      </c>
    </row>
    <row r="4472" spans="1:4" x14ac:dyDescent="0.3">
      <c r="A4472" t="s">
        <v>9319</v>
      </c>
      <c r="B4472" t="s">
        <v>6093</v>
      </c>
      <c r="C4472" t="s">
        <v>10516</v>
      </c>
      <c r="D4472" t="s">
        <v>10045</v>
      </c>
    </row>
    <row r="4473" spans="1:4" x14ac:dyDescent="0.3">
      <c r="A4473" t="s">
        <v>6743</v>
      </c>
      <c r="B4473" t="s">
        <v>6093</v>
      </c>
      <c r="C4473" t="s">
        <v>10516</v>
      </c>
      <c r="D4473" t="s">
        <v>10040</v>
      </c>
    </row>
    <row r="4474" spans="1:4" x14ac:dyDescent="0.3">
      <c r="A4474" t="s">
        <v>10376</v>
      </c>
      <c r="B4474" t="s">
        <v>6093</v>
      </c>
      <c r="C4474" t="s">
        <v>10517</v>
      </c>
      <c r="D4474" t="s">
        <v>10040</v>
      </c>
    </row>
    <row r="4475" spans="1:4" x14ac:dyDescent="0.3">
      <c r="A4475" t="s">
        <v>8925</v>
      </c>
      <c r="B4475" t="s">
        <v>6093</v>
      </c>
      <c r="C4475" t="s">
        <v>5943</v>
      </c>
      <c r="D4475" t="s">
        <v>10048</v>
      </c>
    </row>
    <row r="4476" spans="1:4" x14ac:dyDescent="0.3">
      <c r="A4476" t="s">
        <v>7149</v>
      </c>
      <c r="B4476" t="s">
        <v>6093</v>
      </c>
      <c r="C4476" t="s">
        <v>10516</v>
      </c>
      <c r="D4476" t="s">
        <v>10045</v>
      </c>
    </row>
    <row r="4477" spans="1:4" x14ac:dyDescent="0.3">
      <c r="A4477" t="s">
        <v>7440</v>
      </c>
      <c r="B4477" t="s">
        <v>6093</v>
      </c>
      <c r="C4477" t="s">
        <v>10516</v>
      </c>
      <c r="D4477" t="s">
        <v>10045</v>
      </c>
    </row>
    <row r="4478" spans="1:4" x14ac:dyDescent="0.3">
      <c r="A4478" t="s">
        <v>7323</v>
      </c>
      <c r="B4478" t="s">
        <v>6093</v>
      </c>
      <c r="C4478" t="s">
        <v>5943</v>
      </c>
      <c r="D4478" t="s">
        <v>10048</v>
      </c>
    </row>
    <row r="4479" spans="1:4" x14ac:dyDescent="0.3">
      <c r="A4479" t="s">
        <v>9862</v>
      </c>
      <c r="B4479" t="s">
        <v>6093</v>
      </c>
      <c r="C4479" t="s">
        <v>10516</v>
      </c>
      <c r="D4479" t="s">
        <v>10059</v>
      </c>
    </row>
    <row r="4480" spans="1:4" x14ac:dyDescent="0.3">
      <c r="A4480" t="s">
        <v>9077</v>
      </c>
      <c r="B4480" t="s">
        <v>6093</v>
      </c>
      <c r="C4480" t="s">
        <v>10516</v>
      </c>
      <c r="D4480" t="s">
        <v>10059</v>
      </c>
    </row>
    <row r="4481" spans="1:4" x14ac:dyDescent="0.3">
      <c r="A4481" t="s">
        <v>6139</v>
      </c>
      <c r="B4481" t="s">
        <v>6093</v>
      </c>
      <c r="C4481" t="s">
        <v>10516</v>
      </c>
      <c r="D4481" t="s">
        <v>10046</v>
      </c>
    </row>
    <row r="4482" spans="1:4" x14ac:dyDescent="0.3">
      <c r="A4482" t="s">
        <v>9665</v>
      </c>
      <c r="B4482" t="s">
        <v>6093</v>
      </c>
      <c r="C4482" t="s">
        <v>10516</v>
      </c>
      <c r="D4482" t="s">
        <v>10059</v>
      </c>
    </row>
    <row r="4483" spans="1:4" x14ac:dyDescent="0.3">
      <c r="A4483" t="s">
        <v>9380</v>
      </c>
      <c r="B4483" t="s">
        <v>6093</v>
      </c>
      <c r="C4483" t="s">
        <v>10516</v>
      </c>
      <c r="D4483" t="s">
        <v>10045</v>
      </c>
    </row>
    <row r="4484" spans="1:4" x14ac:dyDescent="0.3">
      <c r="A4484" t="s">
        <v>10377</v>
      </c>
      <c r="B4484" t="s">
        <v>6093</v>
      </c>
      <c r="C4484" t="s">
        <v>10517</v>
      </c>
      <c r="D4484" t="s">
        <v>10045</v>
      </c>
    </row>
    <row r="4485" spans="1:4" x14ac:dyDescent="0.3">
      <c r="A4485" t="s">
        <v>9894</v>
      </c>
      <c r="B4485" t="s">
        <v>6093</v>
      </c>
      <c r="C4485" t="s">
        <v>10516</v>
      </c>
      <c r="D4485" t="s">
        <v>10042</v>
      </c>
    </row>
    <row r="4486" spans="1:4" x14ac:dyDescent="0.3">
      <c r="A4486" t="s">
        <v>7920</v>
      </c>
      <c r="B4486" t="s">
        <v>6093</v>
      </c>
      <c r="C4486" t="s">
        <v>10516</v>
      </c>
      <c r="D4486" t="s">
        <v>10520</v>
      </c>
    </row>
    <row r="4487" spans="1:4" x14ac:dyDescent="0.3">
      <c r="A4487" t="s">
        <v>8566</v>
      </c>
      <c r="B4487" t="s">
        <v>6093</v>
      </c>
      <c r="C4487" t="s">
        <v>10516</v>
      </c>
      <c r="D4487" t="s">
        <v>10059</v>
      </c>
    </row>
    <row r="4488" spans="1:4" x14ac:dyDescent="0.3">
      <c r="A4488" t="s">
        <v>9093</v>
      </c>
      <c r="B4488" t="s">
        <v>6093</v>
      </c>
      <c r="C4488" t="s">
        <v>10516</v>
      </c>
      <c r="D4488" t="s">
        <v>10059</v>
      </c>
    </row>
    <row r="4489" spans="1:4" x14ac:dyDescent="0.3">
      <c r="A4489" t="s">
        <v>8116</v>
      </c>
      <c r="B4489" t="s">
        <v>6093</v>
      </c>
      <c r="C4489" t="s">
        <v>10516</v>
      </c>
      <c r="D4489" t="s">
        <v>10058</v>
      </c>
    </row>
    <row r="4490" spans="1:4" x14ac:dyDescent="0.3">
      <c r="A4490" t="s">
        <v>9615</v>
      </c>
      <c r="B4490" t="s">
        <v>6093</v>
      </c>
      <c r="C4490" t="s">
        <v>10516</v>
      </c>
      <c r="D4490" t="s">
        <v>10042</v>
      </c>
    </row>
    <row r="4491" spans="1:4" x14ac:dyDescent="0.3">
      <c r="A4491" t="s">
        <v>8543</v>
      </c>
      <c r="B4491" t="s">
        <v>6093</v>
      </c>
      <c r="C4491" t="s">
        <v>10516</v>
      </c>
      <c r="D4491" t="s">
        <v>10520</v>
      </c>
    </row>
    <row r="4492" spans="1:4" x14ac:dyDescent="0.3">
      <c r="A4492" t="s">
        <v>6217</v>
      </c>
      <c r="B4492" t="s">
        <v>6093</v>
      </c>
      <c r="C4492" t="s">
        <v>10516</v>
      </c>
      <c r="D4492" t="s">
        <v>10059</v>
      </c>
    </row>
    <row r="4493" spans="1:4" x14ac:dyDescent="0.3">
      <c r="A4493" t="s">
        <v>5405</v>
      </c>
      <c r="B4493" t="s">
        <v>6093</v>
      </c>
      <c r="C4493" t="s">
        <v>5943</v>
      </c>
      <c r="D4493" t="s">
        <v>10044</v>
      </c>
    </row>
    <row r="4494" spans="1:4" x14ac:dyDescent="0.3">
      <c r="A4494" t="s">
        <v>10378</v>
      </c>
      <c r="B4494" t="s">
        <v>6093</v>
      </c>
      <c r="C4494" t="s">
        <v>10517</v>
      </c>
      <c r="D4494" t="s">
        <v>10040</v>
      </c>
    </row>
    <row r="4495" spans="1:4" x14ac:dyDescent="0.3">
      <c r="A4495" t="s">
        <v>6456</v>
      </c>
      <c r="B4495" t="s">
        <v>6093</v>
      </c>
      <c r="C4495" t="s">
        <v>5943</v>
      </c>
      <c r="D4495" t="s">
        <v>10048</v>
      </c>
    </row>
    <row r="4496" spans="1:4" x14ac:dyDescent="0.3">
      <c r="A4496" t="s">
        <v>3429</v>
      </c>
      <c r="B4496" t="s">
        <v>6093</v>
      </c>
      <c r="C4496" t="s">
        <v>5942</v>
      </c>
      <c r="D4496" t="s">
        <v>10043</v>
      </c>
    </row>
    <row r="4497" spans="1:4" x14ac:dyDescent="0.3">
      <c r="A4497" t="s">
        <v>6982</v>
      </c>
      <c r="B4497" t="s">
        <v>6093</v>
      </c>
      <c r="C4497" t="s">
        <v>10516</v>
      </c>
      <c r="D4497" t="s">
        <v>10059</v>
      </c>
    </row>
    <row r="4498" spans="1:4" x14ac:dyDescent="0.3">
      <c r="A4498" t="s">
        <v>6595</v>
      </c>
      <c r="B4498" t="s">
        <v>6093</v>
      </c>
      <c r="C4498" t="s">
        <v>5943</v>
      </c>
      <c r="D4498" t="s">
        <v>10048</v>
      </c>
    </row>
    <row r="4499" spans="1:4" x14ac:dyDescent="0.3">
      <c r="A4499" t="s">
        <v>7362</v>
      </c>
      <c r="B4499" t="s">
        <v>6093</v>
      </c>
      <c r="C4499" t="s">
        <v>5943</v>
      </c>
      <c r="D4499" t="s">
        <v>10048</v>
      </c>
    </row>
    <row r="4500" spans="1:4" x14ac:dyDescent="0.3">
      <c r="A4500" t="s">
        <v>10379</v>
      </c>
      <c r="B4500" t="s">
        <v>6093</v>
      </c>
      <c r="C4500" t="s">
        <v>10516</v>
      </c>
      <c r="D4500" t="s">
        <v>10049</v>
      </c>
    </row>
    <row r="4501" spans="1:4" x14ac:dyDescent="0.3">
      <c r="A4501" t="s">
        <v>1233</v>
      </c>
      <c r="B4501" t="s">
        <v>6094</v>
      </c>
      <c r="C4501" t="s">
        <v>5942</v>
      </c>
      <c r="D4501" t="s">
        <v>10040</v>
      </c>
    </row>
    <row r="4502" spans="1:4" x14ac:dyDescent="0.3">
      <c r="A4502" t="s">
        <v>294</v>
      </c>
      <c r="B4502" t="s">
        <v>6094</v>
      </c>
      <c r="C4502" t="s">
        <v>5942</v>
      </c>
      <c r="D4502" t="s">
        <v>10040</v>
      </c>
    </row>
    <row r="4503" spans="1:4" x14ac:dyDescent="0.3">
      <c r="A4503" t="s">
        <v>4411</v>
      </c>
      <c r="B4503" t="s">
        <v>6094</v>
      </c>
      <c r="C4503" t="s">
        <v>5942</v>
      </c>
      <c r="D4503" t="s">
        <v>10040</v>
      </c>
    </row>
    <row r="4504" spans="1:4" x14ac:dyDescent="0.3">
      <c r="A4504" t="s">
        <v>656</v>
      </c>
      <c r="B4504" t="s">
        <v>6094</v>
      </c>
      <c r="C4504" t="s">
        <v>5942</v>
      </c>
      <c r="D4504" t="s">
        <v>10040</v>
      </c>
    </row>
    <row r="4505" spans="1:4" x14ac:dyDescent="0.3">
      <c r="A4505" t="s">
        <v>2587</v>
      </c>
      <c r="B4505" t="s">
        <v>6094</v>
      </c>
      <c r="C4505" t="s">
        <v>5942</v>
      </c>
      <c r="D4505" t="s">
        <v>10040</v>
      </c>
    </row>
    <row r="4506" spans="1:4" x14ac:dyDescent="0.3">
      <c r="A4506" t="s">
        <v>3165</v>
      </c>
      <c r="B4506" t="s">
        <v>6094</v>
      </c>
      <c r="C4506" t="s">
        <v>5942</v>
      </c>
      <c r="D4506" t="s">
        <v>10050</v>
      </c>
    </row>
    <row r="4507" spans="1:4" x14ac:dyDescent="0.3">
      <c r="A4507" t="s">
        <v>3201</v>
      </c>
      <c r="B4507" t="s">
        <v>6094</v>
      </c>
      <c r="C4507" t="s">
        <v>5942</v>
      </c>
      <c r="D4507" t="s">
        <v>10040</v>
      </c>
    </row>
    <row r="4508" spans="1:4" x14ac:dyDescent="0.3">
      <c r="A4508" t="s">
        <v>4264</v>
      </c>
      <c r="B4508" t="s">
        <v>6094</v>
      </c>
      <c r="C4508" t="s">
        <v>5942</v>
      </c>
      <c r="D4508" t="s">
        <v>10040</v>
      </c>
    </row>
    <row r="4509" spans="1:4" x14ac:dyDescent="0.3">
      <c r="A4509" t="s">
        <v>782</v>
      </c>
      <c r="B4509" t="s">
        <v>6094</v>
      </c>
      <c r="C4509" t="s">
        <v>5942</v>
      </c>
      <c r="D4509" t="s">
        <v>10040</v>
      </c>
    </row>
    <row r="4510" spans="1:4" x14ac:dyDescent="0.3">
      <c r="A4510" t="s">
        <v>3582</v>
      </c>
      <c r="B4510" t="s">
        <v>6094</v>
      </c>
      <c r="C4510" t="s">
        <v>5942</v>
      </c>
      <c r="D4510" t="s">
        <v>10040</v>
      </c>
    </row>
    <row r="4511" spans="1:4" x14ac:dyDescent="0.3">
      <c r="A4511" t="s">
        <v>1443</v>
      </c>
      <c r="B4511" t="s">
        <v>6094</v>
      </c>
      <c r="C4511" t="s">
        <v>5942</v>
      </c>
      <c r="D4511" t="s">
        <v>10040</v>
      </c>
    </row>
    <row r="4512" spans="1:4" x14ac:dyDescent="0.3">
      <c r="A4512" t="s">
        <v>1480</v>
      </c>
      <c r="B4512" t="s">
        <v>6094</v>
      </c>
      <c r="C4512" t="s">
        <v>5942</v>
      </c>
      <c r="D4512" t="s">
        <v>10040</v>
      </c>
    </row>
    <row r="4513" spans="1:4" x14ac:dyDescent="0.3">
      <c r="A4513" t="s">
        <v>2992</v>
      </c>
      <c r="B4513" t="s">
        <v>6094</v>
      </c>
      <c r="C4513" t="s">
        <v>5942</v>
      </c>
      <c r="D4513" t="s">
        <v>10040</v>
      </c>
    </row>
    <row r="4514" spans="1:4" x14ac:dyDescent="0.3">
      <c r="A4514" t="s">
        <v>2498</v>
      </c>
      <c r="B4514" t="s">
        <v>6094</v>
      </c>
      <c r="C4514" t="s">
        <v>5942</v>
      </c>
      <c r="D4514" t="s">
        <v>10040</v>
      </c>
    </row>
    <row r="4515" spans="1:4" x14ac:dyDescent="0.3">
      <c r="A4515" t="s">
        <v>4258</v>
      </c>
      <c r="B4515" t="s">
        <v>6094</v>
      </c>
      <c r="C4515" t="s">
        <v>5942</v>
      </c>
      <c r="D4515" t="s">
        <v>10040</v>
      </c>
    </row>
    <row r="4516" spans="1:4" x14ac:dyDescent="0.3">
      <c r="A4516" t="s">
        <v>1303</v>
      </c>
      <c r="B4516" t="s">
        <v>6094</v>
      </c>
      <c r="C4516" t="s">
        <v>5942</v>
      </c>
      <c r="D4516" t="s">
        <v>10040</v>
      </c>
    </row>
    <row r="4517" spans="1:4" x14ac:dyDescent="0.3">
      <c r="A4517" t="s">
        <v>877</v>
      </c>
      <c r="B4517" t="s">
        <v>6094</v>
      </c>
      <c r="C4517" t="s">
        <v>5942</v>
      </c>
      <c r="D4517" t="s">
        <v>10050</v>
      </c>
    </row>
    <row r="4518" spans="1:4" x14ac:dyDescent="0.3">
      <c r="A4518" t="s">
        <v>5090</v>
      </c>
      <c r="B4518" t="s">
        <v>6094</v>
      </c>
      <c r="C4518" t="s">
        <v>5942</v>
      </c>
      <c r="D4518" t="s">
        <v>10040</v>
      </c>
    </row>
    <row r="4519" spans="1:4" x14ac:dyDescent="0.3">
      <c r="A4519" t="s">
        <v>2640</v>
      </c>
      <c r="B4519" t="s">
        <v>6094</v>
      </c>
      <c r="C4519" t="s">
        <v>5942</v>
      </c>
      <c r="D4519" t="s">
        <v>10040</v>
      </c>
    </row>
    <row r="4520" spans="1:4" x14ac:dyDescent="0.3">
      <c r="A4520" t="s">
        <v>2660</v>
      </c>
      <c r="B4520" t="s">
        <v>6094</v>
      </c>
      <c r="C4520" t="s">
        <v>5942</v>
      </c>
      <c r="D4520" t="s">
        <v>10040</v>
      </c>
    </row>
    <row r="4521" spans="1:4" x14ac:dyDescent="0.3">
      <c r="A4521" t="s">
        <v>1197</v>
      </c>
      <c r="B4521" t="s">
        <v>6094</v>
      </c>
      <c r="C4521" t="s">
        <v>5942</v>
      </c>
      <c r="D4521" t="s">
        <v>10040</v>
      </c>
    </row>
    <row r="4522" spans="1:4" x14ac:dyDescent="0.3">
      <c r="A4522" t="s">
        <v>4137</v>
      </c>
      <c r="B4522" t="s">
        <v>6094</v>
      </c>
      <c r="C4522" t="s">
        <v>5942</v>
      </c>
      <c r="D4522" t="s">
        <v>10040</v>
      </c>
    </row>
    <row r="4523" spans="1:4" x14ac:dyDescent="0.3">
      <c r="A4523" t="s">
        <v>2193</v>
      </c>
      <c r="B4523" t="s">
        <v>6094</v>
      </c>
      <c r="C4523" t="s">
        <v>5942</v>
      </c>
      <c r="D4523" t="s">
        <v>10040</v>
      </c>
    </row>
    <row r="4524" spans="1:4" x14ac:dyDescent="0.3">
      <c r="A4524" t="s">
        <v>4311</v>
      </c>
      <c r="B4524" t="s">
        <v>6094</v>
      </c>
      <c r="C4524" t="s">
        <v>5942</v>
      </c>
      <c r="D4524" t="s">
        <v>10040</v>
      </c>
    </row>
    <row r="4525" spans="1:4" x14ac:dyDescent="0.3">
      <c r="A4525" t="s">
        <v>1700</v>
      </c>
      <c r="B4525" t="s">
        <v>6094</v>
      </c>
      <c r="C4525" t="s">
        <v>5942</v>
      </c>
      <c r="D4525" t="s">
        <v>10040</v>
      </c>
    </row>
    <row r="4526" spans="1:4" x14ac:dyDescent="0.3">
      <c r="A4526" t="s">
        <v>4632</v>
      </c>
      <c r="B4526" t="s">
        <v>6094</v>
      </c>
      <c r="C4526" t="s">
        <v>5942</v>
      </c>
      <c r="D4526" t="s">
        <v>10040</v>
      </c>
    </row>
    <row r="4527" spans="1:4" x14ac:dyDescent="0.3">
      <c r="A4527" t="s">
        <v>374</v>
      </c>
      <c r="B4527" t="s">
        <v>6094</v>
      </c>
      <c r="C4527" t="s">
        <v>5942</v>
      </c>
      <c r="D4527" t="s">
        <v>10040</v>
      </c>
    </row>
    <row r="4528" spans="1:4" x14ac:dyDescent="0.3">
      <c r="A4528" t="s">
        <v>3084</v>
      </c>
      <c r="B4528" t="s">
        <v>6094</v>
      </c>
      <c r="C4528" t="s">
        <v>5942</v>
      </c>
      <c r="D4528" t="s">
        <v>10040</v>
      </c>
    </row>
    <row r="4529" spans="1:4" x14ac:dyDescent="0.3">
      <c r="A4529" t="s">
        <v>3082</v>
      </c>
      <c r="B4529" t="s">
        <v>6094</v>
      </c>
      <c r="C4529" t="s">
        <v>5942</v>
      </c>
      <c r="D4529" t="s">
        <v>10040</v>
      </c>
    </row>
    <row r="4530" spans="1:4" x14ac:dyDescent="0.3">
      <c r="A4530" t="s">
        <v>949</v>
      </c>
      <c r="B4530" t="s">
        <v>6094</v>
      </c>
      <c r="C4530" t="s">
        <v>5942</v>
      </c>
      <c r="D4530" t="s">
        <v>10040</v>
      </c>
    </row>
    <row r="4531" spans="1:4" x14ac:dyDescent="0.3">
      <c r="A4531" t="s">
        <v>3989</v>
      </c>
      <c r="B4531" t="s">
        <v>6094</v>
      </c>
      <c r="C4531" t="s">
        <v>5942</v>
      </c>
      <c r="D4531" t="s">
        <v>10040</v>
      </c>
    </row>
    <row r="4532" spans="1:4" x14ac:dyDescent="0.3">
      <c r="A4532" t="s">
        <v>4016</v>
      </c>
      <c r="B4532" t="s">
        <v>6094</v>
      </c>
      <c r="C4532" t="s">
        <v>5942</v>
      </c>
      <c r="D4532" t="s">
        <v>10040</v>
      </c>
    </row>
    <row r="4533" spans="1:4" x14ac:dyDescent="0.3">
      <c r="A4533" t="s">
        <v>175</v>
      </c>
      <c r="B4533" t="s">
        <v>6094</v>
      </c>
      <c r="C4533" t="s">
        <v>5942</v>
      </c>
      <c r="D4533" t="s">
        <v>10040</v>
      </c>
    </row>
    <row r="4534" spans="1:4" x14ac:dyDescent="0.3">
      <c r="A4534" t="s">
        <v>2084</v>
      </c>
      <c r="B4534" t="s">
        <v>6094</v>
      </c>
      <c r="C4534" t="s">
        <v>5942</v>
      </c>
      <c r="D4534" t="s">
        <v>10040</v>
      </c>
    </row>
    <row r="4535" spans="1:4" x14ac:dyDescent="0.3">
      <c r="A4535" t="s">
        <v>1898</v>
      </c>
      <c r="B4535" t="s">
        <v>6094</v>
      </c>
      <c r="C4535" t="s">
        <v>5942</v>
      </c>
      <c r="D4535" t="s">
        <v>10040</v>
      </c>
    </row>
    <row r="4536" spans="1:4" x14ac:dyDescent="0.3">
      <c r="A4536" t="s">
        <v>1068</v>
      </c>
      <c r="B4536" t="s">
        <v>6094</v>
      </c>
      <c r="C4536" t="s">
        <v>5942</v>
      </c>
      <c r="D4536" t="s">
        <v>10040</v>
      </c>
    </row>
    <row r="4537" spans="1:4" x14ac:dyDescent="0.3">
      <c r="A4537" t="s">
        <v>2249</v>
      </c>
      <c r="B4537" t="s">
        <v>6094</v>
      </c>
      <c r="C4537" t="s">
        <v>5942</v>
      </c>
      <c r="D4537" t="s">
        <v>10040</v>
      </c>
    </row>
    <row r="4538" spans="1:4" x14ac:dyDescent="0.3">
      <c r="A4538" t="s">
        <v>1706</v>
      </c>
      <c r="B4538" t="s">
        <v>6094</v>
      </c>
      <c r="C4538" t="s">
        <v>5942</v>
      </c>
      <c r="D4538" t="s">
        <v>10040</v>
      </c>
    </row>
    <row r="4539" spans="1:4" x14ac:dyDescent="0.3">
      <c r="A4539" t="s">
        <v>1125</v>
      </c>
      <c r="B4539" t="s">
        <v>6094</v>
      </c>
      <c r="C4539" t="s">
        <v>5942</v>
      </c>
      <c r="D4539" t="s">
        <v>10040</v>
      </c>
    </row>
    <row r="4540" spans="1:4" x14ac:dyDescent="0.3">
      <c r="A4540" t="s">
        <v>4431</v>
      </c>
      <c r="B4540" t="s">
        <v>6094</v>
      </c>
      <c r="C4540" t="s">
        <v>5942</v>
      </c>
      <c r="D4540" t="s">
        <v>10040</v>
      </c>
    </row>
    <row r="4541" spans="1:4" x14ac:dyDescent="0.3">
      <c r="A4541" t="s">
        <v>2010</v>
      </c>
      <c r="B4541" t="s">
        <v>6094</v>
      </c>
      <c r="C4541" t="s">
        <v>5942</v>
      </c>
      <c r="D4541" t="s">
        <v>10040</v>
      </c>
    </row>
    <row r="4542" spans="1:4" x14ac:dyDescent="0.3">
      <c r="A4542" t="s">
        <v>2010</v>
      </c>
      <c r="B4542" t="s">
        <v>6094</v>
      </c>
      <c r="C4542" t="s">
        <v>5942</v>
      </c>
      <c r="D4542" t="s">
        <v>10040</v>
      </c>
    </row>
    <row r="4543" spans="1:4" x14ac:dyDescent="0.3">
      <c r="A4543" t="s">
        <v>851</v>
      </c>
      <c r="B4543" t="s">
        <v>6094</v>
      </c>
      <c r="C4543" t="s">
        <v>5942</v>
      </c>
      <c r="D4543" t="s">
        <v>10040</v>
      </c>
    </row>
    <row r="4544" spans="1:4" x14ac:dyDescent="0.3">
      <c r="A4544" t="s">
        <v>2452</v>
      </c>
      <c r="B4544" t="s">
        <v>6094</v>
      </c>
      <c r="C4544" t="s">
        <v>5942</v>
      </c>
      <c r="D4544" t="s">
        <v>10040</v>
      </c>
    </row>
    <row r="4545" spans="1:4" x14ac:dyDescent="0.3">
      <c r="A4545" t="s">
        <v>2457</v>
      </c>
      <c r="B4545" t="s">
        <v>6094</v>
      </c>
      <c r="C4545" t="s">
        <v>5942</v>
      </c>
      <c r="D4545" t="s">
        <v>10040</v>
      </c>
    </row>
    <row r="4546" spans="1:4" x14ac:dyDescent="0.3">
      <c r="A4546" t="s">
        <v>1665</v>
      </c>
      <c r="B4546" t="s">
        <v>6094</v>
      </c>
      <c r="C4546" t="s">
        <v>5942</v>
      </c>
      <c r="D4546" t="s">
        <v>10040</v>
      </c>
    </row>
    <row r="4547" spans="1:4" x14ac:dyDescent="0.3">
      <c r="A4547" t="s">
        <v>2939</v>
      </c>
      <c r="B4547" t="s">
        <v>6094</v>
      </c>
      <c r="C4547" t="s">
        <v>5942</v>
      </c>
      <c r="D4547" t="s">
        <v>10040</v>
      </c>
    </row>
    <row r="4548" spans="1:4" x14ac:dyDescent="0.3">
      <c r="A4548" t="s">
        <v>657</v>
      </c>
      <c r="B4548" t="s">
        <v>6094</v>
      </c>
      <c r="C4548" t="s">
        <v>5942</v>
      </c>
      <c r="D4548" t="s">
        <v>10040</v>
      </c>
    </row>
    <row r="4549" spans="1:4" x14ac:dyDescent="0.3">
      <c r="A4549" t="s">
        <v>172</v>
      </c>
      <c r="B4549" t="s">
        <v>6094</v>
      </c>
      <c r="C4549" t="s">
        <v>5942</v>
      </c>
      <c r="D4549" t="s">
        <v>10040</v>
      </c>
    </row>
    <row r="4550" spans="1:4" x14ac:dyDescent="0.3">
      <c r="A4550" t="s">
        <v>4305</v>
      </c>
      <c r="B4550" t="s">
        <v>6094</v>
      </c>
      <c r="C4550" t="s">
        <v>5942</v>
      </c>
      <c r="D4550" t="s">
        <v>10040</v>
      </c>
    </row>
    <row r="4551" spans="1:4" x14ac:dyDescent="0.3">
      <c r="A4551" t="s">
        <v>2599</v>
      </c>
      <c r="B4551" t="s">
        <v>6094</v>
      </c>
      <c r="C4551" t="s">
        <v>5942</v>
      </c>
      <c r="D4551" t="s">
        <v>10040</v>
      </c>
    </row>
    <row r="4552" spans="1:4" x14ac:dyDescent="0.3">
      <c r="A4552" t="s">
        <v>1069</v>
      </c>
      <c r="B4552" t="s">
        <v>6094</v>
      </c>
      <c r="C4552" t="s">
        <v>5942</v>
      </c>
      <c r="D4552" t="s">
        <v>10040</v>
      </c>
    </row>
    <row r="4553" spans="1:4" x14ac:dyDescent="0.3">
      <c r="A4553" t="s">
        <v>1457</v>
      </c>
      <c r="B4553" t="s">
        <v>6094</v>
      </c>
      <c r="C4553" t="s">
        <v>5942</v>
      </c>
      <c r="D4553" t="s">
        <v>10040</v>
      </c>
    </row>
    <row r="4554" spans="1:4" x14ac:dyDescent="0.3">
      <c r="A4554" t="s">
        <v>2191</v>
      </c>
      <c r="B4554" t="s">
        <v>6094</v>
      </c>
      <c r="C4554" t="s">
        <v>5942</v>
      </c>
      <c r="D4554" t="s">
        <v>10040</v>
      </c>
    </row>
    <row r="4555" spans="1:4" x14ac:dyDescent="0.3">
      <c r="A4555" t="s">
        <v>901</v>
      </c>
      <c r="B4555" t="s">
        <v>6094</v>
      </c>
      <c r="C4555" t="s">
        <v>5942</v>
      </c>
      <c r="D4555" t="s">
        <v>10050</v>
      </c>
    </row>
    <row r="4556" spans="1:4" x14ac:dyDescent="0.3">
      <c r="A4556" t="s">
        <v>4065</v>
      </c>
      <c r="B4556" t="s">
        <v>6094</v>
      </c>
      <c r="C4556" t="s">
        <v>5942</v>
      </c>
      <c r="D4556" t="s">
        <v>10040</v>
      </c>
    </row>
    <row r="4557" spans="1:4" x14ac:dyDescent="0.3">
      <c r="A4557" t="s">
        <v>3441</v>
      </c>
      <c r="B4557" t="s">
        <v>6094</v>
      </c>
      <c r="C4557" t="s">
        <v>5942</v>
      </c>
      <c r="D4557" t="s">
        <v>10040</v>
      </c>
    </row>
    <row r="4558" spans="1:4" x14ac:dyDescent="0.3">
      <c r="A4558" t="s">
        <v>314</v>
      </c>
      <c r="B4558" t="s">
        <v>6094</v>
      </c>
      <c r="C4558" t="s">
        <v>5942</v>
      </c>
      <c r="D4558" t="s">
        <v>10050</v>
      </c>
    </row>
    <row r="4559" spans="1:4" x14ac:dyDescent="0.3">
      <c r="A4559" t="s">
        <v>2654</v>
      </c>
      <c r="B4559" t="s">
        <v>6094</v>
      </c>
      <c r="C4559" t="s">
        <v>5942</v>
      </c>
      <c r="D4559" t="s">
        <v>10040</v>
      </c>
    </row>
    <row r="4560" spans="1:4" x14ac:dyDescent="0.3">
      <c r="A4560" t="s">
        <v>2332</v>
      </c>
      <c r="B4560" t="s">
        <v>6094</v>
      </c>
      <c r="C4560" t="s">
        <v>5942</v>
      </c>
      <c r="D4560" t="s">
        <v>10040</v>
      </c>
    </row>
    <row r="4561" spans="1:4" x14ac:dyDescent="0.3">
      <c r="A4561" t="s">
        <v>2759</v>
      </c>
      <c r="B4561" t="s">
        <v>6094</v>
      </c>
      <c r="C4561" t="s">
        <v>5942</v>
      </c>
      <c r="D4561" t="s">
        <v>10040</v>
      </c>
    </row>
    <row r="4562" spans="1:4" x14ac:dyDescent="0.3">
      <c r="A4562" t="s">
        <v>1018</v>
      </c>
      <c r="B4562" t="s">
        <v>6094</v>
      </c>
      <c r="C4562" t="s">
        <v>5942</v>
      </c>
      <c r="D4562" t="s">
        <v>10040</v>
      </c>
    </row>
    <row r="4563" spans="1:4" x14ac:dyDescent="0.3">
      <c r="A4563" t="s">
        <v>1348</v>
      </c>
      <c r="B4563" t="s">
        <v>6094</v>
      </c>
      <c r="C4563" t="s">
        <v>5942</v>
      </c>
      <c r="D4563" t="s">
        <v>10040</v>
      </c>
    </row>
    <row r="4564" spans="1:4" x14ac:dyDescent="0.3">
      <c r="A4564" t="s">
        <v>1348</v>
      </c>
      <c r="B4564" t="s">
        <v>6094</v>
      </c>
      <c r="C4564" t="s">
        <v>5942</v>
      </c>
      <c r="D4564" t="s">
        <v>10040</v>
      </c>
    </row>
    <row r="4565" spans="1:4" x14ac:dyDescent="0.3">
      <c r="A4565" t="s">
        <v>4590</v>
      </c>
      <c r="B4565" t="s">
        <v>6094</v>
      </c>
      <c r="C4565" t="s">
        <v>5942</v>
      </c>
      <c r="D4565" t="s">
        <v>10040</v>
      </c>
    </row>
    <row r="4566" spans="1:4" x14ac:dyDescent="0.3">
      <c r="A4566" t="s">
        <v>1552</v>
      </c>
      <c r="B4566" t="s">
        <v>6094</v>
      </c>
      <c r="C4566" t="s">
        <v>5942</v>
      </c>
      <c r="D4566" t="s">
        <v>10040</v>
      </c>
    </row>
    <row r="4567" spans="1:4" x14ac:dyDescent="0.3">
      <c r="A4567" t="s">
        <v>1439</v>
      </c>
      <c r="B4567" t="s">
        <v>6094</v>
      </c>
      <c r="C4567" t="s">
        <v>5942</v>
      </c>
      <c r="D4567" t="s">
        <v>10050</v>
      </c>
    </row>
    <row r="4568" spans="1:4" x14ac:dyDescent="0.3">
      <c r="A4568" t="s">
        <v>2595</v>
      </c>
      <c r="B4568" t="s">
        <v>6094</v>
      </c>
      <c r="C4568" t="s">
        <v>5942</v>
      </c>
      <c r="D4568" t="s">
        <v>10040</v>
      </c>
    </row>
    <row r="4569" spans="1:4" x14ac:dyDescent="0.3">
      <c r="A4569" t="s">
        <v>3473</v>
      </c>
      <c r="B4569" t="s">
        <v>6094</v>
      </c>
      <c r="C4569" t="s">
        <v>5942</v>
      </c>
      <c r="D4569" t="s">
        <v>10040</v>
      </c>
    </row>
    <row r="4570" spans="1:4" x14ac:dyDescent="0.3">
      <c r="A4570" t="s">
        <v>3164</v>
      </c>
      <c r="B4570" t="s">
        <v>6094</v>
      </c>
      <c r="C4570" t="s">
        <v>5942</v>
      </c>
      <c r="D4570" t="s">
        <v>10040</v>
      </c>
    </row>
    <row r="4571" spans="1:4" x14ac:dyDescent="0.3">
      <c r="A4571" t="s">
        <v>438</v>
      </c>
      <c r="B4571" t="s">
        <v>6094</v>
      </c>
      <c r="C4571" t="s">
        <v>5942</v>
      </c>
      <c r="D4571" t="s">
        <v>10040</v>
      </c>
    </row>
    <row r="4572" spans="1:4" x14ac:dyDescent="0.3">
      <c r="A4572" t="s">
        <v>1926</v>
      </c>
      <c r="B4572" t="s">
        <v>6094</v>
      </c>
      <c r="C4572" t="s">
        <v>5942</v>
      </c>
      <c r="D4572" t="s">
        <v>10040</v>
      </c>
    </row>
    <row r="4573" spans="1:4" x14ac:dyDescent="0.3">
      <c r="A4573" t="s">
        <v>1926</v>
      </c>
      <c r="B4573" t="s">
        <v>6094</v>
      </c>
      <c r="C4573" t="s">
        <v>5942</v>
      </c>
      <c r="D4573" t="s">
        <v>10040</v>
      </c>
    </row>
    <row r="4574" spans="1:4" x14ac:dyDescent="0.3">
      <c r="A4574" t="s">
        <v>4247</v>
      </c>
      <c r="B4574" t="s">
        <v>6094</v>
      </c>
      <c r="C4574" t="s">
        <v>5942</v>
      </c>
      <c r="D4574" t="s">
        <v>10050</v>
      </c>
    </row>
    <row r="4575" spans="1:4" x14ac:dyDescent="0.3">
      <c r="A4575" t="s">
        <v>8260</v>
      </c>
      <c r="B4575" t="s">
        <v>6094</v>
      </c>
      <c r="C4575" t="s">
        <v>5943</v>
      </c>
      <c r="D4575" t="s">
        <v>10521</v>
      </c>
    </row>
    <row r="4576" spans="1:4" x14ac:dyDescent="0.3">
      <c r="A4576" t="s">
        <v>6726</v>
      </c>
      <c r="B4576" t="s">
        <v>6094</v>
      </c>
      <c r="C4576" t="s">
        <v>10516</v>
      </c>
      <c r="D4576" t="s">
        <v>10521</v>
      </c>
    </row>
    <row r="4577" spans="1:4" x14ac:dyDescent="0.3">
      <c r="A4577" t="s">
        <v>8128</v>
      </c>
      <c r="B4577" t="s">
        <v>6094</v>
      </c>
      <c r="C4577" t="s">
        <v>10516</v>
      </c>
      <c r="D4577" t="s">
        <v>10045</v>
      </c>
    </row>
    <row r="4578" spans="1:4" x14ac:dyDescent="0.3">
      <c r="A4578" t="s">
        <v>6781</v>
      </c>
      <c r="B4578" t="s">
        <v>6094</v>
      </c>
      <c r="C4578" t="s">
        <v>10516</v>
      </c>
      <c r="D4578" t="s">
        <v>10049</v>
      </c>
    </row>
    <row r="4579" spans="1:4" x14ac:dyDescent="0.3">
      <c r="A4579" t="s">
        <v>3244</v>
      </c>
      <c r="B4579" t="s">
        <v>6094</v>
      </c>
      <c r="C4579" t="s">
        <v>5942</v>
      </c>
      <c r="D4579" t="s">
        <v>10047</v>
      </c>
    </row>
    <row r="4580" spans="1:4" x14ac:dyDescent="0.3">
      <c r="A4580" t="s">
        <v>9806</v>
      </c>
      <c r="B4580" t="s">
        <v>6094</v>
      </c>
      <c r="C4580" t="s">
        <v>5943</v>
      </c>
      <c r="D4580" t="s">
        <v>10047</v>
      </c>
    </row>
    <row r="4581" spans="1:4" x14ac:dyDescent="0.3">
      <c r="A4581" t="s">
        <v>3146</v>
      </c>
      <c r="B4581" t="s">
        <v>6094</v>
      </c>
      <c r="C4581" t="s">
        <v>5942</v>
      </c>
      <c r="D4581" t="s">
        <v>10043</v>
      </c>
    </row>
    <row r="4582" spans="1:4" x14ac:dyDescent="0.3">
      <c r="A4582" t="s">
        <v>2844</v>
      </c>
      <c r="B4582" t="s">
        <v>6094</v>
      </c>
      <c r="C4582" t="s">
        <v>5942</v>
      </c>
      <c r="D4582" t="s">
        <v>10047</v>
      </c>
    </row>
    <row r="4583" spans="1:4" x14ac:dyDescent="0.3">
      <c r="A4583" t="s">
        <v>7110</v>
      </c>
      <c r="B4583" t="s">
        <v>6094</v>
      </c>
      <c r="C4583" t="s">
        <v>5943</v>
      </c>
      <c r="D4583" t="s">
        <v>10061</v>
      </c>
    </row>
    <row r="4584" spans="1:4" x14ac:dyDescent="0.3">
      <c r="A4584" t="s">
        <v>936</v>
      </c>
      <c r="B4584" t="s">
        <v>6094</v>
      </c>
      <c r="C4584" t="s">
        <v>5942</v>
      </c>
      <c r="D4584" t="s">
        <v>10043</v>
      </c>
    </row>
    <row r="4585" spans="1:4" x14ac:dyDescent="0.3">
      <c r="A4585" t="s">
        <v>951</v>
      </c>
      <c r="B4585" t="s">
        <v>6094</v>
      </c>
      <c r="C4585" t="s">
        <v>5942</v>
      </c>
      <c r="D4585" t="s">
        <v>10043</v>
      </c>
    </row>
    <row r="4586" spans="1:4" x14ac:dyDescent="0.3">
      <c r="A4586" t="s">
        <v>559</v>
      </c>
      <c r="B4586" t="s">
        <v>6094</v>
      </c>
      <c r="C4586" t="s">
        <v>5942</v>
      </c>
      <c r="D4586" t="s">
        <v>10043</v>
      </c>
    </row>
    <row r="4587" spans="1:4" x14ac:dyDescent="0.3">
      <c r="A4587" t="s">
        <v>1668</v>
      </c>
      <c r="B4587" t="s">
        <v>6094</v>
      </c>
      <c r="C4587" t="s">
        <v>5942</v>
      </c>
      <c r="D4587" t="s">
        <v>10043</v>
      </c>
    </row>
    <row r="4588" spans="1:4" x14ac:dyDescent="0.3">
      <c r="A4588" t="s">
        <v>2773</v>
      </c>
      <c r="B4588" t="s">
        <v>6094</v>
      </c>
      <c r="C4588" t="s">
        <v>5942</v>
      </c>
      <c r="D4588" t="s">
        <v>10040</v>
      </c>
    </row>
    <row r="4589" spans="1:4" x14ac:dyDescent="0.3">
      <c r="A4589" t="s">
        <v>8392</v>
      </c>
      <c r="B4589" t="s">
        <v>6095</v>
      </c>
      <c r="C4589" t="s">
        <v>10516</v>
      </c>
      <c r="D4589" t="s">
        <v>10042</v>
      </c>
    </row>
    <row r="4590" spans="1:4" x14ac:dyDescent="0.3">
      <c r="A4590" t="s">
        <v>10380</v>
      </c>
      <c r="B4590" t="s">
        <v>6095</v>
      </c>
      <c r="C4590" t="s">
        <v>10516</v>
      </c>
      <c r="D4590" t="s">
        <v>10043</v>
      </c>
    </row>
    <row r="4591" spans="1:4" x14ac:dyDescent="0.3">
      <c r="A4591" t="s">
        <v>10381</v>
      </c>
      <c r="B4591" t="s">
        <v>6095</v>
      </c>
      <c r="C4591" t="s">
        <v>10517</v>
      </c>
      <c r="D4591" t="s">
        <v>10040</v>
      </c>
    </row>
    <row r="4592" spans="1:4" x14ac:dyDescent="0.3">
      <c r="A4592" t="s">
        <v>8924</v>
      </c>
      <c r="B4592" t="s">
        <v>6095</v>
      </c>
      <c r="C4592" t="s">
        <v>10516</v>
      </c>
      <c r="D4592" t="s">
        <v>10045</v>
      </c>
    </row>
    <row r="4593" spans="1:4" x14ac:dyDescent="0.3">
      <c r="A4593" t="s">
        <v>10382</v>
      </c>
      <c r="B4593" t="s">
        <v>6095</v>
      </c>
      <c r="C4593" t="s">
        <v>10516</v>
      </c>
      <c r="D4593" t="s">
        <v>10059</v>
      </c>
    </row>
    <row r="4594" spans="1:4" x14ac:dyDescent="0.3">
      <c r="A4594" t="s">
        <v>5406</v>
      </c>
      <c r="B4594" t="s">
        <v>6095</v>
      </c>
      <c r="C4594" t="s">
        <v>5943</v>
      </c>
      <c r="D4594" t="s">
        <v>10044</v>
      </c>
    </row>
    <row r="4595" spans="1:4" x14ac:dyDescent="0.3">
      <c r="A4595" t="s">
        <v>7918</v>
      </c>
      <c r="B4595" t="s">
        <v>6095</v>
      </c>
      <c r="C4595" t="s">
        <v>10516</v>
      </c>
      <c r="D4595" t="s">
        <v>10045</v>
      </c>
    </row>
    <row r="4596" spans="1:4" x14ac:dyDescent="0.3">
      <c r="A4596" t="s">
        <v>8940</v>
      </c>
      <c r="B4596" t="s">
        <v>6095</v>
      </c>
      <c r="C4596" t="s">
        <v>10516</v>
      </c>
      <c r="D4596" t="s">
        <v>10045</v>
      </c>
    </row>
    <row r="4597" spans="1:4" x14ac:dyDescent="0.3">
      <c r="A4597" t="s">
        <v>9599</v>
      </c>
      <c r="B4597" t="s">
        <v>6095</v>
      </c>
      <c r="C4597" t="s">
        <v>10516</v>
      </c>
      <c r="D4597" t="s">
        <v>10041</v>
      </c>
    </row>
    <row r="4598" spans="1:4" x14ac:dyDescent="0.3">
      <c r="A4598" t="s">
        <v>9414</v>
      </c>
      <c r="B4598" t="s">
        <v>6095</v>
      </c>
      <c r="C4598" t="s">
        <v>10516</v>
      </c>
      <c r="D4598" t="s">
        <v>10045</v>
      </c>
    </row>
    <row r="4599" spans="1:4" x14ac:dyDescent="0.3">
      <c r="A4599" t="s">
        <v>7659</v>
      </c>
      <c r="B4599" t="s">
        <v>6095</v>
      </c>
      <c r="C4599" t="s">
        <v>10516</v>
      </c>
      <c r="D4599" t="s">
        <v>10049</v>
      </c>
    </row>
    <row r="4600" spans="1:4" x14ac:dyDescent="0.3">
      <c r="A4600" t="s">
        <v>10383</v>
      </c>
      <c r="B4600" t="s">
        <v>6095</v>
      </c>
      <c r="C4600" t="s">
        <v>10516</v>
      </c>
      <c r="D4600" t="s">
        <v>10045</v>
      </c>
    </row>
    <row r="4601" spans="1:4" x14ac:dyDescent="0.3">
      <c r="A4601" t="s">
        <v>4566</v>
      </c>
      <c r="B4601" t="s">
        <v>6095</v>
      </c>
      <c r="C4601" t="s">
        <v>5942</v>
      </c>
      <c r="D4601" t="s">
        <v>10042</v>
      </c>
    </row>
    <row r="4602" spans="1:4" x14ac:dyDescent="0.3">
      <c r="A4602" t="s">
        <v>9835</v>
      </c>
      <c r="B4602" t="s">
        <v>6095</v>
      </c>
      <c r="C4602" t="s">
        <v>10516</v>
      </c>
      <c r="D4602" t="s">
        <v>10049</v>
      </c>
    </row>
    <row r="4603" spans="1:4" x14ac:dyDescent="0.3">
      <c r="A4603" t="s">
        <v>9557</v>
      </c>
      <c r="B4603" t="s">
        <v>6095</v>
      </c>
      <c r="C4603" t="s">
        <v>10516</v>
      </c>
      <c r="D4603" t="s">
        <v>10520</v>
      </c>
    </row>
    <row r="4604" spans="1:4" x14ac:dyDescent="0.3">
      <c r="A4604" t="s">
        <v>7534</v>
      </c>
      <c r="B4604" t="s">
        <v>6095</v>
      </c>
      <c r="C4604" t="s">
        <v>10516</v>
      </c>
      <c r="D4604" t="s">
        <v>10059</v>
      </c>
    </row>
    <row r="4605" spans="1:4" x14ac:dyDescent="0.3">
      <c r="A4605" t="s">
        <v>9420</v>
      </c>
      <c r="B4605" t="s">
        <v>6095</v>
      </c>
      <c r="C4605" t="s">
        <v>10516</v>
      </c>
      <c r="D4605" t="s">
        <v>10049</v>
      </c>
    </row>
    <row r="4606" spans="1:4" x14ac:dyDescent="0.3">
      <c r="A4606" t="s">
        <v>6453</v>
      </c>
      <c r="B4606" t="s">
        <v>6095</v>
      </c>
      <c r="C4606" t="s">
        <v>10516</v>
      </c>
      <c r="D4606" t="s">
        <v>10045</v>
      </c>
    </row>
    <row r="4607" spans="1:4" x14ac:dyDescent="0.3">
      <c r="A4607" t="s">
        <v>4925</v>
      </c>
      <c r="B4607" t="s">
        <v>6095</v>
      </c>
      <c r="C4607" t="s">
        <v>5942</v>
      </c>
      <c r="D4607" t="s">
        <v>10042</v>
      </c>
    </row>
    <row r="4608" spans="1:4" x14ac:dyDescent="0.3">
      <c r="A4608" t="s">
        <v>9382</v>
      </c>
      <c r="B4608" t="s">
        <v>6095</v>
      </c>
      <c r="C4608" t="s">
        <v>10516</v>
      </c>
      <c r="D4608" t="s">
        <v>10045</v>
      </c>
    </row>
    <row r="4609" spans="1:4" x14ac:dyDescent="0.3">
      <c r="A4609" t="s">
        <v>2491</v>
      </c>
      <c r="B4609" t="s">
        <v>6095</v>
      </c>
      <c r="C4609" t="s">
        <v>5942</v>
      </c>
      <c r="D4609" t="s">
        <v>10040</v>
      </c>
    </row>
    <row r="4610" spans="1:4" x14ac:dyDescent="0.3">
      <c r="A4610" t="s">
        <v>2059</v>
      </c>
      <c r="B4610" t="s">
        <v>6095</v>
      </c>
      <c r="C4610" t="s">
        <v>5942</v>
      </c>
      <c r="D4610" t="s">
        <v>10040</v>
      </c>
    </row>
    <row r="4611" spans="1:4" x14ac:dyDescent="0.3">
      <c r="A4611" t="s">
        <v>5407</v>
      </c>
      <c r="B4611" t="s">
        <v>6095</v>
      </c>
      <c r="C4611" t="s">
        <v>5943</v>
      </c>
      <c r="D4611" t="s">
        <v>10044</v>
      </c>
    </row>
    <row r="4612" spans="1:4" x14ac:dyDescent="0.3">
      <c r="A4612" t="s">
        <v>5408</v>
      </c>
      <c r="B4612" t="s">
        <v>6095</v>
      </c>
      <c r="C4612" t="s">
        <v>5943</v>
      </c>
      <c r="D4612" t="s">
        <v>10044</v>
      </c>
    </row>
    <row r="4613" spans="1:4" x14ac:dyDescent="0.3">
      <c r="A4613" t="s">
        <v>8245</v>
      </c>
      <c r="B4613" t="s">
        <v>6095</v>
      </c>
      <c r="C4613" t="s">
        <v>10516</v>
      </c>
      <c r="D4613" t="s">
        <v>10043</v>
      </c>
    </row>
    <row r="4614" spans="1:4" x14ac:dyDescent="0.3">
      <c r="A4614" t="s">
        <v>7823</v>
      </c>
      <c r="B4614" t="s">
        <v>6095</v>
      </c>
      <c r="C4614" t="s">
        <v>5943</v>
      </c>
      <c r="D4614" t="s">
        <v>10045</v>
      </c>
    </row>
    <row r="4615" spans="1:4" x14ac:dyDescent="0.3">
      <c r="A4615" t="s">
        <v>10384</v>
      </c>
      <c r="B4615" t="s">
        <v>6095</v>
      </c>
      <c r="C4615" t="s">
        <v>10516</v>
      </c>
      <c r="D4615" t="s">
        <v>10045</v>
      </c>
    </row>
    <row r="4616" spans="1:4" x14ac:dyDescent="0.3">
      <c r="A4616" t="s">
        <v>7771</v>
      </c>
      <c r="B4616" t="s">
        <v>6095</v>
      </c>
      <c r="C4616" t="s">
        <v>10516</v>
      </c>
      <c r="D4616" t="s">
        <v>10043</v>
      </c>
    </row>
    <row r="4617" spans="1:4" x14ac:dyDescent="0.3">
      <c r="A4617" t="s">
        <v>10385</v>
      </c>
      <c r="B4617" t="s">
        <v>6095</v>
      </c>
      <c r="C4617" t="s">
        <v>10516</v>
      </c>
      <c r="D4617" t="s">
        <v>10049</v>
      </c>
    </row>
    <row r="4618" spans="1:4" x14ac:dyDescent="0.3">
      <c r="A4618" t="s">
        <v>1304</v>
      </c>
      <c r="B4618" t="s">
        <v>6095</v>
      </c>
      <c r="C4618" t="s">
        <v>5942</v>
      </c>
      <c r="D4618" t="s">
        <v>10040</v>
      </c>
    </row>
    <row r="4619" spans="1:4" x14ac:dyDescent="0.3">
      <c r="A4619" t="s">
        <v>5108</v>
      </c>
      <c r="B4619" t="s">
        <v>6095</v>
      </c>
      <c r="C4619" t="s">
        <v>5942</v>
      </c>
      <c r="D4619" t="s">
        <v>10042</v>
      </c>
    </row>
    <row r="4620" spans="1:4" x14ac:dyDescent="0.3">
      <c r="A4620" t="s">
        <v>4542</v>
      </c>
      <c r="B4620" t="s">
        <v>6095</v>
      </c>
      <c r="C4620" t="s">
        <v>5942</v>
      </c>
      <c r="D4620" t="s">
        <v>10041</v>
      </c>
    </row>
    <row r="4621" spans="1:4" x14ac:dyDescent="0.3">
      <c r="A4621" t="s">
        <v>7182</v>
      </c>
      <c r="B4621" t="s">
        <v>6095</v>
      </c>
      <c r="C4621" t="s">
        <v>10516</v>
      </c>
      <c r="D4621" t="s">
        <v>10045</v>
      </c>
    </row>
    <row r="4622" spans="1:4" x14ac:dyDescent="0.3">
      <c r="A4622" t="s">
        <v>8300</v>
      </c>
      <c r="B4622" t="s">
        <v>6095</v>
      </c>
      <c r="C4622" t="s">
        <v>10516</v>
      </c>
      <c r="D4622" t="s">
        <v>10045</v>
      </c>
    </row>
    <row r="4623" spans="1:4" x14ac:dyDescent="0.3">
      <c r="A4623" t="s">
        <v>8965</v>
      </c>
      <c r="B4623" t="s">
        <v>6095</v>
      </c>
      <c r="C4623" t="s">
        <v>10516</v>
      </c>
      <c r="D4623" t="s">
        <v>10045</v>
      </c>
    </row>
    <row r="4624" spans="1:4" x14ac:dyDescent="0.3">
      <c r="A4624" t="s">
        <v>10386</v>
      </c>
      <c r="B4624" t="s">
        <v>6095</v>
      </c>
      <c r="C4624" t="s">
        <v>10517</v>
      </c>
      <c r="D4624" t="s">
        <v>10042</v>
      </c>
    </row>
    <row r="4625" spans="1:4" x14ac:dyDescent="0.3">
      <c r="A4625" t="s">
        <v>10387</v>
      </c>
      <c r="B4625" t="s">
        <v>6095</v>
      </c>
      <c r="C4625" t="s">
        <v>10517</v>
      </c>
      <c r="D4625" t="s">
        <v>10047</v>
      </c>
    </row>
    <row r="4626" spans="1:4" x14ac:dyDescent="0.3">
      <c r="A4626" t="s">
        <v>10388</v>
      </c>
      <c r="B4626" t="s">
        <v>6095</v>
      </c>
      <c r="C4626" t="s">
        <v>10516</v>
      </c>
      <c r="D4626" t="s">
        <v>10042</v>
      </c>
    </row>
    <row r="4627" spans="1:4" x14ac:dyDescent="0.3">
      <c r="A4627" t="s">
        <v>2366</v>
      </c>
      <c r="B4627" t="s">
        <v>6095</v>
      </c>
      <c r="C4627" t="s">
        <v>5942</v>
      </c>
      <c r="D4627" t="s">
        <v>10041</v>
      </c>
    </row>
    <row r="4628" spans="1:4" x14ac:dyDescent="0.3">
      <c r="A4628" t="s">
        <v>3334</v>
      </c>
      <c r="B4628" t="s">
        <v>6095</v>
      </c>
      <c r="C4628" t="s">
        <v>5942</v>
      </c>
      <c r="D4628" t="s">
        <v>10040</v>
      </c>
    </row>
    <row r="4629" spans="1:4" x14ac:dyDescent="0.3">
      <c r="A4629" t="s">
        <v>7564</v>
      </c>
      <c r="B4629" t="s">
        <v>6095</v>
      </c>
      <c r="C4629" t="s">
        <v>10516</v>
      </c>
      <c r="D4629" t="s">
        <v>10045</v>
      </c>
    </row>
    <row r="4630" spans="1:4" x14ac:dyDescent="0.3">
      <c r="A4630" t="s">
        <v>10389</v>
      </c>
      <c r="B4630" t="s">
        <v>6095</v>
      </c>
      <c r="C4630" t="s">
        <v>10517</v>
      </c>
      <c r="D4630" t="s">
        <v>10040</v>
      </c>
    </row>
    <row r="4631" spans="1:4" x14ac:dyDescent="0.3">
      <c r="A4631" t="s">
        <v>7173</v>
      </c>
      <c r="B4631" t="s">
        <v>6095</v>
      </c>
      <c r="C4631" t="s">
        <v>10516</v>
      </c>
      <c r="D4631" t="s">
        <v>10045</v>
      </c>
    </row>
    <row r="4632" spans="1:4" x14ac:dyDescent="0.3">
      <c r="A4632" t="s">
        <v>8334</v>
      </c>
      <c r="B4632" t="s">
        <v>6095</v>
      </c>
      <c r="C4632" t="s">
        <v>10516</v>
      </c>
      <c r="D4632" t="s">
        <v>10045</v>
      </c>
    </row>
    <row r="4633" spans="1:4" x14ac:dyDescent="0.3">
      <c r="A4633" t="s">
        <v>4340</v>
      </c>
      <c r="B4633" t="s">
        <v>6095</v>
      </c>
      <c r="C4633" t="s">
        <v>5942</v>
      </c>
      <c r="D4633" t="s">
        <v>10040</v>
      </c>
    </row>
    <row r="4634" spans="1:4" x14ac:dyDescent="0.3">
      <c r="A4634" t="s">
        <v>10390</v>
      </c>
      <c r="B4634" t="s">
        <v>6095</v>
      </c>
      <c r="C4634" t="s">
        <v>10517</v>
      </c>
      <c r="D4634" t="s">
        <v>10040</v>
      </c>
    </row>
    <row r="4635" spans="1:4" x14ac:dyDescent="0.3">
      <c r="A4635" t="s">
        <v>170</v>
      </c>
      <c r="B4635" t="s">
        <v>6095</v>
      </c>
      <c r="C4635" t="s">
        <v>5942</v>
      </c>
      <c r="D4635" t="s">
        <v>10040</v>
      </c>
    </row>
    <row r="4636" spans="1:4" x14ac:dyDescent="0.3">
      <c r="A4636" t="s">
        <v>9842</v>
      </c>
      <c r="B4636" t="s">
        <v>6095</v>
      </c>
      <c r="C4636" t="s">
        <v>10516</v>
      </c>
      <c r="D4636" t="s">
        <v>10045</v>
      </c>
    </row>
    <row r="4637" spans="1:4" x14ac:dyDescent="0.3">
      <c r="A4637" t="s">
        <v>4867</v>
      </c>
      <c r="B4637" t="s">
        <v>6096</v>
      </c>
      <c r="C4637" t="s">
        <v>5942</v>
      </c>
      <c r="D4637" t="s">
        <v>10040</v>
      </c>
    </row>
    <row r="4638" spans="1:4" x14ac:dyDescent="0.3">
      <c r="A4638" t="s">
        <v>10391</v>
      </c>
      <c r="B4638" t="s">
        <v>6095</v>
      </c>
      <c r="C4638" t="s">
        <v>10516</v>
      </c>
      <c r="D4638" t="s">
        <v>10045</v>
      </c>
    </row>
    <row r="4639" spans="1:4" x14ac:dyDescent="0.3">
      <c r="A4639" t="s">
        <v>3181</v>
      </c>
      <c r="B4639" t="s">
        <v>6096</v>
      </c>
      <c r="C4639" t="s">
        <v>5942</v>
      </c>
      <c r="D4639" t="s">
        <v>10040</v>
      </c>
    </row>
    <row r="4640" spans="1:4" x14ac:dyDescent="0.3">
      <c r="A4640" t="s">
        <v>8508</v>
      </c>
      <c r="B4640" t="s">
        <v>6095</v>
      </c>
      <c r="C4640" t="s">
        <v>10516</v>
      </c>
      <c r="D4640" t="s">
        <v>10045</v>
      </c>
    </row>
    <row r="4641" spans="1:4" x14ac:dyDescent="0.3">
      <c r="A4641" t="s">
        <v>7453</v>
      </c>
      <c r="B4641" t="s">
        <v>6095</v>
      </c>
      <c r="C4641" t="s">
        <v>5943</v>
      </c>
      <c r="D4641" t="s">
        <v>10045</v>
      </c>
    </row>
    <row r="4642" spans="1:4" x14ac:dyDescent="0.3">
      <c r="A4642" t="s">
        <v>6541</v>
      </c>
      <c r="B4642" t="s">
        <v>6095</v>
      </c>
      <c r="C4642" t="s">
        <v>10516</v>
      </c>
      <c r="D4642" t="s">
        <v>10049</v>
      </c>
    </row>
    <row r="4643" spans="1:4" x14ac:dyDescent="0.3">
      <c r="A4643" t="s">
        <v>3675</v>
      </c>
      <c r="B4643" t="s">
        <v>6095</v>
      </c>
      <c r="C4643" t="s">
        <v>5942</v>
      </c>
      <c r="D4643" t="s">
        <v>10040</v>
      </c>
    </row>
    <row r="4644" spans="1:4" x14ac:dyDescent="0.3">
      <c r="A4644" t="s">
        <v>1333</v>
      </c>
      <c r="B4644" t="s">
        <v>6096</v>
      </c>
      <c r="C4644" t="s">
        <v>5942</v>
      </c>
      <c r="D4644" t="s">
        <v>10042</v>
      </c>
    </row>
    <row r="4645" spans="1:4" x14ac:dyDescent="0.3">
      <c r="A4645" t="s">
        <v>4011</v>
      </c>
      <c r="B4645" t="s">
        <v>6095</v>
      </c>
      <c r="C4645" t="s">
        <v>5942</v>
      </c>
      <c r="D4645" t="s">
        <v>10042</v>
      </c>
    </row>
    <row r="4646" spans="1:4" x14ac:dyDescent="0.3">
      <c r="A4646" t="s">
        <v>4445</v>
      </c>
      <c r="B4646" t="s">
        <v>6096</v>
      </c>
      <c r="C4646" t="s">
        <v>5942</v>
      </c>
      <c r="D4646" t="s">
        <v>10040</v>
      </c>
    </row>
    <row r="4647" spans="1:4" x14ac:dyDescent="0.3">
      <c r="A4647" t="s">
        <v>644</v>
      </c>
      <c r="B4647" t="s">
        <v>6096</v>
      </c>
      <c r="C4647" t="s">
        <v>5942</v>
      </c>
      <c r="D4647" t="s">
        <v>10040</v>
      </c>
    </row>
    <row r="4648" spans="1:4" x14ac:dyDescent="0.3">
      <c r="A4648" t="s">
        <v>10392</v>
      </c>
      <c r="B4648" t="s">
        <v>6095</v>
      </c>
      <c r="C4648" t="s">
        <v>10517</v>
      </c>
      <c r="D4648" t="s">
        <v>10040</v>
      </c>
    </row>
    <row r="4649" spans="1:4" x14ac:dyDescent="0.3">
      <c r="A4649" t="s">
        <v>7243</v>
      </c>
      <c r="B4649" t="s">
        <v>6095</v>
      </c>
      <c r="C4649" t="s">
        <v>10516</v>
      </c>
      <c r="D4649" t="s">
        <v>10045</v>
      </c>
    </row>
    <row r="4650" spans="1:4" x14ac:dyDescent="0.3">
      <c r="A4650" t="s">
        <v>8707</v>
      </c>
      <c r="B4650" t="s">
        <v>6095</v>
      </c>
      <c r="C4650" t="s">
        <v>10516</v>
      </c>
      <c r="D4650" t="s">
        <v>10045</v>
      </c>
    </row>
    <row r="4651" spans="1:4" x14ac:dyDescent="0.3">
      <c r="A4651" t="s">
        <v>2676</v>
      </c>
      <c r="B4651" t="s">
        <v>6095</v>
      </c>
      <c r="C4651" t="s">
        <v>5942</v>
      </c>
      <c r="D4651" t="s">
        <v>10040</v>
      </c>
    </row>
    <row r="4652" spans="1:4" x14ac:dyDescent="0.3">
      <c r="A4652" t="s">
        <v>4520</v>
      </c>
      <c r="B4652" t="s">
        <v>6096</v>
      </c>
      <c r="C4652" t="s">
        <v>5942</v>
      </c>
      <c r="D4652" t="s">
        <v>10040</v>
      </c>
    </row>
    <row r="4653" spans="1:4" x14ac:dyDescent="0.3">
      <c r="A4653" t="s">
        <v>724</v>
      </c>
      <c r="B4653" t="s">
        <v>6095</v>
      </c>
      <c r="C4653" t="s">
        <v>5942</v>
      </c>
      <c r="D4653" t="s">
        <v>10047</v>
      </c>
    </row>
    <row r="4654" spans="1:4" x14ac:dyDescent="0.3">
      <c r="A4654" t="s">
        <v>538</v>
      </c>
      <c r="B4654" t="s">
        <v>6095</v>
      </c>
      <c r="C4654" t="s">
        <v>5942</v>
      </c>
      <c r="D4654" t="s">
        <v>10047</v>
      </c>
    </row>
    <row r="4655" spans="1:4" x14ac:dyDescent="0.3">
      <c r="A4655" t="s">
        <v>2508</v>
      </c>
      <c r="B4655" t="s">
        <v>6096</v>
      </c>
      <c r="C4655" t="s">
        <v>5942</v>
      </c>
      <c r="D4655" t="s">
        <v>10040</v>
      </c>
    </row>
    <row r="4656" spans="1:4" x14ac:dyDescent="0.3">
      <c r="A4656" t="s">
        <v>6971</v>
      </c>
      <c r="B4656" t="s">
        <v>6095</v>
      </c>
      <c r="C4656" t="s">
        <v>5943</v>
      </c>
      <c r="D4656" t="s">
        <v>10041</v>
      </c>
    </row>
    <row r="4657" spans="1:4" x14ac:dyDescent="0.3">
      <c r="A4657" t="s">
        <v>3985</v>
      </c>
      <c r="B4657" t="s">
        <v>6095</v>
      </c>
      <c r="C4657" t="s">
        <v>5942</v>
      </c>
      <c r="D4657" t="s">
        <v>10047</v>
      </c>
    </row>
    <row r="4658" spans="1:4" x14ac:dyDescent="0.3">
      <c r="A4658" t="s">
        <v>9595</v>
      </c>
      <c r="B4658" t="s">
        <v>6095</v>
      </c>
      <c r="C4658" t="s">
        <v>5943</v>
      </c>
      <c r="D4658" t="s">
        <v>10058</v>
      </c>
    </row>
    <row r="4659" spans="1:4" x14ac:dyDescent="0.3">
      <c r="A4659" t="s">
        <v>4793</v>
      </c>
      <c r="B4659" t="s">
        <v>6095</v>
      </c>
      <c r="C4659" t="s">
        <v>5942</v>
      </c>
      <c r="D4659" t="s">
        <v>10042</v>
      </c>
    </row>
    <row r="4660" spans="1:4" x14ac:dyDescent="0.3">
      <c r="A4660" t="s">
        <v>5409</v>
      </c>
      <c r="B4660" t="s">
        <v>6095</v>
      </c>
      <c r="C4660" t="s">
        <v>5943</v>
      </c>
      <c r="D4660" t="s">
        <v>10044</v>
      </c>
    </row>
    <row r="4661" spans="1:4" x14ac:dyDescent="0.3">
      <c r="A4661" t="s">
        <v>1186</v>
      </c>
      <c r="B4661" t="s">
        <v>6095</v>
      </c>
      <c r="C4661" t="s">
        <v>5942</v>
      </c>
      <c r="D4661" t="s">
        <v>10041</v>
      </c>
    </row>
    <row r="4662" spans="1:4" x14ac:dyDescent="0.3">
      <c r="A4662" t="s">
        <v>10393</v>
      </c>
      <c r="B4662" t="s">
        <v>6095</v>
      </c>
      <c r="C4662" t="s">
        <v>10516</v>
      </c>
      <c r="D4662" t="s">
        <v>10049</v>
      </c>
    </row>
    <row r="4663" spans="1:4" x14ac:dyDescent="0.3">
      <c r="A4663" t="s">
        <v>5410</v>
      </c>
      <c r="B4663" t="s">
        <v>6095</v>
      </c>
      <c r="C4663" t="s">
        <v>5943</v>
      </c>
      <c r="D4663" t="s">
        <v>10044</v>
      </c>
    </row>
    <row r="4664" spans="1:4" x14ac:dyDescent="0.3">
      <c r="A4664" t="s">
        <v>5411</v>
      </c>
      <c r="B4664" t="s">
        <v>6095</v>
      </c>
      <c r="C4664" t="s">
        <v>5943</v>
      </c>
      <c r="D4664" t="s">
        <v>10044</v>
      </c>
    </row>
    <row r="4665" spans="1:4" x14ac:dyDescent="0.3">
      <c r="A4665" t="s">
        <v>7539</v>
      </c>
      <c r="B4665" t="s">
        <v>6096</v>
      </c>
      <c r="C4665" t="s">
        <v>10516</v>
      </c>
      <c r="D4665" t="s">
        <v>10521</v>
      </c>
    </row>
    <row r="4666" spans="1:4" x14ac:dyDescent="0.3">
      <c r="A4666" t="s">
        <v>6432</v>
      </c>
      <c r="B4666" t="s">
        <v>6095</v>
      </c>
      <c r="C4666" t="s">
        <v>10516</v>
      </c>
      <c r="D4666" t="s">
        <v>10045</v>
      </c>
    </row>
    <row r="4667" spans="1:4" x14ac:dyDescent="0.3">
      <c r="A4667" t="s">
        <v>10394</v>
      </c>
      <c r="B4667" t="s">
        <v>6095</v>
      </c>
      <c r="C4667" t="s">
        <v>10517</v>
      </c>
      <c r="D4667" t="s">
        <v>10040</v>
      </c>
    </row>
    <row r="4668" spans="1:4" x14ac:dyDescent="0.3">
      <c r="A4668" t="s">
        <v>5141</v>
      </c>
      <c r="B4668" t="s">
        <v>6095</v>
      </c>
      <c r="C4668" t="s">
        <v>5942</v>
      </c>
      <c r="D4668" t="s">
        <v>10042</v>
      </c>
    </row>
    <row r="4669" spans="1:4" x14ac:dyDescent="0.3">
      <c r="A4669" t="s">
        <v>9454</v>
      </c>
      <c r="B4669" t="s">
        <v>6095</v>
      </c>
      <c r="C4669" t="s">
        <v>10516</v>
      </c>
      <c r="D4669" t="s">
        <v>10045</v>
      </c>
    </row>
    <row r="4670" spans="1:4" x14ac:dyDescent="0.3">
      <c r="A4670" t="s">
        <v>10395</v>
      </c>
      <c r="B4670" t="s">
        <v>6095</v>
      </c>
      <c r="C4670" t="s">
        <v>10517</v>
      </c>
      <c r="D4670" t="s">
        <v>10040</v>
      </c>
    </row>
    <row r="4671" spans="1:4" x14ac:dyDescent="0.3">
      <c r="A4671" t="s">
        <v>10396</v>
      </c>
      <c r="B4671" t="s">
        <v>6095</v>
      </c>
      <c r="C4671" t="s">
        <v>10516</v>
      </c>
      <c r="D4671" t="s">
        <v>10059</v>
      </c>
    </row>
    <row r="4672" spans="1:4" x14ac:dyDescent="0.3">
      <c r="A4672" t="s">
        <v>8812</v>
      </c>
      <c r="B4672" t="s">
        <v>6095</v>
      </c>
      <c r="C4672" t="s">
        <v>10516</v>
      </c>
      <c r="D4672" t="s">
        <v>10045</v>
      </c>
    </row>
    <row r="4673" spans="1:4" x14ac:dyDescent="0.3">
      <c r="A4673" t="s">
        <v>3673</v>
      </c>
      <c r="B4673" t="s">
        <v>6095</v>
      </c>
      <c r="C4673" t="s">
        <v>5942</v>
      </c>
      <c r="D4673" t="s">
        <v>10042</v>
      </c>
    </row>
    <row r="4674" spans="1:4" x14ac:dyDescent="0.3">
      <c r="A4674" t="s">
        <v>6979</v>
      </c>
      <c r="B4674" t="s">
        <v>6095</v>
      </c>
      <c r="C4674" t="s">
        <v>10516</v>
      </c>
      <c r="D4674" t="s">
        <v>10049</v>
      </c>
    </row>
    <row r="4675" spans="1:4" x14ac:dyDescent="0.3">
      <c r="A4675" t="s">
        <v>10397</v>
      </c>
      <c r="B4675" t="s">
        <v>6095</v>
      </c>
      <c r="C4675" t="s">
        <v>10516</v>
      </c>
      <c r="D4675" t="s">
        <v>10058</v>
      </c>
    </row>
    <row r="4676" spans="1:4" x14ac:dyDescent="0.3">
      <c r="A4676" t="s">
        <v>6722</v>
      </c>
      <c r="B4676" t="s">
        <v>6095</v>
      </c>
      <c r="C4676" t="s">
        <v>10516</v>
      </c>
      <c r="D4676" t="s">
        <v>10058</v>
      </c>
    </row>
    <row r="4677" spans="1:4" x14ac:dyDescent="0.3">
      <c r="A4677" t="s">
        <v>2961</v>
      </c>
      <c r="B4677" t="s">
        <v>6096</v>
      </c>
      <c r="C4677" t="s">
        <v>5942</v>
      </c>
      <c r="D4677" t="s">
        <v>10047</v>
      </c>
    </row>
    <row r="4678" spans="1:4" x14ac:dyDescent="0.3">
      <c r="A4678" t="s">
        <v>9593</v>
      </c>
      <c r="B4678" t="s">
        <v>6095</v>
      </c>
      <c r="C4678" t="s">
        <v>10516</v>
      </c>
      <c r="D4678" t="s">
        <v>10045</v>
      </c>
    </row>
    <row r="4679" spans="1:4" x14ac:dyDescent="0.3">
      <c r="A4679" t="s">
        <v>10398</v>
      </c>
      <c r="B4679" t="s">
        <v>6095</v>
      </c>
      <c r="C4679" t="s">
        <v>10517</v>
      </c>
      <c r="D4679" t="s">
        <v>10040</v>
      </c>
    </row>
    <row r="4680" spans="1:4" x14ac:dyDescent="0.3">
      <c r="A4680" t="s">
        <v>7937</v>
      </c>
      <c r="B4680" t="s">
        <v>6095</v>
      </c>
      <c r="C4680" t="s">
        <v>10516</v>
      </c>
      <c r="D4680" t="s">
        <v>10045</v>
      </c>
    </row>
    <row r="4681" spans="1:4" x14ac:dyDescent="0.3">
      <c r="A4681" t="s">
        <v>8291</v>
      </c>
      <c r="B4681" t="s">
        <v>6095</v>
      </c>
      <c r="C4681" t="s">
        <v>10516</v>
      </c>
      <c r="D4681" t="s">
        <v>10048</v>
      </c>
    </row>
    <row r="4682" spans="1:4" x14ac:dyDescent="0.3">
      <c r="A4682" t="s">
        <v>9538</v>
      </c>
      <c r="B4682" t="s">
        <v>6095</v>
      </c>
      <c r="C4682" t="s">
        <v>10516</v>
      </c>
      <c r="D4682" t="s">
        <v>10045</v>
      </c>
    </row>
    <row r="4683" spans="1:4" x14ac:dyDescent="0.3">
      <c r="A4683" t="s">
        <v>8902</v>
      </c>
      <c r="B4683" t="s">
        <v>6095</v>
      </c>
      <c r="C4683" t="s">
        <v>10516</v>
      </c>
      <c r="D4683" t="s">
        <v>10042</v>
      </c>
    </row>
    <row r="4684" spans="1:4" x14ac:dyDescent="0.3">
      <c r="A4684" t="s">
        <v>327</v>
      </c>
      <c r="B4684" t="s">
        <v>6095</v>
      </c>
      <c r="C4684" t="s">
        <v>5942</v>
      </c>
      <c r="D4684" t="s">
        <v>10047</v>
      </c>
    </row>
    <row r="4685" spans="1:4" x14ac:dyDescent="0.3">
      <c r="A4685" t="s">
        <v>5146</v>
      </c>
      <c r="B4685" t="s">
        <v>6095</v>
      </c>
      <c r="C4685" t="s">
        <v>5942</v>
      </c>
      <c r="D4685" t="s">
        <v>10040</v>
      </c>
    </row>
    <row r="4686" spans="1:4" x14ac:dyDescent="0.3">
      <c r="A4686" t="s">
        <v>4837</v>
      </c>
      <c r="B4686" t="s">
        <v>6095</v>
      </c>
      <c r="C4686" t="s">
        <v>5942</v>
      </c>
      <c r="D4686" t="s">
        <v>10042</v>
      </c>
    </row>
    <row r="4687" spans="1:4" x14ac:dyDescent="0.3">
      <c r="A4687" t="s">
        <v>10399</v>
      </c>
      <c r="B4687" t="s">
        <v>6095</v>
      </c>
      <c r="C4687" t="s">
        <v>10516</v>
      </c>
      <c r="D4687" t="s">
        <v>10059</v>
      </c>
    </row>
    <row r="4688" spans="1:4" x14ac:dyDescent="0.3">
      <c r="A4688" t="s">
        <v>191</v>
      </c>
      <c r="B4688" t="s">
        <v>6095</v>
      </c>
      <c r="C4688" t="s">
        <v>5942</v>
      </c>
      <c r="D4688" t="s">
        <v>10047</v>
      </c>
    </row>
    <row r="4689" spans="1:4" x14ac:dyDescent="0.3">
      <c r="A4689" t="s">
        <v>10400</v>
      </c>
      <c r="B4689" t="s">
        <v>6095</v>
      </c>
      <c r="C4689" t="s">
        <v>10517</v>
      </c>
      <c r="D4689" t="s">
        <v>10040</v>
      </c>
    </row>
    <row r="4690" spans="1:4" x14ac:dyDescent="0.3">
      <c r="A4690" t="s">
        <v>9982</v>
      </c>
      <c r="B4690" t="s">
        <v>6095</v>
      </c>
      <c r="C4690" t="s">
        <v>10516</v>
      </c>
      <c r="D4690" t="s">
        <v>10045</v>
      </c>
    </row>
    <row r="4691" spans="1:4" x14ac:dyDescent="0.3">
      <c r="A4691" t="s">
        <v>10401</v>
      </c>
      <c r="B4691" t="s">
        <v>6095</v>
      </c>
      <c r="C4691" t="s">
        <v>10516</v>
      </c>
      <c r="D4691" t="s">
        <v>10045</v>
      </c>
    </row>
    <row r="4692" spans="1:4" x14ac:dyDescent="0.3">
      <c r="A4692" t="s">
        <v>10402</v>
      </c>
      <c r="B4692" t="s">
        <v>6095</v>
      </c>
      <c r="C4692" t="s">
        <v>10517</v>
      </c>
      <c r="D4692" t="s">
        <v>10042</v>
      </c>
    </row>
    <row r="4693" spans="1:4" x14ac:dyDescent="0.3">
      <c r="A4693" t="s">
        <v>6591</v>
      </c>
      <c r="B4693" t="s">
        <v>6095</v>
      </c>
      <c r="C4693" t="s">
        <v>5943</v>
      </c>
      <c r="D4693" t="s">
        <v>10045</v>
      </c>
    </row>
    <row r="4694" spans="1:4" x14ac:dyDescent="0.3">
      <c r="A4694" t="s">
        <v>1803</v>
      </c>
      <c r="B4694" t="s">
        <v>6095</v>
      </c>
      <c r="C4694" t="s">
        <v>5942</v>
      </c>
      <c r="D4694" t="s">
        <v>10045</v>
      </c>
    </row>
    <row r="4695" spans="1:4" x14ac:dyDescent="0.3">
      <c r="A4695" t="s">
        <v>3069</v>
      </c>
      <c r="B4695" t="s">
        <v>6095</v>
      </c>
      <c r="C4695" t="s">
        <v>5942</v>
      </c>
      <c r="D4695" t="s">
        <v>10042</v>
      </c>
    </row>
    <row r="4696" spans="1:4" x14ac:dyDescent="0.3">
      <c r="A4696" t="s">
        <v>10403</v>
      </c>
      <c r="B4696" t="s">
        <v>6095</v>
      </c>
      <c r="C4696" t="s">
        <v>10516</v>
      </c>
      <c r="D4696" t="s">
        <v>10045</v>
      </c>
    </row>
    <row r="4697" spans="1:4" x14ac:dyDescent="0.3">
      <c r="A4697" t="s">
        <v>7673</v>
      </c>
      <c r="B4697" t="s">
        <v>6095</v>
      </c>
      <c r="C4697" t="s">
        <v>10516</v>
      </c>
      <c r="D4697" t="s">
        <v>10045</v>
      </c>
    </row>
    <row r="4698" spans="1:4" x14ac:dyDescent="0.3">
      <c r="A4698" t="s">
        <v>3981</v>
      </c>
      <c r="B4698" t="s">
        <v>6095</v>
      </c>
      <c r="C4698" t="s">
        <v>5942</v>
      </c>
      <c r="D4698" t="s">
        <v>10042</v>
      </c>
    </row>
    <row r="4699" spans="1:4" x14ac:dyDescent="0.3">
      <c r="A4699" t="s">
        <v>421</v>
      </c>
      <c r="B4699" t="s">
        <v>6095</v>
      </c>
      <c r="C4699" t="s">
        <v>5942</v>
      </c>
      <c r="D4699" t="s">
        <v>10040</v>
      </c>
    </row>
    <row r="4700" spans="1:4" x14ac:dyDescent="0.3">
      <c r="A4700" t="s">
        <v>8747</v>
      </c>
      <c r="B4700" t="s">
        <v>6095</v>
      </c>
      <c r="C4700" t="s">
        <v>10516</v>
      </c>
      <c r="D4700" t="s">
        <v>10045</v>
      </c>
    </row>
    <row r="4701" spans="1:4" x14ac:dyDescent="0.3">
      <c r="A4701" t="s">
        <v>6845</v>
      </c>
      <c r="B4701" t="s">
        <v>6095</v>
      </c>
      <c r="C4701" t="s">
        <v>10516</v>
      </c>
      <c r="D4701" t="s">
        <v>10045</v>
      </c>
    </row>
    <row r="4702" spans="1:4" x14ac:dyDescent="0.3">
      <c r="A4702" t="s">
        <v>9116</v>
      </c>
      <c r="B4702" t="s">
        <v>6095</v>
      </c>
      <c r="C4702" t="s">
        <v>10516</v>
      </c>
      <c r="D4702" t="s">
        <v>10058</v>
      </c>
    </row>
    <row r="4703" spans="1:4" x14ac:dyDescent="0.3">
      <c r="A4703" t="s">
        <v>10404</v>
      </c>
      <c r="B4703" t="s">
        <v>6095</v>
      </c>
      <c r="C4703" t="s">
        <v>10517</v>
      </c>
      <c r="D4703" t="s">
        <v>10040</v>
      </c>
    </row>
    <row r="4704" spans="1:4" x14ac:dyDescent="0.3">
      <c r="A4704" t="s">
        <v>7870</v>
      </c>
      <c r="B4704" t="s">
        <v>6095</v>
      </c>
      <c r="C4704" t="s">
        <v>10516</v>
      </c>
      <c r="D4704" t="s">
        <v>10045</v>
      </c>
    </row>
    <row r="4705" spans="1:4" x14ac:dyDescent="0.3">
      <c r="A4705" t="s">
        <v>8450</v>
      </c>
      <c r="B4705" t="s">
        <v>6095</v>
      </c>
      <c r="C4705" t="s">
        <v>10516</v>
      </c>
      <c r="D4705" t="s">
        <v>10045</v>
      </c>
    </row>
    <row r="4706" spans="1:4" x14ac:dyDescent="0.3">
      <c r="A4706" t="s">
        <v>2299</v>
      </c>
      <c r="B4706" t="s">
        <v>6095</v>
      </c>
      <c r="C4706" t="s">
        <v>5942</v>
      </c>
      <c r="D4706" t="s">
        <v>10041</v>
      </c>
    </row>
    <row r="4707" spans="1:4" x14ac:dyDescent="0.3">
      <c r="A4707" t="s">
        <v>10405</v>
      </c>
      <c r="B4707" t="s">
        <v>6095</v>
      </c>
      <c r="C4707" t="s">
        <v>10516</v>
      </c>
      <c r="D4707" t="s">
        <v>10045</v>
      </c>
    </row>
    <row r="4708" spans="1:4" x14ac:dyDescent="0.3">
      <c r="A4708" t="s">
        <v>7022</v>
      </c>
      <c r="B4708" t="s">
        <v>6095</v>
      </c>
      <c r="C4708" t="s">
        <v>5943</v>
      </c>
      <c r="D4708" t="s">
        <v>10040</v>
      </c>
    </row>
    <row r="4709" spans="1:4" x14ac:dyDescent="0.3">
      <c r="A4709" t="s">
        <v>9423</v>
      </c>
      <c r="B4709" t="s">
        <v>6095</v>
      </c>
      <c r="C4709" t="s">
        <v>10516</v>
      </c>
      <c r="D4709" t="s">
        <v>10058</v>
      </c>
    </row>
    <row r="4710" spans="1:4" x14ac:dyDescent="0.3">
      <c r="A4710" t="s">
        <v>9236</v>
      </c>
      <c r="B4710" t="s">
        <v>6095</v>
      </c>
      <c r="C4710" t="s">
        <v>10516</v>
      </c>
      <c r="D4710" t="s">
        <v>10045</v>
      </c>
    </row>
    <row r="4711" spans="1:4" x14ac:dyDescent="0.3">
      <c r="A4711" t="s">
        <v>8058</v>
      </c>
      <c r="B4711" t="s">
        <v>6095</v>
      </c>
      <c r="C4711" t="s">
        <v>10516</v>
      </c>
      <c r="D4711" t="s">
        <v>10045</v>
      </c>
    </row>
    <row r="4712" spans="1:4" x14ac:dyDescent="0.3">
      <c r="A4712" t="s">
        <v>1209</v>
      </c>
      <c r="B4712" t="s">
        <v>6096</v>
      </c>
      <c r="C4712" t="s">
        <v>5942</v>
      </c>
      <c r="D4712" t="s">
        <v>10042</v>
      </c>
    </row>
    <row r="4713" spans="1:4" x14ac:dyDescent="0.3">
      <c r="A4713" t="s">
        <v>5412</v>
      </c>
      <c r="B4713" t="s">
        <v>6095</v>
      </c>
      <c r="C4713" t="s">
        <v>5943</v>
      </c>
      <c r="D4713" t="s">
        <v>10044</v>
      </c>
    </row>
    <row r="4714" spans="1:4" x14ac:dyDescent="0.3">
      <c r="A4714" t="s">
        <v>9818</v>
      </c>
      <c r="B4714" t="s">
        <v>6095</v>
      </c>
      <c r="C4714" t="s">
        <v>10516</v>
      </c>
      <c r="D4714" t="s">
        <v>10045</v>
      </c>
    </row>
    <row r="4715" spans="1:4" x14ac:dyDescent="0.3">
      <c r="A4715" t="s">
        <v>7250</v>
      </c>
      <c r="B4715" t="s">
        <v>6095</v>
      </c>
      <c r="C4715" t="s">
        <v>10516</v>
      </c>
      <c r="D4715" t="s">
        <v>10045</v>
      </c>
    </row>
    <row r="4716" spans="1:4" x14ac:dyDescent="0.3">
      <c r="A4716" t="s">
        <v>10406</v>
      </c>
      <c r="B4716" t="s">
        <v>6095</v>
      </c>
      <c r="C4716" t="s">
        <v>10517</v>
      </c>
      <c r="D4716" t="s">
        <v>10040</v>
      </c>
    </row>
    <row r="4717" spans="1:4" x14ac:dyDescent="0.3">
      <c r="A4717" t="s">
        <v>10407</v>
      </c>
      <c r="B4717" t="s">
        <v>6095</v>
      </c>
      <c r="C4717" t="s">
        <v>10516</v>
      </c>
      <c r="D4717" t="s">
        <v>10045</v>
      </c>
    </row>
    <row r="4718" spans="1:4" x14ac:dyDescent="0.3">
      <c r="A4718" t="s">
        <v>6167</v>
      </c>
      <c r="B4718" t="s">
        <v>6095</v>
      </c>
      <c r="C4718" t="s">
        <v>10516</v>
      </c>
      <c r="D4718" t="s">
        <v>10045</v>
      </c>
    </row>
    <row r="4719" spans="1:4" x14ac:dyDescent="0.3">
      <c r="A4719" t="s">
        <v>10408</v>
      </c>
      <c r="B4719" t="s">
        <v>6095</v>
      </c>
      <c r="C4719" t="s">
        <v>10516</v>
      </c>
      <c r="D4719" t="s">
        <v>10045</v>
      </c>
    </row>
    <row r="4720" spans="1:4" x14ac:dyDescent="0.3">
      <c r="A4720" t="s">
        <v>6346</v>
      </c>
      <c r="B4720" t="s">
        <v>6095</v>
      </c>
      <c r="C4720" t="s">
        <v>10516</v>
      </c>
      <c r="D4720" t="s">
        <v>10045</v>
      </c>
    </row>
    <row r="4721" spans="1:4" x14ac:dyDescent="0.3">
      <c r="A4721" t="s">
        <v>2658</v>
      </c>
      <c r="B4721" t="s">
        <v>6095</v>
      </c>
      <c r="C4721" t="s">
        <v>5942</v>
      </c>
      <c r="D4721" t="s">
        <v>10042</v>
      </c>
    </row>
    <row r="4722" spans="1:4" x14ac:dyDescent="0.3">
      <c r="A4722" t="s">
        <v>6395</v>
      </c>
      <c r="B4722" t="s">
        <v>6095</v>
      </c>
      <c r="C4722" t="s">
        <v>10516</v>
      </c>
      <c r="D4722" t="s">
        <v>10059</v>
      </c>
    </row>
    <row r="4723" spans="1:4" x14ac:dyDescent="0.3">
      <c r="A4723" t="s">
        <v>10409</v>
      </c>
      <c r="B4723" t="s">
        <v>6095</v>
      </c>
      <c r="C4723" t="s">
        <v>10516</v>
      </c>
      <c r="D4723" t="s">
        <v>10049</v>
      </c>
    </row>
    <row r="4724" spans="1:4" x14ac:dyDescent="0.3">
      <c r="A4724" t="s">
        <v>10410</v>
      </c>
      <c r="B4724" t="s">
        <v>6095</v>
      </c>
      <c r="C4724" t="s">
        <v>10517</v>
      </c>
      <c r="D4724" t="s">
        <v>10040</v>
      </c>
    </row>
    <row r="4725" spans="1:4" x14ac:dyDescent="0.3">
      <c r="A4725" t="s">
        <v>7777</v>
      </c>
      <c r="B4725" t="s">
        <v>6095</v>
      </c>
      <c r="C4725" t="s">
        <v>10516</v>
      </c>
      <c r="D4725" t="s">
        <v>10045</v>
      </c>
    </row>
    <row r="4726" spans="1:4" x14ac:dyDescent="0.3">
      <c r="A4726" t="s">
        <v>9060</v>
      </c>
      <c r="B4726" t="s">
        <v>6095</v>
      </c>
      <c r="C4726" t="s">
        <v>10516</v>
      </c>
      <c r="D4726" t="s">
        <v>10045</v>
      </c>
    </row>
    <row r="4727" spans="1:4" x14ac:dyDescent="0.3">
      <c r="A4727" t="s">
        <v>10411</v>
      </c>
      <c r="B4727" t="s">
        <v>6095</v>
      </c>
      <c r="C4727" t="s">
        <v>10517</v>
      </c>
      <c r="D4727" t="s">
        <v>10047</v>
      </c>
    </row>
    <row r="4728" spans="1:4" x14ac:dyDescent="0.3">
      <c r="A4728" t="s">
        <v>9320</v>
      </c>
      <c r="B4728" t="s">
        <v>6095</v>
      </c>
      <c r="C4728" t="s">
        <v>10516</v>
      </c>
      <c r="D4728" t="s">
        <v>10045</v>
      </c>
    </row>
    <row r="4729" spans="1:4" x14ac:dyDescent="0.3">
      <c r="A4729" t="s">
        <v>9853</v>
      </c>
      <c r="B4729" t="s">
        <v>6095</v>
      </c>
      <c r="C4729" t="s">
        <v>10516</v>
      </c>
      <c r="D4729" t="s">
        <v>10043</v>
      </c>
    </row>
    <row r="4730" spans="1:4" x14ac:dyDescent="0.3">
      <c r="A4730" t="s">
        <v>9852</v>
      </c>
      <c r="B4730" t="s">
        <v>6095</v>
      </c>
      <c r="C4730" t="s">
        <v>10516</v>
      </c>
      <c r="D4730" t="s">
        <v>10520</v>
      </c>
    </row>
    <row r="4731" spans="1:4" x14ac:dyDescent="0.3">
      <c r="A4731" t="s">
        <v>9848</v>
      </c>
      <c r="B4731" t="s">
        <v>6095</v>
      </c>
      <c r="C4731" t="s">
        <v>10516</v>
      </c>
      <c r="D4731" t="s">
        <v>10049</v>
      </c>
    </row>
    <row r="4732" spans="1:4" x14ac:dyDescent="0.3">
      <c r="A4732" t="s">
        <v>8389</v>
      </c>
      <c r="B4732" t="s">
        <v>6095</v>
      </c>
      <c r="C4732" t="s">
        <v>10516</v>
      </c>
      <c r="D4732" t="s">
        <v>10045</v>
      </c>
    </row>
    <row r="4733" spans="1:4" x14ac:dyDescent="0.3">
      <c r="A4733" t="s">
        <v>10412</v>
      </c>
      <c r="B4733" t="s">
        <v>6095</v>
      </c>
      <c r="C4733" t="s">
        <v>10517</v>
      </c>
      <c r="D4733" t="s">
        <v>10046</v>
      </c>
    </row>
    <row r="4734" spans="1:4" x14ac:dyDescent="0.3">
      <c r="A4734" t="s">
        <v>9841</v>
      </c>
      <c r="B4734" t="s">
        <v>6095</v>
      </c>
      <c r="C4734" t="s">
        <v>10516</v>
      </c>
      <c r="D4734" t="s">
        <v>10045</v>
      </c>
    </row>
    <row r="4735" spans="1:4" x14ac:dyDescent="0.3">
      <c r="A4735" t="s">
        <v>10413</v>
      </c>
      <c r="B4735" t="s">
        <v>6095</v>
      </c>
      <c r="C4735" t="s">
        <v>10517</v>
      </c>
      <c r="D4735" t="s">
        <v>10040</v>
      </c>
    </row>
    <row r="4736" spans="1:4" x14ac:dyDescent="0.3">
      <c r="A4736" t="s">
        <v>9716</v>
      </c>
      <c r="B4736" t="s">
        <v>6095</v>
      </c>
      <c r="C4736" t="s">
        <v>10516</v>
      </c>
      <c r="D4736" t="s">
        <v>10046</v>
      </c>
    </row>
    <row r="4737" spans="1:4" x14ac:dyDescent="0.3">
      <c r="A4737" t="s">
        <v>9786</v>
      </c>
      <c r="B4737" t="s">
        <v>6095</v>
      </c>
      <c r="C4737" t="s">
        <v>10516</v>
      </c>
      <c r="D4737" t="s">
        <v>10059</v>
      </c>
    </row>
    <row r="4738" spans="1:4" x14ac:dyDescent="0.3">
      <c r="A4738" t="s">
        <v>10414</v>
      </c>
      <c r="B4738" t="s">
        <v>6095</v>
      </c>
      <c r="C4738" t="s">
        <v>10516</v>
      </c>
      <c r="D4738" t="s">
        <v>10059</v>
      </c>
    </row>
    <row r="4739" spans="1:4" x14ac:dyDescent="0.3">
      <c r="A4739" t="s">
        <v>9660</v>
      </c>
      <c r="B4739" t="s">
        <v>6095</v>
      </c>
      <c r="C4739" t="s">
        <v>10516</v>
      </c>
      <c r="D4739" t="s">
        <v>10045</v>
      </c>
    </row>
    <row r="4740" spans="1:4" x14ac:dyDescent="0.3">
      <c r="A4740" t="s">
        <v>9280</v>
      </c>
      <c r="B4740" t="s">
        <v>6095</v>
      </c>
      <c r="C4740" t="s">
        <v>5943</v>
      </c>
      <c r="D4740" t="s">
        <v>10052</v>
      </c>
    </row>
    <row r="4741" spans="1:4" x14ac:dyDescent="0.3">
      <c r="A4741" t="s">
        <v>9407</v>
      </c>
      <c r="B4741" t="s">
        <v>6095</v>
      </c>
      <c r="C4741" t="s">
        <v>10516</v>
      </c>
      <c r="D4741" t="s">
        <v>10045</v>
      </c>
    </row>
    <row r="4742" spans="1:4" x14ac:dyDescent="0.3">
      <c r="A4742" t="s">
        <v>8098</v>
      </c>
      <c r="B4742" t="s">
        <v>6095</v>
      </c>
      <c r="C4742" t="s">
        <v>10516</v>
      </c>
      <c r="D4742" t="s">
        <v>10045</v>
      </c>
    </row>
    <row r="4743" spans="1:4" x14ac:dyDescent="0.3">
      <c r="A4743" t="s">
        <v>9762</v>
      </c>
      <c r="B4743" t="s">
        <v>6095</v>
      </c>
      <c r="C4743" t="s">
        <v>10516</v>
      </c>
      <c r="D4743" t="s">
        <v>10040</v>
      </c>
    </row>
    <row r="4744" spans="1:4" x14ac:dyDescent="0.3">
      <c r="A4744" t="s">
        <v>452</v>
      </c>
      <c r="B4744" t="s">
        <v>6096</v>
      </c>
      <c r="C4744" t="s">
        <v>5942</v>
      </c>
      <c r="D4744" t="s">
        <v>10040</v>
      </c>
    </row>
    <row r="4745" spans="1:4" x14ac:dyDescent="0.3">
      <c r="A4745" t="s">
        <v>972</v>
      </c>
      <c r="B4745" t="s">
        <v>6096</v>
      </c>
      <c r="C4745" t="s">
        <v>5942</v>
      </c>
      <c r="D4745" t="s">
        <v>10047</v>
      </c>
    </row>
    <row r="4746" spans="1:4" x14ac:dyDescent="0.3">
      <c r="A4746" t="s">
        <v>2551</v>
      </c>
      <c r="B4746" t="s">
        <v>6096</v>
      </c>
      <c r="C4746" t="s">
        <v>5942</v>
      </c>
      <c r="D4746" t="s">
        <v>10047</v>
      </c>
    </row>
    <row r="4747" spans="1:4" x14ac:dyDescent="0.3">
      <c r="A4747" t="s">
        <v>810</v>
      </c>
      <c r="B4747" t="s">
        <v>6096</v>
      </c>
      <c r="C4747" t="s">
        <v>5942</v>
      </c>
      <c r="D4747" t="s">
        <v>10047</v>
      </c>
    </row>
    <row r="4748" spans="1:4" x14ac:dyDescent="0.3">
      <c r="A4748" t="s">
        <v>1536</v>
      </c>
      <c r="B4748" t="s">
        <v>6096</v>
      </c>
      <c r="C4748" t="s">
        <v>5942</v>
      </c>
      <c r="D4748" t="s">
        <v>10047</v>
      </c>
    </row>
    <row r="4749" spans="1:4" x14ac:dyDescent="0.3">
      <c r="A4749" t="s">
        <v>1365</v>
      </c>
      <c r="B4749" t="s">
        <v>6096</v>
      </c>
      <c r="C4749" t="s">
        <v>5942</v>
      </c>
      <c r="D4749" t="s">
        <v>10047</v>
      </c>
    </row>
    <row r="4750" spans="1:4" x14ac:dyDescent="0.3">
      <c r="A4750" t="s">
        <v>2086</v>
      </c>
      <c r="B4750" t="s">
        <v>6096</v>
      </c>
      <c r="C4750" t="s">
        <v>5942</v>
      </c>
      <c r="D4750" t="s">
        <v>10047</v>
      </c>
    </row>
    <row r="4751" spans="1:4" x14ac:dyDescent="0.3">
      <c r="A4751" t="s">
        <v>1636</v>
      </c>
      <c r="B4751" t="s">
        <v>6096</v>
      </c>
      <c r="C4751" t="s">
        <v>5942</v>
      </c>
      <c r="D4751" t="s">
        <v>10047</v>
      </c>
    </row>
    <row r="4752" spans="1:4" x14ac:dyDescent="0.3">
      <c r="A4752" t="s">
        <v>771</v>
      </c>
      <c r="B4752" t="s">
        <v>6096</v>
      </c>
      <c r="C4752" t="s">
        <v>5942</v>
      </c>
      <c r="D4752" t="s">
        <v>10047</v>
      </c>
    </row>
    <row r="4753" spans="1:4" x14ac:dyDescent="0.3">
      <c r="A4753" t="s">
        <v>2557</v>
      </c>
      <c r="B4753" t="s">
        <v>6096</v>
      </c>
      <c r="C4753" t="s">
        <v>5942</v>
      </c>
      <c r="D4753" t="s">
        <v>10047</v>
      </c>
    </row>
    <row r="4754" spans="1:4" x14ac:dyDescent="0.3">
      <c r="A4754" t="s">
        <v>1958</v>
      </c>
      <c r="B4754" t="s">
        <v>6096</v>
      </c>
      <c r="C4754" t="s">
        <v>5942</v>
      </c>
      <c r="D4754" t="s">
        <v>10047</v>
      </c>
    </row>
    <row r="4755" spans="1:4" x14ac:dyDescent="0.3">
      <c r="A4755" t="s">
        <v>1802</v>
      </c>
      <c r="B4755" t="s">
        <v>6089</v>
      </c>
      <c r="C4755" t="s">
        <v>5942</v>
      </c>
      <c r="D4755" t="s">
        <v>10040</v>
      </c>
    </row>
    <row r="4756" spans="1:4" x14ac:dyDescent="0.3">
      <c r="A4756" t="s">
        <v>425</v>
      </c>
      <c r="B4756" t="s">
        <v>6096</v>
      </c>
      <c r="C4756" t="s">
        <v>5942</v>
      </c>
      <c r="D4756" t="s">
        <v>10040</v>
      </c>
    </row>
    <row r="4757" spans="1:4" x14ac:dyDescent="0.3">
      <c r="A4757" t="s">
        <v>933</v>
      </c>
      <c r="B4757" t="s">
        <v>6096</v>
      </c>
      <c r="C4757" t="s">
        <v>5942</v>
      </c>
      <c r="D4757" t="s">
        <v>10047</v>
      </c>
    </row>
    <row r="4758" spans="1:4" x14ac:dyDescent="0.3">
      <c r="A4758" t="s">
        <v>4447</v>
      </c>
      <c r="B4758" t="s">
        <v>6096</v>
      </c>
      <c r="C4758" t="s">
        <v>5942</v>
      </c>
      <c r="D4758" t="s">
        <v>10047</v>
      </c>
    </row>
    <row r="4759" spans="1:4" x14ac:dyDescent="0.3">
      <c r="A4759" t="s">
        <v>812</v>
      </c>
      <c r="B4759" t="s">
        <v>6096</v>
      </c>
      <c r="C4759" t="s">
        <v>5942</v>
      </c>
      <c r="D4759" t="s">
        <v>10047</v>
      </c>
    </row>
    <row r="4760" spans="1:4" x14ac:dyDescent="0.3">
      <c r="A4760" t="s">
        <v>2581</v>
      </c>
      <c r="B4760" t="s">
        <v>6096</v>
      </c>
      <c r="C4760" t="s">
        <v>5942</v>
      </c>
      <c r="D4760" t="s">
        <v>10040</v>
      </c>
    </row>
    <row r="4761" spans="1:4" x14ac:dyDescent="0.3">
      <c r="A4761" t="s">
        <v>3615</v>
      </c>
      <c r="B4761" t="s">
        <v>6096</v>
      </c>
      <c r="C4761" t="s">
        <v>5942</v>
      </c>
      <c r="D4761" t="s">
        <v>10047</v>
      </c>
    </row>
    <row r="4762" spans="1:4" x14ac:dyDescent="0.3">
      <c r="A4762" t="s">
        <v>2340</v>
      </c>
      <c r="B4762" t="s">
        <v>6096</v>
      </c>
      <c r="C4762" t="s">
        <v>5942</v>
      </c>
      <c r="D4762" t="s">
        <v>10047</v>
      </c>
    </row>
    <row r="4763" spans="1:4" x14ac:dyDescent="0.3">
      <c r="A4763" t="s">
        <v>908</v>
      </c>
      <c r="B4763" t="s">
        <v>6096</v>
      </c>
      <c r="C4763" t="s">
        <v>5942</v>
      </c>
      <c r="D4763" t="s">
        <v>10047</v>
      </c>
    </row>
    <row r="4764" spans="1:4" x14ac:dyDescent="0.3">
      <c r="A4764" t="s">
        <v>1950</v>
      </c>
      <c r="B4764" t="s">
        <v>6096</v>
      </c>
      <c r="C4764" t="s">
        <v>5942</v>
      </c>
      <c r="D4764" t="s">
        <v>10047</v>
      </c>
    </row>
    <row r="4765" spans="1:4" x14ac:dyDescent="0.3">
      <c r="A4765" t="s">
        <v>791</v>
      </c>
      <c r="B4765" t="s">
        <v>6096</v>
      </c>
      <c r="C4765" t="s">
        <v>5942</v>
      </c>
      <c r="D4765" t="s">
        <v>10047</v>
      </c>
    </row>
    <row r="4766" spans="1:4" x14ac:dyDescent="0.3">
      <c r="A4766" t="s">
        <v>635</v>
      </c>
      <c r="B4766" t="s">
        <v>6096</v>
      </c>
      <c r="C4766" t="s">
        <v>5942</v>
      </c>
      <c r="D4766" t="s">
        <v>10047</v>
      </c>
    </row>
    <row r="4767" spans="1:4" x14ac:dyDescent="0.3">
      <c r="A4767" t="s">
        <v>1343</v>
      </c>
      <c r="B4767" t="s">
        <v>6096</v>
      </c>
      <c r="C4767" t="s">
        <v>5942</v>
      </c>
      <c r="D4767" t="s">
        <v>10047</v>
      </c>
    </row>
    <row r="4768" spans="1:4" x14ac:dyDescent="0.3">
      <c r="A4768" t="s">
        <v>1150</v>
      </c>
      <c r="B4768" t="s">
        <v>6096</v>
      </c>
      <c r="C4768" t="s">
        <v>5942</v>
      </c>
      <c r="D4768" t="s">
        <v>10047</v>
      </c>
    </row>
    <row r="4769" spans="1:4" x14ac:dyDescent="0.3">
      <c r="A4769" t="s">
        <v>1144</v>
      </c>
      <c r="B4769" t="s">
        <v>6096</v>
      </c>
      <c r="C4769" t="s">
        <v>5942</v>
      </c>
      <c r="D4769" t="s">
        <v>10047</v>
      </c>
    </row>
    <row r="4770" spans="1:4" x14ac:dyDescent="0.3">
      <c r="A4770" t="s">
        <v>3488</v>
      </c>
      <c r="B4770" t="s">
        <v>6096</v>
      </c>
      <c r="C4770" t="s">
        <v>5942</v>
      </c>
      <c r="D4770" t="s">
        <v>10047</v>
      </c>
    </row>
    <row r="4771" spans="1:4" x14ac:dyDescent="0.3">
      <c r="A4771" t="s">
        <v>2080</v>
      </c>
      <c r="B4771" t="s">
        <v>6096</v>
      </c>
      <c r="C4771" t="s">
        <v>5942</v>
      </c>
      <c r="D4771" t="s">
        <v>10047</v>
      </c>
    </row>
    <row r="4772" spans="1:4" x14ac:dyDescent="0.3">
      <c r="A4772" t="s">
        <v>410</v>
      </c>
      <c r="B4772" t="s">
        <v>6096</v>
      </c>
      <c r="C4772" t="s">
        <v>5942</v>
      </c>
      <c r="D4772" t="s">
        <v>10050</v>
      </c>
    </row>
    <row r="4773" spans="1:4" x14ac:dyDescent="0.3">
      <c r="A4773" t="s">
        <v>165</v>
      </c>
      <c r="B4773" t="s">
        <v>6096</v>
      </c>
      <c r="C4773" t="s">
        <v>5942</v>
      </c>
      <c r="D4773" t="s">
        <v>10047</v>
      </c>
    </row>
    <row r="4774" spans="1:4" x14ac:dyDescent="0.3">
      <c r="A4774" t="s">
        <v>48</v>
      </c>
      <c r="B4774" t="s">
        <v>6096</v>
      </c>
      <c r="C4774" t="s">
        <v>5942</v>
      </c>
      <c r="D4774" t="s">
        <v>10050</v>
      </c>
    </row>
    <row r="4775" spans="1:4" x14ac:dyDescent="0.3">
      <c r="A4775" t="s">
        <v>523</v>
      </c>
      <c r="B4775" t="s">
        <v>6096</v>
      </c>
      <c r="C4775" t="s">
        <v>5942</v>
      </c>
      <c r="D4775" t="s">
        <v>10040</v>
      </c>
    </row>
    <row r="4776" spans="1:4" x14ac:dyDescent="0.3">
      <c r="A4776" t="s">
        <v>7877</v>
      </c>
      <c r="B4776" t="s">
        <v>6096</v>
      </c>
      <c r="C4776" t="s">
        <v>5943</v>
      </c>
      <c r="D4776" t="s">
        <v>10049</v>
      </c>
    </row>
    <row r="4777" spans="1:4" x14ac:dyDescent="0.3">
      <c r="A4777" t="s">
        <v>7371</v>
      </c>
      <c r="B4777" t="s">
        <v>6096</v>
      </c>
      <c r="C4777" t="s">
        <v>5943</v>
      </c>
      <c r="D4777" t="s">
        <v>10520</v>
      </c>
    </row>
    <row r="4778" spans="1:4" x14ac:dyDescent="0.3">
      <c r="A4778" t="s">
        <v>10016</v>
      </c>
      <c r="B4778" t="s">
        <v>6096</v>
      </c>
      <c r="C4778" t="s">
        <v>10516</v>
      </c>
      <c r="D4778" t="s">
        <v>10049</v>
      </c>
    </row>
    <row r="4779" spans="1:4" x14ac:dyDescent="0.3">
      <c r="A4779" t="s">
        <v>6978</v>
      </c>
      <c r="B4779" t="s">
        <v>6096</v>
      </c>
      <c r="C4779" t="s">
        <v>5943</v>
      </c>
      <c r="D4779" t="s">
        <v>10061</v>
      </c>
    </row>
    <row r="4780" spans="1:4" x14ac:dyDescent="0.3">
      <c r="A4780" t="s">
        <v>9281</v>
      </c>
      <c r="B4780" t="s">
        <v>6096</v>
      </c>
      <c r="C4780" t="s">
        <v>5943</v>
      </c>
      <c r="D4780" t="s">
        <v>10061</v>
      </c>
    </row>
    <row r="4781" spans="1:4" x14ac:dyDescent="0.3">
      <c r="A4781" t="s">
        <v>8354</v>
      </c>
      <c r="B4781" t="s">
        <v>6096</v>
      </c>
      <c r="C4781" t="s">
        <v>5943</v>
      </c>
      <c r="D4781" t="s">
        <v>10061</v>
      </c>
    </row>
    <row r="4782" spans="1:4" x14ac:dyDescent="0.3">
      <c r="A4782" t="s">
        <v>7054</v>
      </c>
      <c r="B4782" t="s">
        <v>6096</v>
      </c>
      <c r="C4782" t="s">
        <v>10516</v>
      </c>
      <c r="D4782" t="s">
        <v>10045</v>
      </c>
    </row>
    <row r="4783" spans="1:4" x14ac:dyDescent="0.3">
      <c r="A4783" t="s">
        <v>7047</v>
      </c>
      <c r="B4783" t="s">
        <v>6096</v>
      </c>
      <c r="C4783" t="s">
        <v>10516</v>
      </c>
      <c r="D4783" t="s">
        <v>10045</v>
      </c>
    </row>
    <row r="4784" spans="1:4" x14ac:dyDescent="0.3">
      <c r="A4784" t="s">
        <v>6953</v>
      </c>
      <c r="B4784" t="s">
        <v>6096</v>
      </c>
      <c r="C4784" t="s">
        <v>10516</v>
      </c>
      <c r="D4784" t="s">
        <v>10045</v>
      </c>
    </row>
    <row r="4785" spans="1:4" x14ac:dyDescent="0.3">
      <c r="A4785" t="s">
        <v>9305</v>
      </c>
      <c r="B4785" t="s">
        <v>6096</v>
      </c>
      <c r="C4785" t="s">
        <v>10516</v>
      </c>
      <c r="D4785" t="s">
        <v>10045</v>
      </c>
    </row>
    <row r="4786" spans="1:4" x14ac:dyDescent="0.3">
      <c r="A4786" t="s">
        <v>6315</v>
      </c>
      <c r="B4786" t="s">
        <v>6096</v>
      </c>
      <c r="C4786" t="s">
        <v>10516</v>
      </c>
      <c r="D4786" t="s">
        <v>10045</v>
      </c>
    </row>
    <row r="4787" spans="1:4" x14ac:dyDescent="0.3">
      <c r="A4787" t="s">
        <v>8977</v>
      </c>
      <c r="B4787" t="s">
        <v>6096</v>
      </c>
      <c r="C4787" t="s">
        <v>10516</v>
      </c>
      <c r="D4787" t="s">
        <v>10045</v>
      </c>
    </row>
    <row r="4788" spans="1:4" x14ac:dyDescent="0.3">
      <c r="A4788" t="s">
        <v>7154</v>
      </c>
      <c r="B4788" t="s">
        <v>6096</v>
      </c>
      <c r="C4788" t="s">
        <v>10516</v>
      </c>
      <c r="D4788" t="s">
        <v>10044</v>
      </c>
    </row>
    <row r="4789" spans="1:4" x14ac:dyDescent="0.3">
      <c r="A4789" t="s">
        <v>7364</v>
      </c>
      <c r="B4789" t="s">
        <v>6096</v>
      </c>
      <c r="C4789" t="s">
        <v>10516</v>
      </c>
      <c r="D4789" t="s">
        <v>10045</v>
      </c>
    </row>
    <row r="4790" spans="1:4" x14ac:dyDescent="0.3">
      <c r="A4790" t="s">
        <v>6375</v>
      </c>
      <c r="B4790" t="s">
        <v>6096</v>
      </c>
      <c r="C4790" t="s">
        <v>10516</v>
      </c>
      <c r="D4790" t="s">
        <v>10045</v>
      </c>
    </row>
    <row r="4791" spans="1:4" x14ac:dyDescent="0.3">
      <c r="A4791" t="s">
        <v>9638</v>
      </c>
      <c r="B4791" t="s">
        <v>6096</v>
      </c>
      <c r="C4791" t="s">
        <v>10516</v>
      </c>
      <c r="D4791" t="s">
        <v>10045</v>
      </c>
    </row>
    <row r="4792" spans="1:4" x14ac:dyDescent="0.3">
      <c r="A4792" t="s">
        <v>7791</v>
      </c>
      <c r="B4792" t="s">
        <v>6096</v>
      </c>
      <c r="C4792" t="s">
        <v>10516</v>
      </c>
      <c r="D4792" t="s">
        <v>10045</v>
      </c>
    </row>
    <row r="4793" spans="1:4" x14ac:dyDescent="0.3">
      <c r="A4793" t="s">
        <v>1198</v>
      </c>
      <c r="B4793" t="s">
        <v>6089</v>
      </c>
      <c r="C4793" t="s">
        <v>5942</v>
      </c>
      <c r="D4793" t="s">
        <v>10040</v>
      </c>
    </row>
    <row r="4794" spans="1:4" x14ac:dyDescent="0.3">
      <c r="A4794" t="s">
        <v>923</v>
      </c>
      <c r="B4794" t="s">
        <v>6089</v>
      </c>
      <c r="C4794" t="s">
        <v>5942</v>
      </c>
      <c r="D4794" t="s">
        <v>10040</v>
      </c>
    </row>
    <row r="4795" spans="1:4" x14ac:dyDescent="0.3">
      <c r="A4795" t="s">
        <v>6221</v>
      </c>
      <c r="B4795" t="s">
        <v>6096</v>
      </c>
      <c r="C4795" t="s">
        <v>10516</v>
      </c>
      <c r="D4795" t="s">
        <v>10046</v>
      </c>
    </row>
    <row r="4796" spans="1:4" x14ac:dyDescent="0.3">
      <c r="A4796" t="s">
        <v>4158</v>
      </c>
      <c r="B4796" t="s">
        <v>6096</v>
      </c>
      <c r="C4796" t="s">
        <v>5942</v>
      </c>
      <c r="D4796" t="s">
        <v>10047</v>
      </c>
    </row>
    <row r="4797" spans="1:4" x14ac:dyDescent="0.3">
      <c r="A4797" t="s">
        <v>6355</v>
      </c>
      <c r="B4797" t="s">
        <v>6096</v>
      </c>
      <c r="C4797" t="s">
        <v>10516</v>
      </c>
      <c r="D4797" t="s">
        <v>10049</v>
      </c>
    </row>
    <row r="4798" spans="1:4" x14ac:dyDescent="0.3">
      <c r="A4798" t="s">
        <v>1014</v>
      </c>
      <c r="B4798" t="s">
        <v>6096</v>
      </c>
      <c r="C4798" t="s">
        <v>5942</v>
      </c>
      <c r="D4798" t="s">
        <v>10046</v>
      </c>
    </row>
    <row r="4799" spans="1:4" x14ac:dyDescent="0.3">
      <c r="A4799" t="s">
        <v>2573</v>
      </c>
      <c r="B4799" t="s">
        <v>6096</v>
      </c>
      <c r="C4799" t="s">
        <v>5942</v>
      </c>
      <c r="D4799" t="s">
        <v>10043</v>
      </c>
    </row>
    <row r="4800" spans="1:4" x14ac:dyDescent="0.3">
      <c r="A4800" t="s">
        <v>3669</v>
      </c>
      <c r="B4800" t="s">
        <v>6096</v>
      </c>
      <c r="C4800" t="s">
        <v>5942</v>
      </c>
      <c r="D4800" t="s">
        <v>10043</v>
      </c>
    </row>
    <row r="4801" spans="1:4" x14ac:dyDescent="0.3">
      <c r="A4801" t="s">
        <v>238</v>
      </c>
      <c r="B4801" t="s">
        <v>6070</v>
      </c>
      <c r="C4801" t="s">
        <v>5942</v>
      </c>
      <c r="D4801" t="s">
        <v>10050</v>
      </c>
    </row>
    <row r="4802" spans="1:4" x14ac:dyDescent="0.3">
      <c r="A4802" t="s">
        <v>786</v>
      </c>
      <c r="B4802" t="s">
        <v>6070</v>
      </c>
      <c r="C4802" t="s">
        <v>5942</v>
      </c>
      <c r="D4802" t="s">
        <v>10040</v>
      </c>
    </row>
    <row r="4803" spans="1:4" x14ac:dyDescent="0.3">
      <c r="A4803" t="s">
        <v>7112</v>
      </c>
      <c r="B4803" t="s">
        <v>6070</v>
      </c>
      <c r="C4803" t="s">
        <v>10516</v>
      </c>
      <c r="D4803" t="s">
        <v>10046</v>
      </c>
    </row>
    <row r="4804" spans="1:4" x14ac:dyDescent="0.3">
      <c r="A4804" t="s">
        <v>6418</v>
      </c>
      <c r="B4804" t="s">
        <v>6070</v>
      </c>
      <c r="C4804" t="s">
        <v>10516</v>
      </c>
      <c r="D4804" t="s">
        <v>10046</v>
      </c>
    </row>
    <row r="4805" spans="1:4" x14ac:dyDescent="0.3">
      <c r="A4805" t="s">
        <v>1678</v>
      </c>
      <c r="B4805" t="s">
        <v>6070</v>
      </c>
      <c r="C4805" t="s">
        <v>5942</v>
      </c>
      <c r="D4805" t="s">
        <v>10050</v>
      </c>
    </row>
    <row r="4806" spans="1:4" x14ac:dyDescent="0.3">
      <c r="A4806" t="s">
        <v>6304</v>
      </c>
      <c r="B4806" t="s">
        <v>6070</v>
      </c>
      <c r="C4806" t="s">
        <v>5943</v>
      </c>
      <c r="D4806" t="s">
        <v>10046</v>
      </c>
    </row>
    <row r="4807" spans="1:4" x14ac:dyDescent="0.3">
      <c r="A4807" t="s">
        <v>2893</v>
      </c>
      <c r="B4807" t="s">
        <v>6070</v>
      </c>
      <c r="C4807" t="s">
        <v>5942</v>
      </c>
      <c r="D4807" t="s">
        <v>10057</v>
      </c>
    </row>
    <row r="4808" spans="1:4" x14ac:dyDescent="0.3">
      <c r="A4808" t="s">
        <v>4021</v>
      </c>
      <c r="B4808" t="s">
        <v>6070</v>
      </c>
      <c r="C4808" t="s">
        <v>5942</v>
      </c>
      <c r="D4808" t="s">
        <v>10040</v>
      </c>
    </row>
    <row r="4809" spans="1:4" x14ac:dyDescent="0.3">
      <c r="A4809" t="s">
        <v>200</v>
      </c>
      <c r="B4809" t="s">
        <v>6070</v>
      </c>
      <c r="C4809" t="s">
        <v>5942</v>
      </c>
      <c r="D4809" t="s">
        <v>10043</v>
      </c>
    </row>
    <row r="4810" spans="1:4" x14ac:dyDescent="0.3">
      <c r="A4810" t="s">
        <v>4955</v>
      </c>
      <c r="B4810" t="s">
        <v>6097</v>
      </c>
      <c r="C4810" t="s">
        <v>5942</v>
      </c>
      <c r="D4810" t="s">
        <v>10040</v>
      </c>
    </row>
    <row r="4811" spans="1:4" x14ac:dyDescent="0.3">
      <c r="A4811" t="s">
        <v>5055</v>
      </c>
      <c r="B4811" t="s">
        <v>6097</v>
      </c>
      <c r="C4811" t="s">
        <v>5942</v>
      </c>
      <c r="D4811" t="s">
        <v>10040</v>
      </c>
    </row>
    <row r="4812" spans="1:4" x14ac:dyDescent="0.3">
      <c r="A4812" t="s">
        <v>6675</v>
      </c>
      <c r="B4812" t="s">
        <v>6097</v>
      </c>
      <c r="C4812" t="s">
        <v>5943</v>
      </c>
      <c r="D4812" t="s">
        <v>10046</v>
      </c>
    </row>
    <row r="4813" spans="1:4" x14ac:dyDescent="0.3">
      <c r="A4813" t="s">
        <v>4708</v>
      </c>
      <c r="B4813" t="s">
        <v>6097</v>
      </c>
      <c r="C4813" t="s">
        <v>5942</v>
      </c>
      <c r="D4813" t="s">
        <v>10040</v>
      </c>
    </row>
    <row r="4814" spans="1:4" x14ac:dyDescent="0.3">
      <c r="A4814" t="s">
        <v>2607</v>
      </c>
      <c r="B4814" t="s">
        <v>6097</v>
      </c>
      <c r="C4814" t="s">
        <v>5942</v>
      </c>
      <c r="D4814" t="s">
        <v>10040</v>
      </c>
    </row>
    <row r="4815" spans="1:4" x14ac:dyDescent="0.3">
      <c r="A4815" t="s">
        <v>4963</v>
      </c>
      <c r="B4815" t="s">
        <v>6097</v>
      </c>
      <c r="C4815" t="s">
        <v>5942</v>
      </c>
      <c r="D4815" t="s">
        <v>10040</v>
      </c>
    </row>
    <row r="4816" spans="1:4" x14ac:dyDescent="0.3">
      <c r="A4816" t="s">
        <v>3296</v>
      </c>
      <c r="B4816" t="s">
        <v>6097</v>
      </c>
      <c r="C4816" t="s">
        <v>5942</v>
      </c>
      <c r="D4816" t="s">
        <v>10040</v>
      </c>
    </row>
    <row r="4817" spans="1:4" x14ac:dyDescent="0.3">
      <c r="A4817" t="s">
        <v>4802</v>
      </c>
      <c r="B4817" t="s">
        <v>6097</v>
      </c>
      <c r="C4817" t="s">
        <v>5942</v>
      </c>
      <c r="D4817" t="s">
        <v>10040</v>
      </c>
    </row>
    <row r="4818" spans="1:4" x14ac:dyDescent="0.3">
      <c r="A4818" t="s">
        <v>1868</v>
      </c>
      <c r="B4818" t="s">
        <v>6097</v>
      </c>
      <c r="C4818" t="s">
        <v>5942</v>
      </c>
      <c r="D4818" t="s">
        <v>10040</v>
      </c>
    </row>
    <row r="4819" spans="1:4" x14ac:dyDescent="0.3">
      <c r="A4819" t="s">
        <v>4415</v>
      </c>
      <c r="B4819" t="s">
        <v>6097</v>
      </c>
      <c r="C4819" t="s">
        <v>5942</v>
      </c>
      <c r="D4819" t="s">
        <v>10042</v>
      </c>
    </row>
    <row r="4820" spans="1:4" x14ac:dyDescent="0.3">
      <c r="A4820" t="s">
        <v>3388</v>
      </c>
      <c r="B4820" t="s">
        <v>6097</v>
      </c>
      <c r="C4820" t="s">
        <v>5942</v>
      </c>
      <c r="D4820" t="s">
        <v>10040</v>
      </c>
    </row>
    <row r="4821" spans="1:4" x14ac:dyDescent="0.3">
      <c r="A4821" t="s">
        <v>103</v>
      </c>
      <c r="B4821" t="s">
        <v>6097</v>
      </c>
      <c r="C4821" t="s">
        <v>5942</v>
      </c>
      <c r="D4821" t="s">
        <v>10042</v>
      </c>
    </row>
    <row r="4822" spans="1:4" x14ac:dyDescent="0.3">
      <c r="A4822" t="s">
        <v>3086</v>
      </c>
      <c r="B4822" t="s">
        <v>6097</v>
      </c>
      <c r="C4822" t="s">
        <v>5942</v>
      </c>
      <c r="D4822" t="s">
        <v>10042</v>
      </c>
    </row>
    <row r="4823" spans="1:4" x14ac:dyDescent="0.3">
      <c r="A4823" t="s">
        <v>9581</v>
      </c>
      <c r="B4823" t="s">
        <v>6097</v>
      </c>
      <c r="C4823" t="s">
        <v>10516</v>
      </c>
      <c r="D4823" t="s">
        <v>10058</v>
      </c>
    </row>
    <row r="4824" spans="1:4" x14ac:dyDescent="0.3">
      <c r="A4824" t="s">
        <v>2267</v>
      </c>
      <c r="B4824" t="s">
        <v>6097</v>
      </c>
      <c r="C4824" t="s">
        <v>5942</v>
      </c>
      <c r="D4824" t="s">
        <v>10042</v>
      </c>
    </row>
    <row r="4825" spans="1:4" x14ac:dyDescent="0.3">
      <c r="A4825" t="s">
        <v>9944</v>
      </c>
      <c r="B4825" t="s">
        <v>6097</v>
      </c>
      <c r="C4825" t="s">
        <v>5943</v>
      </c>
      <c r="D4825" t="s">
        <v>10040</v>
      </c>
    </row>
    <row r="4826" spans="1:4" x14ac:dyDescent="0.3">
      <c r="A4826" t="s">
        <v>9176</v>
      </c>
      <c r="B4826" t="s">
        <v>6097</v>
      </c>
      <c r="C4826" t="s">
        <v>10516</v>
      </c>
      <c r="D4826" t="s">
        <v>10045</v>
      </c>
    </row>
    <row r="4827" spans="1:4" x14ac:dyDescent="0.3">
      <c r="A4827" t="s">
        <v>7849</v>
      </c>
      <c r="B4827" t="s">
        <v>6097</v>
      </c>
      <c r="C4827" t="s">
        <v>10516</v>
      </c>
      <c r="D4827" t="s">
        <v>10058</v>
      </c>
    </row>
    <row r="4828" spans="1:4" x14ac:dyDescent="0.3">
      <c r="A4828" t="s">
        <v>3900</v>
      </c>
      <c r="B4828" t="s">
        <v>6097</v>
      </c>
      <c r="C4828" t="s">
        <v>5942</v>
      </c>
      <c r="D4828" t="s">
        <v>10042</v>
      </c>
    </row>
    <row r="4829" spans="1:4" x14ac:dyDescent="0.3">
      <c r="A4829" t="s">
        <v>7819</v>
      </c>
      <c r="B4829" t="s">
        <v>6097</v>
      </c>
      <c r="C4829" t="s">
        <v>10516</v>
      </c>
      <c r="D4829" t="s">
        <v>10058</v>
      </c>
    </row>
    <row r="4830" spans="1:4" x14ac:dyDescent="0.3">
      <c r="A4830" t="s">
        <v>6903</v>
      </c>
      <c r="B4830" t="s">
        <v>6097</v>
      </c>
      <c r="C4830" t="s">
        <v>10516</v>
      </c>
      <c r="D4830" t="s">
        <v>10059</v>
      </c>
    </row>
    <row r="4831" spans="1:4" x14ac:dyDescent="0.3">
      <c r="A4831" t="s">
        <v>2886</v>
      </c>
      <c r="B4831" t="s">
        <v>6097</v>
      </c>
      <c r="C4831" t="s">
        <v>5942</v>
      </c>
      <c r="D4831" t="s">
        <v>10042</v>
      </c>
    </row>
    <row r="4832" spans="1:4" x14ac:dyDescent="0.3">
      <c r="A4832" t="s">
        <v>8999</v>
      </c>
      <c r="B4832" t="s">
        <v>6097</v>
      </c>
      <c r="C4832" t="s">
        <v>10516</v>
      </c>
      <c r="D4832" t="s">
        <v>10058</v>
      </c>
    </row>
    <row r="4833" spans="1:4" x14ac:dyDescent="0.3">
      <c r="A4833" t="s">
        <v>2158</v>
      </c>
      <c r="B4833" t="s">
        <v>6097</v>
      </c>
      <c r="C4833" t="s">
        <v>5942</v>
      </c>
      <c r="D4833" t="s">
        <v>10042</v>
      </c>
    </row>
    <row r="4834" spans="1:4" x14ac:dyDescent="0.3">
      <c r="A4834" t="s">
        <v>3610</v>
      </c>
      <c r="B4834" t="s">
        <v>6097</v>
      </c>
      <c r="C4834" t="s">
        <v>5942</v>
      </c>
      <c r="D4834" t="s">
        <v>10042</v>
      </c>
    </row>
    <row r="4835" spans="1:4" x14ac:dyDescent="0.3">
      <c r="A4835" t="s">
        <v>4608</v>
      </c>
      <c r="B4835" t="s">
        <v>6097</v>
      </c>
      <c r="C4835" t="s">
        <v>5942</v>
      </c>
      <c r="D4835" t="s">
        <v>10042</v>
      </c>
    </row>
    <row r="4836" spans="1:4" x14ac:dyDescent="0.3">
      <c r="A4836" t="s">
        <v>8330</v>
      </c>
      <c r="B4836" t="s">
        <v>6097</v>
      </c>
      <c r="C4836" t="s">
        <v>10516</v>
      </c>
      <c r="D4836" t="s">
        <v>10045</v>
      </c>
    </row>
    <row r="4837" spans="1:4" x14ac:dyDescent="0.3">
      <c r="A4837" t="s">
        <v>2800</v>
      </c>
      <c r="B4837" t="s">
        <v>6097</v>
      </c>
      <c r="C4837" t="s">
        <v>5942</v>
      </c>
      <c r="D4837" t="s">
        <v>10042</v>
      </c>
    </row>
    <row r="4838" spans="1:4" x14ac:dyDescent="0.3">
      <c r="A4838" t="s">
        <v>767</v>
      </c>
      <c r="B4838" t="s">
        <v>6097</v>
      </c>
      <c r="C4838" t="s">
        <v>5942</v>
      </c>
      <c r="D4838" t="s">
        <v>10042</v>
      </c>
    </row>
    <row r="4839" spans="1:4" x14ac:dyDescent="0.3">
      <c r="A4839" t="s">
        <v>7349</v>
      </c>
      <c r="B4839" t="s">
        <v>6097</v>
      </c>
      <c r="C4839" t="s">
        <v>10516</v>
      </c>
      <c r="D4839" t="s">
        <v>10045</v>
      </c>
    </row>
    <row r="4840" spans="1:4" x14ac:dyDescent="0.3">
      <c r="A4840" t="s">
        <v>2313</v>
      </c>
      <c r="B4840" t="s">
        <v>6097</v>
      </c>
      <c r="C4840" t="s">
        <v>5942</v>
      </c>
      <c r="D4840" t="s">
        <v>10042</v>
      </c>
    </row>
    <row r="4841" spans="1:4" x14ac:dyDescent="0.3">
      <c r="A4841" t="s">
        <v>2650</v>
      </c>
      <c r="B4841" t="s">
        <v>6097</v>
      </c>
      <c r="C4841" t="s">
        <v>5942</v>
      </c>
      <c r="D4841" t="s">
        <v>10042</v>
      </c>
    </row>
    <row r="4842" spans="1:4" x14ac:dyDescent="0.3">
      <c r="A4842" t="s">
        <v>4284</v>
      </c>
      <c r="B4842" t="s">
        <v>6097</v>
      </c>
      <c r="C4842" t="s">
        <v>5942</v>
      </c>
      <c r="D4842" t="s">
        <v>10042</v>
      </c>
    </row>
    <row r="4843" spans="1:4" x14ac:dyDescent="0.3">
      <c r="A4843" t="s">
        <v>3130</v>
      </c>
      <c r="B4843" t="s">
        <v>6097</v>
      </c>
      <c r="C4843" t="s">
        <v>5942</v>
      </c>
      <c r="D4843" t="s">
        <v>10042</v>
      </c>
    </row>
    <row r="4844" spans="1:4" x14ac:dyDescent="0.3">
      <c r="A4844" t="s">
        <v>6693</v>
      </c>
      <c r="B4844" t="s">
        <v>6097</v>
      </c>
      <c r="C4844" t="s">
        <v>10516</v>
      </c>
      <c r="D4844" t="s">
        <v>10045</v>
      </c>
    </row>
    <row r="4845" spans="1:4" x14ac:dyDescent="0.3">
      <c r="A4845" t="s">
        <v>3515</v>
      </c>
      <c r="B4845" t="s">
        <v>6097</v>
      </c>
      <c r="C4845" t="s">
        <v>5942</v>
      </c>
      <c r="D4845" t="s">
        <v>10042</v>
      </c>
    </row>
    <row r="4846" spans="1:4" x14ac:dyDescent="0.3">
      <c r="A4846" t="s">
        <v>1894</v>
      </c>
      <c r="B4846" t="s">
        <v>6097</v>
      </c>
      <c r="C4846" t="s">
        <v>5942</v>
      </c>
      <c r="D4846" t="s">
        <v>10040</v>
      </c>
    </row>
    <row r="4847" spans="1:4" x14ac:dyDescent="0.3">
      <c r="A4847" t="s">
        <v>4863</v>
      </c>
      <c r="B4847" t="s">
        <v>6097</v>
      </c>
      <c r="C4847" t="s">
        <v>5942</v>
      </c>
      <c r="D4847" t="s">
        <v>10040</v>
      </c>
    </row>
    <row r="4848" spans="1:4" x14ac:dyDescent="0.3">
      <c r="A4848" t="s">
        <v>2479</v>
      </c>
      <c r="B4848" t="s">
        <v>6097</v>
      </c>
      <c r="C4848" t="s">
        <v>5942</v>
      </c>
      <c r="D4848" t="s">
        <v>10042</v>
      </c>
    </row>
    <row r="4849" spans="1:4" x14ac:dyDescent="0.3">
      <c r="A4849" t="s">
        <v>10003</v>
      </c>
      <c r="B4849" t="s">
        <v>6097</v>
      </c>
      <c r="C4849" t="s">
        <v>10516</v>
      </c>
      <c r="D4849" t="s">
        <v>10058</v>
      </c>
    </row>
    <row r="4850" spans="1:4" x14ac:dyDescent="0.3">
      <c r="A4850" t="s">
        <v>3603</v>
      </c>
      <c r="B4850" t="s">
        <v>6097</v>
      </c>
      <c r="C4850" t="s">
        <v>5942</v>
      </c>
      <c r="D4850" t="s">
        <v>10040</v>
      </c>
    </row>
    <row r="4851" spans="1:4" x14ac:dyDescent="0.3">
      <c r="A4851" t="s">
        <v>256</v>
      </c>
      <c r="B4851" t="s">
        <v>6097</v>
      </c>
      <c r="C4851" t="s">
        <v>5942</v>
      </c>
      <c r="D4851" t="s">
        <v>10042</v>
      </c>
    </row>
    <row r="4852" spans="1:4" x14ac:dyDescent="0.3">
      <c r="A4852" t="s">
        <v>4399</v>
      </c>
      <c r="B4852" t="s">
        <v>6097</v>
      </c>
      <c r="C4852" t="s">
        <v>5942</v>
      </c>
      <c r="D4852" t="s">
        <v>10040</v>
      </c>
    </row>
    <row r="4853" spans="1:4" x14ac:dyDescent="0.3">
      <c r="A4853" t="s">
        <v>3330</v>
      </c>
      <c r="B4853" t="s">
        <v>6097</v>
      </c>
      <c r="C4853" t="s">
        <v>5942</v>
      </c>
      <c r="D4853" t="s">
        <v>10042</v>
      </c>
    </row>
    <row r="4854" spans="1:4" x14ac:dyDescent="0.3">
      <c r="A4854" t="s">
        <v>3396</v>
      </c>
      <c r="B4854" t="s">
        <v>6097</v>
      </c>
      <c r="C4854" t="s">
        <v>5942</v>
      </c>
      <c r="D4854" t="s">
        <v>10040</v>
      </c>
    </row>
    <row r="4855" spans="1:4" x14ac:dyDescent="0.3">
      <c r="A4855" t="s">
        <v>3911</v>
      </c>
      <c r="B4855" t="s">
        <v>6097</v>
      </c>
      <c r="C4855" t="s">
        <v>5942</v>
      </c>
      <c r="D4855" t="s">
        <v>10040</v>
      </c>
    </row>
    <row r="4856" spans="1:4" x14ac:dyDescent="0.3">
      <c r="A4856" t="s">
        <v>1044</v>
      </c>
      <c r="B4856" t="s">
        <v>6097</v>
      </c>
      <c r="C4856" t="s">
        <v>5942</v>
      </c>
      <c r="D4856" t="s">
        <v>10042</v>
      </c>
    </row>
    <row r="4857" spans="1:4" x14ac:dyDescent="0.3">
      <c r="A4857" t="s">
        <v>501</v>
      </c>
      <c r="B4857" t="s">
        <v>6097</v>
      </c>
      <c r="C4857" t="s">
        <v>5942</v>
      </c>
      <c r="D4857" t="s">
        <v>10047</v>
      </c>
    </row>
    <row r="4858" spans="1:4" x14ac:dyDescent="0.3">
      <c r="A4858" t="s">
        <v>6948</v>
      </c>
      <c r="B4858" t="s">
        <v>6097</v>
      </c>
      <c r="C4858" t="s">
        <v>5943</v>
      </c>
      <c r="D4858" t="s">
        <v>10048</v>
      </c>
    </row>
    <row r="4859" spans="1:4" x14ac:dyDescent="0.3">
      <c r="A4859" t="s">
        <v>5413</v>
      </c>
      <c r="B4859" t="s">
        <v>6097</v>
      </c>
      <c r="C4859" t="s">
        <v>5943</v>
      </c>
      <c r="D4859" t="s">
        <v>10044</v>
      </c>
    </row>
    <row r="4860" spans="1:4" x14ac:dyDescent="0.3">
      <c r="A4860" t="s">
        <v>8161</v>
      </c>
      <c r="B4860" t="s">
        <v>6097</v>
      </c>
      <c r="C4860" t="s">
        <v>10516</v>
      </c>
      <c r="D4860" t="s">
        <v>10047</v>
      </c>
    </row>
    <row r="4861" spans="1:4" x14ac:dyDescent="0.3">
      <c r="A4861" t="s">
        <v>250</v>
      </c>
      <c r="B4861" t="s">
        <v>6097</v>
      </c>
      <c r="C4861" t="s">
        <v>5942</v>
      </c>
      <c r="D4861" t="s">
        <v>10042</v>
      </c>
    </row>
    <row r="4862" spans="1:4" x14ac:dyDescent="0.3">
      <c r="A4862" t="s">
        <v>5414</v>
      </c>
      <c r="B4862" t="s">
        <v>6097</v>
      </c>
      <c r="C4862" t="s">
        <v>5943</v>
      </c>
      <c r="D4862" t="s">
        <v>10044</v>
      </c>
    </row>
    <row r="4863" spans="1:4" x14ac:dyDescent="0.3">
      <c r="A4863" t="s">
        <v>5415</v>
      </c>
      <c r="B4863" t="s">
        <v>6097</v>
      </c>
      <c r="C4863" t="s">
        <v>5943</v>
      </c>
      <c r="D4863" t="s">
        <v>10044</v>
      </c>
    </row>
    <row r="4864" spans="1:4" x14ac:dyDescent="0.3">
      <c r="A4864" t="s">
        <v>9371</v>
      </c>
      <c r="B4864" t="s">
        <v>6097</v>
      </c>
      <c r="C4864" t="s">
        <v>10516</v>
      </c>
      <c r="D4864" t="s">
        <v>10045</v>
      </c>
    </row>
    <row r="4865" spans="1:4" x14ac:dyDescent="0.3">
      <c r="A4865" t="s">
        <v>4859</v>
      </c>
      <c r="B4865" t="s">
        <v>6097</v>
      </c>
      <c r="C4865" t="s">
        <v>5942</v>
      </c>
      <c r="D4865" t="s">
        <v>10042</v>
      </c>
    </row>
    <row r="4866" spans="1:4" x14ac:dyDescent="0.3">
      <c r="A4866" t="s">
        <v>8500</v>
      </c>
      <c r="B4866" t="s">
        <v>6097</v>
      </c>
      <c r="C4866" t="s">
        <v>10516</v>
      </c>
      <c r="D4866" t="s">
        <v>10045</v>
      </c>
    </row>
    <row r="4867" spans="1:4" x14ac:dyDescent="0.3">
      <c r="A4867" t="s">
        <v>7597</v>
      </c>
      <c r="B4867" t="s">
        <v>6097</v>
      </c>
      <c r="C4867" t="s">
        <v>10516</v>
      </c>
      <c r="D4867" t="s">
        <v>10043</v>
      </c>
    </row>
    <row r="4868" spans="1:4" x14ac:dyDescent="0.3">
      <c r="A4868" t="s">
        <v>7093</v>
      </c>
      <c r="B4868" t="s">
        <v>6097</v>
      </c>
      <c r="C4868" t="s">
        <v>5943</v>
      </c>
      <c r="D4868" t="s">
        <v>10048</v>
      </c>
    </row>
    <row r="4869" spans="1:4" x14ac:dyDescent="0.3">
      <c r="A4869" t="s">
        <v>7767</v>
      </c>
      <c r="B4869" t="s">
        <v>6097</v>
      </c>
      <c r="C4869" t="s">
        <v>5943</v>
      </c>
      <c r="D4869" t="s">
        <v>10048</v>
      </c>
    </row>
    <row r="4870" spans="1:4" x14ac:dyDescent="0.3">
      <c r="A4870" t="s">
        <v>7670</v>
      </c>
      <c r="B4870" t="s">
        <v>6097</v>
      </c>
      <c r="C4870" t="s">
        <v>5943</v>
      </c>
      <c r="D4870" t="s">
        <v>10048</v>
      </c>
    </row>
    <row r="4871" spans="1:4" x14ac:dyDescent="0.3">
      <c r="A4871" t="s">
        <v>9516</v>
      </c>
      <c r="B4871" t="s">
        <v>6097</v>
      </c>
      <c r="C4871" t="s">
        <v>10516</v>
      </c>
      <c r="D4871" t="s">
        <v>10059</v>
      </c>
    </row>
    <row r="4872" spans="1:4" x14ac:dyDescent="0.3">
      <c r="A4872" t="s">
        <v>2420</v>
      </c>
      <c r="B4872" t="s">
        <v>6097</v>
      </c>
      <c r="C4872" t="s">
        <v>5942</v>
      </c>
      <c r="D4872" t="s">
        <v>10042</v>
      </c>
    </row>
    <row r="4873" spans="1:4" x14ac:dyDescent="0.3">
      <c r="A4873" t="s">
        <v>419</v>
      </c>
      <c r="B4873" t="s">
        <v>6097</v>
      </c>
      <c r="C4873" t="s">
        <v>5942</v>
      </c>
      <c r="D4873" t="s">
        <v>10042</v>
      </c>
    </row>
    <row r="4874" spans="1:4" x14ac:dyDescent="0.3">
      <c r="A4874" t="s">
        <v>9857</v>
      </c>
      <c r="B4874" t="s">
        <v>6097</v>
      </c>
      <c r="C4874" t="s">
        <v>10516</v>
      </c>
      <c r="D4874" t="s">
        <v>10045</v>
      </c>
    </row>
    <row r="4875" spans="1:4" x14ac:dyDescent="0.3">
      <c r="A4875" t="s">
        <v>8638</v>
      </c>
      <c r="B4875" t="s">
        <v>6097</v>
      </c>
      <c r="C4875" t="s">
        <v>5943</v>
      </c>
      <c r="D4875" t="s">
        <v>10048</v>
      </c>
    </row>
    <row r="4876" spans="1:4" x14ac:dyDescent="0.3">
      <c r="A4876" t="s">
        <v>7708</v>
      </c>
      <c r="B4876" t="s">
        <v>6097</v>
      </c>
      <c r="C4876" t="s">
        <v>5943</v>
      </c>
      <c r="D4876" t="s">
        <v>10048</v>
      </c>
    </row>
    <row r="4877" spans="1:4" x14ac:dyDescent="0.3">
      <c r="A4877" t="s">
        <v>913</v>
      </c>
      <c r="B4877" t="s">
        <v>6097</v>
      </c>
      <c r="C4877" t="s">
        <v>5942</v>
      </c>
      <c r="D4877" t="s">
        <v>10042</v>
      </c>
    </row>
    <row r="4878" spans="1:4" x14ac:dyDescent="0.3">
      <c r="A4878" t="s">
        <v>3741</v>
      </c>
      <c r="B4878" t="s">
        <v>6097</v>
      </c>
      <c r="C4878" t="s">
        <v>5942</v>
      </c>
      <c r="D4878" t="s">
        <v>10047</v>
      </c>
    </row>
    <row r="4879" spans="1:4" x14ac:dyDescent="0.3">
      <c r="A4879" t="s">
        <v>317</v>
      </c>
      <c r="B4879" t="s">
        <v>6097</v>
      </c>
      <c r="C4879" t="s">
        <v>5942</v>
      </c>
      <c r="D4879" t="s">
        <v>10040</v>
      </c>
    </row>
    <row r="4880" spans="1:4" x14ac:dyDescent="0.3">
      <c r="A4880" t="s">
        <v>6719</v>
      </c>
      <c r="B4880" t="s">
        <v>6097</v>
      </c>
      <c r="C4880" t="s">
        <v>10516</v>
      </c>
      <c r="D4880" t="s">
        <v>10520</v>
      </c>
    </row>
    <row r="4881" spans="1:4" x14ac:dyDescent="0.3">
      <c r="A4881" t="s">
        <v>2670</v>
      </c>
      <c r="B4881" t="s">
        <v>6097</v>
      </c>
      <c r="C4881" t="s">
        <v>5942</v>
      </c>
      <c r="D4881" t="s">
        <v>10042</v>
      </c>
    </row>
    <row r="4882" spans="1:4" x14ac:dyDescent="0.3">
      <c r="A4882" t="s">
        <v>3361</v>
      </c>
      <c r="B4882" t="s">
        <v>6097</v>
      </c>
      <c r="C4882" t="s">
        <v>5942</v>
      </c>
      <c r="D4882" t="s">
        <v>10042</v>
      </c>
    </row>
    <row r="4883" spans="1:4" x14ac:dyDescent="0.3">
      <c r="A4883" t="s">
        <v>5416</v>
      </c>
      <c r="B4883" t="s">
        <v>6097</v>
      </c>
      <c r="C4883" t="s">
        <v>5943</v>
      </c>
      <c r="D4883" t="s">
        <v>10044</v>
      </c>
    </row>
    <row r="4884" spans="1:4" x14ac:dyDescent="0.3">
      <c r="A4884" t="s">
        <v>5417</v>
      </c>
      <c r="B4884" t="s">
        <v>6097</v>
      </c>
      <c r="C4884" t="s">
        <v>5943</v>
      </c>
      <c r="D4884" t="s">
        <v>10044</v>
      </c>
    </row>
    <row r="4885" spans="1:4" x14ac:dyDescent="0.3">
      <c r="A4885" t="s">
        <v>5418</v>
      </c>
      <c r="B4885" t="s">
        <v>6097</v>
      </c>
      <c r="C4885" t="s">
        <v>5943</v>
      </c>
      <c r="D4885" t="s">
        <v>10044</v>
      </c>
    </row>
    <row r="4886" spans="1:4" x14ac:dyDescent="0.3">
      <c r="A4886" t="s">
        <v>5419</v>
      </c>
      <c r="B4886" t="s">
        <v>6097</v>
      </c>
      <c r="C4886" t="s">
        <v>5943</v>
      </c>
      <c r="D4886" t="s">
        <v>10044</v>
      </c>
    </row>
    <row r="4887" spans="1:4" x14ac:dyDescent="0.3">
      <c r="A4887" t="s">
        <v>6178</v>
      </c>
      <c r="B4887" t="s">
        <v>6097</v>
      </c>
      <c r="C4887" t="s">
        <v>10516</v>
      </c>
      <c r="D4887" t="s">
        <v>10520</v>
      </c>
    </row>
    <row r="4888" spans="1:4" x14ac:dyDescent="0.3">
      <c r="A4888" t="s">
        <v>4750</v>
      </c>
      <c r="B4888" t="s">
        <v>6097</v>
      </c>
      <c r="C4888" t="s">
        <v>5942</v>
      </c>
      <c r="D4888" t="s">
        <v>10042</v>
      </c>
    </row>
    <row r="4889" spans="1:4" x14ac:dyDescent="0.3">
      <c r="A4889" t="s">
        <v>758</v>
      </c>
      <c r="B4889" t="s">
        <v>6097</v>
      </c>
      <c r="C4889" t="s">
        <v>5942</v>
      </c>
      <c r="D4889" t="s">
        <v>10047</v>
      </c>
    </row>
    <row r="4890" spans="1:4" x14ac:dyDescent="0.3">
      <c r="A4890" t="s">
        <v>3601</v>
      </c>
      <c r="B4890" t="s">
        <v>6097</v>
      </c>
      <c r="C4890" t="s">
        <v>5942</v>
      </c>
      <c r="D4890" t="s">
        <v>10040</v>
      </c>
    </row>
    <row r="4891" spans="1:4" x14ac:dyDescent="0.3">
      <c r="A4891" t="s">
        <v>7926</v>
      </c>
      <c r="B4891" t="s">
        <v>6097</v>
      </c>
      <c r="C4891" t="s">
        <v>10516</v>
      </c>
      <c r="D4891" t="s">
        <v>10059</v>
      </c>
    </row>
    <row r="4892" spans="1:4" x14ac:dyDescent="0.3">
      <c r="A4892" t="s">
        <v>4063</v>
      </c>
      <c r="B4892" t="s">
        <v>6097</v>
      </c>
      <c r="C4892" t="s">
        <v>5942</v>
      </c>
      <c r="D4892" t="s">
        <v>10042</v>
      </c>
    </row>
    <row r="4893" spans="1:4" x14ac:dyDescent="0.3">
      <c r="A4893" t="s">
        <v>6858</v>
      </c>
      <c r="B4893" t="s">
        <v>6097</v>
      </c>
      <c r="C4893" t="s">
        <v>10516</v>
      </c>
      <c r="D4893" t="s">
        <v>10059</v>
      </c>
    </row>
    <row r="4894" spans="1:4" x14ac:dyDescent="0.3">
      <c r="A4894" t="s">
        <v>7863</v>
      </c>
      <c r="B4894" t="s">
        <v>6097</v>
      </c>
      <c r="C4894" t="s">
        <v>10516</v>
      </c>
      <c r="D4894" t="s">
        <v>10058</v>
      </c>
    </row>
    <row r="4895" spans="1:4" x14ac:dyDescent="0.3">
      <c r="A4895" t="s">
        <v>5420</v>
      </c>
      <c r="B4895" t="s">
        <v>6097</v>
      </c>
      <c r="C4895" t="s">
        <v>5943</v>
      </c>
      <c r="D4895" t="s">
        <v>10044</v>
      </c>
    </row>
    <row r="4896" spans="1:4" x14ac:dyDescent="0.3">
      <c r="A4896" t="s">
        <v>1872</v>
      </c>
      <c r="B4896" t="s">
        <v>6097</v>
      </c>
      <c r="C4896" t="s">
        <v>5942</v>
      </c>
      <c r="D4896" t="s">
        <v>10042</v>
      </c>
    </row>
    <row r="4897" spans="1:4" x14ac:dyDescent="0.3">
      <c r="A4897" t="s">
        <v>1573</v>
      </c>
      <c r="B4897" t="s">
        <v>6097</v>
      </c>
      <c r="C4897" t="s">
        <v>5942</v>
      </c>
      <c r="D4897" t="s">
        <v>10049</v>
      </c>
    </row>
    <row r="4898" spans="1:4" x14ac:dyDescent="0.3">
      <c r="A4898" t="s">
        <v>5421</v>
      </c>
      <c r="B4898" t="s">
        <v>6097</v>
      </c>
      <c r="C4898" t="s">
        <v>5943</v>
      </c>
      <c r="D4898" t="s">
        <v>10044</v>
      </c>
    </row>
    <row r="4899" spans="1:4" x14ac:dyDescent="0.3">
      <c r="A4899" t="s">
        <v>7431</v>
      </c>
      <c r="B4899" t="s">
        <v>6097</v>
      </c>
      <c r="C4899" t="s">
        <v>10516</v>
      </c>
      <c r="D4899" t="s">
        <v>10059</v>
      </c>
    </row>
    <row r="4900" spans="1:4" x14ac:dyDescent="0.3">
      <c r="A4900" t="s">
        <v>6696</v>
      </c>
      <c r="B4900" t="s">
        <v>6097</v>
      </c>
      <c r="C4900" t="s">
        <v>10516</v>
      </c>
      <c r="D4900" t="s">
        <v>10520</v>
      </c>
    </row>
    <row r="4901" spans="1:4" x14ac:dyDescent="0.3">
      <c r="A4901" t="s">
        <v>6231</v>
      </c>
      <c r="B4901" t="s">
        <v>6097</v>
      </c>
      <c r="C4901" t="s">
        <v>10516</v>
      </c>
      <c r="D4901" t="s">
        <v>10045</v>
      </c>
    </row>
    <row r="4902" spans="1:4" x14ac:dyDescent="0.3">
      <c r="A4902" t="s">
        <v>6222</v>
      </c>
      <c r="B4902" t="s">
        <v>6097</v>
      </c>
      <c r="C4902" t="s">
        <v>10516</v>
      </c>
      <c r="D4902" t="s">
        <v>10059</v>
      </c>
    </row>
    <row r="4903" spans="1:4" x14ac:dyDescent="0.3">
      <c r="A4903" t="s">
        <v>5422</v>
      </c>
      <c r="B4903" t="s">
        <v>6097</v>
      </c>
      <c r="C4903" t="s">
        <v>5943</v>
      </c>
      <c r="D4903" t="s">
        <v>10044</v>
      </c>
    </row>
    <row r="4904" spans="1:4" x14ac:dyDescent="0.3">
      <c r="A4904" t="s">
        <v>8860</v>
      </c>
      <c r="B4904" t="s">
        <v>6097</v>
      </c>
      <c r="C4904" t="s">
        <v>10516</v>
      </c>
      <c r="D4904" t="s">
        <v>10048</v>
      </c>
    </row>
    <row r="4905" spans="1:4" x14ac:dyDescent="0.3">
      <c r="A4905" t="s">
        <v>4479</v>
      </c>
      <c r="B4905" t="s">
        <v>6097</v>
      </c>
      <c r="C4905" t="s">
        <v>5942</v>
      </c>
      <c r="D4905" t="s">
        <v>10059</v>
      </c>
    </row>
    <row r="4906" spans="1:4" x14ac:dyDescent="0.3">
      <c r="A4906" t="s">
        <v>5949</v>
      </c>
      <c r="B4906" t="s">
        <v>6097</v>
      </c>
      <c r="C4906" t="s">
        <v>5943</v>
      </c>
      <c r="D4906" t="s">
        <v>10044</v>
      </c>
    </row>
    <row r="4907" spans="1:4" x14ac:dyDescent="0.3">
      <c r="A4907" t="s">
        <v>7007</v>
      </c>
      <c r="B4907" t="s">
        <v>6097</v>
      </c>
      <c r="C4907" t="s">
        <v>10516</v>
      </c>
      <c r="D4907" t="s">
        <v>10059</v>
      </c>
    </row>
    <row r="4908" spans="1:4" x14ac:dyDescent="0.3">
      <c r="A4908" t="s">
        <v>8010</v>
      </c>
      <c r="B4908" t="s">
        <v>6097</v>
      </c>
      <c r="C4908" t="s">
        <v>10516</v>
      </c>
      <c r="D4908" t="s">
        <v>10059</v>
      </c>
    </row>
    <row r="4909" spans="1:4" x14ac:dyDescent="0.3">
      <c r="A4909" t="s">
        <v>120</v>
      </c>
      <c r="B4909" t="s">
        <v>6097</v>
      </c>
      <c r="C4909" t="s">
        <v>5942</v>
      </c>
      <c r="D4909" t="s">
        <v>10042</v>
      </c>
    </row>
    <row r="4910" spans="1:4" x14ac:dyDescent="0.3">
      <c r="A4910" t="s">
        <v>2225</v>
      </c>
      <c r="B4910" t="s">
        <v>6097</v>
      </c>
      <c r="C4910" t="s">
        <v>5942</v>
      </c>
      <c r="D4910" t="s">
        <v>10040</v>
      </c>
    </row>
    <row r="4911" spans="1:4" x14ac:dyDescent="0.3">
      <c r="A4911" t="s">
        <v>7095</v>
      </c>
      <c r="B4911" t="s">
        <v>6097</v>
      </c>
      <c r="C4911" t="s">
        <v>5943</v>
      </c>
      <c r="D4911" t="s">
        <v>10048</v>
      </c>
    </row>
    <row r="4912" spans="1:4" x14ac:dyDescent="0.3">
      <c r="A4912" t="s">
        <v>3998</v>
      </c>
      <c r="B4912" t="s">
        <v>6097</v>
      </c>
      <c r="C4912" t="s">
        <v>5942</v>
      </c>
      <c r="D4912" t="s">
        <v>10042</v>
      </c>
    </row>
    <row r="4913" spans="1:4" x14ac:dyDescent="0.3">
      <c r="A4913" t="s">
        <v>6319</v>
      </c>
      <c r="B4913" t="s">
        <v>6097</v>
      </c>
      <c r="C4913" t="s">
        <v>5943</v>
      </c>
      <c r="D4913" t="s">
        <v>10052</v>
      </c>
    </row>
    <row r="4914" spans="1:4" x14ac:dyDescent="0.3">
      <c r="A4914" t="s">
        <v>5423</v>
      </c>
      <c r="B4914" t="s">
        <v>6097</v>
      </c>
      <c r="C4914" t="s">
        <v>5943</v>
      </c>
      <c r="D4914" t="s">
        <v>10044</v>
      </c>
    </row>
    <row r="4915" spans="1:4" x14ac:dyDescent="0.3">
      <c r="A4915" t="s">
        <v>9831</v>
      </c>
      <c r="B4915" t="s">
        <v>6097</v>
      </c>
      <c r="C4915" t="s">
        <v>5943</v>
      </c>
      <c r="D4915" t="s">
        <v>10048</v>
      </c>
    </row>
    <row r="4916" spans="1:4" x14ac:dyDescent="0.3">
      <c r="A4916" t="s">
        <v>5424</v>
      </c>
      <c r="B4916" t="s">
        <v>6097</v>
      </c>
      <c r="C4916" t="s">
        <v>5943</v>
      </c>
      <c r="D4916" t="s">
        <v>10044</v>
      </c>
    </row>
    <row r="4917" spans="1:4" x14ac:dyDescent="0.3">
      <c r="A4917" t="s">
        <v>4666</v>
      </c>
      <c r="B4917" t="s">
        <v>6097</v>
      </c>
      <c r="C4917" t="s">
        <v>5942</v>
      </c>
      <c r="D4917" t="s">
        <v>10040</v>
      </c>
    </row>
    <row r="4918" spans="1:4" x14ac:dyDescent="0.3">
      <c r="A4918" t="s">
        <v>8410</v>
      </c>
      <c r="B4918" t="s">
        <v>6097</v>
      </c>
      <c r="C4918" t="s">
        <v>10516</v>
      </c>
      <c r="D4918" t="s">
        <v>10045</v>
      </c>
    </row>
    <row r="4919" spans="1:4" x14ac:dyDescent="0.3">
      <c r="A4919" t="s">
        <v>5425</v>
      </c>
      <c r="B4919" t="s">
        <v>6097</v>
      </c>
      <c r="C4919" t="s">
        <v>5943</v>
      </c>
      <c r="D4919" t="s">
        <v>10044</v>
      </c>
    </row>
    <row r="4920" spans="1:4" x14ac:dyDescent="0.3">
      <c r="A4920" t="s">
        <v>9545</v>
      </c>
      <c r="B4920" t="s">
        <v>6097</v>
      </c>
      <c r="C4920" t="s">
        <v>10516</v>
      </c>
      <c r="D4920" t="s">
        <v>10520</v>
      </c>
    </row>
    <row r="4921" spans="1:4" x14ac:dyDescent="0.3">
      <c r="A4921" t="s">
        <v>3304</v>
      </c>
      <c r="B4921" t="s">
        <v>6097</v>
      </c>
      <c r="C4921" t="s">
        <v>5942</v>
      </c>
      <c r="D4921" t="s">
        <v>10040</v>
      </c>
    </row>
    <row r="4922" spans="1:4" x14ac:dyDescent="0.3">
      <c r="A4922" t="s">
        <v>1874</v>
      </c>
      <c r="B4922" t="s">
        <v>6097</v>
      </c>
      <c r="C4922" t="s">
        <v>5942</v>
      </c>
      <c r="D4922" t="s">
        <v>10042</v>
      </c>
    </row>
    <row r="4923" spans="1:4" x14ac:dyDescent="0.3">
      <c r="A4923" t="s">
        <v>6919</v>
      </c>
      <c r="B4923" t="s">
        <v>6097</v>
      </c>
      <c r="C4923" t="s">
        <v>10516</v>
      </c>
      <c r="D4923" t="s">
        <v>10059</v>
      </c>
    </row>
    <row r="4924" spans="1:4" x14ac:dyDescent="0.3">
      <c r="A4924" t="s">
        <v>6546</v>
      </c>
      <c r="B4924" t="s">
        <v>6097</v>
      </c>
      <c r="C4924" t="s">
        <v>10516</v>
      </c>
      <c r="D4924" t="s">
        <v>10059</v>
      </c>
    </row>
    <row r="4925" spans="1:4" x14ac:dyDescent="0.3">
      <c r="A4925" t="s">
        <v>6357</v>
      </c>
      <c r="B4925" t="s">
        <v>6097</v>
      </c>
      <c r="C4925" t="s">
        <v>10516</v>
      </c>
      <c r="D4925" t="s">
        <v>10520</v>
      </c>
    </row>
    <row r="4926" spans="1:4" x14ac:dyDescent="0.3">
      <c r="A4926" t="s">
        <v>9797</v>
      </c>
      <c r="B4926" t="s">
        <v>6097</v>
      </c>
      <c r="C4926" t="s">
        <v>10516</v>
      </c>
      <c r="D4926" t="s">
        <v>10059</v>
      </c>
    </row>
    <row r="4927" spans="1:4" x14ac:dyDescent="0.3">
      <c r="A4927" t="s">
        <v>9612</v>
      </c>
      <c r="B4927" t="s">
        <v>6097</v>
      </c>
      <c r="C4927" t="s">
        <v>10516</v>
      </c>
      <c r="D4927" t="s">
        <v>10049</v>
      </c>
    </row>
    <row r="4928" spans="1:4" x14ac:dyDescent="0.3">
      <c r="A4928" t="s">
        <v>4714</v>
      </c>
      <c r="B4928" t="s">
        <v>6097</v>
      </c>
      <c r="C4928" t="s">
        <v>5942</v>
      </c>
      <c r="D4928" t="s">
        <v>10040</v>
      </c>
    </row>
    <row r="4929" spans="1:4" x14ac:dyDescent="0.3">
      <c r="A4929" t="s">
        <v>5426</v>
      </c>
      <c r="B4929" t="s">
        <v>6097</v>
      </c>
      <c r="C4929" t="s">
        <v>5943</v>
      </c>
      <c r="D4929" t="s">
        <v>10044</v>
      </c>
    </row>
    <row r="4930" spans="1:4" x14ac:dyDescent="0.3">
      <c r="A4930" t="s">
        <v>9317</v>
      </c>
      <c r="B4930" t="s">
        <v>6097</v>
      </c>
      <c r="C4930" t="s">
        <v>10516</v>
      </c>
      <c r="D4930" t="s">
        <v>10520</v>
      </c>
    </row>
    <row r="4931" spans="1:4" x14ac:dyDescent="0.3">
      <c r="A4931" t="s">
        <v>5427</v>
      </c>
      <c r="B4931" t="s">
        <v>6097</v>
      </c>
      <c r="C4931" t="s">
        <v>5943</v>
      </c>
      <c r="D4931" t="s">
        <v>10044</v>
      </c>
    </row>
    <row r="4932" spans="1:4" x14ac:dyDescent="0.3">
      <c r="A4932" t="s">
        <v>5428</v>
      </c>
      <c r="B4932" t="s">
        <v>6097</v>
      </c>
      <c r="C4932" t="s">
        <v>5943</v>
      </c>
      <c r="D4932" t="s">
        <v>10044</v>
      </c>
    </row>
    <row r="4933" spans="1:4" x14ac:dyDescent="0.3">
      <c r="A4933" t="s">
        <v>4334</v>
      </c>
      <c r="B4933" t="s">
        <v>6097</v>
      </c>
      <c r="C4933" t="s">
        <v>5942</v>
      </c>
      <c r="D4933" t="s">
        <v>10040</v>
      </c>
    </row>
    <row r="4934" spans="1:4" x14ac:dyDescent="0.3">
      <c r="A4934" t="s">
        <v>8097</v>
      </c>
      <c r="B4934" t="s">
        <v>6097</v>
      </c>
      <c r="C4934" t="s">
        <v>5943</v>
      </c>
      <c r="D4934" t="s">
        <v>10059</v>
      </c>
    </row>
    <row r="4935" spans="1:4" x14ac:dyDescent="0.3">
      <c r="A4935" t="s">
        <v>7608</v>
      </c>
      <c r="B4935" t="s">
        <v>6097</v>
      </c>
      <c r="C4935" t="s">
        <v>5943</v>
      </c>
      <c r="D4935" t="s">
        <v>10048</v>
      </c>
    </row>
    <row r="4936" spans="1:4" x14ac:dyDescent="0.3">
      <c r="A4936" t="s">
        <v>9103</v>
      </c>
      <c r="B4936" t="s">
        <v>6097</v>
      </c>
      <c r="C4936" t="s">
        <v>5943</v>
      </c>
      <c r="D4936" t="s">
        <v>10048</v>
      </c>
    </row>
    <row r="4937" spans="1:4" x14ac:dyDescent="0.3">
      <c r="A4937" t="s">
        <v>7732</v>
      </c>
      <c r="B4937" t="s">
        <v>6097</v>
      </c>
      <c r="C4937" t="s">
        <v>10516</v>
      </c>
      <c r="D4937" t="s">
        <v>10059</v>
      </c>
    </row>
    <row r="4938" spans="1:4" x14ac:dyDescent="0.3">
      <c r="A4938" t="s">
        <v>8179</v>
      </c>
      <c r="B4938" t="s">
        <v>6097</v>
      </c>
      <c r="C4938" t="s">
        <v>5943</v>
      </c>
      <c r="D4938" t="s">
        <v>10048</v>
      </c>
    </row>
    <row r="4939" spans="1:4" x14ac:dyDescent="0.3">
      <c r="A4939" t="s">
        <v>9569</v>
      </c>
      <c r="B4939" t="s">
        <v>6097</v>
      </c>
      <c r="C4939" t="s">
        <v>5943</v>
      </c>
      <c r="D4939" t="s">
        <v>10048</v>
      </c>
    </row>
    <row r="4940" spans="1:4" x14ac:dyDescent="0.3">
      <c r="A4940" t="s">
        <v>7398</v>
      </c>
      <c r="B4940" t="s">
        <v>6097</v>
      </c>
      <c r="C4940" t="s">
        <v>10516</v>
      </c>
      <c r="D4940" t="s">
        <v>10049</v>
      </c>
    </row>
    <row r="4941" spans="1:4" x14ac:dyDescent="0.3">
      <c r="A4941" t="s">
        <v>5429</v>
      </c>
      <c r="B4941" t="s">
        <v>6097</v>
      </c>
      <c r="C4941" t="s">
        <v>5943</v>
      </c>
      <c r="D4941" t="s">
        <v>10044</v>
      </c>
    </row>
    <row r="4942" spans="1:4" x14ac:dyDescent="0.3">
      <c r="A4942" t="s">
        <v>3709</v>
      </c>
      <c r="B4942" t="s">
        <v>6097</v>
      </c>
      <c r="C4942" t="s">
        <v>5942</v>
      </c>
      <c r="D4942" t="s">
        <v>10047</v>
      </c>
    </row>
    <row r="4943" spans="1:4" x14ac:dyDescent="0.3">
      <c r="A4943" t="s">
        <v>3896</v>
      </c>
      <c r="B4943" t="s">
        <v>6097</v>
      </c>
      <c r="C4943" t="s">
        <v>5942</v>
      </c>
      <c r="D4943" t="s">
        <v>10042</v>
      </c>
    </row>
    <row r="4944" spans="1:4" x14ac:dyDescent="0.3">
      <c r="A4944" t="s">
        <v>5118</v>
      </c>
      <c r="B4944" t="s">
        <v>6097</v>
      </c>
      <c r="C4944" t="s">
        <v>5942</v>
      </c>
      <c r="D4944" t="s">
        <v>10040</v>
      </c>
    </row>
    <row r="4945" spans="1:4" x14ac:dyDescent="0.3">
      <c r="A4945" t="s">
        <v>1411</v>
      </c>
      <c r="B4945" t="s">
        <v>6097</v>
      </c>
      <c r="C4945" t="s">
        <v>5942</v>
      </c>
      <c r="D4945" t="s">
        <v>10043</v>
      </c>
    </row>
    <row r="4946" spans="1:4" x14ac:dyDescent="0.3">
      <c r="A4946" t="s">
        <v>7557</v>
      </c>
      <c r="B4946" t="s">
        <v>6097</v>
      </c>
      <c r="C4946" t="s">
        <v>10516</v>
      </c>
      <c r="D4946" t="s">
        <v>10049</v>
      </c>
    </row>
    <row r="4947" spans="1:4" x14ac:dyDescent="0.3">
      <c r="A4947" t="s">
        <v>8412</v>
      </c>
      <c r="B4947" t="s">
        <v>6097</v>
      </c>
      <c r="C4947" t="s">
        <v>10516</v>
      </c>
      <c r="D4947" t="s">
        <v>10045</v>
      </c>
    </row>
    <row r="4948" spans="1:4" x14ac:dyDescent="0.3">
      <c r="A4948" t="s">
        <v>8110</v>
      </c>
      <c r="B4948" t="s">
        <v>6097</v>
      </c>
      <c r="C4948" t="s">
        <v>10516</v>
      </c>
      <c r="D4948" t="s">
        <v>10049</v>
      </c>
    </row>
    <row r="4949" spans="1:4" x14ac:dyDescent="0.3">
      <c r="A4949" t="s">
        <v>9139</v>
      </c>
      <c r="B4949" t="s">
        <v>6097</v>
      </c>
      <c r="C4949" t="s">
        <v>10516</v>
      </c>
      <c r="D4949" t="s">
        <v>10049</v>
      </c>
    </row>
    <row r="4950" spans="1:4" x14ac:dyDescent="0.3">
      <c r="A4950" t="s">
        <v>8616</v>
      </c>
      <c r="B4950" t="s">
        <v>6097</v>
      </c>
      <c r="C4950" t="s">
        <v>5943</v>
      </c>
      <c r="D4950" t="s">
        <v>10048</v>
      </c>
    </row>
    <row r="4951" spans="1:4" x14ac:dyDescent="0.3">
      <c r="A4951" t="s">
        <v>9989</v>
      </c>
      <c r="B4951" t="s">
        <v>6097</v>
      </c>
      <c r="C4951" t="s">
        <v>5943</v>
      </c>
      <c r="D4951" t="s">
        <v>10520</v>
      </c>
    </row>
    <row r="4952" spans="1:4" x14ac:dyDescent="0.3">
      <c r="A4952" t="s">
        <v>9318</v>
      </c>
      <c r="B4952" t="s">
        <v>6097</v>
      </c>
      <c r="C4952" t="s">
        <v>10516</v>
      </c>
      <c r="D4952" t="s">
        <v>10059</v>
      </c>
    </row>
    <row r="4953" spans="1:4" x14ac:dyDescent="0.3">
      <c r="A4953" t="s">
        <v>9455</v>
      </c>
      <c r="B4953" t="s">
        <v>6097</v>
      </c>
      <c r="C4953" t="s">
        <v>10516</v>
      </c>
      <c r="D4953" t="s">
        <v>10059</v>
      </c>
    </row>
    <row r="4954" spans="1:4" x14ac:dyDescent="0.3">
      <c r="A4954" t="s">
        <v>7747</v>
      </c>
      <c r="B4954" t="s">
        <v>6097</v>
      </c>
      <c r="C4954" t="s">
        <v>5943</v>
      </c>
      <c r="D4954" t="s">
        <v>10048</v>
      </c>
    </row>
    <row r="4955" spans="1:4" x14ac:dyDescent="0.3">
      <c r="A4955" t="s">
        <v>3710</v>
      </c>
      <c r="B4955" t="s">
        <v>6097</v>
      </c>
      <c r="C4955" t="s">
        <v>5942</v>
      </c>
      <c r="D4955" t="s">
        <v>10047</v>
      </c>
    </row>
    <row r="4956" spans="1:4" x14ac:dyDescent="0.3">
      <c r="A4956" t="s">
        <v>8314</v>
      </c>
      <c r="B4956" t="s">
        <v>6097</v>
      </c>
      <c r="C4956" t="s">
        <v>5943</v>
      </c>
      <c r="D4956" t="s">
        <v>10048</v>
      </c>
    </row>
    <row r="4957" spans="1:4" x14ac:dyDescent="0.3">
      <c r="A4957" t="s">
        <v>9327</v>
      </c>
      <c r="B4957" t="s">
        <v>6097</v>
      </c>
      <c r="C4957" t="s">
        <v>10516</v>
      </c>
      <c r="D4957" t="s">
        <v>10045</v>
      </c>
    </row>
    <row r="4958" spans="1:4" x14ac:dyDescent="0.3">
      <c r="A4958" t="s">
        <v>9328</v>
      </c>
      <c r="B4958" t="s">
        <v>6097</v>
      </c>
      <c r="C4958" t="s">
        <v>5943</v>
      </c>
      <c r="D4958" t="s">
        <v>10048</v>
      </c>
    </row>
    <row r="4959" spans="1:4" x14ac:dyDescent="0.3">
      <c r="A4959" t="s">
        <v>8777</v>
      </c>
      <c r="B4959" t="s">
        <v>6097</v>
      </c>
      <c r="C4959" t="s">
        <v>10516</v>
      </c>
      <c r="D4959" t="s">
        <v>10059</v>
      </c>
    </row>
    <row r="4960" spans="1:4" x14ac:dyDescent="0.3">
      <c r="A4960" t="s">
        <v>7789</v>
      </c>
      <c r="B4960" t="s">
        <v>6097</v>
      </c>
      <c r="C4960" t="s">
        <v>10516</v>
      </c>
      <c r="D4960" t="s">
        <v>10045</v>
      </c>
    </row>
    <row r="4961" spans="1:4" x14ac:dyDescent="0.3">
      <c r="A4961" t="s">
        <v>7606</v>
      </c>
      <c r="B4961" t="s">
        <v>6097</v>
      </c>
      <c r="C4961" t="s">
        <v>5943</v>
      </c>
      <c r="D4961" t="s">
        <v>10048</v>
      </c>
    </row>
    <row r="4962" spans="1:4" x14ac:dyDescent="0.3">
      <c r="A4962" t="s">
        <v>6695</v>
      </c>
      <c r="B4962" t="s">
        <v>6097</v>
      </c>
      <c r="C4962" t="s">
        <v>5943</v>
      </c>
      <c r="D4962" t="s">
        <v>10048</v>
      </c>
    </row>
    <row r="4963" spans="1:4" x14ac:dyDescent="0.3">
      <c r="A4963" t="s">
        <v>7358</v>
      </c>
      <c r="B4963" t="s">
        <v>6097</v>
      </c>
      <c r="C4963" t="s">
        <v>10516</v>
      </c>
      <c r="D4963" t="s">
        <v>10059</v>
      </c>
    </row>
    <row r="4964" spans="1:4" x14ac:dyDescent="0.3">
      <c r="A4964" t="s">
        <v>9518</v>
      </c>
      <c r="B4964" t="s">
        <v>6097</v>
      </c>
      <c r="C4964" t="s">
        <v>10516</v>
      </c>
      <c r="D4964" t="s">
        <v>10059</v>
      </c>
    </row>
    <row r="4965" spans="1:4" x14ac:dyDescent="0.3">
      <c r="A4965" t="s">
        <v>9443</v>
      </c>
      <c r="B4965" t="s">
        <v>6097</v>
      </c>
      <c r="C4965" t="s">
        <v>10516</v>
      </c>
      <c r="D4965" t="s">
        <v>10059</v>
      </c>
    </row>
    <row r="4966" spans="1:4" x14ac:dyDescent="0.3">
      <c r="A4966" t="s">
        <v>4079</v>
      </c>
      <c r="B4966" t="s">
        <v>6097</v>
      </c>
      <c r="C4966" t="s">
        <v>5942</v>
      </c>
      <c r="D4966" t="s">
        <v>10040</v>
      </c>
    </row>
    <row r="4967" spans="1:4" x14ac:dyDescent="0.3">
      <c r="A4967" t="s">
        <v>3764</v>
      </c>
      <c r="B4967" t="s">
        <v>6097</v>
      </c>
      <c r="C4967" t="s">
        <v>5942</v>
      </c>
      <c r="D4967" t="s">
        <v>10040</v>
      </c>
    </row>
    <row r="4968" spans="1:4" x14ac:dyDescent="0.3">
      <c r="A4968" t="s">
        <v>6603</v>
      </c>
      <c r="B4968" t="s">
        <v>6097</v>
      </c>
      <c r="C4968" t="s">
        <v>5943</v>
      </c>
      <c r="D4968" t="s">
        <v>10048</v>
      </c>
    </row>
    <row r="4969" spans="1:4" x14ac:dyDescent="0.3">
      <c r="A4969" t="s">
        <v>6466</v>
      </c>
      <c r="B4969" t="s">
        <v>6097</v>
      </c>
      <c r="C4969" t="s">
        <v>5943</v>
      </c>
      <c r="D4969" t="s">
        <v>10048</v>
      </c>
    </row>
    <row r="4970" spans="1:4" x14ac:dyDescent="0.3">
      <c r="A4970" t="s">
        <v>9074</v>
      </c>
      <c r="B4970" t="s">
        <v>6097</v>
      </c>
      <c r="C4970" t="s">
        <v>10516</v>
      </c>
      <c r="D4970" t="s">
        <v>10059</v>
      </c>
    </row>
    <row r="4971" spans="1:4" x14ac:dyDescent="0.3">
      <c r="A4971" t="s">
        <v>7616</v>
      </c>
      <c r="B4971" t="s">
        <v>6097</v>
      </c>
      <c r="C4971" t="s">
        <v>5943</v>
      </c>
      <c r="D4971" t="s">
        <v>10048</v>
      </c>
    </row>
    <row r="4972" spans="1:4" x14ac:dyDescent="0.3">
      <c r="A4972" t="s">
        <v>7227</v>
      </c>
      <c r="B4972" t="s">
        <v>6097</v>
      </c>
      <c r="C4972" t="s">
        <v>10516</v>
      </c>
      <c r="D4972" t="s">
        <v>10059</v>
      </c>
    </row>
    <row r="4973" spans="1:4" x14ac:dyDescent="0.3">
      <c r="A4973" t="s">
        <v>8225</v>
      </c>
      <c r="B4973" t="s">
        <v>6097</v>
      </c>
      <c r="C4973" t="s">
        <v>5943</v>
      </c>
      <c r="D4973" t="s">
        <v>10048</v>
      </c>
    </row>
    <row r="4974" spans="1:4" x14ac:dyDescent="0.3">
      <c r="A4974" t="s">
        <v>7043</v>
      </c>
      <c r="B4974" t="s">
        <v>6097</v>
      </c>
      <c r="C4974" t="s">
        <v>5943</v>
      </c>
      <c r="D4974" t="s">
        <v>10048</v>
      </c>
    </row>
    <row r="4975" spans="1:4" x14ac:dyDescent="0.3">
      <c r="A4975" t="s">
        <v>6797</v>
      </c>
      <c r="B4975" t="s">
        <v>6097</v>
      </c>
      <c r="C4975" t="s">
        <v>5943</v>
      </c>
      <c r="D4975" t="s">
        <v>10048</v>
      </c>
    </row>
    <row r="4976" spans="1:4" x14ac:dyDescent="0.3">
      <c r="A4976" t="s">
        <v>8654</v>
      </c>
      <c r="B4976" t="s">
        <v>6097</v>
      </c>
      <c r="C4976" t="s">
        <v>5943</v>
      </c>
      <c r="D4976" t="s">
        <v>10049</v>
      </c>
    </row>
    <row r="4977" spans="1:4" x14ac:dyDescent="0.3">
      <c r="A4977" t="s">
        <v>7991</v>
      </c>
      <c r="B4977" t="s">
        <v>6097</v>
      </c>
      <c r="C4977" t="s">
        <v>5943</v>
      </c>
      <c r="D4977" t="s">
        <v>10048</v>
      </c>
    </row>
    <row r="4978" spans="1:4" x14ac:dyDescent="0.3">
      <c r="A4978" t="s">
        <v>9453</v>
      </c>
      <c r="B4978" t="s">
        <v>6097</v>
      </c>
      <c r="C4978" t="s">
        <v>5943</v>
      </c>
      <c r="D4978" t="s">
        <v>10048</v>
      </c>
    </row>
    <row r="4979" spans="1:4" x14ac:dyDescent="0.3">
      <c r="A4979" t="s">
        <v>7394</v>
      </c>
      <c r="B4979" t="s">
        <v>6097</v>
      </c>
      <c r="C4979" t="s">
        <v>5943</v>
      </c>
      <c r="D4979" t="s">
        <v>10048</v>
      </c>
    </row>
    <row r="4980" spans="1:4" x14ac:dyDescent="0.3">
      <c r="A4980" t="s">
        <v>5430</v>
      </c>
      <c r="B4980" t="s">
        <v>6097</v>
      </c>
      <c r="C4980" t="s">
        <v>5943</v>
      </c>
      <c r="D4980" t="s">
        <v>10044</v>
      </c>
    </row>
    <row r="4981" spans="1:4" x14ac:dyDescent="0.3">
      <c r="A4981" t="s">
        <v>8963</v>
      </c>
      <c r="B4981" t="s">
        <v>6097</v>
      </c>
      <c r="C4981" t="s">
        <v>10516</v>
      </c>
      <c r="D4981" t="s">
        <v>10059</v>
      </c>
    </row>
    <row r="4982" spans="1:4" x14ac:dyDescent="0.3">
      <c r="A4982" t="s">
        <v>9439</v>
      </c>
      <c r="B4982" t="s">
        <v>6097</v>
      </c>
      <c r="C4982" t="s">
        <v>10516</v>
      </c>
      <c r="D4982" t="s">
        <v>10049</v>
      </c>
    </row>
    <row r="4983" spans="1:4" x14ac:dyDescent="0.3">
      <c r="A4983" t="s">
        <v>5431</v>
      </c>
      <c r="B4983" t="s">
        <v>6097</v>
      </c>
      <c r="C4983" t="s">
        <v>5943</v>
      </c>
      <c r="D4983" t="s">
        <v>10044</v>
      </c>
    </row>
    <row r="4984" spans="1:4" x14ac:dyDescent="0.3">
      <c r="A4984" t="s">
        <v>7120</v>
      </c>
      <c r="B4984" t="s">
        <v>6097</v>
      </c>
      <c r="C4984" t="s">
        <v>5943</v>
      </c>
      <c r="D4984" t="s">
        <v>10048</v>
      </c>
    </row>
    <row r="4985" spans="1:4" x14ac:dyDescent="0.3">
      <c r="A4985" t="s">
        <v>4932</v>
      </c>
      <c r="B4985" t="s">
        <v>6097</v>
      </c>
      <c r="C4985" t="s">
        <v>5942</v>
      </c>
      <c r="D4985" t="s">
        <v>10040</v>
      </c>
    </row>
    <row r="4986" spans="1:4" x14ac:dyDescent="0.3">
      <c r="A4986" t="s">
        <v>7630</v>
      </c>
      <c r="B4986" t="s">
        <v>6097</v>
      </c>
      <c r="C4986" t="s">
        <v>5943</v>
      </c>
      <c r="D4986" t="s">
        <v>10048</v>
      </c>
    </row>
    <row r="4987" spans="1:4" x14ac:dyDescent="0.3">
      <c r="A4987" t="s">
        <v>7407</v>
      </c>
      <c r="B4987" t="s">
        <v>6097</v>
      </c>
      <c r="C4987" t="s">
        <v>10516</v>
      </c>
      <c r="D4987" t="s">
        <v>10059</v>
      </c>
    </row>
    <row r="4988" spans="1:4" x14ac:dyDescent="0.3">
      <c r="A4988" t="s">
        <v>8507</v>
      </c>
      <c r="B4988" t="s">
        <v>6097</v>
      </c>
      <c r="C4988" t="s">
        <v>10516</v>
      </c>
      <c r="D4988" t="s">
        <v>10049</v>
      </c>
    </row>
    <row r="4989" spans="1:4" x14ac:dyDescent="0.3">
      <c r="A4989" t="s">
        <v>9981</v>
      </c>
      <c r="B4989" t="s">
        <v>6097</v>
      </c>
      <c r="C4989" t="s">
        <v>5943</v>
      </c>
      <c r="D4989" t="s">
        <v>10048</v>
      </c>
    </row>
    <row r="4990" spans="1:4" x14ac:dyDescent="0.3">
      <c r="A4990" t="s">
        <v>9066</v>
      </c>
      <c r="B4990" t="s">
        <v>6097</v>
      </c>
      <c r="C4990" t="s">
        <v>10516</v>
      </c>
      <c r="D4990" t="s">
        <v>10059</v>
      </c>
    </row>
    <row r="4991" spans="1:4" x14ac:dyDescent="0.3">
      <c r="A4991" t="s">
        <v>6928</v>
      </c>
      <c r="B4991" t="s">
        <v>6097</v>
      </c>
      <c r="C4991" t="s">
        <v>5943</v>
      </c>
      <c r="D4991" t="s">
        <v>10048</v>
      </c>
    </row>
    <row r="4992" spans="1:4" x14ac:dyDescent="0.3">
      <c r="A4992" t="s">
        <v>3943</v>
      </c>
      <c r="B4992" t="s">
        <v>6098</v>
      </c>
      <c r="C4992" t="s">
        <v>5942</v>
      </c>
      <c r="D4992" t="s">
        <v>10050</v>
      </c>
    </row>
    <row r="4993" spans="1:4" x14ac:dyDescent="0.3">
      <c r="A4993" t="s">
        <v>9977</v>
      </c>
      <c r="B4993" t="s">
        <v>6097</v>
      </c>
      <c r="C4993" t="s">
        <v>5943</v>
      </c>
      <c r="D4993" t="s">
        <v>10048</v>
      </c>
    </row>
    <row r="4994" spans="1:4" x14ac:dyDescent="0.3">
      <c r="A4994" t="s">
        <v>8856</v>
      </c>
      <c r="B4994" t="s">
        <v>6097</v>
      </c>
      <c r="C4994" t="s">
        <v>5943</v>
      </c>
      <c r="D4994" t="s">
        <v>10048</v>
      </c>
    </row>
    <row r="4995" spans="1:4" x14ac:dyDescent="0.3">
      <c r="A4995" t="s">
        <v>7170</v>
      </c>
      <c r="B4995" t="s">
        <v>6097</v>
      </c>
      <c r="C4995" t="s">
        <v>10516</v>
      </c>
      <c r="D4995" t="s">
        <v>10059</v>
      </c>
    </row>
    <row r="4996" spans="1:4" x14ac:dyDescent="0.3">
      <c r="A4996" t="s">
        <v>9708</v>
      </c>
      <c r="B4996" t="s">
        <v>6097</v>
      </c>
      <c r="C4996" t="s">
        <v>10516</v>
      </c>
      <c r="D4996" t="s">
        <v>10059</v>
      </c>
    </row>
    <row r="4997" spans="1:4" x14ac:dyDescent="0.3">
      <c r="A4997" t="s">
        <v>9187</v>
      </c>
      <c r="B4997" t="s">
        <v>6097</v>
      </c>
      <c r="C4997" t="s">
        <v>5943</v>
      </c>
      <c r="D4997" t="s">
        <v>10048</v>
      </c>
    </row>
    <row r="4998" spans="1:4" x14ac:dyDescent="0.3">
      <c r="A4998" t="s">
        <v>7605</v>
      </c>
      <c r="B4998" t="s">
        <v>6097</v>
      </c>
      <c r="C4998" t="s">
        <v>5943</v>
      </c>
      <c r="D4998" t="s">
        <v>10048</v>
      </c>
    </row>
    <row r="4999" spans="1:4" x14ac:dyDescent="0.3">
      <c r="A4999" t="s">
        <v>8672</v>
      </c>
      <c r="B4999" t="s">
        <v>6097</v>
      </c>
      <c r="C4999" t="s">
        <v>10516</v>
      </c>
      <c r="D4999" t="s">
        <v>10046</v>
      </c>
    </row>
    <row r="5000" spans="1:4" x14ac:dyDescent="0.3">
      <c r="A5000" t="s">
        <v>8112</v>
      </c>
      <c r="B5000" t="s">
        <v>6097</v>
      </c>
      <c r="C5000" t="s">
        <v>10516</v>
      </c>
      <c r="D5000" t="s">
        <v>10049</v>
      </c>
    </row>
    <row r="5001" spans="1:4" x14ac:dyDescent="0.3">
      <c r="A5001" t="s">
        <v>5953</v>
      </c>
      <c r="B5001" t="s">
        <v>6097</v>
      </c>
      <c r="C5001" t="s">
        <v>5943</v>
      </c>
      <c r="D5001" t="s">
        <v>10524</v>
      </c>
    </row>
    <row r="5002" spans="1:4" x14ac:dyDescent="0.3">
      <c r="A5002" t="s">
        <v>9565</v>
      </c>
      <c r="B5002" t="s">
        <v>6097</v>
      </c>
      <c r="C5002" t="s">
        <v>5943</v>
      </c>
      <c r="D5002" t="s">
        <v>10049</v>
      </c>
    </row>
    <row r="5003" spans="1:4" x14ac:dyDescent="0.3">
      <c r="A5003" t="s">
        <v>8323</v>
      </c>
      <c r="B5003" t="s">
        <v>6097</v>
      </c>
      <c r="C5003" t="s">
        <v>5943</v>
      </c>
      <c r="D5003" t="s">
        <v>10046</v>
      </c>
    </row>
    <row r="5004" spans="1:4" x14ac:dyDescent="0.3">
      <c r="A5004" t="s">
        <v>9513</v>
      </c>
      <c r="B5004" t="s">
        <v>6097</v>
      </c>
      <c r="C5004" t="s">
        <v>5943</v>
      </c>
      <c r="D5004" t="s">
        <v>10048</v>
      </c>
    </row>
    <row r="5005" spans="1:4" x14ac:dyDescent="0.3">
      <c r="A5005" t="s">
        <v>6243</v>
      </c>
      <c r="B5005" t="s">
        <v>6097</v>
      </c>
      <c r="C5005" t="s">
        <v>5943</v>
      </c>
      <c r="D5005" t="s">
        <v>10046</v>
      </c>
    </row>
    <row r="5006" spans="1:4" x14ac:dyDescent="0.3">
      <c r="A5006" t="s">
        <v>8556</v>
      </c>
      <c r="B5006" t="s">
        <v>6097</v>
      </c>
      <c r="C5006" t="s">
        <v>10516</v>
      </c>
      <c r="D5006" t="s">
        <v>10048</v>
      </c>
    </row>
    <row r="5007" spans="1:4" x14ac:dyDescent="0.3">
      <c r="A5007" t="s">
        <v>8181</v>
      </c>
      <c r="B5007" t="s">
        <v>6097</v>
      </c>
      <c r="C5007" t="s">
        <v>5943</v>
      </c>
      <c r="D5007" t="s">
        <v>10048</v>
      </c>
    </row>
    <row r="5008" spans="1:4" x14ac:dyDescent="0.3">
      <c r="A5008" t="s">
        <v>7162</v>
      </c>
      <c r="B5008" t="s">
        <v>6097</v>
      </c>
      <c r="C5008" t="s">
        <v>10516</v>
      </c>
      <c r="D5008" t="s">
        <v>10045</v>
      </c>
    </row>
    <row r="5009" spans="1:4" x14ac:dyDescent="0.3">
      <c r="A5009" t="s">
        <v>8594</v>
      </c>
      <c r="B5009" t="s">
        <v>6097</v>
      </c>
      <c r="C5009" t="s">
        <v>5943</v>
      </c>
      <c r="D5009" t="s">
        <v>10046</v>
      </c>
    </row>
    <row r="5010" spans="1:4" x14ac:dyDescent="0.3">
      <c r="A5010" t="s">
        <v>9109</v>
      </c>
      <c r="B5010" t="s">
        <v>6097</v>
      </c>
      <c r="C5010" t="s">
        <v>10516</v>
      </c>
      <c r="D5010" t="s">
        <v>10048</v>
      </c>
    </row>
    <row r="5011" spans="1:4" x14ac:dyDescent="0.3">
      <c r="A5011" t="s">
        <v>7765</v>
      </c>
      <c r="B5011" t="s">
        <v>6097</v>
      </c>
      <c r="C5011" t="s">
        <v>5943</v>
      </c>
      <c r="D5011" t="s">
        <v>10048</v>
      </c>
    </row>
    <row r="5012" spans="1:4" x14ac:dyDescent="0.3">
      <c r="A5012" t="s">
        <v>7922</v>
      </c>
      <c r="B5012" t="s">
        <v>6097</v>
      </c>
      <c r="C5012" t="s">
        <v>10516</v>
      </c>
      <c r="D5012" t="s">
        <v>10046</v>
      </c>
    </row>
    <row r="5013" spans="1:4" x14ac:dyDescent="0.3">
      <c r="A5013" t="s">
        <v>9350</v>
      </c>
      <c r="B5013" t="s">
        <v>6097</v>
      </c>
      <c r="C5013" t="s">
        <v>10516</v>
      </c>
      <c r="D5013" t="s">
        <v>10046</v>
      </c>
    </row>
    <row r="5014" spans="1:4" x14ac:dyDescent="0.3">
      <c r="A5014" t="s">
        <v>9152</v>
      </c>
      <c r="B5014" t="s">
        <v>6097</v>
      </c>
      <c r="C5014" t="s">
        <v>5943</v>
      </c>
      <c r="D5014" t="s">
        <v>10046</v>
      </c>
    </row>
    <row r="5015" spans="1:4" x14ac:dyDescent="0.3">
      <c r="A5015" t="s">
        <v>8854</v>
      </c>
      <c r="B5015" t="s">
        <v>6097</v>
      </c>
      <c r="C5015" t="s">
        <v>10516</v>
      </c>
      <c r="D5015" t="s">
        <v>10046</v>
      </c>
    </row>
    <row r="5016" spans="1:4" x14ac:dyDescent="0.3">
      <c r="A5016" t="s">
        <v>9174</v>
      </c>
      <c r="B5016" t="s">
        <v>6097</v>
      </c>
      <c r="C5016" t="s">
        <v>10516</v>
      </c>
      <c r="D5016" t="s">
        <v>10046</v>
      </c>
    </row>
    <row r="5017" spans="1:4" x14ac:dyDescent="0.3">
      <c r="A5017" t="s">
        <v>8294</v>
      </c>
      <c r="B5017" t="s">
        <v>6097</v>
      </c>
      <c r="C5017" t="s">
        <v>10516</v>
      </c>
      <c r="D5017" t="s">
        <v>10046</v>
      </c>
    </row>
    <row r="5018" spans="1:4" x14ac:dyDescent="0.3">
      <c r="A5018" t="s">
        <v>6263</v>
      </c>
      <c r="B5018" t="s">
        <v>6097</v>
      </c>
      <c r="C5018" t="s">
        <v>5943</v>
      </c>
      <c r="D5018" t="s">
        <v>10046</v>
      </c>
    </row>
    <row r="5019" spans="1:4" x14ac:dyDescent="0.3">
      <c r="A5019" t="s">
        <v>8501</v>
      </c>
      <c r="B5019" t="s">
        <v>6097</v>
      </c>
      <c r="C5019" t="s">
        <v>5943</v>
      </c>
      <c r="D5019" t="s">
        <v>10046</v>
      </c>
    </row>
    <row r="5020" spans="1:4" x14ac:dyDescent="0.3">
      <c r="A5020" t="s">
        <v>7967</v>
      </c>
      <c r="B5020" t="s">
        <v>6097</v>
      </c>
      <c r="C5020" t="s">
        <v>10516</v>
      </c>
      <c r="D5020" t="s">
        <v>10046</v>
      </c>
    </row>
    <row r="5021" spans="1:4" x14ac:dyDescent="0.3">
      <c r="A5021" t="s">
        <v>7781</v>
      </c>
      <c r="B5021" t="s">
        <v>6097</v>
      </c>
      <c r="C5021" t="s">
        <v>5943</v>
      </c>
      <c r="D5021" t="s">
        <v>10046</v>
      </c>
    </row>
    <row r="5022" spans="1:4" x14ac:dyDescent="0.3">
      <c r="A5022" t="s">
        <v>9153</v>
      </c>
      <c r="B5022" t="s">
        <v>6097</v>
      </c>
      <c r="C5022" t="s">
        <v>5943</v>
      </c>
      <c r="D5022" t="s">
        <v>10046</v>
      </c>
    </row>
    <row r="5023" spans="1:4" x14ac:dyDescent="0.3">
      <c r="A5023" t="s">
        <v>8607</v>
      </c>
      <c r="B5023" t="s">
        <v>6097</v>
      </c>
      <c r="C5023" t="s">
        <v>10516</v>
      </c>
      <c r="D5023" t="s">
        <v>10049</v>
      </c>
    </row>
    <row r="5024" spans="1:4" x14ac:dyDescent="0.3">
      <c r="A5024" t="s">
        <v>8031</v>
      </c>
      <c r="B5024" t="s">
        <v>6097</v>
      </c>
      <c r="C5024" t="s">
        <v>10516</v>
      </c>
      <c r="D5024" t="s">
        <v>10046</v>
      </c>
    </row>
    <row r="5025" spans="1:4" x14ac:dyDescent="0.3">
      <c r="A5025" t="s">
        <v>8401</v>
      </c>
      <c r="B5025" t="s">
        <v>6097</v>
      </c>
      <c r="C5025" t="s">
        <v>10516</v>
      </c>
      <c r="D5025" t="s">
        <v>10046</v>
      </c>
    </row>
    <row r="5026" spans="1:4" x14ac:dyDescent="0.3">
      <c r="A5026" t="s">
        <v>6213</v>
      </c>
      <c r="B5026" t="s">
        <v>6097</v>
      </c>
      <c r="C5026" t="s">
        <v>5943</v>
      </c>
      <c r="D5026" t="s">
        <v>10046</v>
      </c>
    </row>
    <row r="5027" spans="1:4" x14ac:dyDescent="0.3">
      <c r="A5027" t="s">
        <v>10005</v>
      </c>
      <c r="B5027" t="s">
        <v>6097</v>
      </c>
      <c r="C5027" t="s">
        <v>10516</v>
      </c>
      <c r="D5027" t="s">
        <v>10046</v>
      </c>
    </row>
    <row r="5028" spans="1:4" x14ac:dyDescent="0.3">
      <c r="A5028" t="s">
        <v>8234</v>
      </c>
      <c r="B5028" t="s">
        <v>6097</v>
      </c>
      <c r="C5028" t="s">
        <v>5943</v>
      </c>
      <c r="D5028" t="s">
        <v>10046</v>
      </c>
    </row>
    <row r="5029" spans="1:4" x14ac:dyDescent="0.3">
      <c r="A5029" t="s">
        <v>6694</v>
      </c>
      <c r="B5029" t="s">
        <v>6097</v>
      </c>
      <c r="C5029" t="s">
        <v>5943</v>
      </c>
      <c r="D5029" t="s">
        <v>10048</v>
      </c>
    </row>
    <row r="5030" spans="1:4" x14ac:dyDescent="0.3">
      <c r="A5030" t="s">
        <v>6798</v>
      </c>
      <c r="B5030" t="s">
        <v>6097</v>
      </c>
      <c r="C5030" t="s">
        <v>5943</v>
      </c>
      <c r="D5030" t="s">
        <v>10046</v>
      </c>
    </row>
    <row r="5031" spans="1:4" x14ac:dyDescent="0.3">
      <c r="A5031" t="s">
        <v>9234</v>
      </c>
      <c r="B5031" t="s">
        <v>6097</v>
      </c>
      <c r="C5031" t="s">
        <v>10516</v>
      </c>
      <c r="D5031" t="s">
        <v>10046</v>
      </c>
    </row>
    <row r="5032" spans="1:4" x14ac:dyDescent="0.3">
      <c r="A5032" t="s">
        <v>7707</v>
      </c>
      <c r="B5032" t="s">
        <v>6097</v>
      </c>
      <c r="C5032" t="s">
        <v>5943</v>
      </c>
      <c r="D5032" t="s">
        <v>10046</v>
      </c>
    </row>
    <row r="5033" spans="1:4" x14ac:dyDescent="0.3">
      <c r="A5033" t="s">
        <v>9627</v>
      </c>
      <c r="B5033" t="s">
        <v>6097</v>
      </c>
      <c r="C5033" t="s">
        <v>5943</v>
      </c>
      <c r="D5033" t="s">
        <v>10046</v>
      </c>
    </row>
    <row r="5034" spans="1:4" x14ac:dyDescent="0.3">
      <c r="A5034" t="s">
        <v>6230</v>
      </c>
      <c r="B5034" t="s">
        <v>6097</v>
      </c>
      <c r="C5034" t="s">
        <v>5943</v>
      </c>
      <c r="D5034" t="s">
        <v>10046</v>
      </c>
    </row>
    <row r="5035" spans="1:4" x14ac:dyDescent="0.3">
      <c r="A5035" t="s">
        <v>6343</v>
      </c>
      <c r="B5035" t="s">
        <v>6097</v>
      </c>
      <c r="C5035" t="s">
        <v>10516</v>
      </c>
      <c r="D5035" t="s">
        <v>10046</v>
      </c>
    </row>
    <row r="5036" spans="1:4" x14ac:dyDescent="0.3">
      <c r="A5036" t="s">
        <v>8949</v>
      </c>
      <c r="B5036" t="s">
        <v>6097</v>
      </c>
      <c r="C5036" t="s">
        <v>10516</v>
      </c>
      <c r="D5036" t="s">
        <v>10046</v>
      </c>
    </row>
    <row r="5037" spans="1:4" x14ac:dyDescent="0.3">
      <c r="A5037" t="s">
        <v>7445</v>
      </c>
      <c r="B5037" t="s">
        <v>6097</v>
      </c>
      <c r="C5037" t="s">
        <v>5943</v>
      </c>
      <c r="D5037" t="s">
        <v>10046</v>
      </c>
    </row>
    <row r="5038" spans="1:4" x14ac:dyDescent="0.3">
      <c r="A5038" t="s">
        <v>9149</v>
      </c>
      <c r="B5038" t="s">
        <v>6097</v>
      </c>
      <c r="C5038" t="s">
        <v>10516</v>
      </c>
      <c r="D5038" t="s">
        <v>10046</v>
      </c>
    </row>
    <row r="5039" spans="1:4" x14ac:dyDescent="0.3">
      <c r="A5039" t="s">
        <v>8013</v>
      </c>
      <c r="B5039" t="s">
        <v>6097</v>
      </c>
      <c r="C5039" t="s">
        <v>10516</v>
      </c>
      <c r="D5039" t="s">
        <v>10046</v>
      </c>
    </row>
    <row r="5040" spans="1:4" x14ac:dyDescent="0.3">
      <c r="A5040" t="s">
        <v>8044</v>
      </c>
      <c r="B5040" t="s">
        <v>6097</v>
      </c>
      <c r="C5040" t="s">
        <v>10516</v>
      </c>
      <c r="D5040" t="s">
        <v>10046</v>
      </c>
    </row>
    <row r="5041" spans="1:4" x14ac:dyDescent="0.3">
      <c r="A5041" t="s">
        <v>6308</v>
      </c>
      <c r="B5041" t="s">
        <v>6097</v>
      </c>
      <c r="C5041" t="s">
        <v>10516</v>
      </c>
      <c r="D5041" t="s">
        <v>10520</v>
      </c>
    </row>
    <row r="5042" spans="1:4" x14ac:dyDescent="0.3">
      <c r="A5042" t="s">
        <v>9983</v>
      </c>
      <c r="B5042" t="s">
        <v>6097</v>
      </c>
      <c r="C5042" t="s">
        <v>10516</v>
      </c>
      <c r="D5042" t="s">
        <v>10059</v>
      </c>
    </row>
    <row r="5043" spans="1:4" x14ac:dyDescent="0.3">
      <c r="A5043" t="s">
        <v>6891</v>
      </c>
      <c r="B5043" t="s">
        <v>6097</v>
      </c>
      <c r="C5043" t="s">
        <v>10516</v>
      </c>
      <c r="D5043" t="s">
        <v>10048</v>
      </c>
    </row>
    <row r="5044" spans="1:4" x14ac:dyDescent="0.3">
      <c r="A5044" t="s">
        <v>6294</v>
      </c>
      <c r="B5044" t="s">
        <v>6097</v>
      </c>
      <c r="C5044" t="s">
        <v>10516</v>
      </c>
      <c r="D5044" t="s">
        <v>10049</v>
      </c>
    </row>
    <row r="5045" spans="1:4" x14ac:dyDescent="0.3">
      <c r="A5045" t="s">
        <v>9196</v>
      </c>
      <c r="B5045" t="s">
        <v>6097</v>
      </c>
      <c r="C5045" t="s">
        <v>5943</v>
      </c>
      <c r="D5045" t="s">
        <v>10048</v>
      </c>
    </row>
    <row r="5046" spans="1:4" x14ac:dyDescent="0.3">
      <c r="A5046" t="s">
        <v>7006</v>
      </c>
      <c r="B5046" t="s">
        <v>6097</v>
      </c>
      <c r="C5046" t="s">
        <v>10516</v>
      </c>
      <c r="D5046" t="s">
        <v>10048</v>
      </c>
    </row>
    <row r="5047" spans="1:4" x14ac:dyDescent="0.3">
      <c r="A5047" t="s">
        <v>7542</v>
      </c>
      <c r="B5047" t="s">
        <v>6097</v>
      </c>
      <c r="C5047" t="s">
        <v>10516</v>
      </c>
      <c r="D5047" t="s">
        <v>10048</v>
      </c>
    </row>
    <row r="5048" spans="1:4" x14ac:dyDescent="0.3">
      <c r="A5048" t="s">
        <v>8489</v>
      </c>
      <c r="B5048" t="s">
        <v>6097</v>
      </c>
      <c r="C5048" t="s">
        <v>10516</v>
      </c>
      <c r="D5048" t="s">
        <v>10046</v>
      </c>
    </row>
    <row r="5049" spans="1:4" x14ac:dyDescent="0.3">
      <c r="A5049" t="s">
        <v>6816</v>
      </c>
      <c r="B5049" t="s">
        <v>6097</v>
      </c>
      <c r="C5049" t="s">
        <v>10516</v>
      </c>
      <c r="D5049" t="s">
        <v>10049</v>
      </c>
    </row>
    <row r="5050" spans="1:4" x14ac:dyDescent="0.3">
      <c r="A5050" t="s">
        <v>7337</v>
      </c>
      <c r="B5050" t="s">
        <v>6097</v>
      </c>
      <c r="C5050" t="s">
        <v>10516</v>
      </c>
      <c r="D5050" t="s">
        <v>10059</v>
      </c>
    </row>
    <row r="5051" spans="1:4" x14ac:dyDescent="0.3">
      <c r="A5051" t="s">
        <v>6504</v>
      </c>
      <c r="B5051" t="s">
        <v>6097</v>
      </c>
      <c r="C5051" t="s">
        <v>10516</v>
      </c>
      <c r="D5051" t="s">
        <v>10046</v>
      </c>
    </row>
    <row r="5052" spans="1:4" x14ac:dyDescent="0.3">
      <c r="A5052" t="s">
        <v>8387</v>
      </c>
      <c r="B5052" t="s">
        <v>6097</v>
      </c>
      <c r="C5052" t="s">
        <v>5943</v>
      </c>
      <c r="D5052" t="s">
        <v>10046</v>
      </c>
    </row>
    <row r="5053" spans="1:4" x14ac:dyDescent="0.3">
      <c r="A5053" t="s">
        <v>7878</v>
      </c>
      <c r="B5053" t="s">
        <v>6097</v>
      </c>
      <c r="C5053" t="s">
        <v>10516</v>
      </c>
      <c r="D5053" t="s">
        <v>10046</v>
      </c>
    </row>
    <row r="5054" spans="1:4" x14ac:dyDescent="0.3">
      <c r="A5054" t="s">
        <v>8472</v>
      </c>
      <c r="B5054" t="s">
        <v>6097</v>
      </c>
      <c r="C5054" t="s">
        <v>10516</v>
      </c>
      <c r="D5054" t="s">
        <v>10049</v>
      </c>
    </row>
    <row r="5055" spans="1:4" x14ac:dyDescent="0.3">
      <c r="A5055" t="s">
        <v>7335</v>
      </c>
      <c r="B5055" t="s">
        <v>6097</v>
      </c>
      <c r="C5055" t="s">
        <v>5943</v>
      </c>
      <c r="D5055" t="s">
        <v>10048</v>
      </c>
    </row>
    <row r="5056" spans="1:4" x14ac:dyDescent="0.3">
      <c r="A5056" t="s">
        <v>8993</v>
      </c>
      <c r="B5056" t="s">
        <v>6097</v>
      </c>
      <c r="C5056" t="s">
        <v>10516</v>
      </c>
      <c r="D5056" t="s">
        <v>10059</v>
      </c>
    </row>
    <row r="5057" spans="1:4" x14ac:dyDescent="0.3">
      <c r="A5057" t="s">
        <v>6841</v>
      </c>
      <c r="B5057" t="s">
        <v>6097</v>
      </c>
      <c r="C5057" t="s">
        <v>5943</v>
      </c>
      <c r="D5057" t="s">
        <v>10048</v>
      </c>
    </row>
    <row r="5058" spans="1:4" x14ac:dyDescent="0.3">
      <c r="A5058" t="s">
        <v>9507</v>
      </c>
      <c r="B5058" t="s">
        <v>6097</v>
      </c>
      <c r="C5058" t="s">
        <v>10516</v>
      </c>
      <c r="D5058" t="s">
        <v>10046</v>
      </c>
    </row>
    <row r="5059" spans="1:4" x14ac:dyDescent="0.3">
      <c r="A5059" t="s">
        <v>6941</v>
      </c>
      <c r="B5059" t="s">
        <v>6097</v>
      </c>
      <c r="C5059" t="s">
        <v>5943</v>
      </c>
      <c r="D5059" t="s">
        <v>10048</v>
      </c>
    </row>
    <row r="5060" spans="1:4" x14ac:dyDescent="0.3">
      <c r="A5060" t="s">
        <v>6939</v>
      </c>
      <c r="B5060" t="s">
        <v>6097</v>
      </c>
      <c r="C5060" t="s">
        <v>5943</v>
      </c>
      <c r="D5060" t="s">
        <v>10046</v>
      </c>
    </row>
    <row r="5061" spans="1:4" x14ac:dyDescent="0.3">
      <c r="A5061" t="s">
        <v>8934</v>
      </c>
      <c r="B5061" t="s">
        <v>6097</v>
      </c>
      <c r="C5061" t="s">
        <v>10516</v>
      </c>
      <c r="D5061" t="s">
        <v>10043</v>
      </c>
    </row>
    <row r="5062" spans="1:4" x14ac:dyDescent="0.3">
      <c r="A5062" t="s">
        <v>9336</v>
      </c>
      <c r="B5062" t="s">
        <v>6097</v>
      </c>
      <c r="C5062" t="s">
        <v>10516</v>
      </c>
      <c r="D5062" t="s">
        <v>10059</v>
      </c>
    </row>
    <row r="5063" spans="1:4" x14ac:dyDescent="0.3">
      <c r="A5063" t="s">
        <v>9046</v>
      </c>
      <c r="B5063" t="s">
        <v>6097</v>
      </c>
      <c r="C5063" t="s">
        <v>10516</v>
      </c>
      <c r="D5063" t="s">
        <v>10048</v>
      </c>
    </row>
    <row r="5064" spans="1:4" x14ac:dyDescent="0.3">
      <c r="A5064" t="s">
        <v>7590</v>
      </c>
      <c r="B5064" t="s">
        <v>6097</v>
      </c>
      <c r="C5064" t="s">
        <v>10516</v>
      </c>
      <c r="D5064" t="s">
        <v>10045</v>
      </c>
    </row>
    <row r="5065" spans="1:4" x14ac:dyDescent="0.3">
      <c r="A5065" t="s">
        <v>6626</v>
      </c>
      <c r="B5065" t="s">
        <v>6097</v>
      </c>
      <c r="C5065" t="s">
        <v>5943</v>
      </c>
      <c r="D5065" t="s">
        <v>10048</v>
      </c>
    </row>
    <row r="5066" spans="1:4" x14ac:dyDescent="0.3">
      <c r="A5066" t="s">
        <v>2798</v>
      </c>
      <c r="B5066" t="s">
        <v>6097</v>
      </c>
      <c r="C5066" t="s">
        <v>5942</v>
      </c>
      <c r="D5066" t="s">
        <v>10040</v>
      </c>
    </row>
    <row r="5067" spans="1:4" x14ac:dyDescent="0.3">
      <c r="A5067" t="s">
        <v>7336</v>
      </c>
      <c r="B5067" t="s">
        <v>6097</v>
      </c>
      <c r="C5067" t="s">
        <v>5943</v>
      </c>
      <c r="D5067" t="s">
        <v>10048</v>
      </c>
    </row>
    <row r="5068" spans="1:4" x14ac:dyDescent="0.3">
      <c r="A5068" t="s">
        <v>7204</v>
      </c>
      <c r="B5068" t="s">
        <v>6097</v>
      </c>
      <c r="C5068" t="s">
        <v>10516</v>
      </c>
      <c r="D5068" t="s">
        <v>10046</v>
      </c>
    </row>
    <row r="5069" spans="1:4" x14ac:dyDescent="0.3">
      <c r="A5069" t="s">
        <v>6972</v>
      </c>
      <c r="B5069" t="s">
        <v>6097</v>
      </c>
      <c r="C5069" t="s">
        <v>5943</v>
      </c>
      <c r="D5069" t="s">
        <v>10523</v>
      </c>
    </row>
    <row r="5070" spans="1:4" x14ac:dyDescent="0.3">
      <c r="A5070" t="s">
        <v>7395</v>
      </c>
      <c r="B5070" t="s">
        <v>6097</v>
      </c>
      <c r="C5070" t="s">
        <v>5943</v>
      </c>
      <c r="D5070" t="s">
        <v>10048</v>
      </c>
    </row>
    <row r="5071" spans="1:4" x14ac:dyDescent="0.3">
      <c r="A5071" t="s">
        <v>8585</v>
      </c>
      <c r="B5071" t="s">
        <v>6097</v>
      </c>
      <c r="C5071" t="s">
        <v>10516</v>
      </c>
      <c r="D5071" t="s">
        <v>10045</v>
      </c>
    </row>
    <row r="5072" spans="1:4" x14ac:dyDescent="0.3">
      <c r="A5072" t="s">
        <v>7822</v>
      </c>
      <c r="B5072" t="s">
        <v>6097</v>
      </c>
      <c r="C5072" t="s">
        <v>10516</v>
      </c>
      <c r="D5072" t="s">
        <v>10059</v>
      </c>
    </row>
    <row r="5073" spans="1:4" x14ac:dyDescent="0.3">
      <c r="A5073" t="s">
        <v>7797</v>
      </c>
      <c r="B5073" t="s">
        <v>6097</v>
      </c>
      <c r="C5073" t="s">
        <v>10516</v>
      </c>
      <c r="D5073" t="s">
        <v>10045</v>
      </c>
    </row>
    <row r="5074" spans="1:4" x14ac:dyDescent="0.3">
      <c r="A5074" t="s">
        <v>9001</v>
      </c>
      <c r="B5074" t="s">
        <v>6097</v>
      </c>
      <c r="C5074" t="s">
        <v>5943</v>
      </c>
      <c r="D5074" t="s">
        <v>10043</v>
      </c>
    </row>
    <row r="5075" spans="1:4" x14ac:dyDescent="0.3">
      <c r="A5075" t="s">
        <v>7359</v>
      </c>
      <c r="B5075" t="s">
        <v>6097</v>
      </c>
      <c r="C5075" t="s">
        <v>10516</v>
      </c>
      <c r="D5075" t="s">
        <v>10046</v>
      </c>
    </row>
    <row r="5076" spans="1:4" x14ac:dyDescent="0.3">
      <c r="A5076" t="s">
        <v>7644</v>
      </c>
      <c r="B5076" t="s">
        <v>6097</v>
      </c>
      <c r="C5076" t="s">
        <v>10516</v>
      </c>
      <c r="D5076" t="s">
        <v>10048</v>
      </c>
    </row>
    <row r="5077" spans="1:4" x14ac:dyDescent="0.3">
      <c r="A5077" t="s">
        <v>5432</v>
      </c>
      <c r="B5077" t="s">
        <v>6097</v>
      </c>
      <c r="C5077" t="s">
        <v>5943</v>
      </c>
      <c r="D5077" t="s">
        <v>10044</v>
      </c>
    </row>
    <row r="5078" spans="1:4" x14ac:dyDescent="0.3">
      <c r="A5078" t="s">
        <v>9478</v>
      </c>
      <c r="B5078" t="s">
        <v>6097</v>
      </c>
      <c r="C5078" t="s">
        <v>5943</v>
      </c>
      <c r="D5078" t="s">
        <v>10046</v>
      </c>
    </row>
    <row r="5079" spans="1:4" x14ac:dyDescent="0.3">
      <c r="A5079" t="s">
        <v>7317</v>
      </c>
      <c r="B5079" t="s">
        <v>6097</v>
      </c>
      <c r="C5079" t="s">
        <v>5943</v>
      </c>
      <c r="D5079" t="s">
        <v>10048</v>
      </c>
    </row>
    <row r="5080" spans="1:4" x14ac:dyDescent="0.3">
      <c r="A5080" t="s">
        <v>7607</v>
      </c>
      <c r="B5080" t="s">
        <v>6097</v>
      </c>
      <c r="C5080" t="s">
        <v>5943</v>
      </c>
      <c r="D5080" t="s">
        <v>10048</v>
      </c>
    </row>
    <row r="5081" spans="1:4" x14ac:dyDescent="0.3">
      <c r="A5081" t="s">
        <v>7208</v>
      </c>
      <c r="B5081" t="s">
        <v>6097</v>
      </c>
      <c r="C5081" t="s">
        <v>10516</v>
      </c>
      <c r="D5081" t="s">
        <v>10046</v>
      </c>
    </row>
    <row r="5082" spans="1:4" x14ac:dyDescent="0.3">
      <c r="A5082" t="s">
        <v>7945</v>
      </c>
      <c r="B5082" t="s">
        <v>6097</v>
      </c>
      <c r="C5082" t="s">
        <v>10516</v>
      </c>
      <c r="D5082" t="s">
        <v>10048</v>
      </c>
    </row>
    <row r="5083" spans="1:4" x14ac:dyDescent="0.3">
      <c r="A5083" t="s">
        <v>6651</v>
      </c>
      <c r="B5083" t="s">
        <v>6097</v>
      </c>
      <c r="C5083" t="s">
        <v>5943</v>
      </c>
      <c r="D5083" t="s">
        <v>10048</v>
      </c>
    </row>
    <row r="5084" spans="1:4" x14ac:dyDescent="0.3">
      <c r="A5084" t="s">
        <v>6191</v>
      </c>
      <c r="B5084" t="s">
        <v>6097</v>
      </c>
      <c r="C5084" t="s">
        <v>10516</v>
      </c>
      <c r="D5084" t="s">
        <v>10046</v>
      </c>
    </row>
    <row r="5085" spans="1:4" x14ac:dyDescent="0.3">
      <c r="A5085" t="s">
        <v>7992</v>
      </c>
      <c r="B5085" t="s">
        <v>6097</v>
      </c>
      <c r="C5085" t="s">
        <v>5943</v>
      </c>
      <c r="D5085" t="s">
        <v>10048</v>
      </c>
    </row>
    <row r="5086" spans="1:4" x14ac:dyDescent="0.3">
      <c r="A5086" t="s">
        <v>7306</v>
      </c>
      <c r="B5086" t="s">
        <v>6097</v>
      </c>
      <c r="C5086" t="s">
        <v>10516</v>
      </c>
      <c r="D5086" t="s">
        <v>10048</v>
      </c>
    </row>
    <row r="5087" spans="1:4" x14ac:dyDescent="0.3">
      <c r="A5087" t="s">
        <v>7841</v>
      </c>
      <c r="B5087" t="s">
        <v>6097</v>
      </c>
      <c r="C5087" t="s">
        <v>10516</v>
      </c>
      <c r="D5087" t="s">
        <v>10043</v>
      </c>
    </row>
    <row r="5088" spans="1:4" x14ac:dyDescent="0.3">
      <c r="A5088" t="s">
        <v>9583</v>
      </c>
      <c r="B5088" t="s">
        <v>6097</v>
      </c>
      <c r="C5088" t="s">
        <v>10516</v>
      </c>
      <c r="D5088" t="s">
        <v>10059</v>
      </c>
    </row>
    <row r="5089" spans="1:4" x14ac:dyDescent="0.3">
      <c r="A5089" t="s">
        <v>7604</v>
      </c>
      <c r="B5089" t="s">
        <v>6097</v>
      </c>
      <c r="C5089" t="s">
        <v>10516</v>
      </c>
      <c r="D5089" t="s">
        <v>10049</v>
      </c>
    </row>
    <row r="5090" spans="1:4" x14ac:dyDescent="0.3">
      <c r="A5090" t="s">
        <v>6361</v>
      </c>
      <c r="B5090" t="s">
        <v>6097</v>
      </c>
      <c r="C5090" t="s">
        <v>10516</v>
      </c>
      <c r="D5090" t="s">
        <v>10049</v>
      </c>
    </row>
    <row r="5091" spans="1:4" x14ac:dyDescent="0.3">
      <c r="A5091" t="s">
        <v>9705</v>
      </c>
      <c r="B5091" t="s">
        <v>6097</v>
      </c>
      <c r="C5091" t="s">
        <v>10516</v>
      </c>
      <c r="D5091" t="s">
        <v>10049</v>
      </c>
    </row>
    <row r="5092" spans="1:4" x14ac:dyDescent="0.3">
      <c r="A5092" t="s">
        <v>8857</v>
      </c>
      <c r="B5092" t="s">
        <v>6097</v>
      </c>
      <c r="C5092" t="s">
        <v>10516</v>
      </c>
      <c r="D5092" t="s">
        <v>10059</v>
      </c>
    </row>
    <row r="5093" spans="1:4" x14ac:dyDescent="0.3">
      <c r="A5093" t="s">
        <v>10415</v>
      </c>
      <c r="B5093" t="s">
        <v>6097</v>
      </c>
      <c r="C5093" t="s">
        <v>5943</v>
      </c>
      <c r="D5093" t="s">
        <v>10048</v>
      </c>
    </row>
    <row r="5094" spans="1:4" x14ac:dyDescent="0.3">
      <c r="A5094" t="s">
        <v>3052</v>
      </c>
      <c r="B5094" t="s">
        <v>6098</v>
      </c>
      <c r="C5094" t="s">
        <v>5942</v>
      </c>
      <c r="D5094" t="s">
        <v>10040</v>
      </c>
    </row>
    <row r="5095" spans="1:4" x14ac:dyDescent="0.3">
      <c r="A5095" t="s">
        <v>4522</v>
      </c>
      <c r="B5095" t="s">
        <v>6098</v>
      </c>
      <c r="C5095" t="s">
        <v>5942</v>
      </c>
      <c r="D5095" t="s">
        <v>10040</v>
      </c>
    </row>
    <row r="5096" spans="1:4" x14ac:dyDescent="0.3">
      <c r="A5096" t="s">
        <v>683</v>
      </c>
      <c r="B5096" t="s">
        <v>6098</v>
      </c>
      <c r="C5096" t="s">
        <v>5942</v>
      </c>
      <c r="D5096" t="s">
        <v>10040</v>
      </c>
    </row>
    <row r="5097" spans="1:4" x14ac:dyDescent="0.3">
      <c r="A5097" t="s">
        <v>934</v>
      </c>
      <c r="B5097" t="s">
        <v>6098</v>
      </c>
      <c r="C5097" t="s">
        <v>5942</v>
      </c>
      <c r="D5097" t="s">
        <v>10040</v>
      </c>
    </row>
    <row r="5098" spans="1:4" x14ac:dyDescent="0.3">
      <c r="A5098" t="s">
        <v>1394</v>
      </c>
      <c r="B5098" t="s">
        <v>6098</v>
      </c>
      <c r="C5098" t="s">
        <v>5942</v>
      </c>
      <c r="D5098" t="s">
        <v>10040</v>
      </c>
    </row>
    <row r="5099" spans="1:4" x14ac:dyDescent="0.3">
      <c r="A5099" t="s">
        <v>1545</v>
      </c>
      <c r="B5099" t="s">
        <v>6098</v>
      </c>
      <c r="C5099" t="s">
        <v>5942</v>
      </c>
      <c r="D5099" t="s">
        <v>10050</v>
      </c>
    </row>
    <row r="5100" spans="1:4" x14ac:dyDescent="0.3">
      <c r="A5100" t="s">
        <v>4120</v>
      </c>
      <c r="B5100" t="s">
        <v>6098</v>
      </c>
      <c r="C5100" t="s">
        <v>5942</v>
      </c>
      <c r="D5100" t="s">
        <v>10040</v>
      </c>
    </row>
    <row r="5101" spans="1:4" x14ac:dyDescent="0.3">
      <c r="A5101" t="s">
        <v>2291</v>
      </c>
      <c r="B5101" t="s">
        <v>6098</v>
      </c>
      <c r="C5101" t="s">
        <v>5942</v>
      </c>
      <c r="D5101" t="s">
        <v>10040</v>
      </c>
    </row>
    <row r="5102" spans="1:4" x14ac:dyDescent="0.3">
      <c r="A5102" t="s">
        <v>5116</v>
      </c>
      <c r="B5102" t="s">
        <v>6098</v>
      </c>
      <c r="C5102" t="s">
        <v>5942</v>
      </c>
      <c r="D5102" t="s">
        <v>10040</v>
      </c>
    </row>
    <row r="5103" spans="1:4" x14ac:dyDescent="0.3">
      <c r="A5103" t="s">
        <v>3300</v>
      </c>
      <c r="B5103" t="s">
        <v>6098</v>
      </c>
      <c r="C5103" t="s">
        <v>5942</v>
      </c>
      <c r="D5103" t="s">
        <v>10040</v>
      </c>
    </row>
    <row r="5104" spans="1:4" x14ac:dyDescent="0.3">
      <c r="A5104" t="s">
        <v>1048</v>
      </c>
      <c r="B5104" t="s">
        <v>6098</v>
      </c>
      <c r="C5104" t="s">
        <v>5942</v>
      </c>
      <c r="D5104" t="s">
        <v>10040</v>
      </c>
    </row>
    <row r="5105" spans="1:4" x14ac:dyDescent="0.3">
      <c r="A5105" t="s">
        <v>2600</v>
      </c>
      <c r="B5105" t="s">
        <v>6098</v>
      </c>
      <c r="C5105" t="s">
        <v>5942</v>
      </c>
      <c r="D5105" t="s">
        <v>10040</v>
      </c>
    </row>
    <row r="5106" spans="1:4" x14ac:dyDescent="0.3">
      <c r="A5106" t="s">
        <v>3599</v>
      </c>
      <c r="B5106" t="s">
        <v>6098</v>
      </c>
      <c r="C5106" t="s">
        <v>5942</v>
      </c>
      <c r="D5106" t="s">
        <v>10040</v>
      </c>
    </row>
    <row r="5107" spans="1:4" x14ac:dyDescent="0.3">
      <c r="A5107" t="s">
        <v>2639</v>
      </c>
      <c r="B5107" t="s">
        <v>6098</v>
      </c>
      <c r="C5107" t="s">
        <v>5942</v>
      </c>
      <c r="D5107" t="s">
        <v>10040</v>
      </c>
    </row>
    <row r="5108" spans="1:4" x14ac:dyDescent="0.3">
      <c r="A5108" t="s">
        <v>3392</v>
      </c>
      <c r="B5108" t="s">
        <v>6098</v>
      </c>
      <c r="C5108" t="s">
        <v>5942</v>
      </c>
      <c r="D5108" t="s">
        <v>10040</v>
      </c>
    </row>
    <row r="5109" spans="1:4" x14ac:dyDescent="0.3">
      <c r="A5109" t="s">
        <v>1721</v>
      </c>
      <c r="B5109" t="s">
        <v>6098</v>
      </c>
      <c r="C5109" t="s">
        <v>5942</v>
      </c>
      <c r="D5109" t="s">
        <v>10040</v>
      </c>
    </row>
    <row r="5110" spans="1:4" x14ac:dyDescent="0.3">
      <c r="A5110" t="s">
        <v>2287</v>
      </c>
      <c r="B5110" t="s">
        <v>6098</v>
      </c>
      <c r="C5110" t="s">
        <v>5942</v>
      </c>
      <c r="D5110" t="s">
        <v>10040</v>
      </c>
    </row>
    <row r="5111" spans="1:4" x14ac:dyDescent="0.3">
      <c r="A5111" t="s">
        <v>2205</v>
      </c>
      <c r="B5111" t="s">
        <v>6098</v>
      </c>
      <c r="C5111" t="s">
        <v>5942</v>
      </c>
      <c r="D5111" t="s">
        <v>10042</v>
      </c>
    </row>
    <row r="5112" spans="1:4" x14ac:dyDescent="0.3">
      <c r="A5112" t="s">
        <v>2851</v>
      </c>
      <c r="B5112" t="s">
        <v>6098</v>
      </c>
      <c r="C5112" t="s">
        <v>5942</v>
      </c>
      <c r="D5112" t="s">
        <v>10050</v>
      </c>
    </row>
    <row r="5113" spans="1:4" x14ac:dyDescent="0.3">
      <c r="A5113" t="s">
        <v>2851</v>
      </c>
      <c r="B5113" t="s">
        <v>6098</v>
      </c>
      <c r="C5113" t="s">
        <v>5942</v>
      </c>
      <c r="D5113" t="s">
        <v>10050</v>
      </c>
    </row>
    <row r="5114" spans="1:4" x14ac:dyDescent="0.3">
      <c r="A5114" t="s">
        <v>4026</v>
      </c>
      <c r="B5114" t="s">
        <v>6098</v>
      </c>
      <c r="C5114" t="s">
        <v>5942</v>
      </c>
      <c r="D5114" t="s">
        <v>10050</v>
      </c>
    </row>
    <row r="5115" spans="1:4" x14ac:dyDescent="0.3">
      <c r="A5115" t="s">
        <v>4698</v>
      </c>
      <c r="B5115" t="s">
        <v>6098</v>
      </c>
      <c r="C5115" t="s">
        <v>5942</v>
      </c>
      <c r="D5115" t="s">
        <v>10040</v>
      </c>
    </row>
    <row r="5116" spans="1:4" x14ac:dyDescent="0.3">
      <c r="A5116" t="s">
        <v>7419</v>
      </c>
      <c r="B5116" t="s">
        <v>6098</v>
      </c>
      <c r="C5116" t="s">
        <v>5943</v>
      </c>
      <c r="D5116" t="s">
        <v>10046</v>
      </c>
    </row>
    <row r="5117" spans="1:4" x14ac:dyDescent="0.3">
      <c r="A5117" t="s">
        <v>3687</v>
      </c>
      <c r="B5117" t="s">
        <v>6098</v>
      </c>
      <c r="C5117" t="s">
        <v>5942</v>
      </c>
      <c r="D5117" t="s">
        <v>10040</v>
      </c>
    </row>
    <row r="5118" spans="1:4" x14ac:dyDescent="0.3">
      <c r="A5118" t="s">
        <v>6471</v>
      </c>
      <c r="B5118" t="s">
        <v>6098</v>
      </c>
      <c r="C5118" t="s">
        <v>10516</v>
      </c>
      <c r="D5118" t="s">
        <v>10045</v>
      </c>
    </row>
    <row r="5119" spans="1:4" x14ac:dyDescent="0.3">
      <c r="A5119" t="s">
        <v>8983</v>
      </c>
      <c r="B5119" t="s">
        <v>6098</v>
      </c>
      <c r="C5119" t="s">
        <v>10516</v>
      </c>
      <c r="D5119" t="s">
        <v>10045</v>
      </c>
    </row>
    <row r="5120" spans="1:4" x14ac:dyDescent="0.3">
      <c r="A5120" t="s">
        <v>7334</v>
      </c>
      <c r="B5120" t="s">
        <v>6098</v>
      </c>
      <c r="C5120" t="s">
        <v>10516</v>
      </c>
      <c r="D5120" t="s">
        <v>10045</v>
      </c>
    </row>
    <row r="5121" spans="1:4" x14ac:dyDescent="0.3">
      <c r="A5121" t="s">
        <v>2674</v>
      </c>
      <c r="B5121" t="s">
        <v>6098</v>
      </c>
      <c r="C5121" t="s">
        <v>5942</v>
      </c>
      <c r="D5121" t="s">
        <v>10047</v>
      </c>
    </row>
    <row r="5122" spans="1:4" x14ac:dyDescent="0.3">
      <c r="A5122" t="s">
        <v>7423</v>
      </c>
      <c r="B5122" t="s">
        <v>6098</v>
      </c>
      <c r="C5122" t="s">
        <v>5943</v>
      </c>
      <c r="D5122" t="s">
        <v>10049</v>
      </c>
    </row>
    <row r="5123" spans="1:4" x14ac:dyDescent="0.3">
      <c r="A5123" t="s">
        <v>3636</v>
      </c>
      <c r="B5123" t="s">
        <v>6098</v>
      </c>
      <c r="C5123" t="s">
        <v>5942</v>
      </c>
      <c r="D5123" t="s">
        <v>10043</v>
      </c>
    </row>
    <row r="5124" spans="1:4" x14ac:dyDescent="0.3">
      <c r="A5124" t="s">
        <v>5137</v>
      </c>
      <c r="B5124" t="s">
        <v>6098</v>
      </c>
      <c r="C5124" t="s">
        <v>5942</v>
      </c>
      <c r="D5124" t="s">
        <v>10043</v>
      </c>
    </row>
    <row r="5125" spans="1:4" x14ac:dyDescent="0.3">
      <c r="A5125" t="s">
        <v>408</v>
      </c>
      <c r="B5125" t="s">
        <v>6099</v>
      </c>
      <c r="C5125" t="s">
        <v>5942</v>
      </c>
      <c r="D5125" t="s">
        <v>10040</v>
      </c>
    </row>
    <row r="5126" spans="1:4" x14ac:dyDescent="0.3">
      <c r="A5126" t="s">
        <v>89</v>
      </c>
      <c r="B5126" t="s">
        <v>6099</v>
      </c>
      <c r="C5126" t="s">
        <v>5942</v>
      </c>
      <c r="D5126" t="s">
        <v>10040</v>
      </c>
    </row>
    <row r="5127" spans="1:4" x14ac:dyDescent="0.3">
      <c r="A5127" t="s">
        <v>83</v>
      </c>
      <c r="B5127" t="s">
        <v>6099</v>
      </c>
      <c r="C5127" t="s">
        <v>5942</v>
      </c>
      <c r="D5127" t="s">
        <v>10040</v>
      </c>
    </row>
    <row r="5128" spans="1:4" x14ac:dyDescent="0.3">
      <c r="A5128" t="s">
        <v>5972</v>
      </c>
      <c r="B5128" t="s">
        <v>6099</v>
      </c>
      <c r="C5128" t="s">
        <v>5943</v>
      </c>
      <c r="D5128" t="s">
        <v>10044</v>
      </c>
    </row>
    <row r="5129" spans="1:4" x14ac:dyDescent="0.3">
      <c r="A5129" t="s">
        <v>5973</v>
      </c>
      <c r="B5129" t="s">
        <v>6099</v>
      </c>
      <c r="C5129" t="s">
        <v>5943</v>
      </c>
      <c r="D5129" t="s">
        <v>10044</v>
      </c>
    </row>
    <row r="5130" spans="1:4" x14ac:dyDescent="0.3">
      <c r="A5130" t="s">
        <v>8375</v>
      </c>
      <c r="B5130" t="s">
        <v>6099</v>
      </c>
      <c r="C5130" t="s">
        <v>5943</v>
      </c>
      <c r="D5130" t="s">
        <v>10048</v>
      </c>
    </row>
    <row r="5131" spans="1:4" x14ac:dyDescent="0.3">
      <c r="A5131" t="s">
        <v>9682</v>
      </c>
      <c r="B5131" t="s">
        <v>6099</v>
      </c>
      <c r="C5131" t="s">
        <v>5943</v>
      </c>
      <c r="D5131" t="s">
        <v>10048</v>
      </c>
    </row>
    <row r="5132" spans="1:4" x14ac:dyDescent="0.3">
      <c r="A5132" t="s">
        <v>10416</v>
      </c>
      <c r="B5132" t="s">
        <v>6099</v>
      </c>
      <c r="C5132" t="s">
        <v>10516</v>
      </c>
      <c r="D5132" t="s">
        <v>10048</v>
      </c>
    </row>
    <row r="5133" spans="1:4" x14ac:dyDescent="0.3">
      <c r="A5133" t="s">
        <v>8755</v>
      </c>
      <c r="B5133" t="s">
        <v>6099</v>
      </c>
      <c r="C5133" t="s">
        <v>5943</v>
      </c>
      <c r="D5133" t="s">
        <v>10048</v>
      </c>
    </row>
    <row r="5134" spans="1:4" x14ac:dyDescent="0.3">
      <c r="A5134" t="s">
        <v>8256</v>
      </c>
      <c r="B5134" t="s">
        <v>6099</v>
      </c>
      <c r="C5134" t="s">
        <v>5943</v>
      </c>
      <c r="D5134" t="s">
        <v>10048</v>
      </c>
    </row>
    <row r="5135" spans="1:4" x14ac:dyDescent="0.3">
      <c r="A5135" t="s">
        <v>266</v>
      </c>
      <c r="B5135" t="s">
        <v>6099</v>
      </c>
      <c r="C5135" t="s">
        <v>5942</v>
      </c>
      <c r="D5135" t="s">
        <v>10040</v>
      </c>
    </row>
    <row r="5136" spans="1:4" x14ac:dyDescent="0.3">
      <c r="A5136" t="s">
        <v>6142</v>
      </c>
      <c r="B5136" t="s">
        <v>6099</v>
      </c>
      <c r="C5136" t="s">
        <v>5943</v>
      </c>
      <c r="D5136" t="s">
        <v>10048</v>
      </c>
    </row>
    <row r="5137" spans="1:4" x14ac:dyDescent="0.3">
      <c r="A5137" t="s">
        <v>10417</v>
      </c>
      <c r="B5137" t="s">
        <v>6099</v>
      </c>
      <c r="C5137" t="s">
        <v>10516</v>
      </c>
      <c r="D5137" t="s">
        <v>10045</v>
      </c>
    </row>
    <row r="5138" spans="1:4" x14ac:dyDescent="0.3">
      <c r="A5138" t="s">
        <v>6525</v>
      </c>
      <c r="B5138" t="s">
        <v>6099</v>
      </c>
      <c r="C5138" t="s">
        <v>5943</v>
      </c>
      <c r="D5138" t="s">
        <v>10048</v>
      </c>
    </row>
    <row r="5139" spans="1:4" x14ac:dyDescent="0.3">
      <c r="A5139" t="s">
        <v>3469</v>
      </c>
      <c r="B5139" t="s">
        <v>6100</v>
      </c>
      <c r="C5139" t="s">
        <v>5942</v>
      </c>
      <c r="D5139" t="s">
        <v>10040</v>
      </c>
    </row>
    <row r="5140" spans="1:4" x14ac:dyDescent="0.3">
      <c r="A5140" t="s">
        <v>7488</v>
      </c>
      <c r="B5140" t="s">
        <v>6099</v>
      </c>
      <c r="C5140" t="s">
        <v>5943</v>
      </c>
      <c r="D5140" t="s">
        <v>10048</v>
      </c>
    </row>
    <row r="5141" spans="1:4" x14ac:dyDescent="0.3">
      <c r="A5141" t="s">
        <v>8718</v>
      </c>
      <c r="B5141" t="s">
        <v>6099</v>
      </c>
      <c r="C5141" t="s">
        <v>5943</v>
      </c>
      <c r="D5141" t="s">
        <v>10048</v>
      </c>
    </row>
    <row r="5142" spans="1:4" x14ac:dyDescent="0.3">
      <c r="A5142" t="s">
        <v>6587</v>
      </c>
      <c r="B5142" t="s">
        <v>6099</v>
      </c>
      <c r="C5142" t="s">
        <v>5943</v>
      </c>
      <c r="D5142" t="s">
        <v>10048</v>
      </c>
    </row>
    <row r="5143" spans="1:4" x14ac:dyDescent="0.3">
      <c r="A5143" t="s">
        <v>6740</v>
      </c>
      <c r="B5143" t="s">
        <v>6099</v>
      </c>
      <c r="C5143" t="s">
        <v>5943</v>
      </c>
      <c r="D5143" t="s">
        <v>10042</v>
      </c>
    </row>
    <row r="5144" spans="1:4" x14ac:dyDescent="0.3">
      <c r="A5144" t="s">
        <v>1975</v>
      </c>
      <c r="B5144" t="s">
        <v>6099</v>
      </c>
      <c r="C5144" t="s">
        <v>5942</v>
      </c>
      <c r="D5144" t="s">
        <v>10040</v>
      </c>
    </row>
    <row r="5145" spans="1:4" x14ac:dyDescent="0.3">
      <c r="A5145" t="s">
        <v>5018</v>
      </c>
      <c r="B5145" t="s">
        <v>6099</v>
      </c>
      <c r="C5145" t="s">
        <v>5942</v>
      </c>
      <c r="D5145" t="s">
        <v>10040</v>
      </c>
    </row>
    <row r="5146" spans="1:4" x14ac:dyDescent="0.3">
      <c r="A5146" t="s">
        <v>10418</v>
      </c>
      <c r="B5146" t="s">
        <v>6099</v>
      </c>
      <c r="C5146" t="s">
        <v>10517</v>
      </c>
      <c r="D5146" t="s">
        <v>10040</v>
      </c>
    </row>
    <row r="5147" spans="1:4" x14ac:dyDescent="0.3">
      <c r="A5147" t="s">
        <v>10419</v>
      </c>
      <c r="B5147" t="s">
        <v>6099</v>
      </c>
      <c r="C5147" t="s">
        <v>10517</v>
      </c>
      <c r="D5147" t="s">
        <v>10040</v>
      </c>
    </row>
    <row r="5148" spans="1:4" x14ac:dyDescent="0.3">
      <c r="A5148" t="s">
        <v>10420</v>
      </c>
      <c r="B5148" t="s">
        <v>6099</v>
      </c>
      <c r="C5148" t="s">
        <v>10517</v>
      </c>
      <c r="D5148" t="s">
        <v>10040</v>
      </c>
    </row>
    <row r="5149" spans="1:4" x14ac:dyDescent="0.3">
      <c r="A5149" t="s">
        <v>8720</v>
      </c>
      <c r="B5149" t="s">
        <v>6099</v>
      </c>
      <c r="C5149" t="s">
        <v>10517</v>
      </c>
      <c r="D5149" t="s">
        <v>10040</v>
      </c>
    </row>
    <row r="5150" spans="1:4" x14ac:dyDescent="0.3">
      <c r="A5150" t="s">
        <v>3549</v>
      </c>
      <c r="B5150" t="s">
        <v>6099</v>
      </c>
      <c r="C5150" t="s">
        <v>5942</v>
      </c>
      <c r="D5150" t="s">
        <v>10040</v>
      </c>
    </row>
    <row r="5151" spans="1:4" x14ac:dyDescent="0.3">
      <c r="A5151" t="s">
        <v>4848</v>
      </c>
      <c r="B5151" t="s">
        <v>6099</v>
      </c>
      <c r="C5151" t="s">
        <v>5942</v>
      </c>
      <c r="D5151" t="s">
        <v>10040</v>
      </c>
    </row>
    <row r="5152" spans="1:4" x14ac:dyDescent="0.3">
      <c r="A5152" t="s">
        <v>5020</v>
      </c>
      <c r="B5152" t="s">
        <v>6099</v>
      </c>
      <c r="C5152" t="s">
        <v>5942</v>
      </c>
      <c r="D5152" t="s">
        <v>10040</v>
      </c>
    </row>
    <row r="5153" spans="1:4" x14ac:dyDescent="0.3">
      <c r="A5153" t="s">
        <v>1164</v>
      </c>
      <c r="B5153" t="s">
        <v>6099</v>
      </c>
      <c r="C5153" t="s">
        <v>5942</v>
      </c>
      <c r="D5153" t="s">
        <v>10040</v>
      </c>
    </row>
    <row r="5154" spans="1:4" x14ac:dyDescent="0.3">
      <c r="A5154" t="s">
        <v>7121</v>
      </c>
      <c r="B5154" t="s">
        <v>6099</v>
      </c>
      <c r="C5154" t="s">
        <v>5943</v>
      </c>
      <c r="D5154" t="s">
        <v>10048</v>
      </c>
    </row>
    <row r="5155" spans="1:4" x14ac:dyDescent="0.3">
      <c r="A5155" t="s">
        <v>1274</v>
      </c>
      <c r="B5155" t="s">
        <v>6099</v>
      </c>
      <c r="C5155" t="s">
        <v>5942</v>
      </c>
      <c r="D5155" t="s">
        <v>10040</v>
      </c>
    </row>
    <row r="5156" spans="1:4" x14ac:dyDescent="0.3">
      <c r="A5156" t="s">
        <v>2459</v>
      </c>
      <c r="B5156" t="s">
        <v>6100</v>
      </c>
      <c r="C5156" t="s">
        <v>5942</v>
      </c>
      <c r="D5156" t="s">
        <v>10040</v>
      </c>
    </row>
    <row r="5157" spans="1:4" x14ac:dyDescent="0.3">
      <c r="A5157" t="s">
        <v>10421</v>
      </c>
      <c r="B5157" t="s">
        <v>6099</v>
      </c>
      <c r="C5157" t="s">
        <v>10517</v>
      </c>
      <c r="D5157" t="s">
        <v>10040</v>
      </c>
    </row>
    <row r="5158" spans="1:4" x14ac:dyDescent="0.3">
      <c r="A5158" t="s">
        <v>8445</v>
      </c>
      <c r="B5158" t="s">
        <v>6099</v>
      </c>
      <c r="C5158" t="s">
        <v>5943</v>
      </c>
      <c r="D5158" t="s">
        <v>10048</v>
      </c>
    </row>
    <row r="5159" spans="1:4" x14ac:dyDescent="0.3">
      <c r="A5159" t="s">
        <v>7001</v>
      </c>
      <c r="B5159" t="s">
        <v>6099</v>
      </c>
      <c r="C5159" t="s">
        <v>5943</v>
      </c>
      <c r="D5159" t="s">
        <v>10045</v>
      </c>
    </row>
    <row r="5160" spans="1:4" x14ac:dyDescent="0.3">
      <c r="A5160" t="s">
        <v>6413</v>
      </c>
      <c r="B5160" t="s">
        <v>6099</v>
      </c>
      <c r="C5160" t="s">
        <v>5943</v>
      </c>
      <c r="D5160" t="s">
        <v>10048</v>
      </c>
    </row>
    <row r="5161" spans="1:4" x14ac:dyDescent="0.3">
      <c r="A5161" t="s">
        <v>7048</v>
      </c>
      <c r="B5161" t="s">
        <v>6099</v>
      </c>
      <c r="C5161" t="s">
        <v>5943</v>
      </c>
      <c r="D5161" t="s">
        <v>10048</v>
      </c>
    </row>
    <row r="5162" spans="1:4" x14ac:dyDescent="0.3">
      <c r="A5162" t="s">
        <v>8071</v>
      </c>
      <c r="B5162" t="s">
        <v>6099</v>
      </c>
      <c r="C5162" t="s">
        <v>5943</v>
      </c>
      <c r="D5162" t="s">
        <v>10048</v>
      </c>
    </row>
    <row r="5163" spans="1:4" x14ac:dyDescent="0.3">
      <c r="A5163" t="s">
        <v>10422</v>
      </c>
      <c r="B5163" t="s">
        <v>6099</v>
      </c>
      <c r="C5163" t="s">
        <v>5943</v>
      </c>
      <c r="D5163" t="s">
        <v>10048</v>
      </c>
    </row>
    <row r="5164" spans="1:4" x14ac:dyDescent="0.3">
      <c r="A5164" t="s">
        <v>10423</v>
      </c>
      <c r="B5164" t="s">
        <v>6099</v>
      </c>
      <c r="C5164" t="s">
        <v>10517</v>
      </c>
      <c r="D5164" t="s">
        <v>10040</v>
      </c>
    </row>
    <row r="5165" spans="1:4" x14ac:dyDescent="0.3">
      <c r="A5165" t="s">
        <v>775</v>
      </c>
      <c r="B5165" t="s">
        <v>6099</v>
      </c>
      <c r="C5165" t="s">
        <v>5942</v>
      </c>
      <c r="D5165" t="s">
        <v>10040</v>
      </c>
    </row>
    <row r="5166" spans="1:4" x14ac:dyDescent="0.3">
      <c r="A5166" t="s">
        <v>10424</v>
      </c>
      <c r="B5166" t="s">
        <v>6099</v>
      </c>
      <c r="C5166" t="s">
        <v>10517</v>
      </c>
      <c r="D5166" t="s">
        <v>10042</v>
      </c>
    </row>
    <row r="5167" spans="1:4" x14ac:dyDescent="0.3">
      <c r="A5167" t="s">
        <v>10425</v>
      </c>
      <c r="B5167" t="s">
        <v>6099</v>
      </c>
      <c r="C5167" t="s">
        <v>10517</v>
      </c>
      <c r="D5167" t="s">
        <v>10040</v>
      </c>
    </row>
    <row r="5168" spans="1:4" x14ac:dyDescent="0.3">
      <c r="A5168" t="s">
        <v>1483</v>
      </c>
      <c r="B5168" t="s">
        <v>6099</v>
      </c>
      <c r="C5168" t="s">
        <v>5942</v>
      </c>
      <c r="D5168" t="s">
        <v>10040</v>
      </c>
    </row>
    <row r="5169" spans="1:4" x14ac:dyDescent="0.3">
      <c r="A5169" t="s">
        <v>6174</v>
      </c>
      <c r="B5169" t="s">
        <v>6099</v>
      </c>
      <c r="C5169" t="s">
        <v>10517</v>
      </c>
      <c r="D5169" t="s">
        <v>10040</v>
      </c>
    </row>
    <row r="5170" spans="1:4" x14ac:dyDescent="0.3">
      <c r="A5170" t="s">
        <v>9270</v>
      </c>
      <c r="B5170" t="s">
        <v>6099</v>
      </c>
      <c r="C5170" t="s">
        <v>10516</v>
      </c>
      <c r="D5170" t="s">
        <v>10040</v>
      </c>
    </row>
    <row r="5171" spans="1:4" x14ac:dyDescent="0.3">
      <c r="A5171" t="s">
        <v>9892</v>
      </c>
      <c r="B5171" t="s">
        <v>6099</v>
      </c>
      <c r="C5171" t="s">
        <v>10516</v>
      </c>
      <c r="D5171" t="s">
        <v>10040</v>
      </c>
    </row>
    <row r="5172" spans="1:4" x14ac:dyDescent="0.3">
      <c r="A5172" t="s">
        <v>8815</v>
      </c>
      <c r="B5172" t="s">
        <v>6099</v>
      </c>
      <c r="C5172" t="s">
        <v>10516</v>
      </c>
      <c r="D5172" t="s">
        <v>10042</v>
      </c>
    </row>
    <row r="5173" spans="1:4" x14ac:dyDescent="0.3">
      <c r="A5173" t="s">
        <v>268</v>
      </c>
      <c r="B5173" t="s">
        <v>6099</v>
      </c>
      <c r="C5173" t="s">
        <v>5942</v>
      </c>
      <c r="D5173" t="s">
        <v>10042</v>
      </c>
    </row>
    <row r="5174" spans="1:4" x14ac:dyDescent="0.3">
      <c r="A5174" t="s">
        <v>2175</v>
      </c>
      <c r="B5174" t="s">
        <v>6099</v>
      </c>
      <c r="C5174" t="s">
        <v>5942</v>
      </c>
      <c r="D5174" t="s">
        <v>10042</v>
      </c>
    </row>
    <row r="5175" spans="1:4" x14ac:dyDescent="0.3">
      <c r="A5175" t="s">
        <v>1054</v>
      </c>
      <c r="B5175" t="s">
        <v>6100</v>
      </c>
      <c r="C5175" t="s">
        <v>5942</v>
      </c>
      <c r="D5175" t="s">
        <v>10047</v>
      </c>
    </row>
    <row r="5176" spans="1:4" x14ac:dyDescent="0.3">
      <c r="A5176" t="s">
        <v>6949</v>
      </c>
      <c r="B5176" t="s">
        <v>6099</v>
      </c>
      <c r="C5176" t="s">
        <v>10516</v>
      </c>
      <c r="D5176" t="s">
        <v>10045</v>
      </c>
    </row>
    <row r="5177" spans="1:4" x14ac:dyDescent="0.3">
      <c r="A5177" t="s">
        <v>784</v>
      </c>
      <c r="B5177" t="s">
        <v>6099</v>
      </c>
      <c r="C5177" t="s">
        <v>5942</v>
      </c>
      <c r="D5177" t="s">
        <v>10042</v>
      </c>
    </row>
    <row r="5178" spans="1:4" x14ac:dyDescent="0.3">
      <c r="A5178" t="s">
        <v>2289</v>
      </c>
      <c r="B5178" t="s">
        <v>6099</v>
      </c>
      <c r="C5178" t="s">
        <v>5942</v>
      </c>
      <c r="D5178" t="s">
        <v>10042</v>
      </c>
    </row>
    <row r="5179" spans="1:4" x14ac:dyDescent="0.3">
      <c r="A5179" t="s">
        <v>8464</v>
      </c>
      <c r="B5179" t="s">
        <v>6099</v>
      </c>
      <c r="C5179" t="s">
        <v>10516</v>
      </c>
      <c r="D5179" t="s">
        <v>10042</v>
      </c>
    </row>
    <row r="5180" spans="1:4" x14ac:dyDescent="0.3">
      <c r="A5180" t="s">
        <v>8278</v>
      </c>
      <c r="B5180" t="s">
        <v>6099</v>
      </c>
      <c r="C5180" t="s">
        <v>10516</v>
      </c>
      <c r="D5180" t="s">
        <v>10045</v>
      </c>
    </row>
    <row r="5181" spans="1:4" x14ac:dyDescent="0.3">
      <c r="A5181" t="s">
        <v>10426</v>
      </c>
      <c r="B5181" t="s">
        <v>6099</v>
      </c>
      <c r="C5181" t="s">
        <v>10517</v>
      </c>
      <c r="D5181" t="s">
        <v>10040</v>
      </c>
    </row>
    <row r="5182" spans="1:4" x14ac:dyDescent="0.3">
      <c r="A5182" t="s">
        <v>9568</v>
      </c>
      <c r="B5182" t="s">
        <v>6099</v>
      </c>
      <c r="C5182" t="s">
        <v>10516</v>
      </c>
      <c r="D5182" t="s">
        <v>10045</v>
      </c>
    </row>
    <row r="5183" spans="1:4" x14ac:dyDescent="0.3">
      <c r="A5183" t="s">
        <v>2569</v>
      </c>
      <c r="B5183" t="s">
        <v>6099</v>
      </c>
      <c r="C5183" t="s">
        <v>5942</v>
      </c>
      <c r="D5183" t="s">
        <v>10040</v>
      </c>
    </row>
    <row r="5184" spans="1:4" x14ac:dyDescent="0.3">
      <c r="A5184" t="s">
        <v>6806</v>
      </c>
      <c r="B5184" t="s">
        <v>6099</v>
      </c>
      <c r="C5184" t="s">
        <v>10516</v>
      </c>
      <c r="D5184" t="s">
        <v>10040</v>
      </c>
    </row>
    <row r="5185" spans="1:4" x14ac:dyDescent="0.3">
      <c r="A5185" t="s">
        <v>206</v>
      </c>
      <c r="B5185" t="s">
        <v>6099</v>
      </c>
      <c r="C5185" t="s">
        <v>5942</v>
      </c>
      <c r="D5185" t="s">
        <v>10040</v>
      </c>
    </row>
    <row r="5186" spans="1:4" x14ac:dyDescent="0.3">
      <c r="A5186" t="s">
        <v>6412</v>
      </c>
      <c r="B5186" t="s">
        <v>6099</v>
      </c>
      <c r="C5186" t="s">
        <v>5943</v>
      </c>
      <c r="D5186" t="s">
        <v>10045</v>
      </c>
    </row>
    <row r="5187" spans="1:4" x14ac:dyDescent="0.3">
      <c r="A5187" t="s">
        <v>7485</v>
      </c>
      <c r="B5187" t="s">
        <v>6099</v>
      </c>
      <c r="C5187" t="s">
        <v>10516</v>
      </c>
      <c r="D5187" t="s">
        <v>10059</v>
      </c>
    </row>
    <row r="5188" spans="1:4" x14ac:dyDescent="0.3">
      <c r="A5188" t="s">
        <v>5433</v>
      </c>
      <c r="B5188" t="s">
        <v>6099</v>
      </c>
      <c r="C5188" t="s">
        <v>5943</v>
      </c>
      <c r="D5188" t="s">
        <v>10044</v>
      </c>
    </row>
    <row r="5189" spans="1:4" x14ac:dyDescent="0.3">
      <c r="A5189" t="s">
        <v>6247</v>
      </c>
      <c r="B5189" t="s">
        <v>6099</v>
      </c>
      <c r="C5189" t="s">
        <v>5943</v>
      </c>
      <c r="D5189" t="s">
        <v>10048</v>
      </c>
    </row>
    <row r="5190" spans="1:4" x14ac:dyDescent="0.3">
      <c r="A5190" t="s">
        <v>9860</v>
      </c>
      <c r="B5190" t="s">
        <v>6099</v>
      </c>
      <c r="C5190" t="s">
        <v>5943</v>
      </c>
      <c r="D5190" t="s">
        <v>10058</v>
      </c>
    </row>
    <row r="5191" spans="1:4" x14ac:dyDescent="0.3">
      <c r="A5191" t="s">
        <v>6362</v>
      </c>
      <c r="B5191" t="s">
        <v>6099</v>
      </c>
      <c r="C5191" t="s">
        <v>5943</v>
      </c>
      <c r="D5191" t="s">
        <v>10058</v>
      </c>
    </row>
    <row r="5192" spans="1:4" x14ac:dyDescent="0.3">
      <c r="A5192" t="s">
        <v>7020</v>
      </c>
      <c r="B5192" t="s">
        <v>6099</v>
      </c>
      <c r="C5192" t="s">
        <v>5943</v>
      </c>
      <c r="D5192" t="s">
        <v>10048</v>
      </c>
    </row>
    <row r="5193" spans="1:4" x14ac:dyDescent="0.3">
      <c r="A5193" t="s">
        <v>5434</v>
      </c>
      <c r="B5193" t="s">
        <v>6099</v>
      </c>
      <c r="C5193" t="s">
        <v>5943</v>
      </c>
      <c r="D5193" t="s">
        <v>10044</v>
      </c>
    </row>
    <row r="5194" spans="1:4" x14ac:dyDescent="0.3">
      <c r="A5194" t="s">
        <v>8567</v>
      </c>
      <c r="B5194" t="s">
        <v>6099</v>
      </c>
      <c r="C5194" t="s">
        <v>10516</v>
      </c>
      <c r="D5194" t="s">
        <v>10059</v>
      </c>
    </row>
    <row r="5195" spans="1:4" x14ac:dyDescent="0.3">
      <c r="A5195" t="s">
        <v>9331</v>
      </c>
      <c r="B5195" t="s">
        <v>6099</v>
      </c>
      <c r="C5195" t="s">
        <v>10516</v>
      </c>
      <c r="D5195" t="s">
        <v>10048</v>
      </c>
    </row>
    <row r="5196" spans="1:4" x14ac:dyDescent="0.3">
      <c r="A5196" t="s">
        <v>9766</v>
      </c>
      <c r="B5196" t="s">
        <v>6099</v>
      </c>
      <c r="C5196" t="s">
        <v>10516</v>
      </c>
      <c r="D5196" t="s">
        <v>10054</v>
      </c>
    </row>
    <row r="5197" spans="1:4" x14ac:dyDescent="0.3">
      <c r="A5197" t="s">
        <v>9691</v>
      </c>
      <c r="B5197" t="s">
        <v>6099</v>
      </c>
      <c r="C5197" t="s">
        <v>10516</v>
      </c>
      <c r="D5197" t="s">
        <v>10045</v>
      </c>
    </row>
    <row r="5198" spans="1:4" x14ac:dyDescent="0.3">
      <c r="A5198" t="s">
        <v>10427</v>
      </c>
      <c r="B5198" t="s">
        <v>6099</v>
      </c>
      <c r="C5198" t="s">
        <v>10516</v>
      </c>
      <c r="D5198" t="s">
        <v>10045</v>
      </c>
    </row>
    <row r="5199" spans="1:4" x14ac:dyDescent="0.3">
      <c r="A5199" t="s">
        <v>1647</v>
      </c>
      <c r="B5199" t="s">
        <v>6099</v>
      </c>
      <c r="C5199" t="s">
        <v>5942</v>
      </c>
      <c r="D5199" t="s">
        <v>10040</v>
      </c>
    </row>
    <row r="5200" spans="1:4" x14ac:dyDescent="0.3">
      <c r="A5200" t="s">
        <v>8816</v>
      </c>
      <c r="B5200" t="s">
        <v>6099</v>
      </c>
      <c r="C5200" t="s">
        <v>10516</v>
      </c>
      <c r="D5200" t="s">
        <v>10059</v>
      </c>
    </row>
    <row r="5201" spans="1:4" x14ac:dyDescent="0.3">
      <c r="A5201" t="s">
        <v>8956</v>
      </c>
      <c r="B5201" t="s">
        <v>6099</v>
      </c>
      <c r="C5201" t="s">
        <v>10516</v>
      </c>
      <c r="D5201" t="s">
        <v>10059</v>
      </c>
    </row>
    <row r="5202" spans="1:4" x14ac:dyDescent="0.3">
      <c r="A5202" t="s">
        <v>7269</v>
      </c>
      <c r="B5202" t="s">
        <v>6099</v>
      </c>
      <c r="C5202" t="s">
        <v>10516</v>
      </c>
      <c r="D5202" t="s">
        <v>10045</v>
      </c>
    </row>
    <row r="5203" spans="1:4" x14ac:dyDescent="0.3">
      <c r="A5203" t="s">
        <v>1426</v>
      </c>
      <c r="B5203" t="s">
        <v>6099</v>
      </c>
      <c r="C5203" t="s">
        <v>5942</v>
      </c>
      <c r="D5203" t="s">
        <v>10040</v>
      </c>
    </row>
    <row r="5204" spans="1:4" x14ac:dyDescent="0.3">
      <c r="A5204" t="s">
        <v>7414</v>
      </c>
      <c r="B5204" t="s">
        <v>6099</v>
      </c>
      <c r="C5204" t="s">
        <v>5943</v>
      </c>
      <c r="D5204" t="s">
        <v>10048</v>
      </c>
    </row>
    <row r="5205" spans="1:4" x14ac:dyDescent="0.3">
      <c r="A5205" t="s">
        <v>10428</v>
      </c>
      <c r="B5205" t="s">
        <v>6099</v>
      </c>
      <c r="C5205" t="s">
        <v>5943</v>
      </c>
      <c r="D5205" t="s">
        <v>10048</v>
      </c>
    </row>
    <row r="5206" spans="1:4" x14ac:dyDescent="0.3">
      <c r="A5206" t="s">
        <v>9041</v>
      </c>
      <c r="B5206" t="s">
        <v>6099</v>
      </c>
      <c r="C5206" t="s">
        <v>5943</v>
      </c>
      <c r="D5206" t="s">
        <v>10048</v>
      </c>
    </row>
    <row r="5207" spans="1:4" x14ac:dyDescent="0.3">
      <c r="A5207" t="s">
        <v>5435</v>
      </c>
      <c r="B5207" t="s">
        <v>6099</v>
      </c>
      <c r="C5207" t="s">
        <v>5943</v>
      </c>
      <c r="D5207" t="s">
        <v>10044</v>
      </c>
    </row>
    <row r="5208" spans="1:4" x14ac:dyDescent="0.3">
      <c r="A5208" t="s">
        <v>9946</v>
      </c>
      <c r="B5208" t="s">
        <v>6099</v>
      </c>
      <c r="C5208" t="s">
        <v>10516</v>
      </c>
      <c r="D5208" t="s">
        <v>10045</v>
      </c>
    </row>
    <row r="5209" spans="1:4" x14ac:dyDescent="0.3">
      <c r="A5209" t="s">
        <v>8015</v>
      </c>
      <c r="B5209" t="s">
        <v>6099</v>
      </c>
      <c r="C5209" t="s">
        <v>5943</v>
      </c>
      <c r="D5209" t="s">
        <v>10048</v>
      </c>
    </row>
    <row r="5210" spans="1:4" x14ac:dyDescent="0.3">
      <c r="A5210" t="s">
        <v>4731</v>
      </c>
      <c r="B5210" t="s">
        <v>6099</v>
      </c>
      <c r="C5210" t="s">
        <v>5942</v>
      </c>
      <c r="D5210" t="s">
        <v>10040</v>
      </c>
    </row>
    <row r="5211" spans="1:4" x14ac:dyDescent="0.3">
      <c r="A5211" t="s">
        <v>2925</v>
      </c>
      <c r="B5211" t="s">
        <v>6099</v>
      </c>
      <c r="C5211" t="s">
        <v>5942</v>
      </c>
      <c r="D5211" t="s">
        <v>10040</v>
      </c>
    </row>
    <row r="5212" spans="1:4" x14ac:dyDescent="0.3">
      <c r="A5212" t="s">
        <v>6394</v>
      </c>
      <c r="B5212" t="s">
        <v>6099</v>
      </c>
      <c r="C5212" t="s">
        <v>10516</v>
      </c>
      <c r="D5212" t="s">
        <v>10059</v>
      </c>
    </row>
    <row r="5213" spans="1:4" x14ac:dyDescent="0.3">
      <c r="A5213" t="s">
        <v>3012</v>
      </c>
      <c r="B5213" t="s">
        <v>6099</v>
      </c>
      <c r="C5213" t="s">
        <v>5942</v>
      </c>
      <c r="D5213" t="s">
        <v>10040</v>
      </c>
    </row>
    <row r="5214" spans="1:4" x14ac:dyDescent="0.3">
      <c r="A5214" t="s">
        <v>87</v>
      </c>
      <c r="B5214" t="s">
        <v>6099</v>
      </c>
      <c r="C5214" t="s">
        <v>5942</v>
      </c>
      <c r="D5214" t="s">
        <v>10040</v>
      </c>
    </row>
    <row r="5215" spans="1:4" x14ac:dyDescent="0.3">
      <c r="A5215" t="s">
        <v>6497</v>
      </c>
      <c r="B5215" t="s">
        <v>6099</v>
      </c>
      <c r="C5215" t="s">
        <v>5943</v>
      </c>
      <c r="D5215" t="s">
        <v>10048</v>
      </c>
    </row>
    <row r="5216" spans="1:4" x14ac:dyDescent="0.3">
      <c r="A5216" t="s">
        <v>9108</v>
      </c>
      <c r="B5216" t="s">
        <v>6099</v>
      </c>
      <c r="C5216" t="s">
        <v>5943</v>
      </c>
      <c r="D5216" t="s">
        <v>10048</v>
      </c>
    </row>
    <row r="5217" spans="1:4" x14ac:dyDescent="0.3">
      <c r="A5217" t="s">
        <v>6654</v>
      </c>
      <c r="B5217" t="s">
        <v>6099</v>
      </c>
      <c r="C5217" t="s">
        <v>10516</v>
      </c>
      <c r="D5217" t="s">
        <v>10045</v>
      </c>
    </row>
    <row r="5218" spans="1:4" x14ac:dyDescent="0.3">
      <c r="A5218" t="s">
        <v>2973</v>
      </c>
      <c r="B5218" t="s">
        <v>6099</v>
      </c>
      <c r="C5218" t="s">
        <v>5942</v>
      </c>
      <c r="D5218" t="s">
        <v>10040</v>
      </c>
    </row>
    <row r="5219" spans="1:4" x14ac:dyDescent="0.3">
      <c r="A5219" t="s">
        <v>6652</v>
      </c>
      <c r="B5219" t="s">
        <v>6099</v>
      </c>
      <c r="C5219" t="s">
        <v>5943</v>
      </c>
      <c r="D5219" t="s">
        <v>10048</v>
      </c>
    </row>
    <row r="5220" spans="1:4" x14ac:dyDescent="0.3">
      <c r="A5220" t="s">
        <v>5436</v>
      </c>
      <c r="B5220" t="s">
        <v>6099</v>
      </c>
      <c r="C5220" t="s">
        <v>5943</v>
      </c>
      <c r="D5220" t="s">
        <v>10044</v>
      </c>
    </row>
    <row r="5221" spans="1:4" x14ac:dyDescent="0.3">
      <c r="A5221" t="s">
        <v>7989</v>
      </c>
      <c r="B5221" t="s">
        <v>6099</v>
      </c>
      <c r="C5221" t="s">
        <v>5943</v>
      </c>
      <c r="D5221" t="s">
        <v>10048</v>
      </c>
    </row>
    <row r="5222" spans="1:4" x14ac:dyDescent="0.3">
      <c r="A5222" t="s">
        <v>7415</v>
      </c>
      <c r="B5222" t="s">
        <v>6099</v>
      </c>
      <c r="C5222" t="s">
        <v>5943</v>
      </c>
      <c r="D5222" t="s">
        <v>10048</v>
      </c>
    </row>
    <row r="5223" spans="1:4" x14ac:dyDescent="0.3">
      <c r="A5223" t="s">
        <v>4008</v>
      </c>
      <c r="B5223" t="s">
        <v>6099</v>
      </c>
      <c r="C5223" t="s">
        <v>5942</v>
      </c>
      <c r="D5223" t="s">
        <v>10040</v>
      </c>
    </row>
    <row r="5224" spans="1:4" x14ac:dyDescent="0.3">
      <c r="A5224" t="s">
        <v>10429</v>
      </c>
      <c r="B5224" t="s">
        <v>6099</v>
      </c>
      <c r="C5224" t="s">
        <v>10517</v>
      </c>
      <c r="D5224" t="s">
        <v>10040</v>
      </c>
    </row>
    <row r="5225" spans="1:4" x14ac:dyDescent="0.3">
      <c r="A5225" t="s">
        <v>5437</v>
      </c>
      <c r="B5225" t="s">
        <v>6099</v>
      </c>
      <c r="C5225" t="s">
        <v>5943</v>
      </c>
      <c r="D5225" t="s">
        <v>10044</v>
      </c>
    </row>
    <row r="5226" spans="1:4" x14ac:dyDescent="0.3">
      <c r="A5226" t="s">
        <v>2549</v>
      </c>
      <c r="B5226" t="s">
        <v>6099</v>
      </c>
      <c r="C5226" t="s">
        <v>5942</v>
      </c>
      <c r="D5226" t="s">
        <v>10040</v>
      </c>
    </row>
    <row r="5227" spans="1:4" x14ac:dyDescent="0.3">
      <c r="A5227" t="s">
        <v>8333</v>
      </c>
      <c r="B5227" t="s">
        <v>6099</v>
      </c>
      <c r="C5227" t="s">
        <v>5943</v>
      </c>
      <c r="D5227" t="s">
        <v>10048</v>
      </c>
    </row>
    <row r="5228" spans="1:4" x14ac:dyDescent="0.3">
      <c r="A5228" t="s">
        <v>7187</v>
      </c>
      <c r="B5228" t="s">
        <v>6099</v>
      </c>
      <c r="C5228" t="s">
        <v>5943</v>
      </c>
      <c r="D5228" t="s">
        <v>10048</v>
      </c>
    </row>
    <row r="5229" spans="1:4" x14ac:dyDescent="0.3">
      <c r="A5229" t="s">
        <v>6147</v>
      </c>
      <c r="B5229" t="s">
        <v>6099</v>
      </c>
      <c r="C5229" t="s">
        <v>5943</v>
      </c>
      <c r="D5229" t="s">
        <v>10058</v>
      </c>
    </row>
    <row r="5230" spans="1:4" x14ac:dyDescent="0.3">
      <c r="A5230" t="s">
        <v>7904</v>
      </c>
      <c r="B5230" t="s">
        <v>6099</v>
      </c>
      <c r="C5230" t="s">
        <v>5943</v>
      </c>
      <c r="D5230" t="s">
        <v>10048</v>
      </c>
    </row>
    <row r="5231" spans="1:4" x14ac:dyDescent="0.3">
      <c r="A5231" t="s">
        <v>8922</v>
      </c>
      <c r="B5231" t="s">
        <v>6099</v>
      </c>
      <c r="C5231" t="s">
        <v>5943</v>
      </c>
      <c r="D5231" t="s">
        <v>10048</v>
      </c>
    </row>
    <row r="5232" spans="1:4" x14ac:dyDescent="0.3">
      <c r="A5232" t="s">
        <v>7660</v>
      </c>
      <c r="B5232" t="s">
        <v>6099</v>
      </c>
      <c r="C5232" t="s">
        <v>10516</v>
      </c>
      <c r="D5232" t="s">
        <v>10045</v>
      </c>
    </row>
    <row r="5233" spans="1:4" x14ac:dyDescent="0.3">
      <c r="A5233" t="s">
        <v>958</v>
      </c>
      <c r="B5233" t="s">
        <v>6099</v>
      </c>
      <c r="C5233" t="s">
        <v>5942</v>
      </c>
      <c r="D5233" t="s">
        <v>10040</v>
      </c>
    </row>
    <row r="5234" spans="1:4" x14ac:dyDescent="0.3">
      <c r="A5234" t="s">
        <v>7951</v>
      </c>
      <c r="B5234" t="s">
        <v>6099</v>
      </c>
      <c r="C5234" t="s">
        <v>10516</v>
      </c>
      <c r="D5234" t="s">
        <v>10045</v>
      </c>
    </row>
    <row r="5235" spans="1:4" x14ac:dyDescent="0.3">
      <c r="A5235" t="s">
        <v>9299</v>
      </c>
      <c r="B5235" t="s">
        <v>6099</v>
      </c>
      <c r="C5235" t="s">
        <v>5943</v>
      </c>
      <c r="D5235" t="s">
        <v>10059</v>
      </c>
    </row>
    <row r="5236" spans="1:4" x14ac:dyDescent="0.3">
      <c r="A5236" t="s">
        <v>1086</v>
      </c>
      <c r="B5236" t="s">
        <v>6099</v>
      </c>
      <c r="C5236" t="s">
        <v>5942</v>
      </c>
      <c r="D5236" t="s">
        <v>10040</v>
      </c>
    </row>
    <row r="5237" spans="1:4" x14ac:dyDescent="0.3">
      <c r="A5237" t="s">
        <v>3939</v>
      </c>
      <c r="B5237" t="s">
        <v>6099</v>
      </c>
      <c r="C5237" t="s">
        <v>5942</v>
      </c>
      <c r="D5237" t="s">
        <v>10040</v>
      </c>
    </row>
    <row r="5238" spans="1:4" x14ac:dyDescent="0.3">
      <c r="A5238" t="s">
        <v>1223</v>
      </c>
      <c r="B5238" t="s">
        <v>6099</v>
      </c>
      <c r="C5238" t="s">
        <v>5942</v>
      </c>
      <c r="D5238" t="s">
        <v>10040</v>
      </c>
    </row>
    <row r="5239" spans="1:4" x14ac:dyDescent="0.3">
      <c r="A5239" t="s">
        <v>9604</v>
      </c>
      <c r="B5239" t="s">
        <v>6099</v>
      </c>
      <c r="C5239" t="s">
        <v>5943</v>
      </c>
      <c r="D5239" t="s">
        <v>10048</v>
      </c>
    </row>
    <row r="5240" spans="1:4" x14ac:dyDescent="0.3">
      <c r="A5240" t="s">
        <v>2574</v>
      </c>
      <c r="B5240" t="s">
        <v>6099</v>
      </c>
      <c r="C5240" t="s">
        <v>5942</v>
      </c>
      <c r="D5240" t="s">
        <v>10040</v>
      </c>
    </row>
    <row r="5241" spans="1:4" x14ac:dyDescent="0.3">
      <c r="A5241" t="s">
        <v>9893</v>
      </c>
      <c r="B5241" t="s">
        <v>6099</v>
      </c>
      <c r="C5241" t="s">
        <v>10516</v>
      </c>
      <c r="D5241" t="s">
        <v>10046</v>
      </c>
    </row>
    <row r="5242" spans="1:4" x14ac:dyDescent="0.3">
      <c r="A5242" t="s">
        <v>4628</v>
      </c>
      <c r="B5242" t="s">
        <v>6099</v>
      </c>
      <c r="C5242" t="s">
        <v>5942</v>
      </c>
      <c r="D5242" t="s">
        <v>10040</v>
      </c>
    </row>
    <row r="5243" spans="1:4" x14ac:dyDescent="0.3">
      <c r="A5243" t="s">
        <v>10430</v>
      </c>
      <c r="B5243" t="s">
        <v>6099</v>
      </c>
      <c r="C5243" t="s">
        <v>10517</v>
      </c>
      <c r="D5243" t="s">
        <v>10040</v>
      </c>
    </row>
    <row r="5244" spans="1:4" x14ac:dyDescent="0.3">
      <c r="A5244" t="s">
        <v>7814</v>
      </c>
      <c r="B5244" t="s">
        <v>6099</v>
      </c>
      <c r="C5244" t="s">
        <v>5943</v>
      </c>
      <c r="D5244" t="s">
        <v>10048</v>
      </c>
    </row>
    <row r="5245" spans="1:4" x14ac:dyDescent="0.3">
      <c r="A5245" t="s">
        <v>6935</v>
      </c>
      <c r="B5245" t="s">
        <v>6099</v>
      </c>
      <c r="C5245" t="s">
        <v>10516</v>
      </c>
      <c r="D5245" t="s">
        <v>10048</v>
      </c>
    </row>
    <row r="5246" spans="1:4" x14ac:dyDescent="0.3">
      <c r="A5246" t="s">
        <v>7640</v>
      </c>
      <c r="B5246" t="s">
        <v>6099</v>
      </c>
      <c r="C5246" t="s">
        <v>5943</v>
      </c>
      <c r="D5246" t="s">
        <v>10048</v>
      </c>
    </row>
    <row r="5247" spans="1:4" x14ac:dyDescent="0.3">
      <c r="A5247" t="s">
        <v>10431</v>
      </c>
      <c r="B5247" t="s">
        <v>6099</v>
      </c>
      <c r="C5247" t="s">
        <v>10517</v>
      </c>
      <c r="D5247" t="s">
        <v>10040</v>
      </c>
    </row>
    <row r="5248" spans="1:4" x14ac:dyDescent="0.3">
      <c r="A5248" t="s">
        <v>7097</v>
      </c>
      <c r="B5248" t="s">
        <v>6099</v>
      </c>
      <c r="C5248" t="s">
        <v>10516</v>
      </c>
      <c r="D5248" t="s">
        <v>10048</v>
      </c>
    </row>
    <row r="5249" spans="1:4" x14ac:dyDescent="0.3">
      <c r="A5249" t="s">
        <v>8386</v>
      </c>
      <c r="B5249" t="s">
        <v>6099</v>
      </c>
      <c r="C5249" t="s">
        <v>10516</v>
      </c>
      <c r="D5249" t="s">
        <v>10049</v>
      </c>
    </row>
    <row r="5250" spans="1:4" x14ac:dyDescent="0.3">
      <c r="A5250" t="s">
        <v>6746</v>
      </c>
      <c r="B5250" t="s">
        <v>6099</v>
      </c>
      <c r="C5250" t="s">
        <v>10516</v>
      </c>
      <c r="D5250" t="s">
        <v>10048</v>
      </c>
    </row>
    <row r="5251" spans="1:4" x14ac:dyDescent="0.3">
      <c r="A5251" t="s">
        <v>6234</v>
      </c>
      <c r="B5251" t="s">
        <v>6099</v>
      </c>
      <c r="C5251" t="s">
        <v>10516</v>
      </c>
      <c r="D5251" t="s">
        <v>10045</v>
      </c>
    </row>
    <row r="5252" spans="1:4" x14ac:dyDescent="0.3">
      <c r="A5252" t="s">
        <v>6562</v>
      </c>
      <c r="B5252" t="s">
        <v>6099</v>
      </c>
      <c r="C5252" t="s">
        <v>10516</v>
      </c>
      <c r="D5252" t="s">
        <v>10045</v>
      </c>
    </row>
    <row r="5253" spans="1:4" x14ac:dyDescent="0.3">
      <c r="A5253" t="s">
        <v>6901</v>
      </c>
      <c r="B5253" t="s">
        <v>6099</v>
      </c>
      <c r="C5253" t="s">
        <v>10516</v>
      </c>
      <c r="D5253" t="s">
        <v>10046</v>
      </c>
    </row>
    <row r="5254" spans="1:4" x14ac:dyDescent="0.3">
      <c r="A5254" t="s">
        <v>7799</v>
      </c>
      <c r="B5254" t="s">
        <v>6099</v>
      </c>
      <c r="C5254" t="s">
        <v>10516</v>
      </c>
      <c r="D5254" t="s">
        <v>10049</v>
      </c>
    </row>
    <row r="5255" spans="1:4" x14ac:dyDescent="0.3">
      <c r="A5255" t="s">
        <v>5210</v>
      </c>
      <c r="B5255" t="s">
        <v>6099</v>
      </c>
      <c r="C5255" t="s">
        <v>5942</v>
      </c>
      <c r="D5255" t="s">
        <v>10040</v>
      </c>
    </row>
    <row r="5256" spans="1:4" x14ac:dyDescent="0.3">
      <c r="A5256" t="s">
        <v>5977</v>
      </c>
      <c r="B5256" t="s">
        <v>6099</v>
      </c>
      <c r="C5256" t="s">
        <v>5943</v>
      </c>
      <c r="D5256" t="s">
        <v>10524</v>
      </c>
    </row>
    <row r="5257" spans="1:4" x14ac:dyDescent="0.3">
      <c r="A5257" t="s">
        <v>10432</v>
      </c>
      <c r="B5257" t="s">
        <v>6099</v>
      </c>
      <c r="C5257" t="s">
        <v>10516</v>
      </c>
      <c r="D5257" t="s">
        <v>10049</v>
      </c>
    </row>
    <row r="5258" spans="1:4" x14ac:dyDescent="0.3">
      <c r="A5258" t="s">
        <v>10433</v>
      </c>
      <c r="B5258" t="s">
        <v>6099</v>
      </c>
      <c r="C5258" t="s">
        <v>10516</v>
      </c>
      <c r="D5258" t="s">
        <v>10048</v>
      </c>
    </row>
    <row r="5259" spans="1:4" x14ac:dyDescent="0.3">
      <c r="A5259" t="s">
        <v>1435</v>
      </c>
      <c r="B5259" t="s">
        <v>6100</v>
      </c>
      <c r="C5259" t="s">
        <v>5942</v>
      </c>
      <c r="D5259" t="s">
        <v>10040</v>
      </c>
    </row>
    <row r="5260" spans="1:4" x14ac:dyDescent="0.3">
      <c r="A5260" t="s">
        <v>1884</v>
      </c>
      <c r="B5260" t="s">
        <v>6100</v>
      </c>
      <c r="C5260" t="s">
        <v>5942</v>
      </c>
      <c r="D5260" t="s">
        <v>10040</v>
      </c>
    </row>
    <row r="5261" spans="1:4" x14ac:dyDescent="0.3">
      <c r="A5261" t="s">
        <v>389</v>
      </c>
      <c r="B5261" t="s">
        <v>6100</v>
      </c>
      <c r="C5261" t="s">
        <v>5942</v>
      </c>
      <c r="D5261" t="s">
        <v>10040</v>
      </c>
    </row>
    <row r="5262" spans="1:4" x14ac:dyDescent="0.3">
      <c r="A5262" t="s">
        <v>1036</v>
      </c>
      <c r="B5262" t="s">
        <v>6100</v>
      </c>
      <c r="C5262" t="s">
        <v>5942</v>
      </c>
      <c r="D5262" t="s">
        <v>10040</v>
      </c>
    </row>
    <row r="5263" spans="1:4" x14ac:dyDescent="0.3">
      <c r="A5263" t="s">
        <v>5051</v>
      </c>
      <c r="B5263" t="s">
        <v>6100</v>
      </c>
      <c r="C5263" t="s">
        <v>5942</v>
      </c>
      <c r="D5263" t="s">
        <v>10040</v>
      </c>
    </row>
    <row r="5264" spans="1:4" x14ac:dyDescent="0.3">
      <c r="A5264" t="s">
        <v>3996</v>
      </c>
      <c r="B5264" t="s">
        <v>6100</v>
      </c>
      <c r="C5264" t="s">
        <v>5942</v>
      </c>
      <c r="D5264" t="s">
        <v>10040</v>
      </c>
    </row>
    <row r="5265" spans="1:4" x14ac:dyDescent="0.3">
      <c r="A5265" t="s">
        <v>1822</v>
      </c>
      <c r="B5265" t="s">
        <v>6100</v>
      </c>
      <c r="C5265" t="s">
        <v>5942</v>
      </c>
      <c r="D5265" t="s">
        <v>10040</v>
      </c>
    </row>
    <row r="5266" spans="1:4" x14ac:dyDescent="0.3">
      <c r="A5266" t="s">
        <v>3490</v>
      </c>
      <c r="B5266" t="s">
        <v>6100</v>
      </c>
      <c r="C5266" t="s">
        <v>5942</v>
      </c>
      <c r="D5266" t="s">
        <v>10040</v>
      </c>
    </row>
    <row r="5267" spans="1:4" x14ac:dyDescent="0.3">
      <c r="A5267" t="s">
        <v>2633</v>
      </c>
      <c r="B5267" t="s">
        <v>6100</v>
      </c>
      <c r="C5267" t="s">
        <v>5942</v>
      </c>
      <c r="D5267" t="s">
        <v>10040</v>
      </c>
    </row>
    <row r="5268" spans="1:4" x14ac:dyDescent="0.3">
      <c r="A5268" t="s">
        <v>3563</v>
      </c>
      <c r="B5268" t="s">
        <v>6100</v>
      </c>
      <c r="C5268" t="s">
        <v>5942</v>
      </c>
      <c r="D5268" t="s">
        <v>10040</v>
      </c>
    </row>
    <row r="5269" spans="1:4" x14ac:dyDescent="0.3">
      <c r="A5269" t="s">
        <v>3646</v>
      </c>
      <c r="B5269" t="s">
        <v>6100</v>
      </c>
      <c r="C5269" t="s">
        <v>5942</v>
      </c>
      <c r="D5269" t="s">
        <v>10040</v>
      </c>
    </row>
    <row r="5270" spans="1:4" x14ac:dyDescent="0.3">
      <c r="A5270" t="s">
        <v>1417</v>
      </c>
      <c r="B5270" t="s">
        <v>6100</v>
      </c>
      <c r="C5270" t="s">
        <v>5942</v>
      </c>
      <c r="D5270" t="s">
        <v>10040</v>
      </c>
    </row>
    <row r="5271" spans="1:4" x14ac:dyDescent="0.3">
      <c r="A5271" t="s">
        <v>3783</v>
      </c>
      <c r="B5271" t="s">
        <v>6100</v>
      </c>
      <c r="C5271" t="s">
        <v>5942</v>
      </c>
      <c r="D5271" t="s">
        <v>10040</v>
      </c>
    </row>
    <row r="5272" spans="1:4" x14ac:dyDescent="0.3">
      <c r="A5272" t="s">
        <v>3783</v>
      </c>
      <c r="B5272" t="s">
        <v>6100</v>
      </c>
      <c r="C5272" t="s">
        <v>5942</v>
      </c>
      <c r="D5272" t="s">
        <v>10040</v>
      </c>
    </row>
    <row r="5273" spans="1:4" x14ac:dyDescent="0.3">
      <c r="A5273" t="s">
        <v>3250</v>
      </c>
      <c r="B5273" t="s">
        <v>6100</v>
      </c>
      <c r="C5273" t="s">
        <v>5942</v>
      </c>
      <c r="D5273" t="s">
        <v>10040</v>
      </c>
    </row>
    <row r="5274" spans="1:4" x14ac:dyDescent="0.3">
      <c r="A5274" t="s">
        <v>2601</v>
      </c>
      <c r="B5274" t="s">
        <v>6100</v>
      </c>
      <c r="C5274" t="s">
        <v>5942</v>
      </c>
      <c r="D5274" t="s">
        <v>10040</v>
      </c>
    </row>
    <row r="5275" spans="1:4" x14ac:dyDescent="0.3">
      <c r="A5275" t="s">
        <v>2927</v>
      </c>
      <c r="B5275" t="s">
        <v>6100</v>
      </c>
      <c r="C5275" t="s">
        <v>5942</v>
      </c>
      <c r="D5275" t="s">
        <v>10040</v>
      </c>
    </row>
    <row r="5276" spans="1:4" x14ac:dyDescent="0.3">
      <c r="A5276" t="s">
        <v>2441</v>
      </c>
      <c r="B5276" t="s">
        <v>6100</v>
      </c>
      <c r="C5276" t="s">
        <v>5942</v>
      </c>
      <c r="D5276" t="s">
        <v>10040</v>
      </c>
    </row>
    <row r="5277" spans="1:4" x14ac:dyDescent="0.3">
      <c r="A5277" t="s">
        <v>973</v>
      </c>
      <c r="B5277" t="s">
        <v>6100</v>
      </c>
      <c r="C5277" t="s">
        <v>5942</v>
      </c>
      <c r="D5277" t="s">
        <v>10040</v>
      </c>
    </row>
    <row r="5278" spans="1:4" x14ac:dyDescent="0.3">
      <c r="A5278" t="s">
        <v>3173</v>
      </c>
      <c r="B5278" t="s">
        <v>6100</v>
      </c>
      <c r="C5278" t="s">
        <v>5942</v>
      </c>
      <c r="D5278" t="s">
        <v>10050</v>
      </c>
    </row>
    <row r="5279" spans="1:4" x14ac:dyDescent="0.3">
      <c r="A5279" t="s">
        <v>2396</v>
      </c>
      <c r="B5279" t="s">
        <v>6100</v>
      </c>
      <c r="C5279" t="s">
        <v>5942</v>
      </c>
      <c r="D5279" t="s">
        <v>10040</v>
      </c>
    </row>
    <row r="5280" spans="1:4" x14ac:dyDescent="0.3">
      <c r="A5280" t="s">
        <v>919</v>
      </c>
      <c r="B5280" t="s">
        <v>6100</v>
      </c>
      <c r="C5280" t="s">
        <v>5942</v>
      </c>
      <c r="D5280" t="s">
        <v>10040</v>
      </c>
    </row>
    <row r="5281" spans="1:4" x14ac:dyDescent="0.3">
      <c r="A5281" t="s">
        <v>1166</v>
      </c>
      <c r="B5281" t="s">
        <v>6100</v>
      </c>
      <c r="C5281" t="s">
        <v>5942</v>
      </c>
      <c r="D5281" t="s">
        <v>10050</v>
      </c>
    </row>
    <row r="5282" spans="1:4" x14ac:dyDescent="0.3">
      <c r="A5282" t="s">
        <v>3521</v>
      </c>
      <c r="B5282" t="s">
        <v>6100</v>
      </c>
      <c r="C5282" t="s">
        <v>5942</v>
      </c>
      <c r="D5282" t="s">
        <v>10040</v>
      </c>
    </row>
    <row r="5283" spans="1:4" x14ac:dyDescent="0.3">
      <c r="A5283" t="s">
        <v>3697</v>
      </c>
      <c r="B5283" t="s">
        <v>6100</v>
      </c>
      <c r="C5283" t="s">
        <v>5942</v>
      </c>
      <c r="D5283" t="s">
        <v>10040</v>
      </c>
    </row>
    <row r="5284" spans="1:4" x14ac:dyDescent="0.3">
      <c r="A5284" t="s">
        <v>588</v>
      </c>
      <c r="B5284" t="s">
        <v>6100</v>
      </c>
      <c r="C5284" t="s">
        <v>5942</v>
      </c>
      <c r="D5284" t="s">
        <v>10040</v>
      </c>
    </row>
    <row r="5285" spans="1:4" x14ac:dyDescent="0.3">
      <c r="A5285" t="s">
        <v>1321</v>
      </c>
      <c r="B5285" t="s">
        <v>6100</v>
      </c>
      <c r="C5285" t="s">
        <v>5942</v>
      </c>
      <c r="D5285" t="s">
        <v>10040</v>
      </c>
    </row>
    <row r="5286" spans="1:4" x14ac:dyDescent="0.3">
      <c r="A5286" t="s">
        <v>41</v>
      </c>
      <c r="B5286" t="s">
        <v>6100</v>
      </c>
      <c r="C5286" t="s">
        <v>5942</v>
      </c>
      <c r="D5286" t="s">
        <v>10050</v>
      </c>
    </row>
    <row r="5287" spans="1:4" x14ac:dyDescent="0.3">
      <c r="A5287" t="s">
        <v>3493</v>
      </c>
      <c r="B5287" t="s">
        <v>6100</v>
      </c>
      <c r="C5287" t="s">
        <v>5942</v>
      </c>
      <c r="D5287" t="s">
        <v>10040</v>
      </c>
    </row>
    <row r="5288" spans="1:4" x14ac:dyDescent="0.3">
      <c r="A5288" t="s">
        <v>6789</v>
      </c>
      <c r="B5288" t="s">
        <v>6100</v>
      </c>
      <c r="C5288" t="s">
        <v>5943</v>
      </c>
      <c r="D5288" t="s">
        <v>10049</v>
      </c>
    </row>
    <row r="5289" spans="1:4" x14ac:dyDescent="0.3">
      <c r="A5289" t="s">
        <v>6883</v>
      </c>
      <c r="B5289" t="s">
        <v>6100</v>
      </c>
      <c r="C5289" t="s">
        <v>10516</v>
      </c>
      <c r="D5289" t="s">
        <v>10049</v>
      </c>
    </row>
    <row r="5290" spans="1:4" x14ac:dyDescent="0.3">
      <c r="A5290" t="s">
        <v>8070</v>
      </c>
      <c r="B5290" t="s">
        <v>6100</v>
      </c>
      <c r="C5290" t="s">
        <v>10516</v>
      </c>
      <c r="D5290" t="s">
        <v>10049</v>
      </c>
    </row>
    <row r="5291" spans="1:4" x14ac:dyDescent="0.3">
      <c r="A5291" t="s">
        <v>3872</v>
      </c>
      <c r="B5291" t="s">
        <v>6100</v>
      </c>
      <c r="C5291" t="s">
        <v>5942</v>
      </c>
      <c r="D5291" t="s">
        <v>10043</v>
      </c>
    </row>
    <row r="5292" spans="1:4" x14ac:dyDescent="0.3">
      <c r="A5292" t="s">
        <v>1687</v>
      </c>
      <c r="B5292" t="s">
        <v>6100</v>
      </c>
      <c r="C5292" t="s">
        <v>5942</v>
      </c>
      <c r="D5292" t="s">
        <v>10043</v>
      </c>
    </row>
    <row r="5293" spans="1:4" x14ac:dyDescent="0.3">
      <c r="A5293" t="s">
        <v>6599</v>
      </c>
      <c r="B5293" t="s">
        <v>6100</v>
      </c>
      <c r="C5293" t="s">
        <v>10516</v>
      </c>
      <c r="D5293" t="s">
        <v>10521</v>
      </c>
    </row>
    <row r="5294" spans="1:4" x14ac:dyDescent="0.3">
      <c r="A5294" t="s">
        <v>2571</v>
      </c>
      <c r="B5294" t="s">
        <v>6100</v>
      </c>
      <c r="C5294" t="s">
        <v>5942</v>
      </c>
      <c r="D5294" t="s">
        <v>10040</v>
      </c>
    </row>
    <row r="5295" spans="1:4" x14ac:dyDescent="0.3">
      <c r="A5295" t="s">
        <v>9671</v>
      </c>
      <c r="B5295" t="s">
        <v>6102</v>
      </c>
      <c r="C5295" t="s">
        <v>10516</v>
      </c>
      <c r="D5295" t="s">
        <v>10054</v>
      </c>
    </row>
    <row r="5296" spans="1:4" x14ac:dyDescent="0.3">
      <c r="A5296" t="s">
        <v>5122</v>
      </c>
      <c r="B5296" t="s">
        <v>6102</v>
      </c>
      <c r="C5296" t="s">
        <v>5942</v>
      </c>
      <c r="D5296" t="s">
        <v>10040</v>
      </c>
    </row>
    <row r="5297" spans="1:4" x14ac:dyDescent="0.3">
      <c r="A5297" t="s">
        <v>1481</v>
      </c>
      <c r="B5297" t="s">
        <v>6102</v>
      </c>
      <c r="C5297" t="s">
        <v>5942</v>
      </c>
      <c r="D5297" t="s">
        <v>10040</v>
      </c>
    </row>
    <row r="5298" spans="1:4" x14ac:dyDescent="0.3">
      <c r="A5298" t="s">
        <v>2902</v>
      </c>
      <c r="B5298" t="s">
        <v>6102</v>
      </c>
      <c r="C5298" t="s">
        <v>5942</v>
      </c>
      <c r="D5298" t="s">
        <v>10040</v>
      </c>
    </row>
    <row r="5299" spans="1:4" x14ac:dyDescent="0.3">
      <c r="A5299" t="s">
        <v>1753</v>
      </c>
      <c r="B5299" t="s">
        <v>6102</v>
      </c>
      <c r="C5299" t="s">
        <v>5942</v>
      </c>
      <c r="D5299" t="s">
        <v>10040</v>
      </c>
    </row>
    <row r="5300" spans="1:4" x14ac:dyDescent="0.3">
      <c r="A5300" t="s">
        <v>5438</v>
      </c>
      <c r="B5300" t="s">
        <v>6102</v>
      </c>
      <c r="C5300" t="s">
        <v>5943</v>
      </c>
      <c r="D5300" t="s">
        <v>10044</v>
      </c>
    </row>
    <row r="5301" spans="1:4" x14ac:dyDescent="0.3">
      <c r="A5301" t="s">
        <v>9462</v>
      </c>
      <c r="B5301" t="s">
        <v>6102</v>
      </c>
      <c r="C5301" t="s">
        <v>10516</v>
      </c>
      <c r="D5301" t="s">
        <v>10047</v>
      </c>
    </row>
    <row r="5302" spans="1:4" x14ac:dyDescent="0.3">
      <c r="A5302" t="s">
        <v>3487</v>
      </c>
      <c r="B5302" t="s">
        <v>6102</v>
      </c>
      <c r="C5302" t="s">
        <v>5942</v>
      </c>
      <c r="D5302" t="s">
        <v>10054</v>
      </c>
    </row>
    <row r="5303" spans="1:4" x14ac:dyDescent="0.3">
      <c r="A5303" t="s">
        <v>7418</v>
      </c>
      <c r="B5303" t="s">
        <v>6102</v>
      </c>
      <c r="C5303" t="s">
        <v>10516</v>
      </c>
      <c r="D5303" t="s">
        <v>10054</v>
      </c>
    </row>
    <row r="5304" spans="1:4" x14ac:dyDescent="0.3">
      <c r="A5304" t="s">
        <v>7898</v>
      </c>
      <c r="B5304" t="s">
        <v>6102</v>
      </c>
      <c r="C5304" t="s">
        <v>10516</v>
      </c>
      <c r="D5304" t="s">
        <v>10045</v>
      </c>
    </row>
    <row r="5305" spans="1:4" x14ac:dyDescent="0.3">
      <c r="A5305" t="s">
        <v>1415</v>
      </c>
      <c r="B5305" t="s">
        <v>6102</v>
      </c>
      <c r="C5305" t="s">
        <v>5942</v>
      </c>
      <c r="D5305" t="s">
        <v>10054</v>
      </c>
    </row>
    <row r="5306" spans="1:4" x14ac:dyDescent="0.3">
      <c r="A5306" t="s">
        <v>39</v>
      </c>
      <c r="B5306" t="s">
        <v>6102</v>
      </c>
      <c r="C5306" t="s">
        <v>5942</v>
      </c>
      <c r="D5306" t="s">
        <v>10040</v>
      </c>
    </row>
    <row r="5307" spans="1:4" x14ac:dyDescent="0.3">
      <c r="A5307" t="s">
        <v>7800</v>
      </c>
      <c r="B5307" t="s">
        <v>6102</v>
      </c>
      <c r="C5307" t="s">
        <v>10516</v>
      </c>
      <c r="D5307" t="s">
        <v>10045</v>
      </c>
    </row>
    <row r="5308" spans="1:4" x14ac:dyDescent="0.3">
      <c r="A5308" t="s">
        <v>2117</v>
      </c>
      <c r="B5308" t="s">
        <v>6102</v>
      </c>
      <c r="C5308" t="s">
        <v>5942</v>
      </c>
      <c r="D5308" t="s">
        <v>10045</v>
      </c>
    </row>
    <row r="5309" spans="1:4" x14ac:dyDescent="0.3">
      <c r="A5309" t="s">
        <v>4186</v>
      </c>
      <c r="B5309" t="s">
        <v>6102</v>
      </c>
      <c r="C5309" t="s">
        <v>5942</v>
      </c>
      <c r="D5309" t="s">
        <v>10040</v>
      </c>
    </row>
    <row r="5310" spans="1:4" x14ac:dyDescent="0.3">
      <c r="A5310" t="s">
        <v>994</v>
      </c>
      <c r="B5310" t="s">
        <v>6102</v>
      </c>
      <c r="C5310" t="s">
        <v>5942</v>
      </c>
      <c r="D5310" t="s">
        <v>10048</v>
      </c>
    </row>
    <row r="5311" spans="1:4" x14ac:dyDescent="0.3">
      <c r="A5311" t="s">
        <v>1901</v>
      </c>
      <c r="B5311" t="s">
        <v>6102</v>
      </c>
      <c r="C5311" t="s">
        <v>5942</v>
      </c>
      <c r="D5311" t="s">
        <v>10048</v>
      </c>
    </row>
    <row r="5312" spans="1:4" x14ac:dyDescent="0.3">
      <c r="A5312" t="s">
        <v>7139</v>
      </c>
      <c r="B5312" t="s">
        <v>6102</v>
      </c>
      <c r="C5312" t="s">
        <v>10516</v>
      </c>
      <c r="D5312" t="s">
        <v>10054</v>
      </c>
    </row>
    <row r="5313" spans="1:4" x14ac:dyDescent="0.3">
      <c r="A5313" t="s">
        <v>6641</v>
      </c>
      <c r="B5313" t="s">
        <v>6102</v>
      </c>
      <c r="C5313" t="s">
        <v>10516</v>
      </c>
      <c r="D5313" t="s">
        <v>10058</v>
      </c>
    </row>
    <row r="5314" spans="1:4" x14ac:dyDescent="0.3">
      <c r="A5314" t="s">
        <v>2138</v>
      </c>
      <c r="B5314" t="s">
        <v>6102</v>
      </c>
      <c r="C5314" t="s">
        <v>5942</v>
      </c>
      <c r="D5314" t="s">
        <v>10040</v>
      </c>
    </row>
    <row r="5315" spans="1:4" x14ac:dyDescent="0.3">
      <c r="A5315" t="s">
        <v>9110</v>
      </c>
      <c r="B5315" t="s">
        <v>6102</v>
      </c>
      <c r="C5315" t="s">
        <v>10516</v>
      </c>
      <c r="D5315" t="s">
        <v>10049</v>
      </c>
    </row>
    <row r="5316" spans="1:4" x14ac:dyDescent="0.3">
      <c r="A5316" t="s">
        <v>6642</v>
      </c>
      <c r="B5316" t="s">
        <v>6102</v>
      </c>
      <c r="C5316" t="s">
        <v>10516</v>
      </c>
      <c r="D5316" t="s">
        <v>10059</v>
      </c>
    </row>
    <row r="5317" spans="1:4" x14ac:dyDescent="0.3">
      <c r="A5317" t="s">
        <v>8114</v>
      </c>
      <c r="B5317" t="s">
        <v>6102</v>
      </c>
      <c r="C5317" t="s">
        <v>10516</v>
      </c>
      <c r="D5317" t="s">
        <v>10059</v>
      </c>
    </row>
    <row r="5318" spans="1:4" x14ac:dyDescent="0.3">
      <c r="A5318" t="s">
        <v>8269</v>
      </c>
      <c r="B5318" t="s">
        <v>6102</v>
      </c>
      <c r="C5318" t="s">
        <v>10516</v>
      </c>
      <c r="D5318" t="s">
        <v>10045</v>
      </c>
    </row>
    <row r="5319" spans="1:4" x14ac:dyDescent="0.3">
      <c r="A5319" t="s">
        <v>85</v>
      </c>
      <c r="B5319" t="s">
        <v>6102</v>
      </c>
      <c r="C5319" t="s">
        <v>5942</v>
      </c>
      <c r="D5319" t="s">
        <v>10040</v>
      </c>
    </row>
    <row r="5320" spans="1:4" x14ac:dyDescent="0.3">
      <c r="A5320" t="s">
        <v>3531</v>
      </c>
      <c r="B5320" t="s">
        <v>6102</v>
      </c>
      <c r="C5320" t="s">
        <v>5942</v>
      </c>
      <c r="D5320" t="s">
        <v>10048</v>
      </c>
    </row>
    <row r="5321" spans="1:4" x14ac:dyDescent="0.3">
      <c r="A5321" t="s">
        <v>7264</v>
      </c>
      <c r="B5321" t="s">
        <v>6102</v>
      </c>
      <c r="C5321" t="s">
        <v>5943</v>
      </c>
      <c r="D5321" t="s">
        <v>10045</v>
      </c>
    </row>
    <row r="5322" spans="1:4" x14ac:dyDescent="0.3">
      <c r="A5322" t="s">
        <v>7062</v>
      </c>
      <c r="B5322" t="s">
        <v>6102</v>
      </c>
      <c r="C5322" t="s">
        <v>5943</v>
      </c>
      <c r="D5322" t="s">
        <v>10043</v>
      </c>
    </row>
    <row r="5323" spans="1:4" x14ac:dyDescent="0.3">
      <c r="A5323" t="s">
        <v>8680</v>
      </c>
      <c r="B5323" t="s">
        <v>6102</v>
      </c>
      <c r="C5323" t="s">
        <v>10516</v>
      </c>
      <c r="D5323" t="s">
        <v>10049</v>
      </c>
    </row>
    <row r="5324" spans="1:4" x14ac:dyDescent="0.3">
      <c r="A5324" t="s">
        <v>3618</v>
      </c>
      <c r="B5324" t="s">
        <v>6102</v>
      </c>
      <c r="C5324" t="s">
        <v>5942</v>
      </c>
      <c r="D5324" t="s">
        <v>10040</v>
      </c>
    </row>
    <row r="5325" spans="1:4" x14ac:dyDescent="0.3">
      <c r="A5325" t="s">
        <v>3758</v>
      </c>
      <c r="B5325" t="s">
        <v>6102</v>
      </c>
      <c r="C5325" t="s">
        <v>5942</v>
      </c>
      <c r="D5325" t="s">
        <v>10040</v>
      </c>
    </row>
    <row r="5326" spans="1:4" x14ac:dyDescent="0.3">
      <c r="A5326" t="s">
        <v>178</v>
      </c>
      <c r="B5326" t="s">
        <v>6102</v>
      </c>
      <c r="C5326" t="s">
        <v>5942</v>
      </c>
      <c r="D5326" t="s">
        <v>10040</v>
      </c>
    </row>
    <row r="5327" spans="1:4" x14ac:dyDescent="0.3">
      <c r="A5327" t="s">
        <v>853</v>
      </c>
      <c r="B5327" t="s">
        <v>6102</v>
      </c>
      <c r="C5327" t="s">
        <v>5942</v>
      </c>
      <c r="D5327" t="s">
        <v>10048</v>
      </c>
    </row>
    <row r="5328" spans="1:4" x14ac:dyDescent="0.3">
      <c r="A5328" t="s">
        <v>2548</v>
      </c>
      <c r="B5328" t="s">
        <v>6102</v>
      </c>
      <c r="C5328" t="s">
        <v>5942</v>
      </c>
      <c r="D5328" t="s">
        <v>10040</v>
      </c>
    </row>
    <row r="5329" spans="1:4" x14ac:dyDescent="0.3">
      <c r="A5329" t="s">
        <v>1782</v>
      </c>
      <c r="B5329" t="s">
        <v>6102</v>
      </c>
      <c r="C5329" t="s">
        <v>5942</v>
      </c>
      <c r="D5329" t="s">
        <v>10040</v>
      </c>
    </row>
    <row r="5330" spans="1:4" x14ac:dyDescent="0.3">
      <c r="A5330" t="s">
        <v>1428</v>
      </c>
      <c r="B5330" t="s">
        <v>6102</v>
      </c>
      <c r="C5330" t="s">
        <v>5942</v>
      </c>
      <c r="D5330" t="s">
        <v>10040</v>
      </c>
    </row>
    <row r="5331" spans="1:4" x14ac:dyDescent="0.3">
      <c r="A5331" t="s">
        <v>2236</v>
      </c>
      <c r="B5331" t="s">
        <v>6102</v>
      </c>
      <c r="C5331" t="s">
        <v>5942</v>
      </c>
      <c r="D5331" t="s">
        <v>10040</v>
      </c>
    </row>
    <row r="5332" spans="1:4" x14ac:dyDescent="0.3">
      <c r="A5332" t="s">
        <v>2842</v>
      </c>
      <c r="B5332" t="s">
        <v>6102</v>
      </c>
      <c r="C5332" t="s">
        <v>5942</v>
      </c>
      <c r="D5332" t="s">
        <v>10040</v>
      </c>
    </row>
    <row r="5333" spans="1:4" x14ac:dyDescent="0.3">
      <c r="A5333" t="s">
        <v>1176</v>
      </c>
      <c r="B5333" t="s">
        <v>6102</v>
      </c>
      <c r="C5333" t="s">
        <v>5942</v>
      </c>
      <c r="D5333" t="s">
        <v>10040</v>
      </c>
    </row>
    <row r="5334" spans="1:4" x14ac:dyDescent="0.3">
      <c r="A5334" t="s">
        <v>3029</v>
      </c>
      <c r="B5334" t="s">
        <v>6102</v>
      </c>
      <c r="C5334" t="s">
        <v>5942</v>
      </c>
      <c r="D5334" t="s">
        <v>10040</v>
      </c>
    </row>
    <row r="5335" spans="1:4" x14ac:dyDescent="0.3">
      <c r="A5335" t="s">
        <v>964</v>
      </c>
      <c r="B5335" t="s">
        <v>6102</v>
      </c>
      <c r="C5335" t="s">
        <v>5942</v>
      </c>
      <c r="D5335" t="s">
        <v>10040</v>
      </c>
    </row>
    <row r="5336" spans="1:4" x14ac:dyDescent="0.3">
      <c r="A5336" t="s">
        <v>2445</v>
      </c>
      <c r="B5336" t="s">
        <v>6102</v>
      </c>
      <c r="C5336" t="s">
        <v>5942</v>
      </c>
      <c r="D5336" t="s">
        <v>10040</v>
      </c>
    </row>
    <row r="5337" spans="1:4" x14ac:dyDescent="0.3">
      <c r="A5337" t="s">
        <v>2413</v>
      </c>
      <c r="B5337" t="s">
        <v>6102</v>
      </c>
      <c r="C5337" t="s">
        <v>5942</v>
      </c>
      <c r="D5337" t="s">
        <v>10040</v>
      </c>
    </row>
    <row r="5338" spans="1:4" x14ac:dyDescent="0.3">
      <c r="A5338" t="s">
        <v>1541</v>
      </c>
      <c r="B5338" t="s">
        <v>6102</v>
      </c>
      <c r="C5338" t="s">
        <v>5942</v>
      </c>
      <c r="D5338" t="s">
        <v>10040</v>
      </c>
    </row>
    <row r="5339" spans="1:4" x14ac:dyDescent="0.3">
      <c r="A5339" t="s">
        <v>1383</v>
      </c>
      <c r="B5339" t="s">
        <v>6102</v>
      </c>
      <c r="C5339" t="s">
        <v>5942</v>
      </c>
      <c r="D5339" t="s">
        <v>10040</v>
      </c>
    </row>
    <row r="5340" spans="1:4" x14ac:dyDescent="0.3">
      <c r="A5340" t="s">
        <v>1689</v>
      </c>
      <c r="B5340" t="s">
        <v>6102</v>
      </c>
      <c r="C5340" t="s">
        <v>5942</v>
      </c>
      <c r="D5340" t="s">
        <v>10040</v>
      </c>
    </row>
    <row r="5341" spans="1:4" x14ac:dyDescent="0.3">
      <c r="A5341" t="s">
        <v>2180</v>
      </c>
      <c r="B5341" t="s">
        <v>6102</v>
      </c>
      <c r="C5341" t="s">
        <v>5942</v>
      </c>
      <c r="D5341" t="s">
        <v>10040</v>
      </c>
    </row>
    <row r="5342" spans="1:4" x14ac:dyDescent="0.3">
      <c r="A5342" t="s">
        <v>1899</v>
      </c>
      <c r="B5342" t="s">
        <v>6102</v>
      </c>
      <c r="C5342" t="s">
        <v>5942</v>
      </c>
      <c r="D5342" t="s">
        <v>10040</v>
      </c>
    </row>
    <row r="5343" spans="1:4" x14ac:dyDescent="0.3">
      <c r="A5343" t="s">
        <v>3398</v>
      </c>
      <c r="B5343" t="s">
        <v>6102</v>
      </c>
      <c r="C5343" t="s">
        <v>5942</v>
      </c>
      <c r="D5343" t="s">
        <v>10040</v>
      </c>
    </row>
    <row r="5344" spans="1:4" x14ac:dyDescent="0.3">
      <c r="A5344" t="s">
        <v>567</v>
      </c>
      <c r="B5344" t="s">
        <v>6102</v>
      </c>
      <c r="C5344" t="s">
        <v>5942</v>
      </c>
      <c r="D5344" t="s">
        <v>10040</v>
      </c>
    </row>
    <row r="5345" spans="1:4" x14ac:dyDescent="0.3">
      <c r="A5345" t="s">
        <v>708</v>
      </c>
      <c r="B5345" t="s">
        <v>6102</v>
      </c>
      <c r="C5345" t="s">
        <v>5942</v>
      </c>
      <c r="D5345" t="s">
        <v>10040</v>
      </c>
    </row>
    <row r="5346" spans="1:4" x14ac:dyDescent="0.3">
      <c r="A5346" t="s">
        <v>119</v>
      </c>
      <c r="B5346" t="s">
        <v>6102</v>
      </c>
      <c r="C5346" t="s">
        <v>5942</v>
      </c>
      <c r="D5346" t="s">
        <v>10040</v>
      </c>
    </row>
    <row r="5347" spans="1:4" x14ac:dyDescent="0.3">
      <c r="A5347" t="s">
        <v>7353</v>
      </c>
      <c r="B5347" t="s">
        <v>6102</v>
      </c>
      <c r="C5347" t="s">
        <v>10516</v>
      </c>
      <c r="D5347" t="s">
        <v>10045</v>
      </c>
    </row>
    <row r="5348" spans="1:4" x14ac:dyDescent="0.3">
      <c r="A5348" t="s">
        <v>2888</v>
      </c>
      <c r="B5348" t="s">
        <v>6101</v>
      </c>
      <c r="C5348" t="s">
        <v>5942</v>
      </c>
      <c r="D5348" t="s">
        <v>10040</v>
      </c>
    </row>
    <row r="5349" spans="1:4" x14ac:dyDescent="0.3">
      <c r="A5349" t="s">
        <v>7966</v>
      </c>
      <c r="B5349" t="s">
        <v>6101</v>
      </c>
      <c r="C5349" t="s">
        <v>10517</v>
      </c>
      <c r="D5349" t="s">
        <v>10040</v>
      </c>
    </row>
    <row r="5350" spans="1:4" x14ac:dyDescent="0.3">
      <c r="A5350" t="s">
        <v>9494</v>
      </c>
      <c r="B5350" t="s">
        <v>6101</v>
      </c>
      <c r="C5350" t="s">
        <v>10516</v>
      </c>
      <c r="D5350" t="s">
        <v>10040</v>
      </c>
    </row>
    <row r="5351" spans="1:4" x14ac:dyDescent="0.3">
      <c r="A5351" t="s">
        <v>3532</v>
      </c>
      <c r="B5351" t="s">
        <v>6101</v>
      </c>
      <c r="C5351" t="s">
        <v>5942</v>
      </c>
      <c r="D5351" t="s">
        <v>10040</v>
      </c>
    </row>
    <row r="5352" spans="1:4" x14ac:dyDescent="0.3">
      <c r="A5352" t="s">
        <v>9934</v>
      </c>
      <c r="B5352" t="s">
        <v>6101</v>
      </c>
      <c r="C5352" t="s">
        <v>10516</v>
      </c>
      <c r="D5352" t="s">
        <v>10045</v>
      </c>
    </row>
    <row r="5353" spans="1:4" x14ac:dyDescent="0.3">
      <c r="A5353" t="s">
        <v>7412</v>
      </c>
      <c r="B5353" t="s">
        <v>6101</v>
      </c>
      <c r="C5353" t="s">
        <v>10516</v>
      </c>
      <c r="D5353" t="s">
        <v>10040</v>
      </c>
    </row>
    <row r="5354" spans="1:4" x14ac:dyDescent="0.3">
      <c r="A5354" t="s">
        <v>2703</v>
      </c>
      <c r="B5354" t="s">
        <v>6101</v>
      </c>
      <c r="C5354" t="s">
        <v>5942</v>
      </c>
      <c r="D5354" t="s">
        <v>10040</v>
      </c>
    </row>
    <row r="5355" spans="1:4" x14ac:dyDescent="0.3">
      <c r="A5355" t="s">
        <v>4188</v>
      </c>
      <c r="B5355" t="s">
        <v>6101</v>
      </c>
      <c r="C5355" t="s">
        <v>5942</v>
      </c>
      <c r="D5355" t="s">
        <v>10040</v>
      </c>
    </row>
    <row r="5356" spans="1:4" x14ac:dyDescent="0.3">
      <c r="A5356" t="s">
        <v>9457</v>
      </c>
      <c r="B5356" t="s">
        <v>6101</v>
      </c>
      <c r="C5356" t="s">
        <v>10516</v>
      </c>
      <c r="D5356" t="s">
        <v>10049</v>
      </c>
    </row>
    <row r="5357" spans="1:4" x14ac:dyDescent="0.3">
      <c r="A5357" t="s">
        <v>3973</v>
      </c>
      <c r="B5357" t="s">
        <v>6101</v>
      </c>
      <c r="C5357" t="s">
        <v>5942</v>
      </c>
      <c r="D5357" t="s">
        <v>10040</v>
      </c>
    </row>
    <row r="5358" spans="1:4" x14ac:dyDescent="0.3">
      <c r="A5358" t="s">
        <v>8972</v>
      </c>
      <c r="B5358" t="s">
        <v>6101</v>
      </c>
      <c r="C5358" t="s">
        <v>10516</v>
      </c>
      <c r="D5358" t="s">
        <v>10059</v>
      </c>
    </row>
    <row r="5359" spans="1:4" x14ac:dyDescent="0.3">
      <c r="A5359" t="s">
        <v>67</v>
      </c>
      <c r="B5359" t="s">
        <v>6101</v>
      </c>
      <c r="C5359" t="s">
        <v>5942</v>
      </c>
      <c r="D5359" t="s">
        <v>10040</v>
      </c>
    </row>
    <row r="5360" spans="1:4" x14ac:dyDescent="0.3">
      <c r="A5360" t="s">
        <v>4916</v>
      </c>
      <c r="B5360" t="s">
        <v>6101</v>
      </c>
      <c r="C5360" t="s">
        <v>5942</v>
      </c>
      <c r="D5360" t="s">
        <v>10040</v>
      </c>
    </row>
    <row r="5361" spans="1:4" x14ac:dyDescent="0.3">
      <c r="A5361" t="s">
        <v>2830</v>
      </c>
      <c r="B5361" t="s">
        <v>6101</v>
      </c>
      <c r="C5361" t="s">
        <v>5942</v>
      </c>
      <c r="D5361" t="s">
        <v>10040</v>
      </c>
    </row>
    <row r="5362" spans="1:4" x14ac:dyDescent="0.3">
      <c r="A5362" t="s">
        <v>5192</v>
      </c>
      <c r="B5362" t="s">
        <v>6101</v>
      </c>
      <c r="C5362" t="s">
        <v>5942</v>
      </c>
      <c r="D5362" t="s">
        <v>10040</v>
      </c>
    </row>
    <row r="5363" spans="1:4" x14ac:dyDescent="0.3">
      <c r="A5363" t="s">
        <v>2949</v>
      </c>
      <c r="B5363" t="s">
        <v>6101</v>
      </c>
      <c r="C5363" t="s">
        <v>5942</v>
      </c>
      <c r="D5363" t="s">
        <v>10040</v>
      </c>
    </row>
    <row r="5364" spans="1:4" x14ac:dyDescent="0.3">
      <c r="A5364" t="s">
        <v>4524</v>
      </c>
      <c r="B5364" t="s">
        <v>6101</v>
      </c>
      <c r="C5364" t="s">
        <v>5942</v>
      </c>
      <c r="D5364" t="s">
        <v>10044</v>
      </c>
    </row>
    <row r="5365" spans="1:4" x14ac:dyDescent="0.3">
      <c r="A5365" t="s">
        <v>1881</v>
      </c>
      <c r="B5365" t="s">
        <v>6101</v>
      </c>
      <c r="C5365" t="s">
        <v>5942</v>
      </c>
      <c r="D5365" t="s">
        <v>10040</v>
      </c>
    </row>
    <row r="5366" spans="1:4" x14ac:dyDescent="0.3">
      <c r="A5366" t="s">
        <v>6235</v>
      </c>
      <c r="B5366" t="s">
        <v>6101</v>
      </c>
      <c r="C5366" t="s">
        <v>10516</v>
      </c>
      <c r="D5366" t="s">
        <v>10040</v>
      </c>
    </row>
    <row r="5367" spans="1:4" x14ac:dyDescent="0.3">
      <c r="A5367" t="s">
        <v>9689</v>
      </c>
      <c r="B5367" t="s">
        <v>6101</v>
      </c>
      <c r="C5367" t="s">
        <v>5943</v>
      </c>
      <c r="D5367" t="s">
        <v>10043</v>
      </c>
    </row>
    <row r="5368" spans="1:4" x14ac:dyDescent="0.3">
      <c r="A5368" t="s">
        <v>8498</v>
      </c>
      <c r="B5368" t="s">
        <v>6101</v>
      </c>
      <c r="C5368" t="s">
        <v>10516</v>
      </c>
      <c r="D5368" t="s">
        <v>10040</v>
      </c>
    </row>
    <row r="5369" spans="1:4" x14ac:dyDescent="0.3">
      <c r="A5369" t="s">
        <v>4930</v>
      </c>
      <c r="B5369" t="s">
        <v>6101</v>
      </c>
      <c r="C5369" t="s">
        <v>5942</v>
      </c>
      <c r="D5369" t="s">
        <v>10040</v>
      </c>
    </row>
    <row r="5370" spans="1:4" x14ac:dyDescent="0.3">
      <c r="A5370" t="s">
        <v>7916</v>
      </c>
      <c r="B5370" t="s">
        <v>6101</v>
      </c>
      <c r="C5370" t="s">
        <v>5943</v>
      </c>
      <c r="D5370" t="s">
        <v>10048</v>
      </c>
    </row>
    <row r="5371" spans="1:4" x14ac:dyDescent="0.3">
      <c r="A5371" t="s">
        <v>7927</v>
      </c>
      <c r="B5371" t="s">
        <v>6101</v>
      </c>
      <c r="C5371" t="s">
        <v>5943</v>
      </c>
      <c r="D5371" t="s">
        <v>10049</v>
      </c>
    </row>
    <row r="5372" spans="1:4" x14ac:dyDescent="0.3">
      <c r="A5372" t="s">
        <v>9749</v>
      </c>
      <c r="B5372" t="s">
        <v>6101</v>
      </c>
      <c r="C5372" t="s">
        <v>10516</v>
      </c>
      <c r="D5372" t="s">
        <v>10054</v>
      </c>
    </row>
    <row r="5373" spans="1:4" x14ac:dyDescent="0.3">
      <c r="A5373" t="s">
        <v>9751</v>
      </c>
      <c r="B5373" t="s">
        <v>6101</v>
      </c>
      <c r="C5373" t="s">
        <v>5943</v>
      </c>
      <c r="D5373" t="s">
        <v>10049</v>
      </c>
    </row>
    <row r="5374" spans="1:4" x14ac:dyDescent="0.3">
      <c r="A5374" t="s">
        <v>4961</v>
      </c>
      <c r="B5374" t="s">
        <v>6101</v>
      </c>
      <c r="C5374" t="s">
        <v>5942</v>
      </c>
      <c r="D5374" t="s">
        <v>10040</v>
      </c>
    </row>
    <row r="5375" spans="1:4" x14ac:dyDescent="0.3">
      <c r="A5375" t="s">
        <v>1246</v>
      </c>
      <c r="B5375" t="s">
        <v>6101</v>
      </c>
      <c r="C5375" t="s">
        <v>5942</v>
      </c>
      <c r="D5375" t="s">
        <v>10040</v>
      </c>
    </row>
    <row r="5376" spans="1:4" x14ac:dyDescent="0.3">
      <c r="A5376" t="s">
        <v>8931</v>
      </c>
      <c r="B5376" t="s">
        <v>6101</v>
      </c>
      <c r="C5376" t="s">
        <v>5943</v>
      </c>
      <c r="D5376" t="s">
        <v>10048</v>
      </c>
    </row>
    <row r="5377" spans="1:4" x14ac:dyDescent="0.3">
      <c r="A5377" t="s">
        <v>2223</v>
      </c>
      <c r="B5377" t="s">
        <v>6101</v>
      </c>
      <c r="C5377" t="s">
        <v>5942</v>
      </c>
      <c r="D5377" t="s">
        <v>10040</v>
      </c>
    </row>
    <row r="5378" spans="1:4" x14ac:dyDescent="0.3">
      <c r="A5378" t="s">
        <v>1174</v>
      </c>
      <c r="B5378" t="s">
        <v>6101</v>
      </c>
      <c r="C5378" t="s">
        <v>5942</v>
      </c>
      <c r="D5378" t="s">
        <v>10040</v>
      </c>
    </row>
    <row r="5379" spans="1:4" x14ac:dyDescent="0.3">
      <c r="A5379" t="s">
        <v>1749</v>
      </c>
      <c r="B5379" t="s">
        <v>6101</v>
      </c>
      <c r="C5379" t="s">
        <v>5942</v>
      </c>
      <c r="D5379" t="s">
        <v>10040</v>
      </c>
    </row>
    <row r="5380" spans="1:4" x14ac:dyDescent="0.3">
      <c r="A5380" t="s">
        <v>4688</v>
      </c>
      <c r="B5380" t="s">
        <v>6101</v>
      </c>
      <c r="C5380" t="s">
        <v>5942</v>
      </c>
      <c r="D5380" t="s">
        <v>10040</v>
      </c>
    </row>
    <row r="5381" spans="1:4" x14ac:dyDescent="0.3">
      <c r="A5381" t="s">
        <v>8643</v>
      </c>
      <c r="B5381" t="s">
        <v>6101</v>
      </c>
      <c r="C5381" t="s">
        <v>10516</v>
      </c>
      <c r="D5381" t="s">
        <v>10058</v>
      </c>
    </row>
    <row r="5382" spans="1:4" x14ac:dyDescent="0.3">
      <c r="A5382" t="s">
        <v>7253</v>
      </c>
      <c r="B5382" t="s">
        <v>6101</v>
      </c>
      <c r="C5382" t="s">
        <v>5943</v>
      </c>
      <c r="D5382" t="s">
        <v>10048</v>
      </c>
    </row>
    <row r="5383" spans="1:4" x14ac:dyDescent="0.3">
      <c r="A5383" t="s">
        <v>318</v>
      </c>
      <c r="B5383" t="s">
        <v>6101</v>
      </c>
      <c r="C5383" t="s">
        <v>5942</v>
      </c>
      <c r="D5383" t="s">
        <v>10040</v>
      </c>
    </row>
    <row r="5384" spans="1:4" x14ac:dyDescent="0.3">
      <c r="A5384" t="s">
        <v>8493</v>
      </c>
      <c r="B5384" t="s">
        <v>6101</v>
      </c>
      <c r="C5384" t="s">
        <v>5943</v>
      </c>
      <c r="D5384" t="s">
        <v>10048</v>
      </c>
    </row>
    <row r="5385" spans="1:4" x14ac:dyDescent="0.3">
      <c r="A5385" t="s">
        <v>3840</v>
      </c>
      <c r="B5385" t="s">
        <v>6101</v>
      </c>
      <c r="C5385" t="s">
        <v>5942</v>
      </c>
      <c r="D5385" t="s">
        <v>10040</v>
      </c>
    </row>
    <row r="5386" spans="1:4" x14ac:dyDescent="0.3">
      <c r="A5386" t="s">
        <v>4692</v>
      </c>
      <c r="B5386" t="s">
        <v>6101</v>
      </c>
      <c r="C5386" t="s">
        <v>5942</v>
      </c>
      <c r="D5386" t="s">
        <v>10040</v>
      </c>
    </row>
    <row r="5387" spans="1:4" x14ac:dyDescent="0.3">
      <c r="A5387" t="s">
        <v>9713</v>
      </c>
      <c r="B5387" t="s">
        <v>6101</v>
      </c>
      <c r="C5387" t="s">
        <v>10516</v>
      </c>
      <c r="D5387" t="s">
        <v>10058</v>
      </c>
    </row>
    <row r="5388" spans="1:4" x14ac:dyDescent="0.3">
      <c r="A5388" t="s">
        <v>8318</v>
      </c>
      <c r="B5388" t="s">
        <v>6101</v>
      </c>
      <c r="C5388" t="s">
        <v>5943</v>
      </c>
      <c r="D5388" t="s">
        <v>10048</v>
      </c>
    </row>
    <row r="5389" spans="1:4" x14ac:dyDescent="0.3">
      <c r="A5389" t="s">
        <v>5439</v>
      </c>
      <c r="B5389" t="s">
        <v>6101</v>
      </c>
      <c r="C5389" t="s">
        <v>5943</v>
      </c>
      <c r="D5389" t="s">
        <v>10044</v>
      </c>
    </row>
    <row r="5390" spans="1:4" x14ac:dyDescent="0.3">
      <c r="A5390" t="s">
        <v>340</v>
      </c>
      <c r="B5390" t="s">
        <v>6101</v>
      </c>
      <c r="C5390" t="s">
        <v>5942</v>
      </c>
      <c r="D5390" t="s">
        <v>10040</v>
      </c>
    </row>
    <row r="5391" spans="1:4" x14ac:dyDescent="0.3">
      <c r="A5391" t="s">
        <v>4112</v>
      </c>
      <c r="B5391" t="s">
        <v>6101</v>
      </c>
      <c r="C5391" t="s">
        <v>5942</v>
      </c>
      <c r="D5391" t="s">
        <v>10040</v>
      </c>
    </row>
    <row r="5392" spans="1:4" x14ac:dyDescent="0.3">
      <c r="A5392" t="s">
        <v>2356</v>
      </c>
      <c r="B5392" t="s">
        <v>6101</v>
      </c>
      <c r="C5392" t="s">
        <v>5942</v>
      </c>
      <c r="D5392" t="s">
        <v>10040</v>
      </c>
    </row>
    <row r="5393" spans="1:4" x14ac:dyDescent="0.3">
      <c r="A5393" t="s">
        <v>4594</v>
      </c>
      <c r="B5393" t="s">
        <v>6101</v>
      </c>
      <c r="C5393" t="s">
        <v>5942</v>
      </c>
      <c r="D5393" t="s">
        <v>10040</v>
      </c>
    </row>
    <row r="5394" spans="1:4" x14ac:dyDescent="0.3">
      <c r="A5394" t="s">
        <v>5202</v>
      </c>
      <c r="B5394" t="s">
        <v>6101</v>
      </c>
      <c r="C5394" t="s">
        <v>5942</v>
      </c>
      <c r="D5394" t="s">
        <v>10040</v>
      </c>
    </row>
    <row r="5395" spans="1:4" x14ac:dyDescent="0.3">
      <c r="A5395" t="s">
        <v>9752</v>
      </c>
      <c r="B5395" t="s">
        <v>6101</v>
      </c>
      <c r="C5395" t="s">
        <v>10516</v>
      </c>
      <c r="D5395" t="s">
        <v>10054</v>
      </c>
    </row>
    <row r="5396" spans="1:4" x14ac:dyDescent="0.3">
      <c r="A5396" t="s">
        <v>3326</v>
      </c>
      <c r="B5396" t="s">
        <v>6101</v>
      </c>
      <c r="C5396" t="s">
        <v>5942</v>
      </c>
      <c r="D5396" t="s">
        <v>10040</v>
      </c>
    </row>
    <row r="5397" spans="1:4" x14ac:dyDescent="0.3">
      <c r="A5397" t="s">
        <v>9208</v>
      </c>
      <c r="B5397" t="s">
        <v>6101</v>
      </c>
      <c r="C5397" t="s">
        <v>10516</v>
      </c>
      <c r="D5397" t="s">
        <v>10045</v>
      </c>
    </row>
    <row r="5398" spans="1:4" x14ac:dyDescent="0.3">
      <c r="A5398" t="s">
        <v>6468</v>
      </c>
      <c r="B5398" t="s">
        <v>6101</v>
      </c>
      <c r="C5398" t="s">
        <v>10516</v>
      </c>
      <c r="D5398" t="s">
        <v>10054</v>
      </c>
    </row>
    <row r="5399" spans="1:4" x14ac:dyDescent="0.3">
      <c r="A5399" t="s">
        <v>3421</v>
      </c>
      <c r="B5399" t="s">
        <v>6101</v>
      </c>
      <c r="C5399" t="s">
        <v>5942</v>
      </c>
      <c r="D5399" t="s">
        <v>10042</v>
      </c>
    </row>
    <row r="5400" spans="1:4" x14ac:dyDescent="0.3">
      <c r="A5400" t="s">
        <v>9847</v>
      </c>
      <c r="B5400" t="s">
        <v>6101</v>
      </c>
      <c r="C5400" t="s">
        <v>10516</v>
      </c>
      <c r="D5400" t="s">
        <v>10045</v>
      </c>
    </row>
    <row r="5401" spans="1:4" x14ac:dyDescent="0.3">
      <c r="A5401" t="s">
        <v>6181</v>
      </c>
      <c r="B5401" t="s">
        <v>6101</v>
      </c>
      <c r="C5401" t="s">
        <v>5943</v>
      </c>
      <c r="D5401" t="s">
        <v>10048</v>
      </c>
    </row>
    <row r="5402" spans="1:4" x14ac:dyDescent="0.3">
      <c r="A5402" t="s">
        <v>5440</v>
      </c>
      <c r="B5402" t="s">
        <v>6101</v>
      </c>
      <c r="C5402" t="s">
        <v>5943</v>
      </c>
      <c r="D5402" t="s">
        <v>10044</v>
      </c>
    </row>
    <row r="5403" spans="1:4" x14ac:dyDescent="0.3">
      <c r="A5403" t="s">
        <v>3139</v>
      </c>
      <c r="B5403" t="s">
        <v>6101</v>
      </c>
      <c r="C5403" t="s">
        <v>5942</v>
      </c>
      <c r="D5403" t="s">
        <v>10040</v>
      </c>
    </row>
    <row r="5404" spans="1:4" x14ac:dyDescent="0.3">
      <c r="A5404" t="s">
        <v>3260</v>
      </c>
      <c r="B5404" t="s">
        <v>6101</v>
      </c>
      <c r="C5404" t="s">
        <v>5942</v>
      </c>
      <c r="D5404" t="s">
        <v>10042</v>
      </c>
    </row>
    <row r="5405" spans="1:4" x14ac:dyDescent="0.3">
      <c r="A5405" t="s">
        <v>7696</v>
      </c>
      <c r="B5405" t="s">
        <v>6101</v>
      </c>
      <c r="C5405" t="s">
        <v>10516</v>
      </c>
      <c r="D5405" t="s">
        <v>10045</v>
      </c>
    </row>
    <row r="5406" spans="1:4" x14ac:dyDescent="0.3">
      <c r="A5406" t="s">
        <v>625</v>
      </c>
      <c r="B5406" t="s">
        <v>6101</v>
      </c>
      <c r="C5406" t="s">
        <v>5942</v>
      </c>
      <c r="D5406" t="s">
        <v>10040</v>
      </c>
    </row>
    <row r="5407" spans="1:4" x14ac:dyDescent="0.3">
      <c r="A5407" t="s">
        <v>1329</v>
      </c>
      <c r="B5407" t="s">
        <v>6101</v>
      </c>
      <c r="C5407" t="s">
        <v>5942</v>
      </c>
      <c r="D5407" t="s">
        <v>10040</v>
      </c>
    </row>
    <row r="5408" spans="1:4" x14ac:dyDescent="0.3">
      <c r="A5408" t="s">
        <v>8136</v>
      </c>
      <c r="B5408" t="s">
        <v>6101</v>
      </c>
      <c r="C5408" t="s">
        <v>5943</v>
      </c>
      <c r="D5408" t="s">
        <v>10048</v>
      </c>
    </row>
    <row r="5409" spans="1:4" x14ac:dyDescent="0.3">
      <c r="A5409" t="s">
        <v>8957</v>
      </c>
      <c r="B5409" t="s">
        <v>6101</v>
      </c>
      <c r="C5409" t="s">
        <v>10516</v>
      </c>
      <c r="D5409" t="s">
        <v>10059</v>
      </c>
    </row>
    <row r="5410" spans="1:4" x14ac:dyDescent="0.3">
      <c r="A5410" t="s">
        <v>3277</v>
      </c>
      <c r="B5410" t="s">
        <v>6101</v>
      </c>
      <c r="C5410" t="s">
        <v>5942</v>
      </c>
      <c r="D5410" t="s">
        <v>10040</v>
      </c>
    </row>
    <row r="5411" spans="1:4" x14ac:dyDescent="0.3">
      <c r="A5411" t="s">
        <v>9790</v>
      </c>
      <c r="B5411" t="s">
        <v>6101</v>
      </c>
      <c r="C5411" t="s">
        <v>10516</v>
      </c>
      <c r="D5411" t="s">
        <v>10045</v>
      </c>
    </row>
    <row r="5412" spans="1:4" x14ac:dyDescent="0.3">
      <c r="A5412" t="s">
        <v>9753</v>
      </c>
      <c r="B5412" t="s">
        <v>6101</v>
      </c>
      <c r="C5412" t="s">
        <v>5943</v>
      </c>
      <c r="D5412" t="s">
        <v>10048</v>
      </c>
    </row>
    <row r="5413" spans="1:4" x14ac:dyDescent="0.3">
      <c r="A5413" t="s">
        <v>2680</v>
      </c>
      <c r="B5413" t="s">
        <v>6101</v>
      </c>
      <c r="C5413" t="s">
        <v>5942</v>
      </c>
      <c r="D5413" t="s">
        <v>10040</v>
      </c>
    </row>
    <row r="5414" spans="1:4" x14ac:dyDescent="0.3">
      <c r="A5414" t="s">
        <v>2631</v>
      </c>
      <c r="B5414" t="s">
        <v>6101</v>
      </c>
      <c r="C5414" t="s">
        <v>5942</v>
      </c>
      <c r="D5414" t="s">
        <v>10040</v>
      </c>
    </row>
    <row r="5415" spans="1:4" x14ac:dyDescent="0.3">
      <c r="A5415" t="s">
        <v>6669</v>
      </c>
      <c r="B5415" t="s">
        <v>6101</v>
      </c>
      <c r="C5415" t="s">
        <v>10516</v>
      </c>
      <c r="D5415" t="s">
        <v>10059</v>
      </c>
    </row>
    <row r="5416" spans="1:4" x14ac:dyDescent="0.3">
      <c r="A5416" t="s">
        <v>7716</v>
      </c>
      <c r="B5416" t="s">
        <v>6101</v>
      </c>
      <c r="C5416" t="s">
        <v>10516</v>
      </c>
      <c r="D5416" t="s">
        <v>10049</v>
      </c>
    </row>
    <row r="5417" spans="1:4" x14ac:dyDescent="0.3">
      <c r="A5417" t="s">
        <v>9726</v>
      </c>
      <c r="B5417" t="s">
        <v>6101</v>
      </c>
      <c r="C5417" t="s">
        <v>10516</v>
      </c>
      <c r="D5417" t="s">
        <v>10520</v>
      </c>
    </row>
    <row r="5418" spans="1:4" x14ac:dyDescent="0.3">
      <c r="A5418" t="s">
        <v>5441</v>
      </c>
      <c r="B5418" t="s">
        <v>6101</v>
      </c>
      <c r="C5418" t="s">
        <v>5943</v>
      </c>
      <c r="D5418" t="s">
        <v>10044</v>
      </c>
    </row>
    <row r="5419" spans="1:4" x14ac:dyDescent="0.3">
      <c r="A5419" t="s">
        <v>4508</v>
      </c>
      <c r="B5419" t="s">
        <v>6101</v>
      </c>
      <c r="C5419" t="s">
        <v>5942</v>
      </c>
      <c r="D5419" t="s">
        <v>10040</v>
      </c>
    </row>
    <row r="5420" spans="1:4" x14ac:dyDescent="0.3">
      <c r="A5420" t="s">
        <v>6749</v>
      </c>
      <c r="B5420" t="s">
        <v>6101</v>
      </c>
      <c r="C5420" t="s">
        <v>10516</v>
      </c>
      <c r="D5420" t="s">
        <v>10048</v>
      </c>
    </row>
    <row r="5421" spans="1:4" x14ac:dyDescent="0.3">
      <c r="A5421" t="s">
        <v>5102</v>
      </c>
      <c r="B5421" t="s">
        <v>6101</v>
      </c>
      <c r="C5421" t="s">
        <v>5942</v>
      </c>
      <c r="D5421" t="s">
        <v>10040</v>
      </c>
    </row>
    <row r="5422" spans="1:4" x14ac:dyDescent="0.3">
      <c r="A5422" t="s">
        <v>9683</v>
      </c>
      <c r="B5422" t="s">
        <v>6101</v>
      </c>
      <c r="C5422" t="s">
        <v>10516</v>
      </c>
      <c r="D5422" t="s">
        <v>10048</v>
      </c>
    </row>
    <row r="5423" spans="1:4" x14ac:dyDescent="0.3">
      <c r="A5423" t="s">
        <v>3858</v>
      </c>
      <c r="B5423" t="s">
        <v>6101</v>
      </c>
      <c r="C5423" t="s">
        <v>5942</v>
      </c>
      <c r="D5423" t="s">
        <v>10040</v>
      </c>
    </row>
    <row r="5424" spans="1:4" x14ac:dyDescent="0.3">
      <c r="A5424" t="s">
        <v>10434</v>
      </c>
      <c r="B5424" t="s">
        <v>6101</v>
      </c>
      <c r="C5424" t="s">
        <v>10517</v>
      </c>
      <c r="D5424" t="s">
        <v>10048</v>
      </c>
    </row>
    <row r="5425" spans="1:4" x14ac:dyDescent="0.3">
      <c r="A5425" t="s">
        <v>6616</v>
      </c>
      <c r="B5425" t="s">
        <v>6101</v>
      </c>
      <c r="C5425" t="s">
        <v>10516</v>
      </c>
      <c r="D5425" t="s">
        <v>10049</v>
      </c>
    </row>
    <row r="5426" spans="1:4" x14ac:dyDescent="0.3">
      <c r="A5426" t="s">
        <v>10435</v>
      </c>
      <c r="B5426" t="s">
        <v>6101</v>
      </c>
      <c r="C5426" t="s">
        <v>10517</v>
      </c>
      <c r="D5426" t="s">
        <v>10048</v>
      </c>
    </row>
    <row r="5427" spans="1:4" x14ac:dyDescent="0.3">
      <c r="A5427" t="s">
        <v>7277</v>
      </c>
      <c r="B5427" t="s">
        <v>6101</v>
      </c>
      <c r="C5427" t="s">
        <v>10516</v>
      </c>
      <c r="D5427" t="s">
        <v>10045</v>
      </c>
    </row>
    <row r="5428" spans="1:4" x14ac:dyDescent="0.3">
      <c r="A5428" t="s">
        <v>10436</v>
      </c>
      <c r="B5428" t="s">
        <v>6101</v>
      </c>
      <c r="C5428" t="s">
        <v>10517</v>
      </c>
      <c r="D5428" t="s">
        <v>10048</v>
      </c>
    </row>
    <row r="5429" spans="1:4" x14ac:dyDescent="0.3">
      <c r="A5429" t="s">
        <v>7000</v>
      </c>
      <c r="B5429" t="s">
        <v>6101</v>
      </c>
      <c r="C5429" t="s">
        <v>10516</v>
      </c>
      <c r="D5429" t="s">
        <v>10049</v>
      </c>
    </row>
    <row r="5430" spans="1:4" x14ac:dyDescent="0.3">
      <c r="A5430" t="s">
        <v>9427</v>
      </c>
      <c r="B5430" t="s">
        <v>6101</v>
      </c>
      <c r="C5430" t="s">
        <v>5943</v>
      </c>
      <c r="D5430" t="s">
        <v>10048</v>
      </c>
    </row>
    <row r="5431" spans="1:4" x14ac:dyDescent="0.3">
      <c r="A5431" t="s">
        <v>8478</v>
      </c>
      <c r="B5431" t="s">
        <v>6101</v>
      </c>
      <c r="C5431" t="s">
        <v>10516</v>
      </c>
      <c r="D5431" t="s">
        <v>10045</v>
      </c>
    </row>
    <row r="5432" spans="1:4" x14ac:dyDescent="0.3">
      <c r="A5432" t="s">
        <v>6143</v>
      </c>
      <c r="B5432" t="s">
        <v>6101</v>
      </c>
      <c r="C5432" t="s">
        <v>10516</v>
      </c>
      <c r="D5432" t="s">
        <v>10043</v>
      </c>
    </row>
    <row r="5433" spans="1:4" x14ac:dyDescent="0.3">
      <c r="A5433" t="s">
        <v>4828</v>
      </c>
      <c r="B5433" t="s">
        <v>6101</v>
      </c>
      <c r="C5433" t="s">
        <v>5942</v>
      </c>
      <c r="D5433" t="s">
        <v>10040</v>
      </c>
    </row>
    <row r="5434" spans="1:4" x14ac:dyDescent="0.3">
      <c r="A5434" t="s">
        <v>8139</v>
      </c>
      <c r="B5434" t="s">
        <v>6101</v>
      </c>
      <c r="C5434" t="s">
        <v>10516</v>
      </c>
      <c r="D5434" t="s">
        <v>10049</v>
      </c>
    </row>
    <row r="5435" spans="1:4" x14ac:dyDescent="0.3">
      <c r="A5435" t="s">
        <v>861</v>
      </c>
      <c r="B5435" t="s">
        <v>6101</v>
      </c>
      <c r="C5435" t="s">
        <v>5942</v>
      </c>
      <c r="D5435" t="s">
        <v>10048</v>
      </c>
    </row>
    <row r="5436" spans="1:4" x14ac:dyDescent="0.3">
      <c r="A5436" t="s">
        <v>7294</v>
      </c>
      <c r="B5436" t="s">
        <v>6101</v>
      </c>
      <c r="C5436" t="s">
        <v>10516</v>
      </c>
      <c r="D5436" t="s">
        <v>10049</v>
      </c>
    </row>
    <row r="5437" spans="1:4" x14ac:dyDescent="0.3">
      <c r="A5437" t="s">
        <v>10437</v>
      </c>
      <c r="B5437" t="s">
        <v>6101</v>
      </c>
      <c r="C5437" t="s">
        <v>10517</v>
      </c>
      <c r="D5437" t="s">
        <v>10040</v>
      </c>
    </row>
    <row r="5438" spans="1:4" x14ac:dyDescent="0.3">
      <c r="A5438" t="s">
        <v>7339</v>
      </c>
      <c r="B5438" t="s">
        <v>6101</v>
      </c>
      <c r="C5438" t="s">
        <v>10516</v>
      </c>
      <c r="D5438" t="s">
        <v>10048</v>
      </c>
    </row>
    <row r="5439" spans="1:4" x14ac:dyDescent="0.3">
      <c r="A5439" t="s">
        <v>10438</v>
      </c>
      <c r="B5439" t="s">
        <v>6101</v>
      </c>
      <c r="C5439" t="s">
        <v>10517</v>
      </c>
      <c r="D5439" t="s">
        <v>10040</v>
      </c>
    </row>
    <row r="5440" spans="1:4" x14ac:dyDescent="0.3">
      <c r="A5440" t="s">
        <v>7509</v>
      </c>
      <c r="B5440" t="s">
        <v>6101</v>
      </c>
      <c r="C5440" t="s">
        <v>5943</v>
      </c>
      <c r="D5440" t="s">
        <v>10048</v>
      </c>
    </row>
    <row r="5441" spans="1:4" x14ac:dyDescent="0.3">
      <c r="A5441" t="s">
        <v>6770</v>
      </c>
      <c r="B5441" t="s">
        <v>6101</v>
      </c>
      <c r="C5441" t="s">
        <v>10516</v>
      </c>
      <c r="D5441" t="s">
        <v>10048</v>
      </c>
    </row>
    <row r="5442" spans="1:4" x14ac:dyDescent="0.3">
      <c r="A5442" t="s">
        <v>8723</v>
      </c>
      <c r="B5442" t="s">
        <v>6101</v>
      </c>
      <c r="C5442" t="s">
        <v>10516</v>
      </c>
      <c r="D5442" t="s">
        <v>10049</v>
      </c>
    </row>
    <row r="5443" spans="1:4" x14ac:dyDescent="0.3">
      <c r="A5443" t="s">
        <v>8118</v>
      </c>
      <c r="B5443" t="s">
        <v>6101</v>
      </c>
      <c r="C5443" t="s">
        <v>10516</v>
      </c>
      <c r="D5443" t="s">
        <v>10049</v>
      </c>
    </row>
    <row r="5444" spans="1:4" x14ac:dyDescent="0.3">
      <c r="A5444" t="s">
        <v>9912</v>
      </c>
      <c r="B5444" t="s">
        <v>6101</v>
      </c>
      <c r="C5444" t="s">
        <v>10516</v>
      </c>
      <c r="D5444" t="s">
        <v>10049</v>
      </c>
    </row>
    <row r="5445" spans="1:4" x14ac:dyDescent="0.3">
      <c r="A5445" t="s">
        <v>8759</v>
      </c>
      <c r="B5445" t="s">
        <v>6101</v>
      </c>
      <c r="C5445" t="s">
        <v>10516</v>
      </c>
      <c r="D5445" t="s">
        <v>10049</v>
      </c>
    </row>
    <row r="5446" spans="1:4" x14ac:dyDescent="0.3">
      <c r="A5446" t="s">
        <v>6526</v>
      </c>
      <c r="B5446" t="s">
        <v>6101</v>
      </c>
      <c r="C5446" t="s">
        <v>10516</v>
      </c>
      <c r="D5446" t="s">
        <v>10048</v>
      </c>
    </row>
    <row r="5447" spans="1:4" x14ac:dyDescent="0.3">
      <c r="A5447" t="s">
        <v>7998</v>
      </c>
      <c r="B5447" t="s">
        <v>6101</v>
      </c>
      <c r="C5447" t="s">
        <v>10516</v>
      </c>
      <c r="D5447" t="s">
        <v>10049</v>
      </c>
    </row>
    <row r="5448" spans="1:4" x14ac:dyDescent="0.3">
      <c r="A5448" t="s">
        <v>7247</v>
      </c>
      <c r="B5448" t="s">
        <v>6101</v>
      </c>
      <c r="C5448" t="s">
        <v>10516</v>
      </c>
      <c r="D5448" t="s">
        <v>10048</v>
      </c>
    </row>
    <row r="5449" spans="1:4" x14ac:dyDescent="0.3">
      <c r="A5449" t="s">
        <v>8719</v>
      </c>
      <c r="B5449" t="s">
        <v>6100</v>
      </c>
      <c r="C5449" t="s">
        <v>5943</v>
      </c>
      <c r="D5449" t="s">
        <v>10048</v>
      </c>
    </row>
    <row r="5450" spans="1:4" x14ac:dyDescent="0.3">
      <c r="A5450" t="s">
        <v>6451</v>
      </c>
      <c r="B5450" t="s">
        <v>6101</v>
      </c>
      <c r="C5450" t="s">
        <v>10516</v>
      </c>
      <c r="D5450" t="s">
        <v>10049</v>
      </c>
    </row>
    <row r="5451" spans="1:4" x14ac:dyDescent="0.3">
      <c r="A5451" t="s">
        <v>10439</v>
      </c>
      <c r="B5451" t="s">
        <v>6101</v>
      </c>
      <c r="C5451" t="s">
        <v>10517</v>
      </c>
      <c r="D5451" t="s">
        <v>10040</v>
      </c>
    </row>
    <row r="5452" spans="1:4" x14ac:dyDescent="0.3">
      <c r="A5452" t="s">
        <v>8050</v>
      </c>
      <c r="B5452" t="s">
        <v>6101</v>
      </c>
      <c r="C5452" t="s">
        <v>5943</v>
      </c>
      <c r="D5452" t="s">
        <v>10048</v>
      </c>
    </row>
    <row r="5453" spans="1:4" x14ac:dyDescent="0.3">
      <c r="A5453" t="s">
        <v>9340</v>
      </c>
      <c r="B5453" t="s">
        <v>6101</v>
      </c>
      <c r="C5453" t="s">
        <v>10516</v>
      </c>
      <c r="D5453" t="s">
        <v>10049</v>
      </c>
    </row>
    <row r="5454" spans="1:4" x14ac:dyDescent="0.3">
      <c r="A5454" t="s">
        <v>6252</v>
      </c>
      <c r="B5454" t="s">
        <v>6101</v>
      </c>
      <c r="C5454" t="s">
        <v>10516</v>
      </c>
      <c r="D5454" t="s">
        <v>10049</v>
      </c>
    </row>
    <row r="5455" spans="1:4" x14ac:dyDescent="0.3">
      <c r="A5455" t="s">
        <v>7570</v>
      </c>
      <c r="B5455" t="s">
        <v>6101</v>
      </c>
      <c r="C5455" t="s">
        <v>10516</v>
      </c>
      <c r="D5455" t="s">
        <v>10049</v>
      </c>
    </row>
    <row r="5456" spans="1:4" x14ac:dyDescent="0.3">
      <c r="A5456" t="s">
        <v>7220</v>
      </c>
      <c r="B5456" t="s">
        <v>6101</v>
      </c>
      <c r="C5456" t="s">
        <v>10516</v>
      </c>
      <c r="D5456" t="s">
        <v>10049</v>
      </c>
    </row>
    <row r="5457" spans="1:4" x14ac:dyDescent="0.3">
      <c r="A5457" t="s">
        <v>8536</v>
      </c>
      <c r="B5457" t="s">
        <v>6101</v>
      </c>
      <c r="C5457" t="s">
        <v>10516</v>
      </c>
      <c r="D5457" t="s">
        <v>10049</v>
      </c>
    </row>
    <row r="5458" spans="1:4" x14ac:dyDescent="0.3">
      <c r="A5458" t="s">
        <v>7113</v>
      </c>
      <c r="B5458" t="s">
        <v>6101</v>
      </c>
      <c r="C5458" t="s">
        <v>10516</v>
      </c>
      <c r="D5458" t="s">
        <v>10049</v>
      </c>
    </row>
    <row r="5459" spans="1:4" x14ac:dyDescent="0.3">
      <c r="A5459" t="s">
        <v>8782</v>
      </c>
      <c r="B5459" t="s">
        <v>6101</v>
      </c>
      <c r="C5459" t="s">
        <v>10516</v>
      </c>
      <c r="D5459" t="s">
        <v>10045</v>
      </c>
    </row>
    <row r="5460" spans="1:4" x14ac:dyDescent="0.3">
      <c r="A5460" t="s">
        <v>7622</v>
      </c>
      <c r="B5460" t="s">
        <v>6101</v>
      </c>
      <c r="C5460" t="s">
        <v>5943</v>
      </c>
      <c r="D5460" t="s">
        <v>10048</v>
      </c>
    </row>
    <row r="5461" spans="1:4" x14ac:dyDescent="0.3">
      <c r="A5461" t="s">
        <v>8149</v>
      </c>
      <c r="B5461" t="s">
        <v>6101</v>
      </c>
      <c r="C5461" t="s">
        <v>5943</v>
      </c>
      <c r="D5461" t="s">
        <v>10048</v>
      </c>
    </row>
    <row r="5462" spans="1:4" x14ac:dyDescent="0.3">
      <c r="A5462" t="s">
        <v>8132</v>
      </c>
      <c r="B5462" t="s">
        <v>6101</v>
      </c>
      <c r="C5462" t="s">
        <v>5943</v>
      </c>
      <c r="D5462" t="s">
        <v>10048</v>
      </c>
    </row>
    <row r="5463" spans="1:4" x14ac:dyDescent="0.3">
      <c r="A5463" t="s">
        <v>9140</v>
      </c>
      <c r="B5463" t="s">
        <v>6101</v>
      </c>
      <c r="C5463" t="s">
        <v>10516</v>
      </c>
      <c r="D5463" t="s">
        <v>10049</v>
      </c>
    </row>
    <row r="5464" spans="1:4" x14ac:dyDescent="0.3">
      <c r="A5464" t="s">
        <v>9421</v>
      </c>
      <c r="B5464" t="s">
        <v>6101</v>
      </c>
      <c r="C5464" t="s">
        <v>10516</v>
      </c>
      <c r="D5464" t="s">
        <v>10049</v>
      </c>
    </row>
    <row r="5465" spans="1:4" x14ac:dyDescent="0.3">
      <c r="A5465" t="s">
        <v>9895</v>
      </c>
      <c r="B5465" t="s">
        <v>6101</v>
      </c>
      <c r="C5465" t="s">
        <v>10516</v>
      </c>
      <c r="D5465" t="s">
        <v>10049</v>
      </c>
    </row>
    <row r="5466" spans="1:4" x14ac:dyDescent="0.3">
      <c r="A5466" t="s">
        <v>8737</v>
      </c>
      <c r="B5466" t="s">
        <v>6101</v>
      </c>
      <c r="C5466" t="s">
        <v>10516</v>
      </c>
      <c r="D5466" t="s">
        <v>10049</v>
      </c>
    </row>
    <row r="5467" spans="1:4" x14ac:dyDescent="0.3">
      <c r="A5467" t="s">
        <v>3348</v>
      </c>
      <c r="B5467" t="s">
        <v>6101</v>
      </c>
      <c r="C5467" t="s">
        <v>5942</v>
      </c>
      <c r="D5467" t="s">
        <v>10061</v>
      </c>
    </row>
    <row r="5468" spans="1:4" x14ac:dyDescent="0.3">
      <c r="A5468" t="s">
        <v>9611</v>
      </c>
      <c r="B5468" t="s">
        <v>6101</v>
      </c>
      <c r="C5468" t="s">
        <v>10516</v>
      </c>
      <c r="D5468" t="s">
        <v>10049</v>
      </c>
    </row>
    <row r="5469" spans="1:4" x14ac:dyDescent="0.3">
      <c r="A5469" t="s">
        <v>8453</v>
      </c>
      <c r="B5469" t="s">
        <v>6101</v>
      </c>
      <c r="C5469" t="s">
        <v>10516</v>
      </c>
      <c r="D5469" t="s">
        <v>10049</v>
      </c>
    </row>
    <row r="5470" spans="1:4" x14ac:dyDescent="0.3">
      <c r="A5470" t="s">
        <v>6918</v>
      </c>
      <c r="B5470" t="s">
        <v>6101</v>
      </c>
      <c r="C5470" t="s">
        <v>10516</v>
      </c>
      <c r="D5470" t="s">
        <v>10049</v>
      </c>
    </row>
    <row r="5471" spans="1:4" x14ac:dyDescent="0.3">
      <c r="A5471" t="s">
        <v>9688</v>
      </c>
      <c r="B5471" t="s">
        <v>6101</v>
      </c>
      <c r="C5471" t="s">
        <v>10516</v>
      </c>
      <c r="D5471" t="s">
        <v>10046</v>
      </c>
    </row>
    <row r="5472" spans="1:4" x14ac:dyDescent="0.3">
      <c r="A5472" t="s">
        <v>8773</v>
      </c>
      <c r="B5472" t="s">
        <v>6101</v>
      </c>
      <c r="C5472" t="s">
        <v>5943</v>
      </c>
      <c r="D5472" t="s">
        <v>10048</v>
      </c>
    </row>
    <row r="5473" spans="1:4" x14ac:dyDescent="0.3">
      <c r="A5473" t="s">
        <v>8578</v>
      </c>
      <c r="B5473" t="s">
        <v>6101</v>
      </c>
      <c r="C5473" t="s">
        <v>10516</v>
      </c>
      <c r="D5473" t="s">
        <v>10049</v>
      </c>
    </row>
    <row r="5474" spans="1:4" x14ac:dyDescent="0.3">
      <c r="A5474" t="s">
        <v>9411</v>
      </c>
      <c r="B5474" t="s">
        <v>6101</v>
      </c>
      <c r="C5474" t="s">
        <v>5943</v>
      </c>
      <c r="D5474" t="s">
        <v>10048</v>
      </c>
    </row>
    <row r="5475" spans="1:4" x14ac:dyDescent="0.3">
      <c r="A5475" t="s">
        <v>9458</v>
      </c>
      <c r="B5475" t="s">
        <v>6101</v>
      </c>
      <c r="C5475" t="s">
        <v>10516</v>
      </c>
      <c r="D5475" t="s">
        <v>10049</v>
      </c>
    </row>
    <row r="5476" spans="1:4" x14ac:dyDescent="0.3">
      <c r="A5476" t="s">
        <v>9052</v>
      </c>
      <c r="B5476" t="s">
        <v>6101</v>
      </c>
      <c r="C5476" t="s">
        <v>10516</v>
      </c>
      <c r="D5476" t="s">
        <v>10049</v>
      </c>
    </row>
    <row r="5477" spans="1:4" x14ac:dyDescent="0.3">
      <c r="A5477" t="s">
        <v>2235</v>
      </c>
      <c r="B5477" t="s">
        <v>6100</v>
      </c>
      <c r="C5477" t="s">
        <v>5942</v>
      </c>
      <c r="D5477" t="s">
        <v>10040</v>
      </c>
    </row>
    <row r="5478" spans="1:4" x14ac:dyDescent="0.3">
      <c r="A5478" t="s">
        <v>330</v>
      </c>
      <c r="B5478" t="s">
        <v>6100</v>
      </c>
      <c r="C5478" t="s">
        <v>5942</v>
      </c>
      <c r="D5478" t="s">
        <v>10040</v>
      </c>
    </row>
    <row r="5479" spans="1:4" x14ac:dyDescent="0.3">
      <c r="A5479" t="s">
        <v>357</v>
      </c>
      <c r="B5479" t="s">
        <v>6100</v>
      </c>
      <c r="C5479" t="s">
        <v>5942</v>
      </c>
      <c r="D5479" t="s">
        <v>10040</v>
      </c>
    </row>
    <row r="5480" spans="1:4" x14ac:dyDescent="0.3">
      <c r="A5480" t="s">
        <v>2997</v>
      </c>
      <c r="B5480" t="s">
        <v>6100</v>
      </c>
      <c r="C5480" t="s">
        <v>5942</v>
      </c>
      <c r="D5480" t="s">
        <v>10040</v>
      </c>
    </row>
    <row r="5481" spans="1:4" x14ac:dyDescent="0.3">
      <c r="A5481" t="s">
        <v>2555</v>
      </c>
      <c r="B5481" t="s">
        <v>6100</v>
      </c>
      <c r="C5481" t="s">
        <v>5942</v>
      </c>
      <c r="D5481" t="s">
        <v>10042</v>
      </c>
    </row>
    <row r="5482" spans="1:4" x14ac:dyDescent="0.3">
      <c r="A5482" t="s">
        <v>1017</v>
      </c>
      <c r="B5482" t="s">
        <v>6100</v>
      </c>
      <c r="C5482" t="s">
        <v>5942</v>
      </c>
      <c r="D5482" t="s">
        <v>10040</v>
      </c>
    </row>
    <row r="5483" spans="1:4" x14ac:dyDescent="0.3">
      <c r="A5483" t="s">
        <v>1757</v>
      </c>
      <c r="B5483" t="s">
        <v>6100</v>
      </c>
      <c r="C5483" t="s">
        <v>5942</v>
      </c>
      <c r="D5483" t="s">
        <v>10040</v>
      </c>
    </row>
    <row r="5484" spans="1:4" x14ac:dyDescent="0.3">
      <c r="A5484" t="s">
        <v>2539</v>
      </c>
      <c r="B5484" t="s">
        <v>6100</v>
      </c>
      <c r="C5484" t="s">
        <v>5942</v>
      </c>
      <c r="D5484" t="s">
        <v>10040</v>
      </c>
    </row>
    <row r="5485" spans="1:4" x14ac:dyDescent="0.3">
      <c r="A5485" t="s">
        <v>3141</v>
      </c>
      <c r="B5485" t="s">
        <v>6100</v>
      </c>
      <c r="C5485" t="s">
        <v>5942</v>
      </c>
      <c r="D5485" t="s">
        <v>10040</v>
      </c>
    </row>
    <row r="5486" spans="1:4" x14ac:dyDescent="0.3">
      <c r="A5486" t="s">
        <v>1379</v>
      </c>
      <c r="B5486" t="s">
        <v>6100</v>
      </c>
      <c r="C5486" t="s">
        <v>5942</v>
      </c>
      <c r="D5486" t="s">
        <v>10040</v>
      </c>
    </row>
    <row r="5487" spans="1:4" x14ac:dyDescent="0.3">
      <c r="A5487" t="s">
        <v>1902</v>
      </c>
      <c r="B5487" t="s">
        <v>6100</v>
      </c>
      <c r="C5487" t="s">
        <v>5942</v>
      </c>
      <c r="D5487" t="s">
        <v>10040</v>
      </c>
    </row>
    <row r="5488" spans="1:4" x14ac:dyDescent="0.3">
      <c r="A5488" t="s">
        <v>706</v>
      </c>
      <c r="B5488" t="s">
        <v>6100</v>
      </c>
      <c r="C5488" t="s">
        <v>5942</v>
      </c>
      <c r="D5488" t="s">
        <v>10040</v>
      </c>
    </row>
    <row r="5489" spans="1:4" x14ac:dyDescent="0.3">
      <c r="A5489" t="s">
        <v>1508</v>
      </c>
      <c r="B5489" t="s">
        <v>6100</v>
      </c>
      <c r="C5489" t="s">
        <v>5942</v>
      </c>
      <c r="D5489" t="s">
        <v>10040</v>
      </c>
    </row>
    <row r="5490" spans="1:4" x14ac:dyDescent="0.3">
      <c r="A5490" t="s">
        <v>2184</v>
      </c>
      <c r="B5490" t="s">
        <v>6100</v>
      </c>
      <c r="C5490" t="s">
        <v>5942</v>
      </c>
      <c r="D5490" t="s">
        <v>10040</v>
      </c>
    </row>
    <row r="5491" spans="1:4" x14ac:dyDescent="0.3">
      <c r="A5491" t="s">
        <v>692</v>
      </c>
      <c r="B5491" t="s">
        <v>6100</v>
      </c>
      <c r="C5491" t="s">
        <v>5942</v>
      </c>
      <c r="D5491" t="s">
        <v>10040</v>
      </c>
    </row>
    <row r="5492" spans="1:4" x14ac:dyDescent="0.3">
      <c r="A5492" t="s">
        <v>1796</v>
      </c>
      <c r="B5492" t="s">
        <v>6100</v>
      </c>
      <c r="C5492" t="s">
        <v>5942</v>
      </c>
      <c r="D5492" t="s">
        <v>10040</v>
      </c>
    </row>
    <row r="5493" spans="1:4" x14ac:dyDescent="0.3">
      <c r="A5493" t="s">
        <v>4075</v>
      </c>
      <c r="B5493" t="s">
        <v>6100</v>
      </c>
      <c r="C5493" t="s">
        <v>5942</v>
      </c>
      <c r="D5493" t="s">
        <v>10040</v>
      </c>
    </row>
    <row r="5494" spans="1:4" x14ac:dyDescent="0.3">
      <c r="A5494" t="s">
        <v>3642</v>
      </c>
      <c r="B5494" t="s">
        <v>6100</v>
      </c>
      <c r="C5494" t="s">
        <v>5942</v>
      </c>
      <c r="D5494" t="s">
        <v>10040</v>
      </c>
    </row>
    <row r="5495" spans="1:4" x14ac:dyDescent="0.3">
      <c r="A5495" t="s">
        <v>1354</v>
      </c>
      <c r="B5495" t="s">
        <v>6100</v>
      </c>
      <c r="C5495" t="s">
        <v>5942</v>
      </c>
      <c r="D5495" t="s">
        <v>10040</v>
      </c>
    </row>
    <row r="5496" spans="1:4" x14ac:dyDescent="0.3">
      <c r="A5496" t="s">
        <v>4726</v>
      </c>
      <c r="B5496" t="s">
        <v>6100</v>
      </c>
      <c r="C5496" t="s">
        <v>5942</v>
      </c>
      <c r="D5496" t="s">
        <v>10050</v>
      </c>
    </row>
    <row r="5497" spans="1:4" x14ac:dyDescent="0.3">
      <c r="A5497" t="s">
        <v>289</v>
      </c>
      <c r="B5497" t="s">
        <v>6100</v>
      </c>
      <c r="C5497" t="s">
        <v>5942</v>
      </c>
      <c r="D5497" t="s">
        <v>10050</v>
      </c>
    </row>
    <row r="5498" spans="1:4" x14ac:dyDescent="0.3">
      <c r="A5498" t="s">
        <v>8843</v>
      </c>
      <c r="B5498" t="s">
        <v>6100</v>
      </c>
      <c r="C5498" t="s">
        <v>10516</v>
      </c>
      <c r="D5498" t="s">
        <v>10045</v>
      </c>
    </row>
    <row r="5499" spans="1:4" x14ac:dyDescent="0.3">
      <c r="A5499" t="s">
        <v>8561</v>
      </c>
      <c r="B5499" t="s">
        <v>6100</v>
      </c>
      <c r="C5499" t="s">
        <v>10516</v>
      </c>
      <c r="D5499" t="s">
        <v>10045</v>
      </c>
    </row>
    <row r="5500" spans="1:4" x14ac:dyDescent="0.3">
      <c r="A5500" t="s">
        <v>6580</v>
      </c>
      <c r="B5500" t="s">
        <v>6100</v>
      </c>
      <c r="C5500" t="s">
        <v>10516</v>
      </c>
      <c r="D5500" t="s">
        <v>10041</v>
      </c>
    </row>
    <row r="5501" spans="1:4" x14ac:dyDescent="0.3">
      <c r="A5501" t="s">
        <v>1395</v>
      </c>
      <c r="B5501" t="s">
        <v>6100</v>
      </c>
      <c r="C5501" t="s">
        <v>5942</v>
      </c>
      <c r="D5501" t="s">
        <v>10043</v>
      </c>
    </row>
    <row r="5502" spans="1:4" x14ac:dyDescent="0.3">
      <c r="A5502" t="s">
        <v>6600</v>
      </c>
      <c r="B5502" t="s">
        <v>6100</v>
      </c>
      <c r="C5502" t="s">
        <v>10516</v>
      </c>
      <c r="D5502" t="s">
        <v>10521</v>
      </c>
    </row>
    <row r="5503" spans="1:4" x14ac:dyDescent="0.3">
      <c r="A5503" t="s">
        <v>2981</v>
      </c>
      <c r="B5503" t="s">
        <v>6102</v>
      </c>
      <c r="C5503" t="s">
        <v>5942</v>
      </c>
      <c r="D5503" t="s">
        <v>10040</v>
      </c>
    </row>
    <row r="5504" spans="1:4" x14ac:dyDescent="0.3">
      <c r="A5504" t="s">
        <v>945</v>
      </c>
      <c r="B5504" t="s">
        <v>6102</v>
      </c>
      <c r="C5504" t="s">
        <v>5942</v>
      </c>
      <c r="D5504" t="s">
        <v>10040</v>
      </c>
    </row>
    <row r="5505" spans="1:4" x14ac:dyDescent="0.3">
      <c r="A5505" t="s">
        <v>2985</v>
      </c>
      <c r="B5505" t="s">
        <v>6102</v>
      </c>
      <c r="C5505" t="s">
        <v>5942</v>
      </c>
      <c r="D5505" t="s">
        <v>10040</v>
      </c>
    </row>
    <row r="5506" spans="1:4" x14ac:dyDescent="0.3">
      <c r="A5506" t="s">
        <v>232</v>
      </c>
      <c r="B5506" t="s">
        <v>6102</v>
      </c>
      <c r="C5506" t="s">
        <v>5942</v>
      </c>
      <c r="D5506" t="s">
        <v>10040</v>
      </c>
    </row>
    <row r="5507" spans="1:4" x14ac:dyDescent="0.3">
      <c r="A5507" t="s">
        <v>1104</v>
      </c>
      <c r="B5507" t="s">
        <v>6102</v>
      </c>
      <c r="C5507" t="s">
        <v>5942</v>
      </c>
      <c r="D5507" t="s">
        <v>10040</v>
      </c>
    </row>
    <row r="5508" spans="1:4" x14ac:dyDescent="0.3">
      <c r="A5508" t="s">
        <v>1490</v>
      </c>
      <c r="B5508" t="s">
        <v>6102</v>
      </c>
      <c r="C5508" t="s">
        <v>5942</v>
      </c>
      <c r="D5508" t="s">
        <v>10040</v>
      </c>
    </row>
    <row r="5509" spans="1:4" x14ac:dyDescent="0.3">
      <c r="A5509" t="s">
        <v>583</v>
      </c>
      <c r="B5509" t="s">
        <v>6102</v>
      </c>
      <c r="C5509" t="s">
        <v>5942</v>
      </c>
      <c r="D5509" t="s">
        <v>10040</v>
      </c>
    </row>
    <row r="5510" spans="1:4" x14ac:dyDescent="0.3">
      <c r="A5510" t="s">
        <v>4914</v>
      </c>
      <c r="B5510" t="s">
        <v>6102</v>
      </c>
      <c r="C5510" t="s">
        <v>5942</v>
      </c>
      <c r="D5510" t="s">
        <v>10040</v>
      </c>
    </row>
    <row r="5511" spans="1:4" x14ac:dyDescent="0.3">
      <c r="A5511" t="s">
        <v>1886</v>
      </c>
      <c r="B5511" t="s">
        <v>6102</v>
      </c>
      <c r="C5511" t="s">
        <v>5942</v>
      </c>
      <c r="D5511" t="s">
        <v>10040</v>
      </c>
    </row>
    <row r="5512" spans="1:4" x14ac:dyDescent="0.3">
      <c r="A5512" t="s">
        <v>3522</v>
      </c>
      <c r="B5512" t="s">
        <v>6102</v>
      </c>
      <c r="C5512" t="s">
        <v>5942</v>
      </c>
      <c r="D5512" t="s">
        <v>10040</v>
      </c>
    </row>
    <row r="5513" spans="1:4" x14ac:dyDescent="0.3">
      <c r="A5513" t="s">
        <v>4538</v>
      </c>
      <c r="B5513" t="s">
        <v>6102</v>
      </c>
      <c r="C5513" t="s">
        <v>5942</v>
      </c>
      <c r="D5513" t="s">
        <v>10040</v>
      </c>
    </row>
    <row r="5514" spans="1:4" x14ac:dyDescent="0.3">
      <c r="A5514" t="s">
        <v>370</v>
      </c>
      <c r="B5514" t="s">
        <v>6102</v>
      </c>
      <c r="C5514" t="s">
        <v>5942</v>
      </c>
      <c r="D5514" t="s">
        <v>10040</v>
      </c>
    </row>
    <row r="5515" spans="1:4" x14ac:dyDescent="0.3">
      <c r="A5515" t="s">
        <v>4106</v>
      </c>
      <c r="B5515" t="s">
        <v>6102</v>
      </c>
      <c r="C5515" t="s">
        <v>5942</v>
      </c>
      <c r="D5515" t="s">
        <v>10040</v>
      </c>
    </row>
    <row r="5516" spans="1:4" x14ac:dyDescent="0.3">
      <c r="A5516" t="s">
        <v>3209</v>
      </c>
      <c r="B5516" t="s">
        <v>6102</v>
      </c>
      <c r="C5516" t="s">
        <v>5942</v>
      </c>
      <c r="D5516" t="s">
        <v>10040</v>
      </c>
    </row>
    <row r="5517" spans="1:4" x14ac:dyDescent="0.3">
      <c r="A5517" t="s">
        <v>3864</v>
      </c>
      <c r="B5517" t="s">
        <v>6102</v>
      </c>
      <c r="C5517" t="s">
        <v>5942</v>
      </c>
      <c r="D5517" t="s">
        <v>10040</v>
      </c>
    </row>
    <row r="5518" spans="1:4" x14ac:dyDescent="0.3">
      <c r="A5518" t="s">
        <v>1698</v>
      </c>
      <c r="B5518" t="s">
        <v>6102</v>
      </c>
      <c r="C5518" t="s">
        <v>5942</v>
      </c>
      <c r="D5518" t="s">
        <v>10040</v>
      </c>
    </row>
    <row r="5519" spans="1:4" x14ac:dyDescent="0.3">
      <c r="A5519" t="s">
        <v>4855</v>
      </c>
      <c r="B5519" t="s">
        <v>6102</v>
      </c>
      <c r="C5519" t="s">
        <v>5942</v>
      </c>
      <c r="D5519" t="s">
        <v>10040</v>
      </c>
    </row>
    <row r="5520" spans="1:4" x14ac:dyDescent="0.3">
      <c r="A5520" t="s">
        <v>2215</v>
      </c>
      <c r="B5520" t="s">
        <v>6102</v>
      </c>
      <c r="C5520" t="s">
        <v>5942</v>
      </c>
      <c r="D5520" t="s">
        <v>10040</v>
      </c>
    </row>
    <row r="5521" spans="1:4" x14ac:dyDescent="0.3">
      <c r="A5521" t="s">
        <v>3679</v>
      </c>
      <c r="B5521" t="s">
        <v>6102</v>
      </c>
      <c r="C5521" t="s">
        <v>5942</v>
      </c>
      <c r="D5521" t="s">
        <v>10040</v>
      </c>
    </row>
    <row r="5522" spans="1:4" x14ac:dyDescent="0.3">
      <c r="A5522" t="s">
        <v>1639</v>
      </c>
      <c r="B5522" t="s">
        <v>6102</v>
      </c>
      <c r="C5522" t="s">
        <v>5942</v>
      </c>
      <c r="D5522" t="s">
        <v>10040</v>
      </c>
    </row>
    <row r="5523" spans="1:4" x14ac:dyDescent="0.3">
      <c r="A5523" t="s">
        <v>1202</v>
      </c>
      <c r="B5523" t="s">
        <v>6102</v>
      </c>
      <c r="C5523" t="s">
        <v>5942</v>
      </c>
      <c r="D5523" t="s">
        <v>10040</v>
      </c>
    </row>
    <row r="5524" spans="1:4" x14ac:dyDescent="0.3">
      <c r="A5524" t="s">
        <v>2834</v>
      </c>
      <c r="B5524" t="s">
        <v>6102</v>
      </c>
      <c r="C5524" t="s">
        <v>5942</v>
      </c>
      <c r="D5524" t="s">
        <v>10040</v>
      </c>
    </row>
    <row r="5525" spans="1:4" x14ac:dyDescent="0.3">
      <c r="A5525" t="s">
        <v>4336</v>
      </c>
      <c r="B5525" t="s">
        <v>6102</v>
      </c>
      <c r="C5525" t="s">
        <v>5942</v>
      </c>
      <c r="D5525" t="s">
        <v>10042</v>
      </c>
    </row>
    <row r="5526" spans="1:4" x14ac:dyDescent="0.3">
      <c r="A5526" t="s">
        <v>5442</v>
      </c>
      <c r="B5526" t="s">
        <v>6102</v>
      </c>
      <c r="C5526" t="s">
        <v>5943</v>
      </c>
      <c r="D5526" t="s">
        <v>10044</v>
      </c>
    </row>
    <row r="5527" spans="1:4" x14ac:dyDescent="0.3">
      <c r="A5527" t="s">
        <v>9512</v>
      </c>
      <c r="B5527" t="s">
        <v>6102</v>
      </c>
      <c r="C5527" t="s">
        <v>5943</v>
      </c>
      <c r="D5527" t="s">
        <v>10045</v>
      </c>
    </row>
    <row r="5528" spans="1:4" x14ac:dyDescent="0.3">
      <c r="A5528" t="s">
        <v>8808</v>
      </c>
      <c r="B5528" t="s">
        <v>6102</v>
      </c>
      <c r="C5528" t="s">
        <v>10516</v>
      </c>
      <c r="D5528" t="s">
        <v>10058</v>
      </c>
    </row>
    <row r="5529" spans="1:4" x14ac:dyDescent="0.3">
      <c r="A5529" t="s">
        <v>2252</v>
      </c>
      <c r="B5529" t="s">
        <v>6102</v>
      </c>
      <c r="C5529" t="s">
        <v>5942</v>
      </c>
      <c r="D5529" t="s">
        <v>10042</v>
      </c>
    </row>
    <row r="5530" spans="1:4" x14ac:dyDescent="0.3">
      <c r="A5530" t="s">
        <v>5443</v>
      </c>
      <c r="B5530" t="s">
        <v>6102</v>
      </c>
      <c r="C5530" t="s">
        <v>5943</v>
      </c>
      <c r="D5530" t="s">
        <v>10044</v>
      </c>
    </row>
    <row r="5531" spans="1:4" x14ac:dyDescent="0.3">
      <c r="A5531" t="s">
        <v>9863</v>
      </c>
      <c r="B5531" t="s">
        <v>6102</v>
      </c>
      <c r="C5531" t="s">
        <v>5943</v>
      </c>
      <c r="D5531" t="s">
        <v>10044</v>
      </c>
    </row>
    <row r="5532" spans="1:4" x14ac:dyDescent="0.3">
      <c r="A5532" t="s">
        <v>5444</v>
      </c>
      <c r="B5532" t="s">
        <v>6102</v>
      </c>
      <c r="C5532" t="s">
        <v>5943</v>
      </c>
      <c r="D5532" t="s">
        <v>10044</v>
      </c>
    </row>
    <row r="5533" spans="1:4" x14ac:dyDescent="0.3">
      <c r="A5533" t="s">
        <v>1999</v>
      </c>
      <c r="B5533" t="s">
        <v>6102</v>
      </c>
      <c r="C5533" t="s">
        <v>5942</v>
      </c>
      <c r="D5533" t="s">
        <v>10042</v>
      </c>
    </row>
    <row r="5534" spans="1:4" x14ac:dyDescent="0.3">
      <c r="A5534" t="s">
        <v>8998</v>
      </c>
      <c r="B5534" t="s">
        <v>6102</v>
      </c>
      <c r="C5534" t="s">
        <v>10516</v>
      </c>
      <c r="D5534" t="s">
        <v>10045</v>
      </c>
    </row>
    <row r="5535" spans="1:4" x14ac:dyDescent="0.3">
      <c r="A5535" t="s">
        <v>8660</v>
      </c>
      <c r="B5535" t="s">
        <v>6102</v>
      </c>
      <c r="C5535" t="s">
        <v>10516</v>
      </c>
      <c r="D5535" t="s">
        <v>10054</v>
      </c>
    </row>
    <row r="5536" spans="1:4" x14ac:dyDescent="0.3">
      <c r="A5536" t="s">
        <v>2876</v>
      </c>
      <c r="B5536" t="s">
        <v>6102</v>
      </c>
      <c r="C5536" t="s">
        <v>5942</v>
      </c>
      <c r="D5536" t="s">
        <v>10045</v>
      </c>
    </row>
    <row r="5537" spans="1:4" x14ac:dyDescent="0.3">
      <c r="A5537" t="s">
        <v>7582</v>
      </c>
      <c r="B5537" t="s">
        <v>6102</v>
      </c>
      <c r="C5537" t="s">
        <v>10516</v>
      </c>
      <c r="D5537" t="s">
        <v>10045</v>
      </c>
    </row>
    <row r="5538" spans="1:4" x14ac:dyDescent="0.3">
      <c r="A5538" t="s">
        <v>3670</v>
      </c>
      <c r="B5538" t="s">
        <v>6102</v>
      </c>
      <c r="C5538" t="s">
        <v>5942</v>
      </c>
      <c r="D5538" t="s">
        <v>10040</v>
      </c>
    </row>
    <row r="5539" spans="1:4" x14ac:dyDescent="0.3">
      <c r="A5539" t="s">
        <v>3705</v>
      </c>
      <c r="B5539" t="s">
        <v>6102</v>
      </c>
      <c r="C5539" t="s">
        <v>5942</v>
      </c>
      <c r="D5539" t="s">
        <v>10040</v>
      </c>
    </row>
    <row r="5540" spans="1:4" x14ac:dyDescent="0.3">
      <c r="A5540" t="s">
        <v>134</v>
      </c>
      <c r="B5540" t="s">
        <v>6102</v>
      </c>
      <c r="C5540" t="s">
        <v>5942</v>
      </c>
      <c r="D5540" t="s">
        <v>10040</v>
      </c>
    </row>
    <row r="5541" spans="1:4" x14ac:dyDescent="0.3">
      <c r="A5541" t="s">
        <v>606</v>
      </c>
      <c r="B5541" t="s">
        <v>6102</v>
      </c>
      <c r="C5541" t="s">
        <v>5942</v>
      </c>
      <c r="D5541" t="s">
        <v>10045</v>
      </c>
    </row>
    <row r="5542" spans="1:4" x14ac:dyDescent="0.3">
      <c r="A5542" t="s">
        <v>5445</v>
      </c>
      <c r="B5542" t="s">
        <v>6102</v>
      </c>
      <c r="C5542" t="s">
        <v>5943</v>
      </c>
      <c r="D5542" t="s">
        <v>10044</v>
      </c>
    </row>
    <row r="5543" spans="1:4" x14ac:dyDescent="0.3">
      <c r="A5543" t="s">
        <v>9724</v>
      </c>
      <c r="B5543" t="s">
        <v>6102</v>
      </c>
      <c r="C5543" t="s">
        <v>10516</v>
      </c>
      <c r="D5543" t="s">
        <v>10045</v>
      </c>
    </row>
    <row r="5544" spans="1:4" x14ac:dyDescent="0.3">
      <c r="A5544" t="s">
        <v>4787</v>
      </c>
      <c r="B5544" t="s">
        <v>6102</v>
      </c>
      <c r="C5544" t="s">
        <v>5942</v>
      </c>
      <c r="D5544" t="s">
        <v>10040</v>
      </c>
    </row>
    <row r="5545" spans="1:4" x14ac:dyDescent="0.3">
      <c r="A5545" t="s">
        <v>1430</v>
      </c>
      <c r="B5545" t="s">
        <v>6102</v>
      </c>
      <c r="C5545" t="s">
        <v>5942</v>
      </c>
      <c r="D5545" t="s">
        <v>10040</v>
      </c>
    </row>
    <row r="5546" spans="1:4" x14ac:dyDescent="0.3">
      <c r="A5546" t="s">
        <v>7181</v>
      </c>
      <c r="B5546" t="s">
        <v>6102</v>
      </c>
      <c r="C5546" t="s">
        <v>10516</v>
      </c>
      <c r="D5546" t="s">
        <v>10059</v>
      </c>
    </row>
    <row r="5547" spans="1:4" x14ac:dyDescent="0.3">
      <c r="A5547" t="s">
        <v>2603</v>
      </c>
      <c r="B5547" t="s">
        <v>6102</v>
      </c>
      <c r="C5547" t="s">
        <v>5942</v>
      </c>
      <c r="D5547" t="s">
        <v>10040</v>
      </c>
    </row>
    <row r="5548" spans="1:4" x14ac:dyDescent="0.3">
      <c r="A5548" t="s">
        <v>8417</v>
      </c>
      <c r="B5548" t="s">
        <v>6102</v>
      </c>
      <c r="C5548" t="s">
        <v>10516</v>
      </c>
      <c r="D5548" t="s">
        <v>10045</v>
      </c>
    </row>
    <row r="5549" spans="1:4" x14ac:dyDescent="0.3">
      <c r="A5549" t="s">
        <v>6571</v>
      </c>
      <c r="B5549" t="s">
        <v>6102</v>
      </c>
      <c r="C5549" t="s">
        <v>10516</v>
      </c>
      <c r="D5549" t="s">
        <v>10045</v>
      </c>
    </row>
    <row r="5550" spans="1:4" x14ac:dyDescent="0.3">
      <c r="A5550" t="s">
        <v>6149</v>
      </c>
      <c r="B5550" t="s">
        <v>6102</v>
      </c>
      <c r="C5550" t="s">
        <v>10516</v>
      </c>
      <c r="D5550" t="s">
        <v>10045</v>
      </c>
    </row>
    <row r="5551" spans="1:4" x14ac:dyDescent="0.3">
      <c r="A5551" t="s">
        <v>1375</v>
      </c>
      <c r="B5551" t="s">
        <v>6102</v>
      </c>
      <c r="C5551" t="s">
        <v>5942</v>
      </c>
      <c r="D5551" t="s">
        <v>10040</v>
      </c>
    </row>
    <row r="5552" spans="1:4" x14ac:dyDescent="0.3">
      <c r="A5552" t="s">
        <v>4684</v>
      </c>
      <c r="B5552" t="s">
        <v>6102</v>
      </c>
      <c r="C5552" t="s">
        <v>5942</v>
      </c>
      <c r="D5552" t="s">
        <v>10040</v>
      </c>
    </row>
    <row r="5553" spans="1:4" x14ac:dyDescent="0.3">
      <c r="A5553" t="s">
        <v>5446</v>
      </c>
      <c r="B5553" t="s">
        <v>6102</v>
      </c>
      <c r="C5553" t="s">
        <v>5943</v>
      </c>
      <c r="D5553" t="s">
        <v>10044</v>
      </c>
    </row>
    <row r="5554" spans="1:4" x14ac:dyDescent="0.3">
      <c r="A5554" t="s">
        <v>6680</v>
      </c>
      <c r="B5554" t="s">
        <v>6102</v>
      </c>
      <c r="C5554" t="s">
        <v>5943</v>
      </c>
      <c r="D5554" t="s">
        <v>10048</v>
      </c>
    </row>
    <row r="5555" spans="1:4" x14ac:dyDescent="0.3">
      <c r="A5555" t="s">
        <v>7396</v>
      </c>
      <c r="B5555" t="s">
        <v>6102</v>
      </c>
      <c r="C5555" t="s">
        <v>5943</v>
      </c>
      <c r="D5555" t="s">
        <v>10048</v>
      </c>
    </row>
    <row r="5556" spans="1:4" x14ac:dyDescent="0.3">
      <c r="A5556" t="s">
        <v>217</v>
      </c>
      <c r="B5556" t="s">
        <v>6102</v>
      </c>
      <c r="C5556" t="s">
        <v>5942</v>
      </c>
      <c r="D5556" t="s">
        <v>10040</v>
      </c>
    </row>
    <row r="5557" spans="1:4" x14ac:dyDescent="0.3">
      <c r="A5557" t="s">
        <v>9922</v>
      </c>
      <c r="B5557" t="s">
        <v>6102</v>
      </c>
      <c r="C5557" t="s">
        <v>5943</v>
      </c>
      <c r="D5557" t="s">
        <v>10052</v>
      </c>
    </row>
    <row r="5558" spans="1:4" x14ac:dyDescent="0.3">
      <c r="A5558" t="s">
        <v>9120</v>
      </c>
      <c r="B5558" t="s">
        <v>6102</v>
      </c>
      <c r="C5558" t="s">
        <v>10516</v>
      </c>
      <c r="D5558" t="s">
        <v>10049</v>
      </c>
    </row>
    <row r="5559" spans="1:4" x14ac:dyDescent="0.3">
      <c r="A5559" t="s">
        <v>9078</v>
      </c>
      <c r="B5559" t="s">
        <v>6102</v>
      </c>
      <c r="C5559" t="s">
        <v>10516</v>
      </c>
      <c r="D5559" t="s">
        <v>10045</v>
      </c>
    </row>
    <row r="5560" spans="1:4" x14ac:dyDescent="0.3">
      <c r="A5560" t="s">
        <v>6347</v>
      </c>
      <c r="B5560" t="s">
        <v>6102</v>
      </c>
      <c r="C5560" t="s">
        <v>5943</v>
      </c>
      <c r="D5560" t="s">
        <v>10052</v>
      </c>
    </row>
    <row r="5561" spans="1:4" x14ac:dyDescent="0.3">
      <c r="A5561" t="s">
        <v>3923</v>
      </c>
      <c r="B5561" t="s">
        <v>6102</v>
      </c>
      <c r="C5561" t="s">
        <v>5942</v>
      </c>
      <c r="D5561" t="s">
        <v>10040</v>
      </c>
    </row>
    <row r="5562" spans="1:4" x14ac:dyDescent="0.3">
      <c r="A5562" t="s">
        <v>3605</v>
      </c>
      <c r="B5562" t="s">
        <v>6102</v>
      </c>
      <c r="C5562" t="s">
        <v>5942</v>
      </c>
      <c r="D5562" t="s">
        <v>10043</v>
      </c>
    </row>
    <row r="5563" spans="1:4" x14ac:dyDescent="0.3">
      <c r="A5563" t="s">
        <v>7768</v>
      </c>
      <c r="B5563" t="s">
        <v>6102</v>
      </c>
      <c r="C5563" t="s">
        <v>5943</v>
      </c>
      <c r="D5563" t="s">
        <v>10052</v>
      </c>
    </row>
    <row r="5564" spans="1:4" x14ac:dyDescent="0.3">
      <c r="A5564" t="s">
        <v>9466</v>
      </c>
      <c r="B5564" t="s">
        <v>6102</v>
      </c>
      <c r="C5564" t="s">
        <v>10516</v>
      </c>
      <c r="D5564" t="s">
        <v>10049</v>
      </c>
    </row>
    <row r="5565" spans="1:4" x14ac:dyDescent="0.3">
      <c r="A5565" t="s">
        <v>6835</v>
      </c>
      <c r="B5565" t="s">
        <v>6102</v>
      </c>
      <c r="C5565" t="s">
        <v>10516</v>
      </c>
      <c r="D5565" t="s">
        <v>10049</v>
      </c>
    </row>
    <row r="5566" spans="1:4" x14ac:dyDescent="0.3">
      <c r="A5566" t="s">
        <v>4771</v>
      </c>
      <c r="B5566" t="s">
        <v>6102</v>
      </c>
      <c r="C5566" t="s">
        <v>5942</v>
      </c>
      <c r="D5566" t="s">
        <v>10040</v>
      </c>
    </row>
    <row r="5567" spans="1:4" x14ac:dyDescent="0.3">
      <c r="A5567" t="s">
        <v>7348</v>
      </c>
      <c r="B5567" t="s">
        <v>6102</v>
      </c>
      <c r="C5567" t="s">
        <v>5943</v>
      </c>
      <c r="D5567" t="s">
        <v>10052</v>
      </c>
    </row>
    <row r="5568" spans="1:4" x14ac:dyDescent="0.3">
      <c r="A5568" t="s">
        <v>4165</v>
      </c>
      <c r="B5568" t="s">
        <v>6102</v>
      </c>
      <c r="C5568" t="s">
        <v>5942</v>
      </c>
      <c r="D5568" t="s">
        <v>10043</v>
      </c>
    </row>
    <row r="5569" spans="1:4" x14ac:dyDescent="0.3">
      <c r="A5569" t="s">
        <v>1528</v>
      </c>
      <c r="B5569" t="s">
        <v>6102</v>
      </c>
      <c r="C5569" t="s">
        <v>5942</v>
      </c>
      <c r="D5569" t="s">
        <v>10040</v>
      </c>
    </row>
    <row r="5570" spans="1:4" x14ac:dyDescent="0.3">
      <c r="A5570" t="s">
        <v>4485</v>
      </c>
      <c r="B5570" t="s">
        <v>6102</v>
      </c>
      <c r="C5570" t="s">
        <v>5942</v>
      </c>
      <c r="D5570" t="s">
        <v>10042</v>
      </c>
    </row>
    <row r="5571" spans="1:4" x14ac:dyDescent="0.3">
      <c r="A5571" t="s">
        <v>6336</v>
      </c>
      <c r="B5571" t="s">
        <v>6102</v>
      </c>
      <c r="C5571" t="s">
        <v>5943</v>
      </c>
      <c r="D5571" t="s">
        <v>10043</v>
      </c>
    </row>
    <row r="5572" spans="1:4" x14ac:dyDescent="0.3">
      <c r="A5572" t="s">
        <v>9954</v>
      </c>
      <c r="B5572" t="s">
        <v>6102</v>
      </c>
      <c r="C5572" t="s">
        <v>10516</v>
      </c>
      <c r="D5572" t="s">
        <v>10041</v>
      </c>
    </row>
    <row r="5573" spans="1:4" x14ac:dyDescent="0.3">
      <c r="A5573" t="s">
        <v>7826</v>
      </c>
      <c r="B5573" t="s">
        <v>6102</v>
      </c>
      <c r="C5573" t="s">
        <v>5943</v>
      </c>
      <c r="D5573" t="s">
        <v>10048</v>
      </c>
    </row>
    <row r="5574" spans="1:4" x14ac:dyDescent="0.3">
      <c r="A5574" t="s">
        <v>6559</v>
      </c>
      <c r="B5574" t="s">
        <v>6102</v>
      </c>
      <c r="C5574" t="s">
        <v>5943</v>
      </c>
      <c r="D5574" t="s">
        <v>10048</v>
      </c>
    </row>
    <row r="5575" spans="1:4" x14ac:dyDescent="0.3">
      <c r="A5575" t="s">
        <v>9509</v>
      </c>
      <c r="B5575" t="s">
        <v>6102</v>
      </c>
      <c r="C5575" t="s">
        <v>10516</v>
      </c>
      <c r="D5575" t="s">
        <v>10045</v>
      </c>
    </row>
    <row r="5576" spans="1:4" x14ac:dyDescent="0.3">
      <c r="A5576" t="s">
        <v>9506</v>
      </c>
      <c r="B5576" t="s">
        <v>6102</v>
      </c>
      <c r="C5576" t="s">
        <v>10516</v>
      </c>
      <c r="D5576" t="s">
        <v>10059</v>
      </c>
    </row>
    <row r="5577" spans="1:4" x14ac:dyDescent="0.3">
      <c r="A5577" t="s">
        <v>9932</v>
      </c>
      <c r="B5577" t="s">
        <v>6102</v>
      </c>
      <c r="C5577" t="s">
        <v>5943</v>
      </c>
      <c r="D5577" t="s">
        <v>10048</v>
      </c>
    </row>
    <row r="5578" spans="1:4" x14ac:dyDescent="0.3">
      <c r="A5578" t="s">
        <v>7197</v>
      </c>
      <c r="B5578" t="s">
        <v>6102</v>
      </c>
      <c r="C5578" t="s">
        <v>5943</v>
      </c>
      <c r="D5578" t="s">
        <v>10048</v>
      </c>
    </row>
    <row r="5579" spans="1:4" x14ac:dyDescent="0.3">
      <c r="A5579" t="s">
        <v>9275</v>
      </c>
      <c r="B5579" t="s">
        <v>6102</v>
      </c>
      <c r="C5579" t="s">
        <v>5943</v>
      </c>
      <c r="D5579" t="s">
        <v>10048</v>
      </c>
    </row>
    <row r="5580" spans="1:4" x14ac:dyDescent="0.3">
      <c r="A5580" t="s">
        <v>8632</v>
      </c>
      <c r="B5580" t="s">
        <v>6102</v>
      </c>
      <c r="C5580" t="s">
        <v>10516</v>
      </c>
      <c r="D5580" t="s">
        <v>10045</v>
      </c>
    </row>
    <row r="5581" spans="1:4" x14ac:dyDescent="0.3">
      <c r="A5581" t="s">
        <v>8545</v>
      </c>
      <c r="B5581" t="s">
        <v>6102</v>
      </c>
      <c r="C5581" t="s">
        <v>5943</v>
      </c>
      <c r="D5581" t="s">
        <v>10048</v>
      </c>
    </row>
    <row r="5582" spans="1:4" x14ac:dyDescent="0.3">
      <c r="A5582" t="s">
        <v>7661</v>
      </c>
      <c r="B5582" t="s">
        <v>6102</v>
      </c>
      <c r="C5582" t="s">
        <v>5943</v>
      </c>
      <c r="D5582" t="s">
        <v>10048</v>
      </c>
    </row>
    <row r="5583" spans="1:4" x14ac:dyDescent="0.3">
      <c r="A5583" t="s">
        <v>71</v>
      </c>
      <c r="B5583" t="s">
        <v>6102</v>
      </c>
      <c r="C5583" t="s">
        <v>5942</v>
      </c>
      <c r="D5583" t="s">
        <v>10040</v>
      </c>
    </row>
    <row r="5584" spans="1:4" x14ac:dyDescent="0.3">
      <c r="A5584" t="s">
        <v>947</v>
      </c>
      <c r="B5584" t="s">
        <v>6102</v>
      </c>
      <c r="C5584" t="s">
        <v>5942</v>
      </c>
      <c r="D5584" t="s">
        <v>10040</v>
      </c>
    </row>
    <row r="5585" spans="1:4" x14ac:dyDescent="0.3">
      <c r="A5585" t="s">
        <v>7271</v>
      </c>
      <c r="B5585" t="s">
        <v>6102</v>
      </c>
      <c r="C5585" t="s">
        <v>10516</v>
      </c>
      <c r="D5585" t="s">
        <v>10058</v>
      </c>
    </row>
    <row r="5586" spans="1:4" x14ac:dyDescent="0.3">
      <c r="A5586" t="s">
        <v>6893</v>
      </c>
      <c r="B5586" t="s">
        <v>6102</v>
      </c>
      <c r="C5586" t="s">
        <v>5943</v>
      </c>
      <c r="D5586" t="s">
        <v>10045</v>
      </c>
    </row>
    <row r="5587" spans="1:4" x14ac:dyDescent="0.3">
      <c r="A5587" t="s">
        <v>7005</v>
      </c>
      <c r="B5587" t="s">
        <v>6102</v>
      </c>
      <c r="C5587" t="s">
        <v>10516</v>
      </c>
      <c r="D5587" t="s">
        <v>10045</v>
      </c>
    </row>
    <row r="5588" spans="1:4" x14ac:dyDescent="0.3">
      <c r="A5588" t="s">
        <v>6872</v>
      </c>
      <c r="B5588" t="s">
        <v>6102</v>
      </c>
      <c r="C5588" t="s">
        <v>5943</v>
      </c>
      <c r="D5588" t="s">
        <v>10048</v>
      </c>
    </row>
    <row r="5589" spans="1:4" x14ac:dyDescent="0.3">
      <c r="A5589" t="s">
        <v>6572</v>
      </c>
      <c r="B5589" t="s">
        <v>6102</v>
      </c>
      <c r="C5589" t="s">
        <v>10516</v>
      </c>
      <c r="D5589" t="s">
        <v>10045</v>
      </c>
    </row>
    <row r="5590" spans="1:4" x14ac:dyDescent="0.3">
      <c r="A5590" t="s">
        <v>9471</v>
      </c>
      <c r="B5590" t="s">
        <v>6102</v>
      </c>
      <c r="C5590" t="s">
        <v>10516</v>
      </c>
      <c r="D5590" t="s">
        <v>10045</v>
      </c>
    </row>
    <row r="5591" spans="1:4" x14ac:dyDescent="0.3">
      <c r="A5591" t="s">
        <v>773</v>
      </c>
      <c r="B5591" t="s">
        <v>6102</v>
      </c>
      <c r="C5591" t="s">
        <v>5942</v>
      </c>
      <c r="D5591" t="s">
        <v>10040</v>
      </c>
    </row>
    <row r="5592" spans="1:4" x14ac:dyDescent="0.3">
      <c r="A5592" t="s">
        <v>6197</v>
      </c>
      <c r="B5592" t="s">
        <v>6102</v>
      </c>
      <c r="C5592" t="s">
        <v>5943</v>
      </c>
      <c r="D5592" t="s">
        <v>10048</v>
      </c>
    </row>
    <row r="5593" spans="1:4" x14ac:dyDescent="0.3">
      <c r="A5593" t="s">
        <v>3430</v>
      </c>
      <c r="B5593" t="s">
        <v>6102</v>
      </c>
      <c r="C5593" t="s">
        <v>5942</v>
      </c>
      <c r="D5593" t="s">
        <v>10042</v>
      </c>
    </row>
    <row r="5594" spans="1:4" x14ac:dyDescent="0.3">
      <c r="A5594" t="s">
        <v>5173</v>
      </c>
      <c r="B5594" t="s">
        <v>6102</v>
      </c>
      <c r="C5594" t="s">
        <v>5942</v>
      </c>
      <c r="D5594" t="s">
        <v>10040</v>
      </c>
    </row>
    <row r="5595" spans="1:4" x14ac:dyDescent="0.3">
      <c r="A5595" t="s">
        <v>428</v>
      </c>
      <c r="B5595" t="s">
        <v>6102</v>
      </c>
      <c r="C5595" t="s">
        <v>5942</v>
      </c>
      <c r="D5595" t="s">
        <v>10043</v>
      </c>
    </row>
    <row r="5596" spans="1:4" x14ac:dyDescent="0.3">
      <c r="A5596" t="s">
        <v>9673</v>
      </c>
      <c r="B5596" t="s">
        <v>6102</v>
      </c>
      <c r="C5596" t="s">
        <v>10516</v>
      </c>
      <c r="D5596" t="s">
        <v>10045</v>
      </c>
    </row>
    <row r="5597" spans="1:4" x14ac:dyDescent="0.3">
      <c r="A5597" t="s">
        <v>2535</v>
      </c>
      <c r="B5597" t="s">
        <v>6102</v>
      </c>
      <c r="C5597" t="s">
        <v>5942</v>
      </c>
      <c r="D5597" t="s">
        <v>10042</v>
      </c>
    </row>
    <row r="5598" spans="1:4" x14ac:dyDescent="0.3">
      <c r="A5598" t="s">
        <v>9075</v>
      </c>
      <c r="B5598" t="s">
        <v>6102</v>
      </c>
      <c r="C5598" t="s">
        <v>10516</v>
      </c>
      <c r="D5598" t="s">
        <v>10049</v>
      </c>
    </row>
    <row r="5599" spans="1:4" x14ac:dyDescent="0.3">
      <c r="A5599" t="s">
        <v>2609</v>
      </c>
      <c r="B5599" t="s">
        <v>6102</v>
      </c>
      <c r="C5599" t="s">
        <v>5942</v>
      </c>
      <c r="D5599" t="s">
        <v>10040</v>
      </c>
    </row>
    <row r="5600" spans="1:4" x14ac:dyDescent="0.3">
      <c r="A5600" t="s">
        <v>10012</v>
      </c>
      <c r="B5600" t="s">
        <v>6102</v>
      </c>
      <c r="C5600" t="s">
        <v>10516</v>
      </c>
      <c r="D5600" t="s">
        <v>10049</v>
      </c>
    </row>
    <row r="5601" spans="1:4" x14ac:dyDescent="0.3">
      <c r="A5601" t="s">
        <v>7573</v>
      </c>
      <c r="B5601" t="s">
        <v>6102</v>
      </c>
      <c r="C5601" t="s">
        <v>10516</v>
      </c>
      <c r="D5601" t="s">
        <v>10049</v>
      </c>
    </row>
    <row r="5602" spans="1:4" x14ac:dyDescent="0.3">
      <c r="A5602" t="s">
        <v>1885</v>
      </c>
      <c r="B5602" t="s">
        <v>6102</v>
      </c>
      <c r="C5602" t="s">
        <v>5942</v>
      </c>
      <c r="D5602" t="s">
        <v>10040</v>
      </c>
    </row>
    <row r="5603" spans="1:4" x14ac:dyDescent="0.3">
      <c r="A5603" t="s">
        <v>8664</v>
      </c>
      <c r="B5603" t="s">
        <v>6102</v>
      </c>
      <c r="C5603" t="s">
        <v>10516</v>
      </c>
      <c r="D5603" t="s">
        <v>10049</v>
      </c>
    </row>
    <row r="5604" spans="1:4" x14ac:dyDescent="0.3">
      <c r="A5604" t="s">
        <v>3436</v>
      </c>
      <c r="B5604" t="s">
        <v>6102</v>
      </c>
      <c r="C5604" t="s">
        <v>5942</v>
      </c>
      <c r="D5604" t="s">
        <v>10040</v>
      </c>
    </row>
    <row r="5605" spans="1:4" x14ac:dyDescent="0.3">
      <c r="A5605" t="s">
        <v>730</v>
      </c>
      <c r="B5605" t="s">
        <v>6102</v>
      </c>
      <c r="C5605" t="s">
        <v>5942</v>
      </c>
      <c r="D5605" t="s">
        <v>10040</v>
      </c>
    </row>
    <row r="5606" spans="1:4" x14ac:dyDescent="0.3">
      <c r="A5606" t="s">
        <v>4243</v>
      </c>
      <c r="B5606" t="s">
        <v>6102</v>
      </c>
      <c r="C5606" t="s">
        <v>5942</v>
      </c>
      <c r="D5606" t="s">
        <v>10040</v>
      </c>
    </row>
    <row r="5607" spans="1:4" x14ac:dyDescent="0.3">
      <c r="A5607" t="s">
        <v>226</v>
      </c>
      <c r="B5607" t="s">
        <v>6102</v>
      </c>
      <c r="C5607" t="s">
        <v>5942</v>
      </c>
      <c r="D5607" t="s">
        <v>10040</v>
      </c>
    </row>
    <row r="5608" spans="1:4" x14ac:dyDescent="0.3">
      <c r="A5608" t="s">
        <v>2991</v>
      </c>
      <c r="B5608" t="s">
        <v>6102</v>
      </c>
      <c r="C5608" t="s">
        <v>5942</v>
      </c>
      <c r="D5608" t="s">
        <v>10040</v>
      </c>
    </row>
    <row r="5609" spans="1:4" x14ac:dyDescent="0.3">
      <c r="A5609" t="s">
        <v>467</v>
      </c>
      <c r="B5609" t="s">
        <v>6102</v>
      </c>
      <c r="C5609" t="s">
        <v>5942</v>
      </c>
      <c r="D5609" t="s">
        <v>10040</v>
      </c>
    </row>
    <row r="5610" spans="1:4" x14ac:dyDescent="0.3">
      <c r="A5610" t="s">
        <v>3007</v>
      </c>
      <c r="B5610" t="s">
        <v>6102</v>
      </c>
      <c r="C5610" t="s">
        <v>5942</v>
      </c>
      <c r="D5610" t="s">
        <v>10040</v>
      </c>
    </row>
    <row r="5611" spans="1:4" x14ac:dyDescent="0.3">
      <c r="A5611" t="s">
        <v>473</v>
      </c>
      <c r="B5611" t="s">
        <v>6102</v>
      </c>
      <c r="C5611" t="s">
        <v>5942</v>
      </c>
      <c r="D5611" t="s">
        <v>10040</v>
      </c>
    </row>
    <row r="5612" spans="1:4" x14ac:dyDescent="0.3">
      <c r="A5612" t="s">
        <v>1692</v>
      </c>
      <c r="B5612" t="s">
        <v>6102</v>
      </c>
      <c r="C5612" t="s">
        <v>5942</v>
      </c>
      <c r="D5612" t="s">
        <v>10044</v>
      </c>
    </row>
    <row r="5613" spans="1:4" x14ac:dyDescent="0.3">
      <c r="A5613" t="s">
        <v>401</v>
      </c>
      <c r="B5613" t="s">
        <v>6102</v>
      </c>
      <c r="C5613" t="s">
        <v>5942</v>
      </c>
      <c r="D5613" t="s">
        <v>10040</v>
      </c>
    </row>
    <row r="5614" spans="1:4" x14ac:dyDescent="0.3">
      <c r="A5614" t="s">
        <v>1083</v>
      </c>
      <c r="B5614" t="s">
        <v>6102</v>
      </c>
      <c r="C5614" t="s">
        <v>5942</v>
      </c>
      <c r="D5614" t="s">
        <v>10040</v>
      </c>
    </row>
    <row r="5615" spans="1:4" x14ac:dyDescent="0.3">
      <c r="A5615" t="s">
        <v>364</v>
      </c>
      <c r="B5615" t="s">
        <v>6102</v>
      </c>
      <c r="C5615" t="s">
        <v>5942</v>
      </c>
      <c r="D5615" t="s">
        <v>10040</v>
      </c>
    </row>
    <row r="5616" spans="1:4" x14ac:dyDescent="0.3">
      <c r="A5616" t="s">
        <v>2792</v>
      </c>
      <c r="B5616" t="s">
        <v>6102</v>
      </c>
      <c r="C5616" t="s">
        <v>5942</v>
      </c>
      <c r="D5616" t="s">
        <v>10040</v>
      </c>
    </row>
    <row r="5617" spans="1:4" x14ac:dyDescent="0.3">
      <c r="A5617" t="s">
        <v>149</v>
      </c>
      <c r="B5617" t="s">
        <v>6102</v>
      </c>
      <c r="C5617" t="s">
        <v>5942</v>
      </c>
      <c r="D5617" t="s">
        <v>10040</v>
      </c>
    </row>
    <row r="5618" spans="1:4" x14ac:dyDescent="0.3">
      <c r="A5618" t="s">
        <v>1192</v>
      </c>
      <c r="B5618" t="s">
        <v>6102</v>
      </c>
      <c r="C5618" t="s">
        <v>5942</v>
      </c>
      <c r="D5618" t="s">
        <v>10040</v>
      </c>
    </row>
    <row r="5619" spans="1:4" x14ac:dyDescent="0.3">
      <c r="A5619" t="s">
        <v>274</v>
      </c>
      <c r="B5619" t="s">
        <v>6102</v>
      </c>
      <c r="C5619" t="s">
        <v>5942</v>
      </c>
      <c r="D5619" t="s">
        <v>10050</v>
      </c>
    </row>
    <row r="5620" spans="1:4" x14ac:dyDescent="0.3">
      <c r="A5620" t="s">
        <v>2512</v>
      </c>
      <c r="B5620" t="s">
        <v>6102</v>
      </c>
      <c r="C5620" t="s">
        <v>5942</v>
      </c>
      <c r="D5620" t="s">
        <v>10044</v>
      </c>
    </row>
    <row r="5621" spans="1:4" x14ac:dyDescent="0.3">
      <c r="A5621" t="s">
        <v>7512</v>
      </c>
      <c r="B5621" t="s">
        <v>6102</v>
      </c>
      <c r="C5621" t="s">
        <v>10516</v>
      </c>
      <c r="D5621" t="s">
        <v>10045</v>
      </c>
    </row>
    <row r="5622" spans="1:4" x14ac:dyDescent="0.3">
      <c r="A5622" t="s">
        <v>1582</v>
      </c>
      <c r="B5622" t="s">
        <v>6103</v>
      </c>
      <c r="C5622" t="s">
        <v>5942</v>
      </c>
      <c r="D5622" t="s">
        <v>10040</v>
      </c>
    </row>
    <row r="5623" spans="1:4" x14ac:dyDescent="0.3">
      <c r="A5623" t="s">
        <v>10440</v>
      </c>
      <c r="B5623" t="s">
        <v>6103</v>
      </c>
      <c r="C5623" t="s">
        <v>10516</v>
      </c>
      <c r="D5623" t="s">
        <v>10049</v>
      </c>
    </row>
    <row r="5624" spans="1:4" x14ac:dyDescent="0.3">
      <c r="A5624" t="s">
        <v>4331</v>
      </c>
      <c r="B5624" t="s">
        <v>6103</v>
      </c>
      <c r="C5624" t="s">
        <v>5942</v>
      </c>
      <c r="D5624" t="s">
        <v>10040</v>
      </c>
    </row>
    <row r="5625" spans="1:4" x14ac:dyDescent="0.3">
      <c r="A5625" t="s">
        <v>2360</v>
      </c>
      <c r="B5625" t="s">
        <v>6103</v>
      </c>
      <c r="C5625" t="s">
        <v>5942</v>
      </c>
      <c r="D5625" t="s">
        <v>10040</v>
      </c>
    </row>
    <row r="5626" spans="1:4" x14ac:dyDescent="0.3">
      <c r="A5626" t="s">
        <v>4806</v>
      </c>
      <c r="B5626" t="s">
        <v>6086</v>
      </c>
      <c r="C5626" t="s">
        <v>5942</v>
      </c>
      <c r="D5626" t="s">
        <v>10040</v>
      </c>
    </row>
    <row r="5627" spans="1:4" x14ac:dyDescent="0.3">
      <c r="A5627" t="s">
        <v>8941</v>
      </c>
      <c r="B5627" t="s">
        <v>6103</v>
      </c>
      <c r="C5627" t="s">
        <v>5943</v>
      </c>
      <c r="D5627" t="s">
        <v>10054</v>
      </c>
    </row>
    <row r="5628" spans="1:4" x14ac:dyDescent="0.3">
      <c r="A5628" t="s">
        <v>9585</v>
      </c>
      <c r="B5628" t="s">
        <v>6103</v>
      </c>
      <c r="C5628" t="s">
        <v>5943</v>
      </c>
      <c r="D5628" t="s">
        <v>10048</v>
      </c>
    </row>
    <row r="5629" spans="1:4" x14ac:dyDescent="0.3">
      <c r="A5629" t="s">
        <v>4967</v>
      </c>
      <c r="B5629" t="s">
        <v>6103</v>
      </c>
      <c r="C5629" t="s">
        <v>5942</v>
      </c>
      <c r="D5629" t="s">
        <v>10040</v>
      </c>
    </row>
    <row r="5630" spans="1:4" x14ac:dyDescent="0.3">
      <c r="A5630" t="s">
        <v>613</v>
      </c>
      <c r="B5630" t="s">
        <v>6103</v>
      </c>
      <c r="C5630" t="s">
        <v>5942</v>
      </c>
      <c r="D5630" t="s">
        <v>10040</v>
      </c>
    </row>
    <row r="5631" spans="1:4" x14ac:dyDescent="0.3">
      <c r="A5631" t="s">
        <v>3616</v>
      </c>
      <c r="B5631" t="s">
        <v>6086</v>
      </c>
      <c r="C5631" t="s">
        <v>5942</v>
      </c>
      <c r="D5631" t="s">
        <v>10040</v>
      </c>
    </row>
    <row r="5632" spans="1:4" x14ac:dyDescent="0.3">
      <c r="A5632" t="s">
        <v>7934</v>
      </c>
      <c r="B5632" t="s">
        <v>6103</v>
      </c>
      <c r="C5632" t="s">
        <v>10516</v>
      </c>
      <c r="D5632" t="s">
        <v>10054</v>
      </c>
    </row>
    <row r="5633" spans="1:4" x14ac:dyDescent="0.3">
      <c r="A5633" t="s">
        <v>7295</v>
      </c>
      <c r="B5633" t="s">
        <v>6103</v>
      </c>
      <c r="C5633" t="s">
        <v>10516</v>
      </c>
      <c r="D5633" t="s">
        <v>10059</v>
      </c>
    </row>
    <row r="5634" spans="1:4" x14ac:dyDescent="0.3">
      <c r="A5634" t="s">
        <v>2941</v>
      </c>
      <c r="B5634" t="s">
        <v>6086</v>
      </c>
      <c r="C5634" t="s">
        <v>5942</v>
      </c>
      <c r="D5634" t="s">
        <v>10040</v>
      </c>
    </row>
    <row r="5635" spans="1:4" x14ac:dyDescent="0.3">
      <c r="A5635" t="s">
        <v>3629</v>
      </c>
      <c r="B5635" t="s">
        <v>6103</v>
      </c>
      <c r="C5635" t="s">
        <v>5942</v>
      </c>
      <c r="D5635" t="s">
        <v>10040</v>
      </c>
    </row>
    <row r="5636" spans="1:4" x14ac:dyDescent="0.3">
      <c r="A5636" t="s">
        <v>4294</v>
      </c>
      <c r="B5636" t="s">
        <v>6103</v>
      </c>
      <c r="C5636" t="s">
        <v>5942</v>
      </c>
      <c r="D5636" t="s">
        <v>10040</v>
      </c>
    </row>
    <row r="5637" spans="1:4" x14ac:dyDescent="0.3">
      <c r="A5637" t="s">
        <v>4965</v>
      </c>
      <c r="B5637" t="s">
        <v>6103</v>
      </c>
      <c r="C5637" t="s">
        <v>5942</v>
      </c>
      <c r="D5637" t="s">
        <v>10040</v>
      </c>
    </row>
    <row r="5638" spans="1:4" x14ac:dyDescent="0.3">
      <c r="A5638" t="s">
        <v>115</v>
      </c>
      <c r="B5638" t="s">
        <v>6086</v>
      </c>
      <c r="C5638" t="s">
        <v>5942</v>
      </c>
      <c r="D5638" t="s">
        <v>10040</v>
      </c>
    </row>
    <row r="5639" spans="1:4" x14ac:dyDescent="0.3">
      <c r="A5639" t="s">
        <v>8488</v>
      </c>
      <c r="B5639" t="s">
        <v>6103</v>
      </c>
      <c r="C5639" t="s">
        <v>10516</v>
      </c>
      <c r="D5639" t="s">
        <v>10049</v>
      </c>
    </row>
    <row r="5640" spans="1:4" x14ac:dyDescent="0.3">
      <c r="A5640" t="s">
        <v>2170</v>
      </c>
      <c r="B5640" t="s">
        <v>6103</v>
      </c>
      <c r="C5640" t="s">
        <v>5942</v>
      </c>
      <c r="D5640" t="s">
        <v>10040</v>
      </c>
    </row>
    <row r="5641" spans="1:4" x14ac:dyDescent="0.3">
      <c r="A5641" t="s">
        <v>2341</v>
      </c>
      <c r="B5641" t="s">
        <v>6103</v>
      </c>
      <c r="C5641" t="s">
        <v>5942</v>
      </c>
      <c r="D5641" t="s">
        <v>10040</v>
      </c>
    </row>
    <row r="5642" spans="1:4" x14ac:dyDescent="0.3">
      <c r="A5642" t="s">
        <v>2617</v>
      </c>
      <c r="B5642" t="s">
        <v>6086</v>
      </c>
      <c r="C5642" t="s">
        <v>5942</v>
      </c>
      <c r="D5642" t="s">
        <v>10040</v>
      </c>
    </row>
    <row r="5643" spans="1:4" x14ac:dyDescent="0.3">
      <c r="A5643" t="s">
        <v>3987</v>
      </c>
      <c r="B5643" t="s">
        <v>6103</v>
      </c>
      <c r="C5643" t="s">
        <v>5942</v>
      </c>
      <c r="D5643" t="s">
        <v>10040</v>
      </c>
    </row>
    <row r="5644" spans="1:4" x14ac:dyDescent="0.3">
      <c r="A5644" t="s">
        <v>2477</v>
      </c>
      <c r="B5644" t="s">
        <v>6086</v>
      </c>
      <c r="C5644" t="s">
        <v>5942</v>
      </c>
      <c r="D5644" t="s">
        <v>10040</v>
      </c>
    </row>
    <row r="5645" spans="1:4" x14ac:dyDescent="0.3">
      <c r="A5645" t="s">
        <v>5165</v>
      </c>
      <c r="B5645" t="s">
        <v>6103</v>
      </c>
      <c r="C5645" t="s">
        <v>5942</v>
      </c>
      <c r="D5645" t="s">
        <v>10040</v>
      </c>
    </row>
    <row r="5646" spans="1:4" x14ac:dyDescent="0.3">
      <c r="A5646" t="s">
        <v>1399</v>
      </c>
      <c r="B5646" t="s">
        <v>6103</v>
      </c>
      <c r="C5646" t="s">
        <v>5942</v>
      </c>
      <c r="D5646" t="s">
        <v>10040</v>
      </c>
    </row>
    <row r="5647" spans="1:4" x14ac:dyDescent="0.3">
      <c r="A5647" t="s">
        <v>2754</v>
      </c>
      <c r="B5647" t="s">
        <v>6103</v>
      </c>
      <c r="C5647" t="s">
        <v>5942</v>
      </c>
      <c r="D5647" t="s">
        <v>10040</v>
      </c>
    </row>
    <row r="5648" spans="1:4" x14ac:dyDescent="0.3">
      <c r="A5648" t="s">
        <v>3050</v>
      </c>
      <c r="B5648" t="s">
        <v>6103</v>
      </c>
      <c r="C5648" t="s">
        <v>5942</v>
      </c>
      <c r="D5648" t="s">
        <v>10040</v>
      </c>
    </row>
    <row r="5649" spans="1:4" x14ac:dyDescent="0.3">
      <c r="A5649" t="s">
        <v>7544</v>
      </c>
      <c r="B5649" t="s">
        <v>6103</v>
      </c>
      <c r="C5649" t="s">
        <v>10516</v>
      </c>
      <c r="D5649" t="s">
        <v>10041</v>
      </c>
    </row>
    <row r="5650" spans="1:4" x14ac:dyDescent="0.3">
      <c r="A5650" t="s">
        <v>931</v>
      </c>
      <c r="B5650" t="s">
        <v>6086</v>
      </c>
      <c r="C5650" t="s">
        <v>5942</v>
      </c>
      <c r="D5650" t="s">
        <v>10040</v>
      </c>
    </row>
    <row r="5651" spans="1:4" x14ac:dyDescent="0.3">
      <c r="A5651" t="s">
        <v>4448</v>
      </c>
      <c r="B5651" t="s">
        <v>6103</v>
      </c>
      <c r="C5651" t="s">
        <v>5942</v>
      </c>
      <c r="D5651" t="s">
        <v>10040</v>
      </c>
    </row>
    <row r="5652" spans="1:4" x14ac:dyDescent="0.3">
      <c r="A5652" t="s">
        <v>4193</v>
      </c>
      <c r="B5652" t="s">
        <v>6103</v>
      </c>
      <c r="C5652" t="s">
        <v>5942</v>
      </c>
      <c r="D5652" t="s">
        <v>10040</v>
      </c>
    </row>
    <row r="5653" spans="1:4" x14ac:dyDescent="0.3">
      <c r="A5653" t="s">
        <v>1952</v>
      </c>
      <c r="B5653" t="s">
        <v>6086</v>
      </c>
      <c r="C5653" t="s">
        <v>5942</v>
      </c>
      <c r="D5653" t="s">
        <v>10040</v>
      </c>
    </row>
    <row r="5654" spans="1:4" x14ac:dyDescent="0.3">
      <c r="A5654" t="s">
        <v>1422</v>
      </c>
      <c r="B5654" t="s">
        <v>6086</v>
      </c>
      <c r="C5654" t="s">
        <v>5942</v>
      </c>
      <c r="D5654" t="s">
        <v>10040</v>
      </c>
    </row>
    <row r="5655" spans="1:4" x14ac:dyDescent="0.3">
      <c r="A5655" t="s">
        <v>3738</v>
      </c>
      <c r="B5655" t="s">
        <v>6103</v>
      </c>
      <c r="C5655" t="s">
        <v>5942</v>
      </c>
      <c r="D5655" t="s">
        <v>10040</v>
      </c>
    </row>
    <row r="5656" spans="1:4" x14ac:dyDescent="0.3">
      <c r="A5656" t="s">
        <v>2610</v>
      </c>
      <c r="B5656" t="s">
        <v>6103</v>
      </c>
      <c r="C5656" t="s">
        <v>5942</v>
      </c>
      <c r="D5656" t="s">
        <v>10040</v>
      </c>
    </row>
    <row r="5657" spans="1:4" x14ac:dyDescent="0.3">
      <c r="A5657" t="s">
        <v>4903</v>
      </c>
      <c r="B5657" t="s">
        <v>6103</v>
      </c>
      <c r="C5657" t="s">
        <v>5942</v>
      </c>
      <c r="D5657" t="s">
        <v>10048</v>
      </c>
    </row>
    <row r="5658" spans="1:4" x14ac:dyDescent="0.3">
      <c r="A5658" t="s">
        <v>8663</v>
      </c>
      <c r="B5658" t="s">
        <v>6103</v>
      </c>
      <c r="C5658" t="s">
        <v>10516</v>
      </c>
      <c r="D5658" t="s">
        <v>10059</v>
      </c>
    </row>
    <row r="5659" spans="1:4" x14ac:dyDescent="0.3">
      <c r="A5659" t="s">
        <v>4797</v>
      </c>
      <c r="B5659" t="s">
        <v>6103</v>
      </c>
      <c r="C5659" t="s">
        <v>5942</v>
      </c>
      <c r="D5659" t="s">
        <v>10048</v>
      </c>
    </row>
    <row r="5660" spans="1:4" x14ac:dyDescent="0.3">
      <c r="A5660" t="s">
        <v>4325</v>
      </c>
      <c r="B5660" t="s">
        <v>6103</v>
      </c>
      <c r="C5660" t="s">
        <v>5942</v>
      </c>
      <c r="D5660" t="s">
        <v>10040</v>
      </c>
    </row>
    <row r="5661" spans="1:4" x14ac:dyDescent="0.3">
      <c r="A5661" t="s">
        <v>10441</v>
      </c>
      <c r="B5661" t="s">
        <v>6103</v>
      </c>
      <c r="C5661" t="s">
        <v>10516</v>
      </c>
      <c r="D5661" t="s">
        <v>10040</v>
      </c>
    </row>
    <row r="5662" spans="1:4" x14ac:dyDescent="0.3">
      <c r="A5662" t="s">
        <v>2951</v>
      </c>
      <c r="B5662" t="s">
        <v>6103</v>
      </c>
      <c r="C5662" t="s">
        <v>5942</v>
      </c>
      <c r="D5662" t="s">
        <v>10040</v>
      </c>
    </row>
    <row r="5663" spans="1:4" x14ac:dyDescent="0.3">
      <c r="A5663" t="s">
        <v>252</v>
      </c>
      <c r="B5663" t="s">
        <v>6103</v>
      </c>
      <c r="C5663" t="s">
        <v>5942</v>
      </c>
      <c r="D5663" t="s">
        <v>10040</v>
      </c>
    </row>
    <row r="5664" spans="1:4" x14ac:dyDescent="0.3">
      <c r="A5664" t="s">
        <v>8009</v>
      </c>
      <c r="B5664" t="s">
        <v>6086</v>
      </c>
      <c r="C5664" t="s">
        <v>10516</v>
      </c>
      <c r="D5664" t="s">
        <v>10054</v>
      </c>
    </row>
    <row r="5665" spans="1:4" x14ac:dyDescent="0.3">
      <c r="A5665" t="s">
        <v>9080</v>
      </c>
      <c r="B5665" t="s">
        <v>6103</v>
      </c>
      <c r="C5665" t="s">
        <v>10516</v>
      </c>
      <c r="D5665" t="s">
        <v>10054</v>
      </c>
    </row>
    <row r="5666" spans="1:4" x14ac:dyDescent="0.3">
      <c r="A5666" t="s">
        <v>8991</v>
      </c>
      <c r="B5666" t="s">
        <v>6103</v>
      </c>
      <c r="C5666" t="s">
        <v>10516</v>
      </c>
      <c r="D5666" t="s">
        <v>10054</v>
      </c>
    </row>
    <row r="5667" spans="1:4" x14ac:dyDescent="0.3">
      <c r="A5667" t="s">
        <v>6623</v>
      </c>
      <c r="B5667" t="s">
        <v>6103</v>
      </c>
      <c r="C5667" t="s">
        <v>10516</v>
      </c>
      <c r="D5667" t="s">
        <v>10054</v>
      </c>
    </row>
    <row r="5668" spans="1:4" x14ac:dyDescent="0.3">
      <c r="A5668" t="s">
        <v>6745</v>
      </c>
      <c r="B5668" t="s">
        <v>6103</v>
      </c>
      <c r="C5668" t="s">
        <v>10516</v>
      </c>
      <c r="D5668" t="s">
        <v>10054</v>
      </c>
    </row>
    <row r="5669" spans="1:4" x14ac:dyDescent="0.3">
      <c r="A5669" t="s">
        <v>8066</v>
      </c>
      <c r="B5669" t="s">
        <v>6103</v>
      </c>
      <c r="C5669" t="s">
        <v>10516</v>
      </c>
      <c r="D5669" t="s">
        <v>10054</v>
      </c>
    </row>
    <row r="5670" spans="1:4" x14ac:dyDescent="0.3">
      <c r="A5670" t="s">
        <v>6216</v>
      </c>
      <c r="B5670" t="s">
        <v>6086</v>
      </c>
      <c r="C5670" t="s">
        <v>10516</v>
      </c>
      <c r="D5670" t="s">
        <v>10054</v>
      </c>
    </row>
    <row r="5671" spans="1:4" x14ac:dyDescent="0.3">
      <c r="A5671" t="s">
        <v>8309</v>
      </c>
      <c r="B5671" t="s">
        <v>6103</v>
      </c>
      <c r="C5671" t="s">
        <v>10516</v>
      </c>
      <c r="D5671" t="s">
        <v>10054</v>
      </c>
    </row>
    <row r="5672" spans="1:4" x14ac:dyDescent="0.3">
      <c r="A5672" t="s">
        <v>4568</v>
      </c>
      <c r="B5672" t="s">
        <v>6103</v>
      </c>
      <c r="C5672" t="s">
        <v>5942</v>
      </c>
      <c r="D5672" t="s">
        <v>10040</v>
      </c>
    </row>
    <row r="5673" spans="1:4" x14ac:dyDescent="0.3">
      <c r="A5673" t="s">
        <v>7815</v>
      </c>
      <c r="B5673" t="s">
        <v>6086</v>
      </c>
      <c r="C5673" t="s">
        <v>5943</v>
      </c>
      <c r="D5673" t="s">
        <v>10049</v>
      </c>
    </row>
    <row r="5674" spans="1:4" x14ac:dyDescent="0.3">
      <c r="A5674" t="s">
        <v>8813</v>
      </c>
      <c r="B5674" t="s">
        <v>6103</v>
      </c>
      <c r="C5674" t="s">
        <v>10516</v>
      </c>
      <c r="D5674" t="s">
        <v>10054</v>
      </c>
    </row>
    <row r="5675" spans="1:4" x14ac:dyDescent="0.3">
      <c r="A5675" t="s">
        <v>5447</v>
      </c>
      <c r="B5675" t="s">
        <v>6103</v>
      </c>
      <c r="C5675" t="s">
        <v>5943</v>
      </c>
      <c r="D5675" t="s">
        <v>10044</v>
      </c>
    </row>
    <row r="5676" spans="1:4" x14ac:dyDescent="0.3">
      <c r="A5676" t="s">
        <v>5448</v>
      </c>
      <c r="B5676" t="s">
        <v>6103</v>
      </c>
      <c r="C5676" t="s">
        <v>5943</v>
      </c>
      <c r="D5676" t="s">
        <v>10044</v>
      </c>
    </row>
    <row r="5677" spans="1:4" x14ac:dyDescent="0.3">
      <c r="A5677" t="s">
        <v>8659</v>
      </c>
      <c r="B5677" t="s">
        <v>6103</v>
      </c>
      <c r="C5677" t="s">
        <v>5943</v>
      </c>
      <c r="D5677" t="s">
        <v>10044</v>
      </c>
    </row>
    <row r="5678" spans="1:4" x14ac:dyDescent="0.3">
      <c r="A5678" t="s">
        <v>5084</v>
      </c>
      <c r="B5678" t="s">
        <v>6103</v>
      </c>
      <c r="C5678" t="s">
        <v>5943</v>
      </c>
      <c r="D5678" t="s">
        <v>10044</v>
      </c>
    </row>
    <row r="5679" spans="1:4" x14ac:dyDescent="0.3">
      <c r="A5679" t="s">
        <v>4753</v>
      </c>
      <c r="B5679" t="s">
        <v>6103</v>
      </c>
      <c r="C5679" t="s">
        <v>5942</v>
      </c>
      <c r="D5679" t="s">
        <v>10044</v>
      </c>
    </row>
    <row r="5680" spans="1:4" x14ac:dyDescent="0.3">
      <c r="A5680" t="s">
        <v>5449</v>
      </c>
      <c r="B5680" t="s">
        <v>6103</v>
      </c>
      <c r="C5680" t="s">
        <v>5943</v>
      </c>
      <c r="D5680" t="s">
        <v>10044</v>
      </c>
    </row>
    <row r="5681" spans="1:4" x14ac:dyDescent="0.3">
      <c r="A5681" t="s">
        <v>5450</v>
      </c>
      <c r="B5681" t="s">
        <v>6103</v>
      </c>
      <c r="C5681" t="s">
        <v>5943</v>
      </c>
      <c r="D5681" t="s">
        <v>10044</v>
      </c>
    </row>
    <row r="5682" spans="1:4" x14ac:dyDescent="0.3">
      <c r="A5682" t="s">
        <v>5451</v>
      </c>
      <c r="B5682" t="s">
        <v>6103</v>
      </c>
      <c r="C5682" t="s">
        <v>5943</v>
      </c>
      <c r="D5682" t="s">
        <v>10044</v>
      </c>
    </row>
    <row r="5683" spans="1:4" x14ac:dyDescent="0.3">
      <c r="A5683" t="s">
        <v>4678</v>
      </c>
      <c r="B5683" t="s">
        <v>6103</v>
      </c>
      <c r="C5683" t="s">
        <v>5942</v>
      </c>
      <c r="D5683" t="s">
        <v>10043</v>
      </c>
    </row>
    <row r="5684" spans="1:4" x14ac:dyDescent="0.3">
      <c r="A5684" t="s">
        <v>5057</v>
      </c>
      <c r="B5684" t="s">
        <v>6103</v>
      </c>
      <c r="C5684" t="s">
        <v>5942</v>
      </c>
      <c r="D5684" t="s">
        <v>10048</v>
      </c>
    </row>
    <row r="5685" spans="1:4" x14ac:dyDescent="0.3">
      <c r="A5685" t="s">
        <v>894</v>
      </c>
      <c r="B5685" t="s">
        <v>6103</v>
      </c>
      <c r="C5685" t="s">
        <v>5942</v>
      </c>
      <c r="D5685" t="s">
        <v>10054</v>
      </c>
    </row>
    <row r="5686" spans="1:4" x14ac:dyDescent="0.3">
      <c r="A5686" t="s">
        <v>8390</v>
      </c>
      <c r="B5686" t="s">
        <v>6103</v>
      </c>
      <c r="C5686" t="s">
        <v>10516</v>
      </c>
      <c r="D5686" t="s">
        <v>10045</v>
      </c>
    </row>
    <row r="5687" spans="1:4" x14ac:dyDescent="0.3">
      <c r="A5687" t="s">
        <v>7420</v>
      </c>
      <c r="B5687" t="s">
        <v>6103</v>
      </c>
      <c r="C5687" t="s">
        <v>5943</v>
      </c>
      <c r="D5687" t="s">
        <v>10049</v>
      </c>
    </row>
    <row r="5688" spans="1:4" x14ac:dyDescent="0.3">
      <c r="A5688" t="s">
        <v>7760</v>
      </c>
      <c r="B5688" t="s">
        <v>6086</v>
      </c>
      <c r="C5688" t="s">
        <v>5943</v>
      </c>
      <c r="D5688" t="s">
        <v>10048</v>
      </c>
    </row>
    <row r="5689" spans="1:4" x14ac:dyDescent="0.3">
      <c r="A5689" t="s">
        <v>10442</v>
      </c>
      <c r="B5689" t="s">
        <v>6103</v>
      </c>
      <c r="C5689" t="s">
        <v>10516</v>
      </c>
      <c r="D5689" t="s">
        <v>10054</v>
      </c>
    </row>
    <row r="5690" spans="1:4" x14ac:dyDescent="0.3">
      <c r="A5690" t="s">
        <v>7233</v>
      </c>
      <c r="B5690" t="s">
        <v>6103</v>
      </c>
      <c r="C5690" t="s">
        <v>10516</v>
      </c>
      <c r="D5690" t="s">
        <v>10049</v>
      </c>
    </row>
    <row r="5691" spans="1:4" x14ac:dyDescent="0.3">
      <c r="A5691" t="s">
        <v>8727</v>
      </c>
      <c r="B5691" t="s">
        <v>6103</v>
      </c>
      <c r="C5691" t="s">
        <v>10516</v>
      </c>
      <c r="D5691" t="s">
        <v>10045</v>
      </c>
    </row>
    <row r="5692" spans="1:4" x14ac:dyDescent="0.3">
      <c r="A5692" t="s">
        <v>3880</v>
      </c>
      <c r="B5692" t="s">
        <v>6103</v>
      </c>
      <c r="C5692" t="s">
        <v>5942</v>
      </c>
      <c r="D5692" t="s">
        <v>10042</v>
      </c>
    </row>
    <row r="5693" spans="1:4" x14ac:dyDescent="0.3">
      <c r="A5693" t="s">
        <v>6648</v>
      </c>
      <c r="B5693" t="s">
        <v>6103</v>
      </c>
      <c r="C5693" t="s">
        <v>10516</v>
      </c>
      <c r="D5693" t="s">
        <v>10054</v>
      </c>
    </row>
    <row r="5694" spans="1:4" x14ac:dyDescent="0.3">
      <c r="A5694" t="s">
        <v>5452</v>
      </c>
      <c r="B5694" t="s">
        <v>6103</v>
      </c>
      <c r="C5694" t="s">
        <v>5943</v>
      </c>
      <c r="D5694" t="s">
        <v>10044</v>
      </c>
    </row>
    <row r="5695" spans="1:4" x14ac:dyDescent="0.3">
      <c r="A5695" t="s">
        <v>8926</v>
      </c>
      <c r="B5695" t="s">
        <v>6103</v>
      </c>
      <c r="C5695" t="s">
        <v>10516</v>
      </c>
      <c r="D5695" t="s">
        <v>10048</v>
      </c>
    </row>
    <row r="5696" spans="1:4" x14ac:dyDescent="0.3">
      <c r="A5696" t="s">
        <v>9776</v>
      </c>
      <c r="B5696" t="s">
        <v>6103</v>
      </c>
      <c r="C5696" t="s">
        <v>10516</v>
      </c>
      <c r="D5696" t="s">
        <v>10054</v>
      </c>
    </row>
    <row r="5697" spans="1:4" x14ac:dyDescent="0.3">
      <c r="A5697" t="s">
        <v>8923</v>
      </c>
      <c r="B5697" t="s">
        <v>6103</v>
      </c>
      <c r="C5697" t="s">
        <v>5943</v>
      </c>
      <c r="D5697" t="s">
        <v>10048</v>
      </c>
    </row>
    <row r="5698" spans="1:4" x14ac:dyDescent="0.3">
      <c r="A5698" t="s">
        <v>6399</v>
      </c>
      <c r="B5698" t="s">
        <v>6103</v>
      </c>
      <c r="C5698" t="s">
        <v>5943</v>
      </c>
      <c r="D5698" t="s">
        <v>10048</v>
      </c>
    </row>
    <row r="5699" spans="1:4" x14ac:dyDescent="0.3">
      <c r="A5699" t="s">
        <v>8703</v>
      </c>
      <c r="B5699" t="s">
        <v>6103</v>
      </c>
      <c r="C5699" t="s">
        <v>10516</v>
      </c>
      <c r="D5699" t="s">
        <v>10049</v>
      </c>
    </row>
    <row r="5700" spans="1:4" x14ac:dyDescent="0.3">
      <c r="A5700" t="s">
        <v>7551</v>
      </c>
      <c r="B5700" t="s">
        <v>6103</v>
      </c>
      <c r="C5700" t="s">
        <v>10516</v>
      </c>
      <c r="D5700" t="s">
        <v>10049</v>
      </c>
    </row>
    <row r="5701" spans="1:4" x14ac:dyDescent="0.3">
      <c r="A5701" t="s">
        <v>9278</v>
      </c>
      <c r="B5701" t="s">
        <v>6103</v>
      </c>
      <c r="C5701" t="s">
        <v>10516</v>
      </c>
      <c r="D5701" t="s">
        <v>10045</v>
      </c>
    </row>
    <row r="5702" spans="1:4" x14ac:dyDescent="0.3">
      <c r="A5702" t="s">
        <v>9165</v>
      </c>
      <c r="B5702" t="s">
        <v>6086</v>
      </c>
      <c r="C5702" t="s">
        <v>10516</v>
      </c>
      <c r="D5702" t="s">
        <v>10045</v>
      </c>
    </row>
    <row r="5703" spans="1:4" x14ac:dyDescent="0.3">
      <c r="A5703" t="s">
        <v>9770</v>
      </c>
      <c r="B5703" t="s">
        <v>6103</v>
      </c>
      <c r="C5703" t="s">
        <v>10516</v>
      </c>
      <c r="D5703" t="s">
        <v>10049</v>
      </c>
    </row>
    <row r="5704" spans="1:4" x14ac:dyDescent="0.3">
      <c r="A5704" t="s">
        <v>2735</v>
      </c>
      <c r="B5704" t="s">
        <v>6086</v>
      </c>
      <c r="C5704" t="s">
        <v>5942</v>
      </c>
      <c r="D5704" t="s">
        <v>10040</v>
      </c>
    </row>
    <row r="5705" spans="1:4" x14ac:dyDescent="0.3">
      <c r="A5705" t="s">
        <v>391</v>
      </c>
      <c r="B5705" t="s">
        <v>6086</v>
      </c>
      <c r="C5705" t="s">
        <v>5942</v>
      </c>
      <c r="D5705" t="s">
        <v>10040</v>
      </c>
    </row>
    <row r="5706" spans="1:4" x14ac:dyDescent="0.3">
      <c r="A5706" t="s">
        <v>1056</v>
      </c>
      <c r="B5706" t="s">
        <v>6086</v>
      </c>
      <c r="C5706" t="s">
        <v>5942</v>
      </c>
      <c r="D5706" t="s">
        <v>10040</v>
      </c>
    </row>
    <row r="5707" spans="1:4" x14ac:dyDescent="0.3">
      <c r="A5707" t="s">
        <v>1194</v>
      </c>
      <c r="B5707" t="s">
        <v>6086</v>
      </c>
      <c r="C5707" t="s">
        <v>5942</v>
      </c>
      <c r="D5707" t="s">
        <v>10040</v>
      </c>
    </row>
    <row r="5708" spans="1:4" x14ac:dyDescent="0.3">
      <c r="A5708" t="s">
        <v>1409</v>
      </c>
      <c r="B5708" t="s">
        <v>6086</v>
      </c>
      <c r="C5708" t="s">
        <v>5942</v>
      </c>
      <c r="D5708" t="s">
        <v>10040</v>
      </c>
    </row>
    <row r="5709" spans="1:4" x14ac:dyDescent="0.3">
      <c r="A5709" t="s">
        <v>1455</v>
      </c>
      <c r="B5709" t="s">
        <v>6086</v>
      </c>
      <c r="C5709" t="s">
        <v>5942</v>
      </c>
      <c r="D5709" t="s">
        <v>10040</v>
      </c>
    </row>
    <row r="5710" spans="1:4" x14ac:dyDescent="0.3">
      <c r="A5710" t="s">
        <v>873</v>
      </c>
      <c r="B5710" t="s">
        <v>6086</v>
      </c>
      <c r="C5710" t="s">
        <v>5942</v>
      </c>
      <c r="D5710" t="s">
        <v>10040</v>
      </c>
    </row>
    <row r="5711" spans="1:4" x14ac:dyDescent="0.3">
      <c r="A5711" t="s">
        <v>3724</v>
      </c>
      <c r="B5711" t="s">
        <v>6086</v>
      </c>
      <c r="C5711" t="s">
        <v>5942</v>
      </c>
      <c r="D5711" t="s">
        <v>10040</v>
      </c>
    </row>
    <row r="5712" spans="1:4" x14ac:dyDescent="0.3">
      <c r="A5712" t="s">
        <v>1346</v>
      </c>
      <c r="B5712" t="s">
        <v>6086</v>
      </c>
      <c r="C5712" t="s">
        <v>5942</v>
      </c>
      <c r="D5712" t="s">
        <v>10040</v>
      </c>
    </row>
    <row r="5713" spans="1:4" x14ac:dyDescent="0.3">
      <c r="A5713" t="s">
        <v>1184</v>
      </c>
      <c r="B5713" t="s">
        <v>6086</v>
      </c>
      <c r="C5713" t="s">
        <v>5942</v>
      </c>
      <c r="D5713" t="s">
        <v>10040</v>
      </c>
    </row>
    <row r="5714" spans="1:4" x14ac:dyDescent="0.3">
      <c r="A5714" t="s">
        <v>8584</v>
      </c>
      <c r="B5714" t="s">
        <v>6086</v>
      </c>
      <c r="C5714" t="s">
        <v>10516</v>
      </c>
      <c r="D5714" t="s">
        <v>10045</v>
      </c>
    </row>
    <row r="5715" spans="1:4" x14ac:dyDescent="0.3">
      <c r="A5715" t="s">
        <v>8819</v>
      </c>
      <c r="B5715" t="s">
        <v>6086</v>
      </c>
      <c r="C5715" t="s">
        <v>10516</v>
      </c>
      <c r="D5715" t="s">
        <v>10045</v>
      </c>
    </row>
    <row r="5716" spans="1:4" x14ac:dyDescent="0.3">
      <c r="A5716" t="s">
        <v>9658</v>
      </c>
      <c r="B5716" t="s">
        <v>6086</v>
      </c>
      <c r="C5716" t="s">
        <v>10516</v>
      </c>
      <c r="D5716" t="s">
        <v>10049</v>
      </c>
    </row>
    <row r="5717" spans="1:4" x14ac:dyDescent="0.3">
      <c r="A5717" t="s">
        <v>8332</v>
      </c>
      <c r="B5717" t="s">
        <v>6086</v>
      </c>
      <c r="C5717" t="s">
        <v>10516</v>
      </c>
      <c r="D5717" t="s">
        <v>10045</v>
      </c>
    </row>
    <row r="5718" spans="1:4" x14ac:dyDescent="0.3">
      <c r="A5718" t="s">
        <v>8575</v>
      </c>
      <c r="B5718" t="s">
        <v>6086</v>
      </c>
      <c r="C5718" t="s">
        <v>5943</v>
      </c>
      <c r="D5718" t="s">
        <v>10043</v>
      </c>
    </row>
    <row r="5719" spans="1:4" x14ac:dyDescent="0.3">
      <c r="A5719" t="s">
        <v>3037</v>
      </c>
      <c r="B5719" t="s">
        <v>6104</v>
      </c>
      <c r="C5719" t="s">
        <v>5942</v>
      </c>
      <c r="D5719" t="s">
        <v>10040</v>
      </c>
    </row>
    <row r="5720" spans="1:4" x14ac:dyDescent="0.3">
      <c r="A5720" t="s">
        <v>1521</v>
      </c>
      <c r="B5720" t="s">
        <v>6077</v>
      </c>
      <c r="C5720" t="s">
        <v>5942</v>
      </c>
      <c r="D5720" t="s">
        <v>10040</v>
      </c>
    </row>
    <row r="5721" spans="1:4" x14ac:dyDescent="0.3">
      <c r="A5721" t="s">
        <v>3189</v>
      </c>
      <c r="B5721" t="s">
        <v>6104</v>
      </c>
      <c r="C5721" t="s">
        <v>5942</v>
      </c>
      <c r="D5721" t="s">
        <v>10040</v>
      </c>
    </row>
    <row r="5722" spans="1:4" x14ac:dyDescent="0.3">
      <c r="A5722" t="s">
        <v>1683</v>
      </c>
      <c r="B5722" t="s">
        <v>6104</v>
      </c>
      <c r="C5722" t="s">
        <v>5942</v>
      </c>
      <c r="D5722" t="s">
        <v>10040</v>
      </c>
    </row>
    <row r="5723" spans="1:4" x14ac:dyDescent="0.3">
      <c r="A5723" t="s">
        <v>2279</v>
      </c>
      <c r="B5723" t="s">
        <v>6104</v>
      </c>
      <c r="C5723" t="s">
        <v>5942</v>
      </c>
      <c r="D5723" t="s">
        <v>10040</v>
      </c>
    </row>
    <row r="5724" spans="1:4" x14ac:dyDescent="0.3">
      <c r="A5724" t="s">
        <v>7130</v>
      </c>
      <c r="B5724" t="s">
        <v>6104</v>
      </c>
      <c r="C5724" t="s">
        <v>5943</v>
      </c>
      <c r="D5724" t="s">
        <v>10049</v>
      </c>
    </row>
    <row r="5725" spans="1:4" x14ac:dyDescent="0.3">
      <c r="A5725" t="s">
        <v>3688</v>
      </c>
      <c r="B5725" t="s">
        <v>6104</v>
      </c>
      <c r="C5725" t="s">
        <v>5942</v>
      </c>
      <c r="D5725" t="s">
        <v>10040</v>
      </c>
    </row>
    <row r="5726" spans="1:4" x14ac:dyDescent="0.3">
      <c r="A5726" t="s">
        <v>1981</v>
      </c>
      <c r="B5726" t="s">
        <v>6104</v>
      </c>
      <c r="C5726" t="s">
        <v>5942</v>
      </c>
      <c r="D5726" t="s">
        <v>10040</v>
      </c>
    </row>
    <row r="5727" spans="1:4" x14ac:dyDescent="0.3">
      <c r="A5727" t="s">
        <v>952</v>
      </c>
      <c r="B5727" t="s">
        <v>6077</v>
      </c>
      <c r="C5727" t="s">
        <v>5942</v>
      </c>
      <c r="D5727" t="s">
        <v>10040</v>
      </c>
    </row>
    <row r="5728" spans="1:4" x14ac:dyDescent="0.3">
      <c r="A5728" t="s">
        <v>952</v>
      </c>
      <c r="B5728" t="s">
        <v>6077</v>
      </c>
      <c r="C5728" t="s">
        <v>5942</v>
      </c>
      <c r="D5728" t="s">
        <v>10040</v>
      </c>
    </row>
    <row r="5729" spans="1:4" x14ac:dyDescent="0.3">
      <c r="A5729" t="s">
        <v>1155</v>
      </c>
      <c r="B5729" t="s">
        <v>6077</v>
      </c>
      <c r="C5729" t="s">
        <v>5942</v>
      </c>
      <c r="D5729" t="s">
        <v>10040</v>
      </c>
    </row>
    <row r="5730" spans="1:4" x14ac:dyDescent="0.3">
      <c r="A5730" t="s">
        <v>4013</v>
      </c>
      <c r="B5730" t="s">
        <v>6104</v>
      </c>
      <c r="C5730" t="s">
        <v>5942</v>
      </c>
      <c r="D5730" t="s">
        <v>10040</v>
      </c>
    </row>
    <row r="5731" spans="1:4" x14ac:dyDescent="0.3">
      <c r="A5731" t="s">
        <v>6970</v>
      </c>
      <c r="B5731" t="s">
        <v>6104</v>
      </c>
      <c r="C5731" t="s">
        <v>10516</v>
      </c>
      <c r="D5731" t="s">
        <v>10040</v>
      </c>
    </row>
    <row r="5732" spans="1:4" x14ac:dyDescent="0.3">
      <c r="A5732" t="s">
        <v>673</v>
      </c>
      <c r="B5732" t="s">
        <v>6104</v>
      </c>
      <c r="C5732" t="s">
        <v>5942</v>
      </c>
      <c r="D5732" t="s">
        <v>10040</v>
      </c>
    </row>
    <row r="5733" spans="1:4" x14ac:dyDescent="0.3">
      <c r="A5733" t="s">
        <v>7432</v>
      </c>
      <c r="B5733" t="s">
        <v>6104</v>
      </c>
      <c r="C5733" t="s">
        <v>10516</v>
      </c>
      <c r="D5733" t="s">
        <v>10045</v>
      </c>
    </row>
    <row r="5734" spans="1:4" x14ac:dyDescent="0.3">
      <c r="A5734" t="s">
        <v>3567</v>
      </c>
      <c r="B5734" t="s">
        <v>6077</v>
      </c>
      <c r="C5734" t="s">
        <v>5942</v>
      </c>
      <c r="D5734" t="s">
        <v>10040</v>
      </c>
    </row>
    <row r="5735" spans="1:4" x14ac:dyDescent="0.3">
      <c r="A5735" t="s">
        <v>4433</v>
      </c>
      <c r="B5735" t="s">
        <v>6077</v>
      </c>
      <c r="C5735" t="s">
        <v>5942</v>
      </c>
      <c r="D5735" t="s">
        <v>10040</v>
      </c>
    </row>
    <row r="5736" spans="1:4" x14ac:dyDescent="0.3">
      <c r="A5736" t="s">
        <v>9496</v>
      </c>
      <c r="B5736" t="s">
        <v>6104</v>
      </c>
      <c r="C5736" t="s">
        <v>10516</v>
      </c>
      <c r="D5736" t="s">
        <v>10045</v>
      </c>
    </row>
    <row r="5737" spans="1:4" x14ac:dyDescent="0.3">
      <c r="A5737" t="s">
        <v>3967</v>
      </c>
      <c r="B5737" t="s">
        <v>6104</v>
      </c>
      <c r="C5737" t="s">
        <v>5942</v>
      </c>
      <c r="D5737" t="s">
        <v>10040</v>
      </c>
    </row>
    <row r="5738" spans="1:4" x14ac:dyDescent="0.3">
      <c r="A5738" t="s">
        <v>4236</v>
      </c>
      <c r="B5738" t="s">
        <v>6077</v>
      </c>
      <c r="C5738" t="s">
        <v>5942</v>
      </c>
      <c r="D5738" t="s">
        <v>10040</v>
      </c>
    </row>
    <row r="5739" spans="1:4" x14ac:dyDescent="0.3">
      <c r="A5739" t="s">
        <v>9890</v>
      </c>
      <c r="B5739" t="s">
        <v>6104</v>
      </c>
      <c r="C5739" t="s">
        <v>10516</v>
      </c>
      <c r="D5739" t="s">
        <v>10049</v>
      </c>
    </row>
    <row r="5740" spans="1:4" x14ac:dyDescent="0.3">
      <c r="A5740" t="s">
        <v>8096</v>
      </c>
      <c r="B5740" t="s">
        <v>6104</v>
      </c>
      <c r="C5740" t="s">
        <v>5943</v>
      </c>
      <c r="D5740" t="s">
        <v>10049</v>
      </c>
    </row>
    <row r="5741" spans="1:4" x14ac:dyDescent="0.3">
      <c r="A5741" t="s">
        <v>6464</v>
      </c>
      <c r="B5741" t="s">
        <v>6077</v>
      </c>
      <c r="C5741" t="s">
        <v>5943</v>
      </c>
      <c r="D5741" t="s">
        <v>10047</v>
      </c>
    </row>
    <row r="5742" spans="1:4" x14ac:dyDescent="0.3">
      <c r="A5742" t="s">
        <v>7994</v>
      </c>
      <c r="B5742" t="s">
        <v>6104</v>
      </c>
      <c r="C5742" t="s">
        <v>5943</v>
      </c>
      <c r="D5742" t="s">
        <v>10049</v>
      </c>
    </row>
    <row r="5743" spans="1:4" x14ac:dyDescent="0.3">
      <c r="A5743" t="s">
        <v>10443</v>
      </c>
      <c r="B5743" t="s">
        <v>6077</v>
      </c>
      <c r="C5743" t="s">
        <v>10517</v>
      </c>
      <c r="D5743" t="s">
        <v>10047</v>
      </c>
    </row>
    <row r="5744" spans="1:4" x14ac:dyDescent="0.3">
      <c r="A5744" t="s">
        <v>8168</v>
      </c>
      <c r="B5744" t="s">
        <v>6077</v>
      </c>
      <c r="C5744" t="s">
        <v>10517</v>
      </c>
      <c r="D5744" t="s">
        <v>10047</v>
      </c>
    </row>
    <row r="5745" spans="1:4" x14ac:dyDescent="0.3">
      <c r="A5745" t="s">
        <v>5453</v>
      </c>
      <c r="B5745" t="s">
        <v>6104</v>
      </c>
      <c r="C5745" t="s">
        <v>5943</v>
      </c>
      <c r="D5745" t="s">
        <v>10044</v>
      </c>
    </row>
    <row r="5746" spans="1:4" x14ac:dyDescent="0.3">
      <c r="A5746" t="s">
        <v>9930</v>
      </c>
      <c r="B5746" t="s">
        <v>6104</v>
      </c>
      <c r="C5746" t="s">
        <v>10516</v>
      </c>
      <c r="D5746" t="s">
        <v>10045</v>
      </c>
    </row>
    <row r="5747" spans="1:4" x14ac:dyDescent="0.3">
      <c r="A5747" t="s">
        <v>4887</v>
      </c>
      <c r="B5747" t="s">
        <v>6104</v>
      </c>
      <c r="C5747" t="s">
        <v>5942</v>
      </c>
      <c r="D5747" t="s">
        <v>10042</v>
      </c>
    </row>
    <row r="5748" spans="1:4" x14ac:dyDescent="0.3">
      <c r="A5748" t="s">
        <v>7594</v>
      </c>
      <c r="B5748" t="s">
        <v>6104</v>
      </c>
      <c r="C5748" t="s">
        <v>10516</v>
      </c>
      <c r="D5748" t="s">
        <v>10042</v>
      </c>
    </row>
    <row r="5749" spans="1:4" x14ac:dyDescent="0.3">
      <c r="A5749" t="s">
        <v>7457</v>
      </c>
      <c r="B5749" t="s">
        <v>6104</v>
      </c>
      <c r="C5749" t="s">
        <v>10516</v>
      </c>
      <c r="D5749" t="s">
        <v>10045</v>
      </c>
    </row>
    <row r="5750" spans="1:4" x14ac:dyDescent="0.3">
      <c r="A5750" t="s">
        <v>2794</v>
      </c>
      <c r="B5750" t="s">
        <v>6104</v>
      </c>
      <c r="C5750" t="s">
        <v>5942</v>
      </c>
      <c r="D5750" t="s">
        <v>10042</v>
      </c>
    </row>
    <row r="5751" spans="1:4" x14ac:dyDescent="0.3">
      <c r="A5751" t="s">
        <v>732</v>
      </c>
      <c r="B5751" t="s">
        <v>6104</v>
      </c>
      <c r="C5751" t="s">
        <v>5942</v>
      </c>
      <c r="D5751" t="s">
        <v>10042</v>
      </c>
    </row>
    <row r="5752" spans="1:4" x14ac:dyDescent="0.3">
      <c r="A5752" t="s">
        <v>1857</v>
      </c>
      <c r="B5752" t="s">
        <v>6104</v>
      </c>
      <c r="C5752" t="s">
        <v>5942</v>
      </c>
      <c r="D5752" t="s">
        <v>10042</v>
      </c>
    </row>
    <row r="5753" spans="1:4" x14ac:dyDescent="0.3">
      <c r="A5753" t="s">
        <v>10444</v>
      </c>
      <c r="B5753" t="s">
        <v>6104</v>
      </c>
      <c r="C5753" t="s">
        <v>10517</v>
      </c>
      <c r="D5753" t="s">
        <v>10045</v>
      </c>
    </row>
    <row r="5754" spans="1:4" x14ac:dyDescent="0.3">
      <c r="A5754" t="s">
        <v>8764</v>
      </c>
      <c r="B5754" t="s">
        <v>6104</v>
      </c>
      <c r="C5754" t="s">
        <v>10516</v>
      </c>
      <c r="D5754" t="s">
        <v>10045</v>
      </c>
    </row>
    <row r="5755" spans="1:4" x14ac:dyDescent="0.3">
      <c r="A5755" t="s">
        <v>6405</v>
      </c>
      <c r="B5755" t="s">
        <v>6077</v>
      </c>
      <c r="C5755" t="s">
        <v>10516</v>
      </c>
      <c r="D5755" t="s">
        <v>10049</v>
      </c>
    </row>
    <row r="5756" spans="1:4" x14ac:dyDescent="0.3">
      <c r="A5756" t="s">
        <v>10445</v>
      </c>
      <c r="B5756" t="s">
        <v>6104</v>
      </c>
      <c r="C5756" t="s">
        <v>10517</v>
      </c>
      <c r="D5756" t="s">
        <v>10042</v>
      </c>
    </row>
    <row r="5757" spans="1:4" x14ac:dyDescent="0.3">
      <c r="A5757" t="s">
        <v>6324</v>
      </c>
      <c r="B5757" t="s">
        <v>6104</v>
      </c>
      <c r="C5757" t="s">
        <v>10516</v>
      </c>
      <c r="D5757" t="s">
        <v>10045</v>
      </c>
    </row>
    <row r="5758" spans="1:4" x14ac:dyDescent="0.3">
      <c r="A5758" t="s">
        <v>6966</v>
      </c>
      <c r="B5758" t="s">
        <v>6104</v>
      </c>
      <c r="C5758" t="s">
        <v>10516</v>
      </c>
      <c r="D5758" t="s">
        <v>10042</v>
      </c>
    </row>
    <row r="5759" spans="1:4" x14ac:dyDescent="0.3">
      <c r="A5759" t="s">
        <v>2567</v>
      </c>
      <c r="B5759" t="s">
        <v>6104</v>
      </c>
      <c r="C5759" t="s">
        <v>5942</v>
      </c>
      <c r="D5759" t="s">
        <v>10042</v>
      </c>
    </row>
    <row r="5760" spans="1:4" x14ac:dyDescent="0.3">
      <c r="A5760" t="s">
        <v>3875</v>
      </c>
      <c r="B5760" t="s">
        <v>6104</v>
      </c>
      <c r="C5760" t="s">
        <v>5942</v>
      </c>
      <c r="D5760" t="s">
        <v>10042</v>
      </c>
    </row>
    <row r="5761" spans="1:4" x14ac:dyDescent="0.3">
      <c r="A5761" t="s">
        <v>8254</v>
      </c>
      <c r="B5761" t="s">
        <v>6104</v>
      </c>
      <c r="C5761" t="s">
        <v>10516</v>
      </c>
      <c r="D5761" t="s">
        <v>10045</v>
      </c>
    </row>
    <row r="5762" spans="1:4" x14ac:dyDescent="0.3">
      <c r="A5762" t="s">
        <v>6720</v>
      </c>
      <c r="B5762" t="s">
        <v>6104</v>
      </c>
      <c r="C5762" t="s">
        <v>10516</v>
      </c>
      <c r="D5762" t="s">
        <v>10042</v>
      </c>
    </row>
    <row r="5763" spans="1:4" x14ac:dyDescent="0.3">
      <c r="A5763" t="s">
        <v>6523</v>
      </c>
      <c r="B5763" t="s">
        <v>6104</v>
      </c>
      <c r="C5763" t="s">
        <v>10516</v>
      </c>
      <c r="D5763" t="s">
        <v>10045</v>
      </c>
    </row>
    <row r="5764" spans="1:4" x14ac:dyDescent="0.3">
      <c r="A5764" t="s">
        <v>4496</v>
      </c>
      <c r="B5764" t="s">
        <v>6104</v>
      </c>
      <c r="C5764" t="s">
        <v>5942</v>
      </c>
      <c r="D5764" t="s">
        <v>10042</v>
      </c>
    </row>
    <row r="5765" spans="1:4" x14ac:dyDescent="0.3">
      <c r="A5765" t="s">
        <v>8228</v>
      </c>
      <c r="B5765" t="s">
        <v>6104</v>
      </c>
      <c r="C5765" t="s">
        <v>10516</v>
      </c>
      <c r="D5765" t="s">
        <v>10045</v>
      </c>
    </row>
    <row r="5766" spans="1:4" x14ac:dyDescent="0.3">
      <c r="A5766" t="s">
        <v>8928</v>
      </c>
      <c r="B5766" t="s">
        <v>6104</v>
      </c>
      <c r="C5766" t="s">
        <v>10517</v>
      </c>
      <c r="D5766" t="s">
        <v>10042</v>
      </c>
    </row>
    <row r="5767" spans="1:4" x14ac:dyDescent="0.3">
      <c r="A5767" t="s">
        <v>3314</v>
      </c>
      <c r="B5767" t="s">
        <v>6104</v>
      </c>
      <c r="C5767" t="s">
        <v>5942</v>
      </c>
      <c r="D5767" t="s">
        <v>10042</v>
      </c>
    </row>
    <row r="5768" spans="1:4" x14ac:dyDescent="0.3">
      <c r="A5768" t="s">
        <v>2959</v>
      </c>
      <c r="B5768" t="s">
        <v>6104</v>
      </c>
      <c r="C5768" t="s">
        <v>5942</v>
      </c>
      <c r="D5768" t="s">
        <v>10042</v>
      </c>
    </row>
    <row r="5769" spans="1:4" x14ac:dyDescent="0.3">
      <c r="A5769" t="s">
        <v>2716</v>
      </c>
      <c r="B5769" t="s">
        <v>6104</v>
      </c>
      <c r="C5769" t="s">
        <v>5942</v>
      </c>
      <c r="D5769" t="s">
        <v>10042</v>
      </c>
    </row>
    <row r="5770" spans="1:4" x14ac:dyDescent="0.3">
      <c r="A5770" t="s">
        <v>8982</v>
      </c>
      <c r="B5770" t="s">
        <v>6104</v>
      </c>
      <c r="C5770" t="s">
        <v>10516</v>
      </c>
      <c r="D5770" t="s">
        <v>10045</v>
      </c>
    </row>
    <row r="5771" spans="1:4" x14ac:dyDescent="0.3">
      <c r="A5771" t="s">
        <v>1685</v>
      </c>
      <c r="B5771" t="s">
        <v>6104</v>
      </c>
      <c r="C5771" t="s">
        <v>5942</v>
      </c>
      <c r="D5771" t="s">
        <v>10042</v>
      </c>
    </row>
    <row r="5772" spans="1:4" x14ac:dyDescent="0.3">
      <c r="A5772" t="s">
        <v>7756</v>
      </c>
      <c r="B5772" t="s">
        <v>6104</v>
      </c>
      <c r="C5772" t="s">
        <v>10516</v>
      </c>
      <c r="D5772" t="s">
        <v>10045</v>
      </c>
    </row>
    <row r="5773" spans="1:4" x14ac:dyDescent="0.3">
      <c r="A5773" t="s">
        <v>1745</v>
      </c>
      <c r="B5773" t="s">
        <v>6104</v>
      </c>
      <c r="C5773" t="s">
        <v>5942</v>
      </c>
      <c r="D5773" t="s">
        <v>10045</v>
      </c>
    </row>
    <row r="5774" spans="1:4" x14ac:dyDescent="0.3">
      <c r="A5774" t="s">
        <v>5114</v>
      </c>
      <c r="B5774" t="s">
        <v>6104</v>
      </c>
      <c r="C5774" t="s">
        <v>5942</v>
      </c>
      <c r="D5774" t="s">
        <v>10042</v>
      </c>
    </row>
    <row r="5775" spans="1:4" x14ac:dyDescent="0.3">
      <c r="A5775" t="s">
        <v>3090</v>
      </c>
      <c r="B5775" t="s">
        <v>6104</v>
      </c>
      <c r="C5775" t="s">
        <v>5942</v>
      </c>
      <c r="D5775" t="s">
        <v>10042</v>
      </c>
    </row>
    <row r="5776" spans="1:4" x14ac:dyDescent="0.3">
      <c r="A5776" t="s">
        <v>10446</v>
      </c>
      <c r="B5776" t="s">
        <v>6104</v>
      </c>
      <c r="C5776" t="s">
        <v>10517</v>
      </c>
      <c r="D5776" t="s">
        <v>10046</v>
      </c>
    </row>
    <row r="5777" spans="1:4" x14ac:dyDescent="0.3">
      <c r="A5777" t="s">
        <v>503</v>
      </c>
      <c r="B5777" t="s">
        <v>6104</v>
      </c>
      <c r="C5777" t="s">
        <v>5942</v>
      </c>
      <c r="D5777" t="s">
        <v>10042</v>
      </c>
    </row>
    <row r="5778" spans="1:4" x14ac:dyDescent="0.3">
      <c r="A5778" t="s">
        <v>3160</v>
      </c>
      <c r="B5778" t="s">
        <v>6104</v>
      </c>
      <c r="C5778" t="s">
        <v>5942</v>
      </c>
      <c r="D5778" t="s">
        <v>10042</v>
      </c>
    </row>
    <row r="5779" spans="1:4" x14ac:dyDescent="0.3">
      <c r="A5779" t="s">
        <v>7758</v>
      </c>
      <c r="B5779" t="s">
        <v>6104</v>
      </c>
      <c r="C5779" t="s">
        <v>10516</v>
      </c>
      <c r="D5779" t="s">
        <v>10045</v>
      </c>
    </row>
    <row r="5780" spans="1:4" x14ac:dyDescent="0.3">
      <c r="A5780" t="s">
        <v>7725</v>
      </c>
      <c r="B5780" t="s">
        <v>6104</v>
      </c>
      <c r="C5780" t="s">
        <v>5943</v>
      </c>
      <c r="D5780" t="s">
        <v>10045</v>
      </c>
    </row>
    <row r="5781" spans="1:4" x14ac:dyDescent="0.3">
      <c r="A5781" t="s">
        <v>8202</v>
      </c>
      <c r="B5781" t="s">
        <v>6104</v>
      </c>
      <c r="C5781" t="s">
        <v>10516</v>
      </c>
      <c r="D5781" t="s">
        <v>10059</v>
      </c>
    </row>
    <row r="5782" spans="1:4" x14ac:dyDescent="0.3">
      <c r="A5782" t="s">
        <v>9243</v>
      </c>
      <c r="B5782" t="s">
        <v>6104</v>
      </c>
      <c r="C5782" t="s">
        <v>10516</v>
      </c>
      <c r="D5782" t="s">
        <v>10059</v>
      </c>
    </row>
    <row r="5783" spans="1:4" x14ac:dyDescent="0.3">
      <c r="A5783" t="s">
        <v>10447</v>
      </c>
      <c r="B5783" t="s">
        <v>6104</v>
      </c>
      <c r="C5783" t="s">
        <v>10517</v>
      </c>
      <c r="D5783" t="s">
        <v>10058</v>
      </c>
    </row>
    <row r="5784" spans="1:4" x14ac:dyDescent="0.3">
      <c r="A5784" t="s">
        <v>8340</v>
      </c>
      <c r="B5784" t="s">
        <v>6104</v>
      </c>
      <c r="C5784" t="s">
        <v>10516</v>
      </c>
      <c r="D5784" t="s">
        <v>10049</v>
      </c>
    </row>
    <row r="5785" spans="1:4" x14ac:dyDescent="0.3">
      <c r="A5785" t="s">
        <v>8253</v>
      </c>
      <c r="B5785" t="s">
        <v>6104</v>
      </c>
      <c r="C5785" t="s">
        <v>5943</v>
      </c>
      <c r="D5785" t="s">
        <v>10059</v>
      </c>
    </row>
    <row r="5786" spans="1:4" x14ac:dyDescent="0.3">
      <c r="A5786" t="s">
        <v>7210</v>
      </c>
      <c r="B5786" t="s">
        <v>6077</v>
      </c>
      <c r="C5786" t="s">
        <v>10516</v>
      </c>
      <c r="D5786" t="s">
        <v>10045</v>
      </c>
    </row>
    <row r="5787" spans="1:4" x14ac:dyDescent="0.3">
      <c r="A5787" t="s">
        <v>5454</v>
      </c>
      <c r="B5787" t="s">
        <v>6104</v>
      </c>
      <c r="C5787" t="s">
        <v>5943</v>
      </c>
      <c r="D5787" t="s">
        <v>10044</v>
      </c>
    </row>
    <row r="5788" spans="1:4" x14ac:dyDescent="0.3">
      <c r="A5788" t="s">
        <v>5455</v>
      </c>
      <c r="B5788" t="s">
        <v>6104</v>
      </c>
      <c r="C5788" t="s">
        <v>5943</v>
      </c>
      <c r="D5788" t="s">
        <v>10044</v>
      </c>
    </row>
    <row r="5789" spans="1:4" x14ac:dyDescent="0.3">
      <c r="A5789" t="s">
        <v>5456</v>
      </c>
      <c r="B5789" t="s">
        <v>6104</v>
      </c>
      <c r="C5789" t="s">
        <v>5943</v>
      </c>
      <c r="D5789" t="s">
        <v>10044</v>
      </c>
    </row>
    <row r="5790" spans="1:4" x14ac:dyDescent="0.3">
      <c r="A5790" t="s">
        <v>5457</v>
      </c>
      <c r="B5790" t="s">
        <v>6104</v>
      </c>
      <c r="C5790" t="s">
        <v>5943</v>
      </c>
      <c r="D5790" t="s">
        <v>10044</v>
      </c>
    </row>
    <row r="5791" spans="1:4" x14ac:dyDescent="0.3">
      <c r="A5791" t="s">
        <v>9608</v>
      </c>
      <c r="B5791" t="s">
        <v>6104</v>
      </c>
      <c r="C5791" t="s">
        <v>10516</v>
      </c>
      <c r="D5791" t="s">
        <v>10059</v>
      </c>
    </row>
    <row r="5792" spans="1:4" x14ac:dyDescent="0.3">
      <c r="A5792" t="s">
        <v>5964</v>
      </c>
      <c r="B5792" t="s">
        <v>6104</v>
      </c>
      <c r="C5792" t="s">
        <v>5943</v>
      </c>
      <c r="D5792" t="s">
        <v>10044</v>
      </c>
    </row>
    <row r="5793" spans="1:4" x14ac:dyDescent="0.3">
      <c r="A5793" t="s">
        <v>5458</v>
      </c>
      <c r="B5793" t="s">
        <v>6104</v>
      </c>
      <c r="C5793" t="s">
        <v>5943</v>
      </c>
      <c r="D5793" t="s">
        <v>10044</v>
      </c>
    </row>
    <row r="5794" spans="1:4" x14ac:dyDescent="0.3">
      <c r="A5794" t="s">
        <v>1221</v>
      </c>
      <c r="B5794" t="s">
        <v>6104</v>
      </c>
      <c r="C5794" t="s">
        <v>5942</v>
      </c>
      <c r="D5794" t="s">
        <v>10040</v>
      </c>
    </row>
    <row r="5795" spans="1:4" x14ac:dyDescent="0.3">
      <c r="A5795" t="s">
        <v>9998</v>
      </c>
      <c r="B5795" t="s">
        <v>6104</v>
      </c>
      <c r="C5795" t="s">
        <v>10516</v>
      </c>
      <c r="D5795" t="s">
        <v>10049</v>
      </c>
    </row>
    <row r="5796" spans="1:4" x14ac:dyDescent="0.3">
      <c r="A5796" t="s">
        <v>5459</v>
      </c>
      <c r="B5796" t="s">
        <v>6104</v>
      </c>
      <c r="C5796" t="s">
        <v>5943</v>
      </c>
      <c r="D5796" t="s">
        <v>10044</v>
      </c>
    </row>
    <row r="5797" spans="1:4" x14ac:dyDescent="0.3">
      <c r="A5797" t="s">
        <v>5460</v>
      </c>
      <c r="B5797" t="s">
        <v>6104</v>
      </c>
      <c r="C5797" t="s">
        <v>5943</v>
      </c>
      <c r="D5797" t="s">
        <v>10044</v>
      </c>
    </row>
    <row r="5798" spans="1:4" x14ac:dyDescent="0.3">
      <c r="A5798" t="s">
        <v>5461</v>
      </c>
      <c r="B5798" t="s">
        <v>6104</v>
      </c>
      <c r="C5798" t="s">
        <v>5943</v>
      </c>
      <c r="D5798" t="s">
        <v>10044</v>
      </c>
    </row>
    <row r="5799" spans="1:4" x14ac:dyDescent="0.3">
      <c r="A5799" t="s">
        <v>6975</v>
      </c>
      <c r="B5799" t="s">
        <v>6104</v>
      </c>
      <c r="C5799" t="s">
        <v>10516</v>
      </c>
      <c r="D5799" t="s">
        <v>10045</v>
      </c>
    </row>
    <row r="5800" spans="1:4" x14ac:dyDescent="0.3">
      <c r="A5800" t="s">
        <v>9710</v>
      </c>
      <c r="B5800" t="s">
        <v>6104</v>
      </c>
      <c r="C5800" t="s">
        <v>10516</v>
      </c>
      <c r="D5800" t="s">
        <v>10045</v>
      </c>
    </row>
    <row r="5801" spans="1:4" x14ac:dyDescent="0.3">
      <c r="A5801" t="s">
        <v>6256</v>
      </c>
      <c r="B5801" t="s">
        <v>6104</v>
      </c>
      <c r="C5801" t="s">
        <v>10516</v>
      </c>
      <c r="D5801" t="s">
        <v>10061</v>
      </c>
    </row>
    <row r="5802" spans="1:4" x14ac:dyDescent="0.3">
      <c r="A5802" t="s">
        <v>5462</v>
      </c>
      <c r="B5802" t="s">
        <v>6104</v>
      </c>
      <c r="C5802" t="s">
        <v>5943</v>
      </c>
      <c r="D5802" t="s">
        <v>10044</v>
      </c>
    </row>
    <row r="5803" spans="1:4" x14ac:dyDescent="0.3">
      <c r="A5803" t="s">
        <v>8470</v>
      </c>
      <c r="B5803" t="s">
        <v>6104</v>
      </c>
      <c r="C5803" t="s">
        <v>5943</v>
      </c>
      <c r="D5803" t="s">
        <v>10048</v>
      </c>
    </row>
    <row r="5804" spans="1:4" x14ac:dyDescent="0.3">
      <c r="A5804" t="s">
        <v>8767</v>
      </c>
      <c r="B5804" t="s">
        <v>6104</v>
      </c>
      <c r="C5804" t="s">
        <v>10516</v>
      </c>
      <c r="D5804" t="s">
        <v>10058</v>
      </c>
    </row>
    <row r="5805" spans="1:4" x14ac:dyDescent="0.3">
      <c r="A5805" t="s">
        <v>5463</v>
      </c>
      <c r="B5805" t="s">
        <v>6104</v>
      </c>
      <c r="C5805" t="s">
        <v>5943</v>
      </c>
      <c r="D5805" t="s">
        <v>10044</v>
      </c>
    </row>
    <row r="5806" spans="1:4" x14ac:dyDescent="0.3">
      <c r="A5806" t="s">
        <v>2687</v>
      </c>
      <c r="B5806" t="s">
        <v>6104</v>
      </c>
      <c r="C5806" t="s">
        <v>5942</v>
      </c>
      <c r="D5806" t="s">
        <v>10040</v>
      </c>
    </row>
    <row r="5807" spans="1:4" x14ac:dyDescent="0.3">
      <c r="A5807" t="s">
        <v>2931</v>
      </c>
      <c r="B5807" t="s">
        <v>6104</v>
      </c>
      <c r="C5807" t="s">
        <v>5942</v>
      </c>
      <c r="D5807" t="s">
        <v>10040</v>
      </c>
    </row>
    <row r="5808" spans="1:4" x14ac:dyDescent="0.3">
      <c r="A5808" t="s">
        <v>3006</v>
      </c>
      <c r="B5808" t="s">
        <v>6104</v>
      </c>
      <c r="C5808" t="s">
        <v>5942</v>
      </c>
      <c r="D5808" t="s">
        <v>10042</v>
      </c>
    </row>
    <row r="5809" spans="1:4" x14ac:dyDescent="0.3">
      <c r="A5809" t="s">
        <v>1078</v>
      </c>
      <c r="B5809" t="s">
        <v>6104</v>
      </c>
      <c r="C5809" t="s">
        <v>5942</v>
      </c>
      <c r="D5809" t="s">
        <v>10042</v>
      </c>
    </row>
    <row r="5810" spans="1:4" x14ac:dyDescent="0.3">
      <c r="A5810" t="s">
        <v>638</v>
      </c>
      <c r="B5810" t="s">
        <v>6104</v>
      </c>
      <c r="C5810" t="s">
        <v>5942</v>
      </c>
      <c r="D5810" t="s">
        <v>10040</v>
      </c>
    </row>
    <row r="5811" spans="1:4" x14ac:dyDescent="0.3">
      <c r="A5811" t="s">
        <v>8864</v>
      </c>
      <c r="B5811" t="s">
        <v>6104</v>
      </c>
      <c r="C5811" t="s">
        <v>5943</v>
      </c>
      <c r="D5811" t="s">
        <v>10049</v>
      </c>
    </row>
    <row r="5812" spans="1:4" x14ac:dyDescent="0.3">
      <c r="A5812" t="s">
        <v>122</v>
      </c>
      <c r="B5812" t="s">
        <v>6077</v>
      </c>
      <c r="C5812" t="s">
        <v>5942</v>
      </c>
      <c r="D5812" t="s">
        <v>10040</v>
      </c>
    </row>
    <row r="5813" spans="1:4" x14ac:dyDescent="0.3">
      <c r="A5813" t="s">
        <v>9511</v>
      </c>
      <c r="B5813" t="s">
        <v>6104</v>
      </c>
      <c r="C5813" t="s">
        <v>5943</v>
      </c>
      <c r="D5813" t="s">
        <v>10059</v>
      </c>
    </row>
    <row r="5814" spans="1:4" x14ac:dyDescent="0.3">
      <c r="A5814" t="s">
        <v>5464</v>
      </c>
      <c r="B5814" t="s">
        <v>6104</v>
      </c>
      <c r="C5814" t="s">
        <v>5943</v>
      </c>
      <c r="D5814" t="s">
        <v>10044</v>
      </c>
    </row>
    <row r="5815" spans="1:4" x14ac:dyDescent="0.3">
      <c r="A5815" t="s">
        <v>6610</v>
      </c>
      <c r="B5815" t="s">
        <v>6104</v>
      </c>
      <c r="C5815" t="s">
        <v>10516</v>
      </c>
      <c r="D5815" t="s">
        <v>10520</v>
      </c>
    </row>
    <row r="5816" spans="1:4" x14ac:dyDescent="0.3">
      <c r="A5816" t="s">
        <v>6588</v>
      </c>
      <c r="B5816" t="s">
        <v>6104</v>
      </c>
      <c r="C5816" t="s">
        <v>5943</v>
      </c>
      <c r="D5816" t="s">
        <v>10045</v>
      </c>
    </row>
    <row r="5817" spans="1:4" x14ac:dyDescent="0.3">
      <c r="A5817" t="s">
        <v>8783</v>
      </c>
      <c r="B5817" t="s">
        <v>6104</v>
      </c>
      <c r="C5817" t="s">
        <v>10516</v>
      </c>
      <c r="D5817" t="s">
        <v>10045</v>
      </c>
    </row>
    <row r="5818" spans="1:4" x14ac:dyDescent="0.3">
      <c r="A5818" t="s">
        <v>307</v>
      </c>
      <c r="B5818" t="s">
        <v>6104</v>
      </c>
      <c r="C5818" t="s">
        <v>5942</v>
      </c>
      <c r="D5818" t="s">
        <v>10042</v>
      </c>
    </row>
    <row r="5819" spans="1:4" x14ac:dyDescent="0.3">
      <c r="A5819" t="s">
        <v>6494</v>
      </c>
      <c r="B5819" t="s">
        <v>6104</v>
      </c>
      <c r="C5819" t="s">
        <v>10516</v>
      </c>
      <c r="D5819" t="s">
        <v>10045</v>
      </c>
    </row>
    <row r="5820" spans="1:4" x14ac:dyDescent="0.3">
      <c r="A5820" t="s">
        <v>8315</v>
      </c>
      <c r="B5820" t="s">
        <v>6104</v>
      </c>
      <c r="C5820" t="s">
        <v>10516</v>
      </c>
      <c r="D5820" t="s">
        <v>10049</v>
      </c>
    </row>
    <row r="5821" spans="1:4" x14ac:dyDescent="0.3">
      <c r="A5821" t="s">
        <v>8328</v>
      </c>
      <c r="B5821" t="s">
        <v>6104</v>
      </c>
      <c r="C5821" t="s">
        <v>10516</v>
      </c>
      <c r="D5821" t="s">
        <v>10059</v>
      </c>
    </row>
    <row r="5822" spans="1:4" x14ac:dyDescent="0.3">
      <c r="A5822" t="s">
        <v>10448</v>
      </c>
      <c r="B5822" t="s">
        <v>6104</v>
      </c>
      <c r="C5822" t="s">
        <v>10517</v>
      </c>
      <c r="D5822" t="s">
        <v>10040</v>
      </c>
    </row>
    <row r="5823" spans="1:4" x14ac:dyDescent="0.3">
      <c r="A5823" t="s">
        <v>7429</v>
      </c>
      <c r="B5823" t="s">
        <v>6104</v>
      </c>
      <c r="C5823" t="s">
        <v>5943</v>
      </c>
      <c r="D5823" t="s">
        <v>10049</v>
      </c>
    </row>
    <row r="5824" spans="1:4" x14ac:dyDescent="0.3">
      <c r="A5824" t="s">
        <v>6288</v>
      </c>
      <c r="B5824" t="s">
        <v>6104</v>
      </c>
      <c r="C5824" t="s">
        <v>10516</v>
      </c>
      <c r="D5824" t="s">
        <v>10045</v>
      </c>
    </row>
    <row r="5825" spans="1:4" x14ac:dyDescent="0.3">
      <c r="A5825" t="s">
        <v>4266</v>
      </c>
      <c r="B5825" t="s">
        <v>6104</v>
      </c>
      <c r="C5825" t="s">
        <v>5942</v>
      </c>
      <c r="D5825" t="s">
        <v>10040</v>
      </c>
    </row>
    <row r="5826" spans="1:4" x14ac:dyDescent="0.3">
      <c r="A5826" t="s">
        <v>7331</v>
      </c>
      <c r="B5826" t="s">
        <v>6077</v>
      </c>
      <c r="C5826" t="s">
        <v>10516</v>
      </c>
      <c r="D5826" t="s">
        <v>10045</v>
      </c>
    </row>
    <row r="5827" spans="1:4" x14ac:dyDescent="0.3">
      <c r="A5827" t="s">
        <v>6943</v>
      </c>
      <c r="B5827" t="s">
        <v>6104</v>
      </c>
      <c r="C5827" t="s">
        <v>10516</v>
      </c>
      <c r="D5827" t="s">
        <v>10059</v>
      </c>
    </row>
    <row r="5828" spans="1:4" x14ac:dyDescent="0.3">
      <c r="A5828" t="s">
        <v>10449</v>
      </c>
      <c r="B5828" t="s">
        <v>6104</v>
      </c>
      <c r="C5828" t="s">
        <v>10517</v>
      </c>
      <c r="D5828" t="s">
        <v>10040</v>
      </c>
    </row>
    <row r="5829" spans="1:4" x14ac:dyDescent="0.3">
      <c r="A5829" t="s">
        <v>8127</v>
      </c>
      <c r="B5829" t="s">
        <v>6104</v>
      </c>
      <c r="C5829" t="s">
        <v>10516</v>
      </c>
      <c r="D5829" t="s">
        <v>10054</v>
      </c>
    </row>
    <row r="5830" spans="1:4" x14ac:dyDescent="0.3">
      <c r="A5830" t="s">
        <v>6685</v>
      </c>
      <c r="B5830" t="s">
        <v>6104</v>
      </c>
      <c r="C5830" t="s">
        <v>10516</v>
      </c>
      <c r="D5830" t="s">
        <v>10054</v>
      </c>
    </row>
    <row r="5831" spans="1:4" x14ac:dyDescent="0.3">
      <c r="A5831" t="s">
        <v>7978</v>
      </c>
      <c r="B5831" t="s">
        <v>6104</v>
      </c>
      <c r="C5831" t="s">
        <v>10516</v>
      </c>
      <c r="D5831" t="s">
        <v>10054</v>
      </c>
    </row>
    <row r="5832" spans="1:4" x14ac:dyDescent="0.3">
      <c r="A5832" t="s">
        <v>1028</v>
      </c>
      <c r="B5832" t="s">
        <v>6104</v>
      </c>
      <c r="C5832" t="s">
        <v>5942</v>
      </c>
      <c r="D5832" t="s">
        <v>10042</v>
      </c>
    </row>
    <row r="5833" spans="1:4" x14ac:dyDescent="0.3">
      <c r="A5833" t="s">
        <v>846</v>
      </c>
      <c r="B5833" t="s">
        <v>6104</v>
      </c>
      <c r="C5833" t="s">
        <v>5942</v>
      </c>
      <c r="D5833" t="s">
        <v>10040</v>
      </c>
    </row>
    <row r="5834" spans="1:4" x14ac:dyDescent="0.3">
      <c r="A5834" t="s">
        <v>6491</v>
      </c>
      <c r="B5834" t="s">
        <v>6104</v>
      </c>
      <c r="C5834" t="s">
        <v>10516</v>
      </c>
      <c r="D5834" t="s">
        <v>10045</v>
      </c>
    </row>
    <row r="5835" spans="1:4" x14ac:dyDescent="0.3">
      <c r="A5835" t="s">
        <v>4369</v>
      </c>
      <c r="B5835" t="s">
        <v>6104</v>
      </c>
      <c r="C5835" t="s">
        <v>5942</v>
      </c>
      <c r="D5835" t="s">
        <v>10047</v>
      </c>
    </row>
    <row r="5836" spans="1:4" x14ac:dyDescent="0.3">
      <c r="A5836" t="s">
        <v>3379</v>
      </c>
      <c r="B5836" t="s">
        <v>6104</v>
      </c>
      <c r="C5836" t="s">
        <v>5942</v>
      </c>
      <c r="D5836" t="s">
        <v>10049</v>
      </c>
    </row>
    <row r="5837" spans="1:4" x14ac:dyDescent="0.3">
      <c r="A5837" t="s">
        <v>9233</v>
      </c>
      <c r="B5837" t="s">
        <v>6104</v>
      </c>
      <c r="C5837" t="s">
        <v>10516</v>
      </c>
      <c r="D5837" t="s">
        <v>10045</v>
      </c>
    </row>
    <row r="5838" spans="1:4" x14ac:dyDescent="0.3">
      <c r="A5838" t="s">
        <v>10450</v>
      </c>
      <c r="B5838" t="s">
        <v>6104</v>
      </c>
      <c r="C5838" t="s">
        <v>10517</v>
      </c>
      <c r="D5838" t="s">
        <v>10050</v>
      </c>
    </row>
    <row r="5839" spans="1:4" x14ac:dyDescent="0.3">
      <c r="A5839" t="s">
        <v>8558</v>
      </c>
      <c r="B5839" t="s">
        <v>6104</v>
      </c>
      <c r="C5839" t="s">
        <v>10516</v>
      </c>
      <c r="D5839" t="s">
        <v>10045</v>
      </c>
    </row>
    <row r="5840" spans="1:4" x14ac:dyDescent="0.3">
      <c r="A5840" t="s">
        <v>9566</v>
      </c>
      <c r="B5840" t="s">
        <v>6104</v>
      </c>
      <c r="C5840" t="s">
        <v>10516</v>
      </c>
      <c r="D5840" t="s">
        <v>10045</v>
      </c>
    </row>
    <row r="5841" spans="1:4" x14ac:dyDescent="0.3">
      <c r="A5841" t="s">
        <v>6431</v>
      </c>
      <c r="B5841" t="s">
        <v>6104</v>
      </c>
      <c r="C5841" t="s">
        <v>10516</v>
      </c>
      <c r="D5841" t="s">
        <v>10045</v>
      </c>
    </row>
    <row r="5842" spans="1:4" x14ac:dyDescent="0.3">
      <c r="A5842" t="s">
        <v>7856</v>
      </c>
      <c r="B5842" t="s">
        <v>6104</v>
      </c>
      <c r="C5842" t="s">
        <v>10516</v>
      </c>
      <c r="D5842" t="s">
        <v>10045</v>
      </c>
    </row>
    <row r="5843" spans="1:4" x14ac:dyDescent="0.3">
      <c r="A5843" t="s">
        <v>8287</v>
      </c>
      <c r="B5843" t="s">
        <v>6104</v>
      </c>
      <c r="C5843" t="s">
        <v>10516</v>
      </c>
      <c r="D5843" t="s">
        <v>10045</v>
      </c>
    </row>
    <row r="5844" spans="1:4" x14ac:dyDescent="0.3">
      <c r="A5844" t="s">
        <v>8765</v>
      </c>
      <c r="B5844" t="s">
        <v>6104</v>
      </c>
      <c r="C5844" t="s">
        <v>10516</v>
      </c>
      <c r="D5844" t="s">
        <v>10045</v>
      </c>
    </row>
    <row r="5845" spans="1:4" x14ac:dyDescent="0.3">
      <c r="A5845" t="s">
        <v>7131</v>
      </c>
      <c r="B5845" t="s">
        <v>6104</v>
      </c>
      <c r="C5845" t="s">
        <v>5943</v>
      </c>
      <c r="D5845" t="s">
        <v>10049</v>
      </c>
    </row>
    <row r="5846" spans="1:4" x14ac:dyDescent="0.3">
      <c r="A5846" t="s">
        <v>8292</v>
      </c>
      <c r="B5846" t="s">
        <v>6104</v>
      </c>
      <c r="C5846" t="s">
        <v>5943</v>
      </c>
      <c r="D5846" t="s">
        <v>10049</v>
      </c>
    </row>
    <row r="5847" spans="1:4" x14ac:dyDescent="0.3">
      <c r="A5847" t="s">
        <v>9804</v>
      </c>
      <c r="B5847" t="s">
        <v>6077</v>
      </c>
      <c r="C5847" t="s">
        <v>10516</v>
      </c>
      <c r="D5847" t="s">
        <v>10521</v>
      </c>
    </row>
    <row r="5848" spans="1:4" x14ac:dyDescent="0.3">
      <c r="A5848" t="s">
        <v>8985</v>
      </c>
      <c r="B5848" t="s">
        <v>6077</v>
      </c>
      <c r="C5848" t="s">
        <v>10516</v>
      </c>
      <c r="D5848" t="s">
        <v>10521</v>
      </c>
    </row>
    <row r="5849" spans="1:4" x14ac:dyDescent="0.3">
      <c r="A5849" t="s">
        <v>9978</v>
      </c>
      <c r="B5849" t="s">
        <v>6077</v>
      </c>
      <c r="C5849" t="s">
        <v>10516</v>
      </c>
      <c r="D5849" t="s">
        <v>10521</v>
      </c>
    </row>
    <row r="5850" spans="1:4" x14ac:dyDescent="0.3">
      <c r="A5850" t="s">
        <v>7070</v>
      </c>
      <c r="B5850" t="s">
        <v>6077</v>
      </c>
      <c r="C5850" t="s">
        <v>10516</v>
      </c>
      <c r="D5850" t="s">
        <v>10521</v>
      </c>
    </row>
    <row r="5851" spans="1:4" x14ac:dyDescent="0.3">
      <c r="A5851" t="s">
        <v>4704</v>
      </c>
      <c r="B5851" t="s">
        <v>6104</v>
      </c>
      <c r="C5851" t="s">
        <v>5942</v>
      </c>
      <c r="D5851" t="s">
        <v>10042</v>
      </c>
    </row>
    <row r="5852" spans="1:4" x14ac:dyDescent="0.3">
      <c r="A5852" t="s">
        <v>9238</v>
      </c>
      <c r="B5852" t="s">
        <v>6104</v>
      </c>
      <c r="C5852" t="s">
        <v>10516</v>
      </c>
      <c r="D5852" t="s">
        <v>10045</v>
      </c>
    </row>
    <row r="5853" spans="1:4" x14ac:dyDescent="0.3">
      <c r="A5853" t="s">
        <v>7864</v>
      </c>
      <c r="B5853" t="s">
        <v>6104</v>
      </c>
      <c r="C5853" t="s">
        <v>10516</v>
      </c>
      <c r="D5853" t="s">
        <v>10045</v>
      </c>
    </row>
    <row r="5854" spans="1:4" x14ac:dyDescent="0.3">
      <c r="A5854" t="s">
        <v>8976</v>
      </c>
      <c r="B5854" t="s">
        <v>6104</v>
      </c>
      <c r="C5854" t="s">
        <v>10516</v>
      </c>
      <c r="D5854" t="s">
        <v>10059</v>
      </c>
    </row>
    <row r="5855" spans="1:4" x14ac:dyDescent="0.3">
      <c r="A5855" t="s">
        <v>533</v>
      </c>
      <c r="B5855" t="s">
        <v>6104</v>
      </c>
      <c r="C5855" t="s">
        <v>5942</v>
      </c>
      <c r="D5855" t="s">
        <v>10040</v>
      </c>
    </row>
    <row r="5856" spans="1:4" x14ac:dyDescent="0.3">
      <c r="A5856" t="s">
        <v>7482</v>
      </c>
      <c r="B5856" t="s">
        <v>6104</v>
      </c>
      <c r="C5856" t="s">
        <v>10516</v>
      </c>
      <c r="D5856" t="s">
        <v>10059</v>
      </c>
    </row>
    <row r="5857" spans="1:4" x14ac:dyDescent="0.3">
      <c r="A5857" t="s">
        <v>9750</v>
      </c>
      <c r="B5857" t="s">
        <v>6104</v>
      </c>
      <c r="C5857" t="s">
        <v>10516</v>
      </c>
      <c r="D5857" t="s">
        <v>10045</v>
      </c>
    </row>
    <row r="5858" spans="1:4" x14ac:dyDescent="0.3">
      <c r="A5858" t="s">
        <v>6499</v>
      </c>
      <c r="B5858" t="s">
        <v>6104</v>
      </c>
      <c r="C5858" t="s">
        <v>10516</v>
      </c>
      <c r="D5858" t="s">
        <v>10045</v>
      </c>
    </row>
    <row r="5859" spans="1:4" x14ac:dyDescent="0.3">
      <c r="A5859" t="s">
        <v>3941</v>
      </c>
      <c r="B5859" t="s">
        <v>6104</v>
      </c>
      <c r="C5859" t="s">
        <v>5942</v>
      </c>
      <c r="D5859" t="s">
        <v>10040</v>
      </c>
    </row>
    <row r="5860" spans="1:4" x14ac:dyDescent="0.3">
      <c r="A5860" t="s">
        <v>3788</v>
      </c>
      <c r="B5860" t="s">
        <v>6104</v>
      </c>
      <c r="C5860" t="s">
        <v>5942</v>
      </c>
      <c r="D5860" t="s">
        <v>10040</v>
      </c>
    </row>
    <row r="5861" spans="1:4" x14ac:dyDescent="0.3">
      <c r="A5861" t="s">
        <v>8640</v>
      </c>
      <c r="B5861" t="s">
        <v>6104</v>
      </c>
      <c r="C5861" t="s">
        <v>5943</v>
      </c>
      <c r="D5861" t="s">
        <v>10049</v>
      </c>
    </row>
    <row r="5862" spans="1:4" x14ac:dyDescent="0.3">
      <c r="A5862" t="s">
        <v>8419</v>
      </c>
      <c r="B5862" t="s">
        <v>6104</v>
      </c>
      <c r="C5862" t="s">
        <v>10516</v>
      </c>
      <c r="D5862" t="s">
        <v>10045</v>
      </c>
    </row>
    <row r="5863" spans="1:4" x14ac:dyDescent="0.3">
      <c r="A5863" t="s">
        <v>2810</v>
      </c>
      <c r="B5863" t="s">
        <v>6077</v>
      </c>
      <c r="C5863" t="s">
        <v>5942</v>
      </c>
      <c r="D5863" t="s">
        <v>10040</v>
      </c>
    </row>
    <row r="5864" spans="1:4" x14ac:dyDescent="0.3">
      <c r="A5864" t="s">
        <v>6764</v>
      </c>
      <c r="B5864" t="s">
        <v>6104</v>
      </c>
      <c r="C5864" t="s">
        <v>10516</v>
      </c>
      <c r="D5864" t="s">
        <v>10058</v>
      </c>
    </row>
    <row r="5865" spans="1:4" x14ac:dyDescent="0.3">
      <c r="A5865" t="s">
        <v>5465</v>
      </c>
      <c r="B5865" t="s">
        <v>6104</v>
      </c>
      <c r="C5865" t="s">
        <v>5943</v>
      </c>
      <c r="D5865" t="s">
        <v>10044</v>
      </c>
    </row>
    <row r="5866" spans="1:4" x14ac:dyDescent="0.3">
      <c r="A5866" t="s">
        <v>6479</v>
      </c>
      <c r="B5866" t="s">
        <v>6104</v>
      </c>
      <c r="C5866" t="s">
        <v>10516</v>
      </c>
      <c r="D5866" t="s">
        <v>10054</v>
      </c>
    </row>
    <row r="5867" spans="1:4" x14ac:dyDescent="0.3">
      <c r="A5867" t="s">
        <v>6507</v>
      </c>
      <c r="B5867" t="s">
        <v>6104</v>
      </c>
      <c r="C5867" t="s">
        <v>10516</v>
      </c>
      <c r="D5867" t="s">
        <v>10054</v>
      </c>
    </row>
    <row r="5868" spans="1:4" x14ac:dyDescent="0.3">
      <c r="A5868" t="s">
        <v>6615</v>
      </c>
      <c r="B5868" t="s">
        <v>6104</v>
      </c>
      <c r="C5868" t="s">
        <v>10516</v>
      </c>
      <c r="D5868" t="s">
        <v>10045</v>
      </c>
    </row>
    <row r="5869" spans="1:4" x14ac:dyDescent="0.3">
      <c r="A5869" t="s">
        <v>7372</v>
      </c>
      <c r="B5869" t="s">
        <v>6104</v>
      </c>
      <c r="C5869" t="s">
        <v>5943</v>
      </c>
      <c r="D5869" t="s">
        <v>10049</v>
      </c>
    </row>
    <row r="5870" spans="1:4" x14ac:dyDescent="0.3">
      <c r="A5870" t="s">
        <v>7890</v>
      </c>
      <c r="B5870" t="s">
        <v>6104</v>
      </c>
      <c r="C5870" t="s">
        <v>10516</v>
      </c>
      <c r="D5870" t="s">
        <v>10059</v>
      </c>
    </row>
    <row r="5871" spans="1:4" x14ac:dyDescent="0.3">
      <c r="A5871" t="s">
        <v>6210</v>
      </c>
      <c r="B5871" t="s">
        <v>6104</v>
      </c>
      <c r="C5871" t="s">
        <v>10516</v>
      </c>
      <c r="D5871" t="s">
        <v>10059</v>
      </c>
    </row>
    <row r="5872" spans="1:4" x14ac:dyDescent="0.3">
      <c r="A5872" t="s">
        <v>6682</v>
      </c>
      <c r="B5872" t="s">
        <v>6104</v>
      </c>
      <c r="C5872" t="s">
        <v>5943</v>
      </c>
      <c r="D5872" t="s">
        <v>10059</v>
      </c>
    </row>
    <row r="5873" spans="1:4" x14ac:dyDescent="0.3">
      <c r="A5873" t="s">
        <v>7775</v>
      </c>
      <c r="B5873" t="s">
        <v>6104</v>
      </c>
      <c r="C5873" t="s">
        <v>10516</v>
      </c>
      <c r="D5873" t="s">
        <v>10042</v>
      </c>
    </row>
    <row r="5874" spans="1:4" x14ac:dyDescent="0.3">
      <c r="A5874" t="s">
        <v>8989</v>
      </c>
      <c r="B5874" t="s">
        <v>6104</v>
      </c>
      <c r="C5874" t="s">
        <v>10516</v>
      </c>
      <c r="D5874" t="s">
        <v>10045</v>
      </c>
    </row>
    <row r="5875" spans="1:4" x14ac:dyDescent="0.3">
      <c r="A5875" t="s">
        <v>9166</v>
      </c>
      <c r="B5875" t="s">
        <v>6104</v>
      </c>
      <c r="C5875" t="s">
        <v>5943</v>
      </c>
      <c r="D5875" t="s">
        <v>10049</v>
      </c>
    </row>
    <row r="5876" spans="1:4" x14ac:dyDescent="0.3">
      <c r="A5876" t="s">
        <v>7776</v>
      </c>
      <c r="B5876" t="s">
        <v>6104</v>
      </c>
      <c r="C5876" t="s">
        <v>10516</v>
      </c>
      <c r="D5876" t="s">
        <v>10059</v>
      </c>
    </row>
    <row r="5877" spans="1:4" x14ac:dyDescent="0.3">
      <c r="A5877" t="s">
        <v>9245</v>
      </c>
      <c r="B5877" t="s">
        <v>6104</v>
      </c>
      <c r="C5877" t="s">
        <v>5943</v>
      </c>
      <c r="D5877" t="s">
        <v>10052</v>
      </c>
    </row>
    <row r="5878" spans="1:4" x14ac:dyDescent="0.3">
      <c r="A5878" t="s">
        <v>6502</v>
      </c>
      <c r="B5878" t="s">
        <v>6104</v>
      </c>
      <c r="C5878" t="s">
        <v>10516</v>
      </c>
      <c r="D5878" t="s">
        <v>10522</v>
      </c>
    </row>
    <row r="5879" spans="1:4" x14ac:dyDescent="0.3">
      <c r="A5879" t="s">
        <v>8029</v>
      </c>
      <c r="B5879" t="s">
        <v>6104</v>
      </c>
      <c r="C5879" t="s">
        <v>5943</v>
      </c>
      <c r="D5879" t="s">
        <v>10061</v>
      </c>
    </row>
    <row r="5880" spans="1:4" x14ac:dyDescent="0.3">
      <c r="A5880" t="s">
        <v>7155</v>
      </c>
      <c r="B5880" t="s">
        <v>6104</v>
      </c>
      <c r="C5880" t="s">
        <v>10516</v>
      </c>
      <c r="D5880" t="s">
        <v>10058</v>
      </c>
    </row>
    <row r="5881" spans="1:4" x14ac:dyDescent="0.3">
      <c r="A5881" t="s">
        <v>8350</v>
      </c>
      <c r="B5881" t="s">
        <v>6104</v>
      </c>
      <c r="C5881" t="s">
        <v>10516</v>
      </c>
      <c r="D5881" t="s">
        <v>10054</v>
      </c>
    </row>
    <row r="5882" spans="1:4" x14ac:dyDescent="0.3">
      <c r="A5882" t="s">
        <v>7885</v>
      </c>
      <c r="B5882" t="s">
        <v>6104</v>
      </c>
      <c r="C5882" t="s">
        <v>10516</v>
      </c>
      <c r="D5882" t="s">
        <v>10049</v>
      </c>
    </row>
    <row r="5883" spans="1:4" x14ac:dyDescent="0.3">
      <c r="A5883" t="s">
        <v>9003</v>
      </c>
      <c r="B5883" t="s">
        <v>6104</v>
      </c>
      <c r="C5883" t="s">
        <v>10516</v>
      </c>
      <c r="D5883" t="s">
        <v>10059</v>
      </c>
    </row>
    <row r="5884" spans="1:4" x14ac:dyDescent="0.3">
      <c r="A5884" t="s">
        <v>10451</v>
      </c>
      <c r="B5884" t="s">
        <v>6104</v>
      </c>
      <c r="C5884" t="s">
        <v>10516</v>
      </c>
      <c r="D5884" t="s">
        <v>10049</v>
      </c>
    </row>
    <row r="5885" spans="1:4" x14ac:dyDescent="0.3">
      <c r="A5885" t="s">
        <v>10452</v>
      </c>
      <c r="B5885" t="s">
        <v>6104</v>
      </c>
      <c r="C5885" t="s">
        <v>10516</v>
      </c>
      <c r="D5885" t="s">
        <v>10049</v>
      </c>
    </row>
    <row r="5886" spans="1:4" x14ac:dyDescent="0.3">
      <c r="A5886" t="s">
        <v>8119</v>
      </c>
      <c r="B5886" t="s">
        <v>6104</v>
      </c>
      <c r="C5886" t="s">
        <v>10516</v>
      </c>
      <c r="D5886" t="s">
        <v>10520</v>
      </c>
    </row>
    <row r="5887" spans="1:4" x14ac:dyDescent="0.3">
      <c r="A5887" t="s">
        <v>4307</v>
      </c>
      <c r="B5887" t="s">
        <v>6077</v>
      </c>
      <c r="C5887" t="s">
        <v>5942</v>
      </c>
      <c r="D5887" t="s">
        <v>10046</v>
      </c>
    </row>
    <row r="5888" spans="1:4" x14ac:dyDescent="0.3">
      <c r="A5888" t="s">
        <v>3227</v>
      </c>
      <c r="B5888" t="s">
        <v>6077</v>
      </c>
      <c r="C5888" t="s">
        <v>5942</v>
      </c>
      <c r="D5888" t="s">
        <v>10046</v>
      </c>
    </row>
    <row r="5889" spans="1:4" x14ac:dyDescent="0.3">
      <c r="A5889" t="s">
        <v>32</v>
      </c>
      <c r="B5889" t="s">
        <v>6077</v>
      </c>
      <c r="C5889" t="s">
        <v>5942</v>
      </c>
      <c r="D5889" t="s">
        <v>10046</v>
      </c>
    </row>
    <row r="5890" spans="1:4" x14ac:dyDescent="0.3">
      <c r="A5890" t="s">
        <v>960</v>
      </c>
      <c r="B5890" t="s">
        <v>6077</v>
      </c>
      <c r="C5890" t="s">
        <v>5942</v>
      </c>
      <c r="D5890" t="s">
        <v>10046</v>
      </c>
    </row>
    <row r="5891" spans="1:4" x14ac:dyDescent="0.3">
      <c r="A5891" t="s">
        <v>1514</v>
      </c>
      <c r="B5891" t="s">
        <v>6077</v>
      </c>
      <c r="C5891" t="s">
        <v>5942</v>
      </c>
      <c r="D5891" t="s">
        <v>10040</v>
      </c>
    </row>
    <row r="5892" spans="1:4" x14ac:dyDescent="0.3">
      <c r="A5892" t="s">
        <v>640</v>
      </c>
      <c r="B5892" t="s">
        <v>6077</v>
      </c>
      <c r="C5892" t="s">
        <v>5942</v>
      </c>
      <c r="D5892" t="s">
        <v>10040</v>
      </c>
    </row>
    <row r="5893" spans="1:4" x14ac:dyDescent="0.3">
      <c r="A5893" t="s">
        <v>5184</v>
      </c>
      <c r="B5893" t="s">
        <v>6077</v>
      </c>
      <c r="C5893" t="s">
        <v>5942</v>
      </c>
      <c r="D5893" t="s">
        <v>10040</v>
      </c>
    </row>
    <row r="5894" spans="1:4" x14ac:dyDescent="0.3">
      <c r="A5894" t="s">
        <v>1066</v>
      </c>
      <c r="B5894" t="s">
        <v>6077</v>
      </c>
      <c r="C5894" t="s">
        <v>5942</v>
      </c>
      <c r="D5894" t="s">
        <v>10040</v>
      </c>
    </row>
    <row r="5895" spans="1:4" x14ac:dyDescent="0.3">
      <c r="A5895" t="s">
        <v>2625</v>
      </c>
      <c r="B5895" t="s">
        <v>6077</v>
      </c>
      <c r="C5895" t="s">
        <v>5942</v>
      </c>
      <c r="D5895" t="s">
        <v>10040</v>
      </c>
    </row>
    <row r="5896" spans="1:4" x14ac:dyDescent="0.3">
      <c r="A5896" t="s">
        <v>1293</v>
      </c>
      <c r="B5896" t="s">
        <v>6077</v>
      </c>
      <c r="C5896" t="s">
        <v>5942</v>
      </c>
      <c r="D5896" t="s">
        <v>10045</v>
      </c>
    </row>
    <row r="5897" spans="1:4" x14ac:dyDescent="0.3">
      <c r="A5897" t="s">
        <v>3656</v>
      </c>
      <c r="B5897" t="s">
        <v>6077</v>
      </c>
      <c r="C5897" t="s">
        <v>5942</v>
      </c>
      <c r="D5897" t="s">
        <v>10045</v>
      </c>
    </row>
    <row r="5898" spans="1:4" x14ac:dyDescent="0.3">
      <c r="A5898" t="s">
        <v>1204</v>
      </c>
      <c r="B5898" t="s">
        <v>6077</v>
      </c>
      <c r="C5898" t="s">
        <v>5942</v>
      </c>
      <c r="D5898" t="s">
        <v>10040</v>
      </c>
    </row>
    <row r="5899" spans="1:4" x14ac:dyDescent="0.3">
      <c r="A5899" t="s">
        <v>2993</v>
      </c>
      <c r="B5899" t="s">
        <v>6077</v>
      </c>
      <c r="C5899" t="s">
        <v>5942</v>
      </c>
      <c r="D5899" t="s">
        <v>10045</v>
      </c>
    </row>
    <row r="5900" spans="1:4" x14ac:dyDescent="0.3">
      <c r="A5900" t="s">
        <v>1959</v>
      </c>
      <c r="B5900" t="s">
        <v>6077</v>
      </c>
      <c r="C5900" t="s">
        <v>5942</v>
      </c>
      <c r="D5900" t="s">
        <v>10050</v>
      </c>
    </row>
    <row r="5901" spans="1:4" x14ac:dyDescent="0.3">
      <c r="A5901" t="s">
        <v>9620</v>
      </c>
      <c r="B5901" t="s">
        <v>6077</v>
      </c>
      <c r="C5901" t="s">
        <v>10516</v>
      </c>
      <c r="D5901" t="s">
        <v>10045</v>
      </c>
    </row>
    <row r="5902" spans="1:4" x14ac:dyDescent="0.3">
      <c r="A5902" t="s">
        <v>8822</v>
      </c>
      <c r="B5902" t="s">
        <v>6077</v>
      </c>
      <c r="C5902" t="s">
        <v>10516</v>
      </c>
      <c r="D5902" t="s">
        <v>10045</v>
      </c>
    </row>
    <row r="5903" spans="1:4" x14ac:dyDescent="0.3">
      <c r="A5903" t="s">
        <v>8229</v>
      </c>
      <c r="B5903" t="s">
        <v>6077</v>
      </c>
      <c r="C5903" t="s">
        <v>10516</v>
      </c>
      <c r="D5903" t="s">
        <v>10045</v>
      </c>
    </row>
    <row r="5904" spans="1:4" x14ac:dyDescent="0.3">
      <c r="A5904" t="s">
        <v>6733</v>
      </c>
      <c r="B5904" t="s">
        <v>6077</v>
      </c>
      <c r="C5904" t="s">
        <v>10516</v>
      </c>
      <c r="D5904" t="s">
        <v>10045</v>
      </c>
    </row>
    <row r="5905" spans="1:4" x14ac:dyDescent="0.3">
      <c r="A5905" t="s">
        <v>6330</v>
      </c>
      <c r="B5905" t="s">
        <v>6077</v>
      </c>
      <c r="C5905" t="s">
        <v>10516</v>
      </c>
      <c r="D5905" t="s">
        <v>10045</v>
      </c>
    </row>
    <row r="5906" spans="1:4" x14ac:dyDescent="0.3">
      <c r="A5906" t="s">
        <v>6429</v>
      </c>
      <c r="B5906" t="s">
        <v>6077</v>
      </c>
      <c r="C5906" t="s">
        <v>5943</v>
      </c>
      <c r="D5906" t="s">
        <v>10045</v>
      </c>
    </row>
    <row r="5907" spans="1:4" x14ac:dyDescent="0.3">
      <c r="A5907" t="s">
        <v>9915</v>
      </c>
      <c r="B5907" t="s">
        <v>6077</v>
      </c>
      <c r="C5907" t="s">
        <v>10516</v>
      </c>
      <c r="D5907" t="s">
        <v>10045</v>
      </c>
    </row>
    <row r="5908" spans="1:4" x14ac:dyDescent="0.3">
      <c r="A5908" t="s">
        <v>6967</v>
      </c>
      <c r="B5908" t="s">
        <v>6077</v>
      </c>
      <c r="C5908" t="s">
        <v>10516</v>
      </c>
      <c r="D5908" t="s">
        <v>10045</v>
      </c>
    </row>
    <row r="5909" spans="1:4" x14ac:dyDescent="0.3">
      <c r="A5909" t="s">
        <v>8140</v>
      </c>
      <c r="B5909" t="s">
        <v>6077</v>
      </c>
      <c r="C5909" t="s">
        <v>5943</v>
      </c>
      <c r="D5909" t="s">
        <v>10043</v>
      </c>
    </row>
    <row r="5910" spans="1:4" x14ac:dyDescent="0.3">
      <c r="A5910" t="s">
        <v>9370</v>
      </c>
      <c r="B5910" t="s">
        <v>6077</v>
      </c>
      <c r="C5910" t="s">
        <v>10516</v>
      </c>
      <c r="D5910" t="s">
        <v>10054</v>
      </c>
    </row>
    <row r="5911" spans="1:4" x14ac:dyDescent="0.3">
      <c r="A5911" t="s">
        <v>8051</v>
      </c>
      <c r="B5911" t="s">
        <v>6077</v>
      </c>
      <c r="C5911" t="s">
        <v>10516</v>
      </c>
      <c r="D5911" t="s">
        <v>10054</v>
      </c>
    </row>
    <row r="5912" spans="1:4" x14ac:dyDescent="0.3">
      <c r="A5912" t="s">
        <v>8917</v>
      </c>
      <c r="B5912" t="s">
        <v>6077</v>
      </c>
      <c r="C5912" t="s">
        <v>10516</v>
      </c>
      <c r="D5912" t="s">
        <v>10054</v>
      </c>
    </row>
    <row r="5913" spans="1:4" x14ac:dyDescent="0.3">
      <c r="A5913" t="s">
        <v>5161</v>
      </c>
      <c r="B5913" t="s">
        <v>6077</v>
      </c>
      <c r="C5913" t="s">
        <v>5942</v>
      </c>
      <c r="D5913" t="s">
        <v>10040</v>
      </c>
    </row>
    <row r="5914" spans="1:4" x14ac:dyDescent="0.3">
      <c r="A5914" t="s">
        <v>4090</v>
      </c>
      <c r="B5914" t="s">
        <v>6077</v>
      </c>
      <c r="C5914" t="s">
        <v>5942</v>
      </c>
      <c r="D5914" t="s">
        <v>10040</v>
      </c>
    </row>
    <row r="5915" spans="1:4" x14ac:dyDescent="0.3">
      <c r="A5915" t="s">
        <v>4204</v>
      </c>
      <c r="B5915" t="s">
        <v>6077</v>
      </c>
      <c r="C5915" t="s">
        <v>5942</v>
      </c>
      <c r="D5915" t="s">
        <v>10040</v>
      </c>
    </row>
    <row r="5916" spans="1:4" x14ac:dyDescent="0.3">
      <c r="A5916" t="s">
        <v>4204</v>
      </c>
      <c r="B5916" t="s">
        <v>6077</v>
      </c>
      <c r="C5916" t="s">
        <v>5942</v>
      </c>
      <c r="D5916" t="s">
        <v>10040</v>
      </c>
    </row>
    <row r="5917" spans="1:4" x14ac:dyDescent="0.3">
      <c r="A5917" t="s">
        <v>4133</v>
      </c>
      <c r="B5917" t="s">
        <v>6077</v>
      </c>
      <c r="C5917" t="s">
        <v>5942</v>
      </c>
      <c r="D5917" t="s">
        <v>10040</v>
      </c>
    </row>
    <row r="5918" spans="1:4" x14ac:dyDescent="0.3">
      <c r="A5918" t="s">
        <v>4208</v>
      </c>
      <c r="B5918" t="s">
        <v>6077</v>
      </c>
      <c r="C5918" t="s">
        <v>5942</v>
      </c>
      <c r="D5918" t="s">
        <v>10040</v>
      </c>
    </row>
    <row r="5919" spans="1:4" x14ac:dyDescent="0.3">
      <c r="A5919" t="s">
        <v>8870</v>
      </c>
      <c r="B5919" t="s">
        <v>6077</v>
      </c>
      <c r="C5919" t="s">
        <v>10516</v>
      </c>
      <c r="D5919" t="s">
        <v>10045</v>
      </c>
    </row>
    <row r="5920" spans="1:4" x14ac:dyDescent="0.3">
      <c r="A5920" t="s">
        <v>7939</v>
      </c>
      <c r="B5920" t="s">
        <v>6077</v>
      </c>
      <c r="C5920" t="s">
        <v>10516</v>
      </c>
      <c r="D5920" t="s">
        <v>10040</v>
      </c>
    </row>
    <row r="5921" spans="1:4" x14ac:dyDescent="0.3">
      <c r="A5921" t="s">
        <v>5208</v>
      </c>
      <c r="B5921" t="s">
        <v>6077</v>
      </c>
      <c r="C5921" t="s">
        <v>5942</v>
      </c>
      <c r="D5921" t="s">
        <v>10040</v>
      </c>
    </row>
    <row r="5922" spans="1:4" x14ac:dyDescent="0.3">
      <c r="A5922" t="s">
        <v>7338</v>
      </c>
      <c r="B5922" t="s">
        <v>6077</v>
      </c>
      <c r="C5922" t="s">
        <v>10516</v>
      </c>
      <c r="D5922" t="s">
        <v>10054</v>
      </c>
    </row>
    <row r="5923" spans="1:4" x14ac:dyDescent="0.3">
      <c r="A5923" t="s">
        <v>7596</v>
      </c>
      <c r="B5923" t="s">
        <v>6077</v>
      </c>
      <c r="C5923" t="s">
        <v>10516</v>
      </c>
      <c r="D5923" t="s">
        <v>10054</v>
      </c>
    </row>
    <row r="5924" spans="1:4" x14ac:dyDescent="0.3">
      <c r="A5924" t="s">
        <v>8670</v>
      </c>
      <c r="B5924" t="s">
        <v>6077</v>
      </c>
      <c r="C5924" t="s">
        <v>10516</v>
      </c>
      <c r="D5924" t="s">
        <v>10045</v>
      </c>
    </row>
    <row r="5925" spans="1:4" x14ac:dyDescent="0.3">
      <c r="A5925" t="s">
        <v>7698</v>
      </c>
      <c r="B5925" t="s">
        <v>6077</v>
      </c>
      <c r="C5925" t="s">
        <v>10516</v>
      </c>
      <c r="D5925" t="s">
        <v>10054</v>
      </c>
    </row>
    <row r="5926" spans="1:4" x14ac:dyDescent="0.3">
      <c r="A5926" t="s">
        <v>6768</v>
      </c>
      <c r="B5926" t="s">
        <v>6077</v>
      </c>
      <c r="C5926" t="s">
        <v>10516</v>
      </c>
      <c r="D5926" t="s">
        <v>10054</v>
      </c>
    </row>
    <row r="5927" spans="1:4" x14ac:dyDescent="0.3">
      <c r="A5927" t="s">
        <v>9641</v>
      </c>
      <c r="B5927" t="s">
        <v>6077</v>
      </c>
      <c r="C5927" t="s">
        <v>10516</v>
      </c>
      <c r="D5927" t="s">
        <v>10054</v>
      </c>
    </row>
    <row r="5928" spans="1:4" x14ac:dyDescent="0.3">
      <c r="A5928" t="s">
        <v>8671</v>
      </c>
      <c r="B5928" t="s">
        <v>6077</v>
      </c>
      <c r="C5928" t="s">
        <v>10516</v>
      </c>
      <c r="D5928" t="s">
        <v>10054</v>
      </c>
    </row>
    <row r="5929" spans="1:4" x14ac:dyDescent="0.3">
      <c r="A5929" t="s">
        <v>6951</v>
      </c>
      <c r="B5929" t="s">
        <v>6077</v>
      </c>
      <c r="C5929" t="s">
        <v>10516</v>
      </c>
      <c r="D5929" t="s">
        <v>10054</v>
      </c>
    </row>
    <row r="5930" spans="1:4" x14ac:dyDescent="0.3">
      <c r="A5930" t="s">
        <v>8303</v>
      </c>
      <c r="B5930" t="s">
        <v>6077</v>
      </c>
      <c r="C5930" t="s">
        <v>10516</v>
      </c>
      <c r="D5930" t="s">
        <v>10054</v>
      </c>
    </row>
    <row r="5931" spans="1:4" x14ac:dyDescent="0.3">
      <c r="A5931" t="s">
        <v>8903</v>
      </c>
      <c r="B5931" t="s">
        <v>6077</v>
      </c>
      <c r="C5931" t="s">
        <v>10516</v>
      </c>
      <c r="D5931" t="s">
        <v>10054</v>
      </c>
    </row>
    <row r="5932" spans="1:4" x14ac:dyDescent="0.3">
      <c r="A5932" t="s">
        <v>9251</v>
      </c>
      <c r="B5932" t="s">
        <v>6077</v>
      </c>
      <c r="C5932" t="s">
        <v>10516</v>
      </c>
      <c r="D5932" t="s">
        <v>10054</v>
      </c>
    </row>
    <row r="5933" spans="1:4" x14ac:dyDescent="0.3">
      <c r="A5933" t="s">
        <v>7023</v>
      </c>
      <c r="B5933" t="s">
        <v>6077</v>
      </c>
      <c r="C5933" t="s">
        <v>10516</v>
      </c>
      <c r="D5933" t="s">
        <v>10054</v>
      </c>
    </row>
    <row r="5934" spans="1:4" x14ac:dyDescent="0.3">
      <c r="A5934" t="s">
        <v>9123</v>
      </c>
      <c r="B5934" t="s">
        <v>6077</v>
      </c>
      <c r="C5934" t="s">
        <v>10516</v>
      </c>
      <c r="D5934" t="s">
        <v>10054</v>
      </c>
    </row>
    <row r="5935" spans="1:4" x14ac:dyDescent="0.3">
      <c r="A5935" t="s">
        <v>10453</v>
      </c>
      <c r="B5935" t="s">
        <v>6077</v>
      </c>
      <c r="C5935" t="s">
        <v>10516</v>
      </c>
      <c r="D5935" t="s">
        <v>10049</v>
      </c>
    </row>
    <row r="5936" spans="1:4" x14ac:dyDescent="0.3">
      <c r="A5936" t="s">
        <v>8052</v>
      </c>
      <c r="B5936" t="s">
        <v>6077</v>
      </c>
      <c r="C5936" t="s">
        <v>10516</v>
      </c>
      <c r="D5936" t="s">
        <v>10058</v>
      </c>
    </row>
    <row r="5937" spans="1:4" x14ac:dyDescent="0.3">
      <c r="A5937" t="s">
        <v>8811</v>
      </c>
      <c r="B5937" t="s">
        <v>6077</v>
      </c>
      <c r="C5937" t="s">
        <v>10516</v>
      </c>
      <c r="D5937" t="s">
        <v>10045</v>
      </c>
    </row>
    <row r="5938" spans="1:4" x14ac:dyDescent="0.3">
      <c r="A5938" t="s">
        <v>6524</v>
      </c>
      <c r="B5938" t="s">
        <v>6077</v>
      </c>
      <c r="C5938" t="s">
        <v>10516</v>
      </c>
      <c r="D5938" t="s">
        <v>10054</v>
      </c>
    </row>
    <row r="5939" spans="1:4" x14ac:dyDescent="0.3">
      <c r="A5939" t="s">
        <v>9398</v>
      </c>
      <c r="B5939" t="s">
        <v>6077</v>
      </c>
      <c r="C5939" t="s">
        <v>10516</v>
      </c>
      <c r="D5939" t="s">
        <v>10044</v>
      </c>
    </row>
    <row r="5940" spans="1:4" x14ac:dyDescent="0.3">
      <c r="A5940" t="s">
        <v>6344</v>
      </c>
      <c r="B5940" t="s">
        <v>6077</v>
      </c>
      <c r="C5940" t="s">
        <v>10516</v>
      </c>
      <c r="D5940" t="s">
        <v>10054</v>
      </c>
    </row>
    <row r="5941" spans="1:4" x14ac:dyDescent="0.3">
      <c r="A5941" t="s">
        <v>7056</v>
      </c>
      <c r="B5941" t="s">
        <v>6077</v>
      </c>
      <c r="C5941" t="s">
        <v>10516</v>
      </c>
      <c r="D5941" t="s">
        <v>10054</v>
      </c>
    </row>
    <row r="5942" spans="1:4" x14ac:dyDescent="0.3">
      <c r="A5942" t="s">
        <v>5028</v>
      </c>
      <c r="B5942" t="s">
        <v>6077</v>
      </c>
      <c r="C5942" t="s">
        <v>5942</v>
      </c>
      <c r="D5942" t="s">
        <v>10040</v>
      </c>
    </row>
    <row r="5943" spans="1:4" x14ac:dyDescent="0.3">
      <c r="A5943" t="s">
        <v>3207</v>
      </c>
      <c r="B5943" t="s">
        <v>6077</v>
      </c>
      <c r="C5943" t="s">
        <v>5942</v>
      </c>
      <c r="D5943" t="s">
        <v>10040</v>
      </c>
    </row>
    <row r="5944" spans="1:4" x14ac:dyDescent="0.3">
      <c r="A5944" t="s">
        <v>7950</v>
      </c>
      <c r="B5944" t="s">
        <v>10029</v>
      </c>
      <c r="C5944" t="s">
        <v>10516</v>
      </c>
      <c r="D5944" t="s">
        <v>10045</v>
      </c>
    </row>
    <row r="5945" spans="1:4" x14ac:dyDescent="0.3">
      <c r="A5945" t="s">
        <v>4173</v>
      </c>
      <c r="B5945" t="s">
        <v>10029</v>
      </c>
      <c r="C5945" t="s">
        <v>5942</v>
      </c>
      <c r="D5945" t="s">
        <v>10040</v>
      </c>
    </row>
    <row r="5946" spans="1:4" x14ac:dyDescent="0.3">
      <c r="A5946" t="s">
        <v>4173</v>
      </c>
      <c r="B5946" t="s">
        <v>10029</v>
      </c>
      <c r="C5946" t="s">
        <v>5942</v>
      </c>
      <c r="D5946" t="s">
        <v>10040</v>
      </c>
    </row>
    <row r="5947" spans="1:4" x14ac:dyDescent="0.3">
      <c r="A5947" t="s">
        <v>413</v>
      </c>
      <c r="B5947" t="s">
        <v>10029</v>
      </c>
      <c r="C5947" t="s">
        <v>5942</v>
      </c>
      <c r="D5947" t="s">
        <v>10040</v>
      </c>
    </row>
    <row r="5948" spans="1:4" x14ac:dyDescent="0.3">
      <c r="A5948" t="s">
        <v>2763</v>
      </c>
      <c r="B5948" t="s">
        <v>10029</v>
      </c>
      <c r="C5948" t="s">
        <v>5942</v>
      </c>
      <c r="D5948" t="s">
        <v>10040</v>
      </c>
    </row>
    <row r="5949" spans="1:4" x14ac:dyDescent="0.3">
      <c r="A5949" t="s">
        <v>481</v>
      </c>
      <c r="B5949" t="s">
        <v>10029</v>
      </c>
      <c r="C5949" t="s">
        <v>5942</v>
      </c>
      <c r="D5949" t="s">
        <v>10040</v>
      </c>
    </row>
    <row r="5950" spans="1:4" x14ac:dyDescent="0.3">
      <c r="A5950" t="s">
        <v>1569</v>
      </c>
      <c r="B5950" t="s">
        <v>10029</v>
      </c>
      <c r="C5950" t="s">
        <v>5942</v>
      </c>
      <c r="D5950" t="s">
        <v>10040</v>
      </c>
    </row>
    <row r="5951" spans="1:4" x14ac:dyDescent="0.3">
      <c r="A5951" t="s">
        <v>4184</v>
      </c>
      <c r="B5951" t="s">
        <v>10029</v>
      </c>
      <c r="C5951" t="s">
        <v>5942</v>
      </c>
      <c r="D5951" t="s">
        <v>10040</v>
      </c>
    </row>
    <row r="5952" spans="1:4" x14ac:dyDescent="0.3">
      <c r="A5952" t="s">
        <v>1449</v>
      </c>
      <c r="B5952" t="s">
        <v>10029</v>
      </c>
      <c r="C5952" t="s">
        <v>5942</v>
      </c>
      <c r="D5952" t="s">
        <v>10042</v>
      </c>
    </row>
    <row r="5953" spans="1:4" x14ac:dyDescent="0.3">
      <c r="A5953" t="s">
        <v>3699</v>
      </c>
      <c r="B5953" t="s">
        <v>10029</v>
      </c>
      <c r="C5953" t="s">
        <v>5942</v>
      </c>
      <c r="D5953" t="s">
        <v>10042</v>
      </c>
    </row>
    <row r="5954" spans="1:4" x14ac:dyDescent="0.3">
      <c r="A5954" t="s">
        <v>8612</v>
      </c>
      <c r="B5954" t="s">
        <v>10029</v>
      </c>
      <c r="C5954" t="s">
        <v>10516</v>
      </c>
      <c r="D5954" t="s">
        <v>10045</v>
      </c>
    </row>
    <row r="5955" spans="1:4" x14ac:dyDescent="0.3">
      <c r="A5955" t="s">
        <v>3817</v>
      </c>
      <c r="B5955" t="s">
        <v>10029</v>
      </c>
      <c r="C5955" t="s">
        <v>5942</v>
      </c>
      <c r="D5955" t="s">
        <v>10042</v>
      </c>
    </row>
    <row r="5956" spans="1:4" x14ac:dyDescent="0.3">
      <c r="A5956" t="s">
        <v>1561</v>
      </c>
      <c r="B5956" t="s">
        <v>10029</v>
      </c>
      <c r="C5956" t="s">
        <v>5942</v>
      </c>
      <c r="D5956" t="s">
        <v>10040</v>
      </c>
    </row>
    <row r="5957" spans="1:4" x14ac:dyDescent="0.3">
      <c r="A5957" t="s">
        <v>1314</v>
      </c>
      <c r="B5957" t="s">
        <v>10029</v>
      </c>
      <c r="C5957" t="s">
        <v>5942</v>
      </c>
      <c r="D5957" t="s">
        <v>10040</v>
      </c>
    </row>
    <row r="5958" spans="1:4" x14ac:dyDescent="0.3">
      <c r="A5958" t="s">
        <v>8919</v>
      </c>
      <c r="B5958" t="s">
        <v>10029</v>
      </c>
      <c r="C5958" t="s">
        <v>10516</v>
      </c>
      <c r="D5958" t="s">
        <v>10521</v>
      </c>
    </row>
    <row r="5959" spans="1:4" x14ac:dyDescent="0.3">
      <c r="A5959" t="s">
        <v>9787</v>
      </c>
      <c r="B5959" t="s">
        <v>10029</v>
      </c>
      <c r="C5959" t="s">
        <v>10516</v>
      </c>
      <c r="D5959" t="s">
        <v>10521</v>
      </c>
    </row>
    <row r="5960" spans="1:4" x14ac:dyDescent="0.3">
      <c r="A5960" t="s">
        <v>9789</v>
      </c>
      <c r="B5960" t="s">
        <v>10029</v>
      </c>
      <c r="C5960" t="s">
        <v>10516</v>
      </c>
      <c r="D5960" t="s">
        <v>10521</v>
      </c>
    </row>
    <row r="5961" spans="1:4" x14ac:dyDescent="0.3">
      <c r="A5961" t="s">
        <v>5466</v>
      </c>
      <c r="B5961" t="s">
        <v>10029</v>
      </c>
      <c r="C5961" t="s">
        <v>5943</v>
      </c>
      <c r="D5961" t="s">
        <v>10044</v>
      </c>
    </row>
    <row r="5962" spans="1:4" x14ac:dyDescent="0.3">
      <c r="A5962" t="s">
        <v>8568</v>
      </c>
      <c r="B5962" t="s">
        <v>10029</v>
      </c>
      <c r="C5962" t="s">
        <v>10516</v>
      </c>
      <c r="D5962" t="s">
        <v>10058</v>
      </c>
    </row>
    <row r="5963" spans="1:4" x14ac:dyDescent="0.3">
      <c r="A5963" t="s">
        <v>10454</v>
      </c>
      <c r="B5963" t="s">
        <v>10029</v>
      </c>
      <c r="C5963" t="s">
        <v>10516</v>
      </c>
      <c r="D5963" t="s">
        <v>10058</v>
      </c>
    </row>
    <row r="5964" spans="1:4" x14ac:dyDescent="0.3">
      <c r="A5964" t="s">
        <v>8851</v>
      </c>
      <c r="B5964" t="s">
        <v>10029</v>
      </c>
      <c r="C5964" t="s">
        <v>10516</v>
      </c>
      <c r="D5964" t="s">
        <v>10049</v>
      </c>
    </row>
    <row r="5965" spans="1:4" x14ac:dyDescent="0.3">
      <c r="A5965" t="s">
        <v>5467</v>
      </c>
      <c r="B5965" t="s">
        <v>10029</v>
      </c>
      <c r="C5965" t="s">
        <v>5943</v>
      </c>
      <c r="D5965" t="s">
        <v>10044</v>
      </c>
    </row>
    <row r="5966" spans="1:4" x14ac:dyDescent="0.3">
      <c r="A5966" t="s">
        <v>7976</v>
      </c>
      <c r="B5966" t="s">
        <v>10029</v>
      </c>
      <c r="C5966" t="s">
        <v>10516</v>
      </c>
      <c r="D5966" t="s">
        <v>10045</v>
      </c>
    </row>
    <row r="5967" spans="1:4" x14ac:dyDescent="0.3">
      <c r="A5967" t="s">
        <v>6341</v>
      </c>
      <c r="B5967" t="s">
        <v>10029</v>
      </c>
      <c r="C5967" t="s">
        <v>5943</v>
      </c>
      <c r="D5967" t="s">
        <v>10049</v>
      </c>
    </row>
    <row r="5968" spans="1:4" x14ac:dyDescent="0.3">
      <c r="A5968" t="s">
        <v>5468</v>
      </c>
      <c r="B5968" t="s">
        <v>10029</v>
      </c>
      <c r="C5968" t="s">
        <v>5943</v>
      </c>
      <c r="D5968" t="s">
        <v>10044</v>
      </c>
    </row>
    <row r="5969" spans="1:4" x14ac:dyDescent="0.3">
      <c r="A5969" t="s">
        <v>5469</v>
      </c>
      <c r="B5969" t="s">
        <v>10029</v>
      </c>
      <c r="C5969" t="s">
        <v>5943</v>
      </c>
      <c r="D5969" t="s">
        <v>10044</v>
      </c>
    </row>
    <row r="5970" spans="1:4" x14ac:dyDescent="0.3">
      <c r="A5970" t="s">
        <v>5470</v>
      </c>
      <c r="B5970" t="s">
        <v>10029</v>
      </c>
      <c r="C5970" t="s">
        <v>5943</v>
      </c>
      <c r="D5970" t="s">
        <v>10044</v>
      </c>
    </row>
    <row r="5971" spans="1:4" x14ac:dyDescent="0.3">
      <c r="A5971" t="s">
        <v>5471</v>
      </c>
      <c r="B5971" t="s">
        <v>10029</v>
      </c>
      <c r="C5971" t="s">
        <v>5943</v>
      </c>
      <c r="D5971" t="s">
        <v>10044</v>
      </c>
    </row>
    <row r="5972" spans="1:4" x14ac:dyDescent="0.3">
      <c r="A5972" t="s">
        <v>8379</v>
      </c>
      <c r="B5972" t="s">
        <v>10029</v>
      </c>
      <c r="C5972" t="s">
        <v>10516</v>
      </c>
      <c r="D5972" t="s">
        <v>10045</v>
      </c>
    </row>
    <row r="5973" spans="1:4" x14ac:dyDescent="0.3">
      <c r="A5973" t="s">
        <v>9876</v>
      </c>
      <c r="B5973" t="s">
        <v>10029</v>
      </c>
      <c r="C5973" t="s">
        <v>10516</v>
      </c>
      <c r="D5973" t="s">
        <v>10049</v>
      </c>
    </row>
    <row r="5974" spans="1:4" x14ac:dyDescent="0.3">
      <c r="A5974" t="s">
        <v>6514</v>
      </c>
      <c r="B5974" t="s">
        <v>10029</v>
      </c>
      <c r="C5974" t="s">
        <v>10516</v>
      </c>
      <c r="D5974" t="s">
        <v>10045</v>
      </c>
    </row>
    <row r="5975" spans="1:4" x14ac:dyDescent="0.3">
      <c r="A5975" t="s">
        <v>7296</v>
      </c>
      <c r="B5975" t="s">
        <v>10029</v>
      </c>
      <c r="C5975" t="s">
        <v>10516</v>
      </c>
      <c r="D5975" t="s">
        <v>10045</v>
      </c>
    </row>
    <row r="5976" spans="1:4" x14ac:dyDescent="0.3">
      <c r="A5976" t="s">
        <v>6894</v>
      </c>
      <c r="B5976" t="s">
        <v>10029</v>
      </c>
      <c r="C5976" t="s">
        <v>10516</v>
      </c>
      <c r="D5976" t="s">
        <v>10045</v>
      </c>
    </row>
    <row r="5977" spans="1:4" x14ac:dyDescent="0.3">
      <c r="A5977" t="s">
        <v>7435</v>
      </c>
      <c r="B5977" t="s">
        <v>10029</v>
      </c>
      <c r="C5977" t="s">
        <v>10516</v>
      </c>
      <c r="D5977" t="s">
        <v>10045</v>
      </c>
    </row>
    <row r="5978" spans="1:4" x14ac:dyDescent="0.3">
      <c r="A5978" t="s">
        <v>4200</v>
      </c>
      <c r="B5978" t="s">
        <v>10029</v>
      </c>
      <c r="C5978" t="s">
        <v>5942</v>
      </c>
      <c r="D5978" t="s">
        <v>10042</v>
      </c>
    </row>
    <row r="5979" spans="1:4" x14ac:dyDescent="0.3">
      <c r="A5979" t="s">
        <v>2250</v>
      </c>
      <c r="B5979" t="s">
        <v>10029</v>
      </c>
      <c r="C5979" t="s">
        <v>5942</v>
      </c>
      <c r="D5979" t="s">
        <v>10042</v>
      </c>
    </row>
    <row r="5980" spans="1:4" x14ac:dyDescent="0.3">
      <c r="A5980" t="s">
        <v>4835</v>
      </c>
      <c r="B5980" t="s">
        <v>10029</v>
      </c>
      <c r="C5980" t="s">
        <v>5942</v>
      </c>
      <c r="D5980" t="s">
        <v>10040</v>
      </c>
    </row>
    <row r="5981" spans="1:4" x14ac:dyDescent="0.3">
      <c r="A5981" t="s">
        <v>2642</v>
      </c>
      <c r="B5981" t="s">
        <v>10029</v>
      </c>
      <c r="C5981" t="s">
        <v>5942</v>
      </c>
      <c r="D5981" t="s">
        <v>10040</v>
      </c>
    </row>
    <row r="5982" spans="1:4" x14ac:dyDescent="0.3">
      <c r="A5982" t="s">
        <v>9556</v>
      </c>
      <c r="B5982" t="s">
        <v>10029</v>
      </c>
      <c r="C5982" t="s">
        <v>10516</v>
      </c>
      <c r="D5982" t="s">
        <v>10045</v>
      </c>
    </row>
    <row r="5983" spans="1:4" x14ac:dyDescent="0.3">
      <c r="A5983" t="s">
        <v>9972</v>
      </c>
      <c r="B5983" t="s">
        <v>10029</v>
      </c>
      <c r="C5983" t="s">
        <v>10516</v>
      </c>
      <c r="D5983" t="s">
        <v>10045</v>
      </c>
    </row>
    <row r="5984" spans="1:4" x14ac:dyDescent="0.3">
      <c r="A5984" t="s">
        <v>7891</v>
      </c>
      <c r="B5984" t="s">
        <v>10029</v>
      </c>
      <c r="C5984" t="s">
        <v>10516</v>
      </c>
      <c r="D5984" t="s">
        <v>10045</v>
      </c>
    </row>
    <row r="5985" spans="1:4" x14ac:dyDescent="0.3">
      <c r="A5985" t="s">
        <v>2884</v>
      </c>
      <c r="B5985" t="s">
        <v>10029</v>
      </c>
      <c r="C5985" t="s">
        <v>5942</v>
      </c>
      <c r="D5985" t="s">
        <v>10040</v>
      </c>
    </row>
    <row r="5986" spans="1:4" x14ac:dyDescent="0.3">
      <c r="A5986" t="s">
        <v>7740</v>
      </c>
      <c r="B5986" t="s">
        <v>10029</v>
      </c>
      <c r="C5986" t="s">
        <v>10516</v>
      </c>
      <c r="D5986" t="s">
        <v>10046</v>
      </c>
    </row>
    <row r="5987" spans="1:4" x14ac:dyDescent="0.3">
      <c r="A5987" t="s">
        <v>8722</v>
      </c>
      <c r="B5987" t="s">
        <v>10029</v>
      </c>
      <c r="C5987" t="s">
        <v>10516</v>
      </c>
      <c r="D5987" t="s">
        <v>10046</v>
      </c>
    </row>
    <row r="5988" spans="1:4" x14ac:dyDescent="0.3">
      <c r="A5988" t="s">
        <v>9657</v>
      </c>
      <c r="B5988" t="s">
        <v>10029</v>
      </c>
      <c r="C5988" t="s">
        <v>10516</v>
      </c>
      <c r="D5988" t="s">
        <v>10049</v>
      </c>
    </row>
    <row r="5989" spans="1:4" x14ac:dyDescent="0.3">
      <c r="A5989" t="s">
        <v>4423</v>
      </c>
      <c r="B5989" t="s">
        <v>10029</v>
      </c>
      <c r="C5989" t="s">
        <v>5942</v>
      </c>
      <c r="D5989" t="s">
        <v>10042</v>
      </c>
    </row>
    <row r="5990" spans="1:4" x14ac:dyDescent="0.3">
      <c r="A5990" t="s">
        <v>6838</v>
      </c>
      <c r="B5990" t="s">
        <v>10029</v>
      </c>
      <c r="C5990" t="s">
        <v>10516</v>
      </c>
      <c r="D5990" t="s">
        <v>10054</v>
      </c>
    </row>
    <row r="5991" spans="1:4" x14ac:dyDescent="0.3">
      <c r="A5991" t="s">
        <v>6188</v>
      </c>
      <c r="B5991" t="s">
        <v>10029</v>
      </c>
      <c r="C5991" t="s">
        <v>10516</v>
      </c>
      <c r="D5991" t="s">
        <v>10054</v>
      </c>
    </row>
    <row r="5992" spans="1:4" x14ac:dyDescent="0.3">
      <c r="A5992" t="s">
        <v>6268</v>
      </c>
      <c r="B5992" t="s">
        <v>10029</v>
      </c>
      <c r="C5992" t="s">
        <v>10516</v>
      </c>
      <c r="D5992" t="s">
        <v>10041</v>
      </c>
    </row>
    <row r="5993" spans="1:4" x14ac:dyDescent="0.3">
      <c r="A5993" t="s">
        <v>6952</v>
      </c>
      <c r="B5993" t="s">
        <v>10029</v>
      </c>
      <c r="C5993" t="s">
        <v>10516</v>
      </c>
      <c r="D5993" t="s">
        <v>10049</v>
      </c>
    </row>
    <row r="5994" spans="1:4" x14ac:dyDescent="0.3">
      <c r="A5994" t="s">
        <v>9263</v>
      </c>
      <c r="B5994" t="s">
        <v>10029</v>
      </c>
      <c r="C5994" t="s">
        <v>10516</v>
      </c>
      <c r="D5994" t="s">
        <v>10045</v>
      </c>
    </row>
    <row r="5995" spans="1:4" x14ac:dyDescent="0.3">
      <c r="A5995" t="s">
        <v>8418</v>
      </c>
      <c r="B5995" t="s">
        <v>10029</v>
      </c>
      <c r="C5995" t="s">
        <v>10516</v>
      </c>
      <c r="D5995" t="s">
        <v>10046</v>
      </c>
    </row>
    <row r="5996" spans="1:4" x14ac:dyDescent="0.3">
      <c r="A5996" t="s">
        <v>7091</v>
      </c>
      <c r="B5996" t="s">
        <v>10029</v>
      </c>
      <c r="C5996" t="s">
        <v>10516</v>
      </c>
      <c r="D5996" t="s">
        <v>10045</v>
      </c>
    </row>
    <row r="5997" spans="1:4" x14ac:dyDescent="0.3">
      <c r="A5997" t="s">
        <v>9334</v>
      </c>
      <c r="B5997" t="s">
        <v>10029</v>
      </c>
      <c r="C5997" t="s">
        <v>10516</v>
      </c>
      <c r="D5997" t="s">
        <v>10045</v>
      </c>
    </row>
    <row r="5998" spans="1:4" x14ac:dyDescent="0.3">
      <c r="A5998" t="s">
        <v>4232</v>
      </c>
      <c r="B5998" t="s">
        <v>10029</v>
      </c>
      <c r="C5998" t="s">
        <v>5942</v>
      </c>
      <c r="D5998" t="s">
        <v>10040</v>
      </c>
    </row>
    <row r="5999" spans="1:4" x14ac:dyDescent="0.3">
      <c r="A5999" t="s">
        <v>9028</v>
      </c>
      <c r="B5999" t="s">
        <v>10029</v>
      </c>
      <c r="C5999" t="s">
        <v>10516</v>
      </c>
      <c r="D5999" t="s">
        <v>10049</v>
      </c>
    </row>
    <row r="6000" spans="1:4" x14ac:dyDescent="0.3">
      <c r="A6000" t="s">
        <v>3320</v>
      </c>
      <c r="B6000" t="s">
        <v>10029</v>
      </c>
      <c r="C6000" t="s">
        <v>5942</v>
      </c>
      <c r="D6000" t="s">
        <v>10040</v>
      </c>
    </row>
    <row r="6001" spans="1:4" x14ac:dyDescent="0.3">
      <c r="A6001" t="s">
        <v>7226</v>
      </c>
      <c r="B6001" t="s">
        <v>10029</v>
      </c>
      <c r="C6001" t="s">
        <v>5943</v>
      </c>
      <c r="D6001" t="s">
        <v>10052</v>
      </c>
    </row>
    <row r="6002" spans="1:4" x14ac:dyDescent="0.3">
      <c r="A6002" t="s">
        <v>2705</v>
      </c>
      <c r="B6002" t="s">
        <v>10029</v>
      </c>
      <c r="C6002" t="s">
        <v>5942</v>
      </c>
      <c r="D6002" t="s">
        <v>10049</v>
      </c>
    </row>
    <row r="6003" spans="1:4" x14ac:dyDescent="0.3">
      <c r="A6003" t="s">
        <v>6194</v>
      </c>
      <c r="B6003" t="s">
        <v>10029</v>
      </c>
      <c r="C6003" t="s">
        <v>10516</v>
      </c>
      <c r="D6003" t="s">
        <v>10047</v>
      </c>
    </row>
    <row r="6004" spans="1:4" x14ac:dyDescent="0.3">
      <c r="A6004" t="s">
        <v>10455</v>
      </c>
      <c r="B6004" t="s">
        <v>10029</v>
      </c>
      <c r="C6004" t="s">
        <v>10516</v>
      </c>
      <c r="D6004" t="s">
        <v>10522</v>
      </c>
    </row>
    <row r="6005" spans="1:4" x14ac:dyDescent="0.3">
      <c r="A6005" t="s">
        <v>4225</v>
      </c>
      <c r="B6005" t="s">
        <v>10029</v>
      </c>
      <c r="C6005" t="s">
        <v>5942</v>
      </c>
      <c r="D6005" t="s">
        <v>10040</v>
      </c>
    </row>
    <row r="6006" spans="1:4" x14ac:dyDescent="0.3">
      <c r="A6006" t="s">
        <v>3933</v>
      </c>
      <c r="B6006" t="s">
        <v>10029</v>
      </c>
      <c r="C6006" t="s">
        <v>5942</v>
      </c>
      <c r="D6006" t="s">
        <v>10040</v>
      </c>
    </row>
    <row r="6007" spans="1:4" x14ac:dyDescent="0.3">
      <c r="A6007" t="s">
        <v>4219</v>
      </c>
      <c r="B6007" t="s">
        <v>10029</v>
      </c>
      <c r="C6007" t="s">
        <v>5942</v>
      </c>
      <c r="D6007" t="s">
        <v>10045</v>
      </c>
    </row>
    <row r="6008" spans="1:4" x14ac:dyDescent="0.3">
      <c r="A6008" t="s">
        <v>2015</v>
      </c>
      <c r="B6008" t="s">
        <v>10029</v>
      </c>
      <c r="C6008" t="s">
        <v>5942</v>
      </c>
      <c r="D6008" t="s">
        <v>10045</v>
      </c>
    </row>
    <row r="6009" spans="1:4" x14ac:dyDescent="0.3">
      <c r="A6009" t="s">
        <v>736</v>
      </c>
      <c r="B6009" t="s">
        <v>10029</v>
      </c>
      <c r="C6009" t="s">
        <v>5942</v>
      </c>
      <c r="D6009" t="s">
        <v>10040</v>
      </c>
    </row>
    <row r="6010" spans="1:4" x14ac:dyDescent="0.3">
      <c r="A6010" t="s">
        <v>4381</v>
      </c>
      <c r="B6010" t="s">
        <v>10029</v>
      </c>
      <c r="C6010" t="s">
        <v>5942</v>
      </c>
      <c r="D6010" t="s">
        <v>10045</v>
      </c>
    </row>
    <row r="6011" spans="1:4" x14ac:dyDescent="0.3">
      <c r="A6011" t="s">
        <v>4202</v>
      </c>
      <c r="B6011" t="s">
        <v>10029</v>
      </c>
      <c r="C6011" t="s">
        <v>5942</v>
      </c>
      <c r="D6011" t="s">
        <v>10045</v>
      </c>
    </row>
    <row r="6012" spans="1:4" x14ac:dyDescent="0.3">
      <c r="A6012" t="s">
        <v>1774</v>
      </c>
      <c r="B6012" t="s">
        <v>10029</v>
      </c>
      <c r="C6012" t="s">
        <v>5942</v>
      </c>
      <c r="D6012" t="s">
        <v>10045</v>
      </c>
    </row>
    <row r="6013" spans="1:4" x14ac:dyDescent="0.3">
      <c r="A6013" t="s">
        <v>448</v>
      </c>
      <c r="B6013" t="s">
        <v>10029</v>
      </c>
      <c r="C6013" t="s">
        <v>5942</v>
      </c>
      <c r="D6013" t="s">
        <v>10045</v>
      </c>
    </row>
    <row r="6014" spans="1:4" x14ac:dyDescent="0.3">
      <c r="A6014" t="s">
        <v>1099</v>
      </c>
      <c r="B6014" t="s">
        <v>10029</v>
      </c>
      <c r="C6014" t="s">
        <v>5942</v>
      </c>
      <c r="D6014" t="s">
        <v>10040</v>
      </c>
    </row>
    <row r="6015" spans="1:4" x14ac:dyDescent="0.3">
      <c r="A6015" t="s">
        <v>3830</v>
      </c>
      <c r="B6015" t="s">
        <v>10029</v>
      </c>
      <c r="C6015" t="s">
        <v>5942</v>
      </c>
      <c r="D6015" t="s">
        <v>10045</v>
      </c>
    </row>
    <row r="6016" spans="1:4" x14ac:dyDescent="0.3">
      <c r="A6016" t="s">
        <v>4941</v>
      </c>
      <c r="B6016" t="s">
        <v>10029</v>
      </c>
      <c r="C6016" t="s">
        <v>5942</v>
      </c>
      <c r="D6016" t="s">
        <v>10045</v>
      </c>
    </row>
    <row r="6017" spans="1:4" x14ac:dyDescent="0.3">
      <c r="A6017" t="s">
        <v>8002</v>
      </c>
      <c r="B6017" t="s">
        <v>10029</v>
      </c>
      <c r="C6017" t="s">
        <v>10516</v>
      </c>
      <c r="D6017" t="s">
        <v>10045</v>
      </c>
    </row>
    <row r="6018" spans="1:4" x14ac:dyDescent="0.3">
      <c r="A6018" t="s">
        <v>7175</v>
      </c>
      <c r="B6018" t="s">
        <v>10029</v>
      </c>
      <c r="C6018" t="s">
        <v>5943</v>
      </c>
      <c r="D6018" t="s">
        <v>10043</v>
      </c>
    </row>
    <row r="6019" spans="1:4" x14ac:dyDescent="0.3">
      <c r="A6019" t="s">
        <v>8311</v>
      </c>
      <c r="B6019" t="s">
        <v>6070</v>
      </c>
      <c r="C6019" t="s">
        <v>10516</v>
      </c>
      <c r="D6019" t="s">
        <v>10058</v>
      </c>
    </row>
    <row r="6020" spans="1:4" x14ac:dyDescent="0.3">
      <c r="A6020" t="s">
        <v>1362</v>
      </c>
      <c r="B6020" t="s">
        <v>6070</v>
      </c>
      <c r="C6020" t="s">
        <v>5942</v>
      </c>
      <c r="D6020" t="s">
        <v>10047</v>
      </c>
    </row>
    <row r="6021" spans="1:4" x14ac:dyDescent="0.3">
      <c r="A6021" t="s">
        <v>6279</v>
      </c>
      <c r="B6021" t="s">
        <v>6070</v>
      </c>
      <c r="C6021" t="s">
        <v>10516</v>
      </c>
      <c r="D6021" t="s">
        <v>10059</v>
      </c>
    </row>
    <row r="6022" spans="1:4" x14ac:dyDescent="0.3">
      <c r="A6022" t="s">
        <v>802</v>
      </c>
      <c r="B6022" t="s">
        <v>6070</v>
      </c>
      <c r="C6022" t="s">
        <v>5942</v>
      </c>
      <c r="D6022" t="s">
        <v>10045</v>
      </c>
    </row>
    <row r="6023" spans="1:4" x14ac:dyDescent="0.3">
      <c r="A6023" t="s">
        <v>2437</v>
      </c>
      <c r="B6023" t="s">
        <v>6070</v>
      </c>
      <c r="C6023" t="s">
        <v>5942</v>
      </c>
      <c r="D6023" t="s">
        <v>10042</v>
      </c>
    </row>
    <row r="6024" spans="1:4" x14ac:dyDescent="0.3">
      <c r="A6024" t="s">
        <v>1957</v>
      </c>
      <c r="B6024" t="s">
        <v>6070</v>
      </c>
      <c r="C6024" t="s">
        <v>5942</v>
      </c>
      <c r="D6024" t="s">
        <v>10047</v>
      </c>
    </row>
    <row r="6025" spans="1:4" x14ac:dyDescent="0.3">
      <c r="A6025" t="s">
        <v>148</v>
      </c>
      <c r="B6025" t="s">
        <v>6070</v>
      </c>
      <c r="C6025" t="s">
        <v>5942</v>
      </c>
      <c r="D6025" t="s">
        <v>10040</v>
      </c>
    </row>
    <row r="6026" spans="1:4" x14ac:dyDescent="0.3">
      <c r="A6026" t="s">
        <v>7314</v>
      </c>
      <c r="B6026" t="s">
        <v>6070</v>
      </c>
      <c r="C6026" t="s">
        <v>5943</v>
      </c>
      <c r="D6026" t="s">
        <v>10048</v>
      </c>
    </row>
    <row r="6027" spans="1:4" x14ac:dyDescent="0.3">
      <c r="A6027" t="s">
        <v>7109</v>
      </c>
      <c r="B6027" t="s">
        <v>6070</v>
      </c>
      <c r="C6027" t="s">
        <v>5943</v>
      </c>
      <c r="D6027" t="s">
        <v>10048</v>
      </c>
    </row>
    <row r="6028" spans="1:4" x14ac:dyDescent="0.3">
      <c r="A6028" t="s">
        <v>8238</v>
      </c>
      <c r="B6028" t="s">
        <v>6070</v>
      </c>
      <c r="C6028" t="s">
        <v>10516</v>
      </c>
      <c r="D6028" t="s">
        <v>10059</v>
      </c>
    </row>
    <row r="6029" spans="1:4" x14ac:dyDescent="0.3">
      <c r="A6029" t="s">
        <v>7683</v>
      </c>
      <c r="B6029" t="s">
        <v>6070</v>
      </c>
      <c r="C6029" t="s">
        <v>5943</v>
      </c>
      <c r="D6029" t="s">
        <v>10048</v>
      </c>
    </row>
    <row r="6030" spans="1:4" x14ac:dyDescent="0.3">
      <c r="A6030" t="s">
        <v>9377</v>
      </c>
      <c r="B6030" t="s">
        <v>6070</v>
      </c>
      <c r="C6030" t="s">
        <v>10516</v>
      </c>
      <c r="D6030" t="s">
        <v>10045</v>
      </c>
    </row>
    <row r="6031" spans="1:4" x14ac:dyDescent="0.3">
      <c r="A6031" t="s">
        <v>6773</v>
      </c>
      <c r="B6031" t="s">
        <v>6070</v>
      </c>
      <c r="C6031" t="s">
        <v>10516</v>
      </c>
      <c r="D6031" t="s">
        <v>10059</v>
      </c>
    </row>
    <row r="6032" spans="1:4" x14ac:dyDescent="0.3">
      <c r="A6032" t="s">
        <v>10020</v>
      </c>
      <c r="B6032" t="s">
        <v>6070</v>
      </c>
      <c r="C6032" t="s">
        <v>10516</v>
      </c>
      <c r="D6032" t="s">
        <v>10045</v>
      </c>
    </row>
    <row r="6033" spans="1:4" x14ac:dyDescent="0.3">
      <c r="A6033" t="s">
        <v>8881</v>
      </c>
      <c r="B6033" t="s">
        <v>6070</v>
      </c>
      <c r="C6033" t="s">
        <v>5943</v>
      </c>
      <c r="D6033" t="s">
        <v>10048</v>
      </c>
    </row>
    <row r="6034" spans="1:4" x14ac:dyDescent="0.3">
      <c r="A6034" t="s">
        <v>8491</v>
      </c>
      <c r="B6034" t="s">
        <v>6070</v>
      </c>
      <c r="C6034" t="s">
        <v>10516</v>
      </c>
      <c r="D6034" t="s">
        <v>10520</v>
      </c>
    </row>
    <row r="6035" spans="1:4" x14ac:dyDescent="0.3">
      <c r="A6035" t="s">
        <v>3425</v>
      </c>
      <c r="B6035" t="s">
        <v>6070</v>
      </c>
      <c r="C6035" t="s">
        <v>5942</v>
      </c>
      <c r="D6035" t="s">
        <v>10042</v>
      </c>
    </row>
    <row r="6036" spans="1:4" x14ac:dyDescent="0.3">
      <c r="A6036" t="s">
        <v>9769</v>
      </c>
      <c r="B6036" t="s">
        <v>6070</v>
      </c>
      <c r="C6036" t="s">
        <v>10516</v>
      </c>
      <c r="D6036" t="s">
        <v>10049</v>
      </c>
    </row>
    <row r="6037" spans="1:4" x14ac:dyDescent="0.3">
      <c r="A6037" t="s">
        <v>6920</v>
      </c>
      <c r="B6037" t="s">
        <v>6070</v>
      </c>
      <c r="C6037" t="s">
        <v>5943</v>
      </c>
      <c r="D6037" t="s">
        <v>10040</v>
      </c>
    </row>
    <row r="6038" spans="1:4" x14ac:dyDescent="0.3">
      <c r="A6038" t="s">
        <v>7787</v>
      </c>
      <c r="B6038" t="s">
        <v>6070</v>
      </c>
      <c r="C6038" t="s">
        <v>10516</v>
      </c>
      <c r="D6038" t="s">
        <v>10059</v>
      </c>
    </row>
    <row r="6039" spans="1:4" x14ac:dyDescent="0.3">
      <c r="A6039" t="s">
        <v>10456</v>
      </c>
      <c r="B6039" t="s">
        <v>6070</v>
      </c>
      <c r="C6039" t="s">
        <v>10516</v>
      </c>
      <c r="D6039" t="s">
        <v>10521</v>
      </c>
    </row>
    <row r="6040" spans="1:4" x14ac:dyDescent="0.3">
      <c r="A6040" t="s">
        <v>7598</v>
      </c>
      <c r="B6040" t="s">
        <v>6070</v>
      </c>
      <c r="C6040" t="s">
        <v>10516</v>
      </c>
      <c r="D6040" t="s">
        <v>10048</v>
      </c>
    </row>
    <row r="6041" spans="1:4" x14ac:dyDescent="0.3">
      <c r="A6041" t="s">
        <v>9170</v>
      </c>
      <c r="B6041" t="s">
        <v>6070</v>
      </c>
      <c r="C6041" t="s">
        <v>10516</v>
      </c>
      <c r="D6041" t="s">
        <v>10048</v>
      </c>
    </row>
    <row r="6042" spans="1:4" x14ac:dyDescent="0.3">
      <c r="A6042" t="s">
        <v>8959</v>
      </c>
      <c r="B6042" t="s">
        <v>6070</v>
      </c>
      <c r="C6042" t="s">
        <v>10516</v>
      </c>
      <c r="D6042" t="s">
        <v>10048</v>
      </c>
    </row>
    <row r="6043" spans="1:4" x14ac:dyDescent="0.3">
      <c r="A6043" t="s">
        <v>7997</v>
      </c>
      <c r="B6043" t="s">
        <v>6070</v>
      </c>
      <c r="C6043" t="s">
        <v>5943</v>
      </c>
      <c r="D6043" t="s">
        <v>10520</v>
      </c>
    </row>
    <row r="6044" spans="1:4" x14ac:dyDescent="0.3">
      <c r="A6044" t="s">
        <v>7580</v>
      </c>
      <c r="B6044" t="s">
        <v>6070</v>
      </c>
      <c r="C6044" t="s">
        <v>5943</v>
      </c>
      <c r="D6044" t="s">
        <v>10041</v>
      </c>
    </row>
    <row r="6045" spans="1:4" x14ac:dyDescent="0.3">
      <c r="A6045" t="s">
        <v>10457</v>
      </c>
      <c r="B6045" t="s">
        <v>6070</v>
      </c>
      <c r="C6045" t="s">
        <v>10516</v>
      </c>
      <c r="D6045" t="s">
        <v>10520</v>
      </c>
    </row>
    <row r="6046" spans="1:4" x14ac:dyDescent="0.3">
      <c r="A6046" t="s">
        <v>6258</v>
      </c>
      <c r="B6046" t="s">
        <v>6070</v>
      </c>
      <c r="C6046" t="s">
        <v>10516</v>
      </c>
      <c r="D6046" t="s">
        <v>10043</v>
      </c>
    </row>
    <row r="6047" spans="1:4" x14ac:dyDescent="0.3">
      <c r="A6047" t="s">
        <v>9342</v>
      </c>
      <c r="B6047" t="s">
        <v>6070</v>
      </c>
      <c r="C6047" t="s">
        <v>10516</v>
      </c>
      <c r="D6047" t="s">
        <v>10048</v>
      </c>
    </row>
    <row r="6048" spans="1:4" x14ac:dyDescent="0.3">
      <c r="A6048" t="s">
        <v>9178</v>
      </c>
      <c r="B6048" t="s">
        <v>6070</v>
      </c>
      <c r="C6048" t="s">
        <v>10516</v>
      </c>
      <c r="D6048" t="s">
        <v>10048</v>
      </c>
    </row>
    <row r="6049" spans="1:4" x14ac:dyDescent="0.3">
      <c r="A6049" t="s">
        <v>7421</v>
      </c>
      <c r="B6049" t="s">
        <v>6070</v>
      </c>
      <c r="C6049" t="s">
        <v>10516</v>
      </c>
      <c r="D6049" t="s">
        <v>10048</v>
      </c>
    </row>
    <row r="6050" spans="1:4" x14ac:dyDescent="0.3">
      <c r="A6050" t="s">
        <v>7027</v>
      </c>
      <c r="B6050" t="s">
        <v>6070</v>
      </c>
      <c r="C6050" t="s">
        <v>5943</v>
      </c>
      <c r="D6050" t="s">
        <v>10048</v>
      </c>
    </row>
    <row r="6051" spans="1:4" x14ac:dyDescent="0.3">
      <c r="A6051" t="s">
        <v>1691</v>
      </c>
      <c r="B6051" t="s">
        <v>6070</v>
      </c>
      <c r="C6051" t="s">
        <v>5942</v>
      </c>
      <c r="D6051" t="s">
        <v>10040</v>
      </c>
    </row>
    <row r="6052" spans="1:4" x14ac:dyDescent="0.3">
      <c r="A6052" t="s">
        <v>451</v>
      </c>
      <c r="B6052" t="s">
        <v>6070</v>
      </c>
      <c r="C6052" t="s">
        <v>5942</v>
      </c>
      <c r="D6052" t="s">
        <v>10040</v>
      </c>
    </row>
    <row r="6053" spans="1:4" x14ac:dyDescent="0.3">
      <c r="A6053" t="s">
        <v>2237</v>
      </c>
      <c r="B6053" t="s">
        <v>6070</v>
      </c>
      <c r="C6053" t="s">
        <v>5942</v>
      </c>
      <c r="D6053" t="s">
        <v>10040</v>
      </c>
    </row>
    <row r="6054" spans="1:4" x14ac:dyDescent="0.3">
      <c r="A6054" t="s">
        <v>2432</v>
      </c>
      <c r="B6054" t="s">
        <v>6070</v>
      </c>
      <c r="C6054" t="s">
        <v>5942</v>
      </c>
      <c r="D6054" t="s">
        <v>10040</v>
      </c>
    </row>
    <row r="6055" spans="1:4" x14ac:dyDescent="0.3">
      <c r="A6055" t="s">
        <v>199</v>
      </c>
      <c r="B6055" t="s">
        <v>6070</v>
      </c>
      <c r="C6055" t="s">
        <v>5942</v>
      </c>
      <c r="D6055" t="s">
        <v>10040</v>
      </c>
    </row>
    <row r="6056" spans="1:4" x14ac:dyDescent="0.3">
      <c r="A6056" t="s">
        <v>27</v>
      </c>
      <c r="B6056" t="s">
        <v>6070</v>
      </c>
      <c r="C6056" t="s">
        <v>5942</v>
      </c>
      <c r="D6056" t="s">
        <v>10040</v>
      </c>
    </row>
    <row r="6057" spans="1:4" x14ac:dyDescent="0.3">
      <c r="A6057" t="s">
        <v>2804</v>
      </c>
      <c r="B6057" t="s">
        <v>6070</v>
      </c>
      <c r="C6057" t="s">
        <v>5942</v>
      </c>
      <c r="D6057" t="s">
        <v>10040</v>
      </c>
    </row>
    <row r="6058" spans="1:4" x14ac:dyDescent="0.3">
      <c r="A6058" t="s">
        <v>1888</v>
      </c>
      <c r="B6058" t="s">
        <v>6070</v>
      </c>
      <c r="C6058" t="s">
        <v>5942</v>
      </c>
      <c r="D6058" t="s">
        <v>10040</v>
      </c>
    </row>
    <row r="6059" spans="1:4" x14ac:dyDescent="0.3">
      <c r="A6059" t="s">
        <v>197</v>
      </c>
      <c r="B6059" t="s">
        <v>6070</v>
      </c>
      <c r="C6059" t="s">
        <v>5942</v>
      </c>
      <c r="D6059" t="s">
        <v>10040</v>
      </c>
    </row>
    <row r="6060" spans="1:4" x14ac:dyDescent="0.3">
      <c r="A6060" t="s">
        <v>1675</v>
      </c>
      <c r="B6060" t="s">
        <v>6070</v>
      </c>
      <c r="C6060" t="s">
        <v>5942</v>
      </c>
      <c r="D6060" t="s">
        <v>10040</v>
      </c>
    </row>
    <row r="6061" spans="1:4" x14ac:dyDescent="0.3">
      <c r="A6061" t="s">
        <v>61</v>
      </c>
      <c r="B6061" t="s">
        <v>6070</v>
      </c>
      <c r="C6061" t="s">
        <v>5942</v>
      </c>
      <c r="D6061" t="s">
        <v>10040</v>
      </c>
    </row>
    <row r="6062" spans="1:4" x14ac:dyDescent="0.3">
      <c r="A6062" t="s">
        <v>611</v>
      </c>
      <c r="B6062" t="s">
        <v>6070</v>
      </c>
      <c r="C6062" t="s">
        <v>5942</v>
      </c>
      <c r="D6062" t="s">
        <v>10040</v>
      </c>
    </row>
    <row r="6063" spans="1:4" x14ac:dyDescent="0.3">
      <c r="A6063" t="s">
        <v>2726</v>
      </c>
      <c r="B6063" t="s">
        <v>6070</v>
      </c>
      <c r="C6063" t="s">
        <v>5942</v>
      </c>
      <c r="D6063" t="s">
        <v>10050</v>
      </c>
    </row>
    <row r="6064" spans="1:4" x14ac:dyDescent="0.3">
      <c r="A6064" t="s">
        <v>7691</v>
      </c>
      <c r="B6064" t="s">
        <v>6070</v>
      </c>
      <c r="C6064" t="s">
        <v>10516</v>
      </c>
      <c r="D6064" t="s">
        <v>10045</v>
      </c>
    </row>
    <row r="6065" spans="1:4" x14ac:dyDescent="0.3">
      <c r="A6065" t="s">
        <v>6759</v>
      </c>
      <c r="B6065" t="s">
        <v>6070</v>
      </c>
      <c r="C6065" t="s">
        <v>5943</v>
      </c>
      <c r="D6065" t="s">
        <v>10046</v>
      </c>
    </row>
    <row r="6066" spans="1:4" x14ac:dyDescent="0.3">
      <c r="A6066" t="s">
        <v>7801</v>
      </c>
      <c r="B6066" t="s">
        <v>6070</v>
      </c>
      <c r="C6066" t="s">
        <v>5943</v>
      </c>
      <c r="D6066" t="s">
        <v>10048</v>
      </c>
    </row>
    <row r="6067" spans="1:4" x14ac:dyDescent="0.3">
      <c r="A6067" t="s">
        <v>1076</v>
      </c>
      <c r="B6067" t="s">
        <v>6070</v>
      </c>
      <c r="C6067" t="s">
        <v>5942</v>
      </c>
      <c r="D6067" t="s">
        <v>10040</v>
      </c>
    </row>
    <row r="6068" spans="1:4" x14ac:dyDescent="0.3">
      <c r="A6068" t="s">
        <v>7810</v>
      </c>
      <c r="B6068" t="s">
        <v>6070</v>
      </c>
      <c r="C6068" t="s">
        <v>10516</v>
      </c>
      <c r="D6068" t="s">
        <v>10059</v>
      </c>
    </row>
    <row r="6069" spans="1:4" x14ac:dyDescent="0.3">
      <c r="A6069" t="s">
        <v>749</v>
      </c>
      <c r="B6069" t="s">
        <v>6070</v>
      </c>
      <c r="C6069" t="s">
        <v>5942</v>
      </c>
      <c r="D6069" t="s">
        <v>10040</v>
      </c>
    </row>
    <row r="6070" spans="1:4" x14ac:dyDescent="0.3">
      <c r="A6070" t="s">
        <v>751</v>
      </c>
      <c r="B6070" t="s">
        <v>6070</v>
      </c>
      <c r="C6070" t="s">
        <v>5942</v>
      </c>
      <c r="D6070" t="s">
        <v>10040</v>
      </c>
    </row>
    <row r="6071" spans="1:4" x14ac:dyDescent="0.3">
      <c r="A6071" t="s">
        <v>564</v>
      </c>
      <c r="B6071" t="s">
        <v>6070</v>
      </c>
      <c r="C6071" t="s">
        <v>5942</v>
      </c>
      <c r="D6071" t="s">
        <v>10041</v>
      </c>
    </row>
    <row r="6072" spans="1:4" x14ac:dyDescent="0.3">
      <c r="A6072" t="s">
        <v>7284</v>
      </c>
      <c r="B6072" t="s">
        <v>6070</v>
      </c>
      <c r="C6072" t="s">
        <v>5943</v>
      </c>
      <c r="D6072" t="s">
        <v>10048</v>
      </c>
    </row>
    <row r="6073" spans="1:4" x14ac:dyDescent="0.3">
      <c r="A6073" t="s">
        <v>8758</v>
      </c>
      <c r="B6073" t="s">
        <v>6070</v>
      </c>
      <c r="C6073" t="s">
        <v>5943</v>
      </c>
      <c r="D6073" t="s">
        <v>10048</v>
      </c>
    </row>
    <row r="6074" spans="1:4" x14ac:dyDescent="0.3">
      <c r="A6074" t="s">
        <v>7392</v>
      </c>
      <c r="B6074" t="s">
        <v>6070</v>
      </c>
      <c r="C6074" t="s">
        <v>10516</v>
      </c>
      <c r="D6074" t="s">
        <v>10520</v>
      </c>
    </row>
    <row r="6075" spans="1:4" x14ac:dyDescent="0.3">
      <c r="A6075" t="s">
        <v>7117</v>
      </c>
      <c r="B6075" t="s">
        <v>6070</v>
      </c>
      <c r="C6075" t="s">
        <v>10516</v>
      </c>
      <c r="D6075" t="s">
        <v>10045</v>
      </c>
    </row>
    <row r="6076" spans="1:4" x14ac:dyDescent="0.3">
      <c r="A6076" t="s">
        <v>9214</v>
      </c>
      <c r="B6076" t="s">
        <v>6070</v>
      </c>
      <c r="C6076" t="s">
        <v>10516</v>
      </c>
      <c r="D6076" t="s">
        <v>10061</v>
      </c>
    </row>
    <row r="6077" spans="1:4" x14ac:dyDescent="0.3">
      <c r="A6077" t="s">
        <v>7625</v>
      </c>
      <c r="B6077" t="s">
        <v>6070</v>
      </c>
      <c r="C6077" t="s">
        <v>5943</v>
      </c>
      <c r="D6077" t="s">
        <v>10048</v>
      </c>
    </row>
    <row r="6078" spans="1:4" x14ac:dyDescent="0.3">
      <c r="A6078" t="s">
        <v>8021</v>
      </c>
      <c r="B6078" t="s">
        <v>6070</v>
      </c>
      <c r="C6078" t="s">
        <v>5943</v>
      </c>
      <c r="D6078" t="s">
        <v>10061</v>
      </c>
    </row>
    <row r="6079" spans="1:4" x14ac:dyDescent="0.3">
      <c r="A6079" t="s">
        <v>10458</v>
      </c>
      <c r="B6079" t="s">
        <v>6070</v>
      </c>
      <c r="C6079" t="s">
        <v>5943</v>
      </c>
      <c r="D6079" t="s">
        <v>10048</v>
      </c>
    </row>
    <row r="6080" spans="1:4" x14ac:dyDescent="0.3">
      <c r="A6080" t="s">
        <v>1785</v>
      </c>
      <c r="B6080" t="s">
        <v>6070</v>
      </c>
      <c r="C6080" t="s">
        <v>5942</v>
      </c>
      <c r="D6080" t="s">
        <v>10043</v>
      </c>
    </row>
    <row r="6081" spans="1:4" x14ac:dyDescent="0.3">
      <c r="A6081" t="s">
        <v>3170</v>
      </c>
      <c r="B6081" t="s">
        <v>6070</v>
      </c>
      <c r="C6081" t="s">
        <v>5942</v>
      </c>
      <c r="D6081" t="s">
        <v>10052</v>
      </c>
    </row>
    <row r="6082" spans="1:4" x14ac:dyDescent="0.3">
      <c r="A6082" t="s">
        <v>4796</v>
      </c>
      <c r="B6082" t="s">
        <v>6070</v>
      </c>
      <c r="C6082" t="s">
        <v>5942</v>
      </c>
      <c r="D6082" t="s">
        <v>10043</v>
      </c>
    </row>
    <row r="6083" spans="1:4" x14ac:dyDescent="0.3">
      <c r="A6083" t="s">
        <v>7987</v>
      </c>
      <c r="B6083" t="s">
        <v>10033</v>
      </c>
      <c r="C6083" t="s">
        <v>10516</v>
      </c>
      <c r="D6083" t="s">
        <v>10059</v>
      </c>
    </row>
    <row r="6084" spans="1:4" x14ac:dyDescent="0.3">
      <c r="A6084" t="s">
        <v>8167</v>
      </c>
      <c r="B6084" t="s">
        <v>10033</v>
      </c>
      <c r="C6084" t="s">
        <v>10516</v>
      </c>
      <c r="D6084" t="s">
        <v>10059</v>
      </c>
    </row>
    <row r="6085" spans="1:4" x14ac:dyDescent="0.3">
      <c r="A6085" t="s">
        <v>4767</v>
      </c>
      <c r="B6085" t="s">
        <v>6084</v>
      </c>
      <c r="C6085" t="s">
        <v>5942</v>
      </c>
      <c r="D6085" t="s">
        <v>10040</v>
      </c>
    </row>
    <row r="6086" spans="1:4" x14ac:dyDescent="0.3">
      <c r="A6086" t="s">
        <v>4071</v>
      </c>
      <c r="B6086" t="s">
        <v>6084</v>
      </c>
      <c r="C6086" t="s">
        <v>5942</v>
      </c>
      <c r="D6086" t="s">
        <v>10040</v>
      </c>
    </row>
    <row r="6087" spans="1:4" x14ac:dyDescent="0.3">
      <c r="A6087" t="s">
        <v>4071</v>
      </c>
      <c r="B6087" t="s">
        <v>6084</v>
      </c>
      <c r="C6087" t="s">
        <v>5942</v>
      </c>
      <c r="D6087" t="s">
        <v>10040</v>
      </c>
    </row>
    <row r="6088" spans="1:4" x14ac:dyDescent="0.3">
      <c r="A6088" t="s">
        <v>4694</v>
      </c>
      <c r="B6088" t="s">
        <v>6084</v>
      </c>
      <c r="C6088" t="s">
        <v>5942</v>
      </c>
      <c r="D6088" t="s">
        <v>10040</v>
      </c>
    </row>
    <row r="6089" spans="1:4" x14ac:dyDescent="0.3">
      <c r="A6089" t="s">
        <v>1991</v>
      </c>
      <c r="B6089" t="s">
        <v>6084</v>
      </c>
      <c r="C6089" t="s">
        <v>5942</v>
      </c>
      <c r="D6089" t="s">
        <v>10040</v>
      </c>
    </row>
    <row r="6090" spans="1:4" x14ac:dyDescent="0.3">
      <c r="A6090" t="s">
        <v>3048</v>
      </c>
      <c r="B6090" t="s">
        <v>6084</v>
      </c>
      <c r="C6090" t="s">
        <v>5942</v>
      </c>
      <c r="D6090" t="s">
        <v>10040</v>
      </c>
    </row>
    <row r="6091" spans="1:4" x14ac:dyDescent="0.3">
      <c r="A6091" t="s">
        <v>3377</v>
      </c>
      <c r="B6091" t="s">
        <v>6084</v>
      </c>
      <c r="C6091" t="s">
        <v>5942</v>
      </c>
      <c r="D6091" t="s">
        <v>10040</v>
      </c>
    </row>
    <row r="6092" spans="1:4" x14ac:dyDescent="0.3">
      <c r="A6092" t="s">
        <v>765</v>
      </c>
      <c r="B6092" t="s">
        <v>6084</v>
      </c>
      <c r="C6092" t="s">
        <v>5942</v>
      </c>
      <c r="D6092" t="s">
        <v>10040</v>
      </c>
    </row>
    <row r="6093" spans="1:4" x14ac:dyDescent="0.3">
      <c r="A6093" t="s">
        <v>361</v>
      </c>
      <c r="B6093" t="s">
        <v>6084</v>
      </c>
      <c r="C6093" t="s">
        <v>5942</v>
      </c>
      <c r="D6093" t="s">
        <v>10040</v>
      </c>
    </row>
    <row r="6094" spans="1:4" x14ac:dyDescent="0.3">
      <c r="A6094" t="s">
        <v>2098</v>
      </c>
      <c r="B6094" t="s">
        <v>6084</v>
      </c>
      <c r="C6094" t="s">
        <v>5942</v>
      </c>
      <c r="D6094" t="s">
        <v>10040</v>
      </c>
    </row>
    <row r="6095" spans="1:4" x14ac:dyDescent="0.3">
      <c r="A6095" t="s">
        <v>2098</v>
      </c>
      <c r="B6095" t="s">
        <v>6084</v>
      </c>
      <c r="C6095" t="s">
        <v>5942</v>
      </c>
      <c r="D6095" t="s">
        <v>10040</v>
      </c>
    </row>
    <row r="6096" spans="1:4" x14ac:dyDescent="0.3">
      <c r="A6096" t="s">
        <v>677</v>
      </c>
      <c r="B6096" t="s">
        <v>6084</v>
      </c>
      <c r="C6096" t="s">
        <v>5942</v>
      </c>
      <c r="D6096" t="s">
        <v>10040</v>
      </c>
    </row>
    <row r="6097" spans="1:4" x14ac:dyDescent="0.3">
      <c r="A6097" t="s">
        <v>1972</v>
      </c>
      <c r="B6097" t="s">
        <v>6084</v>
      </c>
      <c r="C6097" t="s">
        <v>5942</v>
      </c>
      <c r="D6097" t="s">
        <v>10040</v>
      </c>
    </row>
    <row r="6098" spans="1:4" x14ac:dyDescent="0.3">
      <c r="A6098" t="s">
        <v>1532</v>
      </c>
      <c r="B6098" t="s">
        <v>6084</v>
      </c>
      <c r="C6098" t="s">
        <v>5942</v>
      </c>
      <c r="D6098" t="s">
        <v>10040</v>
      </c>
    </row>
    <row r="6099" spans="1:4" x14ac:dyDescent="0.3">
      <c r="A6099" t="s">
        <v>4023</v>
      </c>
      <c r="B6099" t="s">
        <v>6084</v>
      </c>
      <c r="C6099" t="s">
        <v>5942</v>
      </c>
      <c r="D6099" t="s">
        <v>10040</v>
      </c>
    </row>
    <row r="6100" spans="1:4" x14ac:dyDescent="0.3">
      <c r="A6100" t="s">
        <v>310</v>
      </c>
      <c r="B6100" t="s">
        <v>6084</v>
      </c>
      <c r="C6100" t="s">
        <v>5942</v>
      </c>
      <c r="D6100" t="s">
        <v>10040</v>
      </c>
    </row>
    <row r="6101" spans="1:4" x14ac:dyDescent="0.3">
      <c r="A6101" t="s">
        <v>444</v>
      </c>
      <c r="B6101" t="s">
        <v>6084</v>
      </c>
      <c r="C6101" t="s">
        <v>5942</v>
      </c>
      <c r="D6101" t="s">
        <v>10040</v>
      </c>
    </row>
    <row r="6102" spans="1:4" x14ac:dyDescent="0.3">
      <c r="A6102" t="s">
        <v>444</v>
      </c>
      <c r="B6102" t="s">
        <v>6084</v>
      </c>
      <c r="C6102" t="s">
        <v>5942</v>
      </c>
      <c r="D6102" t="s">
        <v>10040</v>
      </c>
    </row>
    <row r="6103" spans="1:4" x14ac:dyDescent="0.3">
      <c r="A6103" t="s">
        <v>694</v>
      </c>
      <c r="B6103" t="s">
        <v>6084</v>
      </c>
      <c r="C6103" t="s">
        <v>5942</v>
      </c>
      <c r="D6103" t="s">
        <v>10040</v>
      </c>
    </row>
    <row r="6104" spans="1:4" x14ac:dyDescent="0.3">
      <c r="A6104" t="s">
        <v>4252</v>
      </c>
      <c r="B6104" t="s">
        <v>6084</v>
      </c>
      <c r="C6104" t="s">
        <v>5942</v>
      </c>
      <c r="D6104" t="s">
        <v>10040</v>
      </c>
    </row>
    <row r="6105" spans="1:4" x14ac:dyDescent="0.3">
      <c r="A6105" t="s">
        <v>1094</v>
      </c>
      <c r="B6105" t="s">
        <v>6084</v>
      </c>
      <c r="C6105" t="s">
        <v>5942</v>
      </c>
      <c r="D6105" t="s">
        <v>10040</v>
      </c>
    </row>
    <row r="6106" spans="1:4" x14ac:dyDescent="0.3">
      <c r="A6106" t="s">
        <v>759</v>
      </c>
      <c r="B6106" t="s">
        <v>6084</v>
      </c>
      <c r="C6106" t="s">
        <v>5942</v>
      </c>
      <c r="D6106" t="s">
        <v>10040</v>
      </c>
    </row>
    <row r="6107" spans="1:4" x14ac:dyDescent="0.3">
      <c r="A6107" t="s">
        <v>2828</v>
      </c>
      <c r="B6107" t="s">
        <v>6084</v>
      </c>
      <c r="C6107" t="s">
        <v>5942</v>
      </c>
      <c r="D6107" t="s">
        <v>10040</v>
      </c>
    </row>
    <row r="6108" spans="1:4" x14ac:dyDescent="0.3">
      <c r="A6108" t="s">
        <v>702</v>
      </c>
      <c r="B6108" t="s">
        <v>6084</v>
      </c>
      <c r="C6108" t="s">
        <v>5942</v>
      </c>
      <c r="D6108" t="s">
        <v>10040</v>
      </c>
    </row>
    <row r="6109" spans="1:4" x14ac:dyDescent="0.3">
      <c r="A6109" t="s">
        <v>909</v>
      </c>
      <c r="B6109" t="s">
        <v>6084</v>
      </c>
      <c r="C6109" t="s">
        <v>5942</v>
      </c>
      <c r="D6109" t="s">
        <v>10040</v>
      </c>
    </row>
    <row r="6110" spans="1:4" x14ac:dyDescent="0.3">
      <c r="A6110" t="s">
        <v>769</v>
      </c>
      <c r="B6110" t="s">
        <v>6084</v>
      </c>
      <c r="C6110" t="s">
        <v>5942</v>
      </c>
      <c r="D6110" t="s">
        <v>10040</v>
      </c>
    </row>
    <row r="6111" spans="1:4" x14ac:dyDescent="0.3">
      <c r="A6111" t="s">
        <v>1148</v>
      </c>
      <c r="B6111" t="s">
        <v>6084</v>
      </c>
      <c r="C6111" t="s">
        <v>5942</v>
      </c>
      <c r="D6111" t="s">
        <v>10040</v>
      </c>
    </row>
    <row r="6112" spans="1:4" x14ac:dyDescent="0.3">
      <c r="A6112" t="s">
        <v>1726</v>
      </c>
      <c r="B6112" t="s">
        <v>6084</v>
      </c>
      <c r="C6112" t="s">
        <v>5942</v>
      </c>
      <c r="D6112" t="s">
        <v>10040</v>
      </c>
    </row>
    <row r="6113" spans="1:4" x14ac:dyDescent="0.3">
      <c r="A6113" t="s">
        <v>3014</v>
      </c>
      <c r="B6113" t="s">
        <v>6084</v>
      </c>
      <c r="C6113" t="s">
        <v>5942</v>
      </c>
      <c r="D6113" t="s">
        <v>10040</v>
      </c>
    </row>
    <row r="6114" spans="1:4" x14ac:dyDescent="0.3">
      <c r="A6114" t="s">
        <v>3014</v>
      </c>
      <c r="B6114" t="s">
        <v>6084</v>
      </c>
      <c r="C6114" t="s">
        <v>5942</v>
      </c>
      <c r="D6114" t="s">
        <v>10040</v>
      </c>
    </row>
    <row r="6115" spans="1:4" x14ac:dyDescent="0.3">
      <c r="A6115" t="s">
        <v>4413</v>
      </c>
      <c r="B6115" t="s">
        <v>6084</v>
      </c>
      <c r="C6115" t="s">
        <v>5942</v>
      </c>
      <c r="D6115" t="s">
        <v>10040</v>
      </c>
    </row>
    <row r="6116" spans="1:4" x14ac:dyDescent="0.3">
      <c r="A6116" t="s">
        <v>3459</v>
      </c>
      <c r="B6116" t="s">
        <v>6084</v>
      </c>
      <c r="C6116" t="s">
        <v>5942</v>
      </c>
      <c r="D6116" t="s">
        <v>10040</v>
      </c>
    </row>
    <row r="6117" spans="1:4" x14ac:dyDescent="0.3">
      <c r="A6117" t="s">
        <v>3828</v>
      </c>
      <c r="B6117" t="s">
        <v>6084</v>
      </c>
      <c r="C6117" t="s">
        <v>5942</v>
      </c>
      <c r="D6117" t="s">
        <v>10044</v>
      </c>
    </row>
    <row r="6118" spans="1:4" x14ac:dyDescent="0.3">
      <c r="A6118" t="s">
        <v>154</v>
      </c>
      <c r="B6118" t="s">
        <v>6084</v>
      </c>
      <c r="C6118" t="s">
        <v>5942</v>
      </c>
      <c r="D6118" t="s">
        <v>10040</v>
      </c>
    </row>
    <row r="6119" spans="1:4" x14ac:dyDescent="0.3">
      <c r="A6119" t="s">
        <v>3094</v>
      </c>
      <c r="B6119" t="s">
        <v>6084</v>
      </c>
      <c r="C6119" t="s">
        <v>5942</v>
      </c>
      <c r="D6119" t="s">
        <v>10040</v>
      </c>
    </row>
    <row r="6120" spans="1:4" x14ac:dyDescent="0.3">
      <c r="A6120" t="s">
        <v>669</v>
      </c>
      <c r="B6120" t="s">
        <v>6084</v>
      </c>
      <c r="C6120" t="s">
        <v>5942</v>
      </c>
      <c r="D6120" t="s">
        <v>10040</v>
      </c>
    </row>
    <row r="6121" spans="1:4" x14ac:dyDescent="0.3">
      <c r="A6121" t="s">
        <v>631</v>
      </c>
      <c r="B6121" t="s">
        <v>6084</v>
      </c>
      <c r="C6121" t="s">
        <v>5942</v>
      </c>
      <c r="D6121" t="s">
        <v>10040</v>
      </c>
    </row>
    <row r="6122" spans="1:4" x14ac:dyDescent="0.3">
      <c r="A6122" t="s">
        <v>432</v>
      </c>
      <c r="B6122" t="s">
        <v>6084</v>
      </c>
      <c r="C6122" t="s">
        <v>5942</v>
      </c>
      <c r="D6122" t="s">
        <v>10040</v>
      </c>
    </row>
    <row r="6123" spans="1:4" x14ac:dyDescent="0.3">
      <c r="A6123" t="s">
        <v>366</v>
      </c>
      <c r="B6123" t="s">
        <v>6084</v>
      </c>
      <c r="C6123" t="s">
        <v>5942</v>
      </c>
      <c r="D6123" t="s">
        <v>10040</v>
      </c>
    </row>
    <row r="6124" spans="1:4" x14ac:dyDescent="0.3">
      <c r="A6124" t="s">
        <v>576</v>
      </c>
      <c r="B6124" t="s">
        <v>6084</v>
      </c>
      <c r="C6124" t="s">
        <v>5942</v>
      </c>
      <c r="D6124" t="s">
        <v>10040</v>
      </c>
    </row>
    <row r="6125" spans="1:4" x14ac:dyDescent="0.3">
      <c r="A6125" t="s">
        <v>4441</v>
      </c>
      <c r="B6125" t="s">
        <v>6084</v>
      </c>
      <c r="C6125" t="s">
        <v>5942</v>
      </c>
      <c r="D6125" t="s">
        <v>10042</v>
      </c>
    </row>
    <row r="6126" spans="1:4" x14ac:dyDescent="0.3">
      <c r="A6126" t="s">
        <v>3063</v>
      </c>
      <c r="B6126" t="s">
        <v>6084</v>
      </c>
      <c r="C6126" t="s">
        <v>5942</v>
      </c>
      <c r="D6126" t="s">
        <v>10040</v>
      </c>
    </row>
    <row r="6127" spans="1:4" x14ac:dyDescent="0.3">
      <c r="A6127" t="s">
        <v>6690</v>
      </c>
      <c r="B6127" t="s">
        <v>10033</v>
      </c>
      <c r="C6127" t="s">
        <v>10516</v>
      </c>
      <c r="D6127" t="s">
        <v>10044</v>
      </c>
    </row>
    <row r="6128" spans="1:4" x14ac:dyDescent="0.3">
      <c r="A6128" t="s">
        <v>305</v>
      </c>
      <c r="B6128" t="s">
        <v>6084</v>
      </c>
      <c r="C6128" t="s">
        <v>5942</v>
      </c>
      <c r="D6128" t="s">
        <v>10040</v>
      </c>
    </row>
    <row r="6129" spans="1:4" x14ac:dyDescent="0.3">
      <c r="A6129" t="s">
        <v>3111</v>
      </c>
      <c r="B6129" t="s">
        <v>6084</v>
      </c>
      <c r="C6129" t="s">
        <v>5942</v>
      </c>
      <c r="D6129" t="s">
        <v>10040</v>
      </c>
    </row>
    <row r="6130" spans="1:4" x14ac:dyDescent="0.3">
      <c r="A6130" t="s">
        <v>4454</v>
      </c>
      <c r="B6130" t="s">
        <v>6084</v>
      </c>
      <c r="C6130" t="s">
        <v>5942</v>
      </c>
      <c r="D6130" t="s">
        <v>10040</v>
      </c>
    </row>
    <row r="6131" spans="1:4" x14ac:dyDescent="0.3">
      <c r="A6131" t="s">
        <v>4454</v>
      </c>
      <c r="B6131" t="s">
        <v>6084</v>
      </c>
      <c r="C6131" t="s">
        <v>5942</v>
      </c>
      <c r="D6131" t="s">
        <v>10040</v>
      </c>
    </row>
    <row r="6132" spans="1:4" x14ac:dyDescent="0.3">
      <c r="A6132" t="s">
        <v>2727</v>
      </c>
      <c r="B6132" t="s">
        <v>6084</v>
      </c>
      <c r="C6132" t="s">
        <v>5942</v>
      </c>
      <c r="D6132" t="s">
        <v>10040</v>
      </c>
    </row>
    <row r="6133" spans="1:4" x14ac:dyDescent="0.3">
      <c r="A6133" t="s">
        <v>5133</v>
      </c>
      <c r="B6133" t="s">
        <v>6084</v>
      </c>
      <c r="C6133" t="s">
        <v>5942</v>
      </c>
      <c r="D6133" t="s">
        <v>10040</v>
      </c>
    </row>
    <row r="6134" spans="1:4" x14ac:dyDescent="0.3">
      <c r="A6134" t="s">
        <v>9128</v>
      </c>
      <c r="B6134" t="s">
        <v>10033</v>
      </c>
      <c r="C6134" t="s">
        <v>10516</v>
      </c>
      <c r="D6134" t="s">
        <v>10040</v>
      </c>
    </row>
    <row r="6135" spans="1:4" x14ac:dyDescent="0.3">
      <c r="A6135" t="s">
        <v>535</v>
      </c>
      <c r="B6135" t="s">
        <v>6084</v>
      </c>
      <c r="C6135" t="s">
        <v>5942</v>
      </c>
      <c r="D6135" t="s">
        <v>10040</v>
      </c>
    </row>
    <row r="6136" spans="1:4" x14ac:dyDescent="0.3">
      <c r="A6136" t="s">
        <v>3658</v>
      </c>
      <c r="B6136" t="s">
        <v>6084</v>
      </c>
      <c r="C6136" t="s">
        <v>5942</v>
      </c>
      <c r="D6136" t="s">
        <v>10040</v>
      </c>
    </row>
    <row r="6137" spans="1:4" x14ac:dyDescent="0.3">
      <c r="A6137" t="s">
        <v>2239</v>
      </c>
      <c r="B6137" t="s">
        <v>6084</v>
      </c>
      <c r="C6137" t="s">
        <v>5942</v>
      </c>
      <c r="D6137" t="s">
        <v>10040</v>
      </c>
    </row>
    <row r="6138" spans="1:4" x14ac:dyDescent="0.3">
      <c r="A6138" t="s">
        <v>3252</v>
      </c>
      <c r="B6138" t="s">
        <v>6084</v>
      </c>
      <c r="C6138" t="s">
        <v>5942</v>
      </c>
      <c r="D6138" t="s">
        <v>10040</v>
      </c>
    </row>
    <row r="6139" spans="1:4" x14ac:dyDescent="0.3">
      <c r="A6139" t="s">
        <v>2277</v>
      </c>
      <c r="B6139" t="s">
        <v>6084</v>
      </c>
      <c r="C6139" t="s">
        <v>5942</v>
      </c>
      <c r="D6139" t="s">
        <v>10040</v>
      </c>
    </row>
    <row r="6140" spans="1:4" x14ac:dyDescent="0.3">
      <c r="A6140" t="s">
        <v>1254</v>
      </c>
      <c r="B6140" t="s">
        <v>6084</v>
      </c>
      <c r="C6140" t="s">
        <v>5942</v>
      </c>
      <c r="D6140" t="s">
        <v>10040</v>
      </c>
    </row>
    <row r="6141" spans="1:4" x14ac:dyDescent="0.3">
      <c r="A6141" t="s">
        <v>1242</v>
      </c>
      <c r="B6141" t="s">
        <v>6084</v>
      </c>
      <c r="C6141" t="s">
        <v>5942</v>
      </c>
      <c r="D6141" t="s">
        <v>10049</v>
      </c>
    </row>
    <row r="6142" spans="1:4" x14ac:dyDescent="0.3">
      <c r="A6142" t="s">
        <v>3071</v>
      </c>
      <c r="B6142" t="s">
        <v>6084</v>
      </c>
      <c r="C6142" t="s">
        <v>5942</v>
      </c>
      <c r="D6142" t="s">
        <v>10040</v>
      </c>
    </row>
    <row r="6143" spans="1:4" x14ac:dyDescent="0.3">
      <c r="A6143" t="s">
        <v>3225</v>
      </c>
      <c r="B6143" t="s">
        <v>6084</v>
      </c>
      <c r="C6143" t="s">
        <v>5942</v>
      </c>
      <c r="D6143" t="s">
        <v>10040</v>
      </c>
    </row>
    <row r="6144" spans="1:4" x14ac:dyDescent="0.3">
      <c r="A6144" t="s">
        <v>3225</v>
      </c>
      <c r="B6144" t="s">
        <v>6084</v>
      </c>
      <c r="C6144" t="s">
        <v>5942</v>
      </c>
      <c r="D6144" t="s">
        <v>10040</v>
      </c>
    </row>
    <row r="6145" spans="1:4" x14ac:dyDescent="0.3">
      <c r="A6145" t="s">
        <v>1447</v>
      </c>
      <c r="B6145" t="s">
        <v>6084</v>
      </c>
      <c r="C6145" t="s">
        <v>5942</v>
      </c>
      <c r="D6145" t="s">
        <v>10040</v>
      </c>
    </row>
    <row r="6146" spans="1:4" x14ac:dyDescent="0.3">
      <c r="A6146" t="s">
        <v>519</v>
      </c>
      <c r="B6146" t="s">
        <v>6084</v>
      </c>
      <c r="C6146" t="s">
        <v>5942</v>
      </c>
      <c r="D6146" t="s">
        <v>10040</v>
      </c>
    </row>
    <row r="6147" spans="1:4" x14ac:dyDescent="0.3">
      <c r="A6147" t="s">
        <v>2919</v>
      </c>
      <c r="B6147" t="s">
        <v>6084</v>
      </c>
      <c r="C6147" t="s">
        <v>5942</v>
      </c>
      <c r="D6147" t="s">
        <v>10040</v>
      </c>
    </row>
    <row r="6148" spans="1:4" x14ac:dyDescent="0.3">
      <c r="A6148" t="s">
        <v>1358</v>
      </c>
      <c r="B6148" t="s">
        <v>6084</v>
      </c>
      <c r="C6148" t="s">
        <v>5942</v>
      </c>
      <c r="D6148" t="s">
        <v>10040</v>
      </c>
    </row>
    <row r="6149" spans="1:4" x14ac:dyDescent="0.3">
      <c r="A6149" t="s">
        <v>3802</v>
      </c>
      <c r="B6149" t="s">
        <v>6084</v>
      </c>
      <c r="C6149" t="s">
        <v>5942</v>
      </c>
      <c r="D6149" t="s">
        <v>10040</v>
      </c>
    </row>
    <row r="6150" spans="1:4" x14ac:dyDescent="0.3">
      <c r="A6150" t="s">
        <v>828</v>
      </c>
      <c r="B6150" t="s">
        <v>6084</v>
      </c>
      <c r="C6150" t="s">
        <v>5942</v>
      </c>
      <c r="D6150" t="s">
        <v>10040</v>
      </c>
    </row>
    <row r="6151" spans="1:4" x14ac:dyDescent="0.3">
      <c r="A6151" t="s">
        <v>4857</v>
      </c>
      <c r="B6151" t="s">
        <v>6084</v>
      </c>
      <c r="C6151" t="s">
        <v>5942</v>
      </c>
      <c r="D6151" t="s">
        <v>10042</v>
      </c>
    </row>
    <row r="6152" spans="1:4" x14ac:dyDescent="0.3">
      <c r="A6152" t="s">
        <v>3451</v>
      </c>
      <c r="B6152" t="s">
        <v>6084</v>
      </c>
      <c r="C6152" t="s">
        <v>5942</v>
      </c>
      <c r="D6152" t="s">
        <v>10042</v>
      </c>
    </row>
    <row r="6153" spans="1:4" x14ac:dyDescent="0.3">
      <c r="A6153" t="s">
        <v>5472</v>
      </c>
      <c r="B6153" t="s">
        <v>6084</v>
      </c>
      <c r="C6153" t="s">
        <v>5943</v>
      </c>
      <c r="D6153" t="s">
        <v>10044</v>
      </c>
    </row>
    <row r="6154" spans="1:4" x14ac:dyDescent="0.3">
      <c r="A6154" t="s">
        <v>5473</v>
      </c>
      <c r="B6154" t="s">
        <v>6084</v>
      </c>
      <c r="C6154" t="s">
        <v>5943</v>
      </c>
      <c r="D6154" t="s">
        <v>10044</v>
      </c>
    </row>
    <row r="6155" spans="1:4" x14ac:dyDescent="0.3">
      <c r="A6155" t="s">
        <v>8754</v>
      </c>
      <c r="B6155" t="s">
        <v>10033</v>
      </c>
      <c r="C6155" t="s">
        <v>10516</v>
      </c>
      <c r="D6155" t="s">
        <v>10059</v>
      </c>
    </row>
    <row r="6156" spans="1:4" x14ac:dyDescent="0.3">
      <c r="A6156" t="s">
        <v>10459</v>
      </c>
      <c r="B6156" t="s">
        <v>10033</v>
      </c>
      <c r="C6156" t="s">
        <v>10516</v>
      </c>
      <c r="D6156" t="s">
        <v>10045</v>
      </c>
    </row>
    <row r="6157" spans="1:4" x14ac:dyDescent="0.3">
      <c r="A6157" t="s">
        <v>3401</v>
      </c>
      <c r="B6157" t="s">
        <v>6084</v>
      </c>
      <c r="C6157" t="s">
        <v>5942</v>
      </c>
      <c r="D6157" t="s">
        <v>10042</v>
      </c>
    </row>
    <row r="6158" spans="1:4" x14ac:dyDescent="0.3">
      <c r="A6158" t="s">
        <v>5474</v>
      </c>
      <c r="B6158" t="s">
        <v>6084</v>
      </c>
      <c r="C6158" t="s">
        <v>5943</v>
      </c>
      <c r="D6158" t="s">
        <v>10044</v>
      </c>
    </row>
    <row r="6159" spans="1:4" x14ac:dyDescent="0.3">
      <c r="A6159" t="s">
        <v>5475</v>
      </c>
      <c r="B6159" t="s">
        <v>6084</v>
      </c>
      <c r="C6159" t="s">
        <v>5943</v>
      </c>
      <c r="D6159" t="s">
        <v>10044</v>
      </c>
    </row>
    <row r="6160" spans="1:4" x14ac:dyDescent="0.3">
      <c r="A6160" t="s">
        <v>5476</v>
      </c>
      <c r="B6160" t="s">
        <v>6084</v>
      </c>
      <c r="C6160" t="s">
        <v>5943</v>
      </c>
      <c r="D6160" t="s">
        <v>10044</v>
      </c>
    </row>
    <row r="6161" spans="1:4" x14ac:dyDescent="0.3">
      <c r="A6161" t="s">
        <v>5477</v>
      </c>
      <c r="B6161" t="s">
        <v>6084</v>
      </c>
      <c r="C6161" t="s">
        <v>5943</v>
      </c>
      <c r="D6161" t="s">
        <v>10044</v>
      </c>
    </row>
    <row r="6162" spans="1:4" x14ac:dyDescent="0.3">
      <c r="A6162" t="s">
        <v>5478</v>
      </c>
      <c r="B6162" t="s">
        <v>6084</v>
      </c>
      <c r="C6162" t="s">
        <v>5943</v>
      </c>
      <c r="D6162" t="s">
        <v>10044</v>
      </c>
    </row>
    <row r="6163" spans="1:4" x14ac:dyDescent="0.3">
      <c r="A6163" t="s">
        <v>5479</v>
      </c>
      <c r="B6163" t="s">
        <v>6084</v>
      </c>
      <c r="C6163" t="s">
        <v>5943</v>
      </c>
      <c r="D6163" t="s">
        <v>10044</v>
      </c>
    </row>
    <row r="6164" spans="1:4" x14ac:dyDescent="0.3">
      <c r="A6164" t="s">
        <v>5480</v>
      </c>
      <c r="B6164" t="s">
        <v>6084</v>
      </c>
      <c r="C6164" t="s">
        <v>5943</v>
      </c>
      <c r="D6164" t="s">
        <v>10044</v>
      </c>
    </row>
    <row r="6165" spans="1:4" x14ac:dyDescent="0.3">
      <c r="A6165" t="s">
        <v>5481</v>
      </c>
      <c r="B6165" t="s">
        <v>6084</v>
      </c>
      <c r="C6165" t="s">
        <v>5943</v>
      </c>
      <c r="D6165" t="s">
        <v>10044</v>
      </c>
    </row>
    <row r="6166" spans="1:4" x14ac:dyDescent="0.3">
      <c r="A6166" t="s">
        <v>5482</v>
      </c>
      <c r="B6166" t="s">
        <v>6084</v>
      </c>
      <c r="C6166" t="s">
        <v>5943</v>
      </c>
      <c r="D6166" t="s">
        <v>10044</v>
      </c>
    </row>
    <row r="6167" spans="1:4" x14ac:dyDescent="0.3">
      <c r="A6167" t="s">
        <v>5483</v>
      </c>
      <c r="B6167" t="s">
        <v>6084</v>
      </c>
      <c r="C6167" t="s">
        <v>5943</v>
      </c>
      <c r="D6167" t="s">
        <v>10044</v>
      </c>
    </row>
    <row r="6168" spans="1:4" x14ac:dyDescent="0.3">
      <c r="A6168" t="s">
        <v>5484</v>
      </c>
      <c r="B6168" t="s">
        <v>6084</v>
      </c>
      <c r="C6168" t="s">
        <v>5943</v>
      </c>
      <c r="D6168" t="s">
        <v>10044</v>
      </c>
    </row>
    <row r="6169" spans="1:4" x14ac:dyDescent="0.3">
      <c r="A6169" t="s">
        <v>5485</v>
      </c>
      <c r="B6169" t="s">
        <v>6084</v>
      </c>
      <c r="C6169" t="s">
        <v>5943</v>
      </c>
      <c r="D6169" t="s">
        <v>10044</v>
      </c>
    </row>
    <row r="6170" spans="1:4" x14ac:dyDescent="0.3">
      <c r="A6170" t="s">
        <v>5486</v>
      </c>
      <c r="B6170" t="s">
        <v>6084</v>
      </c>
      <c r="C6170" t="s">
        <v>5943</v>
      </c>
      <c r="D6170" t="s">
        <v>10044</v>
      </c>
    </row>
    <row r="6171" spans="1:4" x14ac:dyDescent="0.3">
      <c r="A6171" t="s">
        <v>5487</v>
      </c>
      <c r="B6171" t="s">
        <v>6084</v>
      </c>
      <c r="C6171" t="s">
        <v>5943</v>
      </c>
      <c r="D6171" t="s">
        <v>10044</v>
      </c>
    </row>
    <row r="6172" spans="1:4" x14ac:dyDescent="0.3">
      <c r="A6172" t="s">
        <v>5126</v>
      </c>
      <c r="B6172" t="s">
        <v>6084</v>
      </c>
      <c r="C6172" t="s">
        <v>5942</v>
      </c>
      <c r="D6172" t="s">
        <v>10042</v>
      </c>
    </row>
    <row r="6173" spans="1:4" x14ac:dyDescent="0.3">
      <c r="A6173" t="s">
        <v>977</v>
      </c>
      <c r="B6173" t="s">
        <v>6084</v>
      </c>
      <c r="C6173" t="s">
        <v>5942</v>
      </c>
      <c r="D6173" t="s">
        <v>10042</v>
      </c>
    </row>
    <row r="6174" spans="1:4" x14ac:dyDescent="0.3">
      <c r="A6174" t="s">
        <v>10460</v>
      </c>
      <c r="B6174" t="s">
        <v>10033</v>
      </c>
      <c r="C6174" t="s">
        <v>10516</v>
      </c>
      <c r="D6174" t="s">
        <v>10045</v>
      </c>
    </row>
    <row r="6175" spans="1:4" x14ac:dyDescent="0.3">
      <c r="A6175" t="s">
        <v>1084</v>
      </c>
      <c r="B6175" t="s">
        <v>6084</v>
      </c>
      <c r="C6175" t="s">
        <v>5942</v>
      </c>
      <c r="D6175" t="s">
        <v>10042</v>
      </c>
    </row>
    <row r="6176" spans="1:4" x14ac:dyDescent="0.3">
      <c r="A6176" t="s">
        <v>332</v>
      </c>
      <c r="B6176" t="s">
        <v>6084</v>
      </c>
      <c r="C6176" t="s">
        <v>5942</v>
      </c>
      <c r="D6176" t="s">
        <v>10042</v>
      </c>
    </row>
    <row r="6177" spans="1:4" x14ac:dyDescent="0.3">
      <c r="A6177" t="s">
        <v>506</v>
      </c>
      <c r="B6177" t="s">
        <v>6084</v>
      </c>
      <c r="C6177" t="s">
        <v>5942</v>
      </c>
      <c r="D6177" t="s">
        <v>10040</v>
      </c>
    </row>
    <row r="6178" spans="1:4" x14ac:dyDescent="0.3">
      <c r="A6178" t="s">
        <v>7214</v>
      </c>
      <c r="B6178" t="s">
        <v>10033</v>
      </c>
      <c r="C6178" t="s">
        <v>10516</v>
      </c>
      <c r="D6178" t="s">
        <v>10045</v>
      </c>
    </row>
    <row r="6179" spans="1:4" x14ac:dyDescent="0.3">
      <c r="A6179" t="s">
        <v>5488</v>
      </c>
      <c r="B6179" t="s">
        <v>6084</v>
      </c>
      <c r="C6179" t="s">
        <v>5943</v>
      </c>
      <c r="D6179" t="s">
        <v>10044</v>
      </c>
    </row>
    <row r="6180" spans="1:4" x14ac:dyDescent="0.3">
      <c r="A6180" t="s">
        <v>8122</v>
      </c>
      <c r="B6180" t="s">
        <v>10033</v>
      </c>
      <c r="C6180" t="s">
        <v>10516</v>
      </c>
      <c r="D6180" t="s">
        <v>10045</v>
      </c>
    </row>
    <row r="6181" spans="1:4" x14ac:dyDescent="0.3">
      <c r="A6181" t="s">
        <v>7180</v>
      </c>
      <c r="B6181" t="s">
        <v>10033</v>
      </c>
      <c r="C6181" t="s">
        <v>10516</v>
      </c>
      <c r="D6181" t="s">
        <v>10045</v>
      </c>
    </row>
    <row r="6182" spans="1:4" x14ac:dyDescent="0.3">
      <c r="A6182" t="s">
        <v>9965</v>
      </c>
      <c r="B6182" t="s">
        <v>10033</v>
      </c>
      <c r="C6182" t="s">
        <v>10516</v>
      </c>
      <c r="D6182" t="s">
        <v>10045</v>
      </c>
    </row>
    <row r="6183" spans="1:4" x14ac:dyDescent="0.3">
      <c r="A6183" t="s">
        <v>7506</v>
      </c>
      <c r="B6183" t="s">
        <v>10033</v>
      </c>
      <c r="C6183" t="s">
        <v>10516</v>
      </c>
      <c r="D6183" t="s">
        <v>10054</v>
      </c>
    </row>
    <row r="6184" spans="1:4" x14ac:dyDescent="0.3">
      <c r="A6184" t="s">
        <v>4421</v>
      </c>
      <c r="B6184" t="s">
        <v>6084</v>
      </c>
      <c r="C6184" t="s">
        <v>5942</v>
      </c>
      <c r="D6184" t="s">
        <v>10040</v>
      </c>
    </row>
    <row r="6185" spans="1:4" x14ac:dyDescent="0.3">
      <c r="A6185" t="s">
        <v>1653</v>
      </c>
      <c r="B6185" t="s">
        <v>6084</v>
      </c>
      <c r="C6185" t="s">
        <v>5942</v>
      </c>
      <c r="D6185" t="s">
        <v>10042</v>
      </c>
    </row>
    <row r="6186" spans="1:4" x14ac:dyDescent="0.3">
      <c r="A6186" t="s">
        <v>2330</v>
      </c>
      <c r="B6186" t="s">
        <v>6084</v>
      </c>
      <c r="C6186" t="s">
        <v>5942</v>
      </c>
      <c r="D6186" t="s">
        <v>10042</v>
      </c>
    </row>
    <row r="6187" spans="1:4" x14ac:dyDescent="0.3">
      <c r="A6187" t="s">
        <v>1812</v>
      </c>
      <c r="B6187" t="s">
        <v>6084</v>
      </c>
      <c r="C6187" t="s">
        <v>5942</v>
      </c>
      <c r="D6187" t="s">
        <v>10042</v>
      </c>
    </row>
    <row r="6188" spans="1:4" x14ac:dyDescent="0.3">
      <c r="A6188" t="s">
        <v>1655</v>
      </c>
      <c r="B6188" t="s">
        <v>6084</v>
      </c>
      <c r="C6188" t="s">
        <v>5942</v>
      </c>
      <c r="D6188" t="s">
        <v>10042</v>
      </c>
    </row>
    <row r="6189" spans="1:4" x14ac:dyDescent="0.3">
      <c r="A6189" t="s">
        <v>1993</v>
      </c>
      <c r="B6189" t="s">
        <v>6084</v>
      </c>
      <c r="C6189" t="s">
        <v>5942</v>
      </c>
      <c r="D6189" t="s">
        <v>10042</v>
      </c>
    </row>
    <row r="6190" spans="1:4" x14ac:dyDescent="0.3">
      <c r="A6190" t="s">
        <v>4686</v>
      </c>
      <c r="B6190" t="s">
        <v>6084</v>
      </c>
      <c r="C6190" t="s">
        <v>5942</v>
      </c>
      <c r="D6190" t="s">
        <v>10040</v>
      </c>
    </row>
    <row r="6191" spans="1:4" x14ac:dyDescent="0.3">
      <c r="A6191" t="s">
        <v>1606</v>
      </c>
      <c r="B6191" t="s">
        <v>6084</v>
      </c>
      <c r="C6191" t="s">
        <v>5942</v>
      </c>
      <c r="D6191" t="s">
        <v>10042</v>
      </c>
    </row>
    <row r="6192" spans="1:4" x14ac:dyDescent="0.3">
      <c r="A6192" t="s">
        <v>4278</v>
      </c>
      <c r="B6192" t="s">
        <v>6084</v>
      </c>
      <c r="C6192" t="s">
        <v>5942</v>
      </c>
      <c r="D6192" t="s">
        <v>10042</v>
      </c>
    </row>
    <row r="6193" spans="1:4" x14ac:dyDescent="0.3">
      <c r="A6193" t="s">
        <v>161</v>
      </c>
      <c r="B6193" t="s">
        <v>6084</v>
      </c>
      <c r="C6193" t="s">
        <v>5942</v>
      </c>
      <c r="D6193" t="s">
        <v>10042</v>
      </c>
    </row>
    <row r="6194" spans="1:4" x14ac:dyDescent="0.3">
      <c r="A6194" t="s">
        <v>2874</v>
      </c>
      <c r="B6194" t="s">
        <v>6084</v>
      </c>
      <c r="C6194" t="s">
        <v>5942</v>
      </c>
      <c r="D6194" t="s">
        <v>10042</v>
      </c>
    </row>
    <row r="6195" spans="1:4" x14ac:dyDescent="0.3">
      <c r="A6195" t="s">
        <v>1092</v>
      </c>
      <c r="B6195" t="s">
        <v>6084</v>
      </c>
      <c r="C6195" t="s">
        <v>5942</v>
      </c>
      <c r="D6195" t="s">
        <v>10042</v>
      </c>
    </row>
    <row r="6196" spans="1:4" x14ac:dyDescent="0.3">
      <c r="A6196" t="s">
        <v>2999</v>
      </c>
      <c r="B6196" t="s">
        <v>6084</v>
      </c>
      <c r="C6196" t="s">
        <v>5942</v>
      </c>
      <c r="D6196" t="s">
        <v>10042</v>
      </c>
    </row>
    <row r="6197" spans="1:4" x14ac:dyDescent="0.3">
      <c r="A6197" t="s">
        <v>7680</v>
      </c>
      <c r="B6197" t="s">
        <v>6084</v>
      </c>
      <c r="C6197" t="s">
        <v>5943</v>
      </c>
      <c r="D6197" t="s">
        <v>10048</v>
      </c>
    </row>
    <row r="6198" spans="1:4" x14ac:dyDescent="0.3">
      <c r="A6198" t="s">
        <v>6484</v>
      </c>
      <c r="B6198" t="s">
        <v>10033</v>
      </c>
      <c r="C6198" t="s">
        <v>10516</v>
      </c>
      <c r="D6198" t="s">
        <v>10059</v>
      </c>
    </row>
    <row r="6199" spans="1:4" x14ac:dyDescent="0.3">
      <c r="A6199" t="s">
        <v>8218</v>
      </c>
      <c r="B6199" t="s">
        <v>6084</v>
      </c>
      <c r="C6199" t="s">
        <v>5943</v>
      </c>
      <c r="D6199" t="s">
        <v>10059</v>
      </c>
    </row>
    <row r="6200" spans="1:4" x14ac:dyDescent="0.3">
      <c r="A6200" t="s">
        <v>4443</v>
      </c>
      <c r="B6200" t="s">
        <v>6084</v>
      </c>
      <c r="C6200" t="s">
        <v>5942</v>
      </c>
      <c r="D6200" t="s">
        <v>10042</v>
      </c>
    </row>
    <row r="6201" spans="1:4" x14ac:dyDescent="0.3">
      <c r="A6201" t="s">
        <v>7821</v>
      </c>
      <c r="B6201" t="s">
        <v>10033</v>
      </c>
      <c r="C6201" t="s">
        <v>10516</v>
      </c>
      <c r="D6201" t="s">
        <v>10059</v>
      </c>
    </row>
    <row r="6202" spans="1:4" x14ac:dyDescent="0.3">
      <c r="A6202" t="s">
        <v>1487</v>
      </c>
      <c r="B6202" t="s">
        <v>6084</v>
      </c>
      <c r="C6202" t="s">
        <v>5942</v>
      </c>
      <c r="D6202" t="s">
        <v>10040</v>
      </c>
    </row>
    <row r="6203" spans="1:4" x14ac:dyDescent="0.3">
      <c r="A6203" t="s">
        <v>8150</v>
      </c>
      <c r="B6203" t="s">
        <v>6084</v>
      </c>
      <c r="C6203" t="s">
        <v>5943</v>
      </c>
      <c r="D6203" t="s">
        <v>10059</v>
      </c>
    </row>
    <row r="6204" spans="1:4" x14ac:dyDescent="0.3">
      <c r="A6204" t="s">
        <v>888</v>
      </c>
      <c r="B6204" t="s">
        <v>6084</v>
      </c>
      <c r="C6204" t="s">
        <v>5942</v>
      </c>
      <c r="D6204" t="s">
        <v>10040</v>
      </c>
    </row>
    <row r="6205" spans="1:4" x14ac:dyDescent="0.3">
      <c r="A6205" t="s">
        <v>9386</v>
      </c>
      <c r="B6205" t="s">
        <v>6084</v>
      </c>
      <c r="C6205" t="s">
        <v>5943</v>
      </c>
      <c r="D6205" t="s">
        <v>10059</v>
      </c>
    </row>
    <row r="6206" spans="1:4" x14ac:dyDescent="0.3">
      <c r="A6206" t="s">
        <v>1832</v>
      </c>
      <c r="B6206" t="s">
        <v>6084</v>
      </c>
      <c r="C6206" t="s">
        <v>5942</v>
      </c>
      <c r="D6206" t="s">
        <v>10040</v>
      </c>
    </row>
    <row r="6207" spans="1:4" x14ac:dyDescent="0.3">
      <c r="A6207" t="s">
        <v>1832</v>
      </c>
      <c r="B6207" t="s">
        <v>6084</v>
      </c>
      <c r="C6207" t="s">
        <v>5942</v>
      </c>
      <c r="D6207" t="s">
        <v>10040</v>
      </c>
    </row>
    <row r="6208" spans="1:4" x14ac:dyDescent="0.3">
      <c r="A6208" t="s">
        <v>8753</v>
      </c>
      <c r="B6208" t="s">
        <v>10033</v>
      </c>
      <c r="C6208" t="s">
        <v>10516</v>
      </c>
      <c r="D6208" t="s">
        <v>10040</v>
      </c>
    </row>
    <row r="6209" spans="1:4" x14ac:dyDescent="0.3">
      <c r="A6209" t="s">
        <v>7812</v>
      </c>
      <c r="B6209" t="s">
        <v>6084</v>
      </c>
      <c r="C6209" t="s">
        <v>5943</v>
      </c>
      <c r="D6209" t="s">
        <v>10048</v>
      </c>
    </row>
    <row r="6210" spans="1:4" x14ac:dyDescent="0.3">
      <c r="A6210" t="s">
        <v>3324</v>
      </c>
      <c r="B6210" t="s">
        <v>6084</v>
      </c>
      <c r="C6210" t="s">
        <v>5942</v>
      </c>
      <c r="D6210" t="s">
        <v>10042</v>
      </c>
    </row>
    <row r="6211" spans="1:4" x14ac:dyDescent="0.3">
      <c r="A6211" t="s">
        <v>7677</v>
      </c>
      <c r="B6211" t="s">
        <v>10033</v>
      </c>
      <c r="C6211" t="s">
        <v>10516</v>
      </c>
      <c r="D6211" t="s">
        <v>10059</v>
      </c>
    </row>
    <row r="6212" spans="1:4" x14ac:dyDescent="0.3">
      <c r="A6212" t="s">
        <v>9549</v>
      </c>
      <c r="B6212" t="s">
        <v>6084</v>
      </c>
      <c r="C6212" t="s">
        <v>5943</v>
      </c>
      <c r="D6212" t="s">
        <v>10059</v>
      </c>
    </row>
    <row r="6213" spans="1:4" x14ac:dyDescent="0.3">
      <c r="A6213" t="s">
        <v>6312</v>
      </c>
      <c r="B6213" t="s">
        <v>6084</v>
      </c>
      <c r="C6213" t="s">
        <v>5943</v>
      </c>
      <c r="D6213" t="s">
        <v>10059</v>
      </c>
    </row>
    <row r="6214" spans="1:4" x14ac:dyDescent="0.3">
      <c r="A6214" t="s">
        <v>2368</v>
      </c>
      <c r="B6214" t="s">
        <v>6084</v>
      </c>
      <c r="C6214" t="s">
        <v>5942</v>
      </c>
      <c r="D6214" t="s">
        <v>10040</v>
      </c>
    </row>
    <row r="6215" spans="1:4" x14ac:dyDescent="0.3">
      <c r="A6215" t="s">
        <v>1444</v>
      </c>
      <c r="B6215" t="s">
        <v>6084</v>
      </c>
      <c r="C6215" t="s">
        <v>5942</v>
      </c>
      <c r="D6215" t="s">
        <v>10040</v>
      </c>
    </row>
    <row r="6216" spans="1:4" x14ac:dyDescent="0.3">
      <c r="A6216" t="s">
        <v>9105</v>
      </c>
      <c r="B6216" t="s">
        <v>6084</v>
      </c>
      <c r="C6216" t="s">
        <v>5943</v>
      </c>
      <c r="D6216" t="s">
        <v>10049</v>
      </c>
    </row>
    <row r="6217" spans="1:4" x14ac:dyDescent="0.3">
      <c r="A6217" t="s">
        <v>9834</v>
      </c>
      <c r="B6217" t="s">
        <v>10033</v>
      </c>
      <c r="C6217" t="s">
        <v>10516</v>
      </c>
      <c r="D6217" t="s">
        <v>10045</v>
      </c>
    </row>
    <row r="6218" spans="1:4" x14ac:dyDescent="0.3">
      <c r="A6218" t="s">
        <v>457</v>
      </c>
      <c r="B6218" t="s">
        <v>6084</v>
      </c>
      <c r="C6218" t="s">
        <v>5942</v>
      </c>
      <c r="D6218" t="s">
        <v>10040</v>
      </c>
    </row>
    <row r="6219" spans="1:4" x14ac:dyDescent="0.3">
      <c r="A6219" t="s">
        <v>7456</v>
      </c>
      <c r="B6219" t="s">
        <v>6084</v>
      </c>
      <c r="C6219" t="s">
        <v>5943</v>
      </c>
      <c r="D6219" t="s">
        <v>10059</v>
      </c>
    </row>
    <row r="6220" spans="1:4" x14ac:dyDescent="0.3">
      <c r="A6220" t="s">
        <v>1608</v>
      </c>
      <c r="B6220" t="s">
        <v>6084</v>
      </c>
      <c r="C6220" t="s">
        <v>5942</v>
      </c>
      <c r="D6220" t="s">
        <v>10040</v>
      </c>
    </row>
    <row r="6221" spans="1:4" x14ac:dyDescent="0.3">
      <c r="A6221" t="s">
        <v>5489</v>
      </c>
      <c r="B6221" t="s">
        <v>6084</v>
      </c>
      <c r="C6221" t="s">
        <v>5943</v>
      </c>
      <c r="D6221" t="s">
        <v>10044</v>
      </c>
    </row>
    <row r="6222" spans="1:4" x14ac:dyDescent="0.3">
      <c r="A6222" t="s">
        <v>6741</v>
      </c>
      <c r="B6222" t="s">
        <v>6084</v>
      </c>
      <c r="C6222" t="s">
        <v>5943</v>
      </c>
      <c r="D6222" t="s">
        <v>10059</v>
      </c>
    </row>
    <row r="6223" spans="1:4" x14ac:dyDescent="0.3">
      <c r="A6223" t="s">
        <v>6301</v>
      </c>
      <c r="B6223" t="s">
        <v>10033</v>
      </c>
      <c r="C6223" t="s">
        <v>10516</v>
      </c>
      <c r="D6223" t="s">
        <v>10059</v>
      </c>
    </row>
    <row r="6224" spans="1:4" x14ac:dyDescent="0.3">
      <c r="A6224" t="s">
        <v>7593</v>
      </c>
      <c r="B6224" t="s">
        <v>10033</v>
      </c>
      <c r="C6224" t="s">
        <v>10516</v>
      </c>
      <c r="D6224" t="s">
        <v>10059</v>
      </c>
    </row>
    <row r="6225" spans="1:4" x14ac:dyDescent="0.3">
      <c r="A6225" t="s">
        <v>1970</v>
      </c>
      <c r="B6225" t="s">
        <v>6084</v>
      </c>
      <c r="C6225" t="s">
        <v>5942</v>
      </c>
      <c r="D6225" t="s">
        <v>10040</v>
      </c>
    </row>
    <row r="6226" spans="1:4" x14ac:dyDescent="0.3">
      <c r="A6226" t="s">
        <v>7111</v>
      </c>
      <c r="B6226" t="s">
        <v>10033</v>
      </c>
      <c r="C6226" t="s">
        <v>10516</v>
      </c>
      <c r="D6226" t="s">
        <v>10059</v>
      </c>
    </row>
    <row r="6227" spans="1:4" x14ac:dyDescent="0.3">
      <c r="A6227" t="s">
        <v>8084</v>
      </c>
      <c r="B6227" t="s">
        <v>10033</v>
      </c>
      <c r="C6227" t="s">
        <v>10516</v>
      </c>
      <c r="D6227" t="s">
        <v>10059</v>
      </c>
    </row>
    <row r="6228" spans="1:4" x14ac:dyDescent="0.3">
      <c r="A6228" t="s">
        <v>7612</v>
      </c>
      <c r="B6228" t="s">
        <v>6084</v>
      </c>
      <c r="C6228" t="s">
        <v>5943</v>
      </c>
      <c r="D6228" t="s">
        <v>10049</v>
      </c>
    </row>
    <row r="6229" spans="1:4" x14ac:dyDescent="0.3">
      <c r="A6229" t="s">
        <v>6175</v>
      </c>
      <c r="B6229" t="s">
        <v>10033</v>
      </c>
      <c r="C6229" t="s">
        <v>10516</v>
      </c>
      <c r="D6229" t="s">
        <v>10059</v>
      </c>
    </row>
    <row r="6230" spans="1:4" x14ac:dyDescent="0.3">
      <c r="A6230" t="s">
        <v>6129</v>
      </c>
      <c r="B6230" t="s">
        <v>6084</v>
      </c>
      <c r="C6230" t="s">
        <v>5943</v>
      </c>
      <c r="D6230" t="s">
        <v>10048</v>
      </c>
    </row>
    <row r="6231" spans="1:4" x14ac:dyDescent="0.3">
      <c r="A6231" t="s">
        <v>9241</v>
      </c>
      <c r="B6231" t="s">
        <v>10033</v>
      </c>
      <c r="C6231" t="s">
        <v>10516</v>
      </c>
      <c r="D6231" t="s">
        <v>10059</v>
      </c>
    </row>
    <row r="6232" spans="1:4" x14ac:dyDescent="0.3">
      <c r="A6232" t="s">
        <v>5022</v>
      </c>
      <c r="B6232" t="s">
        <v>6084</v>
      </c>
      <c r="C6232" t="s">
        <v>5942</v>
      </c>
      <c r="D6232" t="s">
        <v>10040</v>
      </c>
    </row>
    <row r="6233" spans="1:4" x14ac:dyDescent="0.3">
      <c r="A6233" t="s">
        <v>5490</v>
      </c>
      <c r="B6233" t="s">
        <v>6084</v>
      </c>
      <c r="C6233" t="s">
        <v>5943</v>
      </c>
      <c r="D6233" t="s">
        <v>10044</v>
      </c>
    </row>
    <row r="6234" spans="1:4" x14ac:dyDescent="0.3">
      <c r="A6234" t="s">
        <v>6510</v>
      </c>
      <c r="B6234" t="s">
        <v>10033</v>
      </c>
      <c r="C6234" t="s">
        <v>10516</v>
      </c>
      <c r="D6234" t="s">
        <v>10059</v>
      </c>
    </row>
    <row r="6235" spans="1:4" x14ac:dyDescent="0.3">
      <c r="A6235" t="s">
        <v>7724</v>
      </c>
      <c r="B6235" t="s">
        <v>10033</v>
      </c>
      <c r="C6235" t="s">
        <v>10516</v>
      </c>
      <c r="D6235" t="s">
        <v>10049</v>
      </c>
    </row>
    <row r="6236" spans="1:4" x14ac:dyDescent="0.3">
      <c r="A6236" t="s">
        <v>9880</v>
      </c>
      <c r="B6236" t="s">
        <v>6084</v>
      </c>
      <c r="C6236" t="s">
        <v>5943</v>
      </c>
      <c r="D6236" t="s">
        <v>10049</v>
      </c>
    </row>
    <row r="6237" spans="1:4" x14ac:dyDescent="0.3">
      <c r="A6237" t="s">
        <v>7979</v>
      </c>
      <c r="B6237" t="s">
        <v>10033</v>
      </c>
      <c r="C6237" t="s">
        <v>10516</v>
      </c>
      <c r="D6237" t="s">
        <v>10059</v>
      </c>
    </row>
    <row r="6238" spans="1:4" x14ac:dyDescent="0.3">
      <c r="A6238" t="s">
        <v>2265</v>
      </c>
      <c r="B6238" t="s">
        <v>6084</v>
      </c>
      <c r="C6238" t="s">
        <v>5942</v>
      </c>
      <c r="D6238" t="s">
        <v>10040</v>
      </c>
    </row>
    <row r="6239" spans="1:4" x14ac:dyDescent="0.3">
      <c r="A6239" t="s">
        <v>8528</v>
      </c>
      <c r="B6239" t="s">
        <v>10033</v>
      </c>
      <c r="C6239" t="s">
        <v>10516</v>
      </c>
      <c r="D6239" t="s">
        <v>10059</v>
      </c>
    </row>
    <row r="6240" spans="1:4" x14ac:dyDescent="0.3">
      <c r="A6240" t="s">
        <v>7567</v>
      </c>
      <c r="B6240" t="s">
        <v>10033</v>
      </c>
      <c r="C6240" t="s">
        <v>10516</v>
      </c>
      <c r="D6240" t="s">
        <v>10059</v>
      </c>
    </row>
    <row r="6241" spans="1:4" x14ac:dyDescent="0.3">
      <c r="A6241" t="s">
        <v>6154</v>
      </c>
      <c r="B6241" t="s">
        <v>10033</v>
      </c>
      <c r="C6241" t="s">
        <v>10516</v>
      </c>
      <c r="D6241" t="s">
        <v>10059</v>
      </c>
    </row>
    <row r="6242" spans="1:4" x14ac:dyDescent="0.3">
      <c r="A6242" t="s">
        <v>8840</v>
      </c>
      <c r="B6242" t="s">
        <v>10033</v>
      </c>
      <c r="C6242" t="s">
        <v>10516</v>
      </c>
      <c r="D6242" t="s">
        <v>10059</v>
      </c>
    </row>
    <row r="6243" spans="1:4" x14ac:dyDescent="0.3">
      <c r="A6243" t="s">
        <v>8502</v>
      </c>
      <c r="B6243" t="s">
        <v>10033</v>
      </c>
      <c r="C6243" t="s">
        <v>10516</v>
      </c>
      <c r="D6243" t="s">
        <v>10059</v>
      </c>
    </row>
    <row r="6244" spans="1:4" x14ac:dyDescent="0.3">
      <c r="A6244" t="s">
        <v>9773</v>
      </c>
      <c r="B6244" t="s">
        <v>10033</v>
      </c>
      <c r="C6244" t="s">
        <v>10516</v>
      </c>
      <c r="D6244" t="s">
        <v>10059</v>
      </c>
    </row>
    <row r="6245" spans="1:4" x14ac:dyDescent="0.3">
      <c r="A6245" t="s">
        <v>7236</v>
      </c>
      <c r="B6245" t="s">
        <v>10033</v>
      </c>
      <c r="C6245" t="s">
        <v>10516</v>
      </c>
      <c r="D6245" t="s">
        <v>10059</v>
      </c>
    </row>
    <row r="6246" spans="1:4" x14ac:dyDescent="0.3">
      <c r="A6246" t="s">
        <v>9009</v>
      </c>
      <c r="B6246" t="s">
        <v>6084</v>
      </c>
      <c r="C6246" t="s">
        <v>5943</v>
      </c>
      <c r="D6246" t="s">
        <v>10059</v>
      </c>
    </row>
    <row r="6247" spans="1:4" x14ac:dyDescent="0.3">
      <c r="A6247" t="s">
        <v>8088</v>
      </c>
      <c r="B6247" t="s">
        <v>6084</v>
      </c>
      <c r="C6247" t="s">
        <v>5943</v>
      </c>
      <c r="D6247" t="s">
        <v>10048</v>
      </c>
    </row>
    <row r="6248" spans="1:4" x14ac:dyDescent="0.3">
      <c r="A6248" t="s">
        <v>8529</v>
      </c>
      <c r="B6248" t="s">
        <v>10033</v>
      </c>
      <c r="C6248" t="s">
        <v>10516</v>
      </c>
      <c r="D6248" t="s">
        <v>10049</v>
      </c>
    </row>
    <row r="6249" spans="1:4" x14ac:dyDescent="0.3">
      <c r="A6249" t="s">
        <v>7290</v>
      </c>
      <c r="B6249" t="s">
        <v>10033</v>
      </c>
      <c r="C6249" t="s">
        <v>10516</v>
      </c>
      <c r="D6249" t="s">
        <v>10059</v>
      </c>
    </row>
    <row r="6250" spans="1:4" x14ac:dyDescent="0.3">
      <c r="A6250" t="s">
        <v>7633</v>
      </c>
      <c r="B6250" t="s">
        <v>10033</v>
      </c>
      <c r="C6250" t="s">
        <v>10516</v>
      </c>
      <c r="D6250" t="s">
        <v>10045</v>
      </c>
    </row>
    <row r="6251" spans="1:4" x14ac:dyDescent="0.3">
      <c r="A6251" t="s">
        <v>6130</v>
      </c>
      <c r="B6251" t="s">
        <v>6084</v>
      </c>
      <c r="C6251" t="s">
        <v>5943</v>
      </c>
      <c r="D6251" t="s">
        <v>10059</v>
      </c>
    </row>
    <row r="6252" spans="1:4" x14ac:dyDescent="0.3">
      <c r="A6252" t="s">
        <v>8628</v>
      </c>
      <c r="B6252" t="s">
        <v>10033</v>
      </c>
      <c r="C6252" t="s">
        <v>10516</v>
      </c>
      <c r="D6252" t="s">
        <v>10059</v>
      </c>
    </row>
    <row r="6253" spans="1:4" x14ac:dyDescent="0.3">
      <c r="A6253" t="s">
        <v>8177</v>
      </c>
      <c r="B6253" t="s">
        <v>10033</v>
      </c>
      <c r="C6253" t="s">
        <v>10516</v>
      </c>
      <c r="D6253" t="s">
        <v>10045</v>
      </c>
    </row>
    <row r="6254" spans="1:4" x14ac:dyDescent="0.3">
      <c r="A6254" t="s">
        <v>6460</v>
      </c>
      <c r="B6254" t="s">
        <v>10033</v>
      </c>
      <c r="C6254" t="s">
        <v>10516</v>
      </c>
      <c r="D6254" t="s">
        <v>10059</v>
      </c>
    </row>
    <row r="6255" spans="1:4" x14ac:dyDescent="0.3">
      <c r="A6255" t="s">
        <v>6415</v>
      </c>
      <c r="B6255" t="s">
        <v>6084</v>
      </c>
      <c r="C6255" t="s">
        <v>5943</v>
      </c>
      <c r="D6255" t="s">
        <v>10059</v>
      </c>
    </row>
    <row r="6256" spans="1:4" x14ac:dyDescent="0.3">
      <c r="A6256" t="s">
        <v>7532</v>
      </c>
      <c r="B6256" t="s">
        <v>6084</v>
      </c>
      <c r="C6256" t="s">
        <v>5943</v>
      </c>
      <c r="D6256" t="s">
        <v>10048</v>
      </c>
    </row>
    <row r="6257" spans="1:4" x14ac:dyDescent="0.3">
      <c r="A6257" t="s">
        <v>6892</v>
      </c>
      <c r="B6257" t="s">
        <v>10033</v>
      </c>
      <c r="C6257" t="s">
        <v>10516</v>
      </c>
      <c r="D6257" t="s">
        <v>10059</v>
      </c>
    </row>
    <row r="6258" spans="1:4" x14ac:dyDescent="0.3">
      <c r="A6258" t="s">
        <v>9553</v>
      </c>
      <c r="B6258" t="s">
        <v>10033</v>
      </c>
      <c r="C6258" t="s">
        <v>10516</v>
      </c>
      <c r="D6258" t="s">
        <v>10059</v>
      </c>
    </row>
    <row r="6259" spans="1:4" x14ac:dyDescent="0.3">
      <c r="A6259" t="s">
        <v>8006</v>
      </c>
      <c r="B6259" t="s">
        <v>10033</v>
      </c>
      <c r="C6259" t="s">
        <v>10516</v>
      </c>
      <c r="D6259" t="s">
        <v>10054</v>
      </c>
    </row>
    <row r="6260" spans="1:4" x14ac:dyDescent="0.3">
      <c r="A6260" t="s">
        <v>7972</v>
      </c>
      <c r="B6260" t="s">
        <v>6084</v>
      </c>
      <c r="C6260" t="s">
        <v>5943</v>
      </c>
      <c r="D6260" t="s">
        <v>10058</v>
      </c>
    </row>
    <row r="6261" spans="1:4" x14ac:dyDescent="0.3">
      <c r="A6261" t="s">
        <v>7763</v>
      </c>
      <c r="B6261" t="s">
        <v>10033</v>
      </c>
      <c r="C6261" t="s">
        <v>10516</v>
      </c>
      <c r="D6261" t="s">
        <v>10045</v>
      </c>
    </row>
    <row r="6262" spans="1:4" x14ac:dyDescent="0.3">
      <c r="A6262" t="s">
        <v>7938</v>
      </c>
      <c r="B6262" t="s">
        <v>6084</v>
      </c>
      <c r="C6262" t="s">
        <v>5943</v>
      </c>
      <c r="D6262" t="s">
        <v>10048</v>
      </c>
    </row>
    <row r="6263" spans="1:4" x14ac:dyDescent="0.3">
      <c r="A6263" t="s">
        <v>3806</v>
      </c>
      <c r="B6263" t="s">
        <v>6084</v>
      </c>
      <c r="C6263" t="s">
        <v>5942</v>
      </c>
      <c r="D6263" t="s">
        <v>10040</v>
      </c>
    </row>
    <row r="6264" spans="1:4" x14ac:dyDescent="0.3">
      <c r="A6264" t="s">
        <v>6778</v>
      </c>
      <c r="B6264" t="s">
        <v>10033</v>
      </c>
      <c r="C6264" t="s">
        <v>10516</v>
      </c>
      <c r="D6264" t="s">
        <v>10043</v>
      </c>
    </row>
    <row r="6265" spans="1:4" x14ac:dyDescent="0.3">
      <c r="A6265" t="s">
        <v>6864</v>
      </c>
      <c r="B6265" t="s">
        <v>10033</v>
      </c>
      <c r="C6265" t="s">
        <v>10516</v>
      </c>
      <c r="D6265" t="s">
        <v>10059</v>
      </c>
    </row>
    <row r="6266" spans="1:4" x14ac:dyDescent="0.3">
      <c r="A6266" t="s">
        <v>6804</v>
      </c>
      <c r="B6266" t="s">
        <v>6084</v>
      </c>
      <c r="C6266" t="s">
        <v>5943</v>
      </c>
      <c r="D6266" t="s">
        <v>10059</v>
      </c>
    </row>
    <row r="6267" spans="1:4" x14ac:dyDescent="0.3">
      <c r="A6267" t="s">
        <v>7873</v>
      </c>
      <c r="B6267" t="s">
        <v>10033</v>
      </c>
      <c r="C6267" t="s">
        <v>10516</v>
      </c>
      <c r="D6267" t="s">
        <v>10059</v>
      </c>
    </row>
    <row r="6268" spans="1:4" x14ac:dyDescent="0.3">
      <c r="A6268" t="s">
        <v>1001</v>
      </c>
      <c r="B6268" t="s">
        <v>6084</v>
      </c>
      <c r="C6268" t="s">
        <v>5942</v>
      </c>
      <c r="D6268" t="s">
        <v>10040</v>
      </c>
    </row>
    <row r="6269" spans="1:4" x14ac:dyDescent="0.3">
      <c r="A6269" t="s">
        <v>8100</v>
      </c>
      <c r="B6269" t="s">
        <v>10033</v>
      </c>
      <c r="C6269" t="s">
        <v>10516</v>
      </c>
      <c r="D6269" t="s">
        <v>10059</v>
      </c>
    </row>
    <row r="6270" spans="1:4" x14ac:dyDescent="0.3">
      <c r="A6270" t="s">
        <v>6655</v>
      </c>
      <c r="B6270" t="s">
        <v>10033</v>
      </c>
      <c r="C6270" t="s">
        <v>10516</v>
      </c>
      <c r="D6270" t="s">
        <v>10059</v>
      </c>
    </row>
    <row r="6271" spans="1:4" x14ac:dyDescent="0.3">
      <c r="A6271" t="s">
        <v>6763</v>
      </c>
      <c r="B6271" t="s">
        <v>10033</v>
      </c>
      <c r="C6271" t="s">
        <v>10516</v>
      </c>
      <c r="D6271" t="s">
        <v>10045</v>
      </c>
    </row>
    <row r="6272" spans="1:4" x14ac:dyDescent="0.3">
      <c r="A6272" t="s">
        <v>7063</v>
      </c>
      <c r="B6272" t="s">
        <v>10033</v>
      </c>
      <c r="C6272" t="s">
        <v>10516</v>
      </c>
      <c r="D6272" t="s">
        <v>10059</v>
      </c>
    </row>
    <row r="6273" spans="1:4" x14ac:dyDescent="0.3">
      <c r="A6273" t="s">
        <v>6493</v>
      </c>
      <c r="B6273" t="s">
        <v>6084</v>
      </c>
      <c r="C6273" t="s">
        <v>5943</v>
      </c>
      <c r="D6273" t="s">
        <v>10049</v>
      </c>
    </row>
    <row r="6274" spans="1:4" x14ac:dyDescent="0.3">
      <c r="A6274" t="s">
        <v>9552</v>
      </c>
      <c r="B6274" t="s">
        <v>10033</v>
      </c>
      <c r="C6274" t="s">
        <v>10516</v>
      </c>
      <c r="D6274" t="s">
        <v>10059</v>
      </c>
    </row>
    <row r="6275" spans="1:4" x14ac:dyDescent="0.3">
      <c r="A6275" t="s">
        <v>7566</v>
      </c>
      <c r="B6275" t="s">
        <v>10033</v>
      </c>
      <c r="C6275" t="s">
        <v>10516</v>
      </c>
      <c r="D6275" t="s">
        <v>10059</v>
      </c>
    </row>
    <row r="6276" spans="1:4" x14ac:dyDescent="0.3">
      <c r="A6276" t="s">
        <v>8629</v>
      </c>
      <c r="B6276" t="s">
        <v>6084</v>
      </c>
      <c r="C6276" t="s">
        <v>5943</v>
      </c>
      <c r="D6276" t="s">
        <v>10059</v>
      </c>
    </row>
    <row r="6277" spans="1:4" x14ac:dyDescent="0.3">
      <c r="A6277" t="s">
        <v>8527</v>
      </c>
      <c r="B6277" t="s">
        <v>10033</v>
      </c>
      <c r="C6277" t="s">
        <v>10516</v>
      </c>
      <c r="D6277" t="s">
        <v>10059</v>
      </c>
    </row>
    <row r="6278" spans="1:4" x14ac:dyDescent="0.3">
      <c r="A6278" t="s">
        <v>6820</v>
      </c>
      <c r="B6278" t="s">
        <v>10033</v>
      </c>
      <c r="C6278" t="s">
        <v>10516</v>
      </c>
      <c r="D6278" t="s">
        <v>10059</v>
      </c>
    </row>
    <row r="6279" spans="1:4" x14ac:dyDescent="0.3">
      <c r="A6279" t="s">
        <v>6270</v>
      </c>
      <c r="B6279" t="s">
        <v>10033</v>
      </c>
      <c r="C6279" t="s">
        <v>10516</v>
      </c>
      <c r="D6279" t="s">
        <v>10059</v>
      </c>
    </row>
    <row r="6280" spans="1:4" x14ac:dyDescent="0.3">
      <c r="A6280" t="s">
        <v>7742</v>
      </c>
      <c r="B6280" t="s">
        <v>10033</v>
      </c>
      <c r="C6280" t="s">
        <v>10516</v>
      </c>
      <c r="D6280" t="s">
        <v>10059</v>
      </c>
    </row>
    <row r="6281" spans="1:4" x14ac:dyDescent="0.3">
      <c r="A6281" t="s">
        <v>8207</v>
      </c>
      <c r="B6281" t="s">
        <v>6084</v>
      </c>
      <c r="C6281" t="s">
        <v>5943</v>
      </c>
      <c r="D6281" t="s">
        <v>10054</v>
      </c>
    </row>
    <row r="6282" spans="1:4" x14ac:dyDescent="0.3">
      <c r="A6282" t="s">
        <v>8473</v>
      </c>
      <c r="B6282" t="s">
        <v>10033</v>
      </c>
      <c r="C6282" t="s">
        <v>10516</v>
      </c>
      <c r="D6282" t="s">
        <v>10045</v>
      </c>
    </row>
    <row r="6283" spans="1:4" x14ac:dyDescent="0.3">
      <c r="A6283" t="s">
        <v>9292</v>
      </c>
      <c r="B6283" t="s">
        <v>10033</v>
      </c>
      <c r="C6283" t="s">
        <v>10516</v>
      </c>
      <c r="D6283" t="s">
        <v>10054</v>
      </c>
    </row>
    <row r="6284" spans="1:4" x14ac:dyDescent="0.3">
      <c r="A6284" t="s">
        <v>6783</v>
      </c>
      <c r="B6284" t="s">
        <v>10033</v>
      </c>
      <c r="C6284" t="s">
        <v>10516</v>
      </c>
      <c r="D6284" t="s">
        <v>10054</v>
      </c>
    </row>
    <row r="6285" spans="1:4" x14ac:dyDescent="0.3">
      <c r="A6285" t="s">
        <v>8570</v>
      </c>
      <c r="B6285" t="s">
        <v>10033</v>
      </c>
      <c r="C6285" t="s">
        <v>10516</v>
      </c>
      <c r="D6285" t="s">
        <v>10054</v>
      </c>
    </row>
    <row r="6286" spans="1:4" x14ac:dyDescent="0.3">
      <c r="A6286" t="s">
        <v>6462</v>
      </c>
      <c r="B6286" t="s">
        <v>10033</v>
      </c>
      <c r="C6286" t="s">
        <v>10516</v>
      </c>
      <c r="D6286" t="s">
        <v>10054</v>
      </c>
    </row>
    <row r="6287" spans="1:4" x14ac:dyDescent="0.3">
      <c r="A6287" t="s">
        <v>9188</v>
      </c>
      <c r="B6287" t="s">
        <v>10033</v>
      </c>
      <c r="C6287" t="s">
        <v>10516</v>
      </c>
      <c r="D6287" t="s">
        <v>10054</v>
      </c>
    </row>
    <row r="6288" spans="1:4" x14ac:dyDescent="0.3">
      <c r="A6288" t="s">
        <v>9976</v>
      </c>
      <c r="B6288" t="s">
        <v>10033</v>
      </c>
      <c r="C6288" t="s">
        <v>10516</v>
      </c>
      <c r="D6288" t="s">
        <v>10045</v>
      </c>
    </row>
    <row r="6289" spans="1:4" x14ac:dyDescent="0.3">
      <c r="A6289" t="s">
        <v>8800</v>
      </c>
      <c r="B6289" t="s">
        <v>10033</v>
      </c>
      <c r="C6289" t="s">
        <v>10516</v>
      </c>
      <c r="D6289" t="s">
        <v>10059</v>
      </c>
    </row>
    <row r="6290" spans="1:4" x14ac:dyDescent="0.3">
      <c r="A6290" t="s">
        <v>8413</v>
      </c>
      <c r="B6290" t="s">
        <v>10033</v>
      </c>
      <c r="C6290" t="s">
        <v>10516</v>
      </c>
      <c r="D6290" t="s">
        <v>10048</v>
      </c>
    </row>
    <row r="6291" spans="1:4" x14ac:dyDescent="0.3">
      <c r="A6291" t="s">
        <v>6793</v>
      </c>
      <c r="B6291" t="s">
        <v>6084</v>
      </c>
      <c r="C6291" t="s">
        <v>5943</v>
      </c>
      <c r="D6291" t="s">
        <v>10059</v>
      </c>
    </row>
    <row r="6292" spans="1:4" x14ac:dyDescent="0.3">
      <c r="A6292" t="s">
        <v>7807</v>
      </c>
      <c r="B6292" t="s">
        <v>6084</v>
      </c>
      <c r="C6292" t="s">
        <v>5943</v>
      </c>
      <c r="D6292" t="s">
        <v>10059</v>
      </c>
    </row>
    <row r="6293" spans="1:4" x14ac:dyDescent="0.3">
      <c r="A6293" t="s">
        <v>7385</v>
      </c>
      <c r="B6293" t="s">
        <v>10033</v>
      </c>
      <c r="C6293" t="s">
        <v>10516</v>
      </c>
      <c r="D6293" t="s">
        <v>10059</v>
      </c>
    </row>
    <row r="6294" spans="1:4" x14ac:dyDescent="0.3">
      <c r="A6294" t="s">
        <v>7908</v>
      </c>
      <c r="B6294" t="s">
        <v>10033</v>
      </c>
      <c r="C6294" t="s">
        <v>10516</v>
      </c>
      <c r="D6294" t="s">
        <v>10059</v>
      </c>
    </row>
    <row r="6295" spans="1:4" x14ac:dyDescent="0.3">
      <c r="A6295" t="s">
        <v>7666</v>
      </c>
      <c r="B6295" t="s">
        <v>6084</v>
      </c>
      <c r="C6295" t="s">
        <v>5943</v>
      </c>
      <c r="D6295" t="s">
        <v>10059</v>
      </c>
    </row>
    <row r="6296" spans="1:4" x14ac:dyDescent="0.3">
      <c r="A6296" t="s">
        <v>7685</v>
      </c>
      <c r="B6296" t="s">
        <v>6084</v>
      </c>
      <c r="C6296" t="s">
        <v>5943</v>
      </c>
      <c r="D6296" t="s">
        <v>10048</v>
      </c>
    </row>
    <row r="6297" spans="1:4" x14ac:dyDescent="0.3">
      <c r="A6297" t="s">
        <v>6177</v>
      </c>
      <c r="B6297" t="s">
        <v>10033</v>
      </c>
      <c r="C6297" t="s">
        <v>10516</v>
      </c>
      <c r="D6297" t="s">
        <v>10059</v>
      </c>
    </row>
    <row r="6298" spans="1:4" x14ac:dyDescent="0.3">
      <c r="A6298" t="s">
        <v>9169</v>
      </c>
      <c r="B6298" t="s">
        <v>10033</v>
      </c>
      <c r="C6298" t="s">
        <v>10516</v>
      </c>
      <c r="D6298" t="s">
        <v>10059</v>
      </c>
    </row>
    <row r="6299" spans="1:4" x14ac:dyDescent="0.3">
      <c r="A6299" t="s">
        <v>6767</v>
      </c>
      <c r="B6299" t="s">
        <v>10033</v>
      </c>
      <c r="C6299" t="s">
        <v>10516</v>
      </c>
      <c r="D6299" t="s">
        <v>10059</v>
      </c>
    </row>
    <row r="6300" spans="1:4" x14ac:dyDescent="0.3">
      <c r="A6300" t="s">
        <v>6667</v>
      </c>
      <c r="B6300" t="s">
        <v>6084</v>
      </c>
      <c r="C6300" t="s">
        <v>5943</v>
      </c>
      <c r="D6300" t="s">
        <v>10054</v>
      </c>
    </row>
    <row r="6301" spans="1:4" x14ac:dyDescent="0.3">
      <c r="A6301" t="s">
        <v>6254</v>
      </c>
      <c r="B6301" t="s">
        <v>6084</v>
      </c>
      <c r="C6301" t="s">
        <v>5943</v>
      </c>
      <c r="D6301" t="s">
        <v>10054</v>
      </c>
    </row>
    <row r="6302" spans="1:4" x14ac:dyDescent="0.3">
      <c r="A6302" t="s">
        <v>8231</v>
      </c>
      <c r="B6302" t="s">
        <v>6084</v>
      </c>
      <c r="C6302" t="s">
        <v>5943</v>
      </c>
      <c r="D6302" t="s">
        <v>10059</v>
      </c>
    </row>
    <row r="6303" spans="1:4" x14ac:dyDescent="0.3">
      <c r="A6303" t="s">
        <v>7770</v>
      </c>
      <c r="B6303" t="s">
        <v>6084</v>
      </c>
      <c r="C6303" t="s">
        <v>5943</v>
      </c>
      <c r="D6303" t="s">
        <v>10048</v>
      </c>
    </row>
    <row r="6304" spans="1:4" x14ac:dyDescent="0.3">
      <c r="A6304" t="s">
        <v>9625</v>
      </c>
      <c r="B6304" t="s">
        <v>10033</v>
      </c>
      <c r="C6304" t="s">
        <v>10516</v>
      </c>
      <c r="D6304" t="s">
        <v>10059</v>
      </c>
    </row>
    <row r="6305" spans="1:4" x14ac:dyDescent="0.3">
      <c r="A6305" t="s">
        <v>8074</v>
      </c>
      <c r="B6305" t="s">
        <v>6084</v>
      </c>
      <c r="C6305" t="s">
        <v>5943</v>
      </c>
      <c r="D6305" t="s">
        <v>10059</v>
      </c>
    </row>
    <row r="6306" spans="1:4" x14ac:dyDescent="0.3">
      <c r="A6306" t="s">
        <v>5491</v>
      </c>
      <c r="B6306" t="s">
        <v>6084</v>
      </c>
      <c r="C6306" t="s">
        <v>5943</v>
      </c>
      <c r="D6306" t="s">
        <v>10044</v>
      </c>
    </row>
    <row r="6307" spans="1:4" x14ac:dyDescent="0.3">
      <c r="A6307" t="s">
        <v>9949</v>
      </c>
      <c r="B6307" t="s">
        <v>6084</v>
      </c>
      <c r="C6307" t="s">
        <v>5943</v>
      </c>
      <c r="D6307" t="s">
        <v>10059</v>
      </c>
    </row>
    <row r="6308" spans="1:4" x14ac:dyDescent="0.3">
      <c r="A6308" t="s">
        <v>7283</v>
      </c>
      <c r="B6308" t="s">
        <v>6084</v>
      </c>
      <c r="C6308" t="s">
        <v>5943</v>
      </c>
      <c r="D6308" t="s">
        <v>10059</v>
      </c>
    </row>
    <row r="6309" spans="1:4" x14ac:dyDescent="0.3">
      <c r="A6309" t="s">
        <v>9387</v>
      </c>
      <c r="B6309" t="s">
        <v>10033</v>
      </c>
      <c r="C6309" t="s">
        <v>10516</v>
      </c>
      <c r="D6309" t="s">
        <v>10059</v>
      </c>
    </row>
    <row r="6310" spans="1:4" x14ac:dyDescent="0.3">
      <c r="A6310" t="s">
        <v>7820</v>
      </c>
      <c r="B6310" t="s">
        <v>10033</v>
      </c>
      <c r="C6310" t="s">
        <v>10516</v>
      </c>
      <c r="D6310" t="s">
        <v>10049</v>
      </c>
    </row>
    <row r="6311" spans="1:4" x14ac:dyDescent="0.3">
      <c r="A6311" t="s">
        <v>5492</v>
      </c>
      <c r="B6311" t="s">
        <v>6084</v>
      </c>
      <c r="C6311" t="s">
        <v>5943</v>
      </c>
      <c r="D6311" t="s">
        <v>10044</v>
      </c>
    </row>
    <row r="6312" spans="1:4" x14ac:dyDescent="0.3">
      <c r="A6312" t="s">
        <v>8799</v>
      </c>
      <c r="B6312" t="s">
        <v>10033</v>
      </c>
      <c r="C6312" t="s">
        <v>10516</v>
      </c>
      <c r="D6312" t="s">
        <v>10049</v>
      </c>
    </row>
    <row r="6313" spans="1:4" x14ac:dyDescent="0.3">
      <c r="A6313" t="s">
        <v>9388</v>
      </c>
      <c r="B6313" t="s">
        <v>10033</v>
      </c>
      <c r="C6313" t="s">
        <v>10516</v>
      </c>
      <c r="D6313" t="s">
        <v>10045</v>
      </c>
    </row>
    <row r="6314" spans="1:4" x14ac:dyDescent="0.3">
      <c r="A6314" t="s">
        <v>6516</v>
      </c>
      <c r="B6314" t="s">
        <v>10033</v>
      </c>
      <c r="C6314" t="s">
        <v>10516</v>
      </c>
      <c r="D6314" t="s">
        <v>10059</v>
      </c>
    </row>
    <row r="6315" spans="1:4" x14ac:dyDescent="0.3">
      <c r="A6315" t="s">
        <v>7153</v>
      </c>
      <c r="B6315" t="s">
        <v>6084</v>
      </c>
      <c r="C6315" t="s">
        <v>5943</v>
      </c>
      <c r="D6315" t="s">
        <v>10048</v>
      </c>
    </row>
    <row r="6316" spans="1:4" x14ac:dyDescent="0.3">
      <c r="A6316" t="s">
        <v>8961</v>
      </c>
      <c r="B6316" t="s">
        <v>10033</v>
      </c>
      <c r="C6316" t="s">
        <v>10516</v>
      </c>
      <c r="D6316" t="s">
        <v>10048</v>
      </c>
    </row>
    <row r="6317" spans="1:4" x14ac:dyDescent="0.3">
      <c r="A6317" t="s">
        <v>7631</v>
      </c>
      <c r="B6317" t="s">
        <v>10033</v>
      </c>
      <c r="C6317" t="s">
        <v>10516</v>
      </c>
      <c r="D6317" t="s">
        <v>10047</v>
      </c>
    </row>
    <row r="6318" spans="1:4" x14ac:dyDescent="0.3">
      <c r="A6318" t="s">
        <v>5493</v>
      </c>
      <c r="B6318" t="s">
        <v>6084</v>
      </c>
      <c r="C6318" t="s">
        <v>5943</v>
      </c>
      <c r="D6318" t="s">
        <v>10044</v>
      </c>
    </row>
    <row r="6319" spans="1:4" x14ac:dyDescent="0.3">
      <c r="A6319" t="s">
        <v>7980</v>
      </c>
      <c r="B6319" t="s">
        <v>10033</v>
      </c>
      <c r="C6319" t="s">
        <v>10516</v>
      </c>
      <c r="D6319" t="s">
        <v>10049</v>
      </c>
    </row>
    <row r="6320" spans="1:4" x14ac:dyDescent="0.3">
      <c r="A6320" t="s">
        <v>7127</v>
      </c>
      <c r="B6320" t="s">
        <v>10033</v>
      </c>
      <c r="C6320" t="s">
        <v>10516</v>
      </c>
      <c r="D6320" t="s">
        <v>10059</v>
      </c>
    </row>
    <row r="6321" spans="1:4" x14ac:dyDescent="0.3">
      <c r="A6321" t="s">
        <v>8700</v>
      </c>
      <c r="B6321" t="s">
        <v>10033</v>
      </c>
      <c r="C6321" t="s">
        <v>10516</v>
      </c>
      <c r="D6321" t="s">
        <v>10058</v>
      </c>
    </row>
    <row r="6322" spans="1:4" x14ac:dyDescent="0.3">
      <c r="A6322" t="s">
        <v>7413</v>
      </c>
      <c r="B6322" t="s">
        <v>6084</v>
      </c>
      <c r="C6322" t="s">
        <v>5943</v>
      </c>
      <c r="D6322" t="s">
        <v>10048</v>
      </c>
    </row>
    <row r="6323" spans="1:4" x14ac:dyDescent="0.3">
      <c r="A6323" t="s">
        <v>8964</v>
      </c>
      <c r="B6323" t="s">
        <v>6084</v>
      </c>
      <c r="C6323" t="s">
        <v>5943</v>
      </c>
      <c r="D6323" t="s">
        <v>10048</v>
      </c>
    </row>
    <row r="6324" spans="1:4" x14ac:dyDescent="0.3">
      <c r="A6324" t="s">
        <v>9272</v>
      </c>
      <c r="B6324" t="s">
        <v>6084</v>
      </c>
      <c r="C6324" t="s">
        <v>5943</v>
      </c>
      <c r="D6324" t="s">
        <v>10048</v>
      </c>
    </row>
    <row r="6325" spans="1:4" x14ac:dyDescent="0.3">
      <c r="A6325" t="s">
        <v>8725</v>
      </c>
      <c r="B6325" t="s">
        <v>6084</v>
      </c>
      <c r="C6325" t="s">
        <v>5943</v>
      </c>
      <c r="D6325" t="s">
        <v>10048</v>
      </c>
    </row>
    <row r="6326" spans="1:4" x14ac:dyDescent="0.3">
      <c r="A6326" t="s">
        <v>9068</v>
      </c>
      <c r="B6326" t="s">
        <v>10033</v>
      </c>
      <c r="C6326" t="s">
        <v>10516</v>
      </c>
      <c r="D6326" t="s">
        <v>10045</v>
      </c>
    </row>
    <row r="6327" spans="1:4" x14ac:dyDescent="0.3">
      <c r="A6327" t="s">
        <v>8872</v>
      </c>
      <c r="B6327" t="s">
        <v>10033</v>
      </c>
      <c r="C6327" t="s">
        <v>10516</v>
      </c>
      <c r="D6327" t="s">
        <v>10059</v>
      </c>
    </row>
    <row r="6328" spans="1:4" x14ac:dyDescent="0.3">
      <c r="A6328" t="s">
        <v>6823</v>
      </c>
      <c r="B6328" t="s">
        <v>10033</v>
      </c>
      <c r="C6328" t="s">
        <v>10516</v>
      </c>
      <c r="D6328" t="s">
        <v>10059</v>
      </c>
    </row>
    <row r="6329" spans="1:4" x14ac:dyDescent="0.3">
      <c r="A6329" t="s">
        <v>6273</v>
      </c>
      <c r="B6329" t="s">
        <v>10033</v>
      </c>
      <c r="C6329" t="s">
        <v>10516</v>
      </c>
      <c r="D6329" t="s">
        <v>10049</v>
      </c>
    </row>
    <row r="6330" spans="1:4" x14ac:dyDescent="0.3">
      <c r="A6330" t="s">
        <v>8721</v>
      </c>
      <c r="B6330" t="s">
        <v>6084</v>
      </c>
      <c r="C6330" t="s">
        <v>5943</v>
      </c>
      <c r="D6330" t="s">
        <v>10049</v>
      </c>
    </row>
    <row r="6331" spans="1:4" x14ac:dyDescent="0.3">
      <c r="A6331" t="s">
        <v>8194</v>
      </c>
      <c r="B6331" t="s">
        <v>6084</v>
      </c>
      <c r="C6331" t="s">
        <v>5943</v>
      </c>
      <c r="D6331" t="s">
        <v>10048</v>
      </c>
    </row>
    <row r="6332" spans="1:4" x14ac:dyDescent="0.3">
      <c r="A6332" t="s">
        <v>5947</v>
      </c>
      <c r="B6332" t="s">
        <v>6084</v>
      </c>
      <c r="C6332" t="s">
        <v>5943</v>
      </c>
      <c r="D6332" t="s">
        <v>10524</v>
      </c>
    </row>
    <row r="6333" spans="1:4" x14ac:dyDescent="0.3">
      <c r="A6333" t="s">
        <v>5494</v>
      </c>
      <c r="B6333" t="s">
        <v>6084</v>
      </c>
      <c r="C6333" t="s">
        <v>5943</v>
      </c>
      <c r="D6333" t="s">
        <v>10044</v>
      </c>
    </row>
    <row r="6334" spans="1:4" x14ac:dyDescent="0.3">
      <c r="A6334" t="s">
        <v>8952</v>
      </c>
      <c r="B6334" t="s">
        <v>10033</v>
      </c>
      <c r="C6334" t="s">
        <v>10516</v>
      </c>
      <c r="D6334" t="s">
        <v>10059</v>
      </c>
    </row>
    <row r="6335" spans="1:4" x14ac:dyDescent="0.3">
      <c r="A6335" t="s">
        <v>9199</v>
      </c>
      <c r="B6335" t="s">
        <v>6084</v>
      </c>
      <c r="C6335" t="s">
        <v>5943</v>
      </c>
      <c r="D6335" t="s">
        <v>10048</v>
      </c>
    </row>
    <row r="6336" spans="1:4" x14ac:dyDescent="0.3">
      <c r="A6336" t="s">
        <v>9185</v>
      </c>
      <c r="B6336" t="s">
        <v>10033</v>
      </c>
      <c r="C6336" t="s">
        <v>10516</v>
      </c>
      <c r="D6336" t="s">
        <v>10048</v>
      </c>
    </row>
    <row r="6337" spans="1:4" x14ac:dyDescent="0.3">
      <c r="A6337" t="s">
        <v>3627</v>
      </c>
      <c r="B6337" t="s">
        <v>6084</v>
      </c>
      <c r="C6337" t="s">
        <v>5942</v>
      </c>
      <c r="D6337" t="s">
        <v>10040</v>
      </c>
    </row>
    <row r="6338" spans="1:4" x14ac:dyDescent="0.3">
      <c r="A6338" t="s">
        <v>6942</v>
      </c>
      <c r="B6338" t="s">
        <v>10033</v>
      </c>
      <c r="C6338" t="s">
        <v>10516</v>
      </c>
      <c r="D6338" t="s">
        <v>10045</v>
      </c>
    </row>
    <row r="6339" spans="1:4" x14ac:dyDescent="0.3">
      <c r="A6339" t="s">
        <v>6442</v>
      </c>
      <c r="B6339" t="s">
        <v>10033</v>
      </c>
      <c r="C6339" t="s">
        <v>10516</v>
      </c>
      <c r="D6339" t="s">
        <v>10045</v>
      </c>
    </row>
    <row r="6340" spans="1:4" x14ac:dyDescent="0.3">
      <c r="A6340" t="s">
        <v>7986</v>
      </c>
      <c r="B6340" t="s">
        <v>6084</v>
      </c>
      <c r="C6340" t="s">
        <v>5943</v>
      </c>
      <c r="D6340" t="s">
        <v>10048</v>
      </c>
    </row>
    <row r="6341" spans="1:4" x14ac:dyDescent="0.3">
      <c r="A6341" t="s">
        <v>8494</v>
      </c>
      <c r="B6341" t="s">
        <v>6084</v>
      </c>
      <c r="C6341" t="s">
        <v>5943</v>
      </c>
      <c r="D6341" t="s">
        <v>10049</v>
      </c>
    </row>
    <row r="6342" spans="1:4" x14ac:dyDescent="0.3">
      <c r="A6342" t="s">
        <v>6311</v>
      </c>
      <c r="B6342" t="s">
        <v>10033</v>
      </c>
      <c r="C6342" t="s">
        <v>10516</v>
      </c>
      <c r="D6342" t="s">
        <v>10049</v>
      </c>
    </row>
    <row r="6343" spans="1:4" x14ac:dyDescent="0.3">
      <c r="A6343" t="s">
        <v>7872</v>
      </c>
      <c r="B6343" t="s">
        <v>6084</v>
      </c>
      <c r="C6343" t="s">
        <v>5943</v>
      </c>
      <c r="D6343" t="s">
        <v>10049</v>
      </c>
    </row>
    <row r="6344" spans="1:4" x14ac:dyDescent="0.3">
      <c r="A6344" t="s">
        <v>9171</v>
      </c>
      <c r="B6344" t="s">
        <v>10033</v>
      </c>
      <c r="C6344" t="s">
        <v>10516</v>
      </c>
      <c r="D6344" t="s">
        <v>10049</v>
      </c>
    </row>
    <row r="6345" spans="1:4" x14ac:dyDescent="0.3">
      <c r="A6345" t="s">
        <v>9441</v>
      </c>
      <c r="B6345" t="s">
        <v>10033</v>
      </c>
      <c r="C6345" t="s">
        <v>10516</v>
      </c>
      <c r="D6345" t="s">
        <v>10043</v>
      </c>
    </row>
    <row r="6346" spans="1:4" x14ac:dyDescent="0.3">
      <c r="A6346" t="s">
        <v>9684</v>
      </c>
      <c r="B6346" t="s">
        <v>6084</v>
      </c>
      <c r="C6346" t="s">
        <v>5943</v>
      </c>
      <c r="D6346" t="s">
        <v>10059</v>
      </c>
    </row>
    <row r="6347" spans="1:4" x14ac:dyDescent="0.3">
      <c r="A6347" t="s">
        <v>7103</v>
      </c>
      <c r="B6347" t="s">
        <v>6084</v>
      </c>
      <c r="C6347" t="s">
        <v>5943</v>
      </c>
      <c r="D6347" t="s">
        <v>10049</v>
      </c>
    </row>
    <row r="6348" spans="1:4" x14ac:dyDescent="0.3">
      <c r="A6348" t="s">
        <v>6153</v>
      </c>
      <c r="B6348" t="s">
        <v>10033</v>
      </c>
      <c r="C6348" t="s">
        <v>10516</v>
      </c>
      <c r="D6348" t="s">
        <v>10049</v>
      </c>
    </row>
    <row r="6349" spans="1:4" x14ac:dyDescent="0.3">
      <c r="A6349" t="s">
        <v>1839</v>
      </c>
      <c r="B6349" t="s">
        <v>6084</v>
      </c>
      <c r="C6349" t="s">
        <v>5942</v>
      </c>
      <c r="D6349" t="s">
        <v>10049</v>
      </c>
    </row>
    <row r="6350" spans="1:4" x14ac:dyDescent="0.3">
      <c r="A6350" t="s">
        <v>8590</v>
      </c>
      <c r="B6350" t="s">
        <v>6084</v>
      </c>
      <c r="C6350" t="s">
        <v>5943</v>
      </c>
      <c r="D6350" t="s">
        <v>10048</v>
      </c>
    </row>
    <row r="6351" spans="1:4" x14ac:dyDescent="0.3">
      <c r="A6351" t="s">
        <v>7961</v>
      </c>
      <c r="B6351" t="s">
        <v>6084</v>
      </c>
      <c r="C6351" t="s">
        <v>5943</v>
      </c>
      <c r="D6351" t="s">
        <v>10049</v>
      </c>
    </row>
    <row r="6352" spans="1:4" x14ac:dyDescent="0.3">
      <c r="A6352" t="s">
        <v>9626</v>
      </c>
      <c r="B6352" t="s">
        <v>6084</v>
      </c>
      <c r="C6352" t="s">
        <v>5943</v>
      </c>
      <c r="D6352" t="s">
        <v>10048</v>
      </c>
    </row>
    <row r="6353" spans="1:4" x14ac:dyDescent="0.3">
      <c r="A6353" t="s">
        <v>8796</v>
      </c>
      <c r="B6353" t="s">
        <v>6084</v>
      </c>
      <c r="C6353" t="s">
        <v>5943</v>
      </c>
      <c r="D6353" t="s">
        <v>10045</v>
      </c>
    </row>
    <row r="6354" spans="1:4" x14ac:dyDescent="0.3">
      <c r="A6354" t="s">
        <v>8880</v>
      </c>
      <c r="B6354" t="s">
        <v>6084</v>
      </c>
      <c r="C6354" t="s">
        <v>5943</v>
      </c>
      <c r="D6354" t="s">
        <v>10049</v>
      </c>
    </row>
    <row r="6355" spans="1:4" x14ac:dyDescent="0.3">
      <c r="A6355" t="s">
        <v>6495</v>
      </c>
      <c r="B6355" t="s">
        <v>10033</v>
      </c>
      <c r="C6355" t="s">
        <v>10516</v>
      </c>
      <c r="D6355" t="s">
        <v>10049</v>
      </c>
    </row>
    <row r="6356" spans="1:4" x14ac:dyDescent="0.3">
      <c r="A6356" t="s">
        <v>6860</v>
      </c>
      <c r="B6356" t="s">
        <v>6084</v>
      </c>
      <c r="C6356" t="s">
        <v>5943</v>
      </c>
      <c r="D6356" t="s">
        <v>10059</v>
      </c>
    </row>
    <row r="6357" spans="1:4" x14ac:dyDescent="0.3">
      <c r="A6357" t="s">
        <v>6634</v>
      </c>
      <c r="B6357" t="s">
        <v>6084</v>
      </c>
      <c r="C6357" t="s">
        <v>5943</v>
      </c>
      <c r="D6357" t="s">
        <v>10048</v>
      </c>
    </row>
    <row r="6358" spans="1:4" x14ac:dyDescent="0.3">
      <c r="A6358" t="s">
        <v>8627</v>
      </c>
      <c r="B6358" t="s">
        <v>6084</v>
      </c>
      <c r="C6358" t="s">
        <v>5943</v>
      </c>
      <c r="D6358" t="s">
        <v>10048</v>
      </c>
    </row>
    <row r="6359" spans="1:4" x14ac:dyDescent="0.3">
      <c r="A6359" t="s">
        <v>6959</v>
      </c>
      <c r="B6359" t="s">
        <v>6084</v>
      </c>
      <c r="C6359" t="s">
        <v>5943</v>
      </c>
      <c r="D6359" t="s">
        <v>10045</v>
      </c>
    </row>
    <row r="6360" spans="1:4" x14ac:dyDescent="0.3">
      <c r="A6360" t="s">
        <v>9628</v>
      </c>
      <c r="B6360" t="s">
        <v>6084</v>
      </c>
      <c r="C6360" t="s">
        <v>5943</v>
      </c>
      <c r="D6360" t="s">
        <v>10049</v>
      </c>
    </row>
    <row r="6361" spans="1:4" x14ac:dyDescent="0.3">
      <c r="A6361" t="s">
        <v>6645</v>
      </c>
      <c r="B6361" t="s">
        <v>10033</v>
      </c>
      <c r="C6361" t="s">
        <v>10516</v>
      </c>
      <c r="D6361" t="s">
        <v>10521</v>
      </c>
    </row>
    <row r="6362" spans="1:4" x14ac:dyDescent="0.3">
      <c r="A6362" t="s">
        <v>6849</v>
      </c>
      <c r="B6362" t="s">
        <v>6084</v>
      </c>
      <c r="C6362" t="s">
        <v>5943</v>
      </c>
      <c r="D6362" t="s">
        <v>10048</v>
      </c>
    </row>
    <row r="6363" spans="1:4" x14ac:dyDescent="0.3">
      <c r="A6363" t="s">
        <v>8382</v>
      </c>
      <c r="B6363" t="s">
        <v>10033</v>
      </c>
      <c r="C6363" t="s">
        <v>10516</v>
      </c>
      <c r="D6363" t="s">
        <v>10047</v>
      </c>
    </row>
    <row r="6364" spans="1:4" x14ac:dyDescent="0.3">
      <c r="A6364" t="s">
        <v>7981</v>
      </c>
      <c r="B6364" t="s">
        <v>6084</v>
      </c>
      <c r="C6364" t="s">
        <v>5943</v>
      </c>
      <c r="D6364" t="s">
        <v>10046</v>
      </c>
    </row>
    <row r="6365" spans="1:4" x14ac:dyDescent="0.3">
      <c r="A6365" t="s">
        <v>6530</v>
      </c>
      <c r="B6365" t="s">
        <v>10033</v>
      </c>
      <c r="C6365" t="s">
        <v>10516</v>
      </c>
      <c r="D6365" t="s">
        <v>10049</v>
      </c>
    </row>
    <row r="6366" spans="1:4" x14ac:dyDescent="0.3">
      <c r="A6366" t="s">
        <v>8476</v>
      </c>
      <c r="B6366" t="s">
        <v>6084</v>
      </c>
      <c r="C6366" t="s">
        <v>5943</v>
      </c>
      <c r="D6366" t="s">
        <v>10046</v>
      </c>
    </row>
    <row r="6367" spans="1:4" x14ac:dyDescent="0.3">
      <c r="A6367" t="s">
        <v>6485</v>
      </c>
      <c r="B6367" t="s">
        <v>6084</v>
      </c>
      <c r="C6367" t="s">
        <v>5943</v>
      </c>
      <c r="D6367" t="s">
        <v>10043</v>
      </c>
    </row>
    <row r="6368" spans="1:4" x14ac:dyDescent="0.3">
      <c r="A6368" t="s">
        <v>7347</v>
      </c>
      <c r="B6368" t="s">
        <v>10033</v>
      </c>
      <c r="C6368" t="s">
        <v>10516</v>
      </c>
      <c r="D6368" t="s">
        <v>10048</v>
      </c>
    </row>
    <row r="6369" spans="1:4" x14ac:dyDescent="0.3">
      <c r="A6369" t="s">
        <v>9580</v>
      </c>
      <c r="B6369" t="s">
        <v>10033</v>
      </c>
      <c r="C6369" t="s">
        <v>10516</v>
      </c>
      <c r="D6369" t="s">
        <v>10049</v>
      </c>
    </row>
    <row r="6370" spans="1:4" x14ac:dyDescent="0.3">
      <c r="A6370" t="s">
        <v>8752</v>
      </c>
      <c r="B6370" t="s">
        <v>6084</v>
      </c>
      <c r="C6370" t="s">
        <v>5943</v>
      </c>
      <c r="D6370" t="s">
        <v>10048</v>
      </c>
    </row>
    <row r="6371" spans="1:4" x14ac:dyDescent="0.3">
      <c r="A6371" t="s">
        <v>6156</v>
      </c>
      <c r="B6371" t="s">
        <v>10033</v>
      </c>
      <c r="C6371" t="s">
        <v>10516</v>
      </c>
      <c r="D6371" t="s">
        <v>10046</v>
      </c>
    </row>
    <row r="6372" spans="1:4" x14ac:dyDescent="0.3">
      <c r="A6372" t="s">
        <v>8496</v>
      </c>
      <c r="B6372" t="s">
        <v>10033</v>
      </c>
      <c r="C6372" t="s">
        <v>10516</v>
      </c>
      <c r="D6372" t="s">
        <v>10046</v>
      </c>
    </row>
    <row r="6373" spans="1:4" x14ac:dyDescent="0.3">
      <c r="A6373" t="s">
        <v>8526</v>
      </c>
      <c r="B6373" t="s">
        <v>6084</v>
      </c>
      <c r="C6373" t="s">
        <v>5943</v>
      </c>
      <c r="D6373" t="s">
        <v>10046</v>
      </c>
    </row>
    <row r="6374" spans="1:4" x14ac:dyDescent="0.3">
      <c r="A6374" t="s">
        <v>8698</v>
      </c>
      <c r="B6374" t="s">
        <v>6084</v>
      </c>
      <c r="C6374" t="s">
        <v>5943</v>
      </c>
      <c r="D6374" t="s">
        <v>10046</v>
      </c>
    </row>
    <row r="6375" spans="1:4" x14ac:dyDescent="0.3">
      <c r="A6375" t="s">
        <v>7811</v>
      </c>
      <c r="B6375" t="s">
        <v>6084</v>
      </c>
      <c r="C6375" t="s">
        <v>5943</v>
      </c>
      <c r="D6375" t="s">
        <v>10046</v>
      </c>
    </row>
    <row r="6376" spans="1:4" x14ac:dyDescent="0.3">
      <c r="A6376" t="s">
        <v>6638</v>
      </c>
      <c r="B6376" t="s">
        <v>10033</v>
      </c>
      <c r="C6376" t="s">
        <v>10516</v>
      </c>
      <c r="D6376" t="s">
        <v>10046</v>
      </c>
    </row>
    <row r="6377" spans="1:4" x14ac:dyDescent="0.3">
      <c r="A6377" t="s">
        <v>8693</v>
      </c>
      <c r="B6377" t="s">
        <v>10033</v>
      </c>
      <c r="C6377" t="s">
        <v>10516</v>
      </c>
      <c r="D6377" t="s">
        <v>10046</v>
      </c>
    </row>
    <row r="6378" spans="1:4" x14ac:dyDescent="0.3">
      <c r="A6378" t="s">
        <v>9172</v>
      </c>
      <c r="B6378" t="s">
        <v>10033</v>
      </c>
      <c r="C6378" t="s">
        <v>10516</v>
      </c>
      <c r="D6378" t="s">
        <v>10049</v>
      </c>
    </row>
    <row r="6379" spans="1:4" x14ac:dyDescent="0.3">
      <c r="A6379" t="s">
        <v>6566</v>
      </c>
      <c r="B6379" t="s">
        <v>10033</v>
      </c>
      <c r="C6379" t="s">
        <v>10516</v>
      </c>
      <c r="D6379" t="s">
        <v>10046</v>
      </c>
    </row>
    <row r="6380" spans="1:4" x14ac:dyDescent="0.3">
      <c r="A6380" t="s">
        <v>8621</v>
      </c>
      <c r="B6380" t="s">
        <v>10033</v>
      </c>
      <c r="C6380" t="s">
        <v>10516</v>
      </c>
      <c r="D6380" t="s">
        <v>10046</v>
      </c>
    </row>
    <row r="6381" spans="1:4" x14ac:dyDescent="0.3">
      <c r="A6381" t="s">
        <v>6984</v>
      </c>
      <c r="B6381" t="s">
        <v>10033</v>
      </c>
      <c r="C6381" t="s">
        <v>10516</v>
      </c>
      <c r="D6381" t="s">
        <v>10046</v>
      </c>
    </row>
    <row r="6382" spans="1:4" x14ac:dyDescent="0.3">
      <c r="A6382" t="s">
        <v>8930</v>
      </c>
      <c r="B6382" t="s">
        <v>10033</v>
      </c>
      <c r="C6382" t="s">
        <v>10516</v>
      </c>
      <c r="D6382" t="s">
        <v>10046</v>
      </c>
    </row>
    <row r="6383" spans="1:4" x14ac:dyDescent="0.3">
      <c r="A6383" t="s">
        <v>7701</v>
      </c>
      <c r="B6383" t="s">
        <v>10033</v>
      </c>
      <c r="C6383" t="s">
        <v>10516</v>
      </c>
      <c r="D6383" t="s">
        <v>10046</v>
      </c>
    </row>
    <row r="6384" spans="1:4" x14ac:dyDescent="0.3">
      <c r="A6384" t="s">
        <v>6676</v>
      </c>
      <c r="B6384" t="s">
        <v>10033</v>
      </c>
      <c r="C6384" t="s">
        <v>10516</v>
      </c>
      <c r="D6384" t="s">
        <v>10046</v>
      </c>
    </row>
    <row r="6385" spans="1:4" x14ac:dyDescent="0.3">
      <c r="A6385" t="s">
        <v>7126</v>
      </c>
      <c r="B6385" t="s">
        <v>6084</v>
      </c>
      <c r="C6385" t="s">
        <v>5943</v>
      </c>
      <c r="D6385" t="s">
        <v>10061</v>
      </c>
    </row>
    <row r="6386" spans="1:4" x14ac:dyDescent="0.3">
      <c r="A6386" t="s">
        <v>6607</v>
      </c>
      <c r="B6386" t="s">
        <v>10033</v>
      </c>
      <c r="C6386" t="s">
        <v>10516</v>
      </c>
      <c r="D6386" t="s">
        <v>10046</v>
      </c>
    </row>
    <row r="6387" spans="1:4" x14ac:dyDescent="0.3">
      <c r="A6387" t="s">
        <v>7104</v>
      </c>
      <c r="B6387" t="s">
        <v>10033</v>
      </c>
      <c r="C6387" t="s">
        <v>10516</v>
      </c>
      <c r="D6387" t="s">
        <v>10046</v>
      </c>
    </row>
    <row r="6388" spans="1:4" x14ac:dyDescent="0.3">
      <c r="A6388" t="s">
        <v>6144</v>
      </c>
      <c r="B6388" t="s">
        <v>10033</v>
      </c>
      <c r="C6388" t="s">
        <v>10516</v>
      </c>
      <c r="D6388" t="s">
        <v>10046</v>
      </c>
    </row>
    <row r="6389" spans="1:4" x14ac:dyDescent="0.3">
      <c r="A6389" t="s">
        <v>6259</v>
      </c>
      <c r="B6389" t="s">
        <v>10033</v>
      </c>
      <c r="C6389" t="s">
        <v>10516</v>
      </c>
      <c r="D6389" t="s">
        <v>10046</v>
      </c>
    </row>
    <row r="6390" spans="1:4" x14ac:dyDescent="0.3">
      <c r="A6390" t="s">
        <v>9200</v>
      </c>
      <c r="B6390" t="s">
        <v>10033</v>
      </c>
      <c r="C6390" t="s">
        <v>10516</v>
      </c>
      <c r="D6390" t="s">
        <v>10046</v>
      </c>
    </row>
    <row r="6391" spans="1:4" x14ac:dyDescent="0.3">
      <c r="A6391" t="s">
        <v>6931</v>
      </c>
      <c r="B6391" t="s">
        <v>10033</v>
      </c>
      <c r="C6391" t="s">
        <v>10516</v>
      </c>
      <c r="D6391" t="s">
        <v>10046</v>
      </c>
    </row>
    <row r="6392" spans="1:4" x14ac:dyDescent="0.3">
      <c r="A6392" t="s">
        <v>3137</v>
      </c>
      <c r="B6392" t="s">
        <v>6084</v>
      </c>
      <c r="C6392" t="s">
        <v>5942</v>
      </c>
      <c r="D6392" t="s">
        <v>10046</v>
      </c>
    </row>
    <row r="6393" spans="1:4" x14ac:dyDescent="0.3">
      <c r="A6393" t="s">
        <v>10011</v>
      </c>
      <c r="B6393" t="s">
        <v>10033</v>
      </c>
      <c r="C6393" t="s">
        <v>10516</v>
      </c>
      <c r="D6393" t="s">
        <v>10046</v>
      </c>
    </row>
    <row r="6394" spans="1:4" x14ac:dyDescent="0.3">
      <c r="A6394" t="s">
        <v>6512</v>
      </c>
      <c r="B6394" t="s">
        <v>10033</v>
      </c>
      <c r="C6394" t="s">
        <v>10516</v>
      </c>
      <c r="D6394" t="s">
        <v>10046</v>
      </c>
    </row>
    <row r="6395" spans="1:4" x14ac:dyDescent="0.3">
      <c r="A6395" t="s">
        <v>6944</v>
      </c>
      <c r="B6395" t="s">
        <v>10033</v>
      </c>
      <c r="C6395" t="s">
        <v>10516</v>
      </c>
      <c r="D6395" t="s">
        <v>10046</v>
      </c>
    </row>
    <row r="6396" spans="1:4" x14ac:dyDescent="0.3">
      <c r="A6396" t="s">
        <v>7924</v>
      </c>
      <c r="B6396" t="s">
        <v>6084</v>
      </c>
      <c r="C6396" t="s">
        <v>5943</v>
      </c>
      <c r="D6396" t="s">
        <v>10046</v>
      </c>
    </row>
    <row r="6397" spans="1:4" x14ac:dyDescent="0.3">
      <c r="A6397" t="s">
        <v>8481</v>
      </c>
      <c r="B6397" t="s">
        <v>10033</v>
      </c>
      <c r="C6397" t="s">
        <v>10516</v>
      </c>
      <c r="D6397" t="s">
        <v>10049</v>
      </c>
    </row>
    <row r="6398" spans="1:4" x14ac:dyDescent="0.3">
      <c r="A6398" t="s">
        <v>7602</v>
      </c>
      <c r="B6398" t="s">
        <v>10033</v>
      </c>
      <c r="C6398" t="s">
        <v>10516</v>
      </c>
      <c r="D6398" t="s">
        <v>10046</v>
      </c>
    </row>
    <row r="6399" spans="1:4" x14ac:dyDescent="0.3">
      <c r="A6399" t="s">
        <v>8433</v>
      </c>
      <c r="B6399" t="s">
        <v>10033</v>
      </c>
      <c r="C6399" t="s">
        <v>10516</v>
      </c>
      <c r="D6399" t="s">
        <v>10046</v>
      </c>
    </row>
    <row r="6400" spans="1:4" x14ac:dyDescent="0.3">
      <c r="A6400" t="s">
        <v>8750</v>
      </c>
      <c r="B6400" t="s">
        <v>6084</v>
      </c>
      <c r="C6400" t="s">
        <v>5943</v>
      </c>
      <c r="D6400" t="s">
        <v>10046</v>
      </c>
    </row>
    <row r="6401" spans="1:4" x14ac:dyDescent="0.3">
      <c r="A6401" t="s">
        <v>6249</v>
      </c>
      <c r="B6401" t="s">
        <v>10033</v>
      </c>
      <c r="C6401" t="s">
        <v>10516</v>
      </c>
      <c r="D6401" t="s">
        <v>10046</v>
      </c>
    </row>
    <row r="6402" spans="1:4" x14ac:dyDescent="0.3">
      <c r="A6402" t="s">
        <v>9403</v>
      </c>
      <c r="B6402" t="s">
        <v>10033</v>
      </c>
      <c r="C6402" t="s">
        <v>10516</v>
      </c>
      <c r="D6402" t="s">
        <v>10046</v>
      </c>
    </row>
    <row r="6403" spans="1:4" x14ac:dyDescent="0.3">
      <c r="A6403" t="s">
        <v>7406</v>
      </c>
      <c r="B6403" t="s">
        <v>10033</v>
      </c>
      <c r="C6403" t="s">
        <v>10516</v>
      </c>
      <c r="D6403" t="s">
        <v>10046</v>
      </c>
    </row>
    <row r="6404" spans="1:4" x14ac:dyDescent="0.3">
      <c r="A6404" t="s">
        <v>7645</v>
      </c>
      <c r="B6404" t="s">
        <v>6084</v>
      </c>
      <c r="C6404" t="s">
        <v>5943</v>
      </c>
      <c r="D6404" t="s">
        <v>10046</v>
      </c>
    </row>
    <row r="6405" spans="1:4" x14ac:dyDescent="0.3">
      <c r="A6405" t="s">
        <v>6208</v>
      </c>
      <c r="B6405" t="s">
        <v>10033</v>
      </c>
      <c r="C6405" t="s">
        <v>10516</v>
      </c>
      <c r="D6405" t="s">
        <v>10046</v>
      </c>
    </row>
    <row r="6406" spans="1:4" x14ac:dyDescent="0.3">
      <c r="A6406" t="s">
        <v>9969</v>
      </c>
      <c r="B6406" t="s">
        <v>6084</v>
      </c>
      <c r="C6406" t="s">
        <v>5943</v>
      </c>
      <c r="D6406" t="s">
        <v>10046</v>
      </c>
    </row>
    <row r="6407" spans="1:4" x14ac:dyDescent="0.3">
      <c r="A6407" t="s">
        <v>6619</v>
      </c>
      <c r="B6407" t="s">
        <v>10033</v>
      </c>
      <c r="C6407" t="s">
        <v>10516</v>
      </c>
      <c r="D6407" t="s">
        <v>10046</v>
      </c>
    </row>
    <row r="6408" spans="1:4" x14ac:dyDescent="0.3">
      <c r="A6408" t="s">
        <v>6810</v>
      </c>
      <c r="B6408" t="s">
        <v>10033</v>
      </c>
      <c r="C6408" t="s">
        <v>10516</v>
      </c>
      <c r="D6408" t="s">
        <v>10046</v>
      </c>
    </row>
    <row r="6409" spans="1:4" x14ac:dyDescent="0.3">
      <c r="A6409" t="s">
        <v>8370</v>
      </c>
      <c r="B6409" t="s">
        <v>10033</v>
      </c>
      <c r="C6409" t="s">
        <v>10516</v>
      </c>
      <c r="D6409" t="s">
        <v>10046</v>
      </c>
    </row>
    <row r="6410" spans="1:4" x14ac:dyDescent="0.3">
      <c r="A6410" t="s">
        <v>9985</v>
      </c>
      <c r="B6410" t="s">
        <v>10033</v>
      </c>
      <c r="C6410" t="s">
        <v>10516</v>
      </c>
      <c r="D6410" t="s">
        <v>10046</v>
      </c>
    </row>
    <row r="6411" spans="1:4" x14ac:dyDescent="0.3">
      <c r="A6411" t="s">
        <v>8219</v>
      </c>
      <c r="B6411" t="s">
        <v>10033</v>
      </c>
      <c r="C6411" t="s">
        <v>10516</v>
      </c>
      <c r="D6411" t="s">
        <v>10046</v>
      </c>
    </row>
    <row r="6412" spans="1:4" x14ac:dyDescent="0.3">
      <c r="A6412" t="s">
        <v>8232</v>
      </c>
      <c r="B6412" t="s">
        <v>10033</v>
      </c>
      <c r="C6412" t="s">
        <v>10516</v>
      </c>
      <c r="D6412" t="s">
        <v>10046</v>
      </c>
    </row>
    <row r="6413" spans="1:4" x14ac:dyDescent="0.3">
      <c r="A6413" t="s">
        <v>9884</v>
      </c>
      <c r="B6413" t="s">
        <v>10033</v>
      </c>
      <c r="C6413" t="s">
        <v>10516</v>
      </c>
      <c r="D6413" t="s">
        <v>10046</v>
      </c>
    </row>
    <row r="6414" spans="1:4" x14ac:dyDescent="0.3">
      <c r="A6414" t="s">
        <v>8275</v>
      </c>
      <c r="B6414" t="s">
        <v>10033</v>
      </c>
      <c r="C6414" t="s">
        <v>10516</v>
      </c>
      <c r="D6414" t="s">
        <v>10046</v>
      </c>
    </row>
    <row r="6415" spans="1:4" x14ac:dyDescent="0.3">
      <c r="A6415" t="s">
        <v>7039</v>
      </c>
      <c r="B6415" t="s">
        <v>6084</v>
      </c>
      <c r="C6415" t="s">
        <v>5943</v>
      </c>
      <c r="D6415" t="s">
        <v>10046</v>
      </c>
    </row>
    <row r="6416" spans="1:4" x14ac:dyDescent="0.3">
      <c r="A6416" t="s">
        <v>3202</v>
      </c>
      <c r="B6416" t="s">
        <v>6084</v>
      </c>
      <c r="C6416" t="s">
        <v>5942</v>
      </c>
      <c r="D6416" t="s">
        <v>10040</v>
      </c>
    </row>
    <row r="6417" spans="1:4" x14ac:dyDescent="0.3">
      <c r="A6417" t="s">
        <v>6898</v>
      </c>
      <c r="B6417" t="s">
        <v>10033</v>
      </c>
      <c r="C6417" t="s">
        <v>10516</v>
      </c>
      <c r="D6417" t="s">
        <v>10045</v>
      </c>
    </row>
    <row r="6418" spans="1:4" x14ac:dyDescent="0.3">
      <c r="A6418" t="s">
        <v>8604</v>
      </c>
      <c r="B6418" t="s">
        <v>10033</v>
      </c>
      <c r="C6418" t="s">
        <v>10516</v>
      </c>
      <c r="D6418" t="s">
        <v>10046</v>
      </c>
    </row>
    <row r="6419" spans="1:4" x14ac:dyDescent="0.3">
      <c r="A6419" t="s">
        <v>8708</v>
      </c>
      <c r="B6419" t="s">
        <v>10033</v>
      </c>
      <c r="C6419" t="s">
        <v>10516</v>
      </c>
      <c r="D6419" t="s">
        <v>10046</v>
      </c>
    </row>
    <row r="6420" spans="1:4" x14ac:dyDescent="0.3">
      <c r="A6420" t="s">
        <v>1863</v>
      </c>
      <c r="B6420" t="s">
        <v>6084</v>
      </c>
      <c r="C6420" t="s">
        <v>5942</v>
      </c>
      <c r="D6420" t="s">
        <v>10046</v>
      </c>
    </row>
    <row r="6421" spans="1:4" x14ac:dyDescent="0.3">
      <c r="A6421" t="s">
        <v>6274</v>
      </c>
      <c r="B6421" t="s">
        <v>10033</v>
      </c>
      <c r="C6421" t="s">
        <v>10516</v>
      </c>
      <c r="D6421" t="s">
        <v>10046</v>
      </c>
    </row>
    <row r="6422" spans="1:4" x14ac:dyDescent="0.3">
      <c r="A6422" t="s">
        <v>9767</v>
      </c>
      <c r="B6422" t="s">
        <v>10033</v>
      </c>
      <c r="C6422" t="s">
        <v>10516</v>
      </c>
      <c r="D6422" t="s">
        <v>10046</v>
      </c>
    </row>
    <row r="6423" spans="1:4" x14ac:dyDescent="0.3">
      <c r="A6423" t="s">
        <v>7200</v>
      </c>
      <c r="B6423" t="s">
        <v>10033</v>
      </c>
      <c r="C6423" t="s">
        <v>10516</v>
      </c>
      <c r="D6423" t="s">
        <v>10046</v>
      </c>
    </row>
    <row r="6424" spans="1:4" x14ac:dyDescent="0.3">
      <c r="A6424" t="s">
        <v>8005</v>
      </c>
      <c r="B6424" t="s">
        <v>10033</v>
      </c>
      <c r="C6424" t="s">
        <v>10516</v>
      </c>
      <c r="D6424" t="s">
        <v>10046</v>
      </c>
    </row>
    <row r="6425" spans="1:4" x14ac:dyDescent="0.3">
      <c r="A6425" t="s">
        <v>6879</v>
      </c>
      <c r="B6425" t="s">
        <v>6084</v>
      </c>
      <c r="C6425" t="s">
        <v>5943</v>
      </c>
      <c r="D6425" t="s">
        <v>10046</v>
      </c>
    </row>
    <row r="6426" spans="1:4" x14ac:dyDescent="0.3">
      <c r="A6426" t="s">
        <v>9389</v>
      </c>
      <c r="B6426" t="s">
        <v>10033</v>
      </c>
      <c r="C6426" t="s">
        <v>10516</v>
      </c>
      <c r="D6426" t="s">
        <v>10046</v>
      </c>
    </row>
    <row r="6427" spans="1:4" x14ac:dyDescent="0.3">
      <c r="A6427" t="s">
        <v>9160</v>
      </c>
      <c r="B6427" t="s">
        <v>10033</v>
      </c>
      <c r="C6427" t="s">
        <v>10516</v>
      </c>
      <c r="D6427" t="s">
        <v>10046</v>
      </c>
    </row>
    <row r="6428" spans="1:4" x14ac:dyDescent="0.3">
      <c r="A6428" t="s">
        <v>6964</v>
      </c>
      <c r="B6428" t="s">
        <v>6084</v>
      </c>
      <c r="C6428" t="s">
        <v>5943</v>
      </c>
      <c r="D6428" t="s">
        <v>10046</v>
      </c>
    </row>
    <row r="6429" spans="1:4" x14ac:dyDescent="0.3">
      <c r="A6429" t="s">
        <v>7591</v>
      </c>
      <c r="B6429" t="s">
        <v>6084</v>
      </c>
      <c r="C6429" t="s">
        <v>5943</v>
      </c>
      <c r="D6429" t="s">
        <v>10046</v>
      </c>
    </row>
    <row r="6430" spans="1:4" x14ac:dyDescent="0.3">
      <c r="A6430" t="s">
        <v>7237</v>
      </c>
      <c r="B6430" t="s">
        <v>6084</v>
      </c>
      <c r="C6430" t="s">
        <v>5943</v>
      </c>
      <c r="D6430" t="s">
        <v>10061</v>
      </c>
    </row>
    <row r="6431" spans="1:4" x14ac:dyDescent="0.3">
      <c r="A6431" t="s">
        <v>7346</v>
      </c>
      <c r="B6431" t="s">
        <v>6084</v>
      </c>
      <c r="C6431" t="s">
        <v>5943</v>
      </c>
      <c r="D6431" t="s">
        <v>10052</v>
      </c>
    </row>
    <row r="6432" spans="1:4" x14ac:dyDescent="0.3">
      <c r="A6432" t="s">
        <v>7684</v>
      </c>
      <c r="B6432" t="s">
        <v>10033</v>
      </c>
      <c r="C6432" t="s">
        <v>10516</v>
      </c>
      <c r="D6432" t="s">
        <v>10049</v>
      </c>
    </row>
    <row r="6433" spans="1:4" x14ac:dyDescent="0.3">
      <c r="A6433" t="s">
        <v>9534</v>
      </c>
      <c r="B6433" t="s">
        <v>6084</v>
      </c>
      <c r="C6433" t="s">
        <v>5943</v>
      </c>
      <c r="D6433" t="s">
        <v>10049</v>
      </c>
    </row>
    <row r="6434" spans="1:4" x14ac:dyDescent="0.3">
      <c r="A6434" t="s">
        <v>6444</v>
      </c>
      <c r="B6434" t="s">
        <v>10033</v>
      </c>
      <c r="C6434" t="s">
        <v>10516</v>
      </c>
      <c r="D6434" t="s">
        <v>10049</v>
      </c>
    </row>
    <row r="6435" spans="1:4" x14ac:dyDescent="0.3">
      <c r="A6435" t="s">
        <v>6673</v>
      </c>
      <c r="B6435" t="s">
        <v>10033</v>
      </c>
      <c r="C6435" t="s">
        <v>10516</v>
      </c>
      <c r="D6435" t="s">
        <v>10049</v>
      </c>
    </row>
    <row r="6436" spans="1:4" x14ac:dyDescent="0.3">
      <c r="A6436" t="s">
        <v>3275</v>
      </c>
      <c r="B6436" t="s">
        <v>6084</v>
      </c>
      <c r="C6436" t="s">
        <v>5942</v>
      </c>
      <c r="D6436" t="s">
        <v>10040</v>
      </c>
    </row>
    <row r="6437" spans="1:4" x14ac:dyDescent="0.3">
      <c r="A6437" t="s">
        <v>5976</v>
      </c>
      <c r="B6437" t="s">
        <v>6084</v>
      </c>
      <c r="C6437" t="s">
        <v>5943</v>
      </c>
      <c r="D6437" t="s">
        <v>10524</v>
      </c>
    </row>
    <row r="6438" spans="1:4" x14ac:dyDescent="0.3">
      <c r="A6438" t="s">
        <v>8505</v>
      </c>
      <c r="B6438" t="s">
        <v>10033</v>
      </c>
      <c r="C6438" t="s">
        <v>10516</v>
      </c>
      <c r="D6438" t="s">
        <v>10046</v>
      </c>
    </row>
    <row r="6439" spans="1:4" x14ac:dyDescent="0.3">
      <c r="A6439" t="s">
        <v>7592</v>
      </c>
      <c r="B6439" t="s">
        <v>10033</v>
      </c>
      <c r="C6439" t="s">
        <v>10516</v>
      </c>
      <c r="D6439" t="s">
        <v>10046</v>
      </c>
    </row>
    <row r="6440" spans="1:4" x14ac:dyDescent="0.3">
      <c r="A6440" t="s">
        <v>9154</v>
      </c>
      <c r="B6440" t="s">
        <v>10033</v>
      </c>
      <c r="C6440" t="s">
        <v>10516</v>
      </c>
      <c r="D6440" t="s">
        <v>10046</v>
      </c>
    </row>
    <row r="6441" spans="1:4" x14ac:dyDescent="0.3">
      <c r="A6441" t="s">
        <v>6164</v>
      </c>
      <c r="B6441" t="s">
        <v>6084</v>
      </c>
      <c r="C6441" t="s">
        <v>5943</v>
      </c>
      <c r="D6441" t="s">
        <v>10048</v>
      </c>
    </row>
    <row r="6442" spans="1:4" x14ac:dyDescent="0.3">
      <c r="A6442" t="s">
        <v>7217</v>
      </c>
      <c r="B6442" t="s">
        <v>10033</v>
      </c>
      <c r="C6442" t="s">
        <v>10516</v>
      </c>
      <c r="D6442" t="s">
        <v>10049</v>
      </c>
    </row>
    <row r="6443" spans="1:4" x14ac:dyDescent="0.3">
      <c r="A6443" t="s">
        <v>7282</v>
      </c>
      <c r="B6443" t="s">
        <v>10033</v>
      </c>
      <c r="C6443" t="s">
        <v>10516</v>
      </c>
      <c r="D6443" t="s">
        <v>10049</v>
      </c>
    </row>
    <row r="6444" spans="1:4" x14ac:dyDescent="0.3">
      <c r="A6444" t="s">
        <v>6709</v>
      </c>
      <c r="B6444" t="s">
        <v>10033</v>
      </c>
      <c r="C6444" t="s">
        <v>10516</v>
      </c>
      <c r="D6444" t="s">
        <v>10049</v>
      </c>
    </row>
    <row r="6445" spans="1:4" x14ac:dyDescent="0.3">
      <c r="A6445" t="s">
        <v>7739</v>
      </c>
      <c r="B6445" t="s">
        <v>10033</v>
      </c>
      <c r="C6445" t="s">
        <v>10516</v>
      </c>
      <c r="D6445" t="s">
        <v>10046</v>
      </c>
    </row>
    <row r="6446" spans="1:4" x14ac:dyDescent="0.3">
      <c r="A6446" t="s">
        <v>9291</v>
      </c>
      <c r="B6446" t="s">
        <v>10033</v>
      </c>
      <c r="C6446" t="s">
        <v>10516</v>
      </c>
      <c r="D6446" t="s">
        <v>10049</v>
      </c>
    </row>
    <row r="6447" spans="1:4" x14ac:dyDescent="0.3">
      <c r="A6447" t="s">
        <v>8209</v>
      </c>
      <c r="B6447" t="s">
        <v>10033</v>
      </c>
      <c r="C6447" t="s">
        <v>10516</v>
      </c>
      <c r="D6447" t="s">
        <v>10045</v>
      </c>
    </row>
    <row r="6448" spans="1:4" x14ac:dyDescent="0.3">
      <c r="A6448" t="s">
        <v>8162</v>
      </c>
      <c r="B6448" t="s">
        <v>10033</v>
      </c>
      <c r="C6448" t="s">
        <v>10516</v>
      </c>
      <c r="D6448" t="s">
        <v>10049</v>
      </c>
    </row>
    <row r="6449" spans="1:4" x14ac:dyDescent="0.3">
      <c r="A6449" t="s">
        <v>6137</v>
      </c>
      <c r="B6449" t="s">
        <v>10033</v>
      </c>
      <c r="C6449" t="s">
        <v>10516</v>
      </c>
      <c r="D6449" t="s">
        <v>10049</v>
      </c>
    </row>
    <row r="6450" spans="1:4" x14ac:dyDescent="0.3">
      <c r="A6450" t="s">
        <v>9091</v>
      </c>
      <c r="B6450" t="s">
        <v>10033</v>
      </c>
      <c r="C6450" t="s">
        <v>10516</v>
      </c>
      <c r="D6450" t="s">
        <v>10049</v>
      </c>
    </row>
    <row r="6451" spans="1:4" x14ac:dyDescent="0.3">
      <c r="A6451" t="s">
        <v>7722</v>
      </c>
      <c r="B6451" t="s">
        <v>10033</v>
      </c>
      <c r="C6451" t="s">
        <v>10516</v>
      </c>
      <c r="D6451" t="s">
        <v>10049</v>
      </c>
    </row>
    <row r="6452" spans="1:4" x14ac:dyDescent="0.3">
      <c r="A6452" t="s">
        <v>6461</v>
      </c>
      <c r="B6452" t="s">
        <v>10033</v>
      </c>
      <c r="C6452" t="s">
        <v>10516</v>
      </c>
      <c r="D6452" t="s">
        <v>10046</v>
      </c>
    </row>
    <row r="6453" spans="1:4" x14ac:dyDescent="0.3">
      <c r="A6453" t="s">
        <v>6899</v>
      </c>
      <c r="B6453" t="s">
        <v>10033</v>
      </c>
      <c r="C6453" t="s">
        <v>10516</v>
      </c>
      <c r="D6453" t="s">
        <v>10046</v>
      </c>
    </row>
    <row r="6454" spans="1:4" x14ac:dyDescent="0.3">
      <c r="A6454" t="s">
        <v>6271</v>
      </c>
      <c r="B6454" t="s">
        <v>10033</v>
      </c>
      <c r="C6454" t="s">
        <v>10516</v>
      </c>
      <c r="D6454" t="s">
        <v>10049</v>
      </c>
    </row>
    <row r="6455" spans="1:4" x14ac:dyDescent="0.3">
      <c r="A6455" t="s">
        <v>8605</v>
      </c>
      <c r="B6455" t="s">
        <v>10033</v>
      </c>
      <c r="C6455" t="s">
        <v>10516</v>
      </c>
      <c r="D6455" t="s">
        <v>10046</v>
      </c>
    </row>
    <row r="6456" spans="1:4" x14ac:dyDescent="0.3">
      <c r="A6456" t="s">
        <v>8454</v>
      </c>
      <c r="B6456" t="s">
        <v>10033</v>
      </c>
      <c r="C6456" t="s">
        <v>10516</v>
      </c>
      <c r="D6456" t="s">
        <v>10046</v>
      </c>
    </row>
    <row r="6457" spans="1:4" x14ac:dyDescent="0.3">
      <c r="A6457" t="s">
        <v>6386</v>
      </c>
      <c r="B6457" t="s">
        <v>10033</v>
      </c>
      <c r="C6457" t="s">
        <v>10516</v>
      </c>
      <c r="D6457" t="s">
        <v>10049</v>
      </c>
    </row>
    <row r="6458" spans="1:4" x14ac:dyDescent="0.3">
      <c r="A6458" t="s">
        <v>6513</v>
      </c>
      <c r="B6458" t="s">
        <v>10033</v>
      </c>
      <c r="C6458" t="s">
        <v>10516</v>
      </c>
      <c r="D6458" t="s">
        <v>10049</v>
      </c>
    </row>
    <row r="6459" spans="1:4" x14ac:dyDescent="0.3">
      <c r="A6459" t="s">
        <v>8103</v>
      </c>
      <c r="B6459" t="s">
        <v>10033</v>
      </c>
      <c r="C6459" t="s">
        <v>10516</v>
      </c>
      <c r="D6459" t="s">
        <v>10049</v>
      </c>
    </row>
    <row r="6460" spans="1:4" x14ac:dyDescent="0.3">
      <c r="A6460" t="s">
        <v>6930</v>
      </c>
      <c r="B6460" t="s">
        <v>10033</v>
      </c>
      <c r="C6460" t="s">
        <v>10516</v>
      </c>
      <c r="D6460" t="s">
        <v>10059</v>
      </c>
    </row>
    <row r="6461" spans="1:4" x14ac:dyDescent="0.3">
      <c r="A6461" t="s">
        <v>6289</v>
      </c>
      <c r="B6461" t="s">
        <v>10033</v>
      </c>
      <c r="C6461" t="s">
        <v>10516</v>
      </c>
      <c r="D6461" t="s">
        <v>10046</v>
      </c>
    </row>
    <row r="6462" spans="1:4" x14ac:dyDescent="0.3">
      <c r="A6462" t="s">
        <v>9738</v>
      </c>
      <c r="B6462" t="s">
        <v>10033</v>
      </c>
      <c r="C6462" t="s">
        <v>10516</v>
      </c>
      <c r="D6462" t="s">
        <v>10049</v>
      </c>
    </row>
    <row r="6463" spans="1:4" x14ac:dyDescent="0.3">
      <c r="A6463" t="s">
        <v>6299</v>
      </c>
      <c r="B6463" t="s">
        <v>10033</v>
      </c>
      <c r="C6463" t="s">
        <v>10516</v>
      </c>
      <c r="D6463" t="s">
        <v>10049</v>
      </c>
    </row>
    <row r="6464" spans="1:4" x14ac:dyDescent="0.3">
      <c r="A6464" t="s">
        <v>6172</v>
      </c>
      <c r="B6464" t="s">
        <v>10033</v>
      </c>
      <c r="C6464" t="s">
        <v>10516</v>
      </c>
      <c r="D6464" t="s">
        <v>10049</v>
      </c>
    </row>
    <row r="6465" spans="1:4" x14ac:dyDescent="0.3">
      <c r="A6465" t="s">
        <v>7455</v>
      </c>
      <c r="B6465" t="s">
        <v>10033</v>
      </c>
      <c r="C6465" t="s">
        <v>10516</v>
      </c>
      <c r="D6465" t="s">
        <v>10049</v>
      </c>
    </row>
    <row r="6466" spans="1:4" x14ac:dyDescent="0.3">
      <c r="A6466" t="s">
        <v>7982</v>
      </c>
      <c r="B6466" t="s">
        <v>10033</v>
      </c>
      <c r="C6466" t="s">
        <v>10516</v>
      </c>
      <c r="D6466" t="s">
        <v>10049</v>
      </c>
    </row>
    <row r="6467" spans="1:4" x14ac:dyDescent="0.3">
      <c r="A6467" t="s">
        <v>6232</v>
      </c>
      <c r="B6467" t="s">
        <v>10033</v>
      </c>
      <c r="C6467" t="s">
        <v>10516</v>
      </c>
      <c r="D6467" t="s">
        <v>10049</v>
      </c>
    </row>
    <row r="6468" spans="1:4" x14ac:dyDescent="0.3">
      <c r="A6468" t="s">
        <v>7454</v>
      </c>
      <c r="B6468" t="s">
        <v>10033</v>
      </c>
      <c r="C6468" t="s">
        <v>10516</v>
      </c>
      <c r="D6468" t="s">
        <v>10522</v>
      </c>
    </row>
    <row r="6469" spans="1:4" x14ac:dyDescent="0.3">
      <c r="A6469" t="s">
        <v>5495</v>
      </c>
      <c r="B6469" t="s">
        <v>6084</v>
      </c>
      <c r="C6469" t="s">
        <v>5943</v>
      </c>
      <c r="D6469" t="s">
        <v>10044</v>
      </c>
    </row>
    <row r="6470" spans="1:4" x14ac:dyDescent="0.3">
      <c r="A6470" t="s">
        <v>8321</v>
      </c>
      <c r="B6470" t="s">
        <v>10033</v>
      </c>
      <c r="C6470" t="s">
        <v>10516</v>
      </c>
      <c r="D6470" t="s">
        <v>10049</v>
      </c>
    </row>
    <row r="6471" spans="1:4" x14ac:dyDescent="0.3">
      <c r="A6471" t="s">
        <v>6805</v>
      </c>
      <c r="B6471" t="s">
        <v>10033</v>
      </c>
      <c r="C6471" t="s">
        <v>10516</v>
      </c>
      <c r="D6471" t="s">
        <v>10048</v>
      </c>
    </row>
    <row r="6472" spans="1:4" x14ac:dyDescent="0.3">
      <c r="A6472" t="s">
        <v>7614</v>
      </c>
      <c r="B6472" t="s">
        <v>10033</v>
      </c>
      <c r="C6472" t="s">
        <v>10516</v>
      </c>
      <c r="D6472" t="s">
        <v>10046</v>
      </c>
    </row>
    <row r="6473" spans="1:4" x14ac:dyDescent="0.3">
      <c r="A6473" t="s">
        <v>7678</v>
      </c>
      <c r="B6473" t="s">
        <v>10033</v>
      </c>
      <c r="C6473" t="s">
        <v>10516</v>
      </c>
      <c r="D6473" t="s">
        <v>10049</v>
      </c>
    </row>
    <row r="6474" spans="1:4" x14ac:dyDescent="0.3">
      <c r="A6474" t="s">
        <v>1308</v>
      </c>
      <c r="B6474" t="s">
        <v>6084</v>
      </c>
      <c r="C6474" t="s">
        <v>5942</v>
      </c>
      <c r="D6474" t="s">
        <v>10051</v>
      </c>
    </row>
    <row r="6475" spans="1:4" x14ac:dyDescent="0.3">
      <c r="A6475" t="s">
        <v>6609</v>
      </c>
      <c r="B6475" t="s">
        <v>6084</v>
      </c>
      <c r="C6475" t="s">
        <v>5943</v>
      </c>
      <c r="D6475" t="s">
        <v>10048</v>
      </c>
    </row>
    <row r="6476" spans="1:4" x14ac:dyDescent="0.3">
      <c r="A6476" t="s">
        <v>9290</v>
      </c>
      <c r="B6476" t="s">
        <v>10033</v>
      </c>
      <c r="C6476" t="s">
        <v>10516</v>
      </c>
      <c r="D6476" t="s">
        <v>10048</v>
      </c>
    </row>
    <row r="6477" spans="1:4" x14ac:dyDescent="0.3">
      <c r="A6477" t="s">
        <v>6859</v>
      </c>
      <c r="B6477" t="s">
        <v>10033</v>
      </c>
      <c r="C6477" t="s">
        <v>10516</v>
      </c>
      <c r="D6477" t="s">
        <v>10049</v>
      </c>
    </row>
    <row r="6478" spans="1:4" x14ac:dyDescent="0.3">
      <c r="A6478" t="s">
        <v>7159</v>
      </c>
      <c r="B6478" t="s">
        <v>10033</v>
      </c>
      <c r="C6478" t="s">
        <v>10516</v>
      </c>
      <c r="D6478" t="s">
        <v>10048</v>
      </c>
    </row>
    <row r="6479" spans="1:4" x14ac:dyDescent="0.3">
      <c r="A6479" t="s">
        <v>7784</v>
      </c>
      <c r="B6479" t="s">
        <v>10033</v>
      </c>
      <c r="C6479" t="s">
        <v>10516</v>
      </c>
      <c r="D6479" t="s">
        <v>10046</v>
      </c>
    </row>
    <row r="6480" spans="1:4" x14ac:dyDescent="0.3">
      <c r="A6480" t="s">
        <v>6840</v>
      </c>
      <c r="B6480" t="s">
        <v>10033</v>
      </c>
      <c r="C6480" t="s">
        <v>10516</v>
      </c>
      <c r="D6480" t="s">
        <v>10049</v>
      </c>
    </row>
    <row r="6481" spans="1:4" x14ac:dyDescent="0.3">
      <c r="A6481" t="s">
        <v>6300</v>
      </c>
      <c r="B6481" t="s">
        <v>10033</v>
      </c>
      <c r="C6481" t="s">
        <v>10516</v>
      </c>
      <c r="D6481" t="s">
        <v>10049</v>
      </c>
    </row>
    <row r="6482" spans="1:4" x14ac:dyDescent="0.3">
      <c r="A6482" t="s">
        <v>7704</v>
      </c>
      <c r="B6482" t="s">
        <v>6084</v>
      </c>
      <c r="C6482" t="s">
        <v>5943</v>
      </c>
      <c r="D6482" t="s">
        <v>10048</v>
      </c>
    </row>
    <row r="6483" spans="1:4" x14ac:dyDescent="0.3">
      <c r="A6483" t="s">
        <v>6515</v>
      </c>
      <c r="B6483" t="s">
        <v>10033</v>
      </c>
      <c r="C6483" t="s">
        <v>10516</v>
      </c>
      <c r="D6483" t="s">
        <v>10049</v>
      </c>
    </row>
    <row r="6484" spans="1:4" x14ac:dyDescent="0.3">
      <c r="A6484" t="s">
        <v>8336</v>
      </c>
      <c r="B6484" t="s">
        <v>10033</v>
      </c>
      <c r="C6484" t="s">
        <v>10516</v>
      </c>
      <c r="D6484" t="s">
        <v>10049</v>
      </c>
    </row>
    <row r="6485" spans="1:4" x14ac:dyDescent="0.3">
      <c r="A6485" t="s">
        <v>7563</v>
      </c>
      <c r="B6485" t="s">
        <v>10033</v>
      </c>
      <c r="C6485" t="s">
        <v>10516</v>
      </c>
      <c r="D6485" t="s">
        <v>10049</v>
      </c>
    </row>
    <row r="6486" spans="1:4" x14ac:dyDescent="0.3">
      <c r="A6486" t="s">
        <v>9435</v>
      </c>
      <c r="B6486" t="s">
        <v>10033</v>
      </c>
      <c r="C6486" t="s">
        <v>10516</v>
      </c>
      <c r="D6486" t="s">
        <v>10049</v>
      </c>
    </row>
    <row r="6487" spans="1:4" x14ac:dyDescent="0.3">
      <c r="A6487" t="s">
        <v>9204</v>
      </c>
      <c r="B6487" t="s">
        <v>10033</v>
      </c>
      <c r="C6487" t="s">
        <v>10516</v>
      </c>
      <c r="D6487" t="s">
        <v>10049</v>
      </c>
    </row>
    <row r="6488" spans="1:4" x14ac:dyDescent="0.3">
      <c r="A6488" t="s">
        <v>7988</v>
      </c>
      <c r="B6488" t="s">
        <v>10033</v>
      </c>
      <c r="C6488" t="s">
        <v>10516</v>
      </c>
      <c r="D6488" t="s">
        <v>10049</v>
      </c>
    </row>
    <row r="6489" spans="1:4" x14ac:dyDescent="0.3">
      <c r="A6489" t="s">
        <v>8049</v>
      </c>
      <c r="B6489" t="s">
        <v>10033</v>
      </c>
      <c r="C6489" t="s">
        <v>10516</v>
      </c>
      <c r="D6489" t="s">
        <v>10059</v>
      </c>
    </row>
    <row r="6490" spans="1:4" x14ac:dyDescent="0.3">
      <c r="A6490" t="s">
        <v>10461</v>
      </c>
      <c r="B6490" t="s">
        <v>10033</v>
      </c>
      <c r="C6490" t="s">
        <v>10516</v>
      </c>
      <c r="D6490" t="s">
        <v>10049</v>
      </c>
    </row>
    <row r="6491" spans="1:4" x14ac:dyDescent="0.3">
      <c r="A6491" t="s">
        <v>10462</v>
      </c>
      <c r="B6491" t="s">
        <v>10033</v>
      </c>
      <c r="C6491" t="s">
        <v>10516</v>
      </c>
      <c r="D6491" t="s">
        <v>10048</v>
      </c>
    </row>
    <row r="6492" spans="1:4" x14ac:dyDescent="0.3">
      <c r="A6492" t="s">
        <v>57</v>
      </c>
      <c r="B6492" t="s">
        <v>6084</v>
      </c>
      <c r="C6492" t="s">
        <v>5942</v>
      </c>
      <c r="D6492" t="s">
        <v>10040</v>
      </c>
    </row>
    <row r="6493" spans="1:4" x14ac:dyDescent="0.3">
      <c r="A6493" t="s">
        <v>2689</v>
      </c>
      <c r="B6493" t="s">
        <v>6084</v>
      </c>
      <c r="C6493" t="s">
        <v>5942</v>
      </c>
      <c r="D6493" t="s">
        <v>10040</v>
      </c>
    </row>
    <row r="6494" spans="1:4" x14ac:dyDescent="0.3">
      <c r="A6494" t="s">
        <v>2563</v>
      </c>
      <c r="B6494" t="s">
        <v>6084</v>
      </c>
      <c r="C6494" t="s">
        <v>5942</v>
      </c>
      <c r="D6494" t="s">
        <v>10040</v>
      </c>
    </row>
    <row r="6495" spans="1:4" x14ac:dyDescent="0.3">
      <c r="A6495" t="s">
        <v>196</v>
      </c>
      <c r="B6495" t="s">
        <v>6084</v>
      </c>
      <c r="C6495" t="s">
        <v>5942</v>
      </c>
      <c r="D6495" t="s">
        <v>10050</v>
      </c>
    </row>
    <row r="6496" spans="1:4" x14ac:dyDescent="0.3">
      <c r="A6496" t="s">
        <v>937</v>
      </c>
      <c r="B6496" t="s">
        <v>6084</v>
      </c>
      <c r="C6496" t="s">
        <v>5942</v>
      </c>
      <c r="D6496" t="s">
        <v>10050</v>
      </c>
    </row>
    <row r="6497" spans="1:4" x14ac:dyDescent="0.3">
      <c r="A6497" t="s">
        <v>4214</v>
      </c>
      <c r="B6497" t="s">
        <v>6084</v>
      </c>
      <c r="C6497" t="s">
        <v>5942</v>
      </c>
      <c r="D6497" t="s">
        <v>10040</v>
      </c>
    </row>
    <row r="6498" spans="1:4" x14ac:dyDescent="0.3">
      <c r="A6498" t="s">
        <v>2859</v>
      </c>
      <c r="B6498" t="s">
        <v>6084</v>
      </c>
      <c r="C6498" t="s">
        <v>5942</v>
      </c>
      <c r="D6498" t="s">
        <v>10040</v>
      </c>
    </row>
    <row r="6499" spans="1:4" x14ac:dyDescent="0.3">
      <c r="A6499" t="s">
        <v>63</v>
      </c>
      <c r="B6499" t="s">
        <v>6084</v>
      </c>
      <c r="C6499" t="s">
        <v>5942</v>
      </c>
      <c r="D6499" t="s">
        <v>10040</v>
      </c>
    </row>
    <row r="6500" spans="1:4" x14ac:dyDescent="0.3">
      <c r="A6500" t="s">
        <v>4059</v>
      </c>
      <c r="B6500" t="s">
        <v>6084</v>
      </c>
      <c r="C6500" t="s">
        <v>5942</v>
      </c>
      <c r="D6500" t="s">
        <v>10040</v>
      </c>
    </row>
    <row r="6501" spans="1:4" x14ac:dyDescent="0.3">
      <c r="A6501" t="s">
        <v>2295</v>
      </c>
      <c r="B6501" t="s">
        <v>6084</v>
      </c>
      <c r="C6501" t="s">
        <v>5942</v>
      </c>
      <c r="D6501" t="s">
        <v>10040</v>
      </c>
    </row>
    <row r="6502" spans="1:4" x14ac:dyDescent="0.3">
      <c r="A6502" t="s">
        <v>2134</v>
      </c>
      <c r="B6502" t="s">
        <v>6084</v>
      </c>
      <c r="C6502" t="s">
        <v>5942</v>
      </c>
      <c r="D6502" t="s">
        <v>10040</v>
      </c>
    </row>
    <row r="6503" spans="1:4" x14ac:dyDescent="0.3">
      <c r="A6503" t="s">
        <v>3179</v>
      </c>
      <c r="B6503" t="s">
        <v>6084</v>
      </c>
      <c r="C6503" t="s">
        <v>5942</v>
      </c>
      <c r="D6503" t="s">
        <v>10040</v>
      </c>
    </row>
    <row r="6504" spans="1:4" x14ac:dyDescent="0.3">
      <c r="A6504" t="s">
        <v>4462</v>
      </c>
      <c r="B6504" t="s">
        <v>6084</v>
      </c>
      <c r="C6504" t="s">
        <v>5942</v>
      </c>
      <c r="D6504" t="s">
        <v>10040</v>
      </c>
    </row>
    <row r="6505" spans="1:4" x14ac:dyDescent="0.3">
      <c r="A6505" t="s">
        <v>1244</v>
      </c>
      <c r="B6505" t="s">
        <v>6084</v>
      </c>
      <c r="C6505" t="s">
        <v>5942</v>
      </c>
      <c r="D6505" t="s">
        <v>10040</v>
      </c>
    </row>
    <row r="6506" spans="1:4" x14ac:dyDescent="0.3">
      <c r="A6506" t="s">
        <v>2637</v>
      </c>
      <c r="B6506" t="s">
        <v>6084</v>
      </c>
      <c r="C6506" t="s">
        <v>5942</v>
      </c>
      <c r="D6506" t="s">
        <v>10040</v>
      </c>
    </row>
    <row r="6507" spans="1:4" x14ac:dyDescent="0.3">
      <c r="A6507" t="s">
        <v>2166</v>
      </c>
      <c r="B6507" t="s">
        <v>6084</v>
      </c>
      <c r="C6507" t="s">
        <v>5942</v>
      </c>
      <c r="D6507" t="s">
        <v>10040</v>
      </c>
    </row>
    <row r="6508" spans="1:4" x14ac:dyDescent="0.3">
      <c r="A6508" t="s">
        <v>3152</v>
      </c>
      <c r="B6508" t="s">
        <v>6084</v>
      </c>
      <c r="C6508" t="s">
        <v>5942</v>
      </c>
      <c r="D6508" t="s">
        <v>10040</v>
      </c>
    </row>
    <row r="6509" spans="1:4" x14ac:dyDescent="0.3">
      <c r="A6509" t="s">
        <v>4195</v>
      </c>
      <c r="B6509" t="s">
        <v>6084</v>
      </c>
      <c r="C6509" t="s">
        <v>5942</v>
      </c>
      <c r="D6509" t="s">
        <v>10050</v>
      </c>
    </row>
    <row r="6510" spans="1:4" x14ac:dyDescent="0.3">
      <c r="A6510" t="s">
        <v>2824</v>
      </c>
      <c r="B6510" t="s">
        <v>6084</v>
      </c>
      <c r="C6510" t="s">
        <v>5942</v>
      </c>
      <c r="D6510" t="s">
        <v>10040</v>
      </c>
    </row>
    <row r="6511" spans="1:4" x14ac:dyDescent="0.3">
      <c r="A6511" t="s">
        <v>5080</v>
      </c>
      <c r="B6511" t="s">
        <v>6084</v>
      </c>
      <c r="C6511" t="s">
        <v>5942</v>
      </c>
      <c r="D6511" t="s">
        <v>10040</v>
      </c>
    </row>
    <row r="6512" spans="1:4" x14ac:dyDescent="0.3">
      <c r="A6512" t="s">
        <v>5080</v>
      </c>
      <c r="B6512" t="s">
        <v>6084</v>
      </c>
      <c r="C6512" t="s">
        <v>5942</v>
      </c>
      <c r="D6512" t="s">
        <v>10040</v>
      </c>
    </row>
    <row r="6513" spans="1:4" x14ac:dyDescent="0.3">
      <c r="A6513" t="s">
        <v>3405</v>
      </c>
      <c r="B6513" t="s">
        <v>6084</v>
      </c>
      <c r="C6513" t="s">
        <v>5942</v>
      </c>
      <c r="D6513" t="s">
        <v>10040</v>
      </c>
    </row>
    <row r="6514" spans="1:4" x14ac:dyDescent="0.3">
      <c r="A6514" t="s">
        <v>372</v>
      </c>
      <c r="B6514" t="s">
        <v>6084</v>
      </c>
      <c r="C6514" t="s">
        <v>5942</v>
      </c>
      <c r="D6514" t="s">
        <v>10040</v>
      </c>
    </row>
    <row r="6515" spans="1:4" x14ac:dyDescent="0.3">
      <c r="A6515" t="s">
        <v>2319</v>
      </c>
      <c r="B6515" t="s">
        <v>6084</v>
      </c>
      <c r="C6515" t="s">
        <v>5942</v>
      </c>
      <c r="D6515" t="s">
        <v>10040</v>
      </c>
    </row>
    <row r="6516" spans="1:4" x14ac:dyDescent="0.3">
      <c r="A6516" t="s">
        <v>2975</v>
      </c>
      <c r="B6516" t="s">
        <v>6084</v>
      </c>
      <c r="C6516" t="s">
        <v>5942</v>
      </c>
      <c r="D6516" t="s">
        <v>10040</v>
      </c>
    </row>
    <row r="6517" spans="1:4" x14ac:dyDescent="0.3">
      <c r="A6517" t="s">
        <v>2168</v>
      </c>
      <c r="B6517" t="s">
        <v>6084</v>
      </c>
      <c r="C6517" t="s">
        <v>5942</v>
      </c>
      <c r="D6517" t="s">
        <v>10044</v>
      </c>
    </row>
    <row r="6518" spans="1:4" x14ac:dyDescent="0.3">
      <c r="A6518" t="s">
        <v>3427</v>
      </c>
      <c r="B6518" t="s">
        <v>6084</v>
      </c>
      <c r="C6518" t="s">
        <v>5942</v>
      </c>
      <c r="D6518" t="s">
        <v>10040</v>
      </c>
    </row>
    <row r="6519" spans="1:4" x14ac:dyDescent="0.3">
      <c r="A6519" t="s">
        <v>4452</v>
      </c>
      <c r="B6519" t="s">
        <v>6084</v>
      </c>
      <c r="C6519" t="s">
        <v>5942</v>
      </c>
      <c r="D6519" t="s">
        <v>10050</v>
      </c>
    </row>
    <row r="6520" spans="1:4" x14ac:dyDescent="0.3">
      <c r="A6520" t="s">
        <v>7257</v>
      </c>
      <c r="B6520" t="s">
        <v>10033</v>
      </c>
      <c r="C6520" t="s">
        <v>10516</v>
      </c>
      <c r="D6520" t="s">
        <v>10045</v>
      </c>
    </row>
    <row r="6521" spans="1:4" x14ac:dyDescent="0.3">
      <c r="A6521" t="s">
        <v>9602</v>
      </c>
      <c r="B6521" t="s">
        <v>10033</v>
      </c>
      <c r="C6521" t="s">
        <v>10516</v>
      </c>
      <c r="D6521" t="s">
        <v>10045</v>
      </c>
    </row>
    <row r="6522" spans="1:4" x14ac:dyDescent="0.3">
      <c r="A6522" t="s">
        <v>7517</v>
      </c>
      <c r="B6522" t="s">
        <v>10033</v>
      </c>
      <c r="C6522" t="s">
        <v>10516</v>
      </c>
      <c r="D6522" t="s">
        <v>10045</v>
      </c>
    </row>
    <row r="6523" spans="1:4" x14ac:dyDescent="0.3">
      <c r="A6523" t="s">
        <v>9210</v>
      </c>
      <c r="B6523" t="s">
        <v>10033</v>
      </c>
      <c r="C6523" t="s">
        <v>10516</v>
      </c>
      <c r="D6523" t="s">
        <v>10045</v>
      </c>
    </row>
    <row r="6524" spans="1:4" x14ac:dyDescent="0.3">
      <c r="A6524" t="s">
        <v>8125</v>
      </c>
      <c r="B6524" t="s">
        <v>10033</v>
      </c>
      <c r="C6524" t="s">
        <v>10516</v>
      </c>
      <c r="D6524" t="s">
        <v>10045</v>
      </c>
    </row>
    <row r="6525" spans="1:4" x14ac:dyDescent="0.3">
      <c r="A6525" t="s">
        <v>9486</v>
      </c>
      <c r="B6525" t="s">
        <v>10033</v>
      </c>
      <c r="C6525" t="s">
        <v>10516</v>
      </c>
      <c r="D6525" t="s">
        <v>10045</v>
      </c>
    </row>
    <row r="6526" spans="1:4" x14ac:dyDescent="0.3">
      <c r="A6526" t="s">
        <v>9376</v>
      </c>
      <c r="B6526" t="s">
        <v>10033</v>
      </c>
      <c r="C6526" t="s">
        <v>10516</v>
      </c>
      <c r="D6526" t="s">
        <v>10045</v>
      </c>
    </row>
    <row r="6527" spans="1:4" x14ac:dyDescent="0.3">
      <c r="A6527" t="s">
        <v>10463</v>
      </c>
      <c r="B6527" t="s">
        <v>10033</v>
      </c>
      <c r="C6527" t="s">
        <v>10516</v>
      </c>
      <c r="D6527" t="s">
        <v>10045</v>
      </c>
    </row>
    <row r="6528" spans="1:4" x14ac:dyDescent="0.3">
      <c r="A6528" t="s">
        <v>9621</v>
      </c>
      <c r="B6528" t="s">
        <v>10033</v>
      </c>
      <c r="C6528" t="s">
        <v>10516</v>
      </c>
      <c r="D6528" t="s">
        <v>10045</v>
      </c>
    </row>
    <row r="6529" spans="1:4" x14ac:dyDescent="0.3">
      <c r="A6529" t="s">
        <v>75</v>
      </c>
      <c r="B6529" t="s">
        <v>6084</v>
      </c>
      <c r="C6529" t="s">
        <v>5942</v>
      </c>
      <c r="D6529" t="s">
        <v>10043</v>
      </c>
    </row>
    <row r="6530" spans="1:4" x14ac:dyDescent="0.3">
      <c r="A6530" t="s">
        <v>8935</v>
      </c>
      <c r="B6530" t="s">
        <v>10033</v>
      </c>
      <c r="C6530" t="s">
        <v>10516</v>
      </c>
      <c r="D6530" t="s">
        <v>10045</v>
      </c>
    </row>
    <row r="6531" spans="1:4" x14ac:dyDescent="0.3">
      <c r="A6531" t="s">
        <v>10464</v>
      </c>
      <c r="B6531" t="s">
        <v>6105</v>
      </c>
      <c r="C6531" t="s">
        <v>10517</v>
      </c>
      <c r="D6531" t="s">
        <v>10040</v>
      </c>
    </row>
    <row r="6532" spans="1:4" x14ac:dyDescent="0.3">
      <c r="A6532" t="s">
        <v>1751</v>
      </c>
      <c r="B6532" t="s">
        <v>6105</v>
      </c>
      <c r="C6532" t="s">
        <v>5942</v>
      </c>
      <c r="D6532" t="s">
        <v>10040</v>
      </c>
    </row>
    <row r="6533" spans="1:4" x14ac:dyDescent="0.3">
      <c r="A6533" t="s">
        <v>1406</v>
      </c>
      <c r="B6533" t="s">
        <v>6105</v>
      </c>
      <c r="C6533" t="s">
        <v>5942</v>
      </c>
      <c r="D6533" t="s">
        <v>10040</v>
      </c>
    </row>
    <row r="6534" spans="1:4" x14ac:dyDescent="0.3">
      <c r="A6534" t="s">
        <v>3367</v>
      </c>
      <c r="B6534" t="s">
        <v>6105</v>
      </c>
      <c r="C6534" t="s">
        <v>5942</v>
      </c>
      <c r="D6534" t="s">
        <v>10040</v>
      </c>
    </row>
    <row r="6535" spans="1:4" x14ac:dyDescent="0.3">
      <c r="A6535" t="s">
        <v>4878</v>
      </c>
      <c r="B6535" t="s">
        <v>6105</v>
      </c>
      <c r="C6535" t="s">
        <v>5942</v>
      </c>
      <c r="D6535" t="s">
        <v>10040</v>
      </c>
    </row>
    <row r="6536" spans="1:4" x14ac:dyDescent="0.3">
      <c r="A6536" t="s">
        <v>4734</v>
      </c>
      <c r="B6536" t="s">
        <v>6105</v>
      </c>
      <c r="C6536" t="s">
        <v>5942</v>
      </c>
      <c r="D6536" t="s">
        <v>10040</v>
      </c>
    </row>
    <row r="6537" spans="1:4" x14ac:dyDescent="0.3">
      <c r="A6537" t="s">
        <v>4584</v>
      </c>
      <c r="B6537" t="s">
        <v>6105</v>
      </c>
      <c r="C6537" t="s">
        <v>5942</v>
      </c>
      <c r="D6537" t="s">
        <v>10040</v>
      </c>
    </row>
    <row r="6538" spans="1:4" x14ac:dyDescent="0.3">
      <c r="A6538" t="s">
        <v>2467</v>
      </c>
      <c r="B6538" t="s">
        <v>6105</v>
      </c>
      <c r="C6538" t="s">
        <v>5942</v>
      </c>
      <c r="D6538" t="s">
        <v>10040</v>
      </c>
    </row>
    <row r="6539" spans="1:4" x14ac:dyDescent="0.3">
      <c r="A6539" t="s">
        <v>2475</v>
      </c>
      <c r="B6539" t="s">
        <v>6105</v>
      </c>
      <c r="C6539" t="s">
        <v>5942</v>
      </c>
      <c r="D6539" t="s">
        <v>10040</v>
      </c>
    </row>
    <row r="6540" spans="1:4" x14ac:dyDescent="0.3">
      <c r="A6540" t="s">
        <v>2720</v>
      </c>
      <c r="B6540" t="s">
        <v>6105</v>
      </c>
      <c r="C6540" t="s">
        <v>5942</v>
      </c>
      <c r="D6540" t="s">
        <v>10040</v>
      </c>
    </row>
    <row r="6541" spans="1:4" x14ac:dyDescent="0.3">
      <c r="A6541" t="s">
        <v>6345</v>
      </c>
      <c r="B6541" t="s">
        <v>6105</v>
      </c>
      <c r="C6541" t="s">
        <v>10517</v>
      </c>
      <c r="D6541" t="s">
        <v>10040</v>
      </c>
    </row>
    <row r="6542" spans="1:4" x14ac:dyDescent="0.3">
      <c r="A6542" t="s">
        <v>296</v>
      </c>
      <c r="B6542" t="s">
        <v>6105</v>
      </c>
      <c r="C6542" t="s">
        <v>5942</v>
      </c>
      <c r="D6542" t="s">
        <v>10042</v>
      </c>
    </row>
    <row r="6543" spans="1:4" x14ac:dyDescent="0.3">
      <c r="A6543" t="s">
        <v>8832</v>
      </c>
      <c r="B6543" t="s">
        <v>6105</v>
      </c>
      <c r="C6543" t="s">
        <v>10516</v>
      </c>
      <c r="D6543" t="s">
        <v>10042</v>
      </c>
    </row>
    <row r="6544" spans="1:4" x14ac:dyDescent="0.3">
      <c r="A6544" t="s">
        <v>73</v>
      </c>
      <c r="B6544" t="s">
        <v>6105</v>
      </c>
      <c r="C6544" t="s">
        <v>5942</v>
      </c>
      <c r="D6544" t="s">
        <v>10042</v>
      </c>
    </row>
    <row r="6545" spans="1:4" x14ac:dyDescent="0.3">
      <c r="A6545" t="s">
        <v>2500</v>
      </c>
      <c r="B6545" t="s">
        <v>6105</v>
      </c>
      <c r="C6545" t="s">
        <v>5942</v>
      </c>
      <c r="D6545" t="s">
        <v>10042</v>
      </c>
    </row>
    <row r="6546" spans="1:4" x14ac:dyDescent="0.3">
      <c r="A6546" t="s">
        <v>1933</v>
      </c>
      <c r="B6546" t="s">
        <v>6105</v>
      </c>
      <c r="C6546" t="s">
        <v>5942</v>
      </c>
      <c r="D6546" t="s">
        <v>10042</v>
      </c>
    </row>
    <row r="6547" spans="1:4" x14ac:dyDescent="0.3">
      <c r="A6547" t="s">
        <v>1269</v>
      </c>
      <c r="B6547" t="s">
        <v>6105</v>
      </c>
      <c r="C6547" t="s">
        <v>5942</v>
      </c>
      <c r="D6547" t="s">
        <v>10042</v>
      </c>
    </row>
    <row r="6548" spans="1:4" x14ac:dyDescent="0.3">
      <c r="A6548" t="s">
        <v>1663</v>
      </c>
      <c r="B6548" t="s">
        <v>6105</v>
      </c>
      <c r="C6548" t="s">
        <v>5942</v>
      </c>
      <c r="D6548" t="s">
        <v>10042</v>
      </c>
    </row>
    <row r="6549" spans="1:4" x14ac:dyDescent="0.3">
      <c r="A6549" t="s">
        <v>3044</v>
      </c>
      <c r="B6549" t="s">
        <v>6105</v>
      </c>
      <c r="C6549" t="s">
        <v>5942</v>
      </c>
      <c r="D6549" t="s">
        <v>10042</v>
      </c>
    </row>
    <row r="6550" spans="1:4" x14ac:dyDescent="0.3">
      <c r="A6550" t="s">
        <v>3035</v>
      </c>
      <c r="B6550" t="s">
        <v>6105</v>
      </c>
      <c r="C6550" t="s">
        <v>5942</v>
      </c>
      <c r="D6550" t="s">
        <v>10042</v>
      </c>
    </row>
    <row r="6551" spans="1:4" x14ac:dyDescent="0.3">
      <c r="A6551" t="s">
        <v>10465</v>
      </c>
      <c r="B6551" t="s">
        <v>6105</v>
      </c>
      <c r="C6551" t="s">
        <v>10517</v>
      </c>
      <c r="D6551" t="s">
        <v>10042</v>
      </c>
    </row>
    <row r="6552" spans="1:4" x14ac:dyDescent="0.3">
      <c r="A6552" t="s">
        <v>3608</v>
      </c>
      <c r="B6552" t="s">
        <v>6105</v>
      </c>
      <c r="C6552" t="s">
        <v>5942</v>
      </c>
      <c r="D6552" t="s">
        <v>10042</v>
      </c>
    </row>
    <row r="6553" spans="1:4" x14ac:dyDescent="0.3">
      <c r="A6553" t="s">
        <v>3383</v>
      </c>
      <c r="B6553" t="s">
        <v>6105</v>
      </c>
      <c r="C6553" t="s">
        <v>5942</v>
      </c>
      <c r="D6553" t="s">
        <v>10042</v>
      </c>
    </row>
    <row r="6554" spans="1:4" x14ac:dyDescent="0.3">
      <c r="A6554" t="s">
        <v>4499</v>
      </c>
      <c r="B6554" t="s">
        <v>6105</v>
      </c>
      <c r="C6554" t="s">
        <v>5942</v>
      </c>
      <c r="D6554" t="s">
        <v>10042</v>
      </c>
    </row>
    <row r="6555" spans="1:4" x14ac:dyDescent="0.3">
      <c r="A6555" t="s">
        <v>1905</v>
      </c>
      <c r="B6555" t="s">
        <v>6105</v>
      </c>
      <c r="C6555" t="s">
        <v>5942</v>
      </c>
      <c r="D6555" t="s">
        <v>10042</v>
      </c>
    </row>
    <row r="6556" spans="1:4" x14ac:dyDescent="0.3">
      <c r="A6556" t="s">
        <v>6556</v>
      </c>
      <c r="B6556" t="s">
        <v>6105</v>
      </c>
      <c r="C6556" t="s">
        <v>10516</v>
      </c>
      <c r="D6556" t="s">
        <v>10045</v>
      </c>
    </row>
    <row r="6557" spans="1:4" x14ac:dyDescent="0.3">
      <c r="A6557" t="s">
        <v>4871</v>
      </c>
      <c r="B6557" t="s">
        <v>6105</v>
      </c>
      <c r="C6557" t="s">
        <v>5942</v>
      </c>
      <c r="D6557" t="s">
        <v>10042</v>
      </c>
    </row>
    <row r="6558" spans="1:4" x14ac:dyDescent="0.3">
      <c r="A6558" t="s">
        <v>3354</v>
      </c>
      <c r="B6558" t="s">
        <v>6105</v>
      </c>
      <c r="C6558" t="s">
        <v>5942</v>
      </c>
      <c r="D6558" t="s">
        <v>10042</v>
      </c>
    </row>
    <row r="6559" spans="1:4" x14ac:dyDescent="0.3">
      <c r="A6559" t="s">
        <v>855</v>
      </c>
      <c r="B6559" t="s">
        <v>6105</v>
      </c>
      <c r="C6559" t="s">
        <v>5942</v>
      </c>
      <c r="D6559" t="s">
        <v>10042</v>
      </c>
    </row>
    <row r="6560" spans="1:4" x14ac:dyDescent="0.3">
      <c r="A6560" t="s">
        <v>8082</v>
      </c>
      <c r="B6560" t="s">
        <v>6105</v>
      </c>
      <c r="C6560" t="s">
        <v>10516</v>
      </c>
      <c r="D6560" t="s">
        <v>10059</v>
      </c>
    </row>
    <row r="6561" spans="1:4" x14ac:dyDescent="0.3">
      <c r="A6561" t="s">
        <v>2933</v>
      </c>
      <c r="B6561" t="s">
        <v>6105</v>
      </c>
      <c r="C6561" t="s">
        <v>5942</v>
      </c>
      <c r="D6561" t="s">
        <v>10042</v>
      </c>
    </row>
    <row r="6562" spans="1:4" x14ac:dyDescent="0.3">
      <c r="A6562" t="s">
        <v>1037</v>
      </c>
      <c r="B6562" t="s">
        <v>6105</v>
      </c>
      <c r="C6562" t="s">
        <v>5942</v>
      </c>
      <c r="D6562" t="s">
        <v>10040</v>
      </c>
    </row>
    <row r="6563" spans="1:4" x14ac:dyDescent="0.3">
      <c r="A6563" t="s">
        <v>5496</v>
      </c>
      <c r="B6563" t="s">
        <v>6105</v>
      </c>
      <c r="C6563" t="s">
        <v>5943</v>
      </c>
      <c r="D6563" t="s">
        <v>10044</v>
      </c>
    </row>
    <row r="6564" spans="1:4" x14ac:dyDescent="0.3">
      <c r="A6564" t="s">
        <v>5497</v>
      </c>
      <c r="B6564" t="s">
        <v>6105</v>
      </c>
      <c r="C6564" t="s">
        <v>5943</v>
      </c>
      <c r="D6564" t="s">
        <v>10044</v>
      </c>
    </row>
    <row r="6565" spans="1:4" x14ac:dyDescent="0.3">
      <c r="A6565" t="s">
        <v>8687</v>
      </c>
      <c r="B6565" t="s">
        <v>6105</v>
      </c>
      <c r="C6565" t="s">
        <v>10516</v>
      </c>
      <c r="D6565" t="s">
        <v>10059</v>
      </c>
    </row>
    <row r="6566" spans="1:4" x14ac:dyDescent="0.3">
      <c r="A6566" t="s">
        <v>6705</v>
      </c>
      <c r="B6566" t="s">
        <v>6105</v>
      </c>
      <c r="C6566" t="s">
        <v>5943</v>
      </c>
      <c r="D6566" t="s">
        <v>10048</v>
      </c>
    </row>
    <row r="6567" spans="1:4" x14ac:dyDescent="0.3">
      <c r="A6567" t="s">
        <v>5498</v>
      </c>
      <c r="B6567" t="s">
        <v>6105</v>
      </c>
      <c r="C6567" t="s">
        <v>5943</v>
      </c>
      <c r="D6567" t="s">
        <v>10044</v>
      </c>
    </row>
    <row r="6568" spans="1:4" x14ac:dyDescent="0.3">
      <c r="A6568" t="s">
        <v>5499</v>
      </c>
      <c r="B6568" t="s">
        <v>6105</v>
      </c>
      <c r="C6568" t="s">
        <v>5943</v>
      </c>
      <c r="D6568" t="s">
        <v>10044</v>
      </c>
    </row>
    <row r="6569" spans="1:4" x14ac:dyDescent="0.3">
      <c r="A6569" t="s">
        <v>9369</v>
      </c>
      <c r="B6569" t="s">
        <v>6098</v>
      </c>
      <c r="C6569" t="s">
        <v>10516</v>
      </c>
      <c r="D6569" t="s">
        <v>10521</v>
      </c>
    </row>
    <row r="6570" spans="1:4" x14ac:dyDescent="0.3">
      <c r="A6570" t="s">
        <v>9079</v>
      </c>
      <c r="B6570" t="s">
        <v>6105</v>
      </c>
      <c r="C6570" t="s">
        <v>10516</v>
      </c>
      <c r="D6570" t="s">
        <v>10049</v>
      </c>
    </row>
    <row r="6571" spans="1:4" x14ac:dyDescent="0.3">
      <c r="A6571" t="s">
        <v>9338</v>
      </c>
      <c r="B6571" t="s">
        <v>6105</v>
      </c>
      <c r="C6571" t="s">
        <v>5943</v>
      </c>
      <c r="D6571" t="s">
        <v>10048</v>
      </c>
    </row>
    <row r="6572" spans="1:4" x14ac:dyDescent="0.3">
      <c r="A6572" t="s">
        <v>6852</v>
      </c>
      <c r="B6572" t="s">
        <v>6105</v>
      </c>
      <c r="C6572" t="s">
        <v>5943</v>
      </c>
      <c r="D6572" t="s">
        <v>10059</v>
      </c>
    </row>
    <row r="6573" spans="1:4" x14ac:dyDescent="0.3">
      <c r="A6573" t="s">
        <v>5500</v>
      </c>
      <c r="B6573" t="s">
        <v>6105</v>
      </c>
      <c r="C6573" t="s">
        <v>5943</v>
      </c>
      <c r="D6573" t="s">
        <v>10044</v>
      </c>
    </row>
    <row r="6574" spans="1:4" x14ac:dyDescent="0.3">
      <c r="A6574" t="s">
        <v>9482</v>
      </c>
      <c r="B6574" t="s">
        <v>6105</v>
      </c>
      <c r="C6574" t="s">
        <v>10516</v>
      </c>
      <c r="D6574" t="s">
        <v>10520</v>
      </c>
    </row>
    <row r="6575" spans="1:4" x14ac:dyDescent="0.3">
      <c r="A6575" t="s">
        <v>9059</v>
      </c>
      <c r="B6575" t="s">
        <v>6105</v>
      </c>
      <c r="C6575" t="s">
        <v>10516</v>
      </c>
      <c r="D6575" t="s">
        <v>10045</v>
      </c>
    </row>
    <row r="6576" spans="1:4" x14ac:dyDescent="0.3">
      <c r="A6576" t="s">
        <v>9184</v>
      </c>
      <c r="B6576" t="s">
        <v>6105</v>
      </c>
      <c r="C6576" t="s">
        <v>10516</v>
      </c>
      <c r="D6576" t="s">
        <v>10045</v>
      </c>
    </row>
    <row r="6577" spans="1:4" x14ac:dyDescent="0.3">
      <c r="A6577" t="s">
        <v>7073</v>
      </c>
      <c r="B6577" t="s">
        <v>6105</v>
      </c>
      <c r="C6577" t="s">
        <v>10516</v>
      </c>
      <c r="D6577" t="s">
        <v>10045</v>
      </c>
    </row>
    <row r="6578" spans="1:4" x14ac:dyDescent="0.3">
      <c r="A6578" t="s">
        <v>9207</v>
      </c>
      <c r="B6578" t="s">
        <v>6105</v>
      </c>
      <c r="C6578" t="s">
        <v>10516</v>
      </c>
      <c r="D6578" t="s">
        <v>10059</v>
      </c>
    </row>
    <row r="6579" spans="1:4" x14ac:dyDescent="0.3">
      <c r="A6579" t="s">
        <v>7275</v>
      </c>
      <c r="B6579" t="s">
        <v>6105</v>
      </c>
      <c r="C6579" t="s">
        <v>10516</v>
      </c>
      <c r="D6579" t="s">
        <v>10054</v>
      </c>
    </row>
    <row r="6580" spans="1:4" x14ac:dyDescent="0.3">
      <c r="A6580" t="s">
        <v>7975</v>
      </c>
      <c r="B6580" t="s">
        <v>6105</v>
      </c>
      <c r="C6580" t="s">
        <v>5943</v>
      </c>
      <c r="D6580" t="s">
        <v>10048</v>
      </c>
    </row>
    <row r="6581" spans="1:4" x14ac:dyDescent="0.3">
      <c r="A6581" t="s">
        <v>8182</v>
      </c>
      <c r="B6581" t="s">
        <v>6105</v>
      </c>
      <c r="C6581" t="s">
        <v>5943</v>
      </c>
      <c r="D6581" t="s">
        <v>10048</v>
      </c>
    </row>
    <row r="6582" spans="1:4" x14ac:dyDescent="0.3">
      <c r="A6582" t="s">
        <v>7193</v>
      </c>
      <c r="B6582" t="s">
        <v>6105</v>
      </c>
      <c r="C6582" t="s">
        <v>5943</v>
      </c>
      <c r="D6582" t="s">
        <v>10059</v>
      </c>
    </row>
    <row r="6583" spans="1:4" x14ac:dyDescent="0.3">
      <c r="A6583" t="s">
        <v>9258</v>
      </c>
      <c r="B6583" t="s">
        <v>6098</v>
      </c>
      <c r="C6583" t="s">
        <v>5943</v>
      </c>
      <c r="D6583" t="s">
        <v>10048</v>
      </c>
    </row>
    <row r="6584" spans="1:4" x14ac:dyDescent="0.3">
      <c r="A6584" t="s">
        <v>7653</v>
      </c>
      <c r="B6584" t="s">
        <v>6105</v>
      </c>
      <c r="C6584" t="s">
        <v>10516</v>
      </c>
      <c r="D6584" t="s">
        <v>10058</v>
      </c>
    </row>
    <row r="6585" spans="1:4" x14ac:dyDescent="0.3">
      <c r="A6585" t="s">
        <v>4094</v>
      </c>
      <c r="B6585" t="s">
        <v>6105</v>
      </c>
      <c r="C6585" t="s">
        <v>5942</v>
      </c>
      <c r="D6585" t="s">
        <v>10040</v>
      </c>
    </row>
    <row r="6586" spans="1:4" x14ac:dyDescent="0.3">
      <c r="A6586" t="s">
        <v>10466</v>
      </c>
      <c r="B6586" t="s">
        <v>6105</v>
      </c>
      <c r="C6586" t="s">
        <v>10517</v>
      </c>
      <c r="D6586" t="s">
        <v>10040</v>
      </c>
    </row>
    <row r="6587" spans="1:4" x14ac:dyDescent="0.3">
      <c r="A6587" t="s">
        <v>10467</v>
      </c>
      <c r="B6587" t="s">
        <v>6105</v>
      </c>
      <c r="C6587" t="s">
        <v>10517</v>
      </c>
      <c r="D6587" t="s">
        <v>10040</v>
      </c>
    </row>
    <row r="6588" spans="1:4" x14ac:dyDescent="0.3">
      <c r="A6588" t="s">
        <v>10468</v>
      </c>
      <c r="B6588" t="s">
        <v>6105</v>
      </c>
      <c r="C6588" t="s">
        <v>10517</v>
      </c>
      <c r="D6588" t="s">
        <v>10058</v>
      </c>
    </row>
    <row r="6589" spans="1:4" x14ac:dyDescent="0.3">
      <c r="A6589" t="s">
        <v>2463</v>
      </c>
      <c r="B6589" t="s">
        <v>6105</v>
      </c>
      <c r="C6589" t="s">
        <v>5942</v>
      </c>
      <c r="D6589" t="s">
        <v>10040</v>
      </c>
    </row>
    <row r="6590" spans="1:4" x14ac:dyDescent="0.3">
      <c r="A6590" t="s">
        <v>8863</v>
      </c>
      <c r="B6590" t="s">
        <v>6105</v>
      </c>
      <c r="C6590" t="s">
        <v>10517</v>
      </c>
      <c r="D6590" t="s">
        <v>10048</v>
      </c>
    </row>
    <row r="6591" spans="1:4" x14ac:dyDescent="0.3">
      <c r="A6591" t="s">
        <v>8267</v>
      </c>
      <c r="B6591" t="s">
        <v>6105</v>
      </c>
      <c r="C6591" t="s">
        <v>10516</v>
      </c>
      <c r="D6591" t="s">
        <v>10045</v>
      </c>
    </row>
    <row r="6592" spans="1:4" x14ac:dyDescent="0.3">
      <c r="A6592" t="s">
        <v>9475</v>
      </c>
      <c r="B6592" t="s">
        <v>6105</v>
      </c>
      <c r="C6592" t="s">
        <v>10516</v>
      </c>
      <c r="D6592" t="s">
        <v>10045</v>
      </c>
    </row>
    <row r="6593" spans="1:4" x14ac:dyDescent="0.3">
      <c r="A6593" t="s">
        <v>5501</v>
      </c>
      <c r="B6593" t="s">
        <v>6105</v>
      </c>
      <c r="C6593" t="s">
        <v>5943</v>
      </c>
      <c r="D6593" t="s">
        <v>10044</v>
      </c>
    </row>
    <row r="6594" spans="1:4" x14ac:dyDescent="0.3">
      <c r="A6594" t="s">
        <v>5502</v>
      </c>
      <c r="B6594" t="s">
        <v>6105</v>
      </c>
      <c r="C6594" t="s">
        <v>5943</v>
      </c>
      <c r="D6594" t="s">
        <v>10044</v>
      </c>
    </row>
    <row r="6595" spans="1:4" x14ac:dyDescent="0.3">
      <c r="A6595" t="s">
        <v>9717</v>
      </c>
      <c r="B6595" t="s">
        <v>6105</v>
      </c>
      <c r="C6595" t="s">
        <v>10516</v>
      </c>
      <c r="D6595" t="s">
        <v>10059</v>
      </c>
    </row>
    <row r="6596" spans="1:4" x14ac:dyDescent="0.3">
      <c r="A6596" t="s">
        <v>1870</v>
      </c>
      <c r="B6596" t="s">
        <v>6105</v>
      </c>
      <c r="C6596" t="s">
        <v>5942</v>
      </c>
      <c r="D6596" t="s">
        <v>10040</v>
      </c>
    </row>
    <row r="6597" spans="1:4" x14ac:dyDescent="0.3">
      <c r="A6597" t="s">
        <v>10469</v>
      </c>
      <c r="B6597" t="s">
        <v>6105</v>
      </c>
      <c r="C6597" t="s">
        <v>10517</v>
      </c>
      <c r="D6597" t="s">
        <v>10040</v>
      </c>
    </row>
    <row r="6598" spans="1:4" x14ac:dyDescent="0.3">
      <c r="A6598" t="s">
        <v>8904</v>
      </c>
      <c r="B6598" t="s">
        <v>6105</v>
      </c>
      <c r="C6598" t="s">
        <v>10516</v>
      </c>
      <c r="D6598" t="s">
        <v>10045</v>
      </c>
    </row>
    <row r="6599" spans="1:4" x14ac:dyDescent="0.3">
      <c r="A6599" t="s">
        <v>5503</v>
      </c>
      <c r="B6599" t="s">
        <v>6105</v>
      </c>
      <c r="C6599" t="s">
        <v>5943</v>
      </c>
      <c r="D6599" t="s">
        <v>10044</v>
      </c>
    </row>
    <row r="6600" spans="1:4" x14ac:dyDescent="0.3">
      <c r="A6600" t="s">
        <v>5504</v>
      </c>
      <c r="B6600" t="s">
        <v>6105</v>
      </c>
      <c r="C6600" t="s">
        <v>5943</v>
      </c>
      <c r="D6600" t="s">
        <v>10044</v>
      </c>
    </row>
    <row r="6601" spans="1:4" x14ac:dyDescent="0.3">
      <c r="A6601" t="s">
        <v>5505</v>
      </c>
      <c r="B6601" t="s">
        <v>6105</v>
      </c>
      <c r="C6601" t="s">
        <v>5943</v>
      </c>
      <c r="D6601" t="s">
        <v>10044</v>
      </c>
    </row>
    <row r="6602" spans="1:4" x14ac:dyDescent="0.3">
      <c r="A6602" t="s">
        <v>7009</v>
      </c>
      <c r="B6602" t="s">
        <v>6105</v>
      </c>
      <c r="C6602" t="s">
        <v>10516</v>
      </c>
      <c r="D6602" t="s">
        <v>10045</v>
      </c>
    </row>
    <row r="6603" spans="1:4" x14ac:dyDescent="0.3">
      <c r="A6603" t="s">
        <v>6672</v>
      </c>
      <c r="B6603" t="s">
        <v>6105</v>
      </c>
      <c r="C6603" t="s">
        <v>5943</v>
      </c>
      <c r="D6603" t="s">
        <v>10048</v>
      </c>
    </row>
    <row r="6604" spans="1:4" x14ac:dyDescent="0.3">
      <c r="A6604" t="s">
        <v>7459</v>
      </c>
      <c r="B6604" t="s">
        <v>6105</v>
      </c>
      <c r="C6604" t="s">
        <v>10516</v>
      </c>
      <c r="D6604" t="s">
        <v>10059</v>
      </c>
    </row>
    <row r="6605" spans="1:4" x14ac:dyDescent="0.3">
      <c r="A6605" t="s">
        <v>5506</v>
      </c>
      <c r="B6605" t="s">
        <v>6105</v>
      </c>
      <c r="C6605" t="s">
        <v>5943</v>
      </c>
      <c r="D6605" t="s">
        <v>10044</v>
      </c>
    </row>
    <row r="6606" spans="1:4" x14ac:dyDescent="0.3">
      <c r="A6606" t="s">
        <v>3690</v>
      </c>
      <c r="B6606" t="s">
        <v>6105</v>
      </c>
      <c r="C6606" t="s">
        <v>5942</v>
      </c>
      <c r="D6606" t="s">
        <v>10040</v>
      </c>
    </row>
    <row r="6607" spans="1:4" x14ac:dyDescent="0.3">
      <c r="A6607" t="s">
        <v>8890</v>
      </c>
      <c r="B6607" t="s">
        <v>6105</v>
      </c>
      <c r="C6607" t="s">
        <v>10516</v>
      </c>
      <c r="D6607" t="s">
        <v>10045</v>
      </c>
    </row>
    <row r="6608" spans="1:4" x14ac:dyDescent="0.3">
      <c r="A6608" t="s">
        <v>10470</v>
      </c>
      <c r="B6608" t="s">
        <v>6105</v>
      </c>
      <c r="C6608" t="s">
        <v>10517</v>
      </c>
      <c r="D6608" t="s">
        <v>10040</v>
      </c>
    </row>
    <row r="6609" spans="1:4" x14ac:dyDescent="0.3">
      <c r="A6609" t="s">
        <v>10471</v>
      </c>
      <c r="B6609" t="s">
        <v>6105</v>
      </c>
      <c r="C6609" t="s">
        <v>10517</v>
      </c>
      <c r="D6609" t="s">
        <v>10040</v>
      </c>
    </row>
    <row r="6610" spans="1:4" x14ac:dyDescent="0.3">
      <c r="A6610" t="s">
        <v>7750</v>
      </c>
      <c r="B6610" t="s">
        <v>6105</v>
      </c>
      <c r="C6610" t="s">
        <v>10516</v>
      </c>
      <c r="D6610" t="s">
        <v>10049</v>
      </c>
    </row>
    <row r="6611" spans="1:4" x14ac:dyDescent="0.3">
      <c r="A6611" t="s">
        <v>1116</v>
      </c>
      <c r="B6611" t="s">
        <v>6105</v>
      </c>
      <c r="C6611" t="s">
        <v>5942</v>
      </c>
      <c r="D6611" t="s">
        <v>10040</v>
      </c>
    </row>
    <row r="6612" spans="1:4" x14ac:dyDescent="0.3">
      <c r="A6612" t="s">
        <v>2382</v>
      </c>
      <c r="B6612" t="s">
        <v>6105</v>
      </c>
      <c r="C6612" t="s">
        <v>5942</v>
      </c>
      <c r="D6612" t="s">
        <v>10040</v>
      </c>
    </row>
    <row r="6613" spans="1:4" x14ac:dyDescent="0.3">
      <c r="A6613" t="s">
        <v>3745</v>
      </c>
      <c r="B6613" t="s">
        <v>6105</v>
      </c>
      <c r="C6613" t="s">
        <v>5942</v>
      </c>
      <c r="D6613" t="s">
        <v>10040</v>
      </c>
    </row>
    <row r="6614" spans="1:4" x14ac:dyDescent="0.3">
      <c r="A6614" t="s">
        <v>9636</v>
      </c>
      <c r="B6614" t="s">
        <v>6105</v>
      </c>
      <c r="C6614" t="s">
        <v>10517</v>
      </c>
      <c r="D6614" t="s">
        <v>10040</v>
      </c>
    </row>
    <row r="6615" spans="1:4" x14ac:dyDescent="0.3">
      <c r="A6615" t="s">
        <v>9947</v>
      </c>
      <c r="B6615" t="s">
        <v>6105</v>
      </c>
      <c r="C6615" t="s">
        <v>10516</v>
      </c>
      <c r="D6615" t="s">
        <v>10049</v>
      </c>
    </row>
    <row r="6616" spans="1:4" x14ac:dyDescent="0.3">
      <c r="A6616" t="s">
        <v>5507</v>
      </c>
      <c r="B6616" t="s">
        <v>6105</v>
      </c>
      <c r="C6616" t="s">
        <v>5943</v>
      </c>
      <c r="D6616" t="s">
        <v>10044</v>
      </c>
    </row>
    <row r="6617" spans="1:4" x14ac:dyDescent="0.3">
      <c r="A6617" t="s">
        <v>10472</v>
      </c>
      <c r="B6617" t="s">
        <v>6105</v>
      </c>
      <c r="C6617" t="s">
        <v>10517</v>
      </c>
      <c r="D6617" t="s">
        <v>10048</v>
      </c>
    </row>
    <row r="6618" spans="1:4" x14ac:dyDescent="0.3">
      <c r="A6618" t="s">
        <v>10473</v>
      </c>
      <c r="B6618" t="s">
        <v>6105</v>
      </c>
      <c r="C6618" t="s">
        <v>10517</v>
      </c>
      <c r="D6618" t="s">
        <v>10040</v>
      </c>
    </row>
    <row r="6619" spans="1:4" x14ac:dyDescent="0.3">
      <c r="A6619" t="s">
        <v>9510</v>
      </c>
      <c r="B6619" t="s">
        <v>6105</v>
      </c>
      <c r="C6619" t="s">
        <v>10516</v>
      </c>
      <c r="D6619" t="s">
        <v>10059</v>
      </c>
    </row>
    <row r="6620" spans="1:4" x14ac:dyDescent="0.3">
      <c r="A6620" t="s">
        <v>10008</v>
      </c>
      <c r="B6620" t="s">
        <v>6105</v>
      </c>
      <c r="C6620" t="s">
        <v>10516</v>
      </c>
      <c r="D6620" t="s">
        <v>10059</v>
      </c>
    </row>
    <row r="6621" spans="1:4" x14ac:dyDescent="0.3">
      <c r="A6621" t="s">
        <v>8748</v>
      </c>
      <c r="B6621" t="s">
        <v>6105</v>
      </c>
      <c r="C6621" t="s">
        <v>10516</v>
      </c>
      <c r="D6621" t="s">
        <v>10049</v>
      </c>
    </row>
    <row r="6622" spans="1:4" x14ac:dyDescent="0.3">
      <c r="A6622" t="s">
        <v>10474</v>
      </c>
      <c r="B6622" t="s">
        <v>6105</v>
      </c>
      <c r="C6622" t="s">
        <v>10517</v>
      </c>
      <c r="D6622" t="s">
        <v>10040</v>
      </c>
    </row>
    <row r="6623" spans="1:4" x14ac:dyDescent="0.3">
      <c r="A6623" t="s">
        <v>8133</v>
      </c>
      <c r="B6623" t="s">
        <v>6105</v>
      </c>
      <c r="C6623" t="s">
        <v>5943</v>
      </c>
      <c r="D6623" t="s">
        <v>10048</v>
      </c>
    </row>
    <row r="6624" spans="1:4" x14ac:dyDescent="0.3">
      <c r="A6624" t="s">
        <v>7663</v>
      </c>
      <c r="B6624" t="s">
        <v>6105</v>
      </c>
      <c r="C6624" t="s">
        <v>10516</v>
      </c>
      <c r="D6624" t="s">
        <v>10059</v>
      </c>
    </row>
    <row r="6625" spans="1:4" x14ac:dyDescent="0.3">
      <c r="A6625" t="s">
        <v>9206</v>
      </c>
      <c r="B6625" t="s">
        <v>6105</v>
      </c>
      <c r="C6625" t="s">
        <v>10516</v>
      </c>
      <c r="D6625" t="s">
        <v>10049</v>
      </c>
    </row>
    <row r="6626" spans="1:4" x14ac:dyDescent="0.3">
      <c r="A6626" t="s">
        <v>9151</v>
      </c>
      <c r="B6626" t="s">
        <v>6105</v>
      </c>
      <c r="C6626" t="s">
        <v>5943</v>
      </c>
      <c r="D6626" t="s">
        <v>10048</v>
      </c>
    </row>
    <row r="6627" spans="1:4" x14ac:dyDescent="0.3">
      <c r="A6627" t="s">
        <v>10475</v>
      </c>
      <c r="B6627" t="s">
        <v>6105</v>
      </c>
      <c r="C6627" t="s">
        <v>10517</v>
      </c>
      <c r="D6627" t="s">
        <v>10049</v>
      </c>
    </row>
    <row r="6628" spans="1:4" x14ac:dyDescent="0.3">
      <c r="A6628" t="s">
        <v>804</v>
      </c>
      <c r="B6628" t="s">
        <v>6105</v>
      </c>
      <c r="C6628" t="s">
        <v>5942</v>
      </c>
      <c r="D6628" t="s">
        <v>10040</v>
      </c>
    </row>
    <row r="6629" spans="1:4" x14ac:dyDescent="0.3">
      <c r="A6629" t="s">
        <v>9072</v>
      </c>
      <c r="B6629" t="s">
        <v>6105</v>
      </c>
      <c r="C6629" t="s">
        <v>10516</v>
      </c>
      <c r="D6629" t="s">
        <v>10045</v>
      </c>
    </row>
    <row r="6630" spans="1:4" x14ac:dyDescent="0.3">
      <c r="A6630" t="s">
        <v>7261</v>
      </c>
      <c r="B6630" t="s">
        <v>6105</v>
      </c>
      <c r="C6630" t="s">
        <v>10516</v>
      </c>
      <c r="D6630" t="s">
        <v>10059</v>
      </c>
    </row>
    <row r="6631" spans="1:4" x14ac:dyDescent="0.3">
      <c r="A6631" t="s">
        <v>8174</v>
      </c>
      <c r="B6631" t="s">
        <v>6105</v>
      </c>
      <c r="C6631" t="s">
        <v>10516</v>
      </c>
      <c r="D6631" t="s">
        <v>10045</v>
      </c>
    </row>
    <row r="6632" spans="1:4" x14ac:dyDescent="0.3">
      <c r="A6632" t="s">
        <v>9469</v>
      </c>
      <c r="B6632" t="s">
        <v>6105</v>
      </c>
      <c r="C6632" t="s">
        <v>10516</v>
      </c>
      <c r="D6632" t="s">
        <v>10049</v>
      </c>
    </row>
    <row r="6633" spans="1:4" x14ac:dyDescent="0.3">
      <c r="A6633" t="s">
        <v>5508</v>
      </c>
      <c r="B6633" t="s">
        <v>6105</v>
      </c>
      <c r="C6633" t="s">
        <v>5943</v>
      </c>
      <c r="D6633" t="s">
        <v>10044</v>
      </c>
    </row>
    <row r="6634" spans="1:4" x14ac:dyDescent="0.3">
      <c r="A6634" t="s">
        <v>3018</v>
      </c>
      <c r="B6634" t="s">
        <v>6105</v>
      </c>
      <c r="C6634" t="s">
        <v>5942</v>
      </c>
      <c r="D6634" t="s">
        <v>10040</v>
      </c>
    </row>
    <row r="6635" spans="1:4" x14ac:dyDescent="0.3">
      <c r="A6635" t="s">
        <v>7166</v>
      </c>
      <c r="B6635" t="s">
        <v>6105</v>
      </c>
      <c r="C6635" t="s">
        <v>10516</v>
      </c>
      <c r="D6635" t="s">
        <v>10059</v>
      </c>
    </row>
    <row r="6636" spans="1:4" x14ac:dyDescent="0.3">
      <c r="A6636" t="s">
        <v>8673</v>
      </c>
      <c r="B6636" t="s">
        <v>6105</v>
      </c>
      <c r="C6636" t="s">
        <v>5943</v>
      </c>
      <c r="D6636" t="s">
        <v>10048</v>
      </c>
    </row>
    <row r="6637" spans="1:4" x14ac:dyDescent="0.3">
      <c r="A6637" t="s">
        <v>10476</v>
      </c>
      <c r="B6637" t="s">
        <v>6105</v>
      </c>
      <c r="C6637" t="s">
        <v>10517</v>
      </c>
      <c r="D6637" t="s">
        <v>10040</v>
      </c>
    </row>
    <row r="6638" spans="1:4" x14ac:dyDescent="0.3">
      <c r="A6638" t="s">
        <v>6388</v>
      </c>
      <c r="B6638" t="s">
        <v>6105</v>
      </c>
      <c r="C6638" t="s">
        <v>10516</v>
      </c>
      <c r="D6638" t="s">
        <v>10061</v>
      </c>
    </row>
    <row r="6639" spans="1:4" x14ac:dyDescent="0.3">
      <c r="A6639" t="s">
        <v>8338</v>
      </c>
      <c r="B6639" t="s">
        <v>6105</v>
      </c>
      <c r="C6639" t="s">
        <v>10516</v>
      </c>
      <c r="D6639" t="s">
        <v>10049</v>
      </c>
    </row>
    <row r="6640" spans="1:4" x14ac:dyDescent="0.3">
      <c r="A6640" t="s">
        <v>7965</v>
      </c>
      <c r="B6640" t="s">
        <v>6105</v>
      </c>
      <c r="C6640" t="s">
        <v>5943</v>
      </c>
      <c r="D6640" t="s">
        <v>10048</v>
      </c>
    </row>
    <row r="6641" spans="1:4" x14ac:dyDescent="0.3">
      <c r="A6641" t="s">
        <v>3288</v>
      </c>
      <c r="B6641" t="s">
        <v>6098</v>
      </c>
      <c r="C6641" t="s">
        <v>5942</v>
      </c>
      <c r="D6641" t="s">
        <v>10040</v>
      </c>
    </row>
    <row r="6642" spans="1:4" x14ac:dyDescent="0.3">
      <c r="A6642" t="s">
        <v>8519</v>
      </c>
      <c r="B6642" t="s">
        <v>6105</v>
      </c>
      <c r="C6642" t="s">
        <v>10516</v>
      </c>
      <c r="D6642" t="s">
        <v>10049</v>
      </c>
    </row>
    <row r="6643" spans="1:4" x14ac:dyDescent="0.3">
      <c r="A6643" t="s">
        <v>9733</v>
      </c>
      <c r="B6643" t="s">
        <v>6105</v>
      </c>
      <c r="C6643" t="s">
        <v>10516</v>
      </c>
      <c r="D6643" t="s">
        <v>10520</v>
      </c>
    </row>
    <row r="6644" spans="1:4" x14ac:dyDescent="0.3">
      <c r="A6644" t="s">
        <v>7437</v>
      </c>
      <c r="B6644" t="s">
        <v>6105</v>
      </c>
      <c r="C6644" t="s">
        <v>5943</v>
      </c>
      <c r="D6644" t="s">
        <v>10048</v>
      </c>
    </row>
    <row r="6645" spans="1:4" x14ac:dyDescent="0.3">
      <c r="A6645" t="s">
        <v>9042</v>
      </c>
      <c r="B6645" t="s">
        <v>6105</v>
      </c>
      <c r="C6645" t="s">
        <v>10516</v>
      </c>
      <c r="D6645" t="s">
        <v>10520</v>
      </c>
    </row>
    <row r="6646" spans="1:4" x14ac:dyDescent="0.3">
      <c r="A6646" t="s">
        <v>9484</v>
      </c>
      <c r="B6646" t="s">
        <v>6105</v>
      </c>
      <c r="C6646" t="s">
        <v>10516</v>
      </c>
      <c r="D6646" t="s">
        <v>10059</v>
      </c>
    </row>
    <row r="6647" spans="1:4" x14ac:dyDescent="0.3">
      <c r="A6647" t="s">
        <v>8644</v>
      </c>
      <c r="B6647" t="s">
        <v>6105</v>
      </c>
      <c r="C6647" t="s">
        <v>5943</v>
      </c>
      <c r="D6647" t="s">
        <v>10520</v>
      </c>
    </row>
    <row r="6648" spans="1:4" x14ac:dyDescent="0.3">
      <c r="A6648" t="s">
        <v>6500</v>
      </c>
      <c r="B6648" t="s">
        <v>6105</v>
      </c>
      <c r="C6648" t="s">
        <v>5943</v>
      </c>
      <c r="D6648" t="s">
        <v>10048</v>
      </c>
    </row>
    <row r="6649" spans="1:4" x14ac:dyDescent="0.3">
      <c r="A6649" t="s">
        <v>8032</v>
      </c>
      <c r="B6649" t="s">
        <v>6105</v>
      </c>
      <c r="C6649" t="s">
        <v>10516</v>
      </c>
      <c r="D6649" t="s">
        <v>10520</v>
      </c>
    </row>
    <row r="6650" spans="1:4" x14ac:dyDescent="0.3">
      <c r="A6650" t="s">
        <v>6438</v>
      </c>
      <c r="B6650" t="s">
        <v>6105</v>
      </c>
      <c r="C6650" t="s">
        <v>10516</v>
      </c>
      <c r="D6650" t="s">
        <v>10058</v>
      </c>
    </row>
    <row r="6651" spans="1:4" x14ac:dyDescent="0.3">
      <c r="A6651" t="s">
        <v>7788</v>
      </c>
      <c r="B6651" t="s">
        <v>6105</v>
      </c>
      <c r="C6651" t="s">
        <v>5943</v>
      </c>
      <c r="D6651" t="s">
        <v>10049</v>
      </c>
    </row>
    <row r="6652" spans="1:4" x14ac:dyDescent="0.3">
      <c r="A6652" t="s">
        <v>8322</v>
      </c>
      <c r="B6652" t="s">
        <v>6105</v>
      </c>
      <c r="C6652" t="s">
        <v>10516</v>
      </c>
      <c r="D6652" t="s">
        <v>10049</v>
      </c>
    </row>
    <row r="6653" spans="1:4" x14ac:dyDescent="0.3">
      <c r="A6653" t="s">
        <v>8290</v>
      </c>
      <c r="B6653" t="s">
        <v>6105</v>
      </c>
      <c r="C6653" t="s">
        <v>5943</v>
      </c>
      <c r="D6653" t="s">
        <v>10048</v>
      </c>
    </row>
    <row r="6654" spans="1:4" x14ac:dyDescent="0.3">
      <c r="A6654" t="s">
        <v>9737</v>
      </c>
      <c r="B6654" t="s">
        <v>6105</v>
      </c>
      <c r="C6654" t="s">
        <v>5943</v>
      </c>
      <c r="D6654" t="s">
        <v>10043</v>
      </c>
    </row>
    <row r="6655" spans="1:4" x14ac:dyDescent="0.3">
      <c r="A6655" t="s">
        <v>7954</v>
      </c>
      <c r="B6655" t="s">
        <v>6105</v>
      </c>
      <c r="C6655" t="s">
        <v>5943</v>
      </c>
      <c r="D6655" t="s">
        <v>10048</v>
      </c>
    </row>
    <row r="6656" spans="1:4" x14ac:dyDescent="0.3">
      <c r="A6656" t="s">
        <v>9508</v>
      </c>
      <c r="B6656" t="s">
        <v>6105</v>
      </c>
      <c r="C6656" t="s">
        <v>5943</v>
      </c>
      <c r="D6656" t="s">
        <v>10048</v>
      </c>
    </row>
    <row r="6657" spans="1:4" x14ac:dyDescent="0.3">
      <c r="A6657" t="s">
        <v>7272</v>
      </c>
      <c r="B6657" t="s">
        <v>6105</v>
      </c>
      <c r="C6657" t="s">
        <v>10516</v>
      </c>
      <c r="D6657" t="s">
        <v>10049</v>
      </c>
    </row>
    <row r="6658" spans="1:4" x14ac:dyDescent="0.3">
      <c r="A6658" t="s">
        <v>7050</v>
      </c>
      <c r="B6658" t="s">
        <v>6105</v>
      </c>
      <c r="C6658" t="s">
        <v>5943</v>
      </c>
      <c r="D6658" t="s">
        <v>10048</v>
      </c>
    </row>
    <row r="6659" spans="1:4" x14ac:dyDescent="0.3">
      <c r="A6659" t="s">
        <v>8648</v>
      </c>
      <c r="B6659" t="s">
        <v>6105</v>
      </c>
      <c r="C6659" t="s">
        <v>5943</v>
      </c>
      <c r="D6659" t="s">
        <v>10049</v>
      </c>
    </row>
    <row r="6660" spans="1:4" x14ac:dyDescent="0.3">
      <c r="A6660" t="s">
        <v>7917</v>
      </c>
      <c r="B6660" t="s">
        <v>6105</v>
      </c>
      <c r="C6660" t="s">
        <v>10516</v>
      </c>
      <c r="D6660" t="s">
        <v>10049</v>
      </c>
    </row>
    <row r="6661" spans="1:4" x14ac:dyDescent="0.3">
      <c r="A6661" t="s">
        <v>8320</v>
      </c>
      <c r="B6661" t="s">
        <v>6105</v>
      </c>
      <c r="C6661" t="s">
        <v>10516</v>
      </c>
      <c r="D6661" t="s">
        <v>10049</v>
      </c>
    </row>
    <row r="6662" spans="1:4" x14ac:dyDescent="0.3">
      <c r="A6662" t="s">
        <v>6186</v>
      </c>
      <c r="B6662" t="s">
        <v>6105</v>
      </c>
      <c r="C6662" t="s">
        <v>10516</v>
      </c>
      <c r="D6662" t="s">
        <v>10049</v>
      </c>
    </row>
    <row r="6663" spans="1:4" x14ac:dyDescent="0.3">
      <c r="A6663" t="s">
        <v>7825</v>
      </c>
      <c r="B6663" t="s">
        <v>6105</v>
      </c>
      <c r="C6663" t="s">
        <v>10516</v>
      </c>
      <c r="D6663" t="s">
        <v>10045</v>
      </c>
    </row>
    <row r="6664" spans="1:4" x14ac:dyDescent="0.3">
      <c r="A6664" t="s">
        <v>9609</v>
      </c>
      <c r="B6664" t="s">
        <v>6105</v>
      </c>
      <c r="C6664" t="s">
        <v>10516</v>
      </c>
      <c r="D6664" t="s">
        <v>10049</v>
      </c>
    </row>
    <row r="6665" spans="1:4" x14ac:dyDescent="0.3">
      <c r="A6665" t="s">
        <v>6159</v>
      </c>
      <c r="B6665" t="s">
        <v>6105</v>
      </c>
      <c r="C6665" t="s">
        <v>5943</v>
      </c>
      <c r="D6665" t="s">
        <v>10048</v>
      </c>
    </row>
    <row r="6666" spans="1:4" x14ac:dyDescent="0.3">
      <c r="A6666" t="s">
        <v>6670</v>
      </c>
      <c r="B6666" t="s">
        <v>6105</v>
      </c>
      <c r="C6666" t="s">
        <v>5943</v>
      </c>
      <c r="D6666" t="s">
        <v>10049</v>
      </c>
    </row>
    <row r="6667" spans="1:4" x14ac:dyDescent="0.3">
      <c r="A6667" t="s">
        <v>9250</v>
      </c>
      <c r="B6667" t="s">
        <v>6105</v>
      </c>
      <c r="C6667" t="s">
        <v>5943</v>
      </c>
      <c r="D6667" t="s">
        <v>10049</v>
      </c>
    </row>
    <row r="6668" spans="1:4" x14ac:dyDescent="0.3">
      <c r="A6668" t="s">
        <v>8466</v>
      </c>
      <c r="B6668" t="s">
        <v>6105</v>
      </c>
      <c r="C6668" t="s">
        <v>10516</v>
      </c>
      <c r="D6668" t="s">
        <v>10049</v>
      </c>
    </row>
    <row r="6669" spans="1:4" x14ac:dyDescent="0.3">
      <c r="A6669" t="s">
        <v>7925</v>
      </c>
      <c r="B6669" t="s">
        <v>6105</v>
      </c>
      <c r="C6669" t="s">
        <v>10516</v>
      </c>
      <c r="D6669" t="s">
        <v>10049</v>
      </c>
    </row>
    <row r="6670" spans="1:4" x14ac:dyDescent="0.3">
      <c r="A6670" t="s">
        <v>8353</v>
      </c>
      <c r="B6670" t="s">
        <v>6105</v>
      </c>
      <c r="C6670" t="s">
        <v>10516</v>
      </c>
      <c r="D6670" t="s">
        <v>10049</v>
      </c>
    </row>
    <row r="6671" spans="1:4" x14ac:dyDescent="0.3">
      <c r="A6671" t="s">
        <v>9008</v>
      </c>
      <c r="B6671" t="s">
        <v>6105</v>
      </c>
      <c r="C6671" t="s">
        <v>10516</v>
      </c>
      <c r="D6671" t="s">
        <v>10049</v>
      </c>
    </row>
    <row r="6672" spans="1:4" x14ac:dyDescent="0.3">
      <c r="A6672" t="s">
        <v>10477</v>
      </c>
      <c r="B6672" t="s">
        <v>6105</v>
      </c>
      <c r="C6672" t="s">
        <v>10516</v>
      </c>
      <c r="D6672" t="s">
        <v>10049</v>
      </c>
    </row>
    <row r="6673" spans="1:4" x14ac:dyDescent="0.3">
      <c r="A6673" t="s">
        <v>10478</v>
      </c>
      <c r="B6673" t="s">
        <v>6105</v>
      </c>
      <c r="C6673" t="s">
        <v>10516</v>
      </c>
      <c r="D6673" t="s">
        <v>10041</v>
      </c>
    </row>
    <row r="6674" spans="1:4" x14ac:dyDescent="0.3">
      <c r="A6674" t="s">
        <v>9161</v>
      </c>
      <c r="B6674" t="s">
        <v>6105</v>
      </c>
      <c r="C6674" t="s">
        <v>10516</v>
      </c>
      <c r="D6674" t="s">
        <v>10048</v>
      </c>
    </row>
    <row r="6675" spans="1:4" x14ac:dyDescent="0.3">
      <c r="A6675" t="s">
        <v>8908</v>
      </c>
      <c r="B6675" t="s">
        <v>6105</v>
      </c>
      <c r="C6675" t="s">
        <v>10516</v>
      </c>
      <c r="D6675" t="s">
        <v>10049</v>
      </c>
    </row>
    <row r="6676" spans="1:4" x14ac:dyDescent="0.3">
      <c r="A6676" t="s">
        <v>7846</v>
      </c>
      <c r="B6676" t="s">
        <v>6105</v>
      </c>
      <c r="C6676" t="s">
        <v>10516</v>
      </c>
      <c r="D6676" t="s">
        <v>10049</v>
      </c>
    </row>
    <row r="6677" spans="1:4" x14ac:dyDescent="0.3">
      <c r="A6677" t="s">
        <v>8499</v>
      </c>
      <c r="B6677" t="s">
        <v>6105</v>
      </c>
      <c r="C6677" t="s">
        <v>5943</v>
      </c>
      <c r="D6677" t="s">
        <v>10046</v>
      </c>
    </row>
    <row r="6678" spans="1:4" x14ac:dyDescent="0.3">
      <c r="A6678" t="s">
        <v>7480</v>
      </c>
      <c r="B6678" t="s">
        <v>6105</v>
      </c>
      <c r="C6678" t="s">
        <v>10516</v>
      </c>
      <c r="D6678" t="s">
        <v>10520</v>
      </c>
    </row>
    <row r="6679" spans="1:4" x14ac:dyDescent="0.3">
      <c r="A6679" t="s">
        <v>6306</v>
      </c>
      <c r="B6679" t="s">
        <v>6105</v>
      </c>
      <c r="C6679" t="s">
        <v>5943</v>
      </c>
      <c r="D6679" t="s">
        <v>10048</v>
      </c>
    </row>
    <row r="6680" spans="1:4" x14ac:dyDescent="0.3">
      <c r="A6680" t="s">
        <v>8593</v>
      </c>
      <c r="B6680" t="s">
        <v>6105</v>
      </c>
      <c r="C6680" t="s">
        <v>5943</v>
      </c>
      <c r="D6680" t="s">
        <v>10048</v>
      </c>
    </row>
    <row r="6681" spans="1:4" x14ac:dyDescent="0.3">
      <c r="A6681" t="s">
        <v>6786</v>
      </c>
      <c r="B6681" t="s">
        <v>6105</v>
      </c>
      <c r="C6681" t="s">
        <v>5943</v>
      </c>
      <c r="D6681" t="s">
        <v>10048</v>
      </c>
    </row>
    <row r="6682" spans="1:4" x14ac:dyDescent="0.3">
      <c r="A6682" t="s">
        <v>7293</v>
      </c>
      <c r="B6682" t="s">
        <v>6105</v>
      </c>
      <c r="C6682" t="s">
        <v>10516</v>
      </c>
      <c r="D6682" t="s">
        <v>10049</v>
      </c>
    </row>
    <row r="6683" spans="1:4" x14ac:dyDescent="0.3">
      <c r="A6683" t="s">
        <v>9022</v>
      </c>
      <c r="B6683" t="s">
        <v>6105</v>
      </c>
      <c r="C6683" t="s">
        <v>5943</v>
      </c>
      <c r="D6683" t="s">
        <v>10048</v>
      </c>
    </row>
    <row r="6684" spans="1:4" x14ac:dyDescent="0.3">
      <c r="A6684" t="s">
        <v>9730</v>
      </c>
      <c r="B6684" t="s">
        <v>6105</v>
      </c>
      <c r="C6684" t="s">
        <v>10516</v>
      </c>
      <c r="D6684" t="s">
        <v>10048</v>
      </c>
    </row>
    <row r="6685" spans="1:4" x14ac:dyDescent="0.3">
      <c r="A6685" t="s">
        <v>9186</v>
      </c>
      <c r="B6685" t="s">
        <v>6105</v>
      </c>
      <c r="C6685" t="s">
        <v>10516</v>
      </c>
      <c r="D6685" t="s">
        <v>10046</v>
      </c>
    </row>
    <row r="6686" spans="1:4" x14ac:dyDescent="0.3">
      <c r="A6686" t="s">
        <v>6833</v>
      </c>
      <c r="B6686" t="s">
        <v>6105</v>
      </c>
      <c r="C6686" t="s">
        <v>10516</v>
      </c>
      <c r="D6686" t="s">
        <v>10520</v>
      </c>
    </row>
    <row r="6687" spans="1:4" x14ac:dyDescent="0.3">
      <c r="A6687" t="s">
        <v>8830</v>
      </c>
      <c r="B6687" t="s">
        <v>6105</v>
      </c>
      <c r="C6687" t="s">
        <v>5943</v>
      </c>
      <c r="D6687" t="s">
        <v>10048</v>
      </c>
    </row>
    <row r="6688" spans="1:4" x14ac:dyDescent="0.3">
      <c r="A6688" t="s">
        <v>10479</v>
      </c>
      <c r="B6688" t="s">
        <v>6105</v>
      </c>
      <c r="C6688" t="s">
        <v>10516</v>
      </c>
      <c r="D6688" t="s">
        <v>10045</v>
      </c>
    </row>
    <row r="6689" spans="1:4" x14ac:dyDescent="0.3">
      <c r="A6689" t="s">
        <v>7854</v>
      </c>
      <c r="B6689" t="s">
        <v>6105</v>
      </c>
      <c r="C6689" t="s">
        <v>5943</v>
      </c>
      <c r="D6689" t="s">
        <v>10048</v>
      </c>
    </row>
    <row r="6690" spans="1:4" x14ac:dyDescent="0.3">
      <c r="A6690" t="s">
        <v>8563</v>
      </c>
      <c r="B6690" t="s">
        <v>6105</v>
      </c>
      <c r="C6690" t="s">
        <v>5943</v>
      </c>
      <c r="D6690" t="s">
        <v>10048</v>
      </c>
    </row>
    <row r="6691" spans="1:4" x14ac:dyDescent="0.3">
      <c r="A6691" t="s">
        <v>7990</v>
      </c>
      <c r="B6691" t="s">
        <v>6105</v>
      </c>
      <c r="C6691" t="s">
        <v>5943</v>
      </c>
      <c r="D6691" t="s">
        <v>10048</v>
      </c>
    </row>
    <row r="6692" spans="1:4" x14ac:dyDescent="0.3">
      <c r="A6692" t="s">
        <v>9554</v>
      </c>
      <c r="B6692" t="s">
        <v>6105</v>
      </c>
      <c r="C6692" t="s">
        <v>10516</v>
      </c>
      <c r="D6692" t="s">
        <v>10046</v>
      </c>
    </row>
    <row r="6693" spans="1:4" x14ac:dyDescent="0.3">
      <c r="A6693" t="s">
        <v>8395</v>
      </c>
      <c r="B6693" t="s">
        <v>6105</v>
      </c>
      <c r="C6693" t="s">
        <v>10516</v>
      </c>
      <c r="D6693" t="s">
        <v>10046</v>
      </c>
    </row>
    <row r="6694" spans="1:4" x14ac:dyDescent="0.3">
      <c r="A6694" t="s">
        <v>8849</v>
      </c>
      <c r="B6694" t="s">
        <v>6105</v>
      </c>
      <c r="C6694" t="s">
        <v>10516</v>
      </c>
      <c r="D6694" t="s">
        <v>10041</v>
      </c>
    </row>
    <row r="6695" spans="1:4" x14ac:dyDescent="0.3">
      <c r="A6695" t="s">
        <v>7167</v>
      </c>
      <c r="B6695" t="s">
        <v>6105</v>
      </c>
      <c r="C6695" t="s">
        <v>5943</v>
      </c>
      <c r="D6695" t="s">
        <v>10046</v>
      </c>
    </row>
    <row r="6696" spans="1:4" x14ac:dyDescent="0.3">
      <c r="A6696" t="s">
        <v>6179</v>
      </c>
      <c r="B6696" t="s">
        <v>6105</v>
      </c>
      <c r="C6696" t="s">
        <v>5943</v>
      </c>
      <c r="D6696" t="s">
        <v>10046</v>
      </c>
    </row>
    <row r="6697" spans="1:4" x14ac:dyDescent="0.3">
      <c r="A6697" t="s">
        <v>5509</v>
      </c>
      <c r="B6697" t="s">
        <v>6105</v>
      </c>
      <c r="C6697" t="s">
        <v>5943</v>
      </c>
      <c r="D6697" t="s">
        <v>10044</v>
      </c>
    </row>
    <row r="6698" spans="1:4" x14ac:dyDescent="0.3">
      <c r="A6698" t="s">
        <v>7203</v>
      </c>
      <c r="B6698" t="s">
        <v>6105</v>
      </c>
      <c r="C6698" t="s">
        <v>10516</v>
      </c>
      <c r="D6698" t="s">
        <v>10049</v>
      </c>
    </row>
    <row r="6699" spans="1:4" x14ac:dyDescent="0.3">
      <c r="A6699" t="s">
        <v>7024</v>
      </c>
      <c r="B6699" t="s">
        <v>6105</v>
      </c>
      <c r="C6699" t="s">
        <v>5943</v>
      </c>
      <c r="D6699" t="s">
        <v>10049</v>
      </c>
    </row>
    <row r="6700" spans="1:4" x14ac:dyDescent="0.3">
      <c r="A6700" t="s">
        <v>7706</v>
      </c>
      <c r="B6700" t="s">
        <v>6105</v>
      </c>
      <c r="C6700" t="s">
        <v>5943</v>
      </c>
      <c r="D6700" t="s">
        <v>10048</v>
      </c>
    </row>
    <row r="6701" spans="1:4" x14ac:dyDescent="0.3">
      <c r="A6701" t="s">
        <v>8258</v>
      </c>
      <c r="B6701" t="s">
        <v>6105</v>
      </c>
      <c r="C6701" t="s">
        <v>10516</v>
      </c>
      <c r="D6701" t="s">
        <v>10059</v>
      </c>
    </row>
    <row r="6702" spans="1:4" x14ac:dyDescent="0.3">
      <c r="A6702" t="s">
        <v>7157</v>
      </c>
      <c r="B6702" t="s">
        <v>6105</v>
      </c>
      <c r="C6702" t="s">
        <v>10516</v>
      </c>
      <c r="D6702" t="s">
        <v>10048</v>
      </c>
    </row>
    <row r="6703" spans="1:4" x14ac:dyDescent="0.3">
      <c r="A6703" t="s">
        <v>3857</v>
      </c>
      <c r="B6703" t="s">
        <v>6105</v>
      </c>
      <c r="C6703" t="s">
        <v>5942</v>
      </c>
      <c r="D6703" t="s">
        <v>10048</v>
      </c>
    </row>
    <row r="6704" spans="1:4" x14ac:dyDescent="0.3">
      <c r="A6704" t="s">
        <v>8262</v>
      </c>
      <c r="B6704" t="s">
        <v>6105</v>
      </c>
      <c r="C6704" t="s">
        <v>5943</v>
      </c>
      <c r="D6704" t="s">
        <v>10048</v>
      </c>
    </row>
    <row r="6705" spans="1:4" x14ac:dyDescent="0.3">
      <c r="A6705" t="s">
        <v>8538</v>
      </c>
      <c r="B6705" t="s">
        <v>6105</v>
      </c>
      <c r="C6705" t="s">
        <v>5943</v>
      </c>
      <c r="D6705" t="s">
        <v>10046</v>
      </c>
    </row>
    <row r="6706" spans="1:4" x14ac:dyDescent="0.3">
      <c r="A6706" t="s">
        <v>8735</v>
      </c>
      <c r="B6706" t="s">
        <v>6105</v>
      </c>
      <c r="C6706" t="s">
        <v>10516</v>
      </c>
      <c r="D6706" t="s">
        <v>10520</v>
      </c>
    </row>
    <row r="6707" spans="1:4" x14ac:dyDescent="0.3">
      <c r="A6707" t="s">
        <v>7693</v>
      </c>
      <c r="B6707" t="s">
        <v>6105</v>
      </c>
      <c r="C6707" t="s">
        <v>10516</v>
      </c>
      <c r="D6707" t="s">
        <v>10048</v>
      </c>
    </row>
    <row r="6708" spans="1:4" x14ac:dyDescent="0.3">
      <c r="A6708" t="s">
        <v>5510</v>
      </c>
      <c r="B6708" t="s">
        <v>6105</v>
      </c>
      <c r="C6708" t="s">
        <v>5943</v>
      </c>
      <c r="D6708" t="s">
        <v>10044</v>
      </c>
    </row>
    <row r="6709" spans="1:4" x14ac:dyDescent="0.3">
      <c r="A6709" t="s">
        <v>9255</v>
      </c>
      <c r="B6709" t="s">
        <v>6105</v>
      </c>
      <c r="C6709" t="s">
        <v>10516</v>
      </c>
      <c r="D6709" t="s">
        <v>10048</v>
      </c>
    </row>
    <row r="6710" spans="1:4" x14ac:dyDescent="0.3">
      <c r="A6710" t="s">
        <v>9500</v>
      </c>
      <c r="B6710" t="s">
        <v>6105</v>
      </c>
      <c r="C6710" t="s">
        <v>10516</v>
      </c>
      <c r="D6710" t="s">
        <v>10048</v>
      </c>
    </row>
    <row r="6711" spans="1:4" x14ac:dyDescent="0.3">
      <c r="A6711" t="s">
        <v>8658</v>
      </c>
      <c r="B6711" t="s">
        <v>6105</v>
      </c>
      <c r="C6711" t="s">
        <v>5943</v>
      </c>
      <c r="D6711" t="s">
        <v>10048</v>
      </c>
    </row>
    <row r="6712" spans="1:4" x14ac:dyDescent="0.3">
      <c r="A6712" t="s">
        <v>9175</v>
      </c>
      <c r="B6712" t="s">
        <v>6105</v>
      </c>
      <c r="C6712" t="s">
        <v>5943</v>
      </c>
      <c r="D6712" t="s">
        <v>10048</v>
      </c>
    </row>
    <row r="6713" spans="1:4" x14ac:dyDescent="0.3">
      <c r="A6713" t="s">
        <v>8705</v>
      </c>
      <c r="B6713" t="s">
        <v>6105</v>
      </c>
      <c r="C6713" t="s">
        <v>5943</v>
      </c>
      <c r="D6713" t="s">
        <v>10048</v>
      </c>
    </row>
    <row r="6714" spans="1:4" x14ac:dyDescent="0.3">
      <c r="A6714" t="s">
        <v>9791</v>
      </c>
      <c r="B6714" t="s">
        <v>6105</v>
      </c>
      <c r="C6714" t="s">
        <v>5943</v>
      </c>
      <c r="D6714" t="s">
        <v>10048</v>
      </c>
    </row>
    <row r="6715" spans="1:4" x14ac:dyDescent="0.3">
      <c r="A6715" t="s">
        <v>9940</v>
      </c>
      <c r="B6715" t="s">
        <v>6105</v>
      </c>
      <c r="C6715" t="s">
        <v>5943</v>
      </c>
      <c r="D6715" t="s">
        <v>10048</v>
      </c>
    </row>
    <row r="6716" spans="1:4" x14ac:dyDescent="0.3">
      <c r="A6716" t="s">
        <v>7492</v>
      </c>
      <c r="B6716" t="s">
        <v>6105</v>
      </c>
      <c r="C6716" t="s">
        <v>5943</v>
      </c>
      <c r="D6716" t="s">
        <v>10048</v>
      </c>
    </row>
    <row r="6717" spans="1:4" x14ac:dyDescent="0.3">
      <c r="A6717" t="s">
        <v>7135</v>
      </c>
      <c r="B6717" t="s">
        <v>6105</v>
      </c>
      <c r="C6717" t="s">
        <v>5943</v>
      </c>
      <c r="D6717" t="s">
        <v>10048</v>
      </c>
    </row>
    <row r="6718" spans="1:4" x14ac:dyDescent="0.3">
      <c r="A6718" t="s">
        <v>9130</v>
      </c>
      <c r="B6718" t="s">
        <v>6105</v>
      </c>
      <c r="C6718" t="s">
        <v>5943</v>
      </c>
      <c r="D6718" t="s">
        <v>10048</v>
      </c>
    </row>
    <row r="6719" spans="1:4" x14ac:dyDescent="0.3">
      <c r="A6719" t="s">
        <v>7015</v>
      </c>
      <c r="B6719" t="s">
        <v>6105</v>
      </c>
      <c r="C6719" t="s">
        <v>5943</v>
      </c>
      <c r="D6719" t="s">
        <v>10048</v>
      </c>
    </row>
    <row r="6720" spans="1:4" x14ac:dyDescent="0.3">
      <c r="A6720" t="s">
        <v>9575</v>
      </c>
      <c r="B6720" t="s">
        <v>6105</v>
      </c>
      <c r="C6720" t="s">
        <v>5943</v>
      </c>
      <c r="D6720" t="s">
        <v>10059</v>
      </c>
    </row>
    <row r="6721" spans="1:4" x14ac:dyDescent="0.3">
      <c r="A6721" t="s">
        <v>6932</v>
      </c>
      <c r="B6721" t="s">
        <v>6105</v>
      </c>
      <c r="C6721" t="s">
        <v>5943</v>
      </c>
      <c r="D6721" t="s">
        <v>10048</v>
      </c>
    </row>
    <row r="6722" spans="1:4" x14ac:dyDescent="0.3">
      <c r="A6722" t="s">
        <v>10480</v>
      </c>
      <c r="B6722" t="s">
        <v>6105</v>
      </c>
      <c r="C6722" t="s">
        <v>5943</v>
      </c>
      <c r="D6722" t="s">
        <v>10048</v>
      </c>
    </row>
    <row r="6723" spans="1:4" x14ac:dyDescent="0.3">
      <c r="A6723" t="s">
        <v>2812</v>
      </c>
      <c r="B6723" t="s">
        <v>6098</v>
      </c>
      <c r="C6723" t="s">
        <v>5942</v>
      </c>
      <c r="D6723" t="s">
        <v>10040</v>
      </c>
    </row>
    <row r="6724" spans="1:4" x14ac:dyDescent="0.3">
      <c r="A6724" t="s">
        <v>468</v>
      </c>
      <c r="B6724" t="s">
        <v>6098</v>
      </c>
      <c r="C6724" t="s">
        <v>5942</v>
      </c>
      <c r="D6724" t="s">
        <v>10040</v>
      </c>
    </row>
    <row r="6725" spans="1:4" x14ac:dyDescent="0.3">
      <c r="A6725" t="s">
        <v>2380</v>
      </c>
      <c r="B6725" t="s">
        <v>6098</v>
      </c>
      <c r="C6725" t="s">
        <v>5942</v>
      </c>
      <c r="D6725" t="s">
        <v>10047</v>
      </c>
    </row>
    <row r="6726" spans="1:4" x14ac:dyDescent="0.3">
      <c r="A6726" t="s">
        <v>2788</v>
      </c>
      <c r="B6726" t="s">
        <v>6098</v>
      </c>
      <c r="C6726" t="s">
        <v>5942</v>
      </c>
      <c r="D6726" t="s">
        <v>10040</v>
      </c>
    </row>
    <row r="6727" spans="1:4" x14ac:dyDescent="0.3">
      <c r="A6727" t="s">
        <v>820</v>
      </c>
      <c r="B6727" t="s">
        <v>6098</v>
      </c>
      <c r="C6727" t="s">
        <v>5942</v>
      </c>
      <c r="D6727" t="s">
        <v>10040</v>
      </c>
    </row>
    <row r="6728" spans="1:4" x14ac:dyDescent="0.3">
      <c r="A6728" t="s">
        <v>967</v>
      </c>
      <c r="B6728" t="s">
        <v>6098</v>
      </c>
      <c r="C6728" t="s">
        <v>5942</v>
      </c>
      <c r="D6728" t="s">
        <v>10040</v>
      </c>
    </row>
    <row r="6729" spans="1:4" x14ac:dyDescent="0.3">
      <c r="A6729" t="s">
        <v>1969</v>
      </c>
      <c r="B6729" t="s">
        <v>6098</v>
      </c>
      <c r="C6729" t="s">
        <v>5942</v>
      </c>
      <c r="D6729" t="s">
        <v>10040</v>
      </c>
    </row>
    <row r="6730" spans="1:4" x14ac:dyDescent="0.3">
      <c r="A6730" t="s">
        <v>3475</v>
      </c>
      <c r="B6730" t="s">
        <v>6098</v>
      </c>
      <c r="C6730" t="s">
        <v>5942</v>
      </c>
      <c r="D6730" t="s">
        <v>10040</v>
      </c>
    </row>
    <row r="6731" spans="1:4" x14ac:dyDescent="0.3">
      <c r="A6731" t="s">
        <v>5047</v>
      </c>
      <c r="B6731" t="s">
        <v>6098</v>
      </c>
      <c r="C6731" t="s">
        <v>5942</v>
      </c>
      <c r="D6731" t="s">
        <v>10040</v>
      </c>
    </row>
    <row r="6732" spans="1:4" x14ac:dyDescent="0.3">
      <c r="A6732" t="s">
        <v>1385</v>
      </c>
      <c r="B6732" t="s">
        <v>6098</v>
      </c>
      <c r="C6732" t="s">
        <v>5942</v>
      </c>
      <c r="D6732" t="s">
        <v>10040</v>
      </c>
    </row>
    <row r="6733" spans="1:4" x14ac:dyDescent="0.3">
      <c r="A6733" t="s">
        <v>2130</v>
      </c>
      <c r="B6733" t="s">
        <v>6098</v>
      </c>
      <c r="C6733" t="s">
        <v>5942</v>
      </c>
      <c r="D6733" t="s">
        <v>10040</v>
      </c>
    </row>
    <row r="6734" spans="1:4" x14ac:dyDescent="0.3">
      <c r="A6734" t="s">
        <v>615</v>
      </c>
      <c r="B6734" t="s">
        <v>6098</v>
      </c>
      <c r="C6734" t="s">
        <v>5942</v>
      </c>
      <c r="D6734" t="s">
        <v>10040</v>
      </c>
    </row>
    <row r="6735" spans="1:4" x14ac:dyDescent="0.3">
      <c r="A6735" t="s">
        <v>859</v>
      </c>
      <c r="B6735" t="s">
        <v>6098</v>
      </c>
      <c r="C6735" t="s">
        <v>5942</v>
      </c>
      <c r="D6735" t="s">
        <v>10040</v>
      </c>
    </row>
    <row r="6736" spans="1:4" x14ac:dyDescent="0.3">
      <c r="A6736" t="s">
        <v>4576</v>
      </c>
      <c r="B6736" t="s">
        <v>6098</v>
      </c>
      <c r="C6736" t="s">
        <v>5942</v>
      </c>
      <c r="D6736" t="s">
        <v>10040</v>
      </c>
    </row>
    <row r="6737" spans="1:4" x14ac:dyDescent="0.3">
      <c r="A6737" t="s">
        <v>796</v>
      </c>
      <c r="B6737" t="s">
        <v>6098</v>
      </c>
      <c r="C6737" t="s">
        <v>5942</v>
      </c>
      <c r="D6737" t="s">
        <v>10040</v>
      </c>
    </row>
    <row r="6738" spans="1:4" x14ac:dyDescent="0.3">
      <c r="A6738" t="s">
        <v>151</v>
      </c>
      <c r="B6738" t="s">
        <v>6098</v>
      </c>
      <c r="C6738" t="s">
        <v>5942</v>
      </c>
      <c r="D6738" t="s">
        <v>10040</v>
      </c>
    </row>
    <row r="6739" spans="1:4" x14ac:dyDescent="0.3">
      <c r="A6739" t="s">
        <v>4171</v>
      </c>
      <c r="B6739" t="s">
        <v>6098</v>
      </c>
      <c r="C6739" t="s">
        <v>5942</v>
      </c>
      <c r="D6739" t="s">
        <v>10040</v>
      </c>
    </row>
    <row r="6740" spans="1:4" x14ac:dyDescent="0.3">
      <c r="A6740" t="s">
        <v>547</v>
      </c>
      <c r="B6740" t="s">
        <v>6098</v>
      </c>
      <c r="C6740" t="s">
        <v>5942</v>
      </c>
      <c r="D6740" t="s">
        <v>10040</v>
      </c>
    </row>
    <row r="6741" spans="1:4" x14ac:dyDescent="0.3">
      <c r="A6741" t="s">
        <v>521</v>
      </c>
      <c r="B6741" t="s">
        <v>6098</v>
      </c>
      <c r="C6741" t="s">
        <v>5942</v>
      </c>
      <c r="D6741" t="s">
        <v>10040</v>
      </c>
    </row>
    <row r="6742" spans="1:4" x14ac:dyDescent="0.3">
      <c r="A6742" t="s">
        <v>1979</v>
      </c>
      <c r="B6742" t="s">
        <v>6098</v>
      </c>
      <c r="C6742" t="s">
        <v>5942</v>
      </c>
      <c r="D6742" t="s">
        <v>10040</v>
      </c>
    </row>
    <row r="6743" spans="1:4" x14ac:dyDescent="0.3">
      <c r="A6743" t="s">
        <v>4025</v>
      </c>
      <c r="B6743" t="s">
        <v>6098</v>
      </c>
      <c r="C6743" t="s">
        <v>5942</v>
      </c>
      <c r="D6743" t="s">
        <v>10050</v>
      </c>
    </row>
    <row r="6744" spans="1:4" x14ac:dyDescent="0.3">
      <c r="A6744" t="s">
        <v>1179</v>
      </c>
      <c r="B6744" t="s">
        <v>6098</v>
      </c>
      <c r="C6744" t="s">
        <v>5942</v>
      </c>
      <c r="D6744" t="s">
        <v>10040</v>
      </c>
    </row>
    <row r="6745" spans="1:4" x14ac:dyDescent="0.3">
      <c r="A6745" t="s">
        <v>2586</v>
      </c>
      <c r="B6745" t="s">
        <v>6098</v>
      </c>
      <c r="C6745" t="s">
        <v>5942</v>
      </c>
      <c r="D6745" t="s">
        <v>10050</v>
      </c>
    </row>
    <row r="6746" spans="1:4" x14ac:dyDescent="0.3">
      <c r="A6746" t="s">
        <v>1331</v>
      </c>
      <c r="B6746" t="s">
        <v>6098</v>
      </c>
      <c r="C6746" t="s">
        <v>5942</v>
      </c>
      <c r="D6746" t="s">
        <v>10040</v>
      </c>
    </row>
    <row r="6747" spans="1:4" x14ac:dyDescent="0.3">
      <c r="A6747" t="s">
        <v>7344</v>
      </c>
      <c r="B6747" t="s">
        <v>6098</v>
      </c>
      <c r="C6747" t="s">
        <v>5943</v>
      </c>
      <c r="D6747" t="s">
        <v>10061</v>
      </c>
    </row>
    <row r="6748" spans="1:4" x14ac:dyDescent="0.3">
      <c r="A6748" t="s">
        <v>9807</v>
      </c>
      <c r="B6748" t="s">
        <v>6098</v>
      </c>
      <c r="C6748" t="s">
        <v>10516</v>
      </c>
      <c r="D6748" t="s">
        <v>10045</v>
      </c>
    </row>
    <row r="6749" spans="1:4" x14ac:dyDescent="0.3">
      <c r="A6749" t="s">
        <v>928</v>
      </c>
      <c r="B6749" t="s">
        <v>6068</v>
      </c>
      <c r="C6749" t="s">
        <v>5942</v>
      </c>
      <c r="D6749" t="s">
        <v>10040</v>
      </c>
    </row>
    <row r="6750" spans="1:4" x14ac:dyDescent="0.3">
      <c r="A6750" t="s">
        <v>3454</v>
      </c>
      <c r="B6750" t="s">
        <v>6068</v>
      </c>
      <c r="C6750" t="s">
        <v>5942</v>
      </c>
      <c r="D6750" t="s">
        <v>10042</v>
      </c>
    </row>
    <row r="6751" spans="1:4" x14ac:dyDescent="0.3">
      <c r="A6751" t="s">
        <v>9406</v>
      </c>
      <c r="B6751" t="s">
        <v>6068</v>
      </c>
      <c r="C6751" t="s">
        <v>10516</v>
      </c>
      <c r="D6751" t="s">
        <v>10049</v>
      </c>
    </row>
    <row r="6752" spans="1:4" x14ac:dyDescent="0.3">
      <c r="A6752" t="s">
        <v>7699</v>
      </c>
      <c r="B6752" t="s">
        <v>6068</v>
      </c>
      <c r="C6752" t="s">
        <v>10516</v>
      </c>
      <c r="D6752" t="s">
        <v>10059</v>
      </c>
    </row>
    <row r="6753" spans="1:4" x14ac:dyDescent="0.3">
      <c r="A6753" t="s">
        <v>4293</v>
      </c>
      <c r="B6753" t="s">
        <v>6068</v>
      </c>
      <c r="C6753" t="s">
        <v>5942</v>
      </c>
      <c r="D6753" t="s">
        <v>10058</v>
      </c>
    </row>
    <row r="6754" spans="1:4" x14ac:dyDescent="0.3">
      <c r="A6754" t="s">
        <v>6198</v>
      </c>
      <c r="B6754" t="s">
        <v>6068</v>
      </c>
      <c r="C6754" t="s">
        <v>10516</v>
      </c>
      <c r="D6754" t="s">
        <v>10040</v>
      </c>
    </row>
    <row r="6755" spans="1:4" x14ac:dyDescent="0.3">
      <c r="A6755" t="s">
        <v>5511</v>
      </c>
      <c r="B6755" t="s">
        <v>6068</v>
      </c>
      <c r="C6755" t="s">
        <v>5943</v>
      </c>
      <c r="D6755" t="s">
        <v>10044</v>
      </c>
    </row>
    <row r="6756" spans="1:4" x14ac:dyDescent="0.3">
      <c r="A6756" t="s">
        <v>5512</v>
      </c>
      <c r="B6756" t="s">
        <v>6068</v>
      </c>
      <c r="C6756" t="s">
        <v>5943</v>
      </c>
      <c r="D6756" t="s">
        <v>10044</v>
      </c>
    </row>
    <row r="6757" spans="1:4" x14ac:dyDescent="0.3">
      <c r="A6757" t="s">
        <v>5513</v>
      </c>
      <c r="B6757" t="s">
        <v>6068</v>
      </c>
      <c r="C6757" t="s">
        <v>5943</v>
      </c>
      <c r="D6757" t="s">
        <v>10044</v>
      </c>
    </row>
    <row r="6758" spans="1:4" x14ac:dyDescent="0.3">
      <c r="A6758" t="s">
        <v>5514</v>
      </c>
      <c r="B6758" t="s">
        <v>6068</v>
      </c>
      <c r="C6758" t="s">
        <v>5943</v>
      </c>
      <c r="D6758" t="s">
        <v>10044</v>
      </c>
    </row>
    <row r="6759" spans="1:4" x14ac:dyDescent="0.3">
      <c r="A6759" t="s">
        <v>5515</v>
      </c>
      <c r="B6759" t="s">
        <v>6068</v>
      </c>
      <c r="C6759" t="s">
        <v>5943</v>
      </c>
      <c r="D6759" t="s">
        <v>10044</v>
      </c>
    </row>
    <row r="6760" spans="1:4" x14ac:dyDescent="0.3">
      <c r="A6760" t="s">
        <v>5516</v>
      </c>
      <c r="B6760" t="s">
        <v>6068</v>
      </c>
      <c r="C6760" t="s">
        <v>5943</v>
      </c>
      <c r="D6760" t="s">
        <v>10044</v>
      </c>
    </row>
    <row r="6761" spans="1:4" x14ac:dyDescent="0.3">
      <c r="A6761" t="s">
        <v>5517</v>
      </c>
      <c r="B6761" t="s">
        <v>6068</v>
      </c>
      <c r="C6761" t="s">
        <v>5943</v>
      </c>
      <c r="D6761" t="s">
        <v>10044</v>
      </c>
    </row>
    <row r="6762" spans="1:4" x14ac:dyDescent="0.3">
      <c r="A6762" t="s">
        <v>5518</v>
      </c>
      <c r="B6762" t="s">
        <v>6068</v>
      </c>
      <c r="C6762" t="s">
        <v>5943</v>
      </c>
      <c r="D6762" t="s">
        <v>10044</v>
      </c>
    </row>
    <row r="6763" spans="1:4" x14ac:dyDescent="0.3">
      <c r="A6763" t="s">
        <v>9347</v>
      </c>
      <c r="B6763" t="s">
        <v>6068</v>
      </c>
      <c r="C6763" t="s">
        <v>5943</v>
      </c>
      <c r="D6763" t="s">
        <v>10048</v>
      </c>
    </row>
    <row r="6764" spans="1:4" x14ac:dyDescent="0.3">
      <c r="A6764" t="s">
        <v>7718</v>
      </c>
      <c r="B6764" t="s">
        <v>6068</v>
      </c>
      <c r="C6764" t="s">
        <v>10516</v>
      </c>
      <c r="D6764" t="s">
        <v>10045</v>
      </c>
    </row>
    <row r="6765" spans="1:4" x14ac:dyDescent="0.3">
      <c r="A6765" t="s">
        <v>7808</v>
      </c>
      <c r="B6765" t="s">
        <v>6068</v>
      </c>
      <c r="C6765" t="s">
        <v>10516</v>
      </c>
      <c r="D6765" t="s">
        <v>10059</v>
      </c>
    </row>
    <row r="6766" spans="1:4" x14ac:dyDescent="0.3">
      <c r="A6766" t="s">
        <v>5519</v>
      </c>
      <c r="B6766" t="s">
        <v>6068</v>
      </c>
      <c r="C6766" t="s">
        <v>5943</v>
      </c>
      <c r="D6766" t="s">
        <v>10044</v>
      </c>
    </row>
    <row r="6767" spans="1:4" x14ac:dyDescent="0.3">
      <c r="A6767" t="s">
        <v>9102</v>
      </c>
      <c r="B6767" t="s">
        <v>6068</v>
      </c>
      <c r="C6767" t="s">
        <v>10516</v>
      </c>
      <c r="D6767" t="s">
        <v>10044</v>
      </c>
    </row>
    <row r="6768" spans="1:4" x14ac:dyDescent="0.3">
      <c r="A6768" t="s">
        <v>3721</v>
      </c>
      <c r="B6768" t="s">
        <v>6068</v>
      </c>
      <c r="C6768" t="s">
        <v>5942</v>
      </c>
      <c r="D6768" t="s">
        <v>10040</v>
      </c>
    </row>
    <row r="6769" spans="1:4" x14ac:dyDescent="0.3">
      <c r="A6769" t="s">
        <v>8277</v>
      </c>
      <c r="B6769" t="s">
        <v>6068</v>
      </c>
      <c r="C6769" t="s">
        <v>10516</v>
      </c>
      <c r="D6769" t="s">
        <v>10059</v>
      </c>
    </row>
    <row r="6770" spans="1:4" x14ac:dyDescent="0.3">
      <c r="A6770" t="s">
        <v>6323</v>
      </c>
      <c r="B6770" t="s">
        <v>6068</v>
      </c>
      <c r="C6770" t="s">
        <v>5943</v>
      </c>
      <c r="D6770" t="s">
        <v>10049</v>
      </c>
    </row>
    <row r="6771" spans="1:4" x14ac:dyDescent="0.3">
      <c r="A6771" t="s">
        <v>6925</v>
      </c>
      <c r="B6771" t="s">
        <v>6068</v>
      </c>
      <c r="C6771" t="s">
        <v>10516</v>
      </c>
      <c r="D6771" t="s">
        <v>10059</v>
      </c>
    </row>
    <row r="6772" spans="1:4" x14ac:dyDescent="0.3">
      <c r="A6772" t="s">
        <v>4028</v>
      </c>
      <c r="B6772" t="s">
        <v>6068</v>
      </c>
      <c r="C6772" t="s">
        <v>5942</v>
      </c>
      <c r="D6772" t="s">
        <v>10040</v>
      </c>
    </row>
    <row r="6773" spans="1:4" x14ac:dyDescent="0.3">
      <c r="A6773" t="s">
        <v>8115</v>
      </c>
      <c r="B6773" t="s">
        <v>6068</v>
      </c>
      <c r="C6773" t="s">
        <v>5943</v>
      </c>
      <c r="D6773" t="s">
        <v>10049</v>
      </c>
    </row>
    <row r="6774" spans="1:4" x14ac:dyDescent="0.3">
      <c r="A6774" t="s">
        <v>8553</v>
      </c>
      <c r="B6774" t="s">
        <v>6068</v>
      </c>
      <c r="C6774" t="s">
        <v>10516</v>
      </c>
      <c r="D6774" t="s">
        <v>10059</v>
      </c>
    </row>
    <row r="6775" spans="1:4" x14ac:dyDescent="0.3">
      <c r="A6775" t="s">
        <v>10481</v>
      </c>
      <c r="B6775" t="s">
        <v>6068</v>
      </c>
      <c r="C6775" t="s">
        <v>10516</v>
      </c>
      <c r="D6775" t="s">
        <v>10040</v>
      </c>
    </row>
    <row r="6776" spans="1:4" x14ac:dyDescent="0.3">
      <c r="A6776" t="s">
        <v>8618</v>
      </c>
      <c r="B6776" t="s">
        <v>6068</v>
      </c>
      <c r="C6776" t="s">
        <v>5943</v>
      </c>
      <c r="D6776" t="s">
        <v>10048</v>
      </c>
    </row>
    <row r="6777" spans="1:4" x14ac:dyDescent="0.3">
      <c r="A6777" t="s">
        <v>9112</v>
      </c>
      <c r="B6777" t="s">
        <v>6068</v>
      </c>
      <c r="C6777" t="s">
        <v>10516</v>
      </c>
      <c r="D6777" t="s">
        <v>10049</v>
      </c>
    </row>
    <row r="6778" spans="1:4" x14ac:dyDescent="0.3">
      <c r="A6778" t="s">
        <v>5948</v>
      </c>
      <c r="B6778" t="s">
        <v>6068</v>
      </c>
      <c r="C6778" t="s">
        <v>5943</v>
      </c>
      <c r="D6778" t="s">
        <v>10524</v>
      </c>
    </row>
    <row r="6779" spans="1:4" x14ac:dyDescent="0.3">
      <c r="A6779" t="s">
        <v>7952</v>
      </c>
      <c r="B6779" t="s">
        <v>6068</v>
      </c>
      <c r="C6779" t="s">
        <v>10516</v>
      </c>
      <c r="D6779" t="s">
        <v>10045</v>
      </c>
    </row>
    <row r="6780" spans="1:4" x14ac:dyDescent="0.3">
      <c r="A6780" t="s">
        <v>6575</v>
      </c>
      <c r="B6780" t="s">
        <v>6068</v>
      </c>
      <c r="C6780" t="s">
        <v>5943</v>
      </c>
      <c r="D6780" t="s">
        <v>10048</v>
      </c>
    </row>
    <row r="6781" spans="1:4" x14ac:dyDescent="0.3">
      <c r="A6781" t="s">
        <v>9192</v>
      </c>
      <c r="B6781" t="s">
        <v>6068</v>
      </c>
      <c r="C6781" t="s">
        <v>5943</v>
      </c>
      <c r="D6781" t="s">
        <v>10048</v>
      </c>
    </row>
    <row r="6782" spans="1:4" x14ac:dyDescent="0.3">
      <c r="A6782" t="s">
        <v>8569</v>
      </c>
      <c r="B6782" t="s">
        <v>6068</v>
      </c>
      <c r="C6782" t="s">
        <v>5943</v>
      </c>
      <c r="D6782" t="s">
        <v>10048</v>
      </c>
    </row>
    <row r="6783" spans="1:4" x14ac:dyDescent="0.3">
      <c r="A6783" t="s">
        <v>8775</v>
      </c>
      <c r="B6783" t="s">
        <v>6068</v>
      </c>
      <c r="C6783" t="s">
        <v>5943</v>
      </c>
      <c r="D6783" t="s">
        <v>10048</v>
      </c>
    </row>
    <row r="6784" spans="1:4" x14ac:dyDescent="0.3">
      <c r="A6784" t="s">
        <v>938</v>
      </c>
      <c r="B6784" t="s">
        <v>6068</v>
      </c>
      <c r="C6784" t="s">
        <v>5942</v>
      </c>
      <c r="D6784" t="s">
        <v>10040</v>
      </c>
    </row>
    <row r="6785" spans="1:4" x14ac:dyDescent="0.3">
      <c r="A6785" t="s">
        <v>1479</v>
      </c>
      <c r="B6785" t="s">
        <v>6068</v>
      </c>
      <c r="C6785" t="s">
        <v>5942</v>
      </c>
      <c r="D6785" t="s">
        <v>10040</v>
      </c>
    </row>
    <row r="6786" spans="1:4" x14ac:dyDescent="0.3">
      <c r="A6786" t="s">
        <v>1798</v>
      </c>
      <c r="B6786" t="s">
        <v>6068</v>
      </c>
      <c r="C6786" t="s">
        <v>5942</v>
      </c>
      <c r="D6786" t="s">
        <v>10040</v>
      </c>
    </row>
    <row r="6787" spans="1:4" x14ac:dyDescent="0.3">
      <c r="A6787" t="s">
        <v>7755</v>
      </c>
      <c r="B6787" t="s">
        <v>6106</v>
      </c>
      <c r="C6787" t="s">
        <v>5943</v>
      </c>
      <c r="D6787" t="s">
        <v>10043</v>
      </c>
    </row>
    <row r="6788" spans="1:4" x14ac:dyDescent="0.3">
      <c r="A6788" t="s">
        <v>1730</v>
      </c>
      <c r="B6788" t="s">
        <v>6106</v>
      </c>
      <c r="C6788" t="s">
        <v>5942</v>
      </c>
      <c r="D6788" t="s">
        <v>10040</v>
      </c>
    </row>
    <row r="6789" spans="1:4" x14ac:dyDescent="0.3">
      <c r="A6789" t="s">
        <v>1890</v>
      </c>
      <c r="B6789" t="s">
        <v>6106</v>
      </c>
      <c r="C6789" t="s">
        <v>5942</v>
      </c>
      <c r="D6789" t="s">
        <v>10040</v>
      </c>
    </row>
    <row r="6790" spans="1:4" x14ac:dyDescent="0.3">
      <c r="A6790" t="s">
        <v>189</v>
      </c>
      <c r="B6790" t="s">
        <v>6106</v>
      </c>
      <c r="C6790" t="s">
        <v>5942</v>
      </c>
      <c r="D6790" t="s">
        <v>10049</v>
      </c>
    </row>
    <row r="6791" spans="1:4" x14ac:dyDescent="0.3">
      <c r="A6791" t="s">
        <v>3877</v>
      </c>
      <c r="B6791" t="s">
        <v>6106</v>
      </c>
      <c r="C6791" t="s">
        <v>5942</v>
      </c>
      <c r="D6791" t="s">
        <v>10040</v>
      </c>
    </row>
    <row r="6792" spans="1:4" x14ac:dyDescent="0.3">
      <c r="A6792" t="s">
        <v>3882</v>
      </c>
      <c r="B6792" t="s">
        <v>6106</v>
      </c>
      <c r="C6792" t="s">
        <v>5942</v>
      </c>
      <c r="D6792" t="s">
        <v>10040</v>
      </c>
    </row>
    <row r="6793" spans="1:4" x14ac:dyDescent="0.3">
      <c r="A6793" t="s">
        <v>2471</v>
      </c>
      <c r="B6793" t="s">
        <v>6106</v>
      </c>
      <c r="C6793" t="s">
        <v>5942</v>
      </c>
      <c r="D6793" t="s">
        <v>10040</v>
      </c>
    </row>
    <row r="6794" spans="1:4" x14ac:dyDescent="0.3">
      <c r="A6794" t="s">
        <v>8906</v>
      </c>
      <c r="B6794" t="s">
        <v>6106</v>
      </c>
      <c r="C6794" t="s">
        <v>5943</v>
      </c>
      <c r="D6794" t="s">
        <v>10048</v>
      </c>
    </row>
    <row r="6795" spans="1:4" x14ac:dyDescent="0.3">
      <c r="A6795" t="s">
        <v>2107</v>
      </c>
      <c r="B6795" t="s">
        <v>6106</v>
      </c>
      <c r="C6795" t="s">
        <v>5942</v>
      </c>
      <c r="D6795" t="s">
        <v>10049</v>
      </c>
    </row>
    <row r="6796" spans="1:4" x14ac:dyDescent="0.3">
      <c r="A6796" t="s">
        <v>10001</v>
      </c>
      <c r="B6796" t="s">
        <v>6106</v>
      </c>
      <c r="C6796" t="s">
        <v>10516</v>
      </c>
      <c r="D6796" t="s">
        <v>10043</v>
      </c>
    </row>
    <row r="6797" spans="1:4" x14ac:dyDescent="0.3">
      <c r="A6797" t="s">
        <v>2115</v>
      </c>
      <c r="B6797" t="s">
        <v>6106</v>
      </c>
      <c r="C6797" t="s">
        <v>5942</v>
      </c>
      <c r="D6797" t="s">
        <v>10040</v>
      </c>
    </row>
    <row r="6798" spans="1:4" x14ac:dyDescent="0.3">
      <c r="A6798" t="s">
        <v>4818</v>
      </c>
      <c r="B6798" t="s">
        <v>6106</v>
      </c>
      <c r="C6798" t="s">
        <v>5942</v>
      </c>
      <c r="D6798" t="s">
        <v>10040</v>
      </c>
    </row>
    <row r="6799" spans="1:4" x14ac:dyDescent="0.3">
      <c r="A6799" t="s">
        <v>4234</v>
      </c>
      <c r="B6799" t="s">
        <v>6068</v>
      </c>
      <c r="C6799" t="s">
        <v>5942</v>
      </c>
      <c r="D6799" t="s">
        <v>10040</v>
      </c>
    </row>
    <row r="6800" spans="1:4" x14ac:dyDescent="0.3">
      <c r="A6800" t="s">
        <v>59</v>
      </c>
      <c r="B6800" t="s">
        <v>6068</v>
      </c>
      <c r="C6800" t="s">
        <v>5942</v>
      </c>
      <c r="D6800" t="s">
        <v>10040</v>
      </c>
    </row>
    <row r="6801" spans="1:4" x14ac:dyDescent="0.3">
      <c r="A6801" t="s">
        <v>5520</v>
      </c>
      <c r="B6801" t="s">
        <v>6106</v>
      </c>
      <c r="C6801" t="s">
        <v>5943</v>
      </c>
      <c r="D6801" t="s">
        <v>10044</v>
      </c>
    </row>
    <row r="6802" spans="1:4" x14ac:dyDescent="0.3">
      <c r="A6802" t="s">
        <v>5521</v>
      </c>
      <c r="B6802" t="s">
        <v>6106</v>
      </c>
      <c r="C6802" t="s">
        <v>5943</v>
      </c>
      <c r="D6802" t="s">
        <v>10044</v>
      </c>
    </row>
    <row r="6803" spans="1:4" x14ac:dyDescent="0.3">
      <c r="A6803" t="s">
        <v>1219</v>
      </c>
      <c r="B6803" t="s">
        <v>6106</v>
      </c>
      <c r="C6803" t="s">
        <v>5942</v>
      </c>
      <c r="D6803" t="s">
        <v>10042</v>
      </c>
    </row>
    <row r="6804" spans="1:4" x14ac:dyDescent="0.3">
      <c r="A6804" t="s">
        <v>3399</v>
      </c>
      <c r="B6804" t="s">
        <v>6106</v>
      </c>
      <c r="C6804" t="s">
        <v>5942</v>
      </c>
      <c r="D6804" t="s">
        <v>10042</v>
      </c>
    </row>
    <row r="6805" spans="1:4" x14ac:dyDescent="0.3">
      <c r="A6805" t="s">
        <v>5522</v>
      </c>
      <c r="B6805" t="s">
        <v>6106</v>
      </c>
      <c r="C6805" t="s">
        <v>5943</v>
      </c>
      <c r="D6805" t="s">
        <v>10044</v>
      </c>
    </row>
    <row r="6806" spans="1:4" x14ac:dyDescent="0.3">
      <c r="A6806" t="s">
        <v>2406</v>
      </c>
      <c r="B6806" t="s">
        <v>6106</v>
      </c>
      <c r="C6806" t="s">
        <v>5942</v>
      </c>
      <c r="D6806" t="s">
        <v>10042</v>
      </c>
    </row>
    <row r="6807" spans="1:4" x14ac:dyDescent="0.3">
      <c r="A6807" t="s">
        <v>5523</v>
      </c>
      <c r="B6807" t="s">
        <v>6106</v>
      </c>
      <c r="C6807" t="s">
        <v>5943</v>
      </c>
      <c r="D6807" t="s">
        <v>10044</v>
      </c>
    </row>
    <row r="6808" spans="1:4" x14ac:dyDescent="0.3">
      <c r="A6808" t="s">
        <v>5979</v>
      </c>
      <c r="B6808" t="s">
        <v>6106</v>
      </c>
      <c r="C6808" t="s">
        <v>5942</v>
      </c>
      <c r="D6808" t="s">
        <v>10042</v>
      </c>
    </row>
    <row r="6809" spans="1:4" x14ac:dyDescent="0.3">
      <c r="A6809" t="s">
        <v>5524</v>
      </c>
      <c r="B6809" t="s">
        <v>6106</v>
      </c>
      <c r="C6809" t="s">
        <v>5943</v>
      </c>
      <c r="D6809" t="s">
        <v>10044</v>
      </c>
    </row>
    <row r="6810" spans="1:4" x14ac:dyDescent="0.3">
      <c r="A6810" t="s">
        <v>5525</v>
      </c>
      <c r="B6810" t="s">
        <v>6106</v>
      </c>
      <c r="C6810" t="s">
        <v>5943</v>
      </c>
      <c r="D6810" t="s">
        <v>10044</v>
      </c>
    </row>
    <row r="6811" spans="1:4" x14ac:dyDescent="0.3">
      <c r="A6811" t="s">
        <v>5526</v>
      </c>
      <c r="B6811" t="s">
        <v>6106</v>
      </c>
      <c r="C6811" t="s">
        <v>5943</v>
      </c>
      <c r="D6811" t="s">
        <v>10044</v>
      </c>
    </row>
    <row r="6812" spans="1:4" x14ac:dyDescent="0.3">
      <c r="A6812" t="s">
        <v>4238</v>
      </c>
      <c r="B6812" t="s">
        <v>6106</v>
      </c>
      <c r="C6812" t="s">
        <v>5942</v>
      </c>
      <c r="D6812" t="s">
        <v>10042</v>
      </c>
    </row>
    <row r="6813" spans="1:4" x14ac:dyDescent="0.3">
      <c r="A6813" t="s">
        <v>8446</v>
      </c>
      <c r="B6813" t="s">
        <v>6106</v>
      </c>
      <c r="C6813" t="s">
        <v>5943</v>
      </c>
      <c r="D6813" t="s">
        <v>10043</v>
      </c>
    </row>
    <row r="6814" spans="1:4" x14ac:dyDescent="0.3">
      <c r="A6814" t="s">
        <v>5965</v>
      </c>
      <c r="B6814" t="s">
        <v>6106</v>
      </c>
      <c r="C6814" t="s">
        <v>5943</v>
      </c>
      <c r="D6814" t="s">
        <v>10524</v>
      </c>
    </row>
    <row r="6815" spans="1:4" x14ac:dyDescent="0.3">
      <c r="A6815" t="s">
        <v>4138</v>
      </c>
      <c r="B6815" t="s">
        <v>6106</v>
      </c>
      <c r="C6815" t="s">
        <v>5942</v>
      </c>
      <c r="D6815" t="s">
        <v>10042</v>
      </c>
    </row>
    <row r="6816" spans="1:4" x14ac:dyDescent="0.3">
      <c r="A6816" t="s">
        <v>3701</v>
      </c>
      <c r="B6816" t="s">
        <v>6106</v>
      </c>
      <c r="C6816" t="s">
        <v>5942</v>
      </c>
      <c r="D6816" t="s">
        <v>10045</v>
      </c>
    </row>
    <row r="6817" spans="1:4" x14ac:dyDescent="0.3">
      <c r="A6817" t="s">
        <v>8540</v>
      </c>
      <c r="B6817" t="s">
        <v>6106</v>
      </c>
      <c r="C6817" t="s">
        <v>5943</v>
      </c>
      <c r="D6817" t="s">
        <v>10043</v>
      </c>
    </row>
    <row r="6818" spans="1:4" x14ac:dyDescent="0.3">
      <c r="A6818" t="s">
        <v>868</v>
      </c>
      <c r="B6818" t="s">
        <v>6106</v>
      </c>
      <c r="C6818" t="s">
        <v>5942</v>
      </c>
      <c r="D6818" t="s">
        <v>10042</v>
      </c>
    </row>
    <row r="6819" spans="1:4" x14ac:dyDescent="0.3">
      <c r="A6819" t="s">
        <v>8284</v>
      </c>
      <c r="B6819" t="s">
        <v>6106</v>
      </c>
      <c r="C6819" t="s">
        <v>10516</v>
      </c>
      <c r="D6819" t="s">
        <v>10044</v>
      </c>
    </row>
    <row r="6820" spans="1:4" x14ac:dyDescent="0.3">
      <c r="A6820" t="s">
        <v>168</v>
      </c>
      <c r="B6820" t="s">
        <v>6068</v>
      </c>
      <c r="C6820" t="s">
        <v>5942</v>
      </c>
      <c r="D6820" t="s">
        <v>10040</v>
      </c>
    </row>
    <row r="6821" spans="1:4" x14ac:dyDescent="0.3">
      <c r="A6821" t="s">
        <v>168</v>
      </c>
      <c r="B6821" t="s">
        <v>6068</v>
      </c>
      <c r="C6821" t="s">
        <v>5942</v>
      </c>
      <c r="D6821" t="s">
        <v>10040</v>
      </c>
    </row>
    <row r="6822" spans="1:4" x14ac:dyDescent="0.3">
      <c r="A6822" t="s">
        <v>5120</v>
      </c>
      <c r="B6822" t="s">
        <v>6106</v>
      </c>
      <c r="C6822" t="s">
        <v>5942</v>
      </c>
      <c r="D6822" t="s">
        <v>10040</v>
      </c>
    </row>
    <row r="6823" spans="1:4" x14ac:dyDescent="0.3">
      <c r="A6823" t="s">
        <v>5527</v>
      </c>
      <c r="B6823" t="s">
        <v>6106</v>
      </c>
      <c r="C6823" t="s">
        <v>5943</v>
      </c>
      <c r="D6823" t="s">
        <v>10044</v>
      </c>
    </row>
    <row r="6824" spans="1:4" x14ac:dyDescent="0.3">
      <c r="A6824" t="s">
        <v>1492</v>
      </c>
      <c r="B6824" t="s">
        <v>6106</v>
      </c>
      <c r="C6824" t="s">
        <v>5942</v>
      </c>
      <c r="D6824" t="s">
        <v>10042</v>
      </c>
    </row>
    <row r="6825" spans="1:4" x14ac:dyDescent="0.3">
      <c r="A6825" t="s">
        <v>5528</v>
      </c>
      <c r="B6825" t="s">
        <v>6106</v>
      </c>
      <c r="C6825" t="s">
        <v>5943</v>
      </c>
      <c r="D6825" t="s">
        <v>10044</v>
      </c>
    </row>
    <row r="6826" spans="1:4" x14ac:dyDescent="0.3">
      <c r="A6826" t="s">
        <v>5967</v>
      </c>
      <c r="B6826" t="s">
        <v>6106</v>
      </c>
      <c r="C6826" t="s">
        <v>5943</v>
      </c>
      <c r="D6826" t="s">
        <v>10044</v>
      </c>
    </row>
    <row r="6827" spans="1:4" x14ac:dyDescent="0.3">
      <c r="A6827" t="s">
        <v>5529</v>
      </c>
      <c r="B6827" t="s">
        <v>6106</v>
      </c>
      <c r="C6827" t="s">
        <v>5943</v>
      </c>
      <c r="D6827" t="s">
        <v>10044</v>
      </c>
    </row>
    <row r="6828" spans="1:4" x14ac:dyDescent="0.3">
      <c r="A6828" t="s">
        <v>1060</v>
      </c>
      <c r="B6828" t="s">
        <v>6106</v>
      </c>
      <c r="C6828" t="s">
        <v>5942</v>
      </c>
      <c r="D6828" t="s">
        <v>10040</v>
      </c>
    </row>
    <row r="6829" spans="1:4" x14ac:dyDescent="0.3">
      <c r="A6829" t="s">
        <v>5032</v>
      </c>
      <c r="B6829" t="s">
        <v>6106</v>
      </c>
      <c r="C6829" t="s">
        <v>5942</v>
      </c>
      <c r="D6829" t="s">
        <v>10042</v>
      </c>
    </row>
    <row r="6830" spans="1:4" x14ac:dyDescent="0.3">
      <c r="A6830" t="s">
        <v>3898</v>
      </c>
      <c r="B6830" t="s">
        <v>6106</v>
      </c>
      <c r="C6830" t="s">
        <v>5942</v>
      </c>
      <c r="D6830" t="s">
        <v>10042</v>
      </c>
    </row>
    <row r="6831" spans="1:4" x14ac:dyDescent="0.3">
      <c r="A6831" t="s">
        <v>4850</v>
      </c>
      <c r="B6831" t="s">
        <v>6106</v>
      </c>
      <c r="C6831" t="s">
        <v>5942</v>
      </c>
      <c r="D6831" t="s">
        <v>10040</v>
      </c>
    </row>
    <row r="6832" spans="1:4" x14ac:dyDescent="0.3">
      <c r="A6832" t="s">
        <v>10482</v>
      </c>
      <c r="B6832" t="s">
        <v>6106</v>
      </c>
      <c r="C6832" t="s">
        <v>10517</v>
      </c>
      <c r="D6832" t="s">
        <v>10042</v>
      </c>
    </row>
    <row r="6833" spans="1:4" x14ac:dyDescent="0.3">
      <c r="A6833" t="s">
        <v>4596</v>
      </c>
      <c r="B6833" t="s">
        <v>6106</v>
      </c>
      <c r="C6833" t="s">
        <v>5942</v>
      </c>
      <c r="D6833" t="s">
        <v>10040</v>
      </c>
    </row>
    <row r="6834" spans="1:4" x14ac:dyDescent="0.3">
      <c r="A6834" t="s">
        <v>3683</v>
      </c>
      <c r="B6834" t="s">
        <v>6106</v>
      </c>
      <c r="C6834" t="s">
        <v>5942</v>
      </c>
      <c r="D6834" t="s">
        <v>10040</v>
      </c>
    </row>
    <row r="6835" spans="1:4" x14ac:dyDescent="0.3">
      <c r="A6835" t="s">
        <v>4512</v>
      </c>
      <c r="B6835" t="s">
        <v>6106</v>
      </c>
      <c r="C6835" t="s">
        <v>5942</v>
      </c>
      <c r="D6835" t="s">
        <v>10042</v>
      </c>
    </row>
    <row r="6836" spans="1:4" x14ac:dyDescent="0.3">
      <c r="A6836" t="s">
        <v>1923</v>
      </c>
      <c r="B6836" t="s">
        <v>6106</v>
      </c>
      <c r="C6836" t="s">
        <v>5942</v>
      </c>
      <c r="D6836" t="s">
        <v>10042</v>
      </c>
    </row>
    <row r="6837" spans="1:4" x14ac:dyDescent="0.3">
      <c r="A6837" t="s">
        <v>1719</v>
      </c>
      <c r="B6837" t="s">
        <v>6106</v>
      </c>
      <c r="C6837" t="s">
        <v>5942</v>
      </c>
      <c r="D6837" t="s">
        <v>10043</v>
      </c>
    </row>
    <row r="6838" spans="1:4" x14ac:dyDescent="0.3">
      <c r="A6838" t="s">
        <v>4664</v>
      </c>
      <c r="B6838" t="s">
        <v>6106</v>
      </c>
      <c r="C6838" t="s">
        <v>5942</v>
      </c>
      <c r="D6838" t="s">
        <v>10040</v>
      </c>
    </row>
    <row r="6839" spans="1:4" x14ac:dyDescent="0.3">
      <c r="A6839" t="s">
        <v>4332</v>
      </c>
      <c r="B6839" t="s">
        <v>6106</v>
      </c>
      <c r="C6839" t="s">
        <v>5942</v>
      </c>
      <c r="D6839" t="s">
        <v>10040</v>
      </c>
    </row>
    <row r="6840" spans="1:4" x14ac:dyDescent="0.3">
      <c r="A6840" t="s">
        <v>5530</v>
      </c>
      <c r="B6840" t="s">
        <v>6106</v>
      </c>
      <c r="C6840" t="s">
        <v>5943</v>
      </c>
      <c r="D6840" t="s">
        <v>10044</v>
      </c>
    </row>
    <row r="6841" spans="1:4" x14ac:dyDescent="0.3">
      <c r="A6841" t="s">
        <v>10483</v>
      </c>
      <c r="B6841" t="s">
        <v>6106</v>
      </c>
      <c r="C6841" t="s">
        <v>10517</v>
      </c>
      <c r="D6841" t="s">
        <v>10042</v>
      </c>
    </row>
    <row r="6842" spans="1:4" x14ac:dyDescent="0.3">
      <c r="A6842" t="s">
        <v>629</v>
      </c>
      <c r="B6842" t="s">
        <v>6106</v>
      </c>
      <c r="C6842" t="s">
        <v>5942</v>
      </c>
      <c r="D6842" t="s">
        <v>10040</v>
      </c>
    </row>
    <row r="6843" spans="1:4" x14ac:dyDescent="0.3">
      <c r="A6843" t="s">
        <v>2153</v>
      </c>
      <c r="B6843" t="s">
        <v>6106</v>
      </c>
      <c r="C6843" t="s">
        <v>5942</v>
      </c>
      <c r="D6843" t="s">
        <v>10049</v>
      </c>
    </row>
    <row r="6844" spans="1:4" x14ac:dyDescent="0.3">
      <c r="A6844" t="s">
        <v>3231</v>
      </c>
      <c r="B6844" t="s">
        <v>6068</v>
      </c>
      <c r="C6844" t="s">
        <v>5942</v>
      </c>
      <c r="D6844" t="s">
        <v>10040</v>
      </c>
    </row>
    <row r="6845" spans="1:4" x14ac:dyDescent="0.3">
      <c r="A6845" t="s">
        <v>2793</v>
      </c>
      <c r="B6845" t="s">
        <v>6106</v>
      </c>
      <c r="C6845" t="s">
        <v>5942</v>
      </c>
      <c r="D6845" t="s">
        <v>10040</v>
      </c>
    </row>
    <row r="6846" spans="1:4" x14ac:dyDescent="0.3">
      <c r="A6846" t="s">
        <v>8951</v>
      </c>
      <c r="B6846" t="s">
        <v>6106</v>
      </c>
      <c r="C6846" t="s">
        <v>10516</v>
      </c>
      <c r="D6846" t="s">
        <v>10049</v>
      </c>
    </row>
    <row r="6847" spans="1:4" x14ac:dyDescent="0.3">
      <c r="A6847" t="s">
        <v>6874</v>
      </c>
      <c r="B6847" t="s">
        <v>6106</v>
      </c>
      <c r="C6847" t="s">
        <v>10516</v>
      </c>
      <c r="D6847" t="s">
        <v>10046</v>
      </c>
    </row>
    <row r="6848" spans="1:4" x14ac:dyDescent="0.3">
      <c r="A6848" t="s">
        <v>636</v>
      </c>
      <c r="B6848" t="s">
        <v>6106</v>
      </c>
      <c r="C6848" t="s">
        <v>5942</v>
      </c>
      <c r="D6848" t="s">
        <v>10040</v>
      </c>
    </row>
    <row r="6849" spans="1:4" x14ac:dyDescent="0.3">
      <c r="A6849" t="s">
        <v>9000</v>
      </c>
      <c r="B6849" t="s">
        <v>6106</v>
      </c>
      <c r="C6849" t="s">
        <v>10516</v>
      </c>
      <c r="D6849" t="s">
        <v>10040</v>
      </c>
    </row>
    <row r="6850" spans="1:4" x14ac:dyDescent="0.3">
      <c r="A6850" t="s">
        <v>7409</v>
      </c>
      <c r="B6850" t="s">
        <v>6106</v>
      </c>
      <c r="C6850" t="s">
        <v>10516</v>
      </c>
      <c r="D6850" t="s">
        <v>10049</v>
      </c>
    </row>
    <row r="6851" spans="1:4" x14ac:dyDescent="0.3">
      <c r="A6851" t="s">
        <v>1471</v>
      </c>
      <c r="B6851" t="s">
        <v>6106</v>
      </c>
      <c r="C6851" t="s">
        <v>5942</v>
      </c>
      <c r="D6851" t="s">
        <v>10040</v>
      </c>
    </row>
    <row r="6852" spans="1:4" x14ac:dyDescent="0.3">
      <c r="A6852" t="s">
        <v>8762</v>
      </c>
      <c r="B6852" t="s">
        <v>6106</v>
      </c>
      <c r="C6852" t="s">
        <v>10516</v>
      </c>
      <c r="D6852" t="s">
        <v>10044</v>
      </c>
    </row>
    <row r="6853" spans="1:4" x14ac:dyDescent="0.3">
      <c r="A6853" t="s">
        <v>5153</v>
      </c>
      <c r="B6853" t="s">
        <v>6106</v>
      </c>
      <c r="C6853" t="s">
        <v>5942</v>
      </c>
      <c r="D6853" t="s">
        <v>10040</v>
      </c>
    </row>
    <row r="6854" spans="1:4" x14ac:dyDescent="0.3">
      <c r="A6854" t="s">
        <v>7662</v>
      </c>
      <c r="B6854" t="s">
        <v>6068</v>
      </c>
      <c r="C6854" t="s">
        <v>10516</v>
      </c>
      <c r="D6854" t="s">
        <v>10521</v>
      </c>
    </row>
    <row r="6855" spans="1:4" x14ac:dyDescent="0.3">
      <c r="A6855" t="s">
        <v>8948</v>
      </c>
      <c r="B6855" t="s">
        <v>6068</v>
      </c>
      <c r="C6855" t="s">
        <v>10516</v>
      </c>
      <c r="D6855" t="s">
        <v>10521</v>
      </c>
    </row>
    <row r="6856" spans="1:4" x14ac:dyDescent="0.3">
      <c r="A6856" t="s">
        <v>6266</v>
      </c>
      <c r="B6856" t="s">
        <v>6106</v>
      </c>
      <c r="C6856" t="s">
        <v>10516</v>
      </c>
      <c r="D6856" t="s">
        <v>10045</v>
      </c>
    </row>
    <row r="6857" spans="1:4" x14ac:dyDescent="0.3">
      <c r="A6857" t="s">
        <v>7125</v>
      </c>
      <c r="B6857" t="s">
        <v>6106</v>
      </c>
      <c r="C6857" t="s">
        <v>10516</v>
      </c>
      <c r="D6857" t="s">
        <v>10045</v>
      </c>
    </row>
    <row r="6858" spans="1:4" x14ac:dyDescent="0.3">
      <c r="A6858" t="s">
        <v>10484</v>
      </c>
      <c r="B6858" t="s">
        <v>6106</v>
      </c>
      <c r="C6858" t="s">
        <v>10516</v>
      </c>
      <c r="D6858" t="s">
        <v>10049</v>
      </c>
    </row>
    <row r="6859" spans="1:4" x14ac:dyDescent="0.3">
      <c r="A6859" t="s">
        <v>10485</v>
      </c>
      <c r="B6859" t="s">
        <v>6106</v>
      </c>
      <c r="C6859" t="s">
        <v>10517</v>
      </c>
      <c r="D6859" t="s">
        <v>10045</v>
      </c>
    </row>
    <row r="6860" spans="1:4" x14ac:dyDescent="0.3">
      <c r="A6860" t="s">
        <v>7352</v>
      </c>
      <c r="B6860" t="s">
        <v>6106</v>
      </c>
      <c r="C6860" t="s">
        <v>10516</v>
      </c>
      <c r="D6860" t="s">
        <v>10049</v>
      </c>
    </row>
    <row r="6861" spans="1:4" x14ac:dyDescent="0.3">
      <c r="A6861" t="s">
        <v>7045</v>
      </c>
      <c r="B6861" t="s">
        <v>6106</v>
      </c>
      <c r="C6861" t="s">
        <v>10516</v>
      </c>
      <c r="D6861" t="s">
        <v>10040</v>
      </c>
    </row>
    <row r="6862" spans="1:4" x14ac:dyDescent="0.3">
      <c r="A6862" t="s">
        <v>6350</v>
      </c>
      <c r="B6862" t="s">
        <v>6106</v>
      </c>
      <c r="C6862" t="s">
        <v>5943</v>
      </c>
      <c r="D6862" t="s">
        <v>10048</v>
      </c>
    </row>
    <row r="6863" spans="1:4" x14ac:dyDescent="0.3">
      <c r="A6863" t="s">
        <v>7124</v>
      </c>
      <c r="B6863" t="s">
        <v>6106</v>
      </c>
      <c r="C6863" t="s">
        <v>10516</v>
      </c>
      <c r="D6863" t="s">
        <v>10045</v>
      </c>
    </row>
    <row r="6864" spans="1:4" x14ac:dyDescent="0.3">
      <c r="A6864" t="s">
        <v>4051</v>
      </c>
      <c r="B6864" t="s">
        <v>6106</v>
      </c>
      <c r="C6864" t="s">
        <v>5942</v>
      </c>
      <c r="D6864" t="s">
        <v>10040</v>
      </c>
    </row>
    <row r="6865" spans="1:4" x14ac:dyDescent="0.3">
      <c r="A6865" t="s">
        <v>6779</v>
      </c>
      <c r="B6865" t="s">
        <v>6106</v>
      </c>
      <c r="C6865" t="s">
        <v>10516</v>
      </c>
      <c r="D6865" t="s">
        <v>10045</v>
      </c>
    </row>
    <row r="6866" spans="1:4" x14ac:dyDescent="0.3">
      <c r="A6866" t="s">
        <v>8003</v>
      </c>
      <c r="B6866" t="s">
        <v>6106</v>
      </c>
      <c r="C6866" t="s">
        <v>5943</v>
      </c>
      <c r="D6866" t="s">
        <v>10048</v>
      </c>
    </row>
    <row r="6867" spans="1:4" x14ac:dyDescent="0.3">
      <c r="A6867" t="s">
        <v>5104</v>
      </c>
      <c r="B6867" t="s">
        <v>6106</v>
      </c>
      <c r="C6867" t="s">
        <v>5942</v>
      </c>
      <c r="D6867" t="s">
        <v>10042</v>
      </c>
    </row>
    <row r="6868" spans="1:4" x14ac:dyDescent="0.3">
      <c r="A6868" t="s">
        <v>9282</v>
      </c>
      <c r="B6868" t="s">
        <v>6068</v>
      </c>
      <c r="C6868" t="s">
        <v>10516</v>
      </c>
      <c r="D6868" t="s">
        <v>10045</v>
      </c>
    </row>
    <row r="6869" spans="1:4" x14ac:dyDescent="0.3">
      <c r="A6869" t="s">
        <v>7507</v>
      </c>
      <c r="B6869" t="s">
        <v>6068</v>
      </c>
      <c r="C6869" t="s">
        <v>10516</v>
      </c>
      <c r="D6869" t="s">
        <v>10045</v>
      </c>
    </row>
    <row r="6870" spans="1:4" x14ac:dyDescent="0.3">
      <c r="A6870" t="s">
        <v>7655</v>
      </c>
      <c r="B6870" t="s">
        <v>6106</v>
      </c>
      <c r="C6870" t="s">
        <v>10516</v>
      </c>
      <c r="D6870" t="s">
        <v>10058</v>
      </c>
    </row>
    <row r="6871" spans="1:4" x14ac:dyDescent="0.3">
      <c r="A6871" t="s">
        <v>7869</v>
      </c>
      <c r="B6871" t="s">
        <v>6106</v>
      </c>
      <c r="C6871" t="s">
        <v>10516</v>
      </c>
      <c r="D6871" t="s">
        <v>10522</v>
      </c>
    </row>
    <row r="6872" spans="1:4" x14ac:dyDescent="0.3">
      <c r="A6872" t="s">
        <v>9237</v>
      </c>
      <c r="B6872" t="s">
        <v>6106</v>
      </c>
      <c r="C6872" t="s">
        <v>10516</v>
      </c>
      <c r="D6872" t="s">
        <v>10046</v>
      </c>
    </row>
    <row r="6873" spans="1:4" x14ac:dyDescent="0.3">
      <c r="A6873" t="s">
        <v>7911</v>
      </c>
      <c r="B6873" t="s">
        <v>6106</v>
      </c>
      <c r="C6873" t="s">
        <v>10516</v>
      </c>
      <c r="D6873" t="s">
        <v>10045</v>
      </c>
    </row>
    <row r="6874" spans="1:4" x14ac:dyDescent="0.3">
      <c r="A6874" t="s">
        <v>2388</v>
      </c>
      <c r="B6874" t="s">
        <v>6106</v>
      </c>
      <c r="C6874" t="s">
        <v>5942</v>
      </c>
      <c r="D6874" t="s">
        <v>10047</v>
      </c>
    </row>
    <row r="6875" spans="1:4" x14ac:dyDescent="0.3">
      <c r="A6875" t="s">
        <v>6945</v>
      </c>
      <c r="B6875" t="s">
        <v>6106</v>
      </c>
      <c r="C6875" t="s">
        <v>10516</v>
      </c>
      <c r="D6875" t="s">
        <v>10048</v>
      </c>
    </row>
    <row r="6876" spans="1:4" x14ac:dyDescent="0.3">
      <c r="A6876" t="s">
        <v>6608</v>
      </c>
      <c r="B6876" t="s">
        <v>6106</v>
      </c>
      <c r="C6876" t="s">
        <v>5943</v>
      </c>
      <c r="D6876" t="s">
        <v>10043</v>
      </c>
    </row>
    <row r="6877" spans="1:4" x14ac:dyDescent="0.3">
      <c r="A6877" t="s">
        <v>6794</v>
      </c>
      <c r="B6877" t="s">
        <v>6106</v>
      </c>
      <c r="C6877" t="s">
        <v>5943</v>
      </c>
      <c r="D6877" t="s">
        <v>10048</v>
      </c>
    </row>
    <row r="6878" spans="1:4" x14ac:dyDescent="0.3">
      <c r="A6878" t="s">
        <v>6851</v>
      </c>
      <c r="B6878" t="s">
        <v>6106</v>
      </c>
      <c r="C6878" t="s">
        <v>10516</v>
      </c>
      <c r="D6878" t="s">
        <v>10059</v>
      </c>
    </row>
    <row r="6879" spans="1:4" x14ac:dyDescent="0.3">
      <c r="A6879" t="s">
        <v>8495</v>
      </c>
      <c r="B6879" t="s">
        <v>6106</v>
      </c>
      <c r="C6879" t="s">
        <v>10516</v>
      </c>
      <c r="D6879" t="s">
        <v>10049</v>
      </c>
    </row>
    <row r="6880" spans="1:4" x14ac:dyDescent="0.3">
      <c r="A6880" t="s">
        <v>4309</v>
      </c>
      <c r="B6880" t="s">
        <v>6106</v>
      </c>
      <c r="C6880" t="s">
        <v>5942</v>
      </c>
      <c r="D6880" t="s">
        <v>10040</v>
      </c>
    </row>
    <row r="6881" spans="1:4" x14ac:dyDescent="0.3">
      <c r="A6881" t="s">
        <v>7536</v>
      </c>
      <c r="B6881" t="s">
        <v>6068</v>
      </c>
      <c r="C6881" t="s">
        <v>10516</v>
      </c>
      <c r="D6881" t="s">
        <v>10041</v>
      </c>
    </row>
    <row r="6882" spans="1:4" x14ac:dyDescent="0.3">
      <c r="A6882" t="s">
        <v>8606</v>
      </c>
      <c r="B6882" t="s">
        <v>6106</v>
      </c>
      <c r="C6882" t="s">
        <v>5943</v>
      </c>
      <c r="D6882" t="s">
        <v>10048</v>
      </c>
    </row>
    <row r="6883" spans="1:4" x14ac:dyDescent="0.3">
      <c r="A6883" t="s">
        <v>3491</v>
      </c>
      <c r="B6883" t="s">
        <v>6106</v>
      </c>
      <c r="C6883" t="s">
        <v>5942</v>
      </c>
      <c r="D6883" t="s">
        <v>10040</v>
      </c>
    </row>
    <row r="6884" spans="1:4" x14ac:dyDescent="0.3">
      <c r="A6884" t="s">
        <v>9285</v>
      </c>
      <c r="B6884" t="s">
        <v>6068</v>
      </c>
      <c r="C6884" t="s">
        <v>5943</v>
      </c>
      <c r="D6884" t="s">
        <v>10049</v>
      </c>
    </row>
    <row r="6885" spans="1:4" x14ac:dyDescent="0.3">
      <c r="A6885" t="s">
        <v>5531</v>
      </c>
      <c r="B6885" t="s">
        <v>6106</v>
      </c>
      <c r="C6885" t="s">
        <v>5943</v>
      </c>
      <c r="D6885" t="s">
        <v>10044</v>
      </c>
    </row>
    <row r="6886" spans="1:4" x14ac:dyDescent="0.3">
      <c r="A6886" t="s">
        <v>6842</v>
      </c>
      <c r="B6886" t="s">
        <v>6068</v>
      </c>
      <c r="C6886" t="s">
        <v>5943</v>
      </c>
      <c r="D6886" t="s">
        <v>10043</v>
      </c>
    </row>
    <row r="6887" spans="1:4" x14ac:dyDescent="0.3">
      <c r="A6887" t="s">
        <v>1052</v>
      </c>
      <c r="B6887" t="s">
        <v>6068</v>
      </c>
      <c r="C6887" t="s">
        <v>5942</v>
      </c>
      <c r="D6887" t="s">
        <v>10040</v>
      </c>
    </row>
    <row r="6888" spans="1:4" x14ac:dyDescent="0.3">
      <c r="A6888" t="s">
        <v>561</v>
      </c>
      <c r="B6888" t="s">
        <v>6068</v>
      </c>
      <c r="C6888" t="s">
        <v>5942</v>
      </c>
      <c r="D6888" t="s">
        <v>10040</v>
      </c>
    </row>
    <row r="6889" spans="1:4" x14ac:dyDescent="0.3">
      <c r="A6889" t="s">
        <v>3242</v>
      </c>
      <c r="B6889" t="s">
        <v>6068</v>
      </c>
      <c r="C6889" t="s">
        <v>5942</v>
      </c>
      <c r="D6889" t="s">
        <v>10040</v>
      </c>
    </row>
    <row r="6890" spans="1:4" x14ac:dyDescent="0.3">
      <c r="A6890" t="s">
        <v>459</v>
      </c>
      <c r="B6890" t="s">
        <v>6068</v>
      </c>
      <c r="C6890" t="s">
        <v>5942</v>
      </c>
      <c r="D6890" t="s">
        <v>10040</v>
      </c>
    </row>
    <row r="6891" spans="1:4" x14ac:dyDescent="0.3">
      <c r="A6891" t="s">
        <v>1809</v>
      </c>
      <c r="B6891" t="s">
        <v>6068</v>
      </c>
      <c r="C6891" t="s">
        <v>5942</v>
      </c>
      <c r="D6891" t="s">
        <v>10040</v>
      </c>
    </row>
    <row r="6892" spans="1:4" x14ac:dyDescent="0.3">
      <c r="A6892" t="s">
        <v>6683</v>
      </c>
      <c r="B6892" t="s">
        <v>6068</v>
      </c>
      <c r="C6892" t="s">
        <v>10516</v>
      </c>
      <c r="D6892" t="s">
        <v>10045</v>
      </c>
    </row>
    <row r="6893" spans="1:4" x14ac:dyDescent="0.3">
      <c r="A6893" t="s">
        <v>8884</v>
      </c>
      <c r="B6893" t="s">
        <v>6068</v>
      </c>
      <c r="C6893" t="s">
        <v>10516</v>
      </c>
      <c r="D6893" t="s">
        <v>10045</v>
      </c>
    </row>
    <row r="6894" spans="1:4" x14ac:dyDescent="0.3">
      <c r="A6894" t="s">
        <v>7983</v>
      </c>
      <c r="B6894" t="s">
        <v>6068</v>
      </c>
      <c r="C6894" t="s">
        <v>10516</v>
      </c>
      <c r="D6894" t="s">
        <v>10045</v>
      </c>
    </row>
    <row r="6895" spans="1:4" x14ac:dyDescent="0.3">
      <c r="A6895" t="s">
        <v>7953</v>
      </c>
      <c r="B6895" t="s">
        <v>6068</v>
      </c>
      <c r="C6895" t="s">
        <v>10516</v>
      </c>
      <c r="D6895" t="s">
        <v>10045</v>
      </c>
    </row>
    <row r="6896" spans="1:4" x14ac:dyDescent="0.3">
      <c r="A6896" t="s">
        <v>7044</v>
      </c>
      <c r="B6896" t="s">
        <v>6068</v>
      </c>
      <c r="C6896" t="s">
        <v>10516</v>
      </c>
      <c r="D6896" t="s">
        <v>10045</v>
      </c>
    </row>
    <row r="6897" spans="1:4" x14ac:dyDescent="0.3">
      <c r="A6897" t="s">
        <v>6511</v>
      </c>
      <c r="B6897" t="s">
        <v>6068</v>
      </c>
      <c r="C6897" t="s">
        <v>5943</v>
      </c>
      <c r="D6897" t="s">
        <v>10045</v>
      </c>
    </row>
    <row r="6898" spans="1:4" x14ac:dyDescent="0.3">
      <c r="A6898" t="s">
        <v>6895</v>
      </c>
      <c r="B6898" t="s">
        <v>6068</v>
      </c>
      <c r="C6898" t="s">
        <v>10516</v>
      </c>
      <c r="D6898" t="s">
        <v>10045</v>
      </c>
    </row>
    <row r="6899" spans="1:4" x14ac:dyDescent="0.3">
      <c r="A6899" t="s">
        <v>8171</v>
      </c>
      <c r="B6899" t="s">
        <v>6068</v>
      </c>
      <c r="C6899" t="s">
        <v>10516</v>
      </c>
      <c r="D6899" t="s">
        <v>10045</v>
      </c>
    </row>
    <row r="6900" spans="1:4" x14ac:dyDescent="0.3">
      <c r="A6900" t="s">
        <v>7565</v>
      </c>
      <c r="B6900" t="s">
        <v>6068</v>
      </c>
      <c r="C6900" t="s">
        <v>10516</v>
      </c>
      <c r="D6900" t="s">
        <v>10045</v>
      </c>
    </row>
    <row r="6901" spans="1:4" x14ac:dyDescent="0.3">
      <c r="A6901" t="s">
        <v>6735</v>
      </c>
      <c r="B6901" t="s">
        <v>6068</v>
      </c>
      <c r="C6901" t="s">
        <v>5943</v>
      </c>
      <c r="D6901" t="s">
        <v>10043</v>
      </c>
    </row>
    <row r="6902" spans="1:4" x14ac:dyDescent="0.3">
      <c r="A6902" t="s">
        <v>6238</v>
      </c>
      <c r="B6902" t="s">
        <v>6068</v>
      </c>
      <c r="C6902" t="s">
        <v>5943</v>
      </c>
      <c r="D6902" t="s">
        <v>10043</v>
      </c>
    </row>
    <row r="6903" spans="1:4" x14ac:dyDescent="0.3">
      <c r="A6903" t="s">
        <v>4936</v>
      </c>
      <c r="B6903" t="s">
        <v>10029</v>
      </c>
      <c r="C6903" t="s">
        <v>5942</v>
      </c>
      <c r="D6903" t="s">
        <v>10040</v>
      </c>
    </row>
    <row r="6904" spans="1:4" x14ac:dyDescent="0.3">
      <c r="A6904" t="s">
        <v>3187</v>
      </c>
      <c r="B6904" t="s">
        <v>10029</v>
      </c>
      <c r="C6904" t="s">
        <v>5942</v>
      </c>
      <c r="D6904" t="s">
        <v>10040</v>
      </c>
    </row>
    <row r="6905" spans="1:4" x14ac:dyDescent="0.3">
      <c r="A6905" t="s">
        <v>8598</v>
      </c>
      <c r="B6905" t="s">
        <v>10029</v>
      </c>
      <c r="C6905" t="s">
        <v>10516</v>
      </c>
      <c r="D6905" t="s">
        <v>10040</v>
      </c>
    </row>
    <row r="6906" spans="1:4" x14ac:dyDescent="0.3">
      <c r="A6906" t="s">
        <v>6567</v>
      </c>
      <c r="B6906" t="s">
        <v>10029</v>
      </c>
      <c r="C6906" t="s">
        <v>10516</v>
      </c>
      <c r="D6906" t="s">
        <v>10045</v>
      </c>
    </row>
    <row r="6907" spans="1:4" x14ac:dyDescent="0.3">
      <c r="A6907" t="s">
        <v>4393</v>
      </c>
      <c r="B6907" t="s">
        <v>10029</v>
      </c>
      <c r="C6907" t="s">
        <v>5942</v>
      </c>
      <c r="D6907" t="s">
        <v>10042</v>
      </c>
    </row>
    <row r="6908" spans="1:4" x14ac:dyDescent="0.3">
      <c r="A6908" t="s">
        <v>9002</v>
      </c>
      <c r="B6908" t="s">
        <v>10029</v>
      </c>
      <c r="C6908" t="s">
        <v>10516</v>
      </c>
      <c r="D6908" t="s">
        <v>10058</v>
      </c>
    </row>
    <row r="6909" spans="1:4" x14ac:dyDescent="0.3">
      <c r="A6909" t="s">
        <v>594</v>
      </c>
      <c r="B6909" t="s">
        <v>10029</v>
      </c>
      <c r="C6909" t="s">
        <v>5942</v>
      </c>
      <c r="D6909" t="s">
        <v>10040</v>
      </c>
    </row>
    <row r="6910" spans="1:4" x14ac:dyDescent="0.3">
      <c r="A6910" t="s">
        <v>8362</v>
      </c>
      <c r="B6910" t="s">
        <v>10029</v>
      </c>
      <c r="C6910" t="s">
        <v>10516</v>
      </c>
      <c r="D6910" t="s">
        <v>10042</v>
      </c>
    </row>
    <row r="6911" spans="1:4" x14ac:dyDescent="0.3">
      <c r="A6911" t="s">
        <v>9262</v>
      </c>
      <c r="B6911" t="s">
        <v>10029</v>
      </c>
      <c r="C6911" t="s">
        <v>10516</v>
      </c>
      <c r="D6911" t="s">
        <v>10045</v>
      </c>
    </row>
    <row r="6912" spans="1:4" x14ac:dyDescent="0.3">
      <c r="A6912" t="s">
        <v>9785</v>
      </c>
      <c r="B6912" t="s">
        <v>10029</v>
      </c>
      <c r="C6912" t="s">
        <v>10516</v>
      </c>
      <c r="D6912" t="s">
        <v>10045</v>
      </c>
    </row>
    <row r="6913" spans="1:4" x14ac:dyDescent="0.3">
      <c r="A6913" t="s">
        <v>1172</v>
      </c>
      <c r="B6913" t="s">
        <v>10029</v>
      </c>
      <c r="C6913" t="s">
        <v>5942</v>
      </c>
      <c r="D6913" t="s">
        <v>10040</v>
      </c>
    </row>
    <row r="6914" spans="1:4" x14ac:dyDescent="0.3">
      <c r="A6914" t="s">
        <v>4989</v>
      </c>
      <c r="B6914" t="s">
        <v>10029</v>
      </c>
      <c r="C6914" t="s">
        <v>5942</v>
      </c>
      <c r="D6914" t="s">
        <v>10040</v>
      </c>
    </row>
    <row r="6915" spans="1:4" x14ac:dyDescent="0.3">
      <c r="A6915" t="s">
        <v>1556</v>
      </c>
      <c r="B6915" t="s">
        <v>10029</v>
      </c>
      <c r="C6915" t="s">
        <v>5942</v>
      </c>
      <c r="D6915" t="s">
        <v>10040</v>
      </c>
    </row>
    <row r="6916" spans="1:4" x14ac:dyDescent="0.3">
      <c r="A6916" t="s">
        <v>514</v>
      </c>
      <c r="B6916" t="s">
        <v>10029</v>
      </c>
      <c r="C6916" t="s">
        <v>5942</v>
      </c>
      <c r="D6916" t="s">
        <v>10040</v>
      </c>
    </row>
    <row r="6917" spans="1:4" x14ac:dyDescent="0.3">
      <c r="A6917" t="s">
        <v>585</v>
      </c>
      <c r="B6917" t="s">
        <v>10029</v>
      </c>
      <c r="C6917" t="s">
        <v>5942</v>
      </c>
      <c r="D6917" t="s">
        <v>10040</v>
      </c>
    </row>
    <row r="6918" spans="1:4" x14ac:dyDescent="0.3">
      <c r="A6918" t="s">
        <v>7326</v>
      </c>
      <c r="B6918" t="s">
        <v>10029</v>
      </c>
      <c r="C6918" t="s">
        <v>10516</v>
      </c>
      <c r="D6918" t="s">
        <v>10045</v>
      </c>
    </row>
    <row r="6919" spans="1:4" x14ac:dyDescent="0.3">
      <c r="A6919" t="s">
        <v>8443</v>
      </c>
      <c r="B6919" t="s">
        <v>10029</v>
      </c>
      <c r="C6919" t="s">
        <v>10516</v>
      </c>
      <c r="D6919" t="s">
        <v>10058</v>
      </c>
    </row>
    <row r="6920" spans="1:4" x14ac:dyDescent="0.3">
      <c r="A6920" t="s">
        <v>7468</v>
      </c>
      <c r="B6920" t="s">
        <v>10029</v>
      </c>
      <c r="C6920" t="s">
        <v>10516</v>
      </c>
      <c r="D6920" t="s">
        <v>10045</v>
      </c>
    </row>
    <row r="6921" spans="1:4" x14ac:dyDescent="0.3">
      <c r="A6921" t="s">
        <v>9429</v>
      </c>
      <c r="B6921" t="s">
        <v>10029</v>
      </c>
      <c r="C6921" t="s">
        <v>10516</v>
      </c>
      <c r="D6921" t="s">
        <v>10045</v>
      </c>
    </row>
    <row r="6922" spans="1:4" x14ac:dyDescent="0.3">
      <c r="A6922" t="s">
        <v>9351</v>
      </c>
      <c r="B6922" t="s">
        <v>10029</v>
      </c>
      <c r="C6922" t="s">
        <v>10516</v>
      </c>
      <c r="D6922" t="s">
        <v>10045</v>
      </c>
    </row>
    <row r="6923" spans="1:4" x14ac:dyDescent="0.3">
      <c r="A6923" t="s">
        <v>9656</v>
      </c>
      <c r="B6923" t="s">
        <v>10029</v>
      </c>
      <c r="C6923" t="s">
        <v>10516</v>
      </c>
      <c r="D6923" t="s">
        <v>10045</v>
      </c>
    </row>
    <row r="6924" spans="1:4" x14ac:dyDescent="0.3">
      <c r="A6924" t="s">
        <v>9269</v>
      </c>
      <c r="B6924" t="s">
        <v>10029</v>
      </c>
      <c r="C6924" t="s">
        <v>10516</v>
      </c>
      <c r="D6924" t="s">
        <v>10045</v>
      </c>
    </row>
    <row r="6925" spans="1:4" x14ac:dyDescent="0.3">
      <c r="A6925" t="s">
        <v>9974</v>
      </c>
      <c r="B6925" t="s">
        <v>10029</v>
      </c>
      <c r="C6925" t="s">
        <v>10516</v>
      </c>
      <c r="D6925" t="s">
        <v>10045</v>
      </c>
    </row>
    <row r="6926" spans="1:4" x14ac:dyDescent="0.3">
      <c r="A6926" t="s">
        <v>5106</v>
      </c>
      <c r="B6926" t="s">
        <v>10029</v>
      </c>
      <c r="C6926" t="s">
        <v>5942</v>
      </c>
      <c r="D6926" t="s">
        <v>10040</v>
      </c>
    </row>
    <row r="6927" spans="1:4" x14ac:dyDescent="0.3">
      <c r="A6927" t="s">
        <v>3965</v>
      </c>
      <c r="B6927" t="s">
        <v>10029</v>
      </c>
      <c r="C6927" t="s">
        <v>5942</v>
      </c>
      <c r="D6927" t="s">
        <v>10042</v>
      </c>
    </row>
    <row r="6928" spans="1:4" x14ac:dyDescent="0.3">
      <c r="A6928" t="s">
        <v>2075</v>
      </c>
      <c r="B6928" t="s">
        <v>10029</v>
      </c>
      <c r="C6928" t="s">
        <v>5942</v>
      </c>
      <c r="D6928" t="s">
        <v>10040</v>
      </c>
    </row>
    <row r="6929" spans="1:4" x14ac:dyDescent="0.3">
      <c r="A6929" t="s">
        <v>5532</v>
      </c>
      <c r="B6929" t="s">
        <v>10029</v>
      </c>
      <c r="C6929" t="s">
        <v>5943</v>
      </c>
      <c r="D6929" t="s">
        <v>10044</v>
      </c>
    </row>
    <row r="6930" spans="1:4" x14ac:dyDescent="0.3">
      <c r="A6930" t="s">
        <v>4552</v>
      </c>
      <c r="B6930" t="s">
        <v>10029</v>
      </c>
      <c r="C6930" t="s">
        <v>5942</v>
      </c>
      <c r="D6930" t="s">
        <v>10040</v>
      </c>
    </row>
    <row r="6931" spans="1:4" x14ac:dyDescent="0.3">
      <c r="A6931" t="s">
        <v>7481</v>
      </c>
      <c r="B6931" t="s">
        <v>10029</v>
      </c>
      <c r="C6931" t="s">
        <v>10516</v>
      </c>
      <c r="D6931" t="s">
        <v>10042</v>
      </c>
    </row>
    <row r="6932" spans="1:4" x14ac:dyDescent="0.3">
      <c r="A6932" t="s">
        <v>5533</v>
      </c>
      <c r="B6932" t="s">
        <v>10029</v>
      </c>
      <c r="C6932" t="s">
        <v>5943</v>
      </c>
      <c r="D6932" t="s">
        <v>10044</v>
      </c>
    </row>
    <row r="6933" spans="1:4" x14ac:dyDescent="0.3">
      <c r="A6933" t="s">
        <v>4516</v>
      </c>
      <c r="B6933" t="s">
        <v>10029</v>
      </c>
      <c r="C6933" t="s">
        <v>5942</v>
      </c>
      <c r="D6933" t="s">
        <v>10040</v>
      </c>
    </row>
    <row r="6934" spans="1:4" x14ac:dyDescent="0.3">
      <c r="A6934" t="s">
        <v>1291</v>
      </c>
      <c r="B6934" t="s">
        <v>10029</v>
      </c>
      <c r="C6934" t="s">
        <v>5942</v>
      </c>
      <c r="D6934" t="s">
        <v>10040</v>
      </c>
    </row>
    <row r="6935" spans="1:4" x14ac:dyDescent="0.3">
      <c r="A6935" t="s">
        <v>9877</v>
      </c>
      <c r="B6935" t="s">
        <v>10029</v>
      </c>
      <c r="C6935" t="s">
        <v>10516</v>
      </c>
      <c r="D6935" t="s">
        <v>10521</v>
      </c>
    </row>
    <row r="6936" spans="1:4" x14ac:dyDescent="0.3">
      <c r="A6936" t="s">
        <v>9914</v>
      </c>
      <c r="B6936" t="s">
        <v>10029</v>
      </c>
      <c r="C6936" t="s">
        <v>10516</v>
      </c>
      <c r="D6936" t="s">
        <v>10045</v>
      </c>
    </row>
    <row r="6937" spans="1:4" x14ac:dyDescent="0.3">
      <c r="A6937" t="s">
        <v>9654</v>
      </c>
      <c r="B6937" t="s">
        <v>10029</v>
      </c>
      <c r="C6937" t="s">
        <v>10516</v>
      </c>
      <c r="D6937" t="s">
        <v>10045</v>
      </c>
    </row>
    <row r="6938" spans="1:4" x14ac:dyDescent="0.3">
      <c r="A6938" t="s">
        <v>9903</v>
      </c>
      <c r="B6938" t="s">
        <v>10029</v>
      </c>
      <c r="C6938" t="s">
        <v>10516</v>
      </c>
      <c r="D6938" t="s">
        <v>10058</v>
      </c>
    </row>
    <row r="6939" spans="1:4" x14ac:dyDescent="0.3">
      <c r="A6939" t="s">
        <v>10486</v>
      </c>
      <c r="B6939" t="s">
        <v>10029</v>
      </c>
      <c r="C6939" t="s">
        <v>5942</v>
      </c>
      <c r="D6939" t="s">
        <v>10049</v>
      </c>
    </row>
    <row r="6940" spans="1:4" x14ac:dyDescent="0.3">
      <c r="A6940" t="s">
        <v>1496</v>
      </c>
      <c r="B6940" t="s">
        <v>10029</v>
      </c>
      <c r="C6940" t="s">
        <v>5943</v>
      </c>
      <c r="D6940" t="s">
        <v>10040</v>
      </c>
    </row>
    <row r="6941" spans="1:4" x14ac:dyDescent="0.3">
      <c r="A6941" t="s">
        <v>5534</v>
      </c>
      <c r="B6941" t="s">
        <v>10029</v>
      </c>
      <c r="C6941" t="s">
        <v>5943</v>
      </c>
      <c r="D6941" t="s">
        <v>10044</v>
      </c>
    </row>
    <row r="6942" spans="1:4" x14ac:dyDescent="0.3">
      <c r="A6942" t="s">
        <v>6379</v>
      </c>
      <c r="B6942" t="s">
        <v>10029</v>
      </c>
      <c r="C6942" t="s">
        <v>10516</v>
      </c>
      <c r="D6942" t="s">
        <v>10045</v>
      </c>
    </row>
    <row r="6943" spans="1:4" x14ac:dyDescent="0.3">
      <c r="A6943" t="s">
        <v>7345</v>
      </c>
      <c r="B6943" t="s">
        <v>10029</v>
      </c>
      <c r="C6943" t="s">
        <v>10516</v>
      </c>
      <c r="D6943" t="s">
        <v>10049</v>
      </c>
    </row>
    <row r="6944" spans="1:4" x14ac:dyDescent="0.3">
      <c r="A6944" t="s">
        <v>2443</v>
      </c>
      <c r="B6944" t="s">
        <v>10029</v>
      </c>
      <c r="C6944" t="s">
        <v>5942</v>
      </c>
      <c r="D6944" t="s">
        <v>10040</v>
      </c>
    </row>
    <row r="6945" spans="1:4" x14ac:dyDescent="0.3">
      <c r="A6945" t="s">
        <v>230</v>
      </c>
      <c r="B6945" t="s">
        <v>10029</v>
      </c>
      <c r="C6945" t="s">
        <v>5942</v>
      </c>
      <c r="D6945" t="s">
        <v>10040</v>
      </c>
    </row>
    <row r="6946" spans="1:4" x14ac:dyDescent="0.3">
      <c r="A6946" t="s">
        <v>4839</v>
      </c>
      <c r="B6946" t="s">
        <v>10029</v>
      </c>
      <c r="C6946" t="s">
        <v>5942</v>
      </c>
      <c r="D6946" t="s">
        <v>10040</v>
      </c>
    </row>
    <row r="6947" spans="1:4" x14ac:dyDescent="0.3">
      <c r="A6947" t="s">
        <v>7332</v>
      </c>
      <c r="B6947" t="s">
        <v>10029</v>
      </c>
      <c r="C6947" t="s">
        <v>5943</v>
      </c>
      <c r="D6947" t="s">
        <v>10043</v>
      </c>
    </row>
    <row r="6948" spans="1:4" x14ac:dyDescent="0.3">
      <c r="A6948" t="s">
        <v>5024</v>
      </c>
      <c r="B6948" t="s">
        <v>6107</v>
      </c>
      <c r="C6948" t="s">
        <v>5942</v>
      </c>
      <c r="D6948" t="s">
        <v>10042</v>
      </c>
    </row>
    <row r="6949" spans="1:4" x14ac:dyDescent="0.3">
      <c r="A6949" t="s">
        <v>1073</v>
      </c>
      <c r="B6949" t="s">
        <v>6107</v>
      </c>
      <c r="C6949" t="s">
        <v>5942</v>
      </c>
      <c r="D6949" t="s">
        <v>10045</v>
      </c>
    </row>
    <row r="6950" spans="1:4" x14ac:dyDescent="0.3">
      <c r="A6950" t="s">
        <v>3734</v>
      </c>
      <c r="B6950" t="s">
        <v>6107</v>
      </c>
      <c r="C6950" t="s">
        <v>5942</v>
      </c>
      <c r="D6950" t="s">
        <v>10040</v>
      </c>
    </row>
    <row r="6951" spans="1:4" x14ac:dyDescent="0.3">
      <c r="A6951" t="s">
        <v>6594</v>
      </c>
      <c r="B6951" t="s">
        <v>6107</v>
      </c>
      <c r="C6951" t="s">
        <v>10516</v>
      </c>
      <c r="D6951" t="s">
        <v>10049</v>
      </c>
    </row>
    <row r="6952" spans="1:4" x14ac:dyDescent="0.3">
      <c r="A6952" t="s">
        <v>6661</v>
      </c>
      <c r="B6952" t="s">
        <v>6107</v>
      </c>
      <c r="C6952" t="s">
        <v>10516</v>
      </c>
      <c r="D6952" t="s">
        <v>10042</v>
      </c>
    </row>
    <row r="6953" spans="1:4" x14ac:dyDescent="0.3">
      <c r="A6953" t="s">
        <v>8236</v>
      </c>
      <c r="B6953" t="s">
        <v>6107</v>
      </c>
      <c r="C6953" t="s">
        <v>10516</v>
      </c>
      <c r="D6953" t="s">
        <v>10040</v>
      </c>
    </row>
    <row r="6954" spans="1:4" x14ac:dyDescent="0.3">
      <c r="A6954" t="s">
        <v>5535</v>
      </c>
      <c r="B6954" t="s">
        <v>6107</v>
      </c>
      <c r="C6954" t="s">
        <v>5943</v>
      </c>
      <c r="D6954" t="s">
        <v>10044</v>
      </c>
    </row>
    <row r="6955" spans="1:4" x14ac:dyDescent="0.3">
      <c r="A6955" t="s">
        <v>3662</v>
      </c>
      <c r="B6955" t="s">
        <v>6107</v>
      </c>
      <c r="C6955" t="s">
        <v>5942</v>
      </c>
      <c r="D6955" t="s">
        <v>10042</v>
      </c>
    </row>
    <row r="6956" spans="1:4" x14ac:dyDescent="0.3">
      <c r="A6956" t="s">
        <v>5960</v>
      </c>
      <c r="B6956" t="s">
        <v>6107</v>
      </c>
      <c r="C6956" t="s">
        <v>5943</v>
      </c>
      <c r="D6956" t="s">
        <v>10048</v>
      </c>
    </row>
    <row r="6957" spans="1:4" x14ac:dyDescent="0.3">
      <c r="A6957" t="s">
        <v>4469</v>
      </c>
      <c r="B6957" t="s">
        <v>6107</v>
      </c>
      <c r="C6957" t="s">
        <v>5942</v>
      </c>
      <c r="D6957" t="s">
        <v>10042</v>
      </c>
    </row>
    <row r="6958" spans="1:4" x14ac:dyDescent="0.3">
      <c r="A6958" t="s">
        <v>3292</v>
      </c>
      <c r="B6958" t="s">
        <v>6107</v>
      </c>
      <c r="C6958" t="s">
        <v>5942</v>
      </c>
      <c r="D6958" t="s">
        <v>10040</v>
      </c>
    </row>
    <row r="6959" spans="1:4" x14ac:dyDescent="0.3">
      <c r="A6959" t="s">
        <v>1123</v>
      </c>
      <c r="B6959" t="s">
        <v>6107</v>
      </c>
      <c r="C6959" t="s">
        <v>5942</v>
      </c>
      <c r="D6959" t="s">
        <v>10045</v>
      </c>
    </row>
    <row r="6960" spans="1:4" x14ac:dyDescent="0.3">
      <c r="A6960" t="s">
        <v>5536</v>
      </c>
      <c r="B6960" t="s">
        <v>6107</v>
      </c>
      <c r="C6960" t="s">
        <v>5943</v>
      </c>
      <c r="D6960" t="s">
        <v>10044</v>
      </c>
    </row>
    <row r="6961" spans="1:4" x14ac:dyDescent="0.3">
      <c r="A6961" t="s">
        <v>6955</v>
      </c>
      <c r="B6961" t="s">
        <v>6107</v>
      </c>
      <c r="C6961" t="s">
        <v>5943</v>
      </c>
      <c r="D6961" t="s">
        <v>10048</v>
      </c>
    </row>
    <row r="6962" spans="1:4" x14ac:dyDescent="0.3">
      <c r="A6962" t="s">
        <v>4196</v>
      </c>
      <c r="B6962" t="s">
        <v>6107</v>
      </c>
      <c r="C6962" t="s">
        <v>5942</v>
      </c>
      <c r="D6962" t="s">
        <v>10040</v>
      </c>
    </row>
    <row r="6963" spans="1:4" x14ac:dyDescent="0.3">
      <c r="A6963" t="s">
        <v>9393</v>
      </c>
      <c r="B6963" t="s">
        <v>6107</v>
      </c>
      <c r="C6963" t="s">
        <v>10516</v>
      </c>
      <c r="D6963" t="s">
        <v>10040</v>
      </c>
    </row>
    <row r="6964" spans="1:4" x14ac:dyDescent="0.3">
      <c r="A6964" t="s">
        <v>4148</v>
      </c>
      <c r="B6964" t="s">
        <v>6107</v>
      </c>
      <c r="C6964" t="s">
        <v>5942</v>
      </c>
      <c r="D6964" t="s">
        <v>10040</v>
      </c>
    </row>
    <row r="6965" spans="1:4" x14ac:dyDescent="0.3">
      <c r="A6965" t="s">
        <v>7270</v>
      </c>
      <c r="B6965" t="s">
        <v>6107</v>
      </c>
      <c r="C6965" t="s">
        <v>10516</v>
      </c>
      <c r="D6965" t="s">
        <v>10058</v>
      </c>
    </row>
    <row r="6966" spans="1:4" x14ac:dyDescent="0.3">
      <c r="A6966" t="s">
        <v>9605</v>
      </c>
      <c r="B6966" t="s">
        <v>6107</v>
      </c>
      <c r="C6966" t="s">
        <v>10516</v>
      </c>
      <c r="D6966" t="s">
        <v>10045</v>
      </c>
    </row>
    <row r="6967" spans="1:4" x14ac:dyDescent="0.3">
      <c r="A6967" t="s">
        <v>4680</v>
      </c>
      <c r="B6967" t="s">
        <v>6107</v>
      </c>
      <c r="C6967" t="s">
        <v>5942</v>
      </c>
      <c r="D6967" t="s">
        <v>10040</v>
      </c>
    </row>
    <row r="6968" spans="1:4" x14ac:dyDescent="0.3">
      <c r="A6968" t="s">
        <v>7835</v>
      </c>
      <c r="B6968" t="s">
        <v>6107</v>
      </c>
      <c r="C6968" t="s">
        <v>10516</v>
      </c>
      <c r="D6968" t="s">
        <v>10045</v>
      </c>
    </row>
    <row r="6969" spans="1:4" x14ac:dyDescent="0.3">
      <c r="A6969" t="s">
        <v>4250</v>
      </c>
      <c r="B6969" t="s">
        <v>6073</v>
      </c>
      <c r="C6969" t="s">
        <v>5942</v>
      </c>
      <c r="D6969" t="s">
        <v>10040</v>
      </c>
    </row>
    <row r="6970" spans="1:4" x14ac:dyDescent="0.3">
      <c r="A6970" t="s">
        <v>2293</v>
      </c>
      <c r="B6970" t="s">
        <v>6107</v>
      </c>
      <c r="C6970" t="s">
        <v>5942</v>
      </c>
      <c r="D6970" t="s">
        <v>10040</v>
      </c>
    </row>
    <row r="6971" spans="1:4" x14ac:dyDescent="0.3">
      <c r="A6971" t="s">
        <v>5537</v>
      </c>
      <c r="B6971" t="s">
        <v>6107</v>
      </c>
      <c r="C6971" t="s">
        <v>5943</v>
      </c>
      <c r="D6971" t="s">
        <v>10044</v>
      </c>
    </row>
    <row r="6972" spans="1:4" x14ac:dyDescent="0.3">
      <c r="A6972" t="s">
        <v>3499</v>
      </c>
      <c r="B6972" t="s">
        <v>6107</v>
      </c>
      <c r="C6972" t="s">
        <v>5942</v>
      </c>
      <c r="D6972" t="s">
        <v>10040</v>
      </c>
    </row>
    <row r="6973" spans="1:4" x14ac:dyDescent="0.3">
      <c r="A6973" t="s">
        <v>9589</v>
      </c>
      <c r="B6973" t="s">
        <v>6107</v>
      </c>
      <c r="C6973" t="s">
        <v>10516</v>
      </c>
      <c r="D6973" t="s">
        <v>10040</v>
      </c>
    </row>
    <row r="6974" spans="1:4" x14ac:dyDescent="0.3">
      <c r="A6974" t="s">
        <v>9096</v>
      </c>
      <c r="B6974" t="s">
        <v>6107</v>
      </c>
      <c r="C6974" t="s">
        <v>10516</v>
      </c>
      <c r="D6974" t="s">
        <v>10045</v>
      </c>
    </row>
    <row r="6975" spans="1:4" x14ac:dyDescent="0.3">
      <c r="A6975" t="s">
        <v>6863</v>
      </c>
      <c r="B6975" t="s">
        <v>6107</v>
      </c>
      <c r="C6975" t="s">
        <v>10516</v>
      </c>
      <c r="D6975" t="s">
        <v>10040</v>
      </c>
    </row>
    <row r="6976" spans="1:4" x14ac:dyDescent="0.3">
      <c r="A6976" t="s">
        <v>5196</v>
      </c>
      <c r="B6976" t="s">
        <v>6107</v>
      </c>
      <c r="C6976" t="s">
        <v>5942</v>
      </c>
      <c r="D6976" t="s">
        <v>10045</v>
      </c>
    </row>
    <row r="6977" spans="1:4" x14ac:dyDescent="0.3">
      <c r="A6977" t="s">
        <v>3218</v>
      </c>
      <c r="B6977" t="s">
        <v>6107</v>
      </c>
      <c r="C6977" t="s">
        <v>5942</v>
      </c>
      <c r="D6977" t="s">
        <v>10047</v>
      </c>
    </row>
    <row r="6978" spans="1:4" x14ac:dyDescent="0.3">
      <c r="A6978" t="s">
        <v>1473</v>
      </c>
      <c r="B6978" t="s">
        <v>6107</v>
      </c>
      <c r="C6978" t="s">
        <v>5942</v>
      </c>
      <c r="D6978" t="s">
        <v>10040</v>
      </c>
    </row>
    <row r="6979" spans="1:4" x14ac:dyDescent="0.3">
      <c r="A6979" t="s">
        <v>5538</v>
      </c>
      <c r="B6979" t="s">
        <v>6107</v>
      </c>
      <c r="C6979" t="s">
        <v>5943</v>
      </c>
      <c r="D6979" t="s">
        <v>10044</v>
      </c>
    </row>
    <row r="6980" spans="1:4" x14ac:dyDescent="0.3">
      <c r="A6980" t="s">
        <v>10487</v>
      </c>
      <c r="B6980" t="s">
        <v>6107</v>
      </c>
      <c r="C6980" t="s">
        <v>10516</v>
      </c>
      <c r="D6980" t="s">
        <v>10058</v>
      </c>
    </row>
    <row r="6981" spans="1:4" x14ac:dyDescent="0.3">
      <c r="A6981" t="s">
        <v>5539</v>
      </c>
      <c r="B6981" t="s">
        <v>6107</v>
      </c>
      <c r="C6981" t="s">
        <v>5943</v>
      </c>
      <c r="D6981" t="s">
        <v>10044</v>
      </c>
    </row>
    <row r="6982" spans="1:4" x14ac:dyDescent="0.3">
      <c r="A6982" t="s">
        <v>8360</v>
      </c>
      <c r="B6982" t="s">
        <v>6107</v>
      </c>
      <c r="C6982" t="s">
        <v>10516</v>
      </c>
      <c r="D6982" t="s">
        <v>10042</v>
      </c>
    </row>
    <row r="6983" spans="1:4" x14ac:dyDescent="0.3">
      <c r="A6983" t="s">
        <v>4338</v>
      </c>
      <c r="B6983" t="s">
        <v>6107</v>
      </c>
      <c r="C6983" t="s">
        <v>5942</v>
      </c>
      <c r="D6983" t="s">
        <v>10040</v>
      </c>
    </row>
    <row r="6984" spans="1:4" x14ac:dyDescent="0.3">
      <c r="A6984" t="s">
        <v>5540</v>
      </c>
      <c r="B6984" t="s">
        <v>6107</v>
      </c>
      <c r="C6984" t="s">
        <v>5943</v>
      </c>
      <c r="D6984" t="s">
        <v>10044</v>
      </c>
    </row>
    <row r="6985" spans="1:4" x14ac:dyDescent="0.3">
      <c r="A6985" t="s">
        <v>8280</v>
      </c>
      <c r="B6985" t="s">
        <v>6107</v>
      </c>
      <c r="C6985" t="s">
        <v>10516</v>
      </c>
      <c r="D6985" t="s">
        <v>10058</v>
      </c>
    </row>
    <row r="6986" spans="1:4" x14ac:dyDescent="0.3">
      <c r="A6986" t="s">
        <v>3961</v>
      </c>
      <c r="B6986" t="s">
        <v>6107</v>
      </c>
      <c r="C6986" t="s">
        <v>5942</v>
      </c>
      <c r="D6986" t="s">
        <v>10040</v>
      </c>
    </row>
    <row r="6987" spans="1:4" x14ac:dyDescent="0.3">
      <c r="A6987" t="s">
        <v>9284</v>
      </c>
      <c r="B6987" t="s">
        <v>6107</v>
      </c>
      <c r="C6987" t="s">
        <v>10516</v>
      </c>
      <c r="D6987" t="s">
        <v>10058</v>
      </c>
    </row>
    <row r="6988" spans="1:4" x14ac:dyDescent="0.3">
      <c r="A6988" t="s">
        <v>5088</v>
      </c>
      <c r="B6988" t="s">
        <v>6107</v>
      </c>
      <c r="C6988" t="s">
        <v>5942</v>
      </c>
      <c r="D6988" t="s">
        <v>10040</v>
      </c>
    </row>
    <row r="6989" spans="1:4" x14ac:dyDescent="0.3">
      <c r="A6989" t="s">
        <v>4945</v>
      </c>
      <c r="B6989" t="s">
        <v>6107</v>
      </c>
      <c r="C6989" t="s">
        <v>5942</v>
      </c>
      <c r="D6989" t="s">
        <v>10040</v>
      </c>
    </row>
    <row r="6990" spans="1:4" x14ac:dyDescent="0.3">
      <c r="A6990" t="s">
        <v>4761</v>
      </c>
      <c r="B6990" t="s">
        <v>6107</v>
      </c>
      <c r="C6990" t="s">
        <v>5942</v>
      </c>
      <c r="D6990" t="s">
        <v>10042</v>
      </c>
    </row>
    <row r="6991" spans="1:4" x14ac:dyDescent="0.3">
      <c r="A6991" t="s">
        <v>3235</v>
      </c>
      <c r="B6991" t="s">
        <v>6073</v>
      </c>
      <c r="C6991" t="s">
        <v>5942</v>
      </c>
      <c r="D6991" t="s">
        <v>10040</v>
      </c>
    </row>
    <row r="6992" spans="1:4" x14ac:dyDescent="0.3">
      <c r="A6992" t="s">
        <v>1259</v>
      </c>
      <c r="B6992" t="s">
        <v>6073</v>
      </c>
      <c r="C6992" t="s">
        <v>5942</v>
      </c>
      <c r="D6992" t="s">
        <v>10040</v>
      </c>
    </row>
    <row r="6993" spans="1:4" x14ac:dyDescent="0.3">
      <c r="A6993" t="s">
        <v>2269</v>
      </c>
      <c r="B6993" t="s">
        <v>6107</v>
      </c>
      <c r="C6993" t="s">
        <v>5942</v>
      </c>
      <c r="D6993" t="s">
        <v>10040</v>
      </c>
    </row>
    <row r="6994" spans="1:4" x14ac:dyDescent="0.3">
      <c r="A6994" t="s">
        <v>8124</v>
      </c>
      <c r="B6994" t="s">
        <v>6107</v>
      </c>
      <c r="C6994" t="s">
        <v>10516</v>
      </c>
      <c r="D6994" t="s">
        <v>10058</v>
      </c>
    </row>
    <row r="6995" spans="1:4" x14ac:dyDescent="0.3">
      <c r="A6995" t="s">
        <v>4405</v>
      </c>
      <c r="B6995" t="s">
        <v>6073</v>
      </c>
      <c r="C6995" t="s">
        <v>5942</v>
      </c>
      <c r="D6995" t="s">
        <v>10040</v>
      </c>
    </row>
    <row r="6996" spans="1:4" x14ac:dyDescent="0.3">
      <c r="A6996" t="s">
        <v>8850</v>
      </c>
      <c r="B6996" t="s">
        <v>6107</v>
      </c>
      <c r="C6996" t="s">
        <v>10516</v>
      </c>
      <c r="D6996" t="s">
        <v>10045</v>
      </c>
    </row>
    <row r="6997" spans="1:4" x14ac:dyDescent="0.3">
      <c r="A6997" t="s">
        <v>6533</v>
      </c>
      <c r="B6997" t="s">
        <v>6107</v>
      </c>
      <c r="C6997" t="s">
        <v>10516</v>
      </c>
      <c r="D6997" t="s">
        <v>10040</v>
      </c>
    </row>
    <row r="6998" spans="1:4" x14ac:dyDescent="0.3">
      <c r="A6998" t="s">
        <v>9038</v>
      </c>
      <c r="B6998" t="s">
        <v>6107</v>
      </c>
      <c r="C6998" t="s">
        <v>10516</v>
      </c>
      <c r="D6998" t="s">
        <v>10045</v>
      </c>
    </row>
    <row r="6999" spans="1:4" x14ac:dyDescent="0.3">
      <c r="A6999" t="s">
        <v>5541</v>
      </c>
      <c r="B6999" t="s">
        <v>6107</v>
      </c>
      <c r="C6999" t="s">
        <v>5943</v>
      </c>
      <c r="D6999" t="s">
        <v>10044</v>
      </c>
    </row>
    <row r="7000" spans="1:4" x14ac:dyDescent="0.3">
      <c r="A7000" t="s">
        <v>9095</v>
      </c>
      <c r="B7000" t="s">
        <v>6107</v>
      </c>
      <c r="C7000" t="s">
        <v>10516</v>
      </c>
      <c r="D7000" t="s">
        <v>10040</v>
      </c>
    </row>
    <row r="7001" spans="1:4" x14ac:dyDescent="0.3">
      <c r="A7001" t="s">
        <v>5542</v>
      </c>
      <c r="B7001" t="s">
        <v>6107</v>
      </c>
      <c r="C7001" t="s">
        <v>5943</v>
      </c>
      <c r="D7001" t="s">
        <v>10044</v>
      </c>
    </row>
    <row r="7002" spans="1:4" x14ac:dyDescent="0.3">
      <c r="A7002" t="s">
        <v>3016</v>
      </c>
      <c r="B7002" t="s">
        <v>6107</v>
      </c>
      <c r="C7002" t="s">
        <v>5942</v>
      </c>
      <c r="D7002" t="s">
        <v>10040</v>
      </c>
    </row>
    <row r="7003" spans="1:4" x14ac:dyDescent="0.3">
      <c r="A7003" t="s">
        <v>5543</v>
      </c>
      <c r="B7003" t="s">
        <v>6107</v>
      </c>
      <c r="C7003" t="s">
        <v>5943</v>
      </c>
      <c r="D7003" t="s">
        <v>10044</v>
      </c>
    </row>
    <row r="7004" spans="1:4" x14ac:dyDescent="0.3">
      <c r="A7004" t="s">
        <v>5544</v>
      </c>
      <c r="B7004" t="s">
        <v>6107</v>
      </c>
      <c r="C7004" t="s">
        <v>5943</v>
      </c>
      <c r="D7004" t="s">
        <v>10044</v>
      </c>
    </row>
    <row r="7005" spans="1:4" x14ac:dyDescent="0.3">
      <c r="A7005" t="s">
        <v>5545</v>
      </c>
      <c r="B7005" t="s">
        <v>6107</v>
      </c>
      <c r="C7005" t="s">
        <v>5943</v>
      </c>
      <c r="D7005" t="s">
        <v>10044</v>
      </c>
    </row>
    <row r="7006" spans="1:4" x14ac:dyDescent="0.3">
      <c r="A7006" t="s">
        <v>5180</v>
      </c>
      <c r="B7006" t="s">
        <v>6107</v>
      </c>
      <c r="C7006" t="s">
        <v>5942</v>
      </c>
      <c r="D7006" t="s">
        <v>10040</v>
      </c>
    </row>
    <row r="7007" spans="1:4" x14ac:dyDescent="0.3">
      <c r="A7007" t="s">
        <v>9394</v>
      </c>
      <c r="B7007" t="s">
        <v>6107</v>
      </c>
      <c r="C7007" t="s">
        <v>10516</v>
      </c>
      <c r="D7007" t="s">
        <v>10041</v>
      </c>
    </row>
    <row r="7008" spans="1:4" x14ac:dyDescent="0.3">
      <c r="A7008" t="s">
        <v>9814</v>
      </c>
      <c r="B7008" t="s">
        <v>6107</v>
      </c>
      <c r="C7008" t="s">
        <v>10516</v>
      </c>
      <c r="D7008" t="s">
        <v>10049</v>
      </c>
    </row>
    <row r="7009" spans="1:4" x14ac:dyDescent="0.3">
      <c r="A7009" t="s">
        <v>5129</v>
      </c>
      <c r="B7009" t="s">
        <v>6107</v>
      </c>
      <c r="C7009" t="s">
        <v>5942</v>
      </c>
      <c r="D7009" t="s">
        <v>10040</v>
      </c>
    </row>
    <row r="7010" spans="1:4" x14ac:dyDescent="0.3">
      <c r="A7010" t="s">
        <v>4558</v>
      </c>
      <c r="B7010" t="s">
        <v>6107</v>
      </c>
      <c r="C7010" t="s">
        <v>5942</v>
      </c>
      <c r="D7010" t="s">
        <v>10040</v>
      </c>
    </row>
    <row r="7011" spans="1:4" x14ac:dyDescent="0.3">
      <c r="A7011" t="s">
        <v>4727</v>
      </c>
      <c r="B7011" t="s">
        <v>6107</v>
      </c>
      <c r="C7011" t="s">
        <v>5942</v>
      </c>
      <c r="D7011" t="s">
        <v>10047</v>
      </c>
    </row>
    <row r="7012" spans="1:4" x14ac:dyDescent="0.3">
      <c r="A7012" t="s">
        <v>6679</v>
      </c>
      <c r="B7012" t="s">
        <v>6107</v>
      </c>
      <c r="C7012" t="s">
        <v>10516</v>
      </c>
      <c r="D7012" t="s">
        <v>10045</v>
      </c>
    </row>
    <row r="7013" spans="1:4" x14ac:dyDescent="0.3">
      <c r="A7013" t="s">
        <v>6296</v>
      </c>
      <c r="B7013" t="s">
        <v>6107</v>
      </c>
      <c r="C7013" t="s">
        <v>10516</v>
      </c>
      <c r="D7013" t="s">
        <v>10043</v>
      </c>
    </row>
    <row r="7014" spans="1:4" x14ac:dyDescent="0.3">
      <c r="A7014" t="s">
        <v>7714</v>
      </c>
      <c r="B7014" t="s">
        <v>6107</v>
      </c>
      <c r="C7014" t="s">
        <v>10516</v>
      </c>
      <c r="D7014" t="s">
        <v>10045</v>
      </c>
    </row>
    <row r="7015" spans="1:4" x14ac:dyDescent="0.3">
      <c r="A7015" t="s">
        <v>6862</v>
      </c>
      <c r="B7015" t="s">
        <v>6107</v>
      </c>
      <c r="C7015" t="s">
        <v>10516</v>
      </c>
      <c r="D7015" t="s">
        <v>10042</v>
      </c>
    </row>
    <row r="7016" spans="1:4" x14ac:dyDescent="0.3">
      <c r="A7016" t="s">
        <v>4612</v>
      </c>
      <c r="B7016" t="s">
        <v>6107</v>
      </c>
      <c r="C7016" t="s">
        <v>5942</v>
      </c>
      <c r="D7016" t="s">
        <v>10040</v>
      </c>
    </row>
    <row r="7017" spans="1:4" x14ac:dyDescent="0.3">
      <c r="A7017" t="s">
        <v>7838</v>
      </c>
      <c r="B7017" t="s">
        <v>6107</v>
      </c>
      <c r="C7017" t="s">
        <v>10516</v>
      </c>
      <c r="D7017" t="s">
        <v>10058</v>
      </c>
    </row>
    <row r="7018" spans="1:4" x14ac:dyDescent="0.3">
      <c r="A7018" t="s">
        <v>9817</v>
      </c>
      <c r="B7018" t="s">
        <v>6107</v>
      </c>
      <c r="C7018" t="s">
        <v>10516</v>
      </c>
      <c r="D7018" t="s">
        <v>10058</v>
      </c>
    </row>
    <row r="7019" spans="1:4" x14ac:dyDescent="0.3">
      <c r="A7019" t="s">
        <v>9193</v>
      </c>
      <c r="B7019" t="s">
        <v>6107</v>
      </c>
      <c r="C7019" t="s">
        <v>10516</v>
      </c>
      <c r="D7019" t="s">
        <v>10041</v>
      </c>
    </row>
    <row r="7020" spans="1:4" x14ac:dyDescent="0.3">
      <c r="A7020" t="s">
        <v>9883</v>
      </c>
      <c r="B7020" t="s">
        <v>6107</v>
      </c>
      <c r="C7020" t="s">
        <v>10516</v>
      </c>
      <c r="D7020" t="s">
        <v>10042</v>
      </c>
    </row>
    <row r="7021" spans="1:4" x14ac:dyDescent="0.3">
      <c r="A7021" t="s">
        <v>3219</v>
      </c>
      <c r="B7021" t="s">
        <v>6107</v>
      </c>
      <c r="C7021" t="s">
        <v>5942</v>
      </c>
      <c r="D7021" t="s">
        <v>10040</v>
      </c>
    </row>
    <row r="7022" spans="1:4" x14ac:dyDescent="0.3">
      <c r="A7022" t="s">
        <v>8626</v>
      </c>
      <c r="B7022" t="s">
        <v>6107</v>
      </c>
      <c r="C7022" t="s">
        <v>10516</v>
      </c>
      <c r="D7022" t="s">
        <v>10045</v>
      </c>
    </row>
    <row r="7023" spans="1:4" x14ac:dyDescent="0.3">
      <c r="A7023" t="s">
        <v>7205</v>
      </c>
      <c r="B7023" t="s">
        <v>6107</v>
      </c>
      <c r="C7023" t="s">
        <v>10516</v>
      </c>
      <c r="D7023" t="s">
        <v>10058</v>
      </c>
    </row>
    <row r="7024" spans="1:4" x14ac:dyDescent="0.3">
      <c r="A7024" t="s">
        <v>6688</v>
      </c>
      <c r="B7024" t="s">
        <v>6107</v>
      </c>
      <c r="C7024" t="s">
        <v>10516</v>
      </c>
      <c r="D7024" t="s">
        <v>10045</v>
      </c>
    </row>
    <row r="7025" spans="1:4" x14ac:dyDescent="0.3">
      <c r="A7025" t="s">
        <v>6801</v>
      </c>
      <c r="B7025" t="s">
        <v>6107</v>
      </c>
      <c r="C7025" t="s">
        <v>10516</v>
      </c>
      <c r="D7025" t="s">
        <v>10045</v>
      </c>
    </row>
    <row r="7026" spans="1:4" x14ac:dyDescent="0.3">
      <c r="A7026" t="s">
        <v>9646</v>
      </c>
      <c r="B7026" t="s">
        <v>6107</v>
      </c>
      <c r="C7026" t="s">
        <v>10516</v>
      </c>
      <c r="D7026" t="s">
        <v>10049</v>
      </c>
    </row>
    <row r="7027" spans="1:4" x14ac:dyDescent="0.3">
      <c r="A7027" t="s">
        <v>6285</v>
      </c>
      <c r="B7027" t="s">
        <v>6107</v>
      </c>
      <c r="C7027" t="s">
        <v>10516</v>
      </c>
      <c r="D7027" t="s">
        <v>10045</v>
      </c>
    </row>
    <row r="7028" spans="1:4" x14ac:dyDescent="0.3">
      <c r="A7028" t="s">
        <v>1546</v>
      </c>
      <c r="B7028" t="s">
        <v>6073</v>
      </c>
      <c r="C7028" t="s">
        <v>5942</v>
      </c>
      <c r="D7028" t="s">
        <v>10040</v>
      </c>
    </row>
    <row r="7029" spans="1:4" x14ac:dyDescent="0.3">
      <c r="A7029" t="s">
        <v>1836</v>
      </c>
      <c r="B7029" t="s">
        <v>6107</v>
      </c>
      <c r="C7029" t="s">
        <v>5942</v>
      </c>
      <c r="D7029" t="s">
        <v>10040</v>
      </c>
    </row>
    <row r="7030" spans="1:4" x14ac:dyDescent="0.3">
      <c r="A7030" t="s">
        <v>10015</v>
      </c>
      <c r="B7030" t="s">
        <v>6107</v>
      </c>
      <c r="C7030" t="s">
        <v>10516</v>
      </c>
      <c r="D7030" t="s">
        <v>10045</v>
      </c>
    </row>
    <row r="7031" spans="1:4" x14ac:dyDescent="0.3">
      <c r="A7031" t="s">
        <v>8341</v>
      </c>
      <c r="B7031" t="s">
        <v>6107</v>
      </c>
      <c r="C7031" t="s">
        <v>10516</v>
      </c>
      <c r="D7031" t="s">
        <v>10045</v>
      </c>
    </row>
    <row r="7032" spans="1:4" x14ac:dyDescent="0.3">
      <c r="A7032" t="s">
        <v>9530</v>
      </c>
      <c r="B7032" t="s">
        <v>6107</v>
      </c>
      <c r="C7032" t="s">
        <v>10516</v>
      </c>
      <c r="D7032" t="s">
        <v>10045</v>
      </c>
    </row>
    <row r="7033" spans="1:4" x14ac:dyDescent="0.3">
      <c r="A7033" t="s">
        <v>4344</v>
      </c>
      <c r="B7033" t="s">
        <v>6107</v>
      </c>
      <c r="C7033" t="s">
        <v>5942</v>
      </c>
      <c r="D7033" t="s">
        <v>10040</v>
      </c>
    </row>
    <row r="7034" spans="1:4" x14ac:dyDescent="0.3">
      <c r="A7034" t="s">
        <v>5546</v>
      </c>
      <c r="B7034" t="s">
        <v>6107</v>
      </c>
      <c r="C7034" t="s">
        <v>5943</v>
      </c>
      <c r="D7034" t="s">
        <v>10044</v>
      </c>
    </row>
    <row r="7035" spans="1:4" x14ac:dyDescent="0.3">
      <c r="A7035" t="s">
        <v>9634</v>
      </c>
      <c r="B7035" t="s">
        <v>6107</v>
      </c>
      <c r="C7035" t="s">
        <v>5943</v>
      </c>
      <c r="D7035" t="s">
        <v>10043</v>
      </c>
    </row>
    <row r="7036" spans="1:4" x14ac:dyDescent="0.3">
      <c r="A7036" t="s">
        <v>5026</v>
      </c>
      <c r="B7036" t="s">
        <v>6107</v>
      </c>
      <c r="C7036" t="s">
        <v>5942</v>
      </c>
      <c r="D7036" t="s">
        <v>10040</v>
      </c>
    </row>
    <row r="7037" spans="1:4" x14ac:dyDescent="0.3">
      <c r="A7037" t="s">
        <v>8958</v>
      </c>
      <c r="B7037" t="s">
        <v>6107</v>
      </c>
      <c r="C7037" t="s">
        <v>10516</v>
      </c>
      <c r="D7037" t="s">
        <v>10059</v>
      </c>
    </row>
    <row r="7038" spans="1:4" x14ac:dyDescent="0.3">
      <c r="A7038" t="s">
        <v>6678</v>
      </c>
      <c r="B7038" t="s">
        <v>6107</v>
      </c>
      <c r="C7038" t="s">
        <v>10516</v>
      </c>
      <c r="D7038" t="s">
        <v>10045</v>
      </c>
    </row>
    <row r="7039" spans="1:4" x14ac:dyDescent="0.3">
      <c r="A7039" t="s">
        <v>3870</v>
      </c>
      <c r="B7039" t="s">
        <v>6107</v>
      </c>
      <c r="C7039" t="s">
        <v>5942</v>
      </c>
      <c r="D7039" t="s">
        <v>10040</v>
      </c>
    </row>
    <row r="7040" spans="1:4" x14ac:dyDescent="0.3">
      <c r="A7040" t="s">
        <v>4492</v>
      </c>
      <c r="B7040" t="s">
        <v>6107</v>
      </c>
      <c r="C7040" t="s">
        <v>5942</v>
      </c>
      <c r="D7040" t="s">
        <v>10042</v>
      </c>
    </row>
    <row r="7041" spans="1:4" x14ac:dyDescent="0.3">
      <c r="A7041" t="s">
        <v>8588</v>
      </c>
      <c r="B7041" t="s">
        <v>6107</v>
      </c>
      <c r="C7041" t="s">
        <v>10516</v>
      </c>
      <c r="D7041" t="s">
        <v>10045</v>
      </c>
    </row>
    <row r="7042" spans="1:4" x14ac:dyDescent="0.3">
      <c r="A7042" t="s">
        <v>4618</v>
      </c>
      <c r="B7042" t="s">
        <v>6107</v>
      </c>
      <c r="C7042" t="s">
        <v>5942</v>
      </c>
      <c r="D7042" t="s">
        <v>10040</v>
      </c>
    </row>
    <row r="7043" spans="1:4" x14ac:dyDescent="0.3">
      <c r="A7043" t="s">
        <v>7172</v>
      </c>
      <c r="B7043" t="s">
        <v>6107</v>
      </c>
      <c r="C7043" t="s">
        <v>10516</v>
      </c>
      <c r="D7043" t="s">
        <v>10045</v>
      </c>
    </row>
    <row r="7044" spans="1:4" x14ac:dyDescent="0.3">
      <c r="A7044" t="s">
        <v>7475</v>
      </c>
      <c r="B7044" t="s">
        <v>6107</v>
      </c>
      <c r="C7044" t="s">
        <v>5943</v>
      </c>
      <c r="D7044" t="s">
        <v>10046</v>
      </c>
    </row>
    <row r="7045" spans="1:4" x14ac:dyDescent="0.3">
      <c r="A7045" t="s">
        <v>5547</v>
      </c>
      <c r="B7045" t="s">
        <v>6107</v>
      </c>
      <c r="C7045" t="s">
        <v>5943</v>
      </c>
      <c r="D7045" t="s">
        <v>10044</v>
      </c>
    </row>
    <row r="7046" spans="1:4" x14ac:dyDescent="0.3">
      <c r="A7046" t="s">
        <v>5548</v>
      </c>
      <c r="B7046" t="s">
        <v>6107</v>
      </c>
      <c r="C7046" t="s">
        <v>5943</v>
      </c>
      <c r="D7046" t="s">
        <v>10044</v>
      </c>
    </row>
    <row r="7047" spans="1:4" x14ac:dyDescent="0.3">
      <c r="A7047" t="s">
        <v>8790</v>
      </c>
      <c r="B7047" t="s">
        <v>6107</v>
      </c>
      <c r="C7047" t="s">
        <v>10516</v>
      </c>
      <c r="D7047" t="s">
        <v>10043</v>
      </c>
    </row>
    <row r="7048" spans="1:4" x14ac:dyDescent="0.3">
      <c r="A7048" t="s">
        <v>5549</v>
      </c>
      <c r="B7048" t="s">
        <v>6107</v>
      </c>
      <c r="C7048" t="s">
        <v>5943</v>
      </c>
      <c r="D7048" t="s">
        <v>10044</v>
      </c>
    </row>
    <row r="7049" spans="1:4" x14ac:dyDescent="0.3">
      <c r="A7049" t="s">
        <v>7754</v>
      </c>
      <c r="B7049" t="s">
        <v>6107</v>
      </c>
      <c r="C7049" t="s">
        <v>10516</v>
      </c>
      <c r="D7049" t="s">
        <v>10045</v>
      </c>
    </row>
    <row r="7050" spans="1:4" x14ac:dyDescent="0.3">
      <c r="A7050" t="s">
        <v>9183</v>
      </c>
      <c r="B7050" t="s">
        <v>6107</v>
      </c>
      <c r="C7050" t="s">
        <v>10516</v>
      </c>
      <c r="D7050" t="s">
        <v>10045</v>
      </c>
    </row>
    <row r="7051" spans="1:4" x14ac:dyDescent="0.3">
      <c r="A7051" t="s">
        <v>5550</v>
      </c>
      <c r="B7051" t="s">
        <v>6107</v>
      </c>
      <c r="C7051" t="s">
        <v>5943</v>
      </c>
      <c r="D7051" t="s">
        <v>10044</v>
      </c>
    </row>
    <row r="7052" spans="1:4" x14ac:dyDescent="0.3">
      <c r="A7052" t="s">
        <v>3954</v>
      </c>
      <c r="B7052" t="s">
        <v>6107</v>
      </c>
      <c r="C7052" t="s">
        <v>5942</v>
      </c>
      <c r="D7052" t="s">
        <v>10040</v>
      </c>
    </row>
    <row r="7053" spans="1:4" x14ac:dyDescent="0.3">
      <c r="A7053" t="s">
        <v>3729</v>
      </c>
      <c r="B7053" t="s">
        <v>6107</v>
      </c>
      <c r="C7053" t="s">
        <v>5942</v>
      </c>
      <c r="D7053" t="s">
        <v>10040</v>
      </c>
    </row>
    <row r="7054" spans="1:4" x14ac:dyDescent="0.3">
      <c r="A7054" t="s">
        <v>5037</v>
      </c>
      <c r="B7054" t="s">
        <v>6107</v>
      </c>
      <c r="C7054" t="s">
        <v>5942</v>
      </c>
      <c r="D7054" t="s">
        <v>10040</v>
      </c>
    </row>
    <row r="7055" spans="1:4" x14ac:dyDescent="0.3">
      <c r="A7055" t="s">
        <v>5551</v>
      </c>
      <c r="B7055" t="s">
        <v>6107</v>
      </c>
      <c r="C7055" t="s">
        <v>5943</v>
      </c>
      <c r="D7055" t="s">
        <v>10044</v>
      </c>
    </row>
    <row r="7056" spans="1:4" x14ac:dyDescent="0.3">
      <c r="A7056" t="s">
        <v>5552</v>
      </c>
      <c r="B7056" t="s">
        <v>6107</v>
      </c>
      <c r="C7056" t="s">
        <v>5943</v>
      </c>
      <c r="D7056" t="s">
        <v>10044</v>
      </c>
    </row>
    <row r="7057" spans="1:4" x14ac:dyDescent="0.3">
      <c r="A7057" t="s">
        <v>5553</v>
      </c>
      <c r="B7057" t="s">
        <v>6107</v>
      </c>
      <c r="C7057" t="s">
        <v>5943</v>
      </c>
      <c r="D7057" t="s">
        <v>10044</v>
      </c>
    </row>
    <row r="7058" spans="1:4" x14ac:dyDescent="0.3">
      <c r="A7058" t="s">
        <v>6326</v>
      </c>
      <c r="B7058" t="s">
        <v>6107</v>
      </c>
      <c r="C7058" t="s">
        <v>5943</v>
      </c>
      <c r="D7058" t="s">
        <v>10049</v>
      </c>
    </row>
    <row r="7059" spans="1:4" x14ac:dyDescent="0.3">
      <c r="A7059" t="s">
        <v>7100</v>
      </c>
      <c r="B7059" t="s">
        <v>6107</v>
      </c>
      <c r="C7059" t="s">
        <v>10516</v>
      </c>
      <c r="D7059" t="s">
        <v>10054</v>
      </c>
    </row>
    <row r="7060" spans="1:4" x14ac:dyDescent="0.3">
      <c r="A7060" t="s">
        <v>8188</v>
      </c>
      <c r="B7060" t="s">
        <v>6107</v>
      </c>
      <c r="C7060" t="s">
        <v>10516</v>
      </c>
      <c r="D7060" t="s">
        <v>10054</v>
      </c>
    </row>
    <row r="7061" spans="1:4" x14ac:dyDescent="0.3">
      <c r="A7061" t="s">
        <v>10488</v>
      </c>
      <c r="B7061" t="s">
        <v>6107</v>
      </c>
      <c r="C7061" t="s">
        <v>10516</v>
      </c>
      <c r="D7061" t="s">
        <v>10054</v>
      </c>
    </row>
    <row r="7062" spans="1:4" x14ac:dyDescent="0.3">
      <c r="A7062" t="s">
        <v>8087</v>
      </c>
      <c r="B7062" t="s">
        <v>6107</v>
      </c>
      <c r="C7062" t="s">
        <v>10516</v>
      </c>
      <c r="D7062" t="s">
        <v>10045</v>
      </c>
    </row>
    <row r="7063" spans="1:4" x14ac:dyDescent="0.3">
      <c r="A7063" t="s">
        <v>4765</v>
      </c>
      <c r="B7063" t="s">
        <v>6107</v>
      </c>
      <c r="C7063" t="s">
        <v>5942</v>
      </c>
      <c r="D7063" t="s">
        <v>10040</v>
      </c>
    </row>
    <row r="7064" spans="1:4" x14ac:dyDescent="0.3">
      <c r="A7064" t="s">
        <v>9639</v>
      </c>
      <c r="B7064" t="s">
        <v>6107</v>
      </c>
      <c r="C7064" t="s">
        <v>10516</v>
      </c>
      <c r="D7064" t="s">
        <v>10059</v>
      </c>
    </row>
    <row r="7065" spans="1:4" x14ac:dyDescent="0.3">
      <c r="A7065" t="s">
        <v>9855</v>
      </c>
      <c r="B7065" t="s">
        <v>6107</v>
      </c>
      <c r="C7065" t="s">
        <v>10516</v>
      </c>
      <c r="D7065" t="s">
        <v>10045</v>
      </c>
    </row>
    <row r="7066" spans="1:4" x14ac:dyDescent="0.3">
      <c r="A7066" t="s">
        <v>9177</v>
      </c>
      <c r="B7066" t="s">
        <v>6107</v>
      </c>
      <c r="C7066" t="s">
        <v>10516</v>
      </c>
      <c r="D7066" t="s">
        <v>10520</v>
      </c>
    </row>
    <row r="7067" spans="1:4" x14ac:dyDescent="0.3">
      <c r="A7067" t="s">
        <v>5554</v>
      </c>
      <c r="B7067" t="s">
        <v>6107</v>
      </c>
      <c r="C7067" t="s">
        <v>5943</v>
      </c>
      <c r="D7067" t="s">
        <v>10044</v>
      </c>
    </row>
    <row r="7068" spans="1:4" x14ac:dyDescent="0.3">
      <c r="A7068" t="s">
        <v>8779</v>
      </c>
      <c r="B7068" t="s">
        <v>6107</v>
      </c>
      <c r="C7068" t="s">
        <v>10516</v>
      </c>
      <c r="D7068" t="s">
        <v>10040</v>
      </c>
    </row>
    <row r="7069" spans="1:4" x14ac:dyDescent="0.3">
      <c r="A7069" t="s">
        <v>9522</v>
      </c>
      <c r="B7069" t="s">
        <v>6107</v>
      </c>
      <c r="C7069" t="s">
        <v>10516</v>
      </c>
      <c r="D7069" t="s">
        <v>10045</v>
      </c>
    </row>
    <row r="7070" spans="1:4" x14ac:dyDescent="0.3">
      <c r="A7070" t="s">
        <v>7038</v>
      </c>
      <c r="B7070" t="s">
        <v>6107</v>
      </c>
      <c r="C7070" t="s">
        <v>10516</v>
      </c>
      <c r="D7070" t="s">
        <v>10045</v>
      </c>
    </row>
    <row r="7071" spans="1:4" x14ac:dyDescent="0.3">
      <c r="A7071" t="s">
        <v>7281</v>
      </c>
      <c r="B7071" t="s">
        <v>6107</v>
      </c>
      <c r="C7071" t="s">
        <v>10516</v>
      </c>
      <c r="D7071" t="s">
        <v>10048</v>
      </c>
    </row>
    <row r="7072" spans="1:4" x14ac:dyDescent="0.3">
      <c r="A7072" t="s">
        <v>8596</v>
      </c>
      <c r="B7072" t="s">
        <v>6107</v>
      </c>
      <c r="C7072" t="s">
        <v>10516</v>
      </c>
      <c r="D7072" t="s">
        <v>10045</v>
      </c>
    </row>
    <row r="7073" spans="1:4" x14ac:dyDescent="0.3">
      <c r="A7073" t="s">
        <v>4779</v>
      </c>
      <c r="B7073" t="s">
        <v>6107</v>
      </c>
      <c r="C7073" t="s">
        <v>5942</v>
      </c>
      <c r="D7073" t="s">
        <v>10040</v>
      </c>
    </row>
    <row r="7074" spans="1:4" x14ac:dyDescent="0.3">
      <c r="A7074" t="s">
        <v>2896</v>
      </c>
      <c r="B7074" t="s">
        <v>6073</v>
      </c>
      <c r="C7074" t="s">
        <v>5942</v>
      </c>
      <c r="D7074" t="s">
        <v>10040</v>
      </c>
    </row>
    <row r="7075" spans="1:4" x14ac:dyDescent="0.3">
      <c r="A7075" t="s">
        <v>2612</v>
      </c>
      <c r="B7075" t="s">
        <v>6107</v>
      </c>
      <c r="C7075" t="s">
        <v>5942</v>
      </c>
      <c r="D7075" t="s">
        <v>10040</v>
      </c>
    </row>
    <row r="7076" spans="1:4" x14ac:dyDescent="0.3">
      <c r="A7076" t="s">
        <v>6489</v>
      </c>
      <c r="B7076" t="s">
        <v>6107</v>
      </c>
      <c r="C7076" t="s">
        <v>10516</v>
      </c>
      <c r="D7076" t="s">
        <v>10045</v>
      </c>
    </row>
    <row r="7077" spans="1:4" x14ac:dyDescent="0.3">
      <c r="A7077" t="s">
        <v>7713</v>
      </c>
      <c r="B7077" t="s">
        <v>6107</v>
      </c>
      <c r="C7077" t="s">
        <v>10516</v>
      </c>
      <c r="D7077" t="s">
        <v>10045</v>
      </c>
    </row>
    <row r="7078" spans="1:4" x14ac:dyDescent="0.3">
      <c r="A7078" t="s">
        <v>9698</v>
      </c>
      <c r="B7078" t="s">
        <v>6107</v>
      </c>
      <c r="C7078" t="s">
        <v>10516</v>
      </c>
      <c r="D7078" t="s">
        <v>10045</v>
      </c>
    </row>
    <row r="7079" spans="1:4" x14ac:dyDescent="0.3">
      <c r="A7079" t="s">
        <v>6934</v>
      </c>
      <c r="B7079" t="s">
        <v>6107</v>
      </c>
      <c r="C7079" t="s">
        <v>10516</v>
      </c>
      <c r="D7079" t="s">
        <v>10054</v>
      </c>
    </row>
    <row r="7080" spans="1:4" x14ac:dyDescent="0.3">
      <c r="A7080" t="s">
        <v>10014</v>
      </c>
      <c r="B7080" t="s">
        <v>6107</v>
      </c>
      <c r="C7080" t="s">
        <v>10516</v>
      </c>
      <c r="D7080" t="s">
        <v>10054</v>
      </c>
    </row>
    <row r="7081" spans="1:4" x14ac:dyDescent="0.3">
      <c r="A7081" t="s">
        <v>2329</v>
      </c>
      <c r="B7081" t="s">
        <v>6107</v>
      </c>
      <c r="C7081" t="s">
        <v>5942</v>
      </c>
      <c r="D7081" t="s">
        <v>10040</v>
      </c>
    </row>
    <row r="7082" spans="1:4" x14ac:dyDescent="0.3">
      <c r="A7082" t="s">
        <v>1337</v>
      </c>
      <c r="B7082" t="s">
        <v>6107</v>
      </c>
      <c r="C7082" t="s">
        <v>5942</v>
      </c>
      <c r="D7082" t="s">
        <v>10040</v>
      </c>
    </row>
    <row r="7083" spans="1:4" x14ac:dyDescent="0.3">
      <c r="A7083" t="s">
        <v>6958</v>
      </c>
      <c r="B7083" t="s">
        <v>6107</v>
      </c>
      <c r="C7083" t="s">
        <v>5943</v>
      </c>
      <c r="D7083" t="s">
        <v>10048</v>
      </c>
    </row>
    <row r="7084" spans="1:4" x14ac:dyDescent="0.3">
      <c r="A7084" t="s">
        <v>5555</v>
      </c>
      <c r="B7084" t="s">
        <v>6107</v>
      </c>
      <c r="C7084" t="s">
        <v>5943</v>
      </c>
      <c r="D7084" t="s">
        <v>10044</v>
      </c>
    </row>
    <row r="7085" spans="1:4" x14ac:dyDescent="0.3">
      <c r="A7085" t="s">
        <v>9793</v>
      </c>
      <c r="B7085" t="s">
        <v>6107</v>
      </c>
      <c r="C7085" t="s">
        <v>10516</v>
      </c>
      <c r="D7085" t="s">
        <v>10048</v>
      </c>
    </row>
    <row r="7086" spans="1:4" x14ac:dyDescent="0.3">
      <c r="A7086" t="s">
        <v>7082</v>
      </c>
      <c r="B7086" t="s">
        <v>6107</v>
      </c>
      <c r="C7086" t="s">
        <v>10516</v>
      </c>
      <c r="D7086" t="s">
        <v>10520</v>
      </c>
    </row>
    <row r="7087" spans="1:4" x14ac:dyDescent="0.3">
      <c r="A7087" t="s">
        <v>6404</v>
      </c>
      <c r="B7087" t="s">
        <v>6107</v>
      </c>
      <c r="C7087" t="s">
        <v>10516</v>
      </c>
      <c r="D7087" t="s">
        <v>10059</v>
      </c>
    </row>
    <row r="7088" spans="1:4" x14ac:dyDescent="0.3">
      <c r="A7088" t="s">
        <v>5556</v>
      </c>
      <c r="B7088" t="s">
        <v>6107</v>
      </c>
      <c r="C7088" t="s">
        <v>5943</v>
      </c>
      <c r="D7088" t="s">
        <v>10044</v>
      </c>
    </row>
    <row r="7089" spans="1:4" x14ac:dyDescent="0.3">
      <c r="A7089" t="s">
        <v>10489</v>
      </c>
      <c r="B7089" t="s">
        <v>6107</v>
      </c>
      <c r="C7089" t="s">
        <v>10516</v>
      </c>
      <c r="D7089" t="s">
        <v>10059</v>
      </c>
    </row>
    <row r="7090" spans="1:4" x14ac:dyDescent="0.3">
      <c r="A7090" t="s">
        <v>3221</v>
      </c>
      <c r="B7090" t="s">
        <v>6107</v>
      </c>
      <c r="C7090" t="s">
        <v>5942</v>
      </c>
      <c r="D7090" t="s">
        <v>10040</v>
      </c>
    </row>
    <row r="7091" spans="1:4" x14ac:dyDescent="0.3">
      <c r="A7091" t="s">
        <v>6929</v>
      </c>
      <c r="B7091" t="s">
        <v>6107</v>
      </c>
      <c r="C7091" t="s">
        <v>5943</v>
      </c>
      <c r="D7091" t="s">
        <v>10043</v>
      </c>
    </row>
    <row r="7092" spans="1:4" x14ac:dyDescent="0.3">
      <c r="A7092" t="s">
        <v>8733</v>
      </c>
      <c r="B7092" t="s">
        <v>6107</v>
      </c>
      <c r="C7092" t="s">
        <v>10516</v>
      </c>
      <c r="D7092" t="s">
        <v>10054</v>
      </c>
    </row>
    <row r="7093" spans="1:4" x14ac:dyDescent="0.3">
      <c r="A7093" t="s">
        <v>9348</v>
      </c>
      <c r="B7093" t="s">
        <v>6107</v>
      </c>
      <c r="C7093" t="s">
        <v>10516</v>
      </c>
      <c r="D7093" t="s">
        <v>10521</v>
      </c>
    </row>
    <row r="7094" spans="1:4" x14ac:dyDescent="0.3">
      <c r="A7094" t="s">
        <v>6915</v>
      </c>
      <c r="B7094" t="s">
        <v>6107</v>
      </c>
      <c r="C7094" t="s">
        <v>10516</v>
      </c>
      <c r="D7094" t="s">
        <v>10045</v>
      </c>
    </row>
    <row r="7095" spans="1:4" x14ac:dyDescent="0.3">
      <c r="A7095" t="s">
        <v>1814</v>
      </c>
      <c r="B7095" t="s">
        <v>6107</v>
      </c>
      <c r="C7095" t="s">
        <v>5942</v>
      </c>
      <c r="D7095" t="s">
        <v>10040</v>
      </c>
    </row>
    <row r="7096" spans="1:4" x14ac:dyDescent="0.3">
      <c r="A7096" t="s">
        <v>9293</v>
      </c>
      <c r="B7096" t="s">
        <v>6107</v>
      </c>
      <c r="C7096" t="s">
        <v>5943</v>
      </c>
      <c r="D7096" t="s">
        <v>10048</v>
      </c>
    </row>
    <row r="7097" spans="1:4" x14ac:dyDescent="0.3">
      <c r="A7097" t="s">
        <v>4349</v>
      </c>
      <c r="B7097" t="s">
        <v>6107</v>
      </c>
      <c r="C7097" t="s">
        <v>5942</v>
      </c>
      <c r="D7097" t="s">
        <v>10040</v>
      </c>
    </row>
    <row r="7098" spans="1:4" x14ac:dyDescent="0.3">
      <c r="A7098" t="s">
        <v>9404</v>
      </c>
      <c r="B7098" t="s">
        <v>6107</v>
      </c>
      <c r="C7098" t="s">
        <v>5943</v>
      </c>
      <c r="D7098" t="s">
        <v>10043</v>
      </c>
    </row>
    <row r="7099" spans="1:4" x14ac:dyDescent="0.3">
      <c r="A7099" t="s">
        <v>9913</v>
      </c>
      <c r="B7099" t="s">
        <v>6107</v>
      </c>
      <c r="C7099" t="s">
        <v>5943</v>
      </c>
      <c r="D7099" t="s">
        <v>10520</v>
      </c>
    </row>
    <row r="7100" spans="1:4" x14ac:dyDescent="0.3">
      <c r="A7100" t="s">
        <v>6896</v>
      </c>
      <c r="B7100" t="s">
        <v>6107</v>
      </c>
      <c r="C7100" t="s">
        <v>10516</v>
      </c>
      <c r="D7100" t="s">
        <v>10521</v>
      </c>
    </row>
    <row r="7101" spans="1:4" x14ac:dyDescent="0.3">
      <c r="A7101" t="s">
        <v>7218</v>
      </c>
      <c r="B7101" t="s">
        <v>6107</v>
      </c>
      <c r="C7101" t="s">
        <v>10516</v>
      </c>
      <c r="D7101" t="s">
        <v>10521</v>
      </c>
    </row>
    <row r="7102" spans="1:4" x14ac:dyDescent="0.3">
      <c r="A7102" t="s">
        <v>7560</v>
      </c>
      <c r="B7102" t="s">
        <v>6107</v>
      </c>
      <c r="C7102" t="s">
        <v>10516</v>
      </c>
      <c r="D7102" t="s">
        <v>10045</v>
      </c>
    </row>
    <row r="7103" spans="1:4" x14ac:dyDescent="0.3">
      <c r="A7103" t="s">
        <v>7439</v>
      </c>
      <c r="B7103" t="s">
        <v>6107</v>
      </c>
      <c r="C7103" t="s">
        <v>10516</v>
      </c>
      <c r="D7103" t="s">
        <v>10045</v>
      </c>
    </row>
    <row r="7104" spans="1:4" x14ac:dyDescent="0.3">
      <c r="A7104" t="s">
        <v>8639</v>
      </c>
      <c r="B7104" t="s">
        <v>6107</v>
      </c>
      <c r="C7104" t="s">
        <v>10516</v>
      </c>
      <c r="D7104" t="s">
        <v>10059</v>
      </c>
    </row>
    <row r="7105" spans="1:4" x14ac:dyDescent="0.3">
      <c r="A7105" t="s">
        <v>7527</v>
      </c>
      <c r="B7105" t="s">
        <v>6073</v>
      </c>
      <c r="C7105" t="s">
        <v>10516</v>
      </c>
      <c r="D7105" t="s">
        <v>10045</v>
      </c>
    </row>
    <row r="7106" spans="1:4" x14ac:dyDescent="0.3">
      <c r="A7106" t="s">
        <v>7035</v>
      </c>
      <c r="B7106" t="s">
        <v>6107</v>
      </c>
      <c r="C7106" t="s">
        <v>5943</v>
      </c>
      <c r="D7106" t="s">
        <v>10043</v>
      </c>
    </row>
    <row r="7107" spans="1:4" x14ac:dyDescent="0.3">
      <c r="A7107" t="s">
        <v>9024</v>
      </c>
      <c r="B7107" t="s">
        <v>6107</v>
      </c>
      <c r="C7107" t="s">
        <v>5943</v>
      </c>
      <c r="D7107" t="s">
        <v>10048</v>
      </c>
    </row>
    <row r="7108" spans="1:4" x14ac:dyDescent="0.3">
      <c r="A7108" t="s">
        <v>9889</v>
      </c>
      <c r="B7108" t="s">
        <v>6107</v>
      </c>
      <c r="C7108" t="s">
        <v>5943</v>
      </c>
      <c r="D7108" t="s">
        <v>10048</v>
      </c>
    </row>
    <row r="7109" spans="1:4" x14ac:dyDescent="0.3">
      <c r="A7109" t="s">
        <v>8729</v>
      </c>
      <c r="B7109" t="s">
        <v>6107</v>
      </c>
      <c r="C7109" t="s">
        <v>10516</v>
      </c>
      <c r="D7109" t="s">
        <v>10059</v>
      </c>
    </row>
    <row r="7110" spans="1:4" x14ac:dyDescent="0.3">
      <c r="A7110" t="s">
        <v>9081</v>
      </c>
      <c r="B7110" t="s">
        <v>6107</v>
      </c>
      <c r="C7110" t="s">
        <v>10516</v>
      </c>
      <c r="D7110" t="s">
        <v>10054</v>
      </c>
    </row>
    <row r="7111" spans="1:4" x14ac:dyDescent="0.3">
      <c r="A7111" t="s">
        <v>7971</v>
      </c>
      <c r="B7111" t="s">
        <v>6107</v>
      </c>
      <c r="C7111" t="s">
        <v>10516</v>
      </c>
      <c r="D7111" t="s">
        <v>10040</v>
      </c>
    </row>
    <row r="7112" spans="1:4" x14ac:dyDescent="0.3">
      <c r="A7112" t="s">
        <v>9487</v>
      </c>
      <c r="B7112" t="s">
        <v>6107</v>
      </c>
      <c r="C7112" t="s">
        <v>10516</v>
      </c>
      <c r="D7112" t="s">
        <v>10520</v>
      </c>
    </row>
    <row r="7113" spans="1:4" x14ac:dyDescent="0.3">
      <c r="A7113" t="s">
        <v>8744</v>
      </c>
      <c r="B7113" t="s">
        <v>6107</v>
      </c>
      <c r="C7113" t="s">
        <v>10516</v>
      </c>
      <c r="D7113" t="s">
        <v>10054</v>
      </c>
    </row>
    <row r="7114" spans="1:4" x14ac:dyDescent="0.3">
      <c r="A7114" t="s">
        <v>5557</v>
      </c>
      <c r="B7114" t="s">
        <v>6107</v>
      </c>
      <c r="C7114" t="s">
        <v>5943</v>
      </c>
      <c r="D7114" t="s">
        <v>10044</v>
      </c>
    </row>
    <row r="7115" spans="1:4" x14ac:dyDescent="0.3">
      <c r="A7115" t="s">
        <v>9540</v>
      </c>
      <c r="B7115" t="s">
        <v>6107</v>
      </c>
      <c r="C7115" t="s">
        <v>5943</v>
      </c>
      <c r="D7115" t="s">
        <v>10048</v>
      </c>
    </row>
    <row r="7116" spans="1:4" x14ac:dyDescent="0.3">
      <c r="A7116" t="s">
        <v>6284</v>
      </c>
      <c r="B7116" t="s">
        <v>6107</v>
      </c>
      <c r="C7116" t="s">
        <v>10516</v>
      </c>
      <c r="D7116" t="s">
        <v>10045</v>
      </c>
    </row>
    <row r="7117" spans="1:4" x14ac:dyDescent="0.3">
      <c r="A7117" t="s">
        <v>6677</v>
      </c>
      <c r="B7117" t="s">
        <v>6107</v>
      </c>
      <c r="C7117" t="s">
        <v>10516</v>
      </c>
      <c r="D7117" t="s">
        <v>10045</v>
      </c>
    </row>
    <row r="7118" spans="1:4" x14ac:dyDescent="0.3">
      <c r="A7118" t="s">
        <v>9896</v>
      </c>
      <c r="B7118" t="s">
        <v>6107</v>
      </c>
      <c r="C7118" t="s">
        <v>10516</v>
      </c>
      <c r="D7118" t="s">
        <v>10049</v>
      </c>
    </row>
    <row r="7119" spans="1:4" x14ac:dyDescent="0.3">
      <c r="A7119" t="s">
        <v>8461</v>
      </c>
      <c r="B7119" t="s">
        <v>6107</v>
      </c>
      <c r="C7119" t="s">
        <v>10516</v>
      </c>
      <c r="D7119" t="s">
        <v>10059</v>
      </c>
    </row>
    <row r="7120" spans="1:4" x14ac:dyDescent="0.3">
      <c r="A7120" t="s">
        <v>9970</v>
      </c>
      <c r="B7120" t="s">
        <v>6107</v>
      </c>
      <c r="C7120" t="s">
        <v>10516</v>
      </c>
      <c r="D7120" t="s">
        <v>10049</v>
      </c>
    </row>
    <row r="7121" spans="1:4" x14ac:dyDescent="0.3">
      <c r="A7121" t="s">
        <v>8841</v>
      </c>
      <c r="B7121" t="s">
        <v>6107</v>
      </c>
      <c r="C7121" t="s">
        <v>10516</v>
      </c>
      <c r="D7121" t="s">
        <v>10045</v>
      </c>
    </row>
    <row r="7122" spans="1:4" x14ac:dyDescent="0.3">
      <c r="A7122" t="s">
        <v>8853</v>
      </c>
      <c r="B7122" t="s">
        <v>6107</v>
      </c>
      <c r="C7122" t="s">
        <v>5943</v>
      </c>
      <c r="D7122" t="s">
        <v>10049</v>
      </c>
    </row>
    <row r="7123" spans="1:4" x14ac:dyDescent="0.3">
      <c r="A7123" t="s">
        <v>9195</v>
      </c>
      <c r="B7123" t="s">
        <v>6107</v>
      </c>
      <c r="C7123" t="s">
        <v>10516</v>
      </c>
      <c r="D7123" t="s">
        <v>10049</v>
      </c>
    </row>
    <row r="7124" spans="1:4" x14ac:dyDescent="0.3">
      <c r="A7124" t="s">
        <v>9373</v>
      </c>
      <c r="B7124" t="s">
        <v>6107</v>
      </c>
      <c r="C7124" t="s">
        <v>10516</v>
      </c>
      <c r="D7124" t="s">
        <v>10520</v>
      </c>
    </row>
    <row r="7125" spans="1:4" x14ac:dyDescent="0.3">
      <c r="A7125" t="s">
        <v>756</v>
      </c>
      <c r="B7125" t="s">
        <v>6107</v>
      </c>
      <c r="C7125" t="s">
        <v>5942</v>
      </c>
      <c r="D7125" t="s">
        <v>10040</v>
      </c>
    </row>
    <row r="7126" spans="1:4" x14ac:dyDescent="0.3">
      <c r="A7126" t="s">
        <v>6755</v>
      </c>
      <c r="B7126" t="s">
        <v>6107</v>
      </c>
      <c r="C7126" t="s">
        <v>10516</v>
      </c>
      <c r="D7126" t="s">
        <v>10043</v>
      </c>
    </row>
    <row r="7127" spans="1:4" x14ac:dyDescent="0.3">
      <c r="A7127" t="s">
        <v>4061</v>
      </c>
      <c r="B7127" t="s">
        <v>6107</v>
      </c>
      <c r="C7127" t="s">
        <v>5942</v>
      </c>
      <c r="D7127" t="s">
        <v>10040</v>
      </c>
    </row>
    <row r="7128" spans="1:4" x14ac:dyDescent="0.3">
      <c r="A7128" t="s">
        <v>9339</v>
      </c>
      <c r="B7128" t="s">
        <v>6107</v>
      </c>
      <c r="C7128" t="s">
        <v>10516</v>
      </c>
      <c r="D7128" t="s">
        <v>10058</v>
      </c>
    </row>
    <row r="7129" spans="1:4" x14ac:dyDescent="0.3">
      <c r="A7129" t="s">
        <v>8608</v>
      </c>
      <c r="B7129" t="s">
        <v>6107</v>
      </c>
      <c r="C7129" t="s">
        <v>5943</v>
      </c>
      <c r="D7129" t="s">
        <v>10048</v>
      </c>
    </row>
    <row r="7130" spans="1:4" x14ac:dyDescent="0.3">
      <c r="A7130" t="s">
        <v>4679</v>
      </c>
      <c r="B7130" t="s">
        <v>6107</v>
      </c>
      <c r="C7130" t="s">
        <v>5942</v>
      </c>
      <c r="D7130" t="s">
        <v>10040</v>
      </c>
    </row>
    <row r="7131" spans="1:4" x14ac:dyDescent="0.3">
      <c r="A7131" t="s">
        <v>4620</v>
      </c>
      <c r="B7131" t="s">
        <v>6073</v>
      </c>
      <c r="C7131" t="s">
        <v>5942</v>
      </c>
      <c r="D7131" t="s">
        <v>10040</v>
      </c>
    </row>
    <row r="7132" spans="1:4" x14ac:dyDescent="0.3">
      <c r="A7132" t="s">
        <v>7672</v>
      </c>
      <c r="B7132" t="s">
        <v>6107</v>
      </c>
      <c r="C7132" t="s">
        <v>5943</v>
      </c>
      <c r="D7132" t="s">
        <v>10048</v>
      </c>
    </row>
    <row r="7133" spans="1:4" x14ac:dyDescent="0.3">
      <c r="A7133" t="s">
        <v>10490</v>
      </c>
      <c r="B7133" t="s">
        <v>6107</v>
      </c>
      <c r="C7133" t="s">
        <v>10516</v>
      </c>
      <c r="D7133" t="s">
        <v>10049</v>
      </c>
    </row>
    <row r="7134" spans="1:4" x14ac:dyDescent="0.3">
      <c r="A7134" t="s">
        <v>7378</v>
      </c>
      <c r="B7134" t="s">
        <v>6107</v>
      </c>
      <c r="C7134" t="s">
        <v>10516</v>
      </c>
      <c r="D7134" t="s">
        <v>10042</v>
      </c>
    </row>
    <row r="7135" spans="1:4" x14ac:dyDescent="0.3">
      <c r="A7135" t="s">
        <v>8997</v>
      </c>
      <c r="B7135" t="s">
        <v>6107</v>
      </c>
      <c r="C7135" t="s">
        <v>10516</v>
      </c>
      <c r="D7135" t="s">
        <v>10059</v>
      </c>
    </row>
    <row r="7136" spans="1:4" x14ac:dyDescent="0.3">
      <c r="A7136" t="s">
        <v>9288</v>
      </c>
      <c r="B7136" t="s">
        <v>6107</v>
      </c>
      <c r="C7136" t="s">
        <v>5943</v>
      </c>
      <c r="D7136" t="s">
        <v>10048</v>
      </c>
    </row>
    <row r="7137" spans="1:4" x14ac:dyDescent="0.3">
      <c r="A7137" t="s">
        <v>9101</v>
      </c>
      <c r="B7137" t="s">
        <v>6107</v>
      </c>
      <c r="C7137" t="s">
        <v>10516</v>
      </c>
      <c r="D7137" t="s">
        <v>10059</v>
      </c>
    </row>
    <row r="7138" spans="1:4" x14ac:dyDescent="0.3">
      <c r="A7138" t="s">
        <v>8305</v>
      </c>
      <c r="B7138" t="s">
        <v>6107</v>
      </c>
      <c r="C7138" t="s">
        <v>10516</v>
      </c>
      <c r="D7138" t="s">
        <v>10045</v>
      </c>
    </row>
    <row r="7139" spans="1:4" x14ac:dyDescent="0.3">
      <c r="A7139" t="s">
        <v>10006</v>
      </c>
      <c r="B7139" t="s">
        <v>6107</v>
      </c>
      <c r="C7139" t="s">
        <v>5943</v>
      </c>
      <c r="D7139" t="s">
        <v>10048</v>
      </c>
    </row>
    <row r="7140" spans="1:4" x14ac:dyDescent="0.3">
      <c r="A7140" t="s">
        <v>2693</v>
      </c>
      <c r="B7140" t="s">
        <v>6107</v>
      </c>
      <c r="C7140" t="s">
        <v>5942</v>
      </c>
      <c r="D7140" t="s">
        <v>10040</v>
      </c>
    </row>
    <row r="7141" spans="1:4" x14ac:dyDescent="0.3">
      <c r="A7141" t="s">
        <v>7855</v>
      </c>
      <c r="B7141" t="s">
        <v>6107</v>
      </c>
      <c r="C7141" t="s">
        <v>10516</v>
      </c>
      <c r="D7141" t="s">
        <v>10045</v>
      </c>
    </row>
    <row r="7142" spans="1:4" x14ac:dyDescent="0.3">
      <c r="A7142" t="s">
        <v>8286</v>
      </c>
      <c r="B7142" t="s">
        <v>6107</v>
      </c>
      <c r="C7142" t="s">
        <v>10516</v>
      </c>
      <c r="D7142" t="s">
        <v>10045</v>
      </c>
    </row>
    <row r="7143" spans="1:4" x14ac:dyDescent="0.3">
      <c r="A7143" t="s">
        <v>7888</v>
      </c>
      <c r="B7143" t="s">
        <v>6107</v>
      </c>
      <c r="C7143" t="s">
        <v>10516</v>
      </c>
      <c r="D7143" t="s">
        <v>10045</v>
      </c>
    </row>
    <row r="7144" spans="1:4" x14ac:dyDescent="0.3">
      <c r="A7144" t="s">
        <v>7600</v>
      </c>
      <c r="B7144" t="s">
        <v>6107</v>
      </c>
      <c r="C7144" t="s">
        <v>5943</v>
      </c>
      <c r="D7144" t="s">
        <v>10048</v>
      </c>
    </row>
    <row r="7145" spans="1:4" x14ac:dyDescent="0.3">
      <c r="A7145" t="s">
        <v>7174</v>
      </c>
      <c r="B7145" t="s">
        <v>6107</v>
      </c>
      <c r="C7145" t="s">
        <v>5943</v>
      </c>
      <c r="D7145" t="s">
        <v>10048</v>
      </c>
    </row>
    <row r="7146" spans="1:4" x14ac:dyDescent="0.3">
      <c r="A7146" t="s">
        <v>9037</v>
      </c>
      <c r="B7146" t="s">
        <v>6107</v>
      </c>
      <c r="C7146" t="s">
        <v>10516</v>
      </c>
      <c r="D7146" t="s">
        <v>10040</v>
      </c>
    </row>
    <row r="7147" spans="1:4" x14ac:dyDescent="0.3">
      <c r="A7147" t="s">
        <v>7947</v>
      </c>
      <c r="B7147" t="s">
        <v>6107</v>
      </c>
      <c r="C7147" t="s">
        <v>5943</v>
      </c>
      <c r="D7147" t="s">
        <v>10048</v>
      </c>
    </row>
    <row r="7148" spans="1:4" x14ac:dyDescent="0.3">
      <c r="A7148" t="s">
        <v>8483</v>
      </c>
      <c r="B7148" t="s">
        <v>6107</v>
      </c>
      <c r="C7148" t="s">
        <v>5943</v>
      </c>
      <c r="D7148" t="s">
        <v>10048</v>
      </c>
    </row>
    <row r="7149" spans="1:4" x14ac:dyDescent="0.3">
      <c r="A7149" t="s">
        <v>4949</v>
      </c>
      <c r="B7149" t="s">
        <v>6107</v>
      </c>
      <c r="C7149" t="s">
        <v>5942</v>
      </c>
      <c r="D7149" t="s">
        <v>10040</v>
      </c>
    </row>
    <row r="7150" spans="1:4" x14ac:dyDescent="0.3">
      <c r="A7150" t="s">
        <v>9267</v>
      </c>
      <c r="B7150" t="s">
        <v>6107</v>
      </c>
      <c r="C7150" t="s">
        <v>10516</v>
      </c>
      <c r="D7150" t="s">
        <v>10048</v>
      </c>
    </row>
    <row r="7151" spans="1:4" x14ac:dyDescent="0.3">
      <c r="A7151" t="s">
        <v>9846</v>
      </c>
      <c r="B7151" t="s">
        <v>6107</v>
      </c>
      <c r="C7151" t="s">
        <v>10516</v>
      </c>
      <c r="D7151" t="s">
        <v>10040</v>
      </c>
    </row>
    <row r="7152" spans="1:4" x14ac:dyDescent="0.3">
      <c r="A7152" t="s">
        <v>8235</v>
      </c>
      <c r="B7152" t="s">
        <v>6107</v>
      </c>
      <c r="C7152" t="s">
        <v>5943</v>
      </c>
      <c r="D7152" t="s">
        <v>10048</v>
      </c>
    </row>
    <row r="7153" spans="1:4" x14ac:dyDescent="0.3">
      <c r="A7153" t="s">
        <v>6589</v>
      </c>
      <c r="B7153" t="s">
        <v>6107</v>
      </c>
      <c r="C7153" t="s">
        <v>10516</v>
      </c>
      <c r="D7153" t="s">
        <v>10045</v>
      </c>
    </row>
    <row r="7154" spans="1:4" x14ac:dyDescent="0.3">
      <c r="A7154" t="s">
        <v>6818</v>
      </c>
      <c r="B7154" t="s">
        <v>6107</v>
      </c>
      <c r="C7154" t="s">
        <v>5943</v>
      </c>
      <c r="D7154" t="s">
        <v>10049</v>
      </c>
    </row>
    <row r="7155" spans="1:4" x14ac:dyDescent="0.3">
      <c r="A7155" t="s">
        <v>7903</v>
      </c>
      <c r="B7155" t="s">
        <v>6107</v>
      </c>
      <c r="C7155" t="s">
        <v>10516</v>
      </c>
      <c r="D7155" t="s">
        <v>10042</v>
      </c>
    </row>
    <row r="7156" spans="1:4" x14ac:dyDescent="0.3">
      <c r="A7156" t="s">
        <v>8743</v>
      </c>
      <c r="B7156" t="s">
        <v>6107</v>
      </c>
      <c r="C7156" t="s">
        <v>10516</v>
      </c>
      <c r="D7156" t="s">
        <v>10520</v>
      </c>
    </row>
    <row r="7157" spans="1:4" x14ac:dyDescent="0.3">
      <c r="A7157" t="s">
        <v>8907</v>
      </c>
      <c r="B7157" t="s">
        <v>6107</v>
      </c>
      <c r="C7157" t="s">
        <v>5943</v>
      </c>
      <c r="D7157" t="s">
        <v>10048</v>
      </c>
    </row>
    <row r="7158" spans="1:4" x14ac:dyDescent="0.3">
      <c r="A7158" t="s">
        <v>9126</v>
      </c>
      <c r="B7158" t="s">
        <v>6107</v>
      </c>
      <c r="C7158" t="s">
        <v>5943</v>
      </c>
      <c r="D7158" t="s">
        <v>10048</v>
      </c>
    </row>
    <row r="7159" spans="1:4" x14ac:dyDescent="0.3">
      <c r="A7159" t="s">
        <v>8156</v>
      </c>
      <c r="B7159" t="s">
        <v>6107</v>
      </c>
      <c r="C7159" t="s">
        <v>10516</v>
      </c>
      <c r="D7159" t="s">
        <v>10059</v>
      </c>
    </row>
    <row r="7160" spans="1:4" x14ac:dyDescent="0.3">
      <c r="A7160" t="s">
        <v>9365</v>
      </c>
      <c r="B7160" t="s">
        <v>6107</v>
      </c>
      <c r="C7160" t="s">
        <v>10516</v>
      </c>
      <c r="D7160" t="s">
        <v>10058</v>
      </c>
    </row>
    <row r="7161" spans="1:4" x14ac:dyDescent="0.3">
      <c r="A7161" t="s">
        <v>6568</v>
      </c>
      <c r="B7161" t="s">
        <v>6107</v>
      </c>
      <c r="C7161" t="s">
        <v>10516</v>
      </c>
      <c r="D7161" t="s">
        <v>10045</v>
      </c>
    </row>
    <row r="7162" spans="1:4" x14ac:dyDescent="0.3">
      <c r="A7162" t="s">
        <v>7847</v>
      </c>
      <c r="B7162" t="s">
        <v>6107</v>
      </c>
      <c r="C7162" t="s">
        <v>10516</v>
      </c>
      <c r="D7162" t="s">
        <v>10045</v>
      </c>
    </row>
    <row r="7163" spans="1:4" x14ac:dyDescent="0.3">
      <c r="A7163" t="s">
        <v>7556</v>
      </c>
      <c r="B7163" t="s">
        <v>6107</v>
      </c>
      <c r="C7163" t="s">
        <v>5943</v>
      </c>
      <c r="D7163" t="s">
        <v>10048</v>
      </c>
    </row>
    <row r="7164" spans="1:4" x14ac:dyDescent="0.3">
      <c r="A7164" t="s">
        <v>6467</v>
      </c>
      <c r="B7164" t="s">
        <v>6107</v>
      </c>
      <c r="C7164" t="s">
        <v>5943</v>
      </c>
      <c r="D7164" t="s">
        <v>10049</v>
      </c>
    </row>
    <row r="7165" spans="1:4" x14ac:dyDescent="0.3">
      <c r="A7165" t="s">
        <v>9827</v>
      </c>
      <c r="B7165" t="s">
        <v>6107</v>
      </c>
      <c r="C7165" t="s">
        <v>5943</v>
      </c>
      <c r="D7165" t="s">
        <v>10049</v>
      </c>
    </row>
    <row r="7166" spans="1:4" x14ac:dyDescent="0.3">
      <c r="A7166" t="s">
        <v>6853</v>
      </c>
      <c r="B7166" t="s">
        <v>6107</v>
      </c>
      <c r="C7166" t="s">
        <v>10516</v>
      </c>
      <c r="D7166" t="s">
        <v>10049</v>
      </c>
    </row>
    <row r="7167" spans="1:4" x14ac:dyDescent="0.3">
      <c r="A7167" t="s">
        <v>8595</v>
      </c>
      <c r="B7167" t="s">
        <v>6107</v>
      </c>
      <c r="C7167" t="s">
        <v>5943</v>
      </c>
      <c r="D7167" t="s">
        <v>10049</v>
      </c>
    </row>
    <row r="7168" spans="1:4" x14ac:dyDescent="0.3">
      <c r="A7168" t="s">
        <v>2529</v>
      </c>
      <c r="B7168" t="s">
        <v>6107</v>
      </c>
      <c r="C7168" t="s">
        <v>5942</v>
      </c>
      <c r="D7168" t="s">
        <v>10040</v>
      </c>
    </row>
    <row r="7169" spans="1:4" x14ac:dyDescent="0.3">
      <c r="A7169" t="s">
        <v>7486</v>
      </c>
      <c r="B7169" t="s">
        <v>6107</v>
      </c>
      <c r="C7169" t="s">
        <v>10516</v>
      </c>
      <c r="D7169" t="s">
        <v>10049</v>
      </c>
    </row>
    <row r="7170" spans="1:4" x14ac:dyDescent="0.3">
      <c r="A7170" t="s">
        <v>9619</v>
      </c>
      <c r="B7170" t="s">
        <v>6107</v>
      </c>
      <c r="C7170" t="s">
        <v>10516</v>
      </c>
      <c r="D7170" t="s">
        <v>10059</v>
      </c>
    </row>
    <row r="7171" spans="1:4" x14ac:dyDescent="0.3">
      <c r="A7171" t="s">
        <v>9018</v>
      </c>
      <c r="B7171" t="s">
        <v>6107</v>
      </c>
      <c r="C7171" t="s">
        <v>10516</v>
      </c>
      <c r="D7171" t="s">
        <v>10059</v>
      </c>
    </row>
    <row r="7172" spans="1:4" x14ac:dyDescent="0.3">
      <c r="A7172" t="s">
        <v>6421</v>
      </c>
      <c r="B7172" t="s">
        <v>6107</v>
      </c>
      <c r="C7172" t="s">
        <v>10516</v>
      </c>
      <c r="D7172" t="s">
        <v>10048</v>
      </c>
    </row>
    <row r="7173" spans="1:4" x14ac:dyDescent="0.3">
      <c r="A7173" t="s">
        <v>9869</v>
      </c>
      <c r="B7173" t="s">
        <v>6107</v>
      </c>
      <c r="C7173" t="s">
        <v>10516</v>
      </c>
      <c r="D7173" t="s">
        <v>10059</v>
      </c>
    </row>
    <row r="7174" spans="1:4" x14ac:dyDescent="0.3">
      <c r="A7174" t="s">
        <v>9368</v>
      </c>
      <c r="B7174" t="s">
        <v>6107</v>
      </c>
      <c r="C7174" t="s">
        <v>5943</v>
      </c>
      <c r="D7174" t="s">
        <v>10048</v>
      </c>
    </row>
    <row r="7175" spans="1:4" x14ac:dyDescent="0.3">
      <c r="A7175" t="s">
        <v>8791</v>
      </c>
      <c r="B7175" t="s">
        <v>6107</v>
      </c>
      <c r="C7175" t="s">
        <v>10516</v>
      </c>
      <c r="D7175" t="s">
        <v>10045</v>
      </c>
    </row>
    <row r="7176" spans="1:4" x14ac:dyDescent="0.3">
      <c r="A7176" t="s">
        <v>2364</v>
      </c>
      <c r="B7176" t="s">
        <v>6107</v>
      </c>
      <c r="C7176" t="s">
        <v>5942</v>
      </c>
      <c r="D7176" t="s">
        <v>10040</v>
      </c>
    </row>
    <row r="7177" spans="1:4" x14ac:dyDescent="0.3">
      <c r="A7177" t="s">
        <v>4791</v>
      </c>
      <c r="B7177" t="s">
        <v>6107</v>
      </c>
      <c r="C7177" t="s">
        <v>5942</v>
      </c>
      <c r="D7177" t="s">
        <v>10047</v>
      </c>
    </row>
    <row r="7178" spans="1:4" x14ac:dyDescent="0.3">
      <c r="A7178" t="s">
        <v>9015</v>
      </c>
      <c r="B7178" t="s">
        <v>6107</v>
      </c>
      <c r="C7178" t="s">
        <v>5943</v>
      </c>
      <c r="D7178" t="s">
        <v>10048</v>
      </c>
    </row>
    <row r="7179" spans="1:4" x14ac:dyDescent="0.3">
      <c r="A7179" t="s">
        <v>6922</v>
      </c>
      <c r="B7179" t="s">
        <v>6107</v>
      </c>
      <c r="C7179" t="s">
        <v>10516</v>
      </c>
      <c r="D7179" t="s">
        <v>10058</v>
      </c>
    </row>
    <row r="7180" spans="1:4" x14ac:dyDescent="0.3">
      <c r="A7180" t="s">
        <v>8154</v>
      </c>
      <c r="B7180" t="s">
        <v>6107</v>
      </c>
      <c r="C7180" t="s">
        <v>5943</v>
      </c>
      <c r="D7180" t="s">
        <v>10048</v>
      </c>
    </row>
    <row r="7181" spans="1:4" x14ac:dyDescent="0.3">
      <c r="A7181" t="s">
        <v>8565</v>
      </c>
      <c r="B7181" t="s">
        <v>6107</v>
      </c>
      <c r="C7181" t="s">
        <v>5943</v>
      </c>
      <c r="D7181" t="s">
        <v>10048</v>
      </c>
    </row>
    <row r="7182" spans="1:4" x14ac:dyDescent="0.3">
      <c r="A7182" t="s">
        <v>9537</v>
      </c>
      <c r="B7182" t="s">
        <v>6107</v>
      </c>
      <c r="C7182" t="s">
        <v>10516</v>
      </c>
      <c r="D7182" t="s">
        <v>10059</v>
      </c>
    </row>
    <row r="7183" spans="1:4" x14ac:dyDescent="0.3">
      <c r="A7183" t="s">
        <v>6317</v>
      </c>
      <c r="B7183" t="s">
        <v>6107</v>
      </c>
      <c r="C7183" t="s">
        <v>5943</v>
      </c>
      <c r="D7183" t="s">
        <v>10048</v>
      </c>
    </row>
    <row r="7184" spans="1:4" x14ac:dyDescent="0.3">
      <c r="A7184" t="s">
        <v>8025</v>
      </c>
      <c r="B7184" t="s">
        <v>6107</v>
      </c>
      <c r="C7184" t="s">
        <v>10516</v>
      </c>
      <c r="D7184" t="s">
        <v>10520</v>
      </c>
    </row>
    <row r="7185" spans="1:4" x14ac:dyDescent="0.3">
      <c r="A7185" t="s">
        <v>5958</v>
      </c>
      <c r="B7185" t="s">
        <v>6107</v>
      </c>
      <c r="C7185" t="s">
        <v>5943</v>
      </c>
      <c r="D7185" t="s">
        <v>10044</v>
      </c>
    </row>
    <row r="7186" spans="1:4" x14ac:dyDescent="0.3">
      <c r="A7186" t="s">
        <v>9225</v>
      </c>
      <c r="B7186" t="s">
        <v>6107</v>
      </c>
      <c r="C7186" t="s">
        <v>5943</v>
      </c>
      <c r="D7186" t="s">
        <v>10048</v>
      </c>
    </row>
    <row r="7187" spans="1:4" x14ac:dyDescent="0.3">
      <c r="A7187" t="s">
        <v>5558</v>
      </c>
      <c r="B7187" t="s">
        <v>6107</v>
      </c>
      <c r="C7187" t="s">
        <v>5943</v>
      </c>
      <c r="D7187" t="s">
        <v>10044</v>
      </c>
    </row>
    <row r="7188" spans="1:4" x14ac:dyDescent="0.3">
      <c r="A7188" t="s">
        <v>5959</v>
      </c>
      <c r="B7188" t="s">
        <v>6107</v>
      </c>
      <c r="C7188" t="s">
        <v>5943</v>
      </c>
      <c r="D7188" t="s">
        <v>10524</v>
      </c>
    </row>
    <row r="7189" spans="1:4" x14ac:dyDescent="0.3">
      <c r="A7189" t="s">
        <v>9223</v>
      </c>
      <c r="B7189" t="s">
        <v>6107</v>
      </c>
      <c r="C7189" t="s">
        <v>5943</v>
      </c>
      <c r="D7189" t="s">
        <v>10048</v>
      </c>
    </row>
    <row r="7190" spans="1:4" x14ac:dyDescent="0.3">
      <c r="A7190" t="s">
        <v>8356</v>
      </c>
      <c r="B7190" t="s">
        <v>6107</v>
      </c>
      <c r="C7190" t="s">
        <v>10516</v>
      </c>
      <c r="D7190" t="s">
        <v>10040</v>
      </c>
    </row>
    <row r="7191" spans="1:4" x14ac:dyDescent="0.3">
      <c r="A7191" t="s">
        <v>6963</v>
      </c>
      <c r="B7191" t="s">
        <v>6107</v>
      </c>
      <c r="C7191" t="s">
        <v>10516</v>
      </c>
      <c r="D7191" t="s">
        <v>10045</v>
      </c>
    </row>
    <row r="7192" spans="1:4" x14ac:dyDescent="0.3">
      <c r="A7192" t="s">
        <v>7993</v>
      </c>
      <c r="B7192" t="s">
        <v>6107</v>
      </c>
      <c r="C7192" t="s">
        <v>5943</v>
      </c>
      <c r="D7192" t="s">
        <v>10048</v>
      </c>
    </row>
    <row r="7193" spans="1:4" x14ac:dyDescent="0.3">
      <c r="A7193" t="s">
        <v>7935</v>
      </c>
      <c r="B7193" t="s">
        <v>6107</v>
      </c>
      <c r="C7193" t="s">
        <v>5943</v>
      </c>
      <c r="D7193" t="s">
        <v>10048</v>
      </c>
    </row>
    <row r="7194" spans="1:4" x14ac:dyDescent="0.3">
      <c r="A7194" t="s">
        <v>6403</v>
      </c>
      <c r="B7194" t="s">
        <v>6107</v>
      </c>
      <c r="C7194" t="s">
        <v>5943</v>
      </c>
      <c r="D7194" t="s">
        <v>10048</v>
      </c>
    </row>
    <row r="7195" spans="1:4" x14ac:dyDescent="0.3">
      <c r="A7195" t="s">
        <v>9058</v>
      </c>
      <c r="B7195" t="s">
        <v>6107</v>
      </c>
      <c r="C7195" t="s">
        <v>5943</v>
      </c>
      <c r="D7195" t="s">
        <v>10048</v>
      </c>
    </row>
    <row r="7196" spans="1:4" x14ac:dyDescent="0.3">
      <c r="A7196" t="s">
        <v>5179</v>
      </c>
      <c r="B7196" t="s">
        <v>6107</v>
      </c>
      <c r="C7196" t="s">
        <v>5942</v>
      </c>
      <c r="D7196" t="s">
        <v>10520</v>
      </c>
    </row>
    <row r="7197" spans="1:4" x14ac:dyDescent="0.3">
      <c r="A7197" t="s">
        <v>7577</v>
      </c>
      <c r="B7197" t="s">
        <v>6107</v>
      </c>
      <c r="C7197" t="s">
        <v>5943</v>
      </c>
      <c r="D7197" t="s">
        <v>10048</v>
      </c>
    </row>
    <row r="7198" spans="1:4" x14ac:dyDescent="0.3">
      <c r="A7198" t="s">
        <v>5559</v>
      </c>
      <c r="B7198" t="s">
        <v>6107</v>
      </c>
      <c r="C7198" t="s">
        <v>5943</v>
      </c>
      <c r="D7198" t="s">
        <v>10044</v>
      </c>
    </row>
    <row r="7199" spans="1:4" x14ac:dyDescent="0.3">
      <c r="A7199" t="s">
        <v>9026</v>
      </c>
      <c r="B7199" t="s">
        <v>6107</v>
      </c>
      <c r="C7199" t="s">
        <v>10516</v>
      </c>
      <c r="D7199" t="s">
        <v>10049</v>
      </c>
    </row>
    <row r="7200" spans="1:4" x14ac:dyDescent="0.3">
      <c r="A7200" t="s">
        <v>9745</v>
      </c>
      <c r="B7200" t="s">
        <v>6107</v>
      </c>
      <c r="C7200" t="s">
        <v>5943</v>
      </c>
      <c r="D7200" t="s">
        <v>10043</v>
      </c>
    </row>
    <row r="7201" spans="1:4" x14ac:dyDescent="0.3">
      <c r="A7201" t="s">
        <v>9739</v>
      </c>
      <c r="B7201" t="s">
        <v>6107</v>
      </c>
      <c r="C7201" t="s">
        <v>10516</v>
      </c>
      <c r="D7201" t="s">
        <v>10049</v>
      </c>
    </row>
    <row r="7202" spans="1:4" x14ac:dyDescent="0.3">
      <c r="A7202" t="s">
        <v>9451</v>
      </c>
      <c r="B7202" t="s">
        <v>6107</v>
      </c>
      <c r="C7202" t="s">
        <v>10516</v>
      </c>
      <c r="D7202" t="s">
        <v>10520</v>
      </c>
    </row>
    <row r="7203" spans="1:4" x14ac:dyDescent="0.3">
      <c r="A7203" t="s">
        <v>8057</v>
      </c>
      <c r="B7203" t="s">
        <v>6107</v>
      </c>
      <c r="C7203" t="s">
        <v>5943</v>
      </c>
      <c r="D7203" t="s">
        <v>10048</v>
      </c>
    </row>
    <row r="7204" spans="1:4" x14ac:dyDescent="0.3">
      <c r="A7204" t="s">
        <v>8781</v>
      </c>
      <c r="B7204" t="s">
        <v>6107</v>
      </c>
      <c r="C7204" t="s">
        <v>10516</v>
      </c>
      <c r="D7204" t="s">
        <v>10049</v>
      </c>
    </row>
    <row r="7205" spans="1:4" x14ac:dyDescent="0.3">
      <c r="A7205" t="s">
        <v>7751</v>
      </c>
      <c r="B7205" t="s">
        <v>6107</v>
      </c>
      <c r="C7205" t="s">
        <v>5943</v>
      </c>
      <c r="D7205" t="s">
        <v>10048</v>
      </c>
    </row>
    <row r="7206" spans="1:4" x14ac:dyDescent="0.3">
      <c r="A7206" t="s">
        <v>6544</v>
      </c>
      <c r="B7206" t="s">
        <v>6107</v>
      </c>
      <c r="C7206" t="s">
        <v>10516</v>
      </c>
      <c r="D7206" t="s">
        <v>10049</v>
      </c>
    </row>
    <row r="7207" spans="1:4" x14ac:dyDescent="0.3">
      <c r="A7207" t="s">
        <v>9618</v>
      </c>
      <c r="B7207" t="s">
        <v>6107</v>
      </c>
      <c r="C7207" t="s">
        <v>10516</v>
      </c>
      <c r="D7207" t="s">
        <v>10049</v>
      </c>
    </row>
    <row r="7208" spans="1:4" x14ac:dyDescent="0.3">
      <c r="A7208" t="s">
        <v>8688</v>
      </c>
      <c r="B7208" t="s">
        <v>6107</v>
      </c>
      <c r="C7208" t="s">
        <v>10516</v>
      </c>
      <c r="D7208" t="s">
        <v>10059</v>
      </c>
    </row>
    <row r="7209" spans="1:4" x14ac:dyDescent="0.3">
      <c r="A7209" t="s">
        <v>7859</v>
      </c>
      <c r="B7209" t="s">
        <v>6107</v>
      </c>
      <c r="C7209" t="s">
        <v>10516</v>
      </c>
      <c r="D7209" t="s">
        <v>10048</v>
      </c>
    </row>
    <row r="7210" spans="1:4" x14ac:dyDescent="0.3">
      <c r="A7210" t="s">
        <v>9966</v>
      </c>
      <c r="B7210" t="s">
        <v>6107</v>
      </c>
      <c r="C7210" t="s">
        <v>5943</v>
      </c>
      <c r="D7210" t="s">
        <v>10048</v>
      </c>
    </row>
    <row r="7211" spans="1:4" x14ac:dyDescent="0.3">
      <c r="A7211" t="s">
        <v>9115</v>
      </c>
      <c r="B7211" t="s">
        <v>6107</v>
      </c>
      <c r="C7211" t="s">
        <v>5943</v>
      </c>
      <c r="D7211" t="s">
        <v>10046</v>
      </c>
    </row>
    <row r="7212" spans="1:4" x14ac:dyDescent="0.3">
      <c r="A7212" t="s">
        <v>6601</v>
      </c>
      <c r="B7212" t="s">
        <v>6107</v>
      </c>
      <c r="C7212" t="s">
        <v>5943</v>
      </c>
      <c r="D7212" t="s">
        <v>10061</v>
      </c>
    </row>
    <row r="7213" spans="1:4" x14ac:dyDescent="0.3">
      <c r="A7213" t="s">
        <v>8836</v>
      </c>
      <c r="B7213" t="s">
        <v>6107</v>
      </c>
      <c r="C7213" t="s">
        <v>10516</v>
      </c>
      <c r="D7213" t="s">
        <v>10048</v>
      </c>
    </row>
    <row r="7214" spans="1:4" x14ac:dyDescent="0.3">
      <c r="A7214" t="s">
        <v>7199</v>
      </c>
      <c r="B7214" t="s">
        <v>6107</v>
      </c>
      <c r="C7214" t="s">
        <v>5943</v>
      </c>
      <c r="D7214" t="s">
        <v>10048</v>
      </c>
    </row>
    <row r="7215" spans="1:4" x14ac:dyDescent="0.3">
      <c r="A7215" t="s">
        <v>8910</v>
      </c>
      <c r="B7215" t="s">
        <v>6107</v>
      </c>
      <c r="C7215" t="s">
        <v>5943</v>
      </c>
      <c r="D7215" t="s">
        <v>10048</v>
      </c>
    </row>
    <row r="7216" spans="1:4" x14ac:dyDescent="0.3">
      <c r="A7216" t="s">
        <v>4700</v>
      </c>
      <c r="B7216" t="s">
        <v>6107</v>
      </c>
      <c r="C7216" t="s">
        <v>5942</v>
      </c>
      <c r="D7216" t="s">
        <v>10040</v>
      </c>
    </row>
    <row r="7217" spans="1:4" x14ac:dyDescent="0.3">
      <c r="A7217" t="s">
        <v>2518</v>
      </c>
      <c r="B7217" t="s">
        <v>6107</v>
      </c>
      <c r="C7217" t="s">
        <v>5942</v>
      </c>
      <c r="D7217" t="s">
        <v>10043</v>
      </c>
    </row>
    <row r="7218" spans="1:4" x14ac:dyDescent="0.3">
      <c r="A7218" t="s">
        <v>7164</v>
      </c>
      <c r="B7218" t="s">
        <v>6107</v>
      </c>
      <c r="C7218" t="s">
        <v>10516</v>
      </c>
      <c r="D7218" t="s">
        <v>10049</v>
      </c>
    </row>
    <row r="7219" spans="1:4" x14ac:dyDescent="0.3">
      <c r="A7219" t="s">
        <v>7354</v>
      </c>
      <c r="B7219" t="s">
        <v>6107</v>
      </c>
      <c r="C7219" t="s">
        <v>5943</v>
      </c>
      <c r="D7219" t="s">
        <v>10048</v>
      </c>
    </row>
    <row r="7220" spans="1:4" x14ac:dyDescent="0.3">
      <c r="A7220" t="s">
        <v>4268</v>
      </c>
      <c r="B7220" t="s">
        <v>6107</v>
      </c>
      <c r="C7220" t="s">
        <v>5942</v>
      </c>
      <c r="D7220" t="s">
        <v>10040</v>
      </c>
    </row>
    <row r="7221" spans="1:4" x14ac:dyDescent="0.3">
      <c r="A7221" t="s">
        <v>10491</v>
      </c>
      <c r="B7221" t="s">
        <v>6107</v>
      </c>
      <c r="C7221" t="s">
        <v>10516</v>
      </c>
      <c r="D7221" t="s">
        <v>10049</v>
      </c>
    </row>
    <row r="7222" spans="1:4" x14ac:dyDescent="0.3">
      <c r="A7222" t="s">
        <v>10492</v>
      </c>
      <c r="B7222" t="s">
        <v>6107</v>
      </c>
      <c r="C7222" t="s">
        <v>10516</v>
      </c>
      <c r="D7222" t="s">
        <v>10520</v>
      </c>
    </row>
    <row r="7223" spans="1:4" x14ac:dyDescent="0.3">
      <c r="A7223" t="s">
        <v>4055</v>
      </c>
      <c r="B7223" t="s">
        <v>6107</v>
      </c>
      <c r="C7223" t="s">
        <v>5942</v>
      </c>
      <c r="D7223" t="s">
        <v>10040</v>
      </c>
    </row>
    <row r="7224" spans="1:4" x14ac:dyDescent="0.3">
      <c r="A7224" t="s">
        <v>3174</v>
      </c>
      <c r="B7224" t="s">
        <v>6107</v>
      </c>
      <c r="C7224" t="s">
        <v>5942</v>
      </c>
      <c r="D7224" t="s">
        <v>10040</v>
      </c>
    </row>
    <row r="7225" spans="1:4" x14ac:dyDescent="0.3">
      <c r="A7225" t="s">
        <v>546</v>
      </c>
      <c r="B7225" t="s">
        <v>6107</v>
      </c>
      <c r="C7225" t="s">
        <v>5942</v>
      </c>
      <c r="D7225" t="s">
        <v>10040</v>
      </c>
    </row>
    <row r="7226" spans="1:4" x14ac:dyDescent="0.3">
      <c r="A7226" t="s">
        <v>4528</v>
      </c>
      <c r="B7226" t="s">
        <v>6107</v>
      </c>
      <c r="C7226" t="s">
        <v>5942</v>
      </c>
      <c r="D7226" t="s">
        <v>10040</v>
      </c>
    </row>
    <row r="7227" spans="1:4" x14ac:dyDescent="0.3">
      <c r="A7227" t="s">
        <v>3740</v>
      </c>
      <c r="B7227" t="s">
        <v>6107</v>
      </c>
      <c r="C7227" t="s">
        <v>5942</v>
      </c>
      <c r="D7227" t="s">
        <v>10040</v>
      </c>
    </row>
    <row r="7228" spans="1:4" x14ac:dyDescent="0.3">
      <c r="A7228" t="s">
        <v>3073</v>
      </c>
      <c r="B7228" t="s">
        <v>6073</v>
      </c>
      <c r="C7228" t="s">
        <v>5942</v>
      </c>
      <c r="D7228" t="s">
        <v>10040</v>
      </c>
    </row>
    <row r="7229" spans="1:4" x14ac:dyDescent="0.3">
      <c r="A7229" t="s">
        <v>4439</v>
      </c>
      <c r="B7229" t="s">
        <v>6107</v>
      </c>
      <c r="C7229" t="s">
        <v>5942</v>
      </c>
      <c r="D7229" t="s">
        <v>10040</v>
      </c>
    </row>
    <row r="7230" spans="1:4" x14ac:dyDescent="0.3">
      <c r="A7230" t="s">
        <v>1524</v>
      </c>
      <c r="B7230" t="s">
        <v>6073</v>
      </c>
      <c r="C7230" t="s">
        <v>5942</v>
      </c>
      <c r="D7230" t="s">
        <v>10040</v>
      </c>
    </row>
    <row r="7231" spans="1:4" x14ac:dyDescent="0.3">
      <c r="A7231" t="s">
        <v>1146</v>
      </c>
      <c r="B7231" t="s">
        <v>6107</v>
      </c>
      <c r="C7231" t="s">
        <v>5942</v>
      </c>
      <c r="D7231" t="s">
        <v>10040</v>
      </c>
    </row>
    <row r="7232" spans="1:4" x14ac:dyDescent="0.3">
      <c r="A7232" t="s">
        <v>4548</v>
      </c>
      <c r="B7232" t="s">
        <v>6073</v>
      </c>
      <c r="C7232" t="s">
        <v>5942</v>
      </c>
      <c r="D7232" t="s">
        <v>10040</v>
      </c>
    </row>
    <row r="7233" spans="1:4" x14ac:dyDescent="0.3">
      <c r="A7233" t="s">
        <v>1816</v>
      </c>
      <c r="B7233" t="s">
        <v>6073</v>
      </c>
      <c r="C7233" t="s">
        <v>5942</v>
      </c>
      <c r="D7233" t="s">
        <v>10050</v>
      </c>
    </row>
    <row r="7234" spans="1:4" x14ac:dyDescent="0.3">
      <c r="A7234" t="s">
        <v>254</v>
      </c>
      <c r="B7234" t="s">
        <v>6073</v>
      </c>
      <c r="C7234" t="s">
        <v>5942</v>
      </c>
      <c r="D7234" t="s">
        <v>10040</v>
      </c>
    </row>
    <row r="7235" spans="1:4" x14ac:dyDescent="0.3">
      <c r="A7235" t="s">
        <v>1549</v>
      </c>
      <c r="B7235" t="s">
        <v>6107</v>
      </c>
      <c r="C7235" t="s">
        <v>5942</v>
      </c>
      <c r="D7235" t="s">
        <v>10040</v>
      </c>
    </row>
    <row r="7236" spans="1:4" x14ac:dyDescent="0.3">
      <c r="A7236" t="s">
        <v>188</v>
      </c>
      <c r="B7236" t="s">
        <v>6073</v>
      </c>
      <c r="C7236" t="s">
        <v>5942</v>
      </c>
      <c r="D7236" t="s">
        <v>10040</v>
      </c>
    </row>
    <row r="7237" spans="1:4" x14ac:dyDescent="0.3">
      <c r="A7237" t="s">
        <v>2826</v>
      </c>
      <c r="B7237" t="s">
        <v>6073</v>
      </c>
      <c r="C7237" t="s">
        <v>5942</v>
      </c>
      <c r="D7237" t="s">
        <v>10040</v>
      </c>
    </row>
    <row r="7238" spans="1:4" x14ac:dyDescent="0.3">
      <c r="A7238" t="s">
        <v>2977</v>
      </c>
      <c r="B7238" t="s">
        <v>6107</v>
      </c>
      <c r="C7238" t="s">
        <v>5942</v>
      </c>
      <c r="D7238" t="s">
        <v>10040</v>
      </c>
    </row>
    <row r="7239" spans="1:4" x14ac:dyDescent="0.3">
      <c r="A7239" t="s">
        <v>5159</v>
      </c>
      <c r="B7239" t="s">
        <v>6107</v>
      </c>
      <c r="C7239" t="s">
        <v>5942</v>
      </c>
      <c r="D7239" t="s">
        <v>10040</v>
      </c>
    </row>
    <row r="7240" spans="1:4" x14ac:dyDescent="0.3">
      <c r="A7240" t="s">
        <v>4904</v>
      </c>
      <c r="B7240" t="s">
        <v>6107</v>
      </c>
      <c r="C7240" t="s">
        <v>5942</v>
      </c>
      <c r="D7240" t="s">
        <v>10040</v>
      </c>
    </row>
    <row r="7241" spans="1:4" x14ac:dyDescent="0.3">
      <c r="A7241" t="s">
        <v>3025</v>
      </c>
      <c r="B7241" t="s">
        <v>6073</v>
      </c>
      <c r="C7241" t="s">
        <v>5942</v>
      </c>
      <c r="D7241" t="s">
        <v>10040</v>
      </c>
    </row>
    <row r="7242" spans="1:4" x14ac:dyDescent="0.3">
      <c r="A7242" t="s">
        <v>4808</v>
      </c>
      <c r="B7242" t="s">
        <v>6073</v>
      </c>
      <c r="C7242" t="s">
        <v>5942</v>
      </c>
      <c r="D7242" t="s">
        <v>10040</v>
      </c>
    </row>
    <row r="7243" spans="1:4" x14ac:dyDescent="0.3">
      <c r="A7243" t="s">
        <v>1234</v>
      </c>
      <c r="B7243" t="s">
        <v>6073</v>
      </c>
      <c r="C7243" t="s">
        <v>5942</v>
      </c>
      <c r="D7243" t="s">
        <v>10040</v>
      </c>
    </row>
    <row r="7244" spans="1:4" x14ac:dyDescent="0.3">
      <c r="A7244" t="s">
        <v>4210</v>
      </c>
      <c r="B7244" t="s">
        <v>6073</v>
      </c>
      <c r="C7244" t="s">
        <v>5942</v>
      </c>
      <c r="D7244" t="s">
        <v>10040</v>
      </c>
    </row>
    <row r="7245" spans="1:4" x14ac:dyDescent="0.3">
      <c r="A7245" t="s">
        <v>3937</v>
      </c>
      <c r="B7245" t="s">
        <v>6073</v>
      </c>
      <c r="C7245" t="s">
        <v>5942</v>
      </c>
      <c r="D7245" t="s">
        <v>10040</v>
      </c>
    </row>
    <row r="7246" spans="1:4" x14ac:dyDescent="0.3">
      <c r="A7246" t="s">
        <v>4998</v>
      </c>
      <c r="B7246" t="s">
        <v>6073</v>
      </c>
      <c r="C7246" t="s">
        <v>5942</v>
      </c>
      <c r="D7246" t="s">
        <v>10040</v>
      </c>
    </row>
    <row r="7247" spans="1:4" x14ac:dyDescent="0.3">
      <c r="A7247" t="s">
        <v>3211</v>
      </c>
      <c r="B7247" t="s">
        <v>6073</v>
      </c>
      <c r="C7247" t="s">
        <v>5942</v>
      </c>
      <c r="D7247" t="s">
        <v>10040</v>
      </c>
    </row>
    <row r="7248" spans="1:4" x14ac:dyDescent="0.3">
      <c r="A7248" t="s">
        <v>4736</v>
      </c>
      <c r="B7248" t="s">
        <v>6073</v>
      </c>
      <c r="C7248" t="s">
        <v>5942</v>
      </c>
      <c r="D7248" t="s">
        <v>10040</v>
      </c>
    </row>
    <row r="7249" spans="1:4" x14ac:dyDescent="0.3">
      <c r="A7249" t="s">
        <v>2121</v>
      </c>
      <c r="B7249" t="s">
        <v>6073</v>
      </c>
      <c r="C7249" t="s">
        <v>5942</v>
      </c>
      <c r="D7249" t="s">
        <v>10040</v>
      </c>
    </row>
    <row r="7250" spans="1:4" x14ac:dyDescent="0.3">
      <c r="A7250" t="s">
        <v>248</v>
      </c>
      <c r="B7250" t="s">
        <v>6107</v>
      </c>
      <c r="C7250" t="s">
        <v>5942</v>
      </c>
      <c r="D7250" t="s">
        <v>10040</v>
      </c>
    </row>
    <row r="7251" spans="1:4" x14ac:dyDescent="0.3">
      <c r="A7251" t="s">
        <v>4086</v>
      </c>
      <c r="B7251" t="s">
        <v>6073</v>
      </c>
      <c r="C7251" t="s">
        <v>5942</v>
      </c>
      <c r="D7251" t="s">
        <v>10040</v>
      </c>
    </row>
    <row r="7252" spans="1:4" x14ac:dyDescent="0.3">
      <c r="A7252" t="s">
        <v>2909</v>
      </c>
      <c r="B7252" t="s">
        <v>6073</v>
      </c>
      <c r="C7252" t="s">
        <v>5942</v>
      </c>
      <c r="D7252" t="s">
        <v>10045</v>
      </c>
    </row>
    <row r="7253" spans="1:4" x14ac:dyDescent="0.3">
      <c r="A7253" t="s">
        <v>9886</v>
      </c>
      <c r="B7253" t="s">
        <v>6073</v>
      </c>
      <c r="C7253" t="s">
        <v>10516</v>
      </c>
      <c r="D7253" t="s">
        <v>10045</v>
      </c>
    </row>
    <row r="7254" spans="1:4" x14ac:dyDescent="0.3">
      <c r="A7254" t="s">
        <v>8482</v>
      </c>
      <c r="B7254" t="s">
        <v>6073</v>
      </c>
      <c r="C7254" t="s">
        <v>10516</v>
      </c>
      <c r="D7254" t="s">
        <v>10045</v>
      </c>
    </row>
    <row r="7255" spans="1:4" x14ac:dyDescent="0.3">
      <c r="A7255" t="s">
        <v>7658</v>
      </c>
      <c r="B7255" t="s">
        <v>6073</v>
      </c>
      <c r="C7255" t="s">
        <v>10516</v>
      </c>
      <c r="D7255" t="s">
        <v>10045</v>
      </c>
    </row>
    <row r="7256" spans="1:4" x14ac:dyDescent="0.3">
      <c r="A7256" t="s">
        <v>3595</v>
      </c>
      <c r="B7256" t="s">
        <v>6073</v>
      </c>
      <c r="C7256" t="s">
        <v>5942</v>
      </c>
      <c r="D7256" t="s">
        <v>10045</v>
      </c>
    </row>
    <row r="7257" spans="1:4" x14ac:dyDescent="0.3">
      <c r="A7257" t="s">
        <v>8041</v>
      </c>
      <c r="B7257" t="s">
        <v>6073</v>
      </c>
      <c r="C7257" t="s">
        <v>10516</v>
      </c>
      <c r="D7257" t="s">
        <v>10045</v>
      </c>
    </row>
    <row r="7258" spans="1:4" x14ac:dyDescent="0.3">
      <c r="A7258" t="s">
        <v>8426</v>
      </c>
      <c r="B7258" t="s">
        <v>6073</v>
      </c>
      <c r="C7258" t="s">
        <v>10516</v>
      </c>
      <c r="D7258" t="s">
        <v>10045</v>
      </c>
    </row>
    <row r="7259" spans="1:4" x14ac:dyDescent="0.3">
      <c r="A7259" t="s">
        <v>8984</v>
      </c>
      <c r="B7259" t="s">
        <v>6073</v>
      </c>
      <c r="C7259" t="s">
        <v>10516</v>
      </c>
      <c r="D7259" t="s">
        <v>10045</v>
      </c>
    </row>
    <row r="7260" spans="1:4" x14ac:dyDescent="0.3">
      <c r="A7260" t="s">
        <v>9719</v>
      </c>
      <c r="B7260" t="s">
        <v>6073</v>
      </c>
      <c r="C7260" t="s">
        <v>10516</v>
      </c>
      <c r="D7260" t="s">
        <v>10045</v>
      </c>
    </row>
    <row r="7261" spans="1:4" x14ac:dyDescent="0.3">
      <c r="A7261" t="s">
        <v>3358</v>
      </c>
      <c r="B7261" t="s">
        <v>6107</v>
      </c>
      <c r="C7261" t="s">
        <v>5942</v>
      </c>
      <c r="D7261" t="s">
        <v>10043</v>
      </c>
    </row>
    <row r="7262" spans="1:4" x14ac:dyDescent="0.3">
      <c r="A7262" t="s">
        <v>2813</v>
      </c>
      <c r="B7262" t="s">
        <v>6107</v>
      </c>
      <c r="C7262" t="s">
        <v>5942</v>
      </c>
      <c r="D7262" t="s">
        <v>10043</v>
      </c>
    </row>
    <row r="7263" spans="1:4" x14ac:dyDescent="0.3">
      <c r="A7263" t="s">
        <v>9286</v>
      </c>
      <c r="B7263" t="s">
        <v>6072</v>
      </c>
      <c r="C7263" t="s">
        <v>10516</v>
      </c>
      <c r="D7263" t="s">
        <v>10045</v>
      </c>
    </row>
    <row r="7264" spans="1:4" x14ac:dyDescent="0.3">
      <c r="A7264" t="s">
        <v>9935</v>
      </c>
      <c r="B7264" t="s">
        <v>6072</v>
      </c>
      <c r="C7264" t="s">
        <v>10516</v>
      </c>
      <c r="D7264" t="s">
        <v>10045</v>
      </c>
    </row>
    <row r="7265" spans="1:4" x14ac:dyDescent="0.3">
      <c r="A7265" t="s">
        <v>7223</v>
      </c>
      <c r="B7265" t="s">
        <v>6072</v>
      </c>
      <c r="C7265" t="s">
        <v>10516</v>
      </c>
      <c r="D7265" t="s">
        <v>10059</v>
      </c>
    </row>
    <row r="7266" spans="1:4" x14ac:dyDescent="0.3">
      <c r="A7266" t="s">
        <v>8831</v>
      </c>
      <c r="B7266" t="s">
        <v>6072</v>
      </c>
      <c r="C7266" t="s">
        <v>10516</v>
      </c>
      <c r="D7266" t="s">
        <v>10045</v>
      </c>
    </row>
    <row r="7267" spans="1:4" x14ac:dyDescent="0.3">
      <c r="A7267" t="s">
        <v>6986</v>
      </c>
      <c r="B7267" t="s">
        <v>6072</v>
      </c>
      <c r="C7267" t="s">
        <v>10516</v>
      </c>
      <c r="D7267" t="s">
        <v>10041</v>
      </c>
    </row>
    <row r="7268" spans="1:4" x14ac:dyDescent="0.3">
      <c r="A7268" t="s">
        <v>8259</v>
      </c>
      <c r="B7268" t="s">
        <v>6072</v>
      </c>
      <c r="C7268" t="s">
        <v>5943</v>
      </c>
      <c r="D7268" t="s">
        <v>10046</v>
      </c>
    </row>
    <row r="7269" spans="1:4" x14ac:dyDescent="0.3">
      <c r="A7269" t="s">
        <v>3693</v>
      </c>
      <c r="B7269" t="s">
        <v>6072</v>
      </c>
      <c r="C7269" t="s">
        <v>5942</v>
      </c>
      <c r="D7269" t="s">
        <v>10049</v>
      </c>
    </row>
    <row r="7270" spans="1:4" x14ac:dyDescent="0.3">
      <c r="A7270" t="s">
        <v>7211</v>
      </c>
      <c r="B7270" t="s">
        <v>6072</v>
      </c>
      <c r="C7270" t="s">
        <v>10516</v>
      </c>
      <c r="D7270" t="s">
        <v>10054</v>
      </c>
    </row>
    <row r="7271" spans="1:4" x14ac:dyDescent="0.3">
      <c r="A7271" t="s">
        <v>8169</v>
      </c>
      <c r="B7271" t="s">
        <v>6072</v>
      </c>
      <c r="C7271" t="s">
        <v>10516</v>
      </c>
      <c r="D7271" t="s">
        <v>10054</v>
      </c>
    </row>
    <row r="7272" spans="1:4" x14ac:dyDescent="0.3">
      <c r="A7272" t="s">
        <v>8603</v>
      </c>
      <c r="B7272" t="s">
        <v>6072</v>
      </c>
      <c r="C7272" t="s">
        <v>10516</v>
      </c>
      <c r="D7272" t="s">
        <v>10041</v>
      </c>
    </row>
    <row r="7273" spans="1:4" x14ac:dyDescent="0.3">
      <c r="A7273" t="s">
        <v>7356</v>
      </c>
      <c r="B7273" t="s">
        <v>6072</v>
      </c>
      <c r="C7273" t="s">
        <v>10516</v>
      </c>
      <c r="D7273" t="s">
        <v>10045</v>
      </c>
    </row>
    <row r="7274" spans="1:4" x14ac:dyDescent="0.3">
      <c r="A7274" t="s">
        <v>9349</v>
      </c>
      <c r="B7274" t="s">
        <v>6072</v>
      </c>
      <c r="C7274" t="s">
        <v>10516</v>
      </c>
      <c r="D7274" t="s">
        <v>10054</v>
      </c>
    </row>
    <row r="7275" spans="1:4" x14ac:dyDescent="0.3">
      <c r="A7275" t="s">
        <v>1153</v>
      </c>
      <c r="B7275" t="s">
        <v>6072</v>
      </c>
      <c r="C7275" t="s">
        <v>5942</v>
      </c>
      <c r="D7275" t="s">
        <v>10040</v>
      </c>
    </row>
    <row r="7276" spans="1:4" x14ac:dyDescent="0.3">
      <c r="A7276" t="s">
        <v>3890</v>
      </c>
      <c r="B7276" t="s">
        <v>6072</v>
      </c>
      <c r="C7276" t="s">
        <v>5942</v>
      </c>
      <c r="D7276" t="s">
        <v>10040</v>
      </c>
    </row>
    <row r="7277" spans="1:4" x14ac:dyDescent="0.3">
      <c r="A7277" t="s">
        <v>396</v>
      </c>
      <c r="B7277" t="s">
        <v>6072</v>
      </c>
      <c r="C7277" t="s">
        <v>5942</v>
      </c>
      <c r="D7277" t="s">
        <v>10040</v>
      </c>
    </row>
    <row r="7278" spans="1:4" x14ac:dyDescent="0.3">
      <c r="A7278" t="s">
        <v>1997</v>
      </c>
      <c r="B7278" t="s">
        <v>6072</v>
      </c>
      <c r="C7278" t="s">
        <v>5942</v>
      </c>
      <c r="D7278" t="s">
        <v>10045</v>
      </c>
    </row>
    <row r="7279" spans="1:4" x14ac:dyDescent="0.3">
      <c r="A7279" t="s">
        <v>8380</v>
      </c>
      <c r="B7279" t="s">
        <v>6072</v>
      </c>
      <c r="C7279" t="s">
        <v>10516</v>
      </c>
      <c r="D7279" t="s">
        <v>10049</v>
      </c>
    </row>
    <row r="7280" spans="1:4" x14ac:dyDescent="0.3">
      <c r="A7280" t="s">
        <v>4450</v>
      </c>
      <c r="B7280" t="s">
        <v>6072</v>
      </c>
      <c r="C7280" t="s">
        <v>5942</v>
      </c>
      <c r="D7280" t="s">
        <v>10040</v>
      </c>
    </row>
    <row r="7281" spans="1:4" x14ac:dyDescent="0.3">
      <c r="A7281" t="s">
        <v>6517</v>
      </c>
      <c r="B7281" t="s">
        <v>6072</v>
      </c>
      <c r="C7281" t="s">
        <v>10516</v>
      </c>
      <c r="D7281" t="s">
        <v>10047</v>
      </c>
    </row>
    <row r="7282" spans="1:4" x14ac:dyDescent="0.3">
      <c r="A7282" t="s">
        <v>2510</v>
      </c>
      <c r="B7282" t="s">
        <v>6072</v>
      </c>
      <c r="C7282" t="s">
        <v>5942</v>
      </c>
      <c r="D7282" t="s">
        <v>10040</v>
      </c>
    </row>
    <row r="7283" spans="1:4" x14ac:dyDescent="0.3">
      <c r="A7283" t="s">
        <v>4560</v>
      </c>
      <c r="B7283" t="s">
        <v>6072</v>
      </c>
      <c r="C7283" t="s">
        <v>5942</v>
      </c>
      <c r="D7283" t="s">
        <v>10040</v>
      </c>
    </row>
    <row r="7284" spans="1:4" x14ac:dyDescent="0.3">
      <c r="A7284" t="s">
        <v>1830</v>
      </c>
      <c r="B7284" t="s">
        <v>6072</v>
      </c>
      <c r="C7284" t="s">
        <v>5942</v>
      </c>
      <c r="D7284" t="s">
        <v>10040</v>
      </c>
    </row>
    <row r="7285" spans="1:4" x14ac:dyDescent="0.3">
      <c r="A7285" t="s">
        <v>98</v>
      </c>
      <c r="B7285" t="s">
        <v>6072</v>
      </c>
      <c r="C7285" t="s">
        <v>5942</v>
      </c>
      <c r="D7285" t="s">
        <v>10040</v>
      </c>
    </row>
    <row r="7286" spans="1:4" x14ac:dyDescent="0.3">
      <c r="A7286" t="s">
        <v>3262</v>
      </c>
      <c r="B7286" t="s">
        <v>6072</v>
      </c>
      <c r="C7286" t="s">
        <v>5942</v>
      </c>
      <c r="D7286" t="s">
        <v>10040</v>
      </c>
    </row>
    <row r="7287" spans="1:4" x14ac:dyDescent="0.3">
      <c r="A7287" t="s">
        <v>557</v>
      </c>
      <c r="B7287" t="s">
        <v>6072</v>
      </c>
      <c r="C7287" t="s">
        <v>5942</v>
      </c>
      <c r="D7287" t="s">
        <v>10040</v>
      </c>
    </row>
    <row r="7288" spans="1:4" x14ac:dyDescent="0.3">
      <c r="A7288" t="s">
        <v>1931</v>
      </c>
      <c r="B7288" t="s">
        <v>6072</v>
      </c>
      <c r="C7288" t="s">
        <v>5942</v>
      </c>
      <c r="D7288" t="s">
        <v>10040</v>
      </c>
    </row>
    <row r="7289" spans="1:4" x14ac:dyDescent="0.3">
      <c r="A7289" t="s">
        <v>4951</v>
      </c>
      <c r="B7289" t="s">
        <v>6072</v>
      </c>
      <c r="C7289" t="s">
        <v>5942</v>
      </c>
      <c r="D7289" t="s">
        <v>10042</v>
      </c>
    </row>
    <row r="7290" spans="1:4" x14ac:dyDescent="0.3">
      <c r="A7290" t="s">
        <v>7188</v>
      </c>
      <c r="B7290" t="s">
        <v>6072</v>
      </c>
      <c r="C7290" t="s">
        <v>5943</v>
      </c>
      <c r="D7290" t="s">
        <v>10058</v>
      </c>
    </row>
    <row r="7291" spans="1:4" x14ac:dyDescent="0.3">
      <c r="A7291" t="s">
        <v>8072</v>
      </c>
      <c r="B7291" t="s">
        <v>6072</v>
      </c>
      <c r="C7291" t="s">
        <v>10516</v>
      </c>
      <c r="D7291" t="s">
        <v>10059</v>
      </c>
    </row>
    <row r="7292" spans="1:4" x14ac:dyDescent="0.3">
      <c r="A7292" t="s">
        <v>4401</v>
      </c>
      <c r="B7292" t="s">
        <v>6072</v>
      </c>
      <c r="C7292" t="s">
        <v>5942</v>
      </c>
      <c r="D7292" t="s">
        <v>10042</v>
      </c>
    </row>
    <row r="7293" spans="1:4" x14ac:dyDescent="0.3">
      <c r="A7293" t="s">
        <v>1828</v>
      </c>
      <c r="B7293" t="s">
        <v>6072</v>
      </c>
      <c r="C7293" t="s">
        <v>5942</v>
      </c>
      <c r="D7293" t="s">
        <v>10042</v>
      </c>
    </row>
    <row r="7294" spans="1:4" x14ac:dyDescent="0.3">
      <c r="A7294" t="s">
        <v>7902</v>
      </c>
      <c r="B7294" t="s">
        <v>6072</v>
      </c>
      <c r="C7294" t="s">
        <v>10516</v>
      </c>
      <c r="D7294" t="s">
        <v>10520</v>
      </c>
    </row>
    <row r="7295" spans="1:4" x14ac:dyDescent="0.3">
      <c r="A7295" t="s">
        <v>842</v>
      </c>
      <c r="B7295" t="s">
        <v>6072</v>
      </c>
      <c r="C7295" t="s">
        <v>5942</v>
      </c>
      <c r="D7295" t="s">
        <v>10042</v>
      </c>
    </row>
    <row r="7296" spans="1:4" x14ac:dyDescent="0.3">
      <c r="A7296" t="s">
        <v>7719</v>
      </c>
      <c r="B7296" t="s">
        <v>6072</v>
      </c>
      <c r="C7296" t="s">
        <v>10516</v>
      </c>
      <c r="D7296" t="s">
        <v>10049</v>
      </c>
    </row>
    <row r="7297" spans="1:4" x14ac:dyDescent="0.3">
      <c r="A7297" t="s">
        <v>8396</v>
      </c>
      <c r="B7297" t="s">
        <v>6072</v>
      </c>
      <c r="C7297" t="s">
        <v>10516</v>
      </c>
      <c r="D7297" t="s">
        <v>10054</v>
      </c>
    </row>
    <row r="7298" spans="1:4" x14ac:dyDescent="0.3">
      <c r="A7298" t="s">
        <v>8668</v>
      </c>
      <c r="B7298" t="s">
        <v>6072</v>
      </c>
      <c r="C7298" t="s">
        <v>10516</v>
      </c>
      <c r="D7298" t="s">
        <v>10049</v>
      </c>
    </row>
    <row r="7299" spans="1:4" x14ac:dyDescent="0.3">
      <c r="A7299" t="s">
        <v>4556</v>
      </c>
      <c r="B7299" t="s">
        <v>6072</v>
      </c>
      <c r="C7299" t="s">
        <v>5942</v>
      </c>
      <c r="D7299" t="s">
        <v>10049</v>
      </c>
    </row>
    <row r="7300" spans="1:4" x14ac:dyDescent="0.3">
      <c r="A7300" t="s">
        <v>4409</v>
      </c>
      <c r="B7300" t="s">
        <v>6072</v>
      </c>
      <c r="C7300" t="s">
        <v>5942</v>
      </c>
      <c r="D7300" t="s">
        <v>10042</v>
      </c>
    </row>
    <row r="7301" spans="1:4" x14ac:dyDescent="0.3">
      <c r="A7301" t="s">
        <v>4053</v>
      </c>
      <c r="B7301" t="s">
        <v>6072</v>
      </c>
      <c r="C7301" t="s">
        <v>5942</v>
      </c>
      <c r="D7301" t="s">
        <v>10040</v>
      </c>
    </row>
    <row r="7302" spans="1:4" x14ac:dyDescent="0.3">
      <c r="A7302" t="s">
        <v>430</v>
      </c>
      <c r="B7302" t="s">
        <v>6072</v>
      </c>
      <c r="C7302" t="s">
        <v>5942</v>
      </c>
      <c r="D7302" t="s">
        <v>10042</v>
      </c>
    </row>
    <row r="7303" spans="1:4" x14ac:dyDescent="0.3">
      <c r="A7303" t="s">
        <v>94</v>
      </c>
      <c r="B7303" t="s">
        <v>6072</v>
      </c>
      <c r="C7303" t="s">
        <v>5942</v>
      </c>
      <c r="D7303" t="s">
        <v>10042</v>
      </c>
    </row>
    <row r="7304" spans="1:4" x14ac:dyDescent="0.3">
      <c r="A7304" t="s">
        <v>287</v>
      </c>
      <c r="B7304" t="s">
        <v>6072</v>
      </c>
      <c r="C7304" t="s">
        <v>5942</v>
      </c>
      <c r="D7304" t="s">
        <v>10042</v>
      </c>
    </row>
    <row r="7305" spans="1:4" x14ac:dyDescent="0.3">
      <c r="A7305" t="s">
        <v>1967</v>
      </c>
      <c r="B7305" t="s">
        <v>6072</v>
      </c>
      <c r="C7305" t="s">
        <v>5942</v>
      </c>
      <c r="D7305" t="s">
        <v>10042</v>
      </c>
    </row>
    <row r="7306" spans="1:4" x14ac:dyDescent="0.3">
      <c r="A7306" t="s">
        <v>10493</v>
      </c>
      <c r="B7306" t="s">
        <v>6072</v>
      </c>
      <c r="C7306" t="s">
        <v>10516</v>
      </c>
      <c r="D7306" t="s">
        <v>10049</v>
      </c>
    </row>
    <row r="7307" spans="1:4" x14ac:dyDescent="0.3">
      <c r="A7307" t="s">
        <v>7465</v>
      </c>
      <c r="B7307" t="s">
        <v>6072</v>
      </c>
      <c r="C7307" t="s">
        <v>10516</v>
      </c>
      <c r="D7307" t="s">
        <v>10045</v>
      </c>
    </row>
    <row r="7308" spans="1:4" x14ac:dyDescent="0.3">
      <c r="A7308" t="s">
        <v>6151</v>
      </c>
      <c r="B7308" t="s">
        <v>6072</v>
      </c>
      <c r="C7308" t="s">
        <v>10516</v>
      </c>
      <c r="D7308" t="s">
        <v>10054</v>
      </c>
    </row>
    <row r="7309" spans="1:4" x14ac:dyDescent="0.3">
      <c r="A7309" t="s">
        <v>8037</v>
      </c>
      <c r="B7309" t="s">
        <v>6072</v>
      </c>
      <c r="C7309" t="s">
        <v>10516</v>
      </c>
      <c r="D7309" t="s">
        <v>10054</v>
      </c>
    </row>
    <row r="7310" spans="1:4" x14ac:dyDescent="0.3">
      <c r="A7310" t="s">
        <v>5560</v>
      </c>
      <c r="B7310" t="s">
        <v>6072</v>
      </c>
      <c r="C7310" t="s">
        <v>5943</v>
      </c>
      <c r="D7310" t="s">
        <v>10044</v>
      </c>
    </row>
    <row r="7311" spans="1:4" x14ac:dyDescent="0.3">
      <c r="A7311" t="s">
        <v>3423</v>
      </c>
      <c r="B7311" t="s">
        <v>6072</v>
      </c>
      <c r="C7311" t="s">
        <v>5942</v>
      </c>
      <c r="D7311" t="s">
        <v>10042</v>
      </c>
    </row>
    <row r="7312" spans="1:4" x14ac:dyDescent="0.3">
      <c r="A7312" t="s">
        <v>9900</v>
      </c>
      <c r="B7312" t="s">
        <v>6072</v>
      </c>
      <c r="C7312" t="s">
        <v>10516</v>
      </c>
      <c r="D7312" t="s">
        <v>10054</v>
      </c>
    </row>
    <row r="7313" spans="1:4" x14ac:dyDescent="0.3">
      <c r="A7313" t="s">
        <v>5561</v>
      </c>
      <c r="B7313" t="s">
        <v>6072</v>
      </c>
      <c r="C7313" t="s">
        <v>5943</v>
      </c>
      <c r="D7313" t="s">
        <v>10044</v>
      </c>
    </row>
    <row r="7314" spans="1:4" x14ac:dyDescent="0.3">
      <c r="A7314" t="s">
        <v>9325</v>
      </c>
      <c r="B7314" t="s">
        <v>6072</v>
      </c>
      <c r="C7314" t="s">
        <v>10516</v>
      </c>
      <c r="D7314" t="s">
        <v>10058</v>
      </c>
    </row>
    <row r="7315" spans="1:4" x14ac:dyDescent="0.3">
      <c r="A7315" t="s">
        <v>6457</v>
      </c>
      <c r="B7315" t="s">
        <v>6072</v>
      </c>
      <c r="C7315" t="s">
        <v>5943</v>
      </c>
      <c r="D7315" t="s">
        <v>10045</v>
      </c>
    </row>
    <row r="7316" spans="1:4" x14ac:dyDescent="0.3">
      <c r="A7316" t="s">
        <v>5562</v>
      </c>
      <c r="B7316" t="s">
        <v>6072</v>
      </c>
      <c r="C7316" t="s">
        <v>5943</v>
      </c>
      <c r="D7316" t="s">
        <v>10044</v>
      </c>
    </row>
    <row r="7317" spans="1:4" x14ac:dyDescent="0.3">
      <c r="A7317" t="s">
        <v>9229</v>
      </c>
      <c r="B7317" t="s">
        <v>6072</v>
      </c>
      <c r="C7317" t="s">
        <v>10516</v>
      </c>
      <c r="D7317" t="s">
        <v>10045</v>
      </c>
    </row>
    <row r="7318" spans="1:4" x14ac:dyDescent="0.3">
      <c r="A7318" t="s">
        <v>9073</v>
      </c>
      <c r="B7318" t="s">
        <v>6072</v>
      </c>
      <c r="C7318" t="s">
        <v>10516</v>
      </c>
      <c r="D7318" t="s">
        <v>10045</v>
      </c>
    </row>
    <row r="7319" spans="1:4" x14ac:dyDescent="0.3">
      <c r="A7319" t="s">
        <v>9335</v>
      </c>
      <c r="B7319" t="s">
        <v>6072</v>
      </c>
      <c r="C7319" t="s">
        <v>10516</v>
      </c>
      <c r="D7319" t="s">
        <v>10045</v>
      </c>
    </row>
    <row r="7320" spans="1:4" x14ac:dyDescent="0.3">
      <c r="A7320" t="s">
        <v>10494</v>
      </c>
      <c r="B7320" t="s">
        <v>6072</v>
      </c>
      <c r="C7320" t="s">
        <v>10516</v>
      </c>
      <c r="D7320" t="s">
        <v>10045</v>
      </c>
    </row>
    <row r="7321" spans="1:4" x14ac:dyDescent="0.3">
      <c r="A7321" t="s">
        <v>6349</v>
      </c>
      <c r="B7321" t="s">
        <v>6072</v>
      </c>
      <c r="C7321" t="s">
        <v>10516</v>
      </c>
      <c r="D7321" t="s">
        <v>10045</v>
      </c>
    </row>
    <row r="7322" spans="1:4" x14ac:dyDescent="0.3">
      <c r="A7322" t="s">
        <v>9099</v>
      </c>
      <c r="B7322" t="s">
        <v>6072</v>
      </c>
      <c r="C7322" t="s">
        <v>10516</v>
      </c>
      <c r="D7322" t="s">
        <v>10049</v>
      </c>
    </row>
    <row r="7323" spans="1:4" x14ac:dyDescent="0.3">
      <c r="A7323" t="s">
        <v>9926</v>
      </c>
      <c r="B7323" t="s">
        <v>6072</v>
      </c>
      <c r="C7323" t="s">
        <v>10516</v>
      </c>
      <c r="D7323" t="s">
        <v>10040</v>
      </c>
    </row>
    <row r="7324" spans="1:4" x14ac:dyDescent="0.3">
      <c r="A7324" t="s">
        <v>7216</v>
      </c>
      <c r="B7324" t="s">
        <v>6072</v>
      </c>
      <c r="C7324" t="s">
        <v>10516</v>
      </c>
      <c r="D7324" t="s">
        <v>10045</v>
      </c>
    </row>
    <row r="7325" spans="1:4" x14ac:dyDescent="0.3">
      <c r="A7325" t="s">
        <v>9559</v>
      </c>
      <c r="B7325" t="s">
        <v>6072</v>
      </c>
      <c r="C7325" t="s">
        <v>10516</v>
      </c>
      <c r="D7325" t="s">
        <v>10047</v>
      </c>
    </row>
    <row r="7326" spans="1:4" x14ac:dyDescent="0.3">
      <c r="A7326" t="s">
        <v>1755</v>
      </c>
      <c r="B7326" t="s">
        <v>6072</v>
      </c>
      <c r="C7326" t="s">
        <v>5942</v>
      </c>
      <c r="D7326" t="s">
        <v>10042</v>
      </c>
    </row>
    <row r="7327" spans="1:4" x14ac:dyDescent="0.3">
      <c r="A7327" t="s">
        <v>6352</v>
      </c>
      <c r="B7327" t="s">
        <v>6072</v>
      </c>
      <c r="C7327" t="s">
        <v>10516</v>
      </c>
      <c r="D7327" t="s">
        <v>10059</v>
      </c>
    </row>
    <row r="7328" spans="1:4" x14ac:dyDescent="0.3">
      <c r="A7328" t="s">
        <v>6880</v>
      </c>
      <c r="B7328" t="s">
        <v>6072</v>
      </c>
      <c r="C7328" t="s">
        <v>10516</v>
      </c>
      <c r="D7328" t="s">
        <v>10059</v>
      </c>
    </row>
    <row r="7329" spans="1:4" x14ac:dyDescent="0.3">
      <c r="A7329" t="s">
        <v>9953</v>
      </c>
      <c r="B7329" t="s">
        <v>6072</v>
      </c>
      <c r="C7329" t="s">
        <v>10516</v>
      </c>
      <c r="D7329" t="s">
        <v>10045</v>
      </c>
    </row>
    <row r="7330" spans="1:4" x14ac:dyDescent="0.3">
      <c r="A7330" t="s">
        <v>8885</v>
      </c>
      <c r="B7330" t="s">
        <v>6072</v>
      </c>
      <c r="C7330" t="s">
        <v>10516</v>
      </c>
      <c r="D7330" t="s">
        <v>10059</v>
      </c>
    </row>
    <row r="7331" spans="1:4" x14ac:dyDescent="0.3">
      <c r="A7331" t="s">
        <v>9097</v>
      </c>
      <c r="B7331" t="s">
        <v>6072</v>
      </c>
      <c r="C7331" t="s">
        <v>10516</v>
      </c>
      <c r="D7331" t="s">
        <v>10059</v>
      </c>
    </row>
    <row r="7332" spans="1:4" x14ac:dyDescent="0.3">
      <c r="A7332" t="s">
        <v>5563</v>
      </c>
      <c r="B7332" t="s">
        <v>6072</v>
      </c>
      <c r="C7332" t="s">
        <v>5943</v>
      </c>
      <c r="D7332" t="s">
        <v>10044</v>
      </c>
    </row>
    <row r="7333" spans="1:4" x14ac:dyDescent="0.3">
      <c r="A7333" t="s">
        <v>6260</v>
      </c>
      <c r="B7333" t="s">
        <v>6072</v>
      </c>
      <c r="C7333" t="s">
        <v>10516</v>
      </c>
      <c r="D7333" t="s">
        <v>10049</v>
      </c>
    </row>
    <row r="7334" spans="1:4" x14ac:dyDescent="0.3">
      <c r="A7334" t="s">
        <v>7736</v>
      </c>
      <c r="B7334" t="s">
        <v>6072</v>
      </c>
      <c r="C7334" t="s">
        <v>10516</v>
      </c>
      <c r="D7334" t="s">
        <v>10058</v>
      </c>
    </row>
    <row r="7335" spans="1:4" x14ac:dyDescent="0.3">
      <c r="A7335" t="s">
        <v>5564</v>
      </c>
      <c r="B7335" t="s">
        <v>6072</v>
      </c>
      <c r="C7335" t="s">
        <v>5943</v>
      </c>
      <c r="D7335" t="s">
        <v>10044</v>
      </c>
    </row>
    <row r="7336" spans="1:4" x14ac:dyDescent="0.3">
      <c r="A7336" t="s">
        <v>890</v>
      </c>
      <c r="B7336" t="s">
        <v>6072</v>
      </c>
      <c r="C7336" t="s">
        <v>5942</v>
      </c>
      <c r="D7336" t="s">
        <v>10042</v>
      </c>
    </row>
    <row r="7337" spans="1:4" x14ac:dyDescent="0.3">
      <c r="A7337" t="s">
        <v>6957</v>
      </c>
      <c r="B7337" t="s">
        <v>6072</v>
      </c>
      <c r="C7337" t="s">
        <v>10516</v>
      </c>
      <c r="D7337" t="s">
        <v>10045</v>
      </c>
    </row>
    <row r="7338" spans="1:4" x14ac:dyDescent="0.3">
      <c r="A7338" t="s">
        <v>9948</v>
      </c>
      <c r="B7338" t="s">
        <v>6072</v>
      </c>
      <c r="C7338" t="s">
        <v>10516</v>
      </c>
      <c r="D7338" t="s">
        <v>10045</v>
      </c>
    </row>
    <row r="7339" spans="1:4" x14ac:dyDescent="0.3">
      <c r="A7339" t="s">
        <v>6569</v>
      </c>
      <c r="B7339" t="s">
        <v>6072</v>
      </c>
      <c r="C7339" t="s">
        <v>10516</v>
      </c>
      <c r="D7339" t="s">
        <v>10045</v>
      </c>
    </row>
    <row r="7340" spans="1:4" x14ac:dyDescent="0.3">
      <c r="A7340" t="s">
        <v>9397</v>
      </c>
      <c r="B7340" t="s">
        <v>6072</v>
      </c>
      <c r="C7340" t="s">
        <v>10516</v>
      </c>
      <c r="D7340" t="s">
        <v>10045</v>
      </c>
    </row>
    <row r="7341" spans="1:4" x14ac:dyDescent="0.3">
      <c r="A7341" t="s">
        <v>6549</v>
      </c>
      <c r="B7341" t="s">
        <v>6072</v>
      </c>
      <c r="C7341" t="s">
        <v>10516</v>
      </c>
      <c r="D7341" t="s">
        <v>10049</v>
      </c>
    </row>
    <row r="7342" spans="1:4" x14ac:dyDescent="0.3">
      <c r="A7342" t="s">
        <v>9155</v>
      </c>
      <c r="B7342" t="s">
        <v>6072</v>
      </c>
      <c r="C7342" t="s">
        <v>5943</v>
      </c>
      <c r="D7342" t="s">
        <v>10048</v>
      </c>
    </row>
    <row r="7343" spans="1:4" x14ac:dyDescent="0.3">
      <c r="A7343" t="s">
        <v>8343</v>
      </c>
      <c r="B7343" t="s">
        <v>6072</v>
      </c>
      <c r="C7343" t="s">
        <v>10516</v>
      </c>
      <c r="D7343" t="s">
        <v>10045</v>
      </c>
    </row>
    <row r="7344" spans="1:4" x14ac:dyDescent="0.3">
      <c r="A7344" t="s">
        <v>7053</v>
      </c>
      <c r="B7344" t="s">
        <v>6072</v>
      </c>
      <c r="C7344" t="s">
        <v>10516</v>
      </c>
      <c r="D7344" t="s">
        <v>10045</v>
      </c>
    </row>
    <row r="7345" spans="1:4" x14ac:dyDescent="0.3">
      <c r="A7345" t="s">
        <v>6446</v>
      </c>
      <c r="B7345" t="s">
        <v>6072</v>
      </c>
      <c r="C7345" t="s">
        <v>10516</v>
      </c>
      <c r="D7345" t="s">
        <v>10059</v>
      </c>
    </row>
    <row r="7346" spans="1:4" x14ac:dyDescent="0.3">
      <c r="A7346" t="s">
        <v>7105</v>
      </c>
      <c r="B7346" t="s">
        <v>6072</v>
      </c>
      <c r="C7346" t="s">
        <v>10516</v>
      </c>
      <c r="D7346" t="s">
        <v>10046</v>
      </c>
    </row>
    <row r="7347" spans="1:4" x14ac:dyDescent="0.3">
      <c r="A7347" t="s">
        <v>9375</v>
      </c>
      <c r="B7347" t="s">
        <v>6072</v>
      </c>
      <c r="C7347" t="s">
        <v>10516</v>
      </c>
      <c r="D7347" t="s">
        <v>10059</v>
      </c>
    </row>
    <row r="7348" spans="1:4" x14ac:dyDescent="0.3">
      <c r="A7348" t="s">
        <v>7469</v>
      </c>
      <c r="B7348" t="s">
        <v>6072</v>
      </c>
      <c r="C7348" t="s">
        <v>10516</v>
      </c>
      <c r="D7348" t="s">
        <v>10045</v>
      </c>
    </row>
    <row r="7349" spans="1:4" x14ac:dyDescent="0.3">
      <c r="A7349" t="s">
        <v>8833</v>
      </c>
      <c r="B7349" t="s">
        <v>6072</v>
      </c>
      <c r="C7349" t="s">
        <v>10516</v>
      </c>
      <c r="D7349" t="s">
        <v>10045</v>
      </c>
    </row>
    <row r="7350" spans="1:4" x14ac:dyDescent="0.3">
      <c r="A7350" t="s">
        <v>3284</v>
      </c>
      <c r="B7350" t="s">
        <v>6072</v>
      </c>
      <c r="C7350" t="s">
        <v>5942</v>
      </c>
      <c r="D7350" t="s">
        <v>10042</v>
      </c>
    </row>
    <row r="7351" spans="1:4" x14ac:dyDescent="0.3">
      <c r="A7351" t="s">
        <v>6784</v>
      </c>
      <c r="B7351" t="s">
        <v>6072</v>
      </c>
      <c r="C7351" t="s">
        <v>10516</v>
      </c>
      <c r="D7351" t="s">
        <v>10045</v>
      </c>
    </row>
    <row r="7352" spans="1:4" x14ac:dyDescent="0.3">
      <c r="A7352" t="s">
        <v>8683</v>
      </c>
      <c r="B7352" t="s">
        <v>6072</v>
      </c>
      <c r="C7352" t="s">
        <v>10516</v>
      </c>
      <c r="D7352" t="s">
        <v>10054</v>
      </c>
    </row>
    <row r="7353" spans="1:4" x14ac:dyDescent="0.3">
      <c r="A7353" t="s">
        <v>6239</v>
      </c>
      <c r="B7353" t="s">
        <v>6072</v>
      </c>
      <c r="C7353" t="s">
        <v>5943</v>
      </c>
      <c r="D7353" t="s">
        <v>10048</v>
      </c>
    </row>
    <row r="7354" spans="1:4" x14ac:dyDescent="0.3">
      <c r="A7354" t="s">
        <v>1377</v>
      </c>
      <c r="B7354" t="s">
        <v>6072</v>
      </c>
      <c r="C7354" t="s">
        <v>5942</v>
      </c>
      <c r="D7354" t="s">
        <v>10040</v>
      </c>
    </row>
    <row r="7355" spans="1:4" x14ac:dyDescent="0.3">
      <c r="A7355" t="s">
        <v>6430</v>
      </c>
      <c r="B7355" t="s">
        <v>6072</v>
      </c>
      <c r="C7355" t="s">
        <v>10516</v>
      </c>
      <c r="D7355" t="s">
        <v>10049</v>
      </c>
    </row>
    <row r="7356" spans="1:4" x14ac:dyDescent="0.3">
      <c r="A7356" t="s">
        <v>9871</v>
      </c>
      <c r="B7356" t="s">
        <v>6072</v>
      </c>
      <c r="C7356" t="s">
        <v>10516</v>
      </c>
      <c r="D7356" t="s">
        <v>10054</v>
      </c>
    </row>
    <row r="7357" spans="1:4" x14ac:dyDescent="0.3">
      <c r="A7357" t="s">
        <v>6593</v>
      </c>
      <c r="B7357" t="s">
        <v>6072</v>
      </c>
      <c r="C7357" t="s">
        <v>5943</v>
      </c>
      <c r="D7357" t="s">
        <v>10058</v>
      </c>
    </row>
    <row r="7358" spans="1:4" x14ac:dyDescent="0.3">
      <c r="A7358" t="s">
        <v>1672</v>
      </c>
      <c r="B7358" t="s">
        <v>6072</v>
      </c>
      <c r="C7358" t="s">
        <v>5942</v>
      </c>
      <c r="D7358" t="s">
        <v>10040</v>
      </c>
    </row>
    <row r="7359" spans="1:4" x14ac:dyDescent="0.3">
      <c r="A7359" t="s">
        <v>1058</v>
      </c>
      <c r="B7359" t="s">
        <v>6072</v>
      </c>
      <c r="C7359" t="s">
        <v>5942</v>
      </c>
      <c r="D7359" t="s">
        <v>10050</v>
      </c>
    </row>
    <row r="7360" spans="1:4" x14ac:dyDescent="0.3">
      <c r="A7360" t="s">
        <v>1604</v>
      </c>
      <c r="B7360" t="s">
        <v>6072</v>
      </c>
      <c r="C7360" t="s">
        <v>5942</v>
      </c>
      <c r="D7360" t="s">
        <v>10040</v>
      </c>
    </row>
    <row r="7361" spans="1:4" x14ac:dyDescent="0.3">
      <c r="A7361" t="s">
        <v>4425</v>
      </c>
      <c r="B7361" t="s">
        <v>6072</v>
      </c>
      <c r="C7361" t="s">
        <v>5942</v>
      </c>
      <c r="D7361" t="s">
        <v>10040</v>
      </c>
    </row>
    <row r="7362" spans="1:4" x14ac:dyDescent="0.3">
      <c r="A7362" t="s">
        <v>35</v>
      </c>
      <c r="B7362" t="s">
        <v>6072</v>
      </c>
      <c r="C7362" t="s">
        <v>5942</v>
      </c>
      <c r="D7362" t="s">
        <v>10040</v>
      </c>
    </row>
    <row r="7363" spans="1:4" x14ac:dyDescent="0.3">
      <c r="A7363" t="s">
        <v>4167</v>
      </c>
      <c r="B7363" t="s">
        <v>6072</v>
      </c>
      <c r="C7363" t="s">
        <v>5942</v>
      </c>
      <c r="D7363" t="s">
        <v>10040</v>
      </c>
    </row>
    <row r="7364" spans="1:4" x14ac:dyDescent="0.3">
      <c r="A7364" t="s">
        <v>2245</v>
      </c>
      <c r="B7364" t="s">
        <v>6072</v>
      </c>
      <c r="C7364" t="s">
        <v>5942</v>
      </c>
      <c r="D7364" t="s">
        <v>10040</v>
      </c>
    </row>
    <row r="7365" spans="1:4" x14ac:dyDescent="0.3">
      <c r="A7365" t="s">
        <v>1859</v>
      </c>
      <c r="B7365" t="s">
        <v>6072</v>
      </c>
      <c r="C7365" t="s">
        <v>5942</v>
      </c>
      <c r="D7365" t="s">
        <v>10040</v>
      </c>
    </row>
    <row r="7366" spans="1:4" x14ac:dyDescent="0.3">
      <c r="A7366" t="s">
        <v>443</v>
      </c>
      <c r="B7366" t="s">
        <v>6072</v>
      </c>
      <c r="C7366" t="s">
        <v>5942</v>
      </c>
      <c r="D7366" t="s">
        <v>10040</v>
      </c>
    </row>
    <row r="7367" spans="1:4" x14ac:dyDescent="0.3">
      <c r="A7367" t="s">
        <v>1516</v>
      </c>
      <c r="B7367" t="s">
        <v>6072</v>
      </c>
      <c r="C7367" t="s">
        <v>5942</v>
      </c>
      <c r="D7367" t="s">
        <v>10040</v>
      </c>
    </row>
    <row r="7368" spans="1:4" x14ac:dyDescent="0.3">
      <c r="A7368" t="s">
        <v>499</v>
      </c>
      <c r="B7368" t="s">
        <v>6072</v>
      </c>
      <c r="C7368" t="s">
        <v>5942</v>
      </c>
      <c r="D7368" t="s">
        <v>10040</v>
      </c>
    </row>
    <row r="7369" spans="1:4" x14ac:dyDescent="0.3">
      <c r="A7369" t="s">
        <v>2271</v>
      </c>
      <c r="B7369" t="s">
        <v>6072</v>
      </c>
      <c r="C7369" t="s">
        <v>5942</v>
      </c>
      <c r="D7369" t="s">
        <v>10040</v>
      </c>
    </row>
    <row r="7370" spans="1:4" x14ac:dyDescent="0.3">
      <c r="A7370" t="s">
        <v>100</v>
      </c>
      <c r="B7370" t="s">
        <v>6072</v>
      </c>
      <c r="C7370" t="s">
        <v>5942</v>
      </c>
      <c r="D7370" t="s">
        <v>10040</v>
      </c>
    </row>
    <row r="7371" spans="1:4" x14ac:dyDescent="0.3">
      <c r="A7371" t="s">
        <v>3620</v>
      </c>
      <c r="B7371" t="s">
        <v>6072</v>
      </c>
      <c r="C7371" t="s">
        <v>5942</v>
      </c>
      <c r="D7371" t="s">
        <v>10040</v>
      </c>
    </row>
    <row r="7372" spans="1:4" x14ac:dyDescent="0.3">
      <c r="A7372" t="s">
        <v>2151</v>
      </c>
      <c r="B7372" t="s">
        <v>6072</v>
      </c>
      <c r="C7372" t="s">
        <v>5942</v>
      </c>
      <c r="D7372" t="s">
        <v>10040</v>
      </c>
    </row>
    <row r="7373" spans="1:4" x14ac:dyDescent="0.3">
      <c r="A7373" t="s">
        <v>4636</v>
      </c>
      <c r="B7373" t="s">
        <v>6072</v>
      </c>
      <c r="C7373" t="s">
        <v>5942</v>
      </c>
      <c r="D7373" t="s">
        <v>10040</v>
      </c>
    </row>
    <row r="7374" spans="1:4" x14ac:dyDescent="0.3">
      <c r="A7374" t="s">
        <v>3836</v>
      </c>
      <c r="B7374" t="s">
        <v>6072</v>
      </c>
      <c r="C7374" t="s">
        <v>5942</v>
      </c>
      <c r="D7374" t="s">
        <v>10040</v>
      </c>
    </row>
    <row r="7375" spans="1:4" x14ac:dyDescent="0.3">
      <c r="A7375" t="s">
        <v>3756</v>
      </c>
      <c r="B7375" t="s">
        <v>6072</v>
      </c>
      <c r="C7375" t="s">
        <v>5942</v>
      </c>
      <c r="D7375" t="s">
        <v>10040</v>
      </c>
    </row>
    <row r="7376" spans="1:4" x14ac:dyDescent="0.3">
      <c r="A7376" t="s">
        <v>4299</v>
      </c>
      <c r="B7376" t="s">
        <v>6072</v>
      </c>
      <c r="C7376" t="s">
        <v>5942</v>
      </c>
      <c r="D7376" t="s">
        <v>10040</v>
      </c>
    </row>
    <row r="7377" spans="1:4" x14ac:dyDescent="0.3">
      <c r="A7377" t="s">
        <v>840</v>
      </c>
      <c r="B7377" t="s">
        <v>6072</v>
      </c>
      <c r="C7377" t="s">
        <v>5942</v>
      </c>
      <c r="D7377" t="s">
        <v>10040</v>
      </c>
    </row>
    <row r="7378" spans="1:4" x14ac:dyDescent="0.3">
      <c r="A7378" t="s">
        <v>2273</v>
      </c>
      <c r="B7378" t="s">
        <v>6072</v>
      </c>
      <c r="C7378" t="s">
        <v>5942</v>
      </c>
      <c r="D7378" t="s">
        <v>10040</v>
      </c>
    </row>
    <row r="7379" spans="1:4" x14ac:dyDescent="0.3">
      <c r="A7379" t="s">
        <v>7626</v>
      </c>
      <c r="B7379" t="s">
        <v>6072</v>
      </c>
      <c r="C7379" t="s">
        <v>10516</v>
      </c>
      <c r="D7379" t="s">
        <v>10045</v>
      </c>
    </row>
    <row r="7380" spans="1:4" x14ac:dyDescent="0.3">
      <c r="A7380" t="s">
        <v>28</v>
      </c>
      <c r="B7380" t="s">
        <v>6072</v>
      </c>
      <c r="C7380" t="s">
        <v>5942</v>
      </c>
      <c r="D7380" t="s">
        <v>10045</v>
      </c>
    </row>
    <row r="7381" spans="1:4" x14ac:dyDescent="0.3">
      <c r="A7381" t="s">
        <v>7386</v>
      </c>
      <c r="B7381" t="s">
        <v>6072</v>
      </c>
      <c r="C7381" t="s">
        <v>10516</v>
      </c>
      <c r="D7381" t="s">
        <v>10045</v>
      </c>
    </row>
    <row r="7382" spans="1:4" x14ac:dyDescent="0.3">
      <c r="A7382" t="s">
        <v>1319</v>
      </c>
      <c r="B7382" t="s">
        <v>6072</v>
      </c>
      <c r="C7382" t="s">
        <v>5942</v>
      </c>
      <c r="D7382" t="s">
        <v>10043</v>
      </c>
    </row>
    <row r="7383" spans="1:4" x14ac:dyDescent="0.3">
      <c r="A7383" t="s">
        <v>5083</v>
      </c>
      <c r="B7383" t="s">
        <v>6072</v>
      </c>
      <c r="C7383" t="s">
        <v>5942</v>
      </c>
      <c r="D7383" t="s">
        <v>10043</v>
      </c>
    </row>
    <row r="7384" spans="1:4" x14ac:dyDescent="0.3">
      <c r="A7384" t="s">
        <v>4475</v>
      </c>
      <c r="B7384" t="s">
        <v>6100</v>
      </c>
      <c r="C7384" t="s">
        <v>5942</v>
      </c>
      <c r="D7384" t="s">
        <v>10040</v>
      </c>
    </row>
    <row r="7385" spans="1:4" x14ac:dyDescent="0.3">
      <c r="A7385" t="s">
        <v>3449</v>
      </c>
      <c r="B7385" t="s">
        <v>6100</v>
      </c>
      <c r="C7385" t="s">
        <v>5942</v>
      </c>
      <c r="D7385" t="s">
        <v>10040</v>
      </c>
    </row>
    <row r="7386" spans="1:4" x14ac:dyDescent="0.3">
      <c r="A7386" t="s">
        <v>3569</v>
      </c>
      <c r="B7386" t="s">
        <v>6100</v>
      </c>
      <c r="C7386" t="s">
        <v>5942</v>
      </c>
      <c r="D7386" t="s">
        <v>10042</v>
      </c>
    </row>
    <row r="7387" spans="1:4" x14ac:dyDescent="0.3">
      <c r="A7387" t="s">
        <v>700</v>
      </c>
      <c r="B7387" t="s">
        <v>6100</v>
      </c>
      <c r="C7387" t="s">
        <v>5942</v>
      </c>
      <c r="D7387" t="s">
        <v>10040</v>
      </c>
    </row>
    <row r="7388" spans="1:4" x14ac:dyDescent="0.3">
      <c r="A7388" t="s">
        <v>3332</v>
      </c>
      <c r="B7388" t="s">
        <v>6100</v>
      </c>
      <c r="C7388" t="s">
        <v>5942</v>
      </c>
      <c r="D7388" t="s">
        <v>10040</v>
      </c>
    </row>
    <row r="7389" spans="1:4" x14ac:dyDescent="0.3">
      <c r="A7389" t="s">
        <v>2400</v>
      </c>
      <c r="B7389" t="s">
        <v>6100</v>
      </c>
      <c r="C7389" t="s">
        <v>5942</v>
      </c>
      <c r="D7389" t="s">
        <v>10040</v>
      </c>
    </row>
    <row r="7390" spans="1:4" x14ac:dyDescent="0.3">
      <c r="A7390" t="s">
        <v>4135</v>
      </c>
      <c r="B7390" t="s">
        <v>6100</v>
      </c>
      <c r="C7390" t="s">
        <v>5942</v>
      </c>
      <c r="D7390" t="s">
        <v>10040</v>
      </c>
    </row>
    <row r="7391" spans="1:4" x14ac:dyDescent="0.3">
      <c r="A7391" t="s">
        <v>4869</v>
      </c>
      <c r="B7391" t="s">
        <v>6100</v>
      </c>
      <c r="C7391" t="s">
        <v>5942</v>
      </c>
      <c r="D7391" t="s">
        <v>10040</v>
      </c>
    </row>
    <row r="7392" spans="1:4" x14ac:dyDescent="0.3">
      <c r="A7392" t="s">
        <v>1600</v>
      </c>
      <c r="B7392" t="s">
        <v>6100</v>
      </c>
      <c r="C7392" t="s">
        <v>5942</v>
      </c>
      <c r="D7392" t="s">
        <v>10040</v>
      </c>
    </row>
    <row r="7393" spans="1:4" x14ac:dyDescent="0.3">
      <c r="A7393" t="s">
        <v>550</v>
      </c>
      <c r="B7393" t="s">
        <v>6100</v>
      </c>
      <c r="C7393" t="s">
        <v>5942</v>
      </c>
      <c r="D7393" t="s">
        <v>10040</v>
      </c>
    </row>
    <row r="7394" spans="1:4" x14ac:dyDescent="0.3">
      <c r="A7394" t="s">
        <v>5143</v>
      </c>
      <c r="B7394" t="s">
        <v>6100</v>
      </c>
      <c r="C7394" t="s">
        <v>5942</v>
      </c>
      <c r="D7394" t="s">
        <v>10040</v>
      </c>
    </row>
    <row r="7395" spans="1:4" x14ac:dyDescent="0.3">
      <c r="A7395" t="s">
        <v>6540</v>
      </c>
      <c r="B7395" t="s">
        <v>6100</v>
      </c>
      <c r="C7395" t="s">
        <v>5943</v>
      </c>
      <c r="D7395" t="s">
        <v>10040</v>
      </c>
    </row>
    <row r="7396" spans="1:4" x14ac:dyDescent="0.3">
      <c r="A7396" t="s">
        <v>406</v>
      </c>
      <c r="B7396" t="s">
        <v>6100</v>
      </c>
      <c r="C7396" t="s">
        <v>5942</v>
      </c>
      <c r="D7396" t="s">
        <v>10048</v>
      </c>
    </row>
    <row r="7397" spans="1:4" x14ac:dyDescent="0.3">
      <c r="A7397" t="s">
        <v>6604</v>
      </c>
      <c r="B7397" t="s">
        <v>6100</v>
      </c>
      <c r="C7397" t="s">
        <v>5943</v>
      </c>
      <c r="D7397" t="s">
        <v>10044</v>
      </c>
    </row>
    <row r="7398" spans="1:4" x14ac:dyDescent="0.3">
      <c r="A7398" t="s">
        <v>2031</v>
      </c>
      <c r="B7398" t="s">
        <v>6100</v>
      </c>
      <c r="C7398" t="s">
        <v>5942</v>
      </c>
      <c r="D7398" t="s">
        <v>10040</v>
      </c>
    </row>
    <row r="7399" spans="1:4" x14ac:dyDescent="0.3">
      <c r="A7399" t="s">
        <v>4067</v>
      </c>
      <c r="B7399" t="s">
        <v>6100</v>
      </c>
      <c r="C7399" t="s">
        <v>5942</v>
      </c>
      <c r="D7399" t="s">
        <v>10040</v>
      </c>
    </row>
    <row r="7400" spans="1:4" x14ac:dyDescent="0.3">
      <c r="A7400" t="s">
        <v>1263</v>
      </c>
      <c r="B7400" t="s">
        <v>6100</v>
      </c>
      <c r="C7400" t="s">
        <v>5942</v>
      </c>
      <c r="D7400" t="s">
        <v>10040</v>
      </c>
    </row>
    <row r="7401" spans="1:4" x14ac:dyDescent="0.3">
      <c r="A7401" t="s">
        <v>9564</v>
      </c>
      <c r="B7401" t="s">
        <v>6100</v>
      </c>
      <c r="C7401" t="s">
        <v>10516</v>
      </c>
      <c r="D7401" t="s">
        <v>10054</v>
      </c>
    </row>
    <row r="7402" spans="1:4" x14ac:dyDescent="0.3">
      <c r="A7402" t="s">
        <v>7055</v>
      </c>
      <c r="B7402" t="s">
        <v>6100</v>
      </c>
      <c r="C7402" t="s">
        <v>10516</v>
      </c>
      <c r="D7402" t="s">
        <v>10049</v>
      </c>
    </row>
    <row r="7403" spans="1:4" x14ac:dyDescent="0.3">
      <c r="A7403" t="s">
        <v>1475</v>
      </c>
      <c r="B7403" t="s">
        <v>6100</v>
      </c>
      <c r="C7403" t="s">
        <v>5942</v>
      </c>
      <c r="D7403" t="s">
        <v>10040</v>
      </c>
    </row>
    <row r="7404" spans="1:4" x14ac:dyDescent="0.3">
      <c r="A7404" t="s">
        <v>5565</v>
      </c>
      <c r="B7404" t="s">
        <v>6100</v>
      </c>
      <c r="C7404" t="s">
        <v>5943</v>
      </c>
      <c r="D7404" t="s">
        <v>10044</v>
      </c>
    </row>
    <row r="7405" spans="1:4" x14ac:dyDescent="0.3">
      <c r="A7405" t="s">
        <v>7516</v>
      </c>
      <c r="B7405" t="s">
        <v>6100</v>
      </c>
      <c r="C7405" t="s">
        <v>10516</v>
      </c>
      <c r="D7405" t="s">
        <v>10059</v>
      </c>
    </row>
    <row r="7406" spans="1:4" x14ac:dyDescent="0.3">
      <c r="A7406" t="s">
        <v>9409</v>
      </c>
      <c r="B7406" t="s">
        <v>6100</v>
      </c>
      <c r="C7406" t="s">
        <v>10516</v>
      </c>
      <c r="D7406" t="s">
        <v>10049</v>
      </c>
    </row>
    <row r="7407" spans="1:4" x14ac:dyDescent="0.3">
      <c r="A7407" t="s">
        <v>7610</v>
      </c>
      <c r="B7407" t="s">
        <v>6100</v>
      </c>
      <c r="C7407" t="s">
        <v>10516</v>
      </c>
      <c r="D7407" t="s">
        <v>10045</v>
      </c>
    </row>
    <row r="7408" spans="1:4" x14ac:dyDescent="0.3">
      <c r="A7408" t="s">
        <v>8869</v>
      </c>
      <c r="B7408" t="s">
        <v>6100</v>
      </c>
      <c r="C7408" t="s">
        <v>10516</v>
      </c>
      <c r="D7408" t="s">
        <v>10049</v>
      </c>
    </row>
    <row r="7409" spans="1:4" x14ac:dyDescent="0.3">
      <c r="A7409" t="s">
        <v>7017</v>
      </c>
      <c r="B7409" t="s">
        <v>6100</v>
      </c>
      <c r="C7409" t="s">
        <v>5943</v>
      </c>
      <c r="D7409" t="s">
        <v>10049</v>
      </c>
    </row>
    <row r="7410" spans="1:4" x14ac:dyDescent="0.3">
      <c r="A7410" t="s">
        <v>8196</v>
      </c>
      <c r="B7410" t="s">
        <v>6100</v>
      </c>
      <c r="C7410" t="s">
        <v>10516</v>
      </c>
      <c r="D7410" t="s">
        <v>10045</v>
      </c>
    </row>
    <row r="7411" spans="1:4" x14ac:dyDescent="0.3">
      <c r="A7411" t="s">
        <v>399</v>
      </c>
      <c r="B7411" t="s">
        <v>6100</v>
      </c>
      <c r="C7411" t="s">
        <v>5942</v>
      </c>
      <c r="D7411" t="s">
        <v>10040</v>
      </c>
    </row>
    <row r="7412" spans="1:4" x14ac:dyDescent="0.3">
      <c r="A7412" t="s">
        <v>2722</v>
      </c>
      <c r="B7412" t="s">
        <v>6100</v>
      </c>
      <c r="C7412" t="s">
        <v>5942</v>
      </c>
      <c r="D7412" t="s">
        <v>10040</v>
      </c>
    </row>
    <row r="7413" spans="1:4" x14ac:dyDescent="0.3">
      <c r="A7413" t="s">
        <v>792</v>
      </c>
      <c r="B7413" t="s">
        <v>6100</v>
      </c>
      <c r="C7413" t="s">
        <v>5942</v>
      </c>
      <c r="D7413" t="s">
        <v>10040</v>
      </c>
    </row>
    <row r="7414" spans="1:4" x14ac:dyDescent="0.3">
      <c r="A7414" t="s">
        <v>3846</v>
      </c>
      <c r="B7414" t="s">
        <v>6100</v>
      </c>
      <c r="C7414" t="s">
        <v>5942</v>
      </c>
      <c r="D7414" t="s">
        <v>10040</v>
      </c>
    </row>
    <row r="7415" spans="1:4" x14ac:dyDescent="0.3">
      <c r="A7415" t="s">
        <v>2127</v>
      </c>
      <c r="B7415" t="s">
        <v>6100</v>
      </c>
      <c r="C7415" t="s">
        <v>5942</v>
      </c>
      <c r="D7415" t="s">
        <v>10040</v>
      </c>
    </row>
    <row r="7416" spans="1:4" x14ac:dyDescent="0.3">
      <c r="A7416" t="s">
        <v>2125</v>
      </c>
      <c r="B7416" t="s">
        <v>6100</v>
      </c>
      <c r="C7416" t="s">
        <v>5942</v>
      </c>
      <c r="D7416" t="s">
        <v>10040</v>
      </c>
    </row>
    <row r="7417" spans="1:4" x14ac:dyDescent="0.3">
      <c r="A7417" t="s">
        <v>5061</v>
      </c>
      <c r="B7417" t="s">
        <v>6100</v>
      </c>
      <c r="C7417" t="s">
        <v>5942</v>
      </c>
      <c r="D7417" t="s">
        <v>10040</v>
      </c>
    </row>
    <row r="7418" spans="1:4" x14ac:dyDescent="0.3">
      <c r="A7418" t="s">
        <v>3804</v>
      </c>
      <c r="B7418" t="s">
        <v>6100</v>
      </c>
      <c r="C7418" t="s">
        <v>5942</v>
      </c>
      <c r="D7418" t="s">
        <v>10040</v>
      </c>
    </row>
    <row r="7419" spans="1:4" x14ac:dyDescent="0.3">
      <c r="A7419" t="s">
        <v>4910</v>
      </c>
      <c r="B7419" t="s">
        <v>6100</v>
      </c>
      <c r="C7419" t="s">
        <v>5942</v>
      </c>
      <c r="D7419" t="s">
        <v>10040</v>
      </c>
    </row>
    <row r="7420" spans="1:4" x14ac:dyDescent="0.3">
      <c r="A7420" t="s">
        <v>6261</v>
      </c>
      <c r="B7420" t="s">
        <v>6100</v>
      </c>
      <c r="C7420" t="s">
        <v>5943</v>
      </c>
      <c r="D7420" t="s">
        <v>10040</v>
      </c>
    </row>
    <row r="7421" spans="1:4" x14ac:dyDescent="0.3">
      <c r="A7421" t="s">
        <v>1168</v>
      </c>
      <c r="B7421" t="s">
        <v>6100</v>
      </c>
      <c r="C7421" t="s">
        <v>5942</v>
      </c>
      <c r="D7421" t="s">
        <v>10040</v>
      </c>
    </row>
    <row r="7422" spans="1:4" x14ac:dyDescent="0.3">
      <c r="A7422" t="s">
        <v>4873</v>
      </c>
      <c r="B7422" t="s">
        <v>6100</v>
      </c>
      <c r="C7422" t="s">
        <v>5942</v>
      </c>
      <c r="D7422" t="s">
        <v>10040</v>
      </c>
    </row>
    <row r="7423" spans="1:4" x14ac:dyDescent="0.3">
      <c r="A7423" t="s">
        <v>8717</v>
      </c>
      <c r="B7423" t="s">
        <v>6100</v>
      </c>
      <c r="C7423" t="s">
        <v>5943</v>
      </c>
      <c r="D7423" t="s">
        <v>10048</v>
      </c>
    </row>
    <row r="7424" spans="1:4" x14ac:dyDescent="0.3">
      <c r="A7424" t="s">
        <v>1713</v>
      </c>
      <c r="B7424" t="s">
        <v>6100</v>
      </c>
      <c r="C7424" t="s">
        <v>5942</v>
      </c>
      <c r="D7424" t="s">
        <v>10040</v>
      </c>
    </row>
    <row r="7425" spans="1:4" x14ac:dyDescent="0.3">
      <c r="A7425" t="s">
        <v>10495</v>
      </c>
      <c r="B7425" t="s">
        <v>10027</v>
      </c>
      <c r="C7425" t="s">
        <v>10516</v>
      </c>
      <c r="D7425" t="s">
        <v>10049</v>
      </c>
    </row>
    <row r="7426" spans="1:4" x14ac:dyDescent="0.3">
      <c r="A7426" t="s">
        <v>6245</v>
      </c>
      <c r="B7426" t="s">
        <v>6100</v>
      </c>
      <c r="C7426" t="s">
        <v>5943</v>
      </c>
      <c r="D7426" t="s">
        <v>10054</v>
      </c>
    </row>
    <row r="7427" spans="1:4" x14ac:dyDescent="0.3">
      <c r="A7427" t="s">
        <v>5566</v>
      </c>
      <c r="B7427" t="s">
        <v>6100</v>
      </c>
      <c r="C7427" t="s">
        <v>5943</v>
      </c>
      <c r="D7427" t="s">
        <v>10044</v>
      </c>
    </row>
    <row r="7428" spans="1:4" x14ac:dyDescent="0.3">
      <c r="A7428" t="s">
        <v>5567</v>
      </c>
      <c r="B7428" t="s">
        <v>6100</v>
      </c>
      <c r="C7428" t="s">
        <v>5943</v>
      </c>
      <c r="D7428" t="s">
        <v>10044</v>
      </c>
    </row>
    <row r="7429" spans="1:4" x14ac:dyDescent="0.3">
      <c r="A7429" t="s">
        <v>5568</v>
      </c>
      <c r="B7429" t="s">
        <v>6100</v>
      </c>
      <c r="C7429" t="s">
        <v>5943</v>
      </c>
      <c r="D7429" t="s">
        <v>10044</v>
      </c>
    </row>
    <row r="7430" spans="1:4" x14ac:dyDescent="0.3">
      <c r="A7430" t="s">
        <v>5569</v>
      </c>
      <c r="B7430" t="s">
        <v>6100</v>
      </c>
      <c r="C7430" t="s">
        <v>5943</v>
      </c>
      <c r="D7430" t="s">
        <v>10044</v>
      </c>
    </row>
    <row r="7431" spans="1:4" x14ac:dyDescent="0.3">
      <c r="A7431" t="s">
        <v>6584</v>
      </c>
      <c r="B7431" t="s">
        <v>6100</v>
      </c>
      <c r="C7431" t="s">
        <v>10516</v>
      </c>
      <c r="D7431" t="s">
        <v>10046</v>
      </c>
    </row>
    <row r="7432" spans="1:4" x14ac:dyDescent="0.3">
      <c r="A7432" t="s">
        <v>6911</v>
      </c>
      <c r="B7432" t="s">
        <v>6100</v>
      </c>
      <c r="C7432" t="s">
        <v>5943</v>
      </c>
      <c r="D7432" t="s">
        <v>10048</v>
      </c>
    </row>
    <row r="7433" spans="1:4" x14ac:dyDescent="0.3">
      <c r="A7433" t="s">
        <v>6436</v>
      </c>
      <c r="B7433" t="s">
        <v>6100</v>
      </c>
      <c r="C7433" t="s">
        <v>5943</v>
      </c>
      <c r="D7433" t="s">
        <v>10046</v>
      </c>
    </row>
    <row r="7434" spans="1:4" x14ac:dyDescent="0.3">
      <c r="A7434" t="s">
        <v>7647</v>
      </c>
      <c r="B7434" t="s">
        <v>6100</v>
      </c>
      <c r="C7434" t="s">
        <v>5943</v>
      </c>
      <c r="D7434" t="s">
        <v>10048</v>
      </c>
    </row>
    <row r="7435" spans="1:4" x14ac:dyDescent="0.3">
      <c r="A7435" t="s">
        <v>9159</v>
      </c>
      <c r="B7435" t="s">
        <v>6100</v>
      </c>
      <c r="C7435" t="s">
        <v>5943</v>
      </c>
      <c r="D7435" t="s">
        <v>10048</v>
      </c>
    </row>
    <row r="7436" spans="1:4" x14ac:dyDescent="0.3">
      <c r="A7436" t="s">
        <v>7387</v>
      </c>
      <c r="B7436" t="s">
        <v>6100</v>
      </c>
      <c r="C7436" t="s">
        <v>5943</v>
      </c>
      <c r="D7436" t="s">
        <v>10048</v>
      </c>
    </row>
    <row r="7437" spans="1:4" x14ac:dyDescent="0.3">
      <c r="A7437" t="s">
        <v>9448</v>
      </c>
      <c r="B7437" t="s">
        <v>6100</v>
      </c>
      <c r="C7437" t="s">
        <v>5943</v>
      </c>
      <c r="D7437" t="s">
        <v>10048</v>
      </c>
    </row>
    <row r="7438" spans="1:4" x14ac:dyDescent="0.3">
      <c r="A7438" t="s">
        <v>6890</v>
      </c>
      <c r="B7438" t="s">
        <v>6100</v>
      </c>
      <c r="C7438" t="s">
        <v>5943</v>
      </c>
      <c r="D7438" t="s">
        <v>10048</v>
      </c>
    </row>
    <row r="7439" spans="1:4" x14ac:dyDescent="0.3">
      <c r="A7439" t="s">
        <v>6267</v>
      </c>
      <c r="B7439" t="s">
        <v>6100</v>
      </c>
      <c r="C7439" t="s">
        <v>5943</v>
      </c>
      <c r="D7439" t="s">
        <v>10048</v>
      </c>
    </row>
    <row r="7440" spans="1:4" x14ac:dyDescent="0.3">
      <c r="A7440" t="s">
        <v>7198</v>
      </c>
      <c r="B7440" t="s">
        <v>6100</v>
      </c>
      <c r="C7440" t="s">
        <v>5943</v>
      </c>
      <c r="D7440" t="s">
        <v>10048</v>
      </c>
    </row>
    <row r="7441" spans="1:4" x14ac:dyDescent="0.3">
      <c r="A7441" t="s">
        <v>9910</v>
      </c>
      <c r="B7441" t="s">
        <v>6100</v>
      </c>
      <c r="C7441" t="s">
        <v>10516</v>
      </c>
      <c r="D7441" t="s">
        <v>10054</v>
      </c>
    </row>
    <row r="7442" spans="1:4" x14ac:dyDescent="0.3">
      <c r="A7442" t="s">
        <v>8105</v>
      </c>
      <c r="B7442" t="s">
        <v>6100</v>
      </c>
      <c r="C7442" t="s">
        <v>5943</v>
      </c>
      <c r="D7442" t="s">
        <v>10048</v>
      </c>
    </row>
    <row r="7443" spans="1:4" x14ac:dyDescent="0.3">
      <c r="A7443" t="s">
        <v>9788</v>
      </c>
      <c r="B7443" t="s">
        <v>6100</v>
      </c>
      <c r="C7443" t="s">
        <v>5943</v>
      </c>
      <c r="D7443" t="s">
        <v>10043</v>
      </c>
    </row>
    <row r="7444" spans="1:4" x14ac:dyDescent="0.3">
      <c r="A7444" t="s">
        <v>4014</v>
      </c>
      <c r="B7444" t="s">
        <v>6100</v>
      </c>
      <c r="C7444" t="s">
        <v>5942</v>
      </c>
      <c r="D7444" t="s">
        <v>10040</v>
      </c>
    </row>
    <row r="7445" spans="1:4" x14ac:dyDescent="0.3">
      <c r="A7445" t="s">
        <v>4927</v>
      </c>
      <c r="B7445" t="s">
        <v>6100</v>
      </c>
      <c r="C7445" t="s">
        <v>5942</v>
      </c>
      <c r="D7445" t="s">
        <v>10040</v>
      </c>
    </row>
    <row r="7446" spans="1:4" x14ac:dyDescent="0.3">
      <c r="A7446" t="s">
        <v>574</v>
      </c>
      <c r="B7446" t="s">
        <v>6100</v>
      </c>
      <c r="C7446" t="s">
        <v>5942</v>
      </c>
      <c r="D7446" t="s">
        <v>10040</v>
      </c>
    </row>
    <row r="7447" spans="1:4" x14ac:dyDescent="0.3">
      <c r="A7447" t="s">
        <v>312</v>
      </c>
      <c r="B7447" t="s">
        <v>6100</v>
      </c>
      <c r="C7447" t="s">
        <v>5942</v>
      </c>
      <c r="D7447" t="s">
        <v>10040</v>
      </c>
    </row>
    <row r="7448" spans="1:4" x14ac:dyDescent="0.3">
      <c r="A7448" t="s">
        <v>4110</v>
      </c>
      <c r="B7448" t="s">
        <v>6100</v>
      </c>
      <c r="C7448" t="s">
        <v>5942</v>
      </c>
      <c r="D7448" t="s">
        <v>10040</v>
      </c>
    </row>
    <row r="7449" spans="1:4" x14ac:dyDescent="0.3">
      <c r="A7449" t="s">
        <v>2072</v>
      </c>
      <c r="B7449" t="s">
        <v>6100</v>
      </c>
      <c r="C7449" t="s">
        <v>5942</v>
      </c>
      <c r="D7449" t="s">
        <v>10040</v>
      </c>
    </row>
    <row r="7450" spans="1:4" x14ac:dyDescent="0.3">
      <c r="A7450" t="s">
        <v>4798</v>
      </c>
      <c r="B7450" t="s">
        <v>6100</v>
      </c>
      <c r="C7450" t="s">
        <v>5942</v>
      </c>
      <c r="D7450" t="s">
        <v>10040</v>
      </c>
    </row>
    <row r="7451" spans="1:4" x14ac:dyDescent="0.3">
      <c r="A7451" t="s">
        <v>2312</v>
      </c>
      <c r="B7451" t="s">
        <v>6100</v>
      </c>
      <c r="C7451" t="s">
        <v>5942</v>
      </c>
      <c r="D7451" t="s">
        <v>10040</v>
      </c>
    </row>
    <row r="7452" spans="1:4" x14ac:dyDescent="0.3">
      <c r="A7452" t="s">
        <v>592</v>
      </c>
      <c r="B7452" t="s">
        <v>6100</v>
      </c>
      <c r="C7452" t="s">
        <v>5942</v>
      </c>
      <c r="D7452" t="s">
        <v>10040</v>
      </c>
    </row>
    <row r="7453" spans="1:4" x14ac:dyDescent="0.3">
      <c r="A7453" t="s">
        <v>2594</v>
      </c>
      <c r="B7453" t="s">
        <v>6100</v>
      </c>
      <c r="C7453" t="s">
        <v>5942</v>
      </c>
      <c r="D7453" t="s">
        <v>10040</v>
      </c>
    </row>
    <row r="7454" spans="1:4" x14ac:dyDescent="0.3">
      <c r="A7454" t="s">
        <v>2068</v>
      </c>
      <c r="B7454" t="s">
        <v>6100</v>
      </c>
      <c r="C7454" t="s">
        <v>5942</v>
      </c>
      <c r="D7454" t="s">
        <v>10040</v>
      </c>
    </row>
    <row r="7455" spans="1:4" x14ac:dyDescent="0.3">
      <c r="A7455" t="s">
        <v>1709</v>
      </c>
      <c r="B7455" t="s">
        <v>6100</v>
      </c>
      <c r="C7455" t="s">
        <v>5942</v>
      </c>
      <c r="D7455" t="s">
        <v>10040</v>
      </c>
    </row>
    <row r="7456" spans="1:4" x14ac:dyDescent="0.3">
      <c r="A7456" t="s">
        <v>1633</v>
      </c>
      <c r="B7456" t="s">
        <v>6100</v>
      </c>
      <c r="C7456" t="s">
        <v>5942</v>
      </c>
      <c r="D7456" t="s">
        <v>10040</v>
      </c>
    </row>
    <row r="7457" spans="1:4" x14ac:dyDescent="0.3">
      <c r="A7457" t="s">
        <v>1137</v>
      </c>
      <c r="B7457" t="s">
        <v>6100</v>
      </c>
      <c r="C7457" t="s">
        <v>5942</v>
      </c>
      <c r="D7457" t="s">
        <v>10040</v>
      </c>
    </row>
    <row r="7458" spans="1:4" x14ac:dyDescent="0.3">
      <c r="A7458" t="s">
        <v>872</v>
      </c>
      <c r="B7458" t="s">
        <v>6100</v>
      </c>
      <c r="C7458" t="s">
        <v>5942</v>
      </c>
      <c r="D7458" t="s">
        <v>10040</v>
      </c>
    </row>
    <row r="7459" spans="1:4" x14ac:dyDescent="0.3">
      <c r="A7459" t="s">
        <v>790</v>
      </c>
      <c r="B7459" t="s">
        <v>6100</v>
      </c>
      <c r="C7459" t="s">
        <v>5942</v>
      </c>
      <c r="D7459" t="s">
        <v>10040</v>
      </c>
    </row>
    <row r="7460" spans="1:4" x14ac:dyDescent="0.3">
      <c r="A7460" t="s">
        <v>2192</v>
      </c>
      <c r="B7460" t="s">
        <v>6100</v>
      </c>
      <c r="C7460" t="s">
        <v>5942</v>
      </c>
      <c r="D7460" t="s">
        <v>10040</v>
      </c>
    </row>
    <row r="7461" spans="1:4" x14ac:dyDescent="0.3">
      <c r="A7461" t="s">
        <v>158</v>
      </c>
      <c r="B7461" t="s">
        <v>6100</v>
      </c>
      <c r="C7461" t="s">
        <v>5942</v>
      </c>
      <c r="D7461" t="s">
        <v>10040</v>
      </c>
    </row>
    <row r="7462" spans="1:4" x14ac:dyDescent="0.3">
      <c r="A7462" t="s">
        <v>42</v>
      </c>
      <c r="B7462" t="s">
        <v>6100</v>
      </c>
      <c r="C7462" t="s">
        <v>5942</v>
      </c>
      <c r="D7462" t="s">
        <v>10040</v>
      </c>
    </row>
    <row r="7463" spans="1:4" x14ac:dyDescent="0.3">
      <c r="A7463" t="s">
        <v>986</v>
      </c>
      <c r="B7463" t="s">
        <v>6100</v>
      </c>
      <c r="C7463" t="s">
        <v>5942</v>
      </c>
      <c r="D7463" t="s">
        <v>10040</v>
      </c>
    </row>
    <row r="7464" spans="1:4" x14ac:dyDescent="0.3">
      <c r="A7464" t="s">
        <v>349</v>
      </c>
      <c r="B7464" t="s">
        <v>6100</v>
      </c>
      <c r="C7464" t="s">
        <v>5942</v>
      </c>
      <c r="D7464" t="s">
        <v>10040</v>
      </c>
    </row>
    <row r="7465" spans="1:4" x14ac:dyDescent="0.3">
      <c r="A7465" t="s">
        <v>1592</v>
      </c>
      <c r="B7465" t="s">
        <v>6100</v>
      </c>
      <c r="C7465" t="s">
        <v>5942</v>
      </c>
      <c r="D7465" t="s">
        <v>10040</v>
      </c>
    </row>
    <row r="7466" spans="1:4" x14ac:dyDescent="0.3">
      <c r="A7466" t="s">
        <v>902</v>
      </c>
      <c r="B7466" t="s">
        <v>6100</v>
      </c>
      <c r="C7466" t="s">
        <v>5942</v>
      </c>
      <c r="D7466" t="s">
        <v>10040</v>
      </c>
    </row>
    <row r="7467" spans="1:4" x14ac:dyDescent="0.3">
      <c r="A7467" t="s">
        <v>359</v>
      </c>
      <c r="B7467" t="s">
        <v>6100</v>
      </c>
      <c r="C7467" t="s">
        <v>5942</v>
      </c>
      <c r="D7467" t="s">
        <v>10040</v>
      </c>
    </row>
    <row r="7468" spans="1:4" x14ac:dyDescent="0.3">
      <c r="A7468" t="s">
        <v>93</v>
      </c>
      <c r="B7468" t="s">
        <v>6100</v>
      </c>
      <c r="C7468" t="s">
        <v>5942</v>
      </c>
      <c r="D7468" t="s">
        <v>10040</v>
      </c>
    </row>
    <row r="7469" spans="1:4" x14ac:dyDescent="0.3">
      <c r="A7469" t="s">
        <v>1006</v>
      </c>
      <c r="B7469" t="s">
        <v>6100</v>
      </c>
      <c r="C7469" t="s">
        <v>5942</v>
      </c>
      <c r="D7469" t="s">
        <v>10040</v>
      </c>
    </row>
    <row r="7470" spans="1:4" x14ac:dyDescent="0.3">
      <c r="A7470" t="s">
        <v>1429</v>
      </c>
      <c r="B7470" t="s">
        <v>6100</v>
      </c>
      <c r="C7470" t="s">
        <v>5942</v>
      </c>
      <c r="D7470" t="s">
        <v>10050</v>
      </c>
    </row>
    <row r="7471" spans="1:4" x14ac:dyDescent="0.3">
      <c r="A7471" t="s">
        <v>587</v>
      </c>
      <c r="B7471" t="s">
        <v>6100</v>
      </c>
      <c r="C7471" t="s">
        <v>5942</v>
      </c>
      <c r="D7471" t="s">
        <v>10050</v>
      </c>
    </row>
    <row r="7472" spans="1:4" x14ac:dyDescent="0.3">
      <c r="A7472" t="s">
        <v>212</v>
      </c>
      <c r="B7472" t="s">
        <v>6100</v>
      </c>
      <c r="C7472" t="s">
        <v>5942</v>
      </c>
      <c r="D7472" t="s">
        <v>10040</v>
      </c>
    </row>
    <row r="7473" spans="1:4" x14ac:dyDescent="0.3">
      <c r="A7473" t="s">
        <v>970</v>
      </c>
      <c r="B7473" t="s">
        <v>6100</v>
      </c>
      <c r="C7473" t="s">
        <v>5942</v>
      </c>
      <c r="D7473" t="s">
        <v>10040</v>
      </c>
    </row>
    <row r="7474" spans="1:4" x14ac:dyDescent="0.3">
      <c r="A7474" t="s">
        <v>5040</v>
      </c>
      <c r="B7474" t="s">
        <v>6100</v>
      </c>
      <c r="C7474" t="s">
        <v>5942</v>
      </c>
      <c r="D7474" t="s">
        <v>10040</v>
      </c>
    </row>
    <row r="7475" spans="1:4" x14ac:dyDescent="0.3">
      <c r="A7475" t="s">
        <v>4190</v>
      </c>
      <c r="B7475" t="s">
        <v>6100</v>
      </c>
      <c r="C7475" t="s">
        <v>5942</v>
      </c>
      <c r="D7475" t="s">
        <v>10040</v>
      </c>
    </row>
    <row r="7476" spans="1:4" x14ac:dyDescent="0.3">
      <c r="A7476" t="s">
        <v>1937</v>
      </c>
      <c r="B7476" t="s">
        <v>6100</v>
      </c>
      <c r="C7476" t="s">
        <v>5942</v>
      </c>
      <c r="D7476" t="s">
        <v>10040</v>
      </c>
    </row>
    <row r="7477" spans="1:4" x14ac:dyDescent="0.3">
      <c r="A7477" t="s">
        <v>816</v>
      </c>
      <c r="B7477" t="s">
        <v>6100</v>
      </c>
      <c r="C7477" t="s">
        <v>5942</v>
      </c>
      <c r="D7477" t="s">
        <v>10040</v>
      </c>
    </row>
    <row r="7478" spans="1:4" x14ac:dyDescent="0.3">
      <c r="A7478" t="s">
        <v>2614</v>
      </c>
      <c r="B7478" t="s">
        <v>6100</v>
      </c>
      <c r="C7478" t="s">
        <v>5942</v>
      </c>
      <c r="D7478" t="s">
        <v>10050</v>
      </c>
    </row>
    <row r="7479" spans="1:4" x14ac:dyDescent="0.3">
      <c r="A7479" t="s">
        <v>272</v>
      </c>
      <c r="B7479" t="s">
        <v>6100</v>
      </c>
      <c r="C7479" t="s">
        <v>5942</v>
      </c>
      <c r="D7479" t="s">
        <v>10040</v>
      </c>
    </row>
    <row r="7480" spans="1:4" x14ac:dyDescent="0.3">
      <c r="A7480" t="s">
        <v>7985</v>
      </c>
      <c r="B7480" t="s">
        <v>6100</v>
      </c>
      <c r="C7480" t="s">
        <v>10516</v>
      </c>
      <c r="D7480" t="s">
        <v>10045</v>
      </c>
    </row>
    <row r="7481" spans="1:4" x14ac:dyDescent="0.3">
      <c r="A7481" t="s">
        <v>3575</v>
      </c>
      <c r="B7481" t="s">
        <v>6100</v>
      </c>
      <c r="C7481" t="s">
        <v>5942</v>
      </c>
      <c r="D7481" t="s">
        <v>10047</v>
      </c>
    </row>
    <row r="7482" spans="1:4" x14ac:dyDescent="0.3">
      <c r="A7482" t="s">
        <v>2410</v>
      </c>
      <c r="B7482" t="s">
        <v>6100</v>
      </c>
      <c r="C7482" t="s">
        <v>5942</v>
      </c>
      <c r="D7482" t="s">
        <v>10047</v>
      </c>
    </row>
    <row r="7483" spans="1:4" x14ac:dyDescent="0.3">
      <c r="A7483" t="s">
        <v>1841</v>
      </c>
      <c r="B7483" t="s">
        <v>6100</v>
      </c>
      <c r="C7483" t="s">
        <v>5942</v>
      </c>
      <c r="D7483" t="s">
        <v>10047</v>
      </c>
    </row>
    <row r="7484" spans="1:4" x14ac:dyDescent="0.3">
      <c r="A7484" t="s">
        <v>6443</v>
      </c>
      <c r="B7484" t="s">
        <v>6108</v>
      </c>
      <c r="C7484" t="s">
        <v>10516</v>
      </c>
      <c r="D7484" t="s">
        <v>10058</v>
      </c>
    </row>
    <row r="7485" spans="1:4" x14ac:dyDescent="0.3">
      <c r="A7485" t="s">
        <v>9911</v>
      </c>
      <c r="B7485" t="s">
        <v>6108</v>
      </c>
      <c r="C7485" t="s">
        <v>10516</v>
      </c>
      <c r="D7485" t="s">
        <v>10059</v>
      </c>
    </row>
    <row r="7486" spans="1:4" x14ac:dyDescent="0.3">
      <c r="A7486" t="s">
        <v>7932</v>
      </c>
      <c r="B7486" t="s">
        <v>6108</v>
      </c>
      <c r="C7486" t="s">
        <v>5943</v>
      </c>
      <c r="D7486" t="s">
        <v>10048</v>
      </c>
    </row>
    <row r="7487" spans="1:4" x14ac:dyDescent="0.3">
      <c r="A7487" t="s">
        <v>5570</v>
      </c>
      <c r="B7487" t="s">
        <v>6108</v>
      </c>
      <c r="C7487" t="s">
        <v>5943</v>
      </c>
      <c r="D7487" t="s">
        <v>10044</v>
      </c>
    </row>
    <row r="7488" spans="1:4" x14ac:dyDescent="0.3">
      <c r="A7488" t="s">
        <v>5571</v>
      </c>
      <c r="B7488" t="s">
        <v>6108</v>
      </c>
      <c r="C7488" t="s">
        <v>5943</v>
      </c>
      <c r="D7488" t="s">
        <v>10044</v>
      </c>
    </row>
    <row r="7489" spans="1:4" x14ac:dyDescent="0.3">
      <c r="A7489" t="s">
        <v>8909</v>
      </c>
      <c r="B7489" t="s">
        <v>6108</v>
      </c>
      <c r="C7489" t="s">
        <v>5943</v>
      </c>
      <c r="D7489" t="s">
        <v>10048</v>
      </c>
    </row>
    <row r="7490" spans="1:4" x14ac:dyDescent="0.3">
      <c r="A7490" t="s">
        <v>9146</v>
      </c>
      <c r="B7490" t="s">
        <v>6108</v>
      </c>
      <c r="C7490" t="s">
        <v>10516</v>
      </c>
      <c r="D7490" t="s">
        <v>10048</v>
      </c>
    </row>
    <row r="7491" spans="1:4" x14ac:dyDescent="0.3">
      <c r="A7491" t="s">
        <v>10496</v>
      </c>
      <c r="B7491" t="s">
        <v>6108</v>
      </c>
      <c r="C7491" t="s">
        <v>10516</v>
      </c>
      <c r="D7491" t="s">
        <v>10049</v>
      </c>
    </row>
    <row r="7492" spans="1:4" x14ac:dyDescent="0.3">
      <c r="A7492" t="s">
        <v>7753</v>
      </c>
      <c r="B7492" t="s">
        <v>6108</v>
      </c>
      <c r="C7492" t="s">
        <v>10516</v>
      </c>
      <c r="D7492" t="s">
        <v>10059</v>
      </c>
    </row>
    <row r="7493" spans="1:4" x14ac:dyDescent="0.3">
      <c r="A7493" t="s">
        <v>9353</v>
      </c>
      <c r="B7493" t="s">
        <v>6108</v>
      </c>
      <c r="C7493" t="s">
        <v>10516</v>
      </c>
      <c r="D7493" t="s">
        <v>10049</v>
      </c>
    </row>
    <row r="7494" spans="1:4" x14ac:dyDescent="0.3">
      <c r="A7494" t="s">
        <v>7196</v>
      </c>
      <c r="B7494" t="s">
        <v>6108</v>
      </c>
      <c r="C7494" t="s">
        <v>10516</v>
      </c>
      <c r="D7494" t="s">
        <v>10059</v>
      </c>
    </row>
    <row r="7495" spans="1:4" x14ac:dyDescent="0.3">
      <c r="A7495" t="s">
        <v>7757</v>
      </c>
      <c r="B7495" t="s">
        <v>6108</v>
      </c>
      <c r="C7495" t="s">
        <v>10516</v>
      </c>
      <c r="D7495" t="s">
        <v>10049</v>
      </c>
    </row>
    <row r="7496" spans="1:4" x14ac:dyDescent="0.3">
      <c r="A7496" t="s">
        <v>8681</v>
      </c>
      <c r="B7496" t="s">
        <v>6108</v>
      </c>
      <c r="C7496" t="s">
        <v>10516</v>
      </c>
      <c r="D7496" t="s">
        <v>10046</v>
      </c>
    </row>
    <row r="7497" spans="1:4" x14ac:dyDescent="0.3">
      <c r="A7497" t="s">
        <v>6508</v>
      </c>
      <c r="B7497" t="s">
        <v>6108</v>
      </c>
      <c r="C7497" t="s">
        <v>5943</v>
      </c>
      <c r="D7497" t="s">
        <v>10048</v>
      </c>
    </row>
    <row r="7498" spans="1:4" x14ac:dyDescent="0.3">
      <c r="A7498" t="s">
        <v>9858</v>
      </c>
      <c r="B7498" t="s">
        <v>6108</v>
      </c>
      <c r="C7498" t="s">
        <v>5943</v>
      </c>
      <c r="D7498" t="s">
        <v>10049</v>
      </c>
    </row>
    <row r="7499" spans="1:4" x14ac:dyDescent="0.3">
      <c r="A7499" t="s">
        <v>6509</v>
      </c>
      <c r="B7499" t="s">
        <v>6108</v>
      </c>
      <c r="C7499" t="s">
        <v>5943</v>
      </c>
      <c r="D7499" t="s">
        <v>10048</v>
      </c>
    </row>
    <row r="7500" spans="1:4" x14ac:dyDescent="0.3">
      <c r="A7500" t="s">
        <v>9057</v>
      </c>
      <c r="B7500" t="s">
        <v>6108</v>
      </c>
      <c r="C7500" t="s">
        <v>10516</v>
      </c>
      <c r="D7500" t="s">
        <v>10059</v>
      </c>
    </row>
    <row r="7501" spans="1:4" x14ac:dyDescent="0.3">
      <c r="A7501" t="s">
        <v>6351</v>
      </c>
      <c r="B7501" t="s">
        <v>6108</v>
      </c>
      <c r="C7501" t="s">
        <v>5943</v>
      </c>
      <c r="D7501" t="s">
        <v>10059</v>
      </c>
    </row>
    <row r="7502" spans="1:4" x14ac:dyDescent="0.3">
      <c r="A7502" t="s">
        <v>8728</v>
      </c>
      <c r="B7502" t="s">
        <v>6108</v>
      </c>
      <c r="C7502" t="s">
        <v>10516</v>
      </c>
      <c r="D7502" t="s">
        <v>10049</v>
      </c>
    </row>
    <row r="7503" spans="1:4" x14ac:dyDescent="0.3">
      <c r="A7503" t="s">
        <v>275</v>
      </c>
      <c r="B7503" t="s">
        <v>6108</v>
      </c>
      <c r="C7503" t="s">
        <v>5942</v>
      </c>
      <c r="D7503" t="s">
        <v>10042</v>
      </c>
    </row>
    <row r="7504" spans="1:4" x14ac:dyDescent="0.3">
      <c r="A7504" t="s">
        <v>10497</v>
      </c>
      <c r="B7504" t="s">
        <v>6108</v>
      </c>
      <c r="C7504" t="s">
        <v>5942</v>
      </c>
      <c r="D7504" t="s">
        <v>10058</v>
      </c>
    </row>
    <row r="7505" spans="1:4" x14ac:dyDescent="0.3">
      <c r="A7505" t="s">
        <v>9637</v>
      </c>
      <c r="B7505" t="s">
        <v>6076</v>
      </c>
      <c r="C7505" t="s">
        <v>10516</v>
      </c>
      <c r="D7505" t="s">
        <v>10521</v>
      </c>
    </row>
    <row r="7506" spans="1:4" x14ac:dyDescent="0.3">
      <c r="A7506" t="s">
        <v>8573</v>
      </c>
      <c r="B7506" t="s">
        <v>6108</v>
      </c>
      <c r="C7506" t="s">
        <v>10516</v>
      </c>
      <c r="D7506" t="s">
        <v>10059</v>
      </c>
    </row>
    <row r="7507" spans="1:4" x14ac:dyDescent="0.3">
      <c r="A7507" t="s">
        <v>6815</v>
      </c>
      <c r="B7507" t="s">
        <v>6108</v>
      </c>
      <c r="C7507" t="s">
        <v>10516</v>
      </c>
      <c r="D7507" t="s">
        <v>10048</v>
      </c>
    </row>
    <row r="7508" spans="1:4" x14ac:dyDescent="0.3">
      <c r="A7508" t="s">
        <v>896</v>
      </c>
      <c r="B7508" t="s">
        <v>6108</v>
      </c>
      <c r="C7508" t="s">
        <v>5942</v>
      </c>
      <c r="D7508" t="s">
        <v>10040</v>
      </c>
    </row>
    <row r="7509" spans="1:4" x14ac:dyDescent="0.3">
      <c r="A7509" t="s">
        <v>7861</v>
      </c>
      <c r="B7509" t="s">
        <v>6108</v>
      </c>
      <c r="C7509" t="s">
        <v>10516</v>
      </c>
      <c r="D7509" t="s">
        <v>10059</v>
      </c>
    </row>
    <row r="7510" spans="1:4" x14ac:dyDescent="0.3">
      <c r="A7510" t="s">
        <v>9063</v>
      </c>
      <c r="B7510" t="s">
        <v>6108</v>
      </c>
      <c r="C7510" t="s">
        <v>10516</v>
      </c>
      <c r="D7510" t="s">
        <v>10042</v>
      </c>
    </row>
    <row r="7511" spans="1:4" x14ac:dyDescent="0.3">
      <c r="A7511" t="s">
        <v>6993</v>
      </c>
      <c r="B7511" t="s">
        <v>6108</v>
      </c>
      <c r="C7511" t="s">
        <v>10516</v>
      </c>
      <c r="D7511" t="s">
        <v>10045</v>
      </c>
    </row>
    <row r="7512" spans="1:4" x14ac:dyDescent="0.3">
      <c r="A7512" t="s">
        <v>9142</v>
      </c>
      <c r="B7512" t="s">
        <v>6108</v>
      </c>
      <c r="C7512" t="s">
        <v>10516</v>
      </c>
      <c r="D7512" t="s">
        <v>10059</v>
      </c>
    </row>
    <row r="7513" spans="1:4" x14ac:dyDescent="0.3">
      <c r="A7513" t="s">
        <v>8497</v>
      </c>
      <c r="B7513" t="s">
        <v>6076</v>
      </c>
      <c r="C7513" t="s">
        <v>10516</v>
      </c>
      <c r="D7513" t="s">
        <v>10045</v>
      </c>
    </row>
    <row r="7514" spans="1:4" x14ac:dyDescent="0.3">
      <c r="A7514" t="s">
        <v>3526</v>
      </c>
      <c r="B7514" t="s">
        <v>6108</v>
      </c>
      <c r="C7514" t="s">
        <v>5942</v>
      </c>
      <c r="D7514" t="s">
        <v>10040</v>
      </c>
    </row>
    <row r="7515" spans="1:4" x14ac:dyDescent="0.3">
      <c r="A7515" t="s">
        <v>6668</v>
      </c>
      <c r="B7515" t="s">
        <v>6108</v>
      </c>
      <c r="C7515" t="s">
        <v>10516</v>
      </c>
      <c r="D7515" t="s">
        <v>10058</v>
      </c>
    </row>
    <row r="7516" spans="1:4" x14ac:dyDescent="0.3">
      <c r="A7516" t="s">
        <v>8186</v>
      </c>
      <c r="B7516" t="s">
        <v>6108</v>
      </c>
      <c r="C7516" t="s">
        <v>5943</v>
      </c>
      <c r="D7516" t="s">
        <v>10048</v>
      </c>
    </row>
    <row r="7517" spans="1:4" x14ac:dyDescent="0.3">
      <c r="A7517" t="s">
        <v>9867</v>
      </c>
      <c r="B7517" t="s">
        <v>6108</v>
      </c>
      <c r="C7517" t="s">
        <v>10516</v>
      </c>
      <c r="D7517" t="s">
        <v>10059</v>
      </c>
    </row>
    <row r="7518" spans="1:4" x14ac:dyDescent="0.3">
      <c r="A7518" t="s">
        <v>5572</v>
      </c>
      <c r="B7518" t="s">
        <v>6108</v>
      </c>
      <c r="C7518" t="s">
        <v>5943</v>
      </c>
      <c r="D7518" t="s">
        <v>10044</v>
      </c>
    </row>
    <row r="7519" spans="1:4" x14ac:dyDescent="0.3">
      <c r="A7519" t="s">
        <v>6237</v>
      </c>
      <c r="B7519" t="s">
        <v>6108</v>
      </c>
      <c r="C7519" t="s">
        <v>10516</v>
      </c>
      <c r="D7519" t="s">
        <v>10048</v>
      </c>
    </row>
    <row r="7520" spans="1:4" x14ac:dyDescent="0.3">
      <c r="A7520" t="s">
        <v>9477</v>
      </c>
      <c r="B7520" t="s">
        <v>6108</v>
      </c>
      <c r="C7520" t="s">
        <v>10516</v>
      </c>
      <c r="D7520" t="s">
        <v>10059</v>
      </c>
    </row>
    <row r="7521" spans="1:4" x14ac:dyDescent="0.3">
      <c r="A7521" t="s">
        <v>5573</v>
      </c>
      <c r="B7521" t="s">
        <v>6108</v>
      </c>
      <c r="C7521" t="s">
        <v>5943</v>
      </c>
      <c r="D7521" t="s">
        <v>10044</v>
      </c>
    </row>
    <row r="7522" spans="1:4" x14ac:dyDescent="0.3">
      <c r="A7522" t="s">
        <v>6664</v>
      </c>
      <c r="B7522" t="s">
        <v>6108</v>
      </c>
      <c r="C7522" t="s">
        <v>5943</v>
      </c>
      <c r="D7522" t="s">
        <v>10059</v>
      </c>
    </row>
    <row r="7523" spans="1:4" x14ac:dyDescent="0.3">
      <c r="A7523" t="s">
        <v>7325</v>
      </c>
      <c r="B7523" t="s">
        <v>6108</v>
      </c>
      <c r="C7523" t="s">
        <v>10516</v>
      </c>
      <c r="D7523" t="s">
        <v>10045</v>
      </c>
    </row>
    <row r="7524" spans="1:4" x14ac:dyDescent="0.3">
      <c r="A7524" t="s">
        <v>9456</v>
      </c>
      <c r="B7524" t="s">
        <v>6108</v>
      </c>
      <c r="C7524" t="s">
        <v>10516</v>
      </c>
      <c r="D7524" t="s">
        <v>10059</v>
      </c>
    </row>
    <row r="7525" spans="1:4" x14ac:dyDescent="0.3">
      <c r="A7525" t="s">
        <v>2619</v>
      </c>
      <c r="B7525" t="s">
        <v>6108</v>
      </c>
      <c r="C7525" t="s">
        <v>5942</v>
      </c>
      <c r="D7525" t="s">
        <v>10040</v>
      </c>
    </row>
    <row r="7526" spans="1:4" x14ac:dyDescent="0.3">
      <c r="A7526" t="s">
        <v>7494</v>
      </c>
      <c r="B7526" t="s">
        <v>6108</v>
      </c>
      <c r="C7526" t="s">
        <v>10516</v>
      </c>
      <c r="D7526" t="s">
        <v>10049</v>
      </c>
    </row>
    <row r="7527" spans="1:4" x14ac:dyDescent="0.3">
      <c r="A7527" t="s">
        <v>5968</v>
      </c>
      <c r="B7527" t="s">
        <v>6108</v>
      </c>
      <c r="C7527" t="s">
        <v>5943</v>
      </c>
      <c r="D7527" t="s">
        <v>10044</v>
      </c>
    </row>
    <row r="7528" spans="1:4" x14ac:dyDescent="0.3">
      <c r="A7528" t="s">
        <v>3589</v>
      </c>
      <c r="B7528" t="s">
        <v>6108</v>
      </c>
      <c r="C7528" t="s">
        <v>5942</v>
      </c>
      <c r="D7528" t="s">
        <v>10040</v>
      </c>
    </row>
    <row r="7529" spans="1:4" x14ac:dyDescent="0.3">
      <c r="A7529" t="s">
        <v>347</v>
      </c>
      <c r="B7529" t="s">
        <v>6108</v>
      </c>
      <c r="C7529" t="s">
        <v>5942</v>
      </c>
      <c r="D7529" t="s">
        <v>10042</v>
      </c>
    </row>
    <row r="7530" spans="1:4" x14ac:dyDescent="0.3">
      <c r="A7530" t="s">
        <v>8237</v>
      </c>
      <c r="B7530" t="s">
        <v>6108</v>
      </c>
      <c r="C7530" t="s">
        <v>10516</v>
      </c>
      <c r="D7530" t="s">
        <v>10045</v>
      </c>
    </row>
    <row r="7531" spans="1:4" x14ac:dyDescent="0.3">
      <c r="A7531" t="s">
        <v>9996</v>
      </c>
      <c r="B7531" t="s">
        <v>6108</v>
      </c>
      <c r="C7531" t="s">
        <v>5943</v>
      </c>
      <c r="D7531" t="s">
        <v>10049</v>
      </c>
    </row>
    <row r="7532" spans="1:4" x14ac:dyDescent="0.3">
      <c r="A7532" t="s">
        <v>10498</v>
      </c>
      <c r="B7532" t="s">
        <v>6108</v>
      </c>
      <c r="C7532" t="s">
        <v>10517</v>
      </c>
      <c r="D7532" t="s">
        <v>10042</v>
      </c>
    </row>
    <row r="7533" spans="1:4" x14ac:dyDescent="0.3">
      <c r="A7533" t="s">
        <v>10499</v>
      </c>
      <c r="B7533" t="s">
        <v>6108</v>
      </c>
      <c r="C7533" t="s">
        <v>10517</v>
      </c>
      <c r="D7533" t="s">
        <v>10040</v>
      </c>
    </row>
    <row r="7534" spans="1:4" x14ac:dyDescent="0.3">
      <c r="A7534" t="s">
        <v>10500</v>
      </c>
      <c r="B7534" t="s">
        <v>6108</v>
      </c>
      <c r="C7534" t="s">
        <v>10517</v>
      </c>
      <c r="D7534" t="s">
        <v>10047</v>
      </c>
    </row>
    <row r="7535" spans="1:4" x14ac:dyDescent="0.3">
      <c r="A7535" t="s">
        <v>7829</v>
      </c>
      <c r="B7535" t="s">
        <v>6108</v>
      </c>
      <c r="C7535" t="s">
        <v>10516</v>
      </c>
      <c r="D7535" t="s">
        <v>10059</v>
      </c>
    </row>
    <row r="7536" spans="1:4" x14ac:dyDescent="0.3">
      <c r="A7536" t="s">
        <v>9874</v>
      </c>
      <c r="B7536" t="s">
        <v>6108</v>
      </c>
      <c r="C7536" t="s">
        <v>10516</v>
      </c>
      <c r="D7536" t="s">
        <v>10048</v>
      </c>
    </row>
    <row r="7537" spans="1:4" x14ac:dyDescent="0.3">
      <c r="A7537" t="s">
        <v>7032</v>
      </c>
      <c r="B7537" t="s">
        <v>6108</v>
      </c>
      <c r="C7537" t="s">
        <v>5943</v>
      </c>
      <c r="D7537" t="s">
        <v>10049</v>
      </c>
    </row>
    <row r="7538" spans="1:4" x14ac:dyDescent="0.3">
      <c r="A7538" t="s">
        <v>9873</v>
      </c>
      <c r="B7538" t="s">
        <v>6108</v>
      </c>
      <c r="C7538" t="s">
        <v>10516</v>
      </c>
      <c r="D7538" t="s">
        <v>10046</v>
      </c>
    </row>
    <row r="7539" spans="1:4" x14ac:dyDescent="0.3">
      <c r="A7539" t="s">
        <v>8562</v>
      </c>
      <c r="B7539" t="s">
        <v>6108</v>
      </c>
      <c r="C7539" t="s">
        <v>10516</v>
      </c>
      <c r="D7539" t="s">
        <v>10040</v>
      </c>
    </row>
    <row r="7540" spans="1:4" x14ac:dyDescent="0.3">
      <c r="A7540" t="s">
        <v>6877</v>
      </c>
      <c r="B7540" t="s">
        <v>6108</v>
      </c>
      <c r="C7540" t="s">
        <v>5943</v>
      </c>
      <c r="D7540" t="s">
        <v>10048</v>
      </c>
    </row>
    <row r="7541" spans="1:4" x14ac:dyDescent="0.3">
      <c r="A7541" t="s">
        <v>10501</v>
      </c>
      <c r="B7541" t="s">
        <v>6108</v>
      </c>
      <c r="C7541" t="s">
        <v>10516</v>
      </c>
      <c r="D7541" t="s">
        <v>10520</v>
      </c>
    </row>
    <row r="7542" spans="1:4" x14ac:dyDescent="0.3">
      <c r="A7542" t="s">
        <v>6354</v>
      </c>
      <c r="B7542" t="s">
        <v>6108</v>
      </c>
      <c r="C7542" t="s">
        <v>5943</v>
      </c>
      <c r="D7542" t="s">
        <v>10049</v>
      </c>
    </row>
    <row r="7543" spans="1:4" x14ac:dyDescent="0.3">
      <c r="A7543" t="s">
        <v>10502</v>
      </c>
      <c r="B7543" t="s">
        <v>6108</v>
      </c>
      <c r="C7543" t="s">
        <v>5943</v>
      </c>
      <c r="D7543" t="s">
        <v>10048</v>
      </c>
    </row>
    <row r="7544" spans="1:4" x14ac:dyDescent="0.3">
      <c r="A7544" t="s">
        <v>8288</v>
      </c>
      <c r="B7544" t="s">
        <v>6108</v>
      </c>
      <c r="C7544" t="s">
        <v>10516</v>
      </c>
      <c r="D7544" t="s">
        <v>10045</v>
      </c>
    </row>
    <row r="7545" spans="1:4" x14ac:dyDescent="0.3">
      <c r="A7545" t="s">
        <v>7796</v>
      </c>
      <c r="B7545" t="s">
        <v>6108</v>
      </c>
      <c r="C7545" t="s">
        <v>5943</v>
      </c>
      <c r="D7545" t="s">
        <v>10048</v>
      </c>
    </row>
    <row r="7546" spans="1:4" x14ac:dyDescent="0.3">
      <c r="A7546" t="s">
        <v>9909</v>
      </c>
      <c r="B7546" t="s">
        <v>6108</v>
      </c>
      <c r="C7546" t="s">
        <v>10516</v>
      </c>
      <c r="D7546" t="s">
        <v>10045</v>
      </c>
    </row>
    <row r="7547" spans="1:4" x14ac:dyDescent="0.3">
      <c r="A7547" t="s">
        <v>8121</v>
      </c>
      <c r="B7547" t="s">
        <v>6108</v>
      </c>
      <c r="C7547" t="s">
        <v>5943</v>
      </c>
      <c r="D7547" t="s">
        <v>10048</v>
      </c>
    </row>
    <row r="7548" spans="1:4" x14ac:dyDescent="0.3">
      <c r="A7548" t="s">
        <v>10503</v>
      </c>
      <c r="B7548" t="s">
        <v>6108</v>
      </c>
      <c r="C7548" t="s">
        <v>10519</v>
      </c>
      <c r="D7548" t="s">
        <v>10059</v>
      </c>
    </row>
    <row r="7549" spans="1:4" x14ac:dyDescent="0.3">
      <c r="A7549" t="s">
        <v>7804</v>
      </c>
      <c r="B7549" t="s">
        <v>6108</v>
      </c>
      <c r="C7549" t="s">
        <v>5943</v>
      </c>
      <c r="D7549" t="s">
        <v>10043</v>
      </c>
    </row>
    <row r="7550" spans="1:4" x14ac:dyDescent="0.3">
      <c r="A7550" t="s">
        <v>6947</v>
      </c>
      <c r="B7550" t="s">
        <v>6108</v>
      </c>
      <c r="C7550" t="s">
        <v>10516</v>
      </c>
      <c r="D7550" t="s">
        <v>10045</v>
      </c>
    </row>
    <row r="7551" spans="1:4" x14ac:dyDescent="0.3">
      <c r="A7551" t="s">
        <v>8205</v>
      </c>
      <c r="B7551" t="s">
        <v>6108</v>
      </c>
      <c r="C7551" t="s">
        <v>5943</v>
      </c>
      <c r="D7551" t="s">
        <v>10048</v>
      </c>
    </row>
    <row r="7552" spans="1:4" x14ac:dyDescent="0.3">
      <c r="A7552" t="s">
        <v>8109</v>
      </c>
      <c r="B7552" t="s">
        <v>6108</v>
      </c>
      <c r="C7552" t="s">
        <v>5943</v>
      </c>
      <c r="D7552" t="s">
        <v>10049</v>
      </c>
    </row>
    <row r="7553" spans="1:4" x14ac:dyDescent="0.3">
      <c r="A7553" t="s">
        <v>8715</v>
      </c>
      <c r="B7553" t="s">
        <v>6108</v>
      </c>
      <c r="C7553" t="s">
        <v>5943</v>
      </c>
      <c r="D7553" t="s">
        <v>10048</v>
      </c>
    </row>
    <row r="7554" spans="1:4" x14ac:dyDescent="0.3">
      <c r="A7554" t="s">
        <v>2866</v>
      </c>
      <c r="B7554" t="s">
        <v>6108</v>
      </c>
      <c r="C7554" t="s">
        <v>5942</v>
      </c>
      <c r="D7554" t="s">
        <v>10040</v>
      </c>
    </row>
    <row r="7555" spans="1:4" x14ac:dyDescent="0.3">
      <c r="A7555" t="s">
        <v>8185</v>
      </c>
      <c r="B7555" t="s">
        <v>6108</v>
      </c>
      <c r="C7555" t="s">
        <v>10516</v>
      </c>
      <c r="D7555" t="s">
        <v>10049</v>
      </c>
    </row>
    <row r="7556" spans="1:4" x14ac:dyDescent="0.3">
      <c r="A7556" t="s">
        <v>9228</v>
      </c>
      <c r="B7556" t="s">
        <v>6108</v>
      </c>
      <c r="C7556" t="s">
        <v>5943</v>
      </c>
      <c r="D7556" t="s">
        <v>10048</v>
      </c>
    </row>
    <row r="7557" spans="1:4" x14ac:dyDescent="0.3">
      <c r="A7557" t="s">
        <v>2533</v>
      </c>
      <c r="B7557" t="s">
        <v>6108</v>
      </c>
      <c r="C7557" t="s">
        <v>5942</v>
      </c>
      <c r="D7557" t="s">
        <v>10043</v>
      </c>
    </row>
    <row r="7558" spans="1:4" x14ac:dyDescent="0.3">
      <c r="A7558" t="s">
        <v>7238</v>
      </c>
      <c r="B7558" t="s">
        <v>6108</v>
      </c>
      <c r="C7558" t="s">
        <v>5943</v>
      </c>
      <c r="D7558" t="s">
        <v>10048</v>
      </c>
    </row>
    <row r="7559" spans="1:4" x14ac:dyDescent="0.3">
      <c r="A7559" t="s">
        <v>9381</v>
      </c>
      <c r="B7559" t="s">
        <v>6108</v>
      </c>
      <c r="C7559" t="s">
        <v>10516</v>
      </c>
      <c r="D7559" t="s">
        <v>10045</v>
      </c>
    </row>
    <row r="7560" spans="1:4" x14ac:dyDescent="0.3">
      <c r="A7560" t="s">
        <v>6707</v>
      </c>
      <c r="B7560" t="s">
        <v>6108</v>
      </c>
      <c r="C7560" t="s">
        <v>10516</v>
      </c>
      <c r="D7560" t="s">
        <v>10049</v>
      </c>
    </row>
    <row r="7561" spans="1:4" x14ac:dyDescent="0.3">
      <c r="A7561" t="s">
        <v>7085</v>
      </c>
      <c r="B7561" t="s">
        <v>6108</v>
      </c>
      <c r="C7561" t="s">
        <v>10516</v>
      </c>
      <c r="D7561" t="s">
        <v>10059</v>
      </c>
    </row>
    <row r="7562" spans="1:4" x14ac:dyDescent="0.3">
      <c r="A7562" t="s">
        <v>9084</v>
      </c>
      <c r="B7562" t="s">
        <v>6108</v>
      </c>
      <c r="C7562" t="s">
        <v>10516</v>
      </c>
      <c r="D7562" t="s">
        <v>10049</v>
      </c>
    </row>
    <row r="7563" spans="1:4" x14ac:dyDescent="0.3">
      <c r="A7563" t="s">
        <v>6912</v>
      </c>
      <c r="B7563" t="s">
        <v>6108</v>
      </c>
      <c r="C7563" t="s">
        <v>10516</v>
      </c>
      <c r="D7563" t="s">
        <v>10049</v>
      </c>
    </row>
    <row r="7564" spans="1:4" x14ac:dyDescent="0.3">
      <c r="A7564" t="s">
        <v>7258</v>
      </c>
      <c r="B7564" t="s">
        <v>6108</v>
      </c>
      <c r="C7564" t="s">
        <v>10516</v>
      </c>
      <c r="D7564" t="s">
        <v>10049</v>
      </c>
    </row>
    <row r="7565" spans="1:4" x14ac:dyDescent="0.3">
      <c r="A7565" t="s">
        <v>8415</v>
      </c>
      <c r="B7565" t="s">
        <v>6108</v>
      </c>
      <c r="C7565" t="s">
        <v>10516</v>
      </c>
      <c r="D7565" t="s">
        <v>10049</v>
      </c>
    </row>
    <row r="7566" spans="1:4" x14ac:dyDescent="0.3">
      <c r="A7566" t="s">
        <v>8716</v>
      </c>
      <c r="B7566" t="s">
        <v>6108</v>
      </c>
      <c r="C7566" t="s">
        <v>5943</v>
      </c>
      <c r="D7566" t="s">
        <v>10048</v>
      </c>
    </row>
    <row r="7567" spans="1:4" x14ac:dyDescent="0.3">
      <c r="A7567" t="s">
        <v>8102</v>
      </c>
      <c r="B7567" t="s">
        <v>6108</v>
      </c>
      <c r="C7567" t="s">
        <v>10516</v>
      </c>
      <c r="D7567" t="s">
        <v>10048</v>
      </c>
    </row>
    <row r="7568" spans="1:4" x14ac:dyDescent="0.3">
      <c r="A7568" t="s">
        <v>10504</v>
      </c>
      <c r="B7568" t="s">
        <v>6108</v>
      </c>
      <c r="C7568" t="s">
        <v>10517</v>
      </c>
      <c r="D7568" t="s">
        <v>10040</v>
      </c>
    </row>
    <row r="7569" spans="1:4" x14ac:dyDescent="0.3">
      <c r="A7569" t="s">
        <v>2892</v>
      </c>
      <c r="B7569" t="s">
        <v>6076</v>
      </c>
      <c r="C7569" t="s">
        <v>5942</v>
      </c>
      <c r="D7569" t="s">
        <v>10040</v>
      </c>
    </row>
    <row r="7570" spans="1:4" x14ac:dyDescent="0.3">
      <c r="A7570" t="s">
        <v>4283</v>
      </c>
      <c r="B7570" t="s">
        <v>6076</v>
      </c>
      <c r="C7570" t="s">
        <v>5942</v>
      </c>
      <c r="D7570" t="s">
        <v>10040</v>
      </c>
    </row>
    <row r="7571" spans="1:4" x14ac:dyDescent="0.3">
      <c r="A7571" t="s">
        <v>336</v>
      </c>
      <c r="B7571" t="s">
        <v>6076</v>
      </c>
      <c r="C7571" t="s">
        <v>5942</v>
      </c>
      <c r="D7571" t="s">
        <v>10040</v>
      </c>
    </row>
    <row r="7572" spans="1:4" x14ac:dyDescent="0.3">
      <c r="A7572" t="s">
        <v>5065</v>
      </c>
      <c r="B7572" t="s">
        <v>6076</v>
      </c>
      <c r="C7572" t="s">
        <v>5942</v>
      </c>
      <c r="D7572" t="s">
        <v>10040</v>
      </c>
    </row>
    <row r="7573" spans="1:4" x14ac:dyDescent="0.3">
      <c r="A7573" t="s">
        <v>2092</v>
      </c>
      <c r="B7573" t="s">
        <v>6076</v>
      </c>
      <c r="C7573" t="s">
        <v>5942</v>
      </c>
      <c r="D7573" t="s">
        <v>10040</v>
      </c>
    </row>
    <row r="7574" spans="1:4" x14ac:dyDescent="0.3">
      <c r="A7574" t="s">
        <v>2338</v>
      </c>
      <c r="B7574" t="s">
        <v>6076</v>
      </c>
      <c r="C7574" t="s">
        <v>5942</v>
      </c>
      <c r="D7574" t="s">
        <v>10040</v>
      </c>
    </row>
    <row r="7575" spans="1:4" x14ac:dyDescent="0.3">
      <c r="A7575" t="s">
        <v>3132</v>
      </c>
      <c r="B7575" t="s">
        <v>6076</v>
      </c>
      <c r="C7575" t="s">
        <v>5942</v>
      </c>
      <c r="D7575" t="s">
        <v>10044</v>
      </c>
    </row>
    <row r="7576" spans="1:4" x14ac:dyDescent="0.3">
      <c r="A7576" t="s">
        <v>2146</v>
      </c>
      <c r="B7576" t="s">
        <v>6076</v>
      </c>
      <c r="C7576" t="s">
        <v>5942</v>
      </c>
      <c r="D7576" t="s">
        <v>10040</v>
      </c>
    </row>
    <row r="7577" spans="1:4" x14ac:dyDescent="0.3">
      <c r="A7577" t="s">
        <v>1456</v>
      </c>
      <c r="B7577" t="s">
        <v>6076</v>
      </c>
      <c r="C7577" t="s">
        <v>5942</v>
      </c>
      <c r="D7577" t="s">
        <v>10050</v>
      </c>
    </row>
    <row r="7578" spans="1:4" x14ac:dyDescent="0.3">
      <c r="A7578" t="s">
        <v>8346</v>
      </c>
      <c r="B7578" t="s">
        <v>6076</v>
      </c>
      <c r="C7578" t="s">
        <v>5943</v>
      </c>
      <c r="D7578" t="s">
        <v>10052</v>
      </c>
    </row>
    <row r="7579" spans="1:4" x14ac:dyDescent="0.3">
      <c r="A7579" t="s">
        <v>9824</v>
      </c>
      <c r="B7579" t="s">
        <v>6109</v>
      </c>
      <c r="C7579" t="s">
        <v>10516</v>
      </c>
      <c r="D7579" t="s">
        <v>10520</v>
      </c>
    </row>
    <row r="7580" spans="1:4" x14ac:dyDescent="0.3">
      <c r="A7580" t="s">
        <v>7190</v>
      </c>
      <c r="B7580" t="s">
        <v>6109</v>
      </c>
      <c r="C7580" t="s">
        <v>10516</v>
      </c>
      <c r="D7580" t="s">
        <v>10049</v>
      </c>
    </row>
    <row r="7581" spans="1:4" x14ac:dyDescent="0.3">
      <c r="A7581" t="s">
        <v>6224</v>
      </c>
      <c r="B7581" t="s">
        <v>6109</v>
      </c>
      <c r="C7581" t="s">
        <v>10516</v>
      </c>
      <c r="D7581" t="s">
        <v>10045</v>
      </c>
    </row>
    <row r="7582" spans="1:4" x14ac:dyDescent="0.3">
      <c r="A7582" t="s">
        <v>7941</v>
      </c>
      <c r="B7582" t="s">
        <v>6109</v>
      </c>
      <c r="C7582" t="s">
        <v>10516</v>
      </c>
      <c r="D7582" t="s">
        <v>10048</v>
      </c>
    </row>
    <row r="7583" spans="1:4" x14ac:dyDescent="0.3">
      <c r="A7583" t="s">
        <v>5574</v>
      </c>
      <c r="B7583" t="s">
        <v>6109</v>
      </c>
      <c r="C7583" t="s">
        <v>5943</v>
      </c>
      <c r="D7583" t="s">
        <v>10044</v>
      </c>
    </row>
    <row r="7584" spans="1:4" x14ac:dyDescent="0.3">
      <c r="A7584" t="s">
        <v>8503</v>
      </c>
      <c r="B7584" t="s">
        <v>6109</v>
      </c>
      <c r="C7584" t="s">
        <v>10516</v>
      </c>
      <c r="D7584" t="s">
        <v>10049</v>
      </c>
    </row>
    <row r="7585" spans="1:4" x14ac:dyDescent="0.3">
      <c r="A7585" t="s">
        <v>6389</v>
      </c>
      <c r="B7585" t="s">
        <v>6109</v>
      </c>
      <c r="C7585" t="s">
        <v>10516</v>
      </c>
      <c r="D7585" t="s">
        <v>10049</v>
      </c>
    </row>
    <row r="7586" spans="1:4" x14ac:dyDescent="0.3">
      <c r="A7586" t="s">
        <v>10505</v>
      </c>
      <c r="B7586" t="s">
        <v>6109</v>
      </c>
      <c r="C7586" t="s">
        <v>10516</v>
      </c>
      <c r="D7586" t="s">
        <v>10049</v>
      </c>
    </row>
    <row r="7587" spans="1:4" x14ac:dyDescent="0.3">
      <c r="A7587" t="s">
        <v>10506</v>
      </c>
      <c r="B7587" t="s">
        <v>6109</v>
      </c>
      <c r="C7587" t="s">
        <v>10516</v>
      </c>
      <c r="D7587" t="s">
        <v>10059</v>
      </c>
    </row>
    <row r="7588" spans="1:4" x14ac:dyDescent="0.3">
      <c r="A7588" t="s">
        <v>7895</v>
      </c>
      <c r="B7588" t="s">
        <v>6109</v>
      </c>
      <c r="C7588" t="s">
        <v>10516</v>
      </c>
      <c r="D7588" t="s">
        <v>10059</v>
      </c>
    </row>
    <row r="7589" spans="1:4" x14ac:dyDescent="0.3">
      <c r="A7589" t="s">
        <v>3246</v>
      </c>
      <c r="B7589" t="s">
        <v>6109</v>
      </c>
      <c r="C7589" t="s">
        <v>5942</v>
      </c>
      <c r="D7589" t="s">
        <v>10040</v>
      </c>
    </row>
    <row r="7590" spans="1:4" x14ac:dyDescent="0.3">
      <c r="A7590" t="s">
        <v>6812</v>
      </c>
      <c r="B7590" t="s">
        <v>6109</v>
      </c>
      <c r="C7590" t="s">
        <v>10516</v>
      </c>
      <c r="D7590" t="s">
        <v>10520</v>
      </c>
    </row>
    <row r="7591" spans="1:4" x14ac:dyDescent="0.3">
      <c r="A7591" t="s">
        <v>8900</v>
      </c>
      <c r="B7591" t="s">
        <v>6109</v>
      </c>
      <c r="C7591" t="s">
        <v>5943</v>
      </c>
      <c r="D7591" t="s">
        <v>10048</v>
      </c>
    </row>
    <row r="7592" spans="1:4" x14ac:dyDescent="0.3">
      <c r="A7592" t="s">
        <v>9133</v>
      </c>
      <c r="B7592" t="s">
        <v>6109</v>
      </c>
      <c r="C7592" t="s">
        <v>10516</v>
      </c>
      <c r="D7592" t="s">
        <v>10045</v>
      </c>
    </row>
    <row r="7593" spans="1:4" x14ac:dyDescent="0.3">
      <c r="A7593" t="s">
        <v>1855</v>
      </c>
      <c r="B7593" t="s">
        <v>6109</v>
      </c>
      <c r="C7593" t="s">
        <v>5942</v>
      </c>
      <c r="D7593" t="s">
        <v>10040</v>
      </c>
    </row>
    <row r="7594" spans="1:4" x14ac:dyDescent="0.3">
      <c r="A7594" t="s">
        <v>3983</v>
      </c>
      <c r="B7594" t="s">
        <v>6109</v>
      </c>
      <c r="C7594" t="s">
        <v>5942</v>
      </c>
      <c r="D7594" t="s">
        <v>10040</v>
      </c>
    </row>
    <row r="7595" spans="1:4" x14ac:dyDescent="0.3">
      <c r="A7595" t="s">
        <v>7899</v>
      </c>
      <c r="B7595" t="s">
        <v>6109</v>
      </c>
      <c r="C7595" t="s">
        <v>5943</v>
      </c>
      <c r="D7595" t="s">
        <v>10045</v>
      </c>
    </row>
    <row r="7596" spans="1:4" x14ac:dyDescent="0.3">
      <c r="A7596" t="s">
        <v>10507</v>
      </c>
      <c r="B7596" t="s">
        <v>6109</v>
      </c>
      <c r="C7596" t="s">
        <v>10517</v>
      </c>
      <c r="D7596" t="s">
        <v>10047</v>
      </c>
    </row>
    <row r="7597" spans="1:4" x14ac:dyDescent="0.3">
      <c r="A7597" t="s">
        <v>6728</v>
      </c>
      <c r="B7597" t="s">
        <v>6109</v>
      </c>
      <c r="C7597" t="s">
        <v>10516</v>
      </c>
      <c r="D7597" t="s">
        <v>10045</v>
      </c>
    </row>
    <row r="7598" spans="1:4" x14ac:dyDescent="0.3">
      <c r="A7598" t="s">
        <v>3513</v>
      </c>
      <c r="B7598" t="s">
        <v>6109</v>
      </c>
      <c r="C7598" t="s">
        <v>5942</v>
      </c>
      <c r="D7598" t="s">
        <v>10040</v>
      </c>
    </row>
    <row r="7599" spans="1:4" x14ac:dyDescent="0.3">
      <c r="A7599" t="s">
        <v>3848</v>
      </c>
      <c r="B7599" t="s">
        <v>6109</v>
      </c>
      <c r="C7599" t="s">
        <v>5942</v>
      </c>
      <c r="D7599" t="s">
        <v>10042</v>
      </c>
    </row>
    <row r="7600" spans="1:4" x14ac:dyDescent="0.3">
      <c r="A7600" t="s">
        <v>2103</v>
      </c>
      <c r="B7600" t="s">
        <v>6109</v>
      </c>
      <c r="C7600" t="s">
        <v>5942</v>
      </c>
      <c r="D7600" t="s">
        <v>10042</v>
      </c>
    </row>
    <row r="7601" spans="1:4" x14ac:dyDescent="0.3">
      <c r="A7601" t="s">
        <v>1510</v>
      </c>
      <c r="B7601" t="s">
        <v>6109</v>
      </c>
      <c r="C7601" t="s">
        <v>5942</v>
      </c>
      <c r="D7601" t="s">
        <v>10042</v>
      </c>
    </row>
    <row r="7602" spans="1:4" x14ac:dyDescent="0.3">
      <c r="A7602" t="s">
        <v>9920</v>
      </c>
      <c r="B7602" t="s">
        <v>6109</v>
      </c>
      <c r="C7602" t="s">
        <v>10516</v>
      </c>
      <c r="D7602" t="s">
        <v>10042</v>
      </c>
    </row>
    <row r="7603" spans="1:4" x14ac:dyDescent="0.3">
      <c r="A7603" t="s">
        <v>2652</v>
      </c>
      <c r="B7603" t="s">
        <v>6109</v>
      </c>
      <c r="C7603" t="s">
        <v>5942</v>
      </c>
      <c r="D7603" t="s">
        <v>10042</v>
      </c>
    </row>
    <row r="7604" spans="1:4" x14ac:dyDescent="0.3">
      <c r="A7604" t="s">
        <v>3553</v>
      </c>
      <c r="B7604" t="s">
        <v>6109</v>
      </c>
      <c r="C7604" t="s">
        <v>5942</v>
      </c>
      <c r="D7604" t="s">
        <v>10042</v>
      </c>
    </row>
    <row r="7605" spans="1:4" x14ac:dyDescent="0.3">
      <c r="A7605" t="s">
        <v>7158</v>
      </c>
      <c r="B7605" t="s">
        <v>6109</v>
      </c>
      <c r="C7605" t="s">
        <v>10516</v>
      </c>
      <c r="D7605" t="s">
        <v>10045</v>
      </c>
    </row>
    <row r="7606" spans="1:4" x14ac:dyDescent="0.3">
      <c r="A7606" t="s">
        <v>6780</v>
      </c>
      <c r="B7606" t="s">
        <v>6109</v>
      </c>
      <c r="C7606" t="s">
        <v>10516</v>
      </c>
      <c r="D7606" t="s">
        <v>10054</v>
      </c>
    </row>
    <row r="7607" spans="1:4" x14ac:dyDescent="0.3">
      <c r="A7607" t="s">
        <v>2428</v>
      </c>
      <c r="B7607" t="s">
        <v>6109</v>
      </c>
      <c r="C7607" t="s">
        <v>5942</v>
      </c>
      <c r="D7607" t="s">
        <v>10042</v>
      </c>
    </row>
    <row r="7608" spans="1:4" x14ac:dyDescent="0.3">
      <c r="A7608" t="s">
        <v>10508</v>
      </c>
      <c r="B7608" t="s">
        <v>6109</v>
      </c>
      <c r="C7608" t="s">
        <v>10516</v>
      </c>
      <c r="D7608" t="s">
        <v>10054</v>
      </c>
    </row>
    <row r="7609" spans="1:4" x14ac:dyDescent="0.3">
      <c r="A7609" t="s">
        <v>5575</v>
      </c>
      <c r="B7609" t="s">
        <v>6109</v>
      </c>
      <c r="C7609" t="s">
        <v>5943</v>
      </c>
      <c r="D7609" t="s">
        <v>10044</v>
      </c>
    </row>
    <row r="7610" spans="1:4" x14ac:dyDescent="0.3">
      <c r="A7610" t="s">
        <v>5576</v>
      </c>
      <c r="B7610" t="s">
        <v>6109</v>
      </c>
      <c r="C7610" t="s">
        <v>5943</v>
      </c>
      <c r="D7610" t="s">
        <v>10044</v>
      </c>
    </row>
    <row r="7611" spans="1:4" x14ac:dyDescent="0.3">
      <c r="A7611" t="s">
        <v>5577</v>
      </c>
      <c r="B7611" t="s">
        <v>6109</v>
      </c>
      <c r="C7611" t="s">
        <v>5943</v>
      </c>
      <c r="D7611" t="s">
        <v>10044</v>
      </c>
    </row>
    <row r="7612" spans="1:4" x14ac:dyDescent="0.3">
      <c r="A7612" t="s">
        <v>5578</v>
      </c>
      <c r="B7612" t="s">
        <v>6109</v>
      </c>
      <c r="C7612" t="s">
        <v>5943</v>
      </c>
      <c r="D7612" t="s">
        <v>10044</v>
      </c>
    </row>
    <row r="7613" spans="1:4" x14ac:dyDescent="0.3">
      <c r="A7613" t="s">
        <v>5579</v>
      </c>
      <c r="B7613" t="s">
        <v>6109</v>
      </c>
      <c r="C7613" t="s">
        <v>5943</v>
      </c>
      <c r="D7613" t="s">
        <v>10044</v>
      </c>
    </row>
    <row r="7614" spans="1:4" x14ac:dyDescent="0.3">
      <c r="A7614" t="s">
        <v>10509</v>
      </c>
      <c r="B7614" t="s">
        <v>6109</v>
      </c>
      <c r="C7614" t="s">
        <v>10516</v>
      </c>
      <c r="D7614" t="s">
        <v>10049</v>
      </c>
    </row>
    <row r="7615" spans="1:4" x14ac:dyDescent="0.3">
      <c r="A7615" t="s">
        <v>2514</v>
      </c>
      <c r="B7615" t="s">
        <v>6109</v>
      </c>
      <c r="C7615" t="s">
        <v>5942</v>
      </c>
      <c r="D7615" t="s">
        <v>10042</v>
      </c>
    </row>
    <row r="7616" spans="1:4" x14ac:dyDescent="0.3">
      <c r="A7616" t="s">
        <v>2921</v>
      </c>
      <c r="B7616" t="s">
        <v>6109</v>
      </c>
      <c r="C7616" t="s">
        <v>5942</v>
      </c>
      <c r="D7616" t="s">
        <v>10043</v>
      </c>
    </row>
    <row r="7617" spans="1:4" x14ac:dyDescent="0.3">
      <c r="A7617" t="s">
        <v>9070</v>
      </c>
      <c r="B7617" t="s">
        <v>6109</v>
      </c>
      <c r="C7617" t="s">
        <v>10516</v>
      </c>
      <c r="D7617" t="s">
        <v>10045</v>
      </c>
    </row>
    <row r="7618" spans="1:4" x14ac:dyDescent="0.3">
      <c r="A7618" t="s">
        <v>8357</v>
      </c>
      <c r="B7618" t="s">
        <v>6109</v>
      </c>
      <c r="C7618" t="s">
        <v>10516</v>
      </c>
      <c r="D7618" t="s">
        <v>10059</v>
      </c>
    </row>
    <row r="7619" spans="1:4" x14ac:dyDescent="0.3">
      <c r="A7619" t="s">
        <v>228</v>
      </c>
      <c r="B7619" t="s">
        <v>6109</v>
      </c>
      <c r="C7619" t="s">
        <v>5942</v>
      </c>
      <c r="D7619" t="s">
        <v>10041</v>
      </c>
    </row>
    <row r="7620" spans="1:4" x14ac:dyDescent="0.3">
      <c r="A7620" t="s">
        <v>10510</v>
      </c>
      <c r="B7620" t="s">
        <v>6109</v>
      </c>
      <c r="C7620" t="s">
        <v>10516</v>
      </c>
      <c r="D7620" t="s">
        <v>10045</v>
      </c>
    </row>
    <row r="7621" spans="1:4" x14ac:dyDescent="0.3">
      <c r="A7621" t="s">
        <v>6555</v>
      </c>
      <c r="B7621" t="s">
        <v>6109</v>
      </c>
      <c r="C7621" t="s">
        <v>10516</v>
      </c>
      <c r="D7621" t="s">
        <v>10520</v>
      </c>
    </row>
    <row r="7622" spans="1:4" x14ac:dyDescent="0.3">
      <c r="A7622" t="s">
        <v>6531</v>
      </c>
      <c r="B7622" t="s">
        <v>6109</v>
      </c>
      <c r="C7622" t="s">
        <v>10516</v>
      </c>
      <c r="D7622" t="s">
        <v>10049</v>
      </c>
    </row>
    <row r="7623" spans="1:4" x14ac:dyDescent="0.3">
      <c r="A7623" t="s">
        <v>9048</v>
      </c>
      <c r="B7623" t="s">
        <v>6109</v>
      </c>
      <c r="C7623" t="s">
        <v>10516</v>
      </c>
      <c r="D7623" t="s">
        <v>10059</v>
      </c>
    </row>
    <row r="7624" spans="1:4" x14ac:dyDescent="0.3">
      <c r="A7624" t="s">
        <v>8361</v>
      </c>
      <c r="B7624" t="s">
        <v>6109</v>
      </c>
      <c r="C7624" t="s">
        <v>10516</v>
      </c>
      <c r="D7624" t="s">
        <v>10049</v>
      </c>
    </row>
    <row r="7625" spans="1:4" x14ac:dyDescent="0.3">
      <c r="A7625" t="s">
        <v>10511</v>
      </c>
      <c r="B7625" t="s">
        <v>6109</v>
      </c>
      <c r="C7625" t="s">
        <v>10517</v>
      </c>
      <c r="D7625" t="s">
        <v>10042</v>
      </c>
    </row>
    <row r="7626" spans="1:4" x14ac:dyDescent="0.3">
      <c r="A7626" t="s">
        <v>8203</v>
      </c>
      <c r="B7626" t="s">
        <v>6109</v>
      </c>
      <c r="C7626" t="s">
        <v>10516</v>
      </c>
      <c r="D7626" t="s">
        <v>10054</v>
      </c>
    </row>
    <row r="7627" spans="1:4" x14ac:dyDescent="0.3">
      <c r="A7627" t="s">
        <v>10512</v>
      </c>
      <c r="B7627" t="s">
        <v>6109</v>
      </c>
      <c r="C7627" t="s">
        <v>10517</v>
      </c>
      <c r="D7627" t="s">
        <v>10042</v>
      </c>
    </row>
    <row r="7628" spans="1:4" x14ac:dyDescent="0.3">
      <c r="A7628" t="s">
        <v>6653</v>
      </c>
      <c r="B7628" t="s">
        <v>6109</v>
      </c>
      <c r="C7628" t="s">
        <v>10516</v>
      </c>
      <c r="D7628" t="s">
        <v>10059</v>
      </c>
    </row>
    <row r="7629" spans="1:4" x14ac:dyDescent="0.3">
      <c r="A7629" t="s">
        <v>9298</v>
      </c>
      <c r="B7629" t="s">
        <v>6109</v>
      </c>
      <c r="C7629" t="s">
        <v>10516</v>
      </c>
      <c r="D7629" t="s">
        <v>10059</v>
      </c>
    </row>
    <row r="7630" spans="1:4" x14ac:dyDescent="0.3">
      <c r="A7630" t="s">
        <v>10513</v>
      </c>
      <c r="B7630" t="s">
        <v>6109</v>
      </c>
      <c r="C7630" t="s">
        <v>10517</v>
      </c>
      <c r="D7630" t="s">
        <v>10040</v>
      </c>
    </row>
    <row r="7631" spans="1:4" x14ac:dyDescent="0.3">
      <c r="A7631" t="s">
        <v>8164</v>
      </c>
      <c r="B7631" t="s">
        <v>6109</v>
      </c>
      <c r="C7631" t="s">
        <v>10516</v>
      </c>
      <c r="D7631" t="s">
        <v>10054</v>
      </c>
    </row>
    <row r="7632" spans="1:4" x14ac:dyDescent="0.3">
      <c r="A7632" t="s">
        <v>9681</v>
      </c>
      <c r="B7632" t="s">
        <v>6109</v>
      </c>
      <c r="C7632" t="s">
        <v>10516</v>
      </c>
      <c r="D7632" t="s">
        <v>10049</v>
      </c>
    </row>
    <row r="7633" spans="1:4" x14ac:dyDescent="0.3">
      <c r="A7633" t="s">
        <v>7868</v>
      </c>
      <c r="B7633" t="s">
        <v>6109</v>
      </c>
      <c r="C7633" t="s">
        <v>5943</v>
      </c>
      <c r="D7633" t="s">
        <v>10041</v>
      </c>
    </row>
    <row r="7634" spans="1:4" x14ac:dyDescent="0.3">
      <c r="A7634" t="s">
        <v>7004</v>
      </c>
      <c r="B7634" t="s">
        <v>6109</v>
      </c>
      <c r="C7634" t="s">
        <v>10516</v>
      </c>
      <c r="D7634" t="s">
        <v>10059</v>
      </c>
    </row>
    <row r="7635" spans="1:4" x14ac:dyDescent="0.3">
      <c r="A7635" t="s">
        <v>8845</v>
      </c>
      <c r="B7635" t="s">
        <v>6109</v>
      </c>
      <c r="C7635" t="s">
        <v>5943</v>
      </c>
      <c r="D7635" t="s">
        <v>10048</v>
      </c>
    </row>
    <row r="7636" spans="1:4" x14ac:dyDescent="0.3">
      <c r="A7636" t="s">
        <v>9050</v>
      </c>
      <c r="B7636" t="s">
        <v>6109</v>
      </c>
      <c r="C7636" t="s">
        <v>5943</v>
      </c>
      <c r="D7636" t="s">
        <v>10048</v>
      </c>
    </row>
    <row r="7637" spans="1:4" x14ac:dyDescent="0.3">
      <c r="A7637" t="s">
        <v>9118</v>
      </c>
      <c r="B7637" t="s">
        <v>6109</v>
      </c>
      <c r="C7637" t="s">
        <v>10516</v>
      </c>
      <c r="D7637" t="s">
        <v>10049</v>
      </c>
    </row>
    <row r="7638" spans="1:4" x14ac:dyDescent="0.3">
      <c r="A7638" t="s">
        <v>6687</v>
      </c>
      <c r="B7638" t="s">
        <v>6109</v>
      </c>
      <c r="C7638" t="s">
        <v>5943</v>
      </c>
      <c r="D7638" t="s">
        <v>10048</v>
      </c>
    </row>
    <row r="7639" spans="1:4" x14ac:dyDescent="0.3">
      <c r="A7639" t="s">
        <v>10514</v>
      </c>
      <c r="B7639" t="s">
        <v>6109</v>
      </c>
      <c r="C7639" t="s">
        <v>10516</v>
      </c>
      <c r="D7639" t="s">
        <v>10045</v>
      </c>
    </row>
    <row r="7640" spans="1:4" x14ac:dyDescent="0.3">
      <c r="A7640" t="s">
        <v>6554</v>
      </c>
      <c r="B7640" t="s">
        <v>6109</v>
      </c>
      <c r="C7640" t="s">
        <v>10516</v>
      </c>
      <c r="D7640" t="s">
        <v>10049</v>
      </c>
    </row>
    <row r="7641" spans="1:4" x14ac:dyDescent="0.3">
      <c r="A7641" t="s">
        <v>4510</v>
      </c>
      <c r="B7641" t="s">
        <v>6109</v>
      </c>
      <c r="C7641" t="s">
        <v>5942</v>
      </c>
      <c r="D7641" t="s">
        <v>10040</v>
      </c>
    </row>
    <row r="7642" spans="1:4" x14ac:dyDescent="0.3">
      <c r="A7642" t="s">
        <v>1724</v>
      </c>
      <c r="B7642" t="s">
        <v>6068</v>
      </c>
      <c r="C7642" t="s">
        <v>5942</v>
      </c>
      <c r="D7642" t="s">
        <v>10040</v>
      </c>
    </row>
    <row r="7643" spans="1:4" x14ac:dyDescent="0.3">
      <c r="A7643" t="s">
        <v>2765</v>
      </c>
      <c r="B7643" t="s">
        <v>6068</v>
      </c>
      <c r="C7643" t="s">
        <v>5942</v>
      </c>
      <c r="D7643" t="s">
        <v>10040</v>
      </c>
    </row>
    <row r="7644" spans="1:4" x14ac:dyDescent="0.3">
      <c r="A7644" t="s">
        <v>2082</v>
      </c>
      <c r="B7644" t="s">
        <v>6068</v>
      </c>
      <c r="C7644" t="s">
        <v>5942</v>
      </c>
      <c r="D7644" t="s">
        <v>10040</v>
      </c>
    </row>
    <row r="7645" spans="1:4" x14ac:dyDescent="0.3">
      <c r="A7645" t="s">
        <v>882</v>
      </c>
      <c r="B7645" t="s">
        <v>6068</v>
      </c>
      <c r="C7645" t="s">
        <v>5942</v>
      </c>
      <c r="D7645" t="s">
        <v>10040</v>
      </c>
    </row>
    <row r="7646" spans="1:4" x14ac:dyDescent="0.3">
      <c r="A7646" t="s">
        <v>4313</v>
      </c>
      <c r="B7646" t="s">
        <v>6068</v>
      </c>
      <c r="C7646" t="s">
        <v>5942</v>
      </c>
      <c r="D7646" t="s">
        <v>10046</v>
      </c>
    </row>
    <row r="7647" spans="1:4" x14ac:dyDescent="0.3">
      <c r="A7647" t="s">
        <v>2336</v>
      </c>
      <c r="B7647" t="s">
        <v>6076</v>
      </c>
      <c r="C7647" t="s">
        <v>5942</v>
      </c>
      <c r="D7647" t="s">
        <v>10040</v>
      </c>
    </row>
    <row r="7648" spans="1:4" x14ac:dyDescent="0.3">
      <c r="A7648" t="s">
        <v>780</v>
      </c>
      <c r="B7648" t="s">
        <v>6068</v>
      </c>
      <c r="C7648" t="s">
        <v>5942</v>
      </c>
      <c r="D7648" t="s">
        <v>10040</v>
      </c>
    </row>
    <row r="7649" spans="1:4" x14ac:dyDescent="0.3">
      <c r="A7649" t="s">
        <v>696</v>
      </c>
      <c r="B7649" t="s">
        <v>6068</v>
      </c>
      <c r="C7649" t="s">
        <v>5942</v>
      </c>
      <c r="D7649" t="s">
        <v>10043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Background Information</vt:lpstr>
      <vt:lpstr>Cost Per County </vt:lpstr>
      <vt:lpstr>Summary</vt:lpstr>
      <vt:lpstr>Meters Cost</vt:lpstr>
      <vt:lpstr>Backup Source_Intertie</vt:lpstr>
      <vt:lpstr>Backup Source_New Well </vt:lpstr>
      <vt:lpstr>Generator Cost </vt:lpstr>
      <vt:lpstr>Sounder Cost </vt:lpstr>
      <vt:lpstr>Basic Info</vt:lpstr>
      <vt:lpstr>'Background Information'!_Toc99543722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Khammas, Mawj T.@Waterboards</dc:creator>
  <cp:lastModifiedBy>Khammas, Mawj T.@Waterboards</cp:lastModifiedBy>
  <dcterms:created xsi:type="dcterms:W3CDTF">2015-06-05T18:17:20Z</dcterms:created>
  <dcterms:modified xsi:type="dcterms:W3CDTF">2022-04-27T19:14:48Z</dcterms:modified>
</cp:coreProperties>
</file>